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1946f0cdd1f226/Desktop/BDAT/Maths/"/>
    </mc:Choice>
  </mc:AlternateContent>
  <xr:revisionPtr revIDLastSave="17" documentId="13_ncr:1_{C1DB8A7D-2A2E-43D4-94A9-BAB5712039B0}" xr6:coauthVersionLast="47" xr6:coauthVersionMax="47" xr10:uidLastSave="{A9BF3A45-D4D4-495E-998D-702EFD187CC3}"/>
  <bookViews>
    <workbookView xWindow="-110" yWindow="-110" windowWidth="19420" windowHeight="11500" firstSheet="6" activeTab="11" xr2:uid="{564579C8-DC4A-481C-A4D1-4F1AFA95637D}"/>
  </bookViews>
  <sheets>
    <sheet name="raw_data" sheetId="17" r:id="rId1"/>
    <sheet name="olympics_data" sheetId="15" r:id="rId2"/>
    <sheet name="descriptives" sheetId="13" r:id="rId3"/>
    <sheet name="univariate_age" sheetId="3" r:id="rId4"/>
    <sheet name="age_group" sheetId="16" r:id="rId5"/>
    <sheet name="count_sport" sheetId="6" r:id="rId6"/>
    <sheet name="season_weight" sheetId="7" r:id="rId7"/>
    <sheet name="coded_data" sheetId="1" r:id="rId8"/>
    <sheet name="adult_count" sheetId="19" r:id="rId9"/>
    <sheet name="or_rr_chi" sheetId="21" r:id="rId10"/>
    <sheet name="t_test" sheetId="22" r:id="rId11"/>
    <sheet name="ANOVA" sheetId="23" r:id="rId12"/>
  </sheets>
  <externalReferences>
    <externalReference r:id="rId13"/>
  </externalReferences>
  <definedNames>
    <definedName name="_xlnm._FilterDatabase" localSheetId="7" hidden="1">coded_data!$B$1:$Q$2511</definedName>
    <definedName name="_xlnm._FilterDatabase" localSheetId="1" hidden="1">olympics_data!$A$1:$O$2511</definedName>
    <definedName name="_xlnm._FilterDatabase" localSheetId="0" hidden="1">raw_data!$B$1:$O$2511</definedName>
  </definedNames>
  <calcPr calcId="191029"/>
  <pivotCaches>
    <pivotCache cacheId="5" r:id="rId14"/>
    <pivotCache cacheId="6" r:id="rId15"/>
    <pivotCache cacheId="7" r:id="rId16"/>
    <pivotCache cacheId="8" r:id="rId17"/>
    <pivotCache cacheId="9" r:id="rId18"/>
    <pivotCache cacheId="4" r:id="rId19"/>
  </pivotCaches>
  <extLst>
    <ext xmlns:x14="http://schemas.microsoft.com/office/spreadsheetml/2009/9/main" uri="{79F54976-1DA5-4618-B147-4CDE4B953A38}">
      <x14:workbookPr defaultImageDpi="32767" discardImageEditData="1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2" i="21" l="1"/>
  <c r="D23" i="21"/>
  <c r="C23" i="21"/>
  <c r="C29" i="21" s="1"/>
  <c r="B23" i="21"/>
  <c r="B29" i="21" s="1"/>
  <c r="C22" i="21"/>
  <c r="C28" i="21" s="1"/>
  <c r="B22" i="21"/>
  <c r="B24" i="21" s="1"/>
  <c r="D15" i="21"/>
  <c r="D9" i="21"/>
  <c r="E9" i="2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C24" i="21" l="1"/>
  <c r="B28" i="21"/>
  <c r="D30" i="21" s="1"/>
  <c r="D22" i="21"/>
  <c r="D24" i="21" s="1"/>
  <c r="C2" i="3"/>
  <c r="D20" i="3"/>
</calcChain>
</file>

<file path=xl/sharedStrings.xml><?xml version="1.0" encoding="utf-8"?>
<sst xmlns="http://schemas.openxmlformats.org/spreadsheetml/2006/main" count="75567" uniqueCount="2771">
  <si>
    <t>Name</t>
  </si>
  <si>
    <t>Sex</t>
  </si>
  <si>
    <t>Age</t>
  </si>
  <si>
    <t>Height</t>
  </si>
  <si>
    <t>Weight</t>
  </si>
  <si>
    <t>Team</t>
  </si>
  <si>
    <t>NOC</t>
  </si>
  <si>
    <t>Games</t>
  </si>
  <si>
    <t>Year</t>
  </si>
  <si>
    <t>Season</t>
  </si>
  <si>
    <t>City</t>
  </si>
  <si>
    <t>Sport</t>
  </si>
  <si>
    <t>Event</t>
  </si>
  <si>
    <t>Medal</t>
  </si>
  <si>
    <t>Jouan Patrice Abanda Etong</t>
  </si>
  <si>
    <t>M</t>
  </si>
  <si>
    <t>Cameroon</t>
  </si>
  <si>
    <t>CMR</t>
  </si>
  <si>
    <t>2000 Summer</t>
  </si>
  <si>
    <t>Summer</t>
  </si>
  <si>
    <t>Sydney</t>
  </si>
  <si>
    <t>Football</t>
  </si>
  <si>
    <t>Football Men's Football</t>
  </si>
  <si>
    <t>Gold</t>
  </si>
  <si>
    <t>Agostino Abbagnale</t>
  </si>
  <si>
    <t>Italy</t>
  </si>
  <si>
    <t>ITA</t>
  </si>
  <si>
    <t>Rowing</t>
  </si>
  <si>
    <t>Rowing Men's Quadruple Sculls</t>
  </si>
  <si>
    <t>Mukhammad Kadyr Abdullayev</t>
  </si>
  <si>
    <t>Uzbekistan</t>
  </si>
  <si>
    <t>UZB</t>
  </si>
  <si>
    <t>Boxing</t>
  </si>
  <si>
    <t>Boxing Men's Light-Welterweight</t>
  </si>
  <si>
    <t>Namiq Yadulla Abdullayev</t>
  </si>
  <si>
    <t>Azerbaijan</t>
  </si>
  <si>
    <t>AZE</t>
  </si>
  <si>
    <t>Wrestling</t>
  </si>
  <si>
    <t>Wrestling Men's Bantamweight, Freestyle</t>
  </si>
  <si>
    <t>Julius Shareef Abdur-Rahim</t>
  </si>
  <si>
    <t>United States</t>
  </si>
  <si>
    <t>USA</t>
  </si>
  <si>
    <t>Basketball</t>
  </si>
  <si>
    <t>Basketball Men's Basketball</t>
  </si>
  <si>
    <t>Gezahgne Abera</t>
  </si>
  <si>
    <t>Ethiopia</t>
  </si>
  <si>
    <t>ETH</t>
  </si>
  <si>
    <t>Athletics</t>
  </si>
  <si>
    <t>Athletics Men's Marathon</t>
  </si>
  <si>
    <t>Michael Brent Abernathy</t>
  </si>
  <si>
    <t>Baseball</t>
  </si>
  <si>
    <t>Baseball Men's Baseball</t>
  </si>
  <si>
    <t>Taismary "Tai" Agero Leiva (-Botteghi)</t>
  </si>
  <si>
    <t>F</t>
  </si>
  <si>
    <t>Cuba</t>
  </si>
  <si>
    <t>CUB</t>
  </si>
  <si>
    <t>Volleyball</t>
  </si>
  <si>
    <t>Volleyball Women's Volleyball</t>
  </si>
  <si>
    <t>Charles Benedict "Ben" Ainslie</t>
  </si>
  <si>
    <t>Great Britain</t>
  </si>
  <si>
    <t>GBR</t>
  </si>
  <si>
    <t>Sailing</t>
  </si>
  <si>
    <t>Sailing Mixed One Person Dinghy</t>
  </si>
  <si>
    <t>Kurt Harold Ainsworth</t>
  </si>
  <si>
    <t>Brett Aitken</t>
  </si>
  <si>
    <t>Australia</t>
  </si>
  <si>
    <t>AUS</t>
  </si>
  <si>
    <t>Cycling</t>
  </si>
  <si>
    <t>Cycling Men's Madison</t>
  </si>
  <si>
    <t>Virgilijus Alekna</t>
  </si>
  <si>
    <t>Lithuania</t>
  </si>
  <si>
    <t>LTU</t>
  </si>
  <si>
    <t>Athletics Men's Discus Throw</t>
  </si>
  <si>
    <t>Sergey Gennadyevich Alifirenko</t>
  </si>
  <si>
    <t>Russia</t>
  </si>
  <si>
    <t>RUS</t>
  </si>
  <si>
    <t>Shooting</t>
  </si>
  <si>
    <t>Shooting Men's Rapid-Fire Pistol, 25 metres</t>
  </si>
  <si>
    <t>Kate Ruth "Katie" Allen</t>
  </si>
  <si>
    <t>Hockey</t>
  </si>
  <si>
    <t>Hockey Women's Hockey</t>
  </si>
  <si>
    <t>Walter Ray Allen</t>
  </si>
  <si>
    <t>Nicolas Alnoudji</t>
  </si>
  <si>
    <t>Simona Amnar (-Tabr)</t>
  </si>
  <si>
    <t>Romania</t>
  </si>
  <si>
    <t>ROU</t>
  </si>
  <si>
    <t>Gymnastics</t>
  </si>
  <si>
    <t>Gymnastics Women's Individual All-Around</t>
  </si>
  <si>
    <t>Gymnastics Women's Team All-Around</t>
  </si>
  <si>
    <t>Christie Ambrosi</t>
  </si>
  <si>
    <t>Softball</t>
  </si>
  <si>
    <t>Softball Women's Softball</t>
  </si>
  <si>
    <t>Camilla Rseler Andersen</t>
  </si>
  <si>
    <t>Denmark</t>
  </si>
  <si>
    <t>DEN</t>
  </si>
  <si>
    <t>Handball</t>
  </si>
  <si>
    <t>Handball Women's Handball</t>
  </si>
  <si>
    <t>Andrea Arlene Anderson (-Bolder)</t>
  </si>
  <si>
    <t>Athletics Women's 4 x 400 metres Relay</t>
  </si>
  <si>
    <t>Michel Andrieux</t>
  </si>
  <si>
    <t>France</t>
  </si>
  <si>
    <t>FRA</t>
  </si>
  <si>
    <t>Rowing Men's Coxless Pairs</t>
  </si>
  <si>
    <t>Alyson Regina Annan</t>
  </si>
  <si>
    <t>Jennifer Margaret "Jenny" Armstrong</t>
  </si>
  <si>
    <t>Sailing Women's Two Person Dinghy</t>
  </si>
  <si>
    <t>Samantha "Sam" Arsenault (-Livingstone)</t>
  </si>
  <si>
    <t>Swimming</t>
  </si>
  <si>
    <t>Swimming Women's 4 x 200 metres Freestyle Relay</t>
  </si>
  <si>
    <t>Brahim Asloum</t>
  </si>
  <si>
    <t>Boxing Men's Light-Flyweight</t>
  </si>
  <si>
    <t>Louis Mark Attrill</t>
  </si>
  <si>
    <t>Rowing Men's Coxed Eights</t>
  </si>
  <si>
    <t>Nduka Awazie</t>
  </si>
  <si>
    <t>Nigeria</t>
  </si>
  <si>
    <t>NGR</t>
  </si>
  <si>
    <t>Athletics Men's 4 x 400 metres Relay</t>
  </si>
  <si>
    <t>Yelena Yuryevna Azarova</t>
  </si>
  <si>
    <t>Synchronized Swimming</t>
  </si>
  <si>
    <t>Synchronized Swimming Women's Team</t>
  </si>
  <si>
    <t>Filiberto Azcuy Aguilera</t>
  </si>
  <si>
    <t>Wrestling Men's Welterweight, Greco-Roman</t>
  </si>
  <si>
    <t>Karina Borisovna Aznavuryan</t>
  </si>
  <si>
    <t>Fencing</t>
  </si>
  <si>
    <t>Fencing Women's epee, Team</t>
  </si>
  <si>
    <t>Sunday Bada</t>
  </si>
  <si>
    <t>Vincent Lamont "Vin" Baker</t>
  </si>
  <si>
    <t>Flicia Michele Sylviane Ballanger (-Vetu)</t>
  </si>
  <si>
    <t>Cycling Women's Sprint</t>
  </si>
  <si>
    <t>Cycling Women's 500 metres Time Trial</t>
  </si>
  <si>
    <t>Jesper Bank</t>
  </si>
  <si>
    <t>Sailing Mixed Three Person Keelboat</t>
  </si>
  <si>
    <t>Yuliya Vladimirovna Barsukova (-Samokhin)</t>
  </si>
  <si>
    <t>Rhythmic Gymnastics</t>
  </si>
  <si>
    <t>Rhythmic Gymnastics Women's Individual</t>
  </si>
  <si>
    <t>Robert Bartko</t>
  </si>
  <si>
    <t>Germany</t>
  </si>
  <si>
    <t>GER</t>
  </si>
  <si>
    <t>Cycling Men's Individual Pursuit, 4,000 metres</t>
  </si>
  <si>
    <t>Cycling Men's Team Pursuit, 4,000 metres</t>
  </si>
  <si>
    <t>Vladimir Batez</t>
  </si>
  <si>
    <t>Serbia and Montenegro</t>
  </si>
  <si>
    <t>SCG</t>
  </si>
  <si>
    <t>Volleyball Men's Volleyball</t>
  </si>
  <si>
    <t>Clment Beaud</t>
  </si>
  <si>
    <t>Daniel Becke</t>
  </si>
  <si>
    <t>Otto Becker</t>
  </si>
  <si>
    <t>Equestrianism</t>
  </si>
  <si>
    <t>Equestrianism Mixed Jumping, Team</t>
  </si>
  <si>
    <t>Barbara Jane "B. J." Bedford (-Miller)</t>
  </si>
  <si>
    <t>Swimming Women's 4 x 100 metres Medley Relay</t>
  </si>
  <si>
    <t>Ludger Beerbaum</t>
  </si>
  <si>
    <t>Kristin Bekkevold</t>
  </si>
  <si>
    <t>Norway</t>
  </si>
  <si>
    <t>NOR</t>
  </si>
  <si>
    <t>Football Women's Football</t>
  </si>
  <si>
    <t>Daniel N'Dene Bekono</t>
  </si>
  <si>
    <t>NA</t>
  </si>
  <si>
    <t>Regla Maritza Bell McKenzie</t>
  </si>
  <si>
    <t>Antonella Bellutti</t>
  </si>
  <si>
    <t>Cycling Women's Points Race</t>
  </si>
  <si>
    <t>Irina Olegovna Belova</t>
  </si>
  <si>
    <t>Rhythmic Gymnastics Women's Group</t>
  </si>
  <si>
    <t>Tibor Benedek</t>
  </si>
  <si>
    <t>Hungary</t>
  </si>
  <si>
    <t>HUN</t>
  </si>
  <si>
    <t>Water Polo</t>
  </si>
  <si>
    <t>Water Polo Men's Water Polo</t>
  </si>
  <si>
    <t>Lindsay Dianne Benko (-Mintenko)</t>
  </si>
  <si>
    <t>Brooke Marie Bennett (-Frioud)</t>
  </si>
  <si>
    <t>Swimming Women's 400 metres Freestyle</t>
  </si>
  <si>
    <t>Swimming Women's 800 metres Freestyle</t>
  </si>
  <si>
    <t>Laura Kay Berg</t>
  </si>
  <si>
    <t>Jean-Christophe Bette</t>
  </si>
  <si>
    <t>Rowing Men's Lightweight Coxless Fours</t>
  </si>
  <si>
    <t>Diana Bianchedi</t>
  </si>
  <si>
    <t>Fencing Women's Foil, Team</t>
  </si>
  <si>
    <t>Pter Biros</t>
  </si>
  <si>
    <t>Kimberly A. "Kim" Black</t>
  </si>
  <si>
    <t>Henrik Blakskjr</t>
  </si>
  <si>
    <t>Dain J. Blanton</t>
  </si>
  <si>
    <t>United States-1</t>
  </si>
  <si>
    <t>Beach Volleyball</t>
  </si>
  <si>
    <t>Beach Volleyball Men's Beach Volleyball</t>
  </si>
  <si>
    <t>Loredana Boboc</t>
  </si>
  <si>
    <t>Galabin Pepov Boevski</t>
  </si>
  <si>
    <t>Bulgaria</t>
  </si>
  <si>
    <t>BUL</t>
  </si>
  <si>
    <t>Weightlifting</t>
  </si>
  <si>
    <t>Weightlifting Men's Lightweight</t>
  </si>
  <si>
    <t>Alice Ruth "Ruthie" Bolton-Holifield</t>
  </si>
  <si>
    <t>Basketball Women's Basketball</t>
  </si>
  <si>
    <t>Beniamino Bonomi</t>
  </si>
  <si>
    <t>Canoeing</t>
  </si>
  <si>
    <t>Canoeing Men's Kayak Doubles, 1,000 metres</t>
  </si>
  <si>
    <t>Patrick Lance "Pat" Borders</t>
  </si>
  <si>
    <t>Kathrin Boron (-Kppen)</t>
  </si>
  <si>
    <t>Rowing Women's Double Sculls</t>
  </si>
  <si>
    <t>Slobodan Bokan</t>
  </si>
  <si>
    <t>Tina Nielsen Bttzau (-Haunstrup)</t>
  </si>
  <si>
    <t>Serge Branco</t>
  </si>
  <si>
    <t>Jacques Brinkman</t>
  </si>
  <si>
    <t>Netherlands</t>
  </si>
  <si>
    <t>NED</t>
  </si>
  <si>
    <t>Hockey Men's Hockey</t>
  </si>
  <si>
    <t>Kenneth L. "Kenny" Brokenburr</t>
  </si>
  <si>
    <t>Athletics Men's 4 x 100 metres Relay</t>
  </si>
  <si>
    <t>Jennifer Lyn Brundage</t>
  </si>
  <si>
    <t>Olga Aleksandrovna Brusnikina</t>
  </si>
  <si>
    <t>Synchronized Swimming Women's Duet</t>
  </si>
  <si>
    <t>Karen Brdsgaard</t>
  </si>
  <si>
    <t>Jaap Derk "Jaap-Derk" Buma</t>
  </si>
  <si>
    <t>Lauren Chantel Burns (-Muller)</t>
  </si>
  <si>
    <t>Taekwondo</t>
  </si>
  <si>
    <t>Taekwondo Women's Flyweight</t>
  </si>
  <si>
    <t>Sean Patrick Burroughs</t>
  </si>
  <si>
    <t>Crystl Irene Bustos</t>
  </si>
  <si>
    <t>Cai Yalin</t>
  </si>
  <si>
    <t>China</t>
  </si>
  <si>
    <t>CHN</t>
  </si>
  <si>
    <t>Shooting Men's Air Rifle, 10 metres</t>
  </si>
  <si>
    <t>Ashley John Callus</t>
  </si>
  <si>
    <t>Swimming Men's 4 x 100 metres Freestyle Relay</t>
  </si>
  <si>
    <t>Nadine Capellmann (-Biffar-)</t>
  </si>
  <si>
    <t>Equestrianism Mixed Dressage, Team</t>
  </si>
  <si>
    <t>Vincent Lamar "Vince" Carter</t>
  </si>
  <si>
    <t>Naomi Sandra Castle</t>
  </si>
  <si>
    <t>Water Polo Women's Water Polo</t>
  </si>
  <si>
    <t>Chen Xiaomin</t>
  </si>
  <si>
    <t>Weightlifting Women's Middleweight</t>
  </si>
  <si>
    <t>Chen Zhong</t>
  </si>
  <si>
    <t>Taekwondo Women's Heavyweight</t>
  </si>
  <si>
    <t>Clement Chukwu</t>
  </si>
  <si>
    <t>Eldece Clarke-Lewis</t>
  </si>
  <si>
    <t>Bahamas</t>
  </si>
  <si>
    <t>BAH</t>
  </si>
  <si>
    <t>Athletics Women's 4 x 100 metres Relay</t>
  </si>
  <si>
    <t>Veronica Cogeanu-Cochela</t>
  </si>
  <si>
    <t>Rowing Women's Coxed Eights</t>
  </si>
  <si>
    <t>LaTasha Lavon Colander-Richardson (-Clark)</t>
  </si>
  <si>
    <t>Natalie Louise Cook</t>
  </si>
  <si>
    <t>Australia-1</t>
  </si>
  <si>
    <t>Beach Volleyball Women's Beach Volleyball</t>
  </si>
  <si>
    <t>Stephanie "Steph" Cook</t>
  </si>
  <si>
    <t>Modern Pentathlon</t>
  </si>
  <si>
    <t>Modern Pentathlon Women's Individual</t>
  </si>
  <si>
    <t>Iztok op</t>
  </si>
  <si>
    <t>Slovenia</t>
  </si>
  <si>
    <t>SLO</t>
  </si>
  <si>
    <t>Rowing Men's Double Sculls</t>
  </si>
  <si>
    <t>Sheila Marie Cornell-Douty</t>
  </si>
  <si>
    <t>Marlenis Costa Blanco</t>
  </si>
  <si>
    <t>John Farrow Cotton</t>
  </si>
  <si>
    <t>Mihai Claudiu Covaliu</t>
  </si>
  <si>
    <t>Fencing Men's Sabre, Individual</t>
  </si>
  <si>
    <t>James Edward Cracknell</t>
  </si>
  <si>
    <t>Rowing Men's Coxless Fours</t>
  </si>
  <si>
    <t>Ian Lowell Crocker</t>
  </si>
  <si>
    <t>Swimming Men's 4 x 100 metres Medley Relay</t>
  </si>
  <si>
    <t>Szilveszter Csollny</t>
  </si>
  <si>
    <t>Gymnastics Men's Rings</t>
  </si>
  <si>
    <t>Ali Reza Dabir</t>
  </si>
  <si>
    <t>Iran</t>
  </si>
  <si>
    <t>IRI</t>
  </si>
  <si>
    <t>Wrestling Men's Featherweight, Freestyle</t>
  </si>
  <si>
    <t>Georgeta Damian-Andrunache</t>
  </si>
  <si>
    <t>Rowing Women's Coxless Pairs</t>
  </si>
  <si>
    <t>Pauline Elaine Davis-Thompson</t>
  </si>
  <si>
    <t>Athletics Women's 200 metres</t>
  </si>
  <si>
    <t>Travis Sentell Dawkins</t>
  </si>
  <si>
    <t>Inge de Bruijn</t>
  </si>
  <si>
    <t>Swimming Women's 50 metres Freestyle</t>
  </si>
  <si>
    <t>Swimming Women's 100 metres Freestyle</t>
  </si>
  <si>
    <t>Swimming Women's 100 metres Butterfly</t>
  </si>
  <si>
    <t>Teun Floris de Nooijer</t>
  </si>
  <si>
    <t>Rajmond Debevec</t>
  </si>
  <si>
    <t>Shooting Men's Small-Bore Rifle, Three Positions, 50 metres</t>
  </si>
  <si>
    <t>Gervasio Deferr ngel</t>
  </si>
  <si>
    <t>Spain</t>
  </si>
  <si>
    <t>ESP</t>
  </si>
  <si>
    <t>Gymnastics Men's Horse Vault</t>
  </si>
  <si>
    <t>Jeroen Petrus Maria Delme</t>
  </si>
  <si>
    <t>Simon John Dennis</t>
  </si>
  <si>
    <t>Michael Constantine Diamond (Diamondopoulous-)</t>
  </si>
  <si>
    <t>Shooting Men's Trap</t>
  </si>
  <si>
    <t>Pyrros Dimas</t>
  </si>
  <si>
    <t>Greece</t>
  </si>
  <si>
    <t>GRE</t>
  </si>
  <si>
    <t>Weightlifting Men's Light-Heavyweight</t>
  </si>
  <si>
    <t>Ding Meiyuan</t>
  </si>
  <si>
    <t>Weightlifting Women's Super-Heavyweight</t>
  </si>
  <si>
    <t>Andreas Dittmer</t>
  </si>
  <si>
    <t>Canoeing Men's Canadian Singles, 1,000 metres</t>
  </si>
  <si>
    <t>Thomas Fitzgerald "Tom" Dolan</t>
  </si>
  <si>
    <t>Swimming Men's 400 metres Individual Medley</t>
  </si>
  <si>
    <t>Xavier Elle Dorfman</t>
  </si>
  <si>
    <t>Rowley Douglas</t>
  </si>
  <si>
    <t>David Douillet</t>
  </si>
  <si>
    <t>Judo</t>
  </si>
  <si>
    <t>Judo Men's Heavyweight</t>
  </si>
  <si>
    <t>Stacy Rene Dragila (Mikaelsen-, -Waltz)</t>
  </si>
  <si>
    <t>Athletics Women's Pole Vault</t>
  </si>
  <si>
    <t>Heike Gabriela Drechsler (Daute-)</t>
  </si>
  <si>
    <t>Athletics Women's Long Jump</t>
  </si>
  <si>
    <t>Jonathan A. "Jon" Drummond</t>
  </si>
  <si>
    <t>Jeroen Dubbeldam</t>
  </si>
  <si>
    <t>Equestrianism Mixed Jumping, Individual</t>
  </si>
  <si>
    <t>Maria Magdalena Dumitrache</t>
  </si>
  <si>
    <t>Franck Dumoulin</t>
  </si>
  <si>
    <t>Shooting Men's Air Pistol, 10 metres</t>
  </si>
  <si>
    <t>Phillip Peter Dutton</t>
  </si>
  <si>
    <t>Equestrianism Mixed Three-Day Event, Team</t>
  </si>
  <si>
    <t>Jonas Inge Rikard Edman</t>
  </si>
  <si>
    <t>Sweden</t>
  </si>
  <si>
    <t>SWE</t>
  </si>
  <si>
    <t>Shooting Men's Small-Bore Rifle, Prone, 50 metres</t>
  </si>
  <si>
    <t>Jonathan David Edwards</t>
  </si>
  <si>
    <t>Athletics Men's Triple Jump</t>
  </si>
  <si>
    <t>Teresa Edwards</t>
  </si>
  <si>
    <t>Marcus Ehning</t>
  </si>
  <si>
    <t>Marten Eikelboom</t>
  </si>
  <si>
    <t>Jol Dieudonn Martin Epalle Newaka</t>
  </si>
  <si>
    <t>Anthony Lee Ervin</t>
  </si>
  <si>
    <t>Swimming Men's 50 metres Freestyle</t>
  </si>
  <si>
    <t>Gro Espeseth</t>
  </si>
  <si>
    <t>Tony Estanguet</t>
  </si>
  <si>
    <t>Canoeing Men's Canadian Singles, Slalom</t>
  </si>
  <si>
    <t>Samuel Eto'o Fils</t>
  </si>
  <si>
    <t>Jeffrey Adam Everett</t>
  </si>
  <si>
    <t>Meike Evers</t>
  </si>
  <si>
    <t>Rowing Women's Quadruple Sculls</t>
  </si>
  <si>
    <t>Simon John Fairweather</t>
  </si>
  <si>
    <t>Archery</t>
  </si>
  <si>
    <t>Archery Men's Individual</t>
  </si>
  <si>
    <t>Renita Maree Farrell-Garard</t>
  </si>
  <si>
    <t>Richard Bruce Faulds</t>
  </si>
  <si>
    <t>Shooting Men's Double Trap</t>
  </si>
  <si>
    <t>Deborah "Debbie" Ferguson-McKenzie</t>
  </si>
  <si>
    <t>Ana Ivis Fernndez Valle</t>
  </si>
  <si>
    <t>Mara Isabel Fernndez Gutirrez</t>
  </si>
  <si>
    <t>Judo Women's Lightweight</t>
  </si>
  <si>
    <t>Lisa M. Fernandez (-Lujan)</t>
  </si>
  <si>
    <t>Jean-Nol Ferrari</t>
  </si>
  <si>
    <t>Fencing Men's Foil, Team</t>
  </si>
  <si>
    <t>Dmitry Rudolfovich Filippov</t>
  </si>
  <si>
    <t>Handball Men's Handball</t>
  </si>
  <si>
    <t>Domenico Fioravanti</t>
  </si>
  <si>
    <t>Swimming Men's 100 metres Breaststroke</t>
  </si>
  <si>
    <t>Swimming Men's 200 metres Breaststroke</t>
  </si>
  <si>
    <t>Birgit Fischer-Schmidt</t>
  </si>
  <si>
    <t>Canoeing Women's Kayak Doubles, 500 metres</t>
  </si>
  <si>
    <t>Canoeing Women's Kayak Fours, 500 metres</t>
  </si>
  <si>
    <t>Rajmund Fodor</t>
  </si>
  <si>
    <t>Eric V. Fonoimoana</t>
  </si>
  <si>
    <t>Timothy James Carrington "Tim" Foster</t>
  </si>
  <si>
    <t>Joanne Kylie Fox</t>
  </si>
  <si>
    <t>Mirka Francia Vasconcelos</t>
  </si>
  <si>
    <t>Ryan Ray Franklin</t>
  </si>
  <si>
    <t>Catherine Astrid Salome "Cathy" Freeman</t>
  </si>
  <si>
    <t>Athletics Women's 400 metres</t>
  </si>
  <si>
    <t>Lars Arne Frlander</t>
  </si>
  <si>
    <t>Swimming Men's 100 metres Butterfly</t>
  </si>
  <si>
    <t>Aleksey Mikhaylovich Frosin</t>
  </si>
  <si>
    <t>Fencing Men's Sabre, Team</t>
  </si>
  <si>
    <t>Katrine Fruelund</t>
  </si>
  <si>
    <t>Fu Mingxia</t>
  </si>
  <si>
    <t>Diving</t>
  </si>
  <si>
    <t>Diving Women's Springboard</t>
  </si>
  <si>
    <t>Guido Fulst</t>
  </si>
  <si>
    <t>Christopher John "Chris" Fydler</t>
  </si>
  <si>
    <t>Savatheda Fynes</t>
  </si>
  <si>
    <t>Fidelis Gadzama</t>
  </si>
  <si>
    <t>Liliana Gafencu</t>
  </si>
  <si>
    <t>Rossano Galtarossa</t>
  </si>
  <si>
    <t>Laurent Jacques Andr Gan</t>
  </si>
  <si>
    <t>Cycling Men's Team Sprint</t>
  </si>
  <si>
    <t>Gao Ling</t>
  </si>
  <si>
    <t>China-2</t>
  </si>
  <si>
    <t>Badminton</t>
  </si>
  <si>
    <t>Badminton Mixed Doubles</t>
  </si>
  <si>
    <t>Anier Octavio Garca Ortz</t>
  </si>
  <si>
    <t>Athletics Men's 110 metres Hurdles</t>
  </si>
  <si>
    <t>Rulon E. Gardner</t>
  </si>
  <si>
    <t>Wrestling Men's Super-Heavyweight, Greco-Roman</t>
  </si>
  <si>
    <t>Kevin Maurice Garnett</t>
  </si>
  <si>
    <t>Ge Fei</t>
  </si>
  <si>
    <t>Badminton Women's Doubles</t>
  </si>
  <si>
    <t>Haile Gebrselassie</t>
  </si>
  <si>
    <t>Athletics Men's 10,000 metres</t>
  </si>
  <si>
    <t>Piet Hein Willem "Piet-Hein" Geeris</t>
  </si>
  <si>
    <t>Christopher Coleman "Chris" George</t>
  </si>
  <si>
    <t>Elena Georgescu-Nedelcu</t>
  </si>
  <si>
    <t>Geremi Sorele Njitap Fotso</t>
  </si>
  <si>
    <t>Andrija Geri</t>
  </si>
  <si>
    <t>Gong Zhichao</t>
  </si>
  <si>
    <t>Badminton Women's Singles</t>
  </si>
  <si>
    <t>Vyacheslav Nikolayevich Gorpishin</t>
  </si>
  <si>
    <t>Nikola Grbi</t>
  </si>
  <si>
    <t>Vladimir Grbi</t>
  </si>
  <si>
    <t>Maurice Greene</t>
  </si>
  <si>
    <t>Athletics Men's 100 metres</t>
  </si>
  <si>
    <t>Yolanda Yvette Griffith</t>
  </si>
  <si>
    <t>Mariya Zdravkova Grozdeva (Grigorova-)</t>
  </si>
  <si>
    <t>Shooting Women's Sporting Pistol, 25 metres</t>
  </si>
  <si>
    <t>Luka Grubor</t>
  </si>
  <si>
    <t>Maja Corina Grnbek</t>
  </si>
  <si>
    <t>Gu Jun</t>
  </si>
  <si>
    <t>Daina Gudzineviit</t>
  </si>
  <si>
    <t>Shooting Women's Trap</t>
  </si>
  <si>
    <t>Ragnhild ren Gulbrandsen</t>
  </si>
  <si>
    <t>Solveig Ingersdatter Gulbrandsen (-Andreassen)</t>
  </si>
  <si>
    <t>Tony Gunawan</t>
  </si>
  <si>
    <t>Indonesia</t>
  </si>
  <si>
    <t>INA</t>
  </si>
  <si>
    <t>Badminton Men's Doubles</t>
  </si>
  <si>
    <t>Bridgette Marie Gusterson (-Ireland)</t>
  </si>
  <si>
    <t>Jorge Gutirrez Espinosa</t>
  </si>
  <si>
    <t>Boxing Men's Middleweight</t>
  </si>
  <si>
    <t>Brice Emmanuel Guyart</t>
  </si>
  <si>
    <t>Grant George Hackett</t>
  </si>
  <si>
    <t>Swimming Men's 1,500 metres Freestyle</t>
  </si>
  <si>
    <t>Swimming Men's 4 x 200 metres Freestyle Relay</t>
  </si>
  <si>
    <t>Roman Hagara</t>
  </si>
  <si>
    <t>Austria</t>
  </si>
  <si>
    <t>AUT</t>
  </si>
  <si>
    <t>Sailing Mixed Multihull</t>
  </si>
  <si>
    <t>Gary Wayne Hall, Jr.</t>
  </si>
  <si>
    <t>Simone Hankin</t>
  </si>
  <si>
    <t>Thomas G. "Tommy" Hannan</t>
  </si>
  <si>
    <t>Pia Carina Hansen (Larsson-)</t>
  </si>
  <si>
    <t>Shooting Women's Double Trap</t>
  </si>
  <si>
    <t>Timothy Duane "Tim" Hardaway</t>
  </si>
  <si>
    <t>Arsi Ilari Harju</t>
  </si>
  <si>
    <t>Finland</t>
  </si>
  <si>
    <t>FIN</t>
  </si>
  <si>
    <t>Athletics Men's Shot Put</t>
  </si>
  <si>
    <t>Lori D. Harrigan (-Mack)</t>
  </si>
  <si>
    <t>Audley Hugh Harrison</t>
  </si>
  <si>
    <t>Boxing Men's Super-Heavyweight</t>
  </si>
  <si>
    <t>Juliet Haslam</t>
  </si>
  <si>
    <t>Margunn Haugenes (Humlestl-)</t>
  </si>
  <si>
    <t>Rechelle Margaret Hawkes</t>
  </si>
  <si>
    <t>Shane Timothy Heams</t>
  </si>
  <si>
    <t>Danielle Henderson</t>
  </si>
  <si>
    <t>Monique Hennagan</t>
  </si>
  <si>
    <t>Yvette Higgins</t>
  </si>
  <si>
    <t>tpnka Hilgertov (Prokov-)</t>
  </si>
  <si>
    <t>Czech Republic</t>
  </si>
  <si>
    <t>CZE</t>
  </si>
  <si>
    <t>Canoeing Women's Kayak Singles, Slalom</t>
  </si>
  <si>
    <t>Yves Hocd</t>
  </si>
  <si>
    <t>Pavol Hochschorner</t>
  </si>
  <si>
    <t>Slovakia</t>
  </si>
  <si>
    <t>SVK</t>
  </si>
  <si>
    <t>Canoeing Men's Canadian Doubles, Slalom</t>
  </si>
  <si>
    <t>Peter Hochschorner</t>
  </si>
  <si>
    <t>Anette Hoffmann-Mberg</t>
  </si>
  <si>
    <t>Knut Holmann</t>
  </si>
  <si>
    <t>Canoeing Men's Kayak Singles, 500 metres</t>
  </si>
  <si>
    <t>Canoeing Men's Kayak Singles, 1,000 metres</t>
  </si>
  <si>
    <t>Kate Jon-Marie Hooper</t>
  </si>
  <si>
    <t>Gbor Horvth</t>
  </si>
  <si>
    <t>Canoeing Men's Kayak Fours, 1,000 metres</t>
  </si>
  <si>
    <t>Allan Wade Houston</t>
  </si>
  <si>
    <t>Andrew James Hoy</t>
  </si>
  <si>
    <t>Huang Xu</t>
  </si>
  <si>
    <t>Gymnastics Men's Team All-Around</t>
  </si>
  <si>
    <t>Nicole Elaine "Nikki" Hudson (Mott-)</t>
  </si>
  <si>
    <t>Mark Huizinga</t>
  </si>
  <si>
    <t>Judo Men's Middleweight</t>
  </si>
  <si>
    <t>Benjamin "Ben" Hunt-Davis</t>
  </si>
  <si>
    <t>Misty Dawn Marie Hyman</t>
  </si>
  <si>
    <t>Swimming Women's 200 metres Butterfly</t>
  </si>
  <si>
    <t>Nick E. Hysong</t>
  </si>
  <si>
    <t>Athletics Men's Pole Vault</t>
  </si>
  <si>
    <t>Yermakhan Sagiyevich Ibraimov</t>
  </si>
  <si>
    <t>Kazakhstan</t>
  </si>
  <si>
    <t>KAZ</t>
  </si>
  <si>
    <t>Boxing Men's Light-Middleweight</t>
  </si>
  <si>
    <t>Josefa Idem-Guerrini</t>
  </si>
  <si>
    <t>Canoeing Women's Kayak Singles, 500 metres</t>
  </si>
  <si>
    <t>Baraladei Daniel Igali</t>
  </si>
  <si>
    <t>Canada</t>
  </si>
  <si>
    <t>CAN</t>
  </si>
  <si>
    <t>Wrestling Men's Welterweight, Freestyle</t>
  </si>
  <si>
    <t>Doina Ignat</t>
  </si>
  <si>
    <t>Vera Sergeyevna Ilyina</t>
  </si>
  <si>
    <t>Diving Women's Synchronized Springboard</t>
  </si>
  <si>
    <t>Rachel Anne Imison</t>
  </si>
  <si>
    <t>Kosei Inoue</t>
  </si>
  <si>
    <t>Japan</t>
  </si>
  <si>
    <t>JPN</t>
  </si>
  <si>
    <t>Judo Men's Half-Heavyweight</t>
  </si>
  <si>
    <t>Florena Andreea Isrescu</t>
  </si>
  <si>
    <t>Thomas Jacobsen</t>
  </si>
  <si>
    <t>Jang Yong-Ho</t>
  </si>
  <si>
    <t>South Korea</t>
  </si>
  <si>
    <t>KOR</t>
  </si>
  <si>
    <t>Archery Men's Team</t>
  </si>
  <si>
    <t>Franciscus Ronaldus Maria "Ronald" Jansen</t>
  </si>
  <si>
    <t>Jyrki Heikki Jrvi</t>
  </si>
  <si>
    <t>Sailing Mixed Skiff</t>
  </si>
  <si>
    <t>Erik Alexander Jazet</t>
  </si>
  <si>
    <t>Christine Be Jensen</t>
  </si>
  <si>
    <t>Marcus Christian Jensen</t>
  </si>
  <si>
    <t>Ji Xinpeng</t>
  </si>
  <si>
    <t>Badminton Men's Singles</t>
  </si>
  <si>
    <t>Soraya Jimnez Mendvil</t>
  </si>
  <si>
    <t>Mexico</t>
  </si>
  <si>
    <t>MEX</t>
  </si>
  <si>
    <t>Weightlifting Women's Lightweight</t>
  </si>
  <si>
    <t>Thomas Mark Mikael Johanson</t>
  </si>
  <si>
    <t>Michael Duane Johnson</t>
  </si>
  <si>
    <t>Athletics Men's 400 metres</t>
  </si>
  <si>
    <t>Marion Lois Jones (-Hunter, -Montgomery, -Thompson)</t>
  </si>
  <si>
    <t>Silje Jrgensen</t>
  </si>
  <si>
    <t>Jung Jae-Eun</t>
  </si>
  <si>
    <t>Taekwondo Women's Featherweight</t>
  </si>
  <si>
    <t>Yevgeny Aleksandrovich Kafelnikov</t>
  </si>
  <si>
    <t>Tennis</t>
  </si>
  <si>
    <t>Tennis Men's Singles</t>
  </si>
  <si>
    <t>Akakios Kakiasvili</t>
  </si>
  <si>
    <t>Weightlifting Men's Middle-Heavyweight</t>
  </si>
  <si>
    <t>Idriss Carlos Kameni</t>
  </si>
  <si>
    <t>Zoltn Kammerer</t>
  </si>
  <si>
    <t>Canoeing Men's Kayak Doubles, 500 metres</t>
  </si>
  <si>
    <t>Irina Vladimirovna Karavayeva</t>
  </si>
  <si>
    <t>Trampolining</t>
  </si>
  <si>
    <t>Trampolining Women's Individual</t>
  </si>
  <si>
    <t>Murat Nausbiyevich Kardanov</t>
  </si>
  <si>
    <t>Wrestling Men's Middleweight, Greco-Roman</t>
  </si>
  <si>
    <t>Tams Kss</t>
  </si>
  <si>
    <t>Konstantinos "Kostas" Kenteris</t>
  </si>
  <si>
    <t>Athletics Men's 200 metres</t>
  </si>
  <si>
    <t>Oleg Viktorovich Khodkov</t>
  </si>
  <si>
    <t>Yekaterina Anatolyevna Khodotovich-Karsten</t>
  </si>
  <si>
    <t>Belarus</t>
  </si>
  <si>
    <t>BLR</t>
  </si>
  <si>
    <t>Rowing Women's Single Sculls</t>
  </si>
  <si>
    <t>Svetlana Vasilyevna Khorkina</t>
  </si>
  <si>
    <t>Gymnastics Women's Uneven Bars</t>
  </si>
  <si>
    <t>Jason Frederick Kidd</t>
  </si>
  <si>
    <t>Kim Cheong-Tae</t>
  </si>
  <si>
    <t>Kim Gyeong-Hun</t>
  </si>
  <si>
    <t>Taekwondo Men's Heavyweight</t>
  </si>
  <si>
    <t>Kim Nam-Sun</t>
  </si>
  <si>
    <t>Archery Women's Team</t>
  </si>
  <si>
    <t>Kim Su-Nyeong</t>
  </si>
  <si>
    <t>Kim Yeong-Ho</t>
  </si>
  <si>
    <t>Fencing Men's Foil, Individual</t>
  </si>
  <si>
    <t>Mario Csar Kindeln Mesa</t>
  </si>
  <si>
    <t>Boxing Men's Lightweight</t>
  </si>
  <si>
    <t>Thomas Jack "Tom" King</t>
  </si>
  <si>
    <t>Sailing Men's Two Person Dinghy</t>
  </si>
  <si>
    <t>Michael Arthur "Mike" Kinkade</t>
  </si>
  <si>
    <t>William Ashley "Bill" Kirby</t>
  </si>
  <si>
    <t>Tanyu Khristov Kiryakov</t>
  </si>
  <si>
    <t>Shooting Men's Free Pistol, 50 metres</t>
  </si>
  <si>
    <t>Mariya Aleksandrovna Kiselyova</t>
  </si>
  <si>
    <t>Gergely "Gerg" Kiss</t>
  </si>
  <si>
    <t>Lotte Faldborg Kirskou</t>
  </si>
  <si>
    <t>Tonje Kjrgaard (-Petersen)</t>
  </si>
  <si>
    <t>Michael George Klim</t>
  </si>
  <si>
    <t>Yana Oleksandrivna Klochkova</t>
  </si>
  <si>
    <t>Ukraine</t>
  </si>
  <si>
    <t>UKR</t>
  </si>
  <si>
    <t>Swimming Women's 200 metres Individual Medley</t>
  </si>
  <si>
    <t>Swimming Women's 400 metres Individual Medley</t>
  </si>
  <si>
    <t>Sergey Petrovich Klyugin</t>
  </si>
  <si>
    <t>Athletics Men's High Jump</t>
  </si>
  <si>
    <t>Monica Knudsen</t>
  </si>
  <si>
    <t>Eduard Aleksandrovich Koksharov</t>
  </si>
  <si>
    <t>Janne Kolling (-Johannesen)</t>
  </si>
  <si>
    <t>Pavel Anatolyevich Kolobkov</t>
  </si>
  <si>
    <t>Fencing Men's epee, Individual</t>
  </si>
  <si>
    <t>Gyrgy Kolonics</t>
  </si>
  <si>
    <t>Canoeing Men's Canadian Singles, 500 metres</t>
  </si>
  <si>
    <t>Kong Linghui</t>
  </si>
  <si>
    <t>Table Tennis</t>
  </si>
  <si>
    <t>Table Tennis Men's Singles</t>
  </si>
  <si>
    <t>Robert Marek Korzeniowski</t>
  </si>
  <si>
    <t>Poland</t>
  </si>
  <si>
    <t>POL</t>
  </si>
  <si>
    <t>Athletics Men's 20 kilometres Walk</t>
  </si>
  <si>
    <t>Athletics Men's 50 kilometres Walk</t>
  </si>
  <si>
    <t>Reuben Seroney Kosgei</t>
  </si>
  <si>
    <t>Kenya</t>
  </si>
  <si>
    <t>KEN</t>
  </si>
  <si>
    <t>Athletics Men's 3,000 metres Steeplechase</t>
  </si>
  <si>
    <t>Zoltn Ksz</t>
  </si>
  <si>
    <t>Slobodan Kova</t>
  </si>
  <si>
    <t>gnes Kovcs</t>
  </si>
  <si>
    <t>Swimming Women's 200 metres Breaststroke</t>
  </si>
  <si>
    <t>Daniel Steven Kowalski</t>
  </si>
  <si>
    <t>Manja Kowalski</t>
  </si>
  <si>
    <t>Kerstin Kowalski-El-Qalqili</t>
  </si>
  <si>
    <t>Lenny Krayzelburg</t>
  </si>
  <si>
    <t>Swimming Men's 100 metres Backstroke</t>
  </si>
  <si>
    <t>Swimming Men's 200 metres Backstroke</t>
  </si>
  <si>
    <t>Gril Kringen</t>
  </si>
  <si>
    <t>Rick Michael Krivda</t>
  </si>
  <si>
    <t>Denis Ivanovich Krivoshlykov</t>
  </si>
  <si>
    <t>Tomasz Bogusaw Kucharski</t>
  </si>
  <si>
    <t>Rowing Men's Lightweight Double Sculls</t>
  </si>
  <si>
    <t>Vasily Aleksandrovich Kudinov</t>
  </si>
  <si>
    <t>Stanislav Vladimirovich Kulinchenko</t>
  </si>
  <si>
    <t>Dmitry Leonidovich Kuzelev</t>
  </si>
  <si>
    <t>Sbastien Lareau</t>
  </si>
  <si>
    <t>Tennis Men's Doubles</t>
  </si>
  <si>
    <t>Laureano "Lauren" Bisan Etame-Mayer</t>
  </si>
  <si>
    <t>Andrey Ivanovich Lavrov</t>
  </si>
  <si>
    <t>Igor Viktorovich Lavrov</t>
  </si>
  <si>
    <t>Nataliya Aleksandrovna Lavrova</t>
  </si>
  <si>
    <t>Aleksandr Borisovich Lebzyak</t>
  </si>
  <si>
    <t>Boxing Men's Light-Heavyweight</t>
  </si>
  <si>
    <t>Lee Seon-Hui</t>
  </si>
  <si>
    <t>Taekwondo Women's Welterweight</t>
  </si>
  <si>
    <t>Jens Lehmann</t>
  </si>
  <si>
    <t>Unni Lehn</t>
  </si>
  <si>
    <t>Lisa Deshawn Leslie (-Lockwood)</t>
  </si>
  <si>
    <t>Brian M. Lewis</t>
  </si>
  <si>
    <t>Denise Lewis</t>
  </si>
  <si>
    <t>Athletics Women's Heptathlon</t>
  </si>
  <si>
    <t>Jason Edward Lezak</t>
  </si>
  <si>
    <t>Patrice Lhtellier</t>
  </si>
  <si>
    <t>Li Ju</t>
  </si>
  <si>
    <t>China-1</t>
  </si>
  <si>
    <t>Table Tennis Women's Doubles</t>
  </si>
  <si>
    <t>Li Na</t>
  </si>
  <si>
    <t>Diving Women's Synchronized Platform</t>
  </si>
  <si>
    <t>Li Xiaopeng</t>
  </si>
  <si>
    <t>Gymnastics Men's Parallel Bars</t>
  </si>
  <si>
    <t>Magnus Liljedahl</t>
  </si>
  <si>
    <t>Sailing Mixed Two Person Keelboat</t>
  </si>
  <si>
    <t>Lin Weining</t>
  </si>
  <si>
    <t>Weightlifting Women's Light-Heavyweight</t>
  </si>
  <si>
    <t>Andrew James Ronald Lindsay</t>
  </si>
  <si>
    <t>Liu Xuan</t>
  </si>
  <si>
    <t>Gymnastics Women's Balance Beam</t>
  </si>
  <si>
    <t>Bo Urban Mikael Ljungberg</t>
  </si>
  <si>
    <t>Wrestling Men's Heavyweight, Greco-Roman</t>
  </si>
  <si>
    <t>Joan Llaneras Rossell</t>
  </si>
  <si>
    <t>Cycling Men's Points Race</t>
  </si>
  <si>
    <t>Tatyana Yuryevna Logunova</t>
  </si>
  <si>
    <t>Abraham Robertus "Bram" Lomans</t>
  </si>
  <si>
    <t>Steven Lopez</t>
  </si>
  <si>
    <t>Taekwondo Men's Featherweight</t>
  </si>
  <si>
    <t>Alejandrina Mireya Luis Hernndez</t>
  </si>
  <si>
    <t>Igor Vladimirovich Lukashin</t>
  </si>
  <si>
    <t>Diving Men's Synchronized Platform</t>
  </si>
  <si>
    <t>Manuela Lutze</t>
  </si>
  <si>
    <t>Giuseppe Maddaloni</t>
  </si>
  <si>
    <t>Judo Men's Lightweight</t>
  </si>
  <si>
    <t>Clover Margaret Maitland</t>
  </si>
  <si>
    <t>Thomas Andrew "Tom" Malchow</t>
  </si>
  <si>
    <t>Swimming Men's 200 metres Butterfly</t>
  </si>
  <si>
    <t>Tams Mrcz</t>
  </si>
  <si>
    <t>Tereza Moncheva Marinova</t>
  </si>
  <si>
    <t>Athletics Women's Triple Jump</t>
  </si>
  <si>
    <t>Miguel Martinez</t>
  </si>
  <si>
    <t>Cycling Men's Mountainbike, Cross-Country</t>
  </si>
  <si>
    <t>ngel Volodia Matos Fuentes</t>
  </si>
  <si>
    <t>Taekwondo Men's Welterweight</t>
  </si>
  <si>
    <t>Renata Magorzata Mauer-Raska</t>
  </si>
  <si>
    <t>Shooting Women's Small-Bore Rifle, Three Positions, 50 metres</t>
  </si>
  <si>
    <t>Bronwyn Mayer-Smith</t>
  </si>
  <si>
    <t>Mariya Valeryevna Mazina</t>
  </si>
  <si>
    <t>Angelo Mazzoni</t>
  </si>
  <si>
    <t>Fencing Men's epee, Team</t>
  </si>
  <si>
    <t>Modeste M'Bami</t>
  </si>
  <si>
    <t>Henri Patrick M'Boma Dem</t>
  </si>
  <si>
    <t>Nikki Kensengane McCray</t>
  </si>
  <si>
    <t>Antonio Keithflen McDyess</t>
  </si>
  <si>
    <t>Jennifer Yvonne McFalls</t>
  </si>
  <si>
    <t>Scott Anthony McGrory</t>
  </si>
  <si>
    <t>Brigitte McMahon (Huber-)</t>
  </si>
  <si>
    <t>Switzerland</t>
  </si>
  <si>
    <t>SUI</t>
  </si>
  <si>
    <t>Triathlon</t>
  </si>
  <si>
    <t>Triathlon Women's Olympic Distance</t>
  </si>
  <si>
    <t>Zemfira Aliyevna Meftkhtddinova</t>
  </si>
  <si>
    <t>Shooting Women's Skeet</t>
  </si>
  <si>
    <t>Dagny Mellgren</t>
  </si>
  <si>
    <t>Nouria Mrah-Benida</t>
  </si>
  <si>
    <t>Algeria</t>
  </si>
  <si>
    <t>ALG</t>
  </si>
  <si>
    <t>Athletics Women's 1,500 metres</t>
  </si>
  <si>
    <t>ula Meter</t>
  </si>
  <si>
    <t>Albert Meyong Ze</t>
  </si>
  <si>
    <t>Douglas Andrew "Doug" Mientkiewicz</t>
  </si>
  <si>
    <t>Vasa Miji</t>
  </si>
  <si>
    <t>Paolo Milanoli</t>
  </si>
  <si>
    <t>Mykola Mykolaiovych Milchev</t>
  </si>
  <si>
    <t>Shooting Men's Skeet</t>
  </si>
  <si>
    <t>Jearl Atawa Miles-Clark</t>
  </si>
  <si>
    <t>Ivan Miljkovi</t>
  </si>
  <si>
    <t>Gail Louise Miller (-Tune)</t>
  </si>
  <si>
    <t>Melissa Ann Mills</t>
  </si>
  <si>
    <t>DeLisha Lachell Milton-Jones</t>
  </si>
  <si>
    <t>Serge Mimpo-Tsintsm</t>
  </si>
  <si>
    <t>Claire Mitchell-Taverner</t>
  </si>
  <si>
    <t>Diana Iuliana Mocanu</t>
  </si>
  <si>
    <t>Swimming Women's 100 metres Backstroke</t>
  </si>
  <si>
    <t>Swimming Women's 200 metres Backstroke</t>
  </si>
  <si>
    <t>Tams Molnr</t>
  </si>
  <si>
    <t>Timothy "Tim" Montgomery</t>
  </si>
  <si>
    <t>Jude Monye</t>
  </si>
  <si>
    <t>Jennifer Lynn "Jenny" Morris</t>
  </si>
  <si>
    <t>Karin rnhj Mortensen</t>
  </si>
  <si>
    <t>Glenn Edward "Ed" Moses</t>
  </si>
  <si>
    <t>Aleksandr Nikolayevich Moskalenko</t>
  </si>
  <si>
    <t>Trampolining Men's Individual</t>
  </si>
  <si>
    <t>Alonzo Harding Mourning</t>
  </si>
  <si>
    <t>Mikhail Mouroutsos</t>
  </si>
  <si>
    <t>Taekwondo Men's Flyweight</t>
  </si>
  <si>
    <t>Manuela Mucke</t>
  </si>
  <si>
    <t>Diana Marie Munz (-DePetro)</t>
  </si>
  <si>
    <t>Sagid Magomedovich Murtazaliyev</t>
  </si>
  <si>
    <t>Wrestling Men's Heavyweight, Freestyle</t>
  </si>
  <si>
    <t>David Vladimirovi Musubes</t>
  </si>
  <si>
    <t>Wrestling Men's Super-Heavyweight, Freestyle</t>
  </si>
  <si>
    <t>Halil Mutlu</t>
  </si>
  <si>
    <t>Turkey</t>
  </si>
  <si>
    <t>TUR</t>
  </si>
  <si>
    <t>Weightlifting Men's Bantamweight</t>
  </si>
  <si>
    <t>Maria de Lurdes Mutola</t>
  </si>
  <si>
    <t>Mozambique</t>
  </si>
  <si>
    <t>MOZ</t>
  </si>
  <si>
    <t>Athletics Women's 800 metres</t>
  </si>
  <si>
    <t>Tmea Nagy (-Varga)</t>
  </si>
  <si>
    <t>Fencing Women's epee, Individual</t>
  </si>
  <si>
    <t>Nancy Lynn Napolski-Johnson</t>
  </si>
  <si>
    <t>Shooting Women's Air Rifle, 10 metres</t>
  </si>
  <si>
    <t>Armen Lyudvikovich Nazaryan</t>
  </si>
  <si>
    <t>Wrestling Men's Featherweight, Greco-Roman</t>
  </si>
  <si>
    <t>Michael Robert "Mike" Neill</t>
  </si>
  <si>
    <t>Aleksey Yuryevich Nemov</t>
  </si>
  <si>
    <t>Gymnastics Men's Individual All-Around</t>
  </si>
  <si>
    <t>Gymnastics Men's Horizontal Bar</t>
  </si>
  <si>
    <t>Daniel Mark Nestor</t>
  </si>
  <si>
    <t>Mariya Vyacheslavovna Netesova</t>
  </si>
  <si>
    <t>Noah Kiprono Ngeny</t>
  </si>
  <si>
    <t>Athletics Men's 1,500 metres</t>
  </si>
  <si>
    <t>Daniel Armand Ngom Kome</t>
  </si>
  <si>
    <t>Aaron Nguimbat</t>
  </si>
  <si>
    <t>Lars Nieberg</t>
  </si>
  <si>
    <t>Anja Nielsen</t>
  </si>
  <si>
    <t>Tadahiro Nomura</t>
  </si>
  <si>
    <t>Judo Men's Extra-Lightweight</t>
  </si>
  <si>
    <t>Erki Nool</t>
  </si>
  <si>
    <t>Estonia</t>
  </si>
  <si>
    <t>EST</t>
  </si>
  <si>
    <t>Athletics Men's Decathlon</t>
  </si>
  <si>
    <t>Bente Nordby</t>
  </si>
  <si>
    <t>Martin Wayne "Marty" Nothstein</t>
  </si>
  <si>
    <t>Cycling Men's Sprint</t>
  </si>
  <si>
    <t>Tara Lee Nott-Cunningham</t>
  </si>
  <si>
    <t>Weightlifting Women's Flyweight</t>
  </si>
  <si>
    <t>Ferenc Novk</t>
  </si>
  <si>
    <t>Canoeing Men's Canadian Doubles, 500 metres</t>
  </si>
  <si>
    <t>Olga Nikolayevna Novokshchenova</t>
  </si>
  <si>
    <t>Stacey Annette Nuveman (-Deniz)</t>
  </si>
  <si>
    <t>O Gyo-Mun</t>
  </si>
  <si>
    <t>Leah Marie O'Brien-Amico</t>
  </si>
  <si>
    <t>David O'Connor</t>
  </si>
  <si>
    <t>Equestrianism Mixed Three-Day Event, Individual</t>
  </si>
  <si>
    <t>Maria Olaru</t>
  </si>
  <si>
    <t>Elisabeta Oleniuc-Lip</t>
  </si>
  <si>
    <t>Ioana Olteanu (Clin-)</t>
  </si>
  <si>
    <t>Susan "Susie" O'Neill</t>
  </si>
  <si>
    <t>Swimming Women's 200 metres Freestyle</t>
  </si>
  <si>
    <t>Roy Edward Oswalt</t>
  </si>
  <si>
    <t>Hseyin zkan (Bisultanov-)</t>
  </si>
  <si>
    <t>Judo Men's Half-Lightweight</t>
  </si>
  <si>
    <t>Yuliya Vladimirovna Pakhalina</t>
  </si>
  <si>
    <t>Gary Dwayne Payton</t>
  </si>
  <si>
    <t>Todd Robert Pearson</t>
  </si>
  <si>
    <t>Ivn Lzaro Pedroso Soler</t>
  </si>
  <si>
    <t>Athletics Men's Long Jump</t>
  </si>
  <si>
    <t>Alison Louise Peek</t>
  </si>
  <si>
    <t>Iain Bryden Percy</t>
  </si>
  <si>
    <t>Sailing Men's One Person Dinghy</t>
  </si>
  <si>
    <t>Irina Vladimirovna Pershina</t>
  </si>
  <si>
    <t>Nikolaj Pealov</t>
  </si>
  <si>
    <t>Croatia</t>
  </si>
  <si>
    <t>CRO</t>
  </si>
  <si>
    <t>Weightlifting Men's Featherweight</t>
  </si>
  <si>
    <t>Rikke Petersen Schmidt</t>
  </si>
  <si>
    <t>Marianne Iren Pettersen</t>
  </si>
  <si>
    <t>Paola Pezzo</t>
  </si>
  <si>
    <t>Cycling Women's Mountainbike, Cross-Country</t>
  </si>
  <si>
    <t>Erin Ashley Phenix</t>
  </si>
  <si>
    <t>Swimming Women's 4 x 100 metres Freestyle Relay</t>
  </si>
  <si>
    <t>Adam Robert Pine</t>
  </si>
  <si>
    <t>Matthew Clive Pinsent</t>
  </si>
  <si>
    <t>Constana Pipot-Burcic</t>
  </si>
  <si>
    <t>Rowing Women's Lightweight Double Sculls</t>
  </si>
  <si>
    <t>Lionel Plumenail</t>
  </si>
  <si>
    <t>Sergey Valentinovich Pogorelov</t>
  </si>
  <si>
    <t>Olaf Pollack</t>
  </si>
  <si>
    <t>Wijan Ponlid</t>
  </si>
  <si>
    <t>Thailand</t>
  </si>
  <si>
    <t>THA</t>
  </si>
  <si>
    <t>Boxing Men's Flyweight</t>
  </si>
  <si>
    <t>Florin Popescu</t>
  </si>
  <si>
    <t>Canoeing Men's Canadian Doubles, 1,000 metres</t>
  </si>
  <si>
    <t>Laurent Porchier</t>
  </si>
  <si>
    <t>Kerri-Ann Pottharst</t>
  </si>
  <si>
    <t>Katrina Maree "Triny" Powell</t>
  </si>
  <si>
    <t>Lisa Josephine Powell-Carruthers</t>
  </si>
  <si>
    <t>Stanislav Alekseyevich Pozdnyakov</t>
  </si>
  <si>
    <t>Maria Claudia Prescan</t>
  </si>
  <si>
    <t>Mitic Pricop</t>
  </si>
  <si>
    <t>Irina Anatolyevna Privalova (Sergeyeva-)</t>
  </si>
  <si>
    <t>Athletics Women's 400 metres Hurdles</t>
  </si>
  <si>
    <t>Yanina Dislavovna Provalinskaya-Karolchik</t>
  </si>
  <si>
    <t>Athletics Women's Shot Put</t>
  </si>
  <si>
    <t>Imre Pulai</t>
  </si>
  <si>
    <t>Megan M. Quann-Jendrick</t>
  </si>
  <si>
    <t>Swimming Women's 100 metres Breaststroke</t>
  </si>
  <si>
    <t>Jason Paul Queally</t>
  </si>
  <si>
    <t>Cycling Men's 1,000 metres Time Trial</t>
  </si>
  <si>
    <t>Andreea Mdlina Rducan</t>
  </si>
  <si>
    <t>Simone Raineri</t>
  </si>
  <si>
    <t>Maurizio Randazzo</t>
  </si>
  <si>
    <t>Lene Rantala</t>
  </si>
  <si>
    <t>Anita Rapp (-degrd)</t>
  </si>
  <si>
    <t>Jon Erich Rauch</t>
  </si>
  <si>
    <t>Stephen Geoffrey "Steven" Redgrave</t>
  </si>
  <si>
    <t>Mark Jeffrey Reynolds</t>
  </si>
  <si>
    <t>Hossein Reza Zadeh</t>
  </si>
  <si>
    <t>Weightlifting Men's Super-Heavyweight</t>
  </si>
  <si>
    <t>Dorothy Gay "Dot" Richardson</t>
  </si>
  <si>
    <t>Guillermo Rigondeaux Ortz</t>
  </si>
  <si>
    <t>Boxing Men's Bantamweight</t>
  </si>
  <si>
    <t>Hege Riise</t>
  </si>
  <si>
    <t>Shirley Ann Robertson (-Boag)</t>
  </si>
  <si>
    <t>Sailing Women's One Person Dinghy</t>
  </si>
  <si>
    <t>Jean-Christophe Andr Jrme Rolland</t>
  </si>
  <si>
    <t>Christina Roslyng (-Christiansen, -Kirke)</t>
  </si>
  <si>
    <t>Massimiliano Edgar Rosolino</t>
  </si>
  <si>
    <t>Swimming Men's 200 metres Individual Medley</t>
  </si>
  <si>
    <t>Antonio Rossi</t>
  </si>
  <si>
    <t>Alfredo Rota</t>
  </si>
  <si>
    <t>Florian Georges Philippe Rousseau</t>
  </si>
  <si>
    <t>Cycling Men's Keirin</t>
  </si>
  <si>
    <t>Yumilka Ruz Luaces</t>
  </si>
  <si>
    <t>Matthew Morgan "Matt" Ryan</t>
  </si>
  <si>
    <t>Oleg Elekpayevich Saitov</t>
  </si>
  <si>
    <t>Boxing Men's Welterweight</t>
  </si>
  <si>
    <t>Ulla Salzgeber (Helbing-)</t>
  </si>
  <si>
    <t>Varteres Varteresovich Samurgashev</t>
  </si>
  <si>
    <t>Wrestling Men's Lightweight, Greco-Roman</t>
  </si>
  <si>
    <t>Brit Sandaune</t>
  </si>
  <si>
    <t>Anthony Marcus Sanders</t>
  </si>
  <si>
    <t>Sang Xue</t>
  </si>
  <si>
    <t>Alessio Sartori</t>
  </si>
  <si>
    <t>Bekzat Seilkhanovich Sattarkhanov</t>
  </si>
  <si>
    <t>Boxing Men's Featherweight</t>
  </si>
  <si>
    <t>Dmitry Ivanovich Sautin</t>
  </si>
  <si>
    <t>Flix Savn Fabr</t>
  </si>
  <si>
    <t>Boxing Men's Heavyweight</t>
  </si>
  <si>
    <t>Adam Khamidovich Saytiyev</t>
  </si>
  <si>
    <t>Wrestling Men's Light-Heavyweight, Freestyle</t>
  </si>
  <si>
    <t>Alexander Frederick Yorke Scarlett</t>
  </si>
  <si>
    <t>Thomas Schmidt</t>
  </si>
  <si>
    <t>Canoeing Men's Kayak Singles, Slalom</t>
  </si>
  <si>
    <t>Anett Schuck</t>
  </si>
  <si>
    <t>Nils Schumann</t>
  </si>
  <si>
    <t>Athletics Men's 800 metres</t>
  </si>
  <si>
    <t>Robert Michael "Bobby" Seay</t>
  </si>
  <si>
    <t>Alessandra Sensini</t>
  </si>
  <si>
    <t>Sailing Women's Windsurfer</t>
  </si>
  <si>
    <t>Yelena Vladimirovna Shalamova</t>
  </si>
  <si>
    <t>Sergey Aleksandrovich Sharikov</t>
  </si>
  <si>
    <t>Courtney Amanda Shealy (-Hart)</t>
  </si>
  <si>
    <t>Ben M. Sheets</t>
  </si>
  <si>
    <t>Vera Vladimirovna Shimanskaya</t>
  </si>
  <si>
    <t>Olga Vasilyevna Shishigina (-Kutsakova)</t>
  </si>
  <si>
    <t>Athletics Women's 100 metres Hurdles</t>
  </si>
  <si>
    <t>Christoph Sieber</t>
  </si>
  <si>
    <t>Sailing Men's Windsurfer</t>
  </si>
  <si>
    <t>Sim Gwon-Ho</t>
  </si>
  <si>
    <t>Wrestling Men's Bantamweight, Greco-Roman</t>
  </si>
  <si>
    <t>Alexandra Simons de Ridder</t>
  </si>
  <si>
    <t>Angela Robyn "Angie" Skirving-Lambert</t>
  </si>
  <si>
    <t>Kamila Skolimowska</t>
  </si>
  <si>
    <t>Athletics Women's Hammer Throw</t>
  </si>
  <si>
    <t>Brandon Douglas Slay</t>
  </si>
  <si>
    <t>Wrestling Men's Middleweight, Freestyle</t>
  </si>
  <si>
    <t>Katherine May "Katie" Smith</t>
  </si>
  <si>
    <t>Michele Mary Smith</t>
  </si>
  <si>
    <t>Steven Delano "Steve" Smith</t>
  </si>
  <si>
    <t>Elsa Katrine "Trine" Solberg-Hattestad</t>
  </si>
  <si>
    <t>Athletics Women's Javelin Throw</t>
  </si>
  <si>
    <t>Yelena Igorevna Soya</t>
  </si>
  <si>
    <t>Luka pik</t>
  </si>
  <si>
    <t>Dawn Michelle Staley</t>
  </si>
  <si>
    <t>Katherine "Kate" Starre</t>
  </si>
  <si>
    <t>Hans-Peter Steinacher</t>
  </si>
  <si>
    <t>Barnabs Steinmetz</t>
  </si>
  <si>
    <t>Staciana Stitts (-Winfield)</t>
  </si>
  <si>
    <t>Botond Storcz</t>
  </si>
  <si>
    <t>Belinda Josephine Marion Stowell</t>
  </si>
  <si>
    <t>Julia Gray Stowers</t>
  </si>
  <si>
    <t>Chandra Lavon Sturrup</t>
  </si>
  <si>
    <t>Patrick Suffo Kengn</t>
  </si>
  <si>
    <t>Pavel Alekseyevich Sukosyan</t>
  </si>
  <si>
    <t>Viorica Susanu</t>
  </si>
  <si>
    <t>Dmitry Valeryevich Svatkovsky</t>
  </si>
  <si>
    <t>Modern Pentathlon Men's Individual</t>
  </si>
  <si>
    <t>Sheryl Denice Swoopes</t>
  </si>
  <si>
    <t>Robert Sycz</t>
  </si>
  <si>
    <t>Gabriela Szabo (-Gyngyssy)</t>
  </si>
  <si>
    <t>Athletics Women's 5,000 metres</t>
  </si>
  <si>
    <t>Zoltn Szcsi</t>
  </si>
  <si>
    <t>Bulcs Szkely</t>
  </si>
  <si>
    <t>Naoko Takahashi</t>
  </si>
  <si>
    <t>Athletics Women's Marathon</t>
  </si>
  <si>
    <t>Makoto Takimoto</t>
  </si>
  <si>
    <t>Judo Men's Half-Middleweight</t>
  </si>
  <si>
    <t>Angela Tama-Alupei</t>
  </si>
  <si>
    <t>Ryoko Tamura-Tani</t>
  </si>
  <si>
    <t>Judo Women's Extra-Lightweight</t>
  </si>
  <si>
    <t>Tang Lin</t>
  </si>
  <si>
    <t>Judo Women's Half-Heavyweight</t>
  </si>
  <si>
    <t>Tao Luna</t>
  </si>
  <si>
    <t>Shooting Women's Air Pistol, 10 metres</t>
  </si>
  <si>
    <t>Ashley Tara Tappin (-Doussan)</t>
  </si>
  <si>
    <t>Hossein Tavakoli</t>
  </si>
  <si>
    <t>Weightlifting Men's Heavyweight</t>
  </si>
  <si>
    <t>Angelo F. Taylor, Jr.</t>
  </si>
  <si>
    <t>Athletics Men's 400 metres Hurdles</t>
  </si>
  <si>
    <t>Jana Thieme (-Ullrich)</t>
  </si>
  <si>
    <t>Jennifer Elisabeth "Jenny" Thompson (-Cumpelik)</t>
  </si>
  <si>
    <t>Ian James Thorpe</t>
  </si>
  <si>
    <t>Swimming Men's 400 metres Freestyle</t>
  </si>
  <si>
    <t>Tian Liang</t>
  </si>
  <si>
    <t>Diving Men's Platform</t>
  </si>
  <si>
    <t>Stuart Brian Tinney</t>
  </si>
  <si>
    <t>Dmitry Nikolayevich Torgovanov</t>
  </si>
  <si>
    <t>Dara Grace Torres (-Hoffman, -Minas)</t>
  </si>
  <si>
    <t>Regla Radameris Torres Herrera</t>
  </si>
  <si>
    <t>Arnaud Pierre Armand Tournant</t>
  </si>
  <si>
    <t>Julie Gail Towers (-Richardson)</t>
  </si>
  <si>
    <t>Anne Tnnessen</t>
  </si>
  <si>
    <t>Stephen Patrick "Steve" Trapmore</t>
  </si>
  <si>
    <t>Giovanna Trillini</t>
  </si>
  <si>
    <t>Aleksandr Arkadyevich Tuchkin</t>
  </si>
  <si>
    <t>Derartu Tulu</t>
  </si>
  <si>
    <t>Athletics Women's 10,000 metres</t>
  </si>
  <si>
    <t>Mark David Turnbull</t>
  </si>
  <si>
    <t>Enee Enefiok Udo-Obong</t>
  </si>
  <si>
    <t>Jan Ullrich</t>
  </si>
  <si>
    <t>Cycling Men's Road Race, Individual</t>
  </si>
  <si>
    <t>Murad Mustafayevich Umakhanov</t>
  </si>
  <si>
    <t>Wrestling Men's Lightweight, Freestyle</t>
  </si>
  <si>
    <t>Mara Isabel Urrutia Ocor</t>
  </si>
  <si>
    <t>Colombia</t>
  </si>
  <si>
    <t>COL</t>
  </si>
  <si>
    <t>Weightlifting Women's Heavyweight</t>
  </si>
  <si>
    <t>Marius Daniel Urzic</t>
  </si>
  <si>
    <t>Gymnastics Men's Pommelled Horse</t>
  </si>
  <si>
    <t>Pieter Cornelis Martijn van den Hoogenband</t>
  </si>
  <si>
    <t>Swimming Men's 100 metres Freestyle</t>
  </si>
  <si>
    <t>Swimming Men's 200 metres Freestyle</t>
  </si>
  <si>
    <t>Sander Petrus Henricus van der Weide</t>
  </si>
  <si>
    <t>Amy Deloris Van Dyken (-Rouen)</t>
  </si>
  <si>
    <t>Theodora Elisabeth Gerarda "Anky" van Grunsven</t>
  </si>
  <si>
    <t>Equestrianism Mixed Dressage, Individual</t>
  </si>
  <si>
    <t>Wouter van Pelt</t>
  </si>
  <si>
    <t>Diederik David van Weel</t>
  </si>
  <si>
    <t>Remco van Wijk</t>
  </si>
  <si>
    <t>Sverine Anne-Marie Vandenhende</t>
  </si>
  <si>
    <t>Judo Women's Half-Middleweight</t>
  </si>
  <si>
    <t>Zsolt Varga</t>
  </si>
  <si>
    <t>Attila Vri</t>
  </si>
  <si>
    <t>Yuliya Olegovna Vasilyeva</t>
  </si>
  <si>
    <t>Olga Petrovna Vasyukova</t>
  </si>
  <si>
    <t>Stephan Patrick Veen</t>
  </si>
  <si>
    <t>Michelle Venturella</t>
  </si>
  <si>
    <t>Sibelis Veranes Morell</t>
  </si>
  <si>
    <t>Judo Women's Middleweight</t>
  </si>
  <si>
    <t>Legna Verdecia Rodrguez</t>
  </si>
  <si>
    <t>Judo Women's Half-Lightweight</t>
  </si>
  <si>
    <t>kos Vereckei</t>
  </si>
  <si>
    <t>Mette Vestergaard Larsen (-Brandt)</t>
  </si>
  <si>
    <t>Maria Valentina Vezzali</t>
  </si>
  <si>
    <t>Fencing Women's Foil, Individual</t>
  </si>
  <si>
    <t>Igors Vihrovs</t>
  </si>
  <si>
    <t>Latvia</t>
  </si>
  <si>
    <t>LAT</t>
  </si>
  <si>
    <t>Gymnastics Men's Floor Exercise</t>
  </si>
  <si>
    <t>Augustinus Wilhelmus Johannes Marines "Guus" Vogels</t>
  </si>
  <si>
    <t>Lev Gennadiyevich Voronin</t>
  </si>
  <si>
    <t>Goran Vujevi</t>
  </si>
  <si>
    <t>Igor Vuurovi</t>
  </si>
  <si>
    <t>Robert Norman "Rob" Waddell</t>
  </si>
  <si>
    <t>New Zealand</t>
  </si>
  <si>
    <t>NZL</t>
  </si>
  <si>
    <t>Rowing Men's Single Sculls</t>
  </si>
  <si>
    <t>Katrin Wagner-Augustin</t>
  </si>
  <si>
    <t>Neil Scott Walker</t>
  </si>
  <si>
    <t>Wang Liping</t>
  </si>
  <si>
    <t>Athletics Women's 20 kilometres Walk</t>
  </si>
  <si>
    <t>Wang Liqin</t>
  </si>
  <si>
    <t>Table Tennis Men's Doubles</t>
  </si>
  <si>
    <t>Wang Nan</t>
  </si>
  <si>
    <t>Table Tennis Women's Singles</t>
  </si>
  <si>
    <t>Deborah Kathleen "Debbie" Watson</t>
  </si>
  <si>
    <t>Elizabeth Jane "Liz" Weekes</t>
  </si>
  <si>
    <t>Isabelle Regina Werth</t>
  </si>
  <si>
    <t>Kieran Martin West</t>
  </si>
  <si>
    <t>Simon St. Quentin Whitfield</t>
  </si>
  <si>
    <t>Triathlon Men's Olympic Distance</t>
  </si>
  <si>
    <t>Candra Wijaya</t>
  </si>
  <si>
    <t>Stephen Bradley "Brad" Wilkerson</t>
  </si>
  <si>
    <t>Laura Ann Wilkinson (-Hulseman)</t>
  </si>
  <si>
    <t>Diving Women's Platform</t>
  </si>
  <si>
    <t>Christa Lee Williams</t>
  </si>
  <si>
    <t>Natalie Jean Williams</t>
  </si>
  <si>
    <t>Serena Jamika Williams</t>
  </si>
  <si>
    <t>Tennis Women's Doubles</t>
  </si>
  <si>
    <t>Todd Michael Williams</t>
  </si>
  <si>
    <t>Venus Ebony Starr Williams</t>
  </si>
  <si>
    <t>Tennis Women's Singles</t>
  </si>
  <si>
    <t>Bernard Rollen Williams, III</t>
  </si>
  <si>
    <t>Pieter "Peter" Windt</t>
  </si>
  <si>
    <t>Million Wolde</t>
  </si>
  <si>
    <t>Athletics Men's 5,000 metres</t>
  </si>
  <si>
    <t>Kara Elizabeth Wolters (-Drinan)</t>
  </si>
  <si>
    <t>Pierre Nlend Wome</t>
  </si>
  <si>
    <t>Danielle Woodhouse (Gusterson-)</t>
  </si>
  <si>
    <t>Taryn Nadine Woods</t>
  </si>
  <si>
    <t>Xiao Hailiang</t>
  </si>
  <si>
    <t>Diving Men's Synchronized Springboard</t>
  </si>
  <si>
    <t>Xiao Junfeng</t>
  </si>
  <si>
    <t>Xing Aowei</t>
  </si>
  <si>
    <t>Xiong Ni</t>
  </si>
  <si>
    <t>Diving Men's Springboard</t>
  </si>
  <si>
    <t>Yan Sen</t>
  </si>
  <si>
    <t>Yang Ling</t>
  </si>
  <si>
    <t>Shooting Men's Running Target, 10 metres</t>
  </si>
  <si>
    <t>Yang Wei</t>
  </si>
  <si>
    <t>Yang Xia</t>
  </si>
  <si>
    <t>Weightlifting Women's Featherweight</t>
  </si>
  <si>
    <t>Vyacheslav Vladimirovich Yekimov</t>
  </si>
  <si>
    <t>Cycling Men's Individual Time Trial</t>
  </si>
  <si>
    <t>Yelena Borisovna Yelesina</t>
  </si>
  <si>
    <t>Athletics Women's High Jump</t>
  </si>
  <si>
    <t>Hamza Yerlikaya</t>
  </si>
  <si>
    <t>Wrestling Men's Light-Heavyweight, Greco-Roman</t>
  </si>
  <si>
    <t>Oksana Ivanovna Yermakova</t>
  </si>
  <si>
    <t>Ernest Wesley "Ernie" Young</t>
  </si>
  <si>
    <t>Timothy R. "Tim" Young</t>
  </si>
  <si>
    <t>Yuan Hua</t>
  </si>
  <si>
    <t>Judo Women's Heavyweight</t>
  </si>
  <si>
    <t>Yun Mi-Jin</t>
  </si>
  <si>
    <t>Archery Women's Individual</t>
  </si>
  <si>
    <t>Yelena Mikhaylovna Zamolodchikova</t>
  </si>
  <si>
    <t>Gymnastics Women's Floor Exercise</t>
  </si>
  <si>
    <t>Gymnastics Women's Horse Vault</t>
  </si>
  <si>
    <t>Jan elezn</t>
  </si>
  <si>
    <t>Athletics Men's Javelin Throw</t>
  </si>
  <si>
    <t>Zhan Xugang</t>
  </si>
  <si>
    <t>Weightlifting Men's Middleweight</t>
  </si>
  <si>
    <t>Zhang Jun</t>
  </si>
  <si>
    <t>Zheng Lihui</t>
  </si>
  <si>
    <t>Leontine Martha Henrica Petronella "Leontien" Zijlaard-van Moorsel</t>
  </si>
  <si>
    <t>Cycling Women's Road Race, Individual</t>
  </si>
  <si>
    <t>Cycling Women's Individual Time Trial</t>
  </si>
  <si>
    <t>Cycling Women's Individual Pursuit, 3,000 metres</t>
  </si>
  <si>
    <t>Irina Aleksandrovna Zilber</t>
  </si>
  <si>
    <t>Szymon Zikowski</t>
  </si>
  <si>
    <t>Athletics Men's Hammer Throw</t>
  </si>
  <si>
    <t>Ellina Aleksandrovna Zvereva (Kisheyeva-)</t>
  </si>
  <si>
    <t>Athletics Women's Discus Throw</t>
  </si>
  <si>
    <t>Kjetil Andr Aamodt</t>
  </si>
  <si>
    <t>2002 Winter</t>
  </si>
  <si>
    <t>Winter</t>
  </si>
  <si>
    <t>Salt Lake City</t>
  </si>
  <si>
    <t>Alpine Skiing</t>
  </si>
  <si>
    <t>Alpine Skiing Men's Super G</t>
  </si>
  <si>
    <t>Alpine Skiing Men's Combined</t>
  </si>
  <si>
    <t>Thomas Alsgaard (Alsgrd-)</t>
  </si>
  <si>
    <t>Cross Country Skiing</t>
  </si>
  <si>
    <t>Cross Country Skiing Men's 10/10 kilometres Pursuit</t>
  </si>
  <si>
    <t>Cross Country Skiing Men's 4 x 10 kilometres Relay</t>
  </si>
  <si>
    <t>Simon Ammann</t>
  </si>
  <si>
    <t>Ski Jumping</t>
  </si>
  <si>
    <t>Ski Jumping Men's Normal Hill, Individual</t>
  </si>
  <si>
    <t>Ski Jumping Men's Large Hill, Individual</t>
  </si>
  <si>
    <t>Frode Andresen</t>
  </si>
  <si>
    <t>Biathlon</t>
  </si>
  <si>
    <t>Biathlon Men's 4 x 7.5 kilometres Relay</t>
  </si>
  <si>
    <t>Marina Vyacheslavovna Anissina (-Dzhigurda)</t>
  </si>
  <si>
    <t>France-1</t>
  </si>
  <si>
    <t>Figure Skating</t>
  </si>
  <si>
    <t>Figure Skating Mixed Ice Dancing</t>
  </si>
  <si>
    <t>Dana Antal</t>
  </si>
  <si>
    <t>Ice Hockey</t>
  </si>
  <si>
    <t>Ice Hockey Women's Ice Hockey</t>
  </si>
  <si>
    <t>Katrin Apel</t>
  </si>
  <si>
    <t>Biathlon Women's 4 x 7.5 kilometres Relay</t>
  </si>
  <si>
    <t>Anders Aukland</t>
  </si>
  <si>
    <t>Jill Bakken (-Linder)</t>
  </si>
  <si>
    <t>United States-2</t>
  </si>
  <si>
    <t>Bobsleigh</t>
  </si>
  <si>
    <t>Bobsleigh Women's Two</t>
  </si>
  <si>
    <t>Viola Bauer</t>
  </si>
  <si>
    <t>Cross Country Skiing Women's 4 x 5 kilometres Relay</t>
  </si>
  <si>
    <t>Kelly Bchard</t>
  </si>
  <si>
    <t>ric Bdard</t>
  </si>
  <si>
    <t>Short Track Speed Skating</t>
  </si>
  <si>
    <t>Short Track Speed Skating Men's 5,000 metres Relay</t>
  </si>
  <si>
    <t>Stefania Belmondo</t>
  </si>
  <si>
    <t>Cross Country Skiing Women's 15 kilometres</t>
  </si>
  <si>
    <t>Yelena Viktorovna Berezhnaya</t>
  </si>
  <si>
    <t>Russia-1</t>
  </si>
  <si>
    <t>Figure Skating Mixed Pairs</t>
  </si>
  <si>
    <t>Ole Einar Bjrndalen</t>
  </si>
  <si>
    <t>Biathlon Men's 10 kilometres Sprint</t>
  </si>
  <si>
    <t>Biathlon Men's 12.5 kilometres Pursuit</t>
  </si>
  <si>
    <t>Biathlon Men's 20 kilometres</t>
  </si>
  <si>
    <t>Robert Bowlby "Rob" Blake</t>
  </si>
  <si>
    <t>Ice Hockey Men's Ice Hockey</t>
  </si>
  <si>
    <t>Isabelle Blanc</t>
  </si>
  <si>
    <t>Snowboarding</t>
  </si>
  <si>
    <t>Snowboarding Women's Parallel Giant Slalom</t>
  </si>
  <si>
    <t>Jennifer Lori Botterill</t>
  </si>
  <si>
    <t>Steven John Bradbury</t>
  </si>
  <si>
    <t>Short Track Speed Skating Men's 1,000 metres</t>
  </si>
  <si>
    <t>Eric Charles Brewer</t>
  </si>
  <si>
    <t>Thrse Anne Brisson</t>
  </si>
  <si>
    <t>Martin Pierre Brodeur</t>
  </si>
  <si>
    <t>Cassie Dawin Campbell (-Pascall)</t>
  </si>
  <si>
    <t>Alisa Peta Camplin (-Warner)</t>
  </si>
  <si>
    <t>Freestyle Skiing</t>
  </si>
  <si>
    <t>Freestyle Skiing Women's Aerials</t>
  </si>
  <si>
    <t>Daniela Ceccarelli</t>
  </si>
  <si>
    <t>Alpine Skiing Women's Super G</t>
  </si>
  <si>
    <t>Isabelle Chartrand</t>
  </si>
  <si>
    <t>Yuliya Anatolyevna Chepalova</t>
  </si>
  <si>
    <t>Cross Country Skiing Women's Sprint</t>
  </si>
  <si>
    <t>Choi Eun-Gyeong</t>
  </si>
  <si>
    <t>Short Track Speed Skating Women's 3,000 metres Relay</t>
  </si>
  <si>
    <t>Choi Min-Kyung</t>
  </si>
  <si>
    <t>Kelly Clark</t>
  </si>
  <si>
    <t>Snowboarding Women's Halfpipe</t>
  </si>
  <si>
    <t>Flemming Davanger</t>
  </si>
  <si>
    <t>Curling</t>
  </si>
  <si>
    <t>Curling Men's Curling</t>
  </si>
  <si>
    <t>Ursula "Uschi" Disl</t>
  </si>
  <si>
    <t>Lori Dupuis</t>
  </si>
  <si>
    <t>Stephan Eberharter</t>
  </si>
  <si>
    <t>Alpine Skiing Men's Giant Slalom</t>
  </si>
  <si>
    <t>Carsten Embach</t>
  </si>
  <si>
    <t>Germany-2</t>
  </si>
  <si>
    <t>Bobsleigh Men's Four</t>
  </si>
  <si>
    <t>Frode Estil</t>
  </si>
  <si>
    <t>Casey J. FitzRandolph</t>
  </si>
  <si>
    <t>Speed Skating</t>
  </si>
  <si>
    <t>Speed Skating Men's 500 metres</t>
  </si>
  <si>
    <t>Theoren Wallace "Theo" Fleury</t>
  </si>
  <si>
    <t>Vonetta Lashaw Flowers (Jeffery-)</t>
  </si>
  <si>
    <t>Adam David Vernon Foote</t>
  </si>
  <si>
    <t>Anna Christine "Anni" Friesinger-Postma</t>
  </si>
  <si>
    <t>Speed Skating Women's 1,500 metres</t>
  </si>
  <si>
    <t>Simon Gagn</t>
  </si>
  <si>
    <t>Marc Gagnon</t>
  </si>
  <si>
    <t>Short Track Speed Skating Men's 500 metres</t>
  </si>
  <si>
    <t>Tristan Gale (-Geisler)</t>
  </si>
  <si>
    <t>Skeleton</t>
  </si>
  <si>
    <t>Skeleton Women's Skeleton</t>
  </si>
  <si>
    <t>Egil Gjelland</t>
  </si>
  <si>
    <t>Go Gi-Hyeon</t>
  </si>
  <si>
    <t>Short Track Speed Skating Women's 1,500 metres</t>
  </si>
  <si>
    <t>Danielle Goyette</t>
  </si>
  <si>
    <t>Jonathan Guilmette</t>
  </si>
  <si>
    <t>Halvard Hanevold</t>
  </si>
  <si>
    <t>Sven Hannawald (Phler-)</t>
  </si>
  <si>
    <t>Ski Jumping Men's Large Hill, Team</t>
  </si>
  <si>
    <t>Geraldine Anne Heaney</t>
  </si>
  <si>
    <t>Jayna Hefford</t>
  </si>
  <si>
    <t>Andrea Henkel (-Burke)</t>
  </si>
  <si>
    <t>Biathlon Women's 15 kilometres</t>
  </si>
  <si>
    <t>Manuela Henkel</t>
  </si>
  <si>
    <t>Tor-Arne Hetland</t>
  </si>
  <si>
    <t>Cross Country Skiing Men's Sprint</t>
  </si>
  <si>
    <t>Stephan Hocke</t>
  </si>
  <si>
    <t>Christian Hoffmann</t>
  </si>
  <si>
    <t>Cross Country Skiing Men's 30 kilometres</t>
  </si>
  <si>
    <t>Sarah Elizabeth Hughes</t>
  </si>
  <si>
    <t>Figure Skating Women's Singles</t>
  </si>
  <si>
    <t>Jarome Arthur-Leigh Adekunle Tig Junior Elvis Iginla</t>
  </si>
  <si>
    <t>Mikhail Petrovich Ivanov</t>
  </si>
  <si>
    <t>Cross Country Skiing Men's 50 kilometres</t>
  </si>
  <si>
    <t>Curtis Shayne Joseph</t>
  </si>
  <si>
    <t>Edward "Ed" Jovanovski</t>
  </si>
  <si>
    <t>Ju Min-Jin</t>
  </si>
  <si>
    <t>Paul Tetsuhiko Kariya</t>
  </si>
  <si>
    <t>Rebecca D. "Becky" Kellar (-Duke)</t>
  </si>
  <si>
    <t>Deborah "Debbie" Knox</t>
  </si>
  <si>
    <t>Curling Women's Curling</t>
  </si>
  <si>
    <t>Janica Kosteli</t>
  </si>
  <si>
    <t>Alpine Skiing Women's Giant Slalom</t>
  </si>
  <si>
    <t>Alpine Skiing Women's Slalom</t>
  </si>
  <si>
    <t>Alpine Skiing Women's Combined</t>
  </si>
  <si>
    <t>Enrico Khn</t>
  </si>
  <si>
    <t>Claudia Knzel-Nystad</t>
  </si>
  <si>
    <t>Kevin Kuske</t>
  </si>
  <si>
    <t>Janne Petteri Lahtela</t>
  </si>
  <si>
    <t>Freestyle Skiing Men's Moguls</t>
  </si>
  <si>
    <t>Samppa Kalevi Lajunen</t>
  </si>
  <si>
    <t>Nordic Combined</t>
  </si>
  <si>
    <t>Nordic Combined Men's Team</t>
  </si>
  <si>
    <t>Nordic Combined Men's Individual</t>
  </si>
  <si>
    <t>Nordic Combined Men's Sprint</t>
  </si>
  <si>
    <t>Andr Lange</t>
  </si>
  <si>
    <t>Christoph Langen</t>
  </si>
  <si>
    <t>Germany-1</t>
  </si>
  <si>
    <t>Bobsleigh Men's Two</t>
  </si>
  <si>
    <t>Catriona Ann Le May Doan</t>
  </si>
  <si>
    <t>Speed Skating Women's 500 metres</t>
  </si>
  <si>
    <t>Patric-Fritz Leitner</t>
  </si>
  <si>
    <t>Luge</t>
  </si>
  <si>
    <t>Luge Mixed (Men)'s Doubles</t>
  </si>
  <si>
    <t>Mario Lemieux</t>
  </si>
  <si>
    <t>Eric Bryan Lindros</t>
  </si>
  <si>
    <t>Fiona MacDonald (Brown-)</t>
  </si>
  <si>
    <t>Allan "Al" MacInnis</t>
  </si>
  <si>
    <t>Hannu Kalevi Manninen</t>
  </si>
  <si>
    <t>Jari Sakari Mantila</t>
  </si>
  <si>
    <t>Rhona Martin (Howie-)</t>
  </si>
  <si>
    <t>Carole Montillet-Carles</t>
  </si>
  <si>
    <t>Alpine Skiing Women's Downhill</t>
  </si>
  <si>
    <t>Margaret Morton</t>
  </si>
  <si>
    <t>Torger Nergrd</t>
  </si>
  <si>
    <t>Scott Niedermayer</t>
  </si>
  <si>
    <t>Joseph "Joe" Nieuwendyk</t>
  </si>
  <si>
    <t>Owen Liam Nolan</t>
  </si>
  <si>
    <t>Apolo Anton Ohno</t>
  </si>
  <si>
    <t>Short Track Speed Skating Men's 1,500 metres</t>
  </si>
  <si>
    <t>Sylke Otto</t>
  </si>
  <si>
    <t>Luge Women's Singles</t>
  </si>
  <si>
    <t>Caroline Ouellette</t>
  </si>
  <si>
    <t>Park Hye-Won</t>
  </si>
  <si>
    <t>Derek Parra</t>
  </si>
  <si>
    <t>Speed Skating Men's 1,500 metres</t>
  </si>
  <si>
    <t>Gabriella Paruzzi</t>
  </si>
  <si>
    <t>Cross Country Skiing Women's 30 kilometres</t>
  </si>
  <si>
    <t>Michael Anthony "Mike" Peca</t>
  </si>
  <si>
    <t>Claudia Pechstein</t>
  </si>
  <si>
    <t>Speed Skating Women's 3,000 metres</t>
  </si>
  <si>
    <t>Speed Skating Women's 5,000 metres</t>
  </si>
  <si>
    <t>Gwendal Peizerat</t>
  </si>
  <si>
    <t>David Jacques Pelletier</t>
  </si>
  <si>
    <t>Canada-1</t>
  </si>
  <si>
    <t>Cherie Piper</t>
  </si>
  <si>
    <t>Cheryl Pounder (-O'Toole)</t>
  </si>
  <si>
    <t>Ross Gerard Powers</t>
  </si>
  <si>
    <t>Snowboarding Men's Halfpipe</t>
  </si>
  <si>
    <t>Christopher Robert "Chris" Pronger</t>
  </si>
  <si>
    <t>Olga Valeryevna Pylyova-Medvedtseva (Zamorozova-)</t>
  </si>
  <si>
    <t>Biathlon Women's 10 kilometres Pursuit</t>
  </si>
  <si>
    <t>Bent nund Ramsfjell</t>
  </si>
  <si>
    <t>Janice Rankin (Watt-)</t>
  </si>
  <si>
    <t>Alexander Resch</t>
  </si>
  <si>
    <t>Evi Sachenbacher-Stehle</t>
  </si>
  <si>
    <t>Joseph Steven "Joe" Sakic</t>
  </si>
  <si>
    <t>Jamie Rae Sal (-Pelletier)</t>
  </si>
  <si>
    <t>Martin Schmitt</t>
  </si>
  <si>
    <t>Philipp Schoch</t>
  </si>
  <si>
    <t>Snowboarding Men's Parallel Giant Slalom</t>
  </si>
  <si>
    <t>Rebecca "Beckie" Scott (-Wadsworth)</t>
  </si>
  <si>
    <t>Cross Country Skiing Women's 5/5 kilometres Pursuit</t>
  </si>
  <si>
    <t>Brendan Frederick Shanahan</t>
  </si>
  <si>
    <t>James Edmund "Jim" Shea, Jr.</t>
  </si>
  <si>
    <t>Skeleton Men's Skeleton</t>
  </si>
  <si>
    <t>Tammy Lee Shewchuk (-Dryden)</t>
  </si>
  <si>
    <t>Anton Tarielyevich Sikharulidze</t>
  </si>
  <si>
    <t>Bente Skari-Martinsen</t>
  </si>
  <si>
    <t>Cross Country Skiing Women's 10 kilometres</t>
  </si>
  <si>
    <t>Kristen Skjeldal</t>
  </si>
  <si>
    <t>Samantha "Sami Jo" Small (-Bridges)</t>
  </si>
  <si>
    <t>Ryan Alexander Gordon Smyth</t>
  </si>
  <si>
    <t>Colleen Sostorics</t>
  </si>
  <si>
    <t>Kim St-Pierre</t>
  </si>
  <si>
    <t>Fritz Strobl</t>
  </si>
  <si>
    <t>Alpine Skiing Men's Downhill</t>
  </si>
  <si>
    <t>Vicky Sunohara</t>
  </si>
  <si>
    <t>Jaakko Tapio Tallus</t>
  </si>
  <si>
    <t>Kari Traa</t>
  </si>
  <si>
    <t>Freestyle Skiing Women's Moguls</t>
  </si>
  <si>
    <t>Franois-Louis Tremblay</t>
  </si>
  <si>
    <t>Pl Trulsen</t>
  </si>
  <si>
    <t>Mathieu Turcotte</t>
  </si>
  <si>
    <t>Michael Uhrmann</t>
  </si>
  <si>
    <t>Jochem Simon Uytdehaage</t>
  </si>
  <si>
    <t>Speed Skating Men's 5,000 metres</t>
  </si>
  <si>
    <t>Speed Skating Men's 10,000 metres</t>
  </si>
  <si>
    <t>Lars Magnus Vgberg</t>
  </si>
  <si>
    <t>Ale Valenta</t>
  </si>
  <si>
    <t>Freestyle Skiing Men's Aerials</t>
  </si>
  <si>
    <t>Gerard Pieter Hendrik van Velde</t>
  </si>
  <si>
    <t>Speed Skating Men's 1,000 metres</t>
  </si>
  <si>
    <t>Andrus Veerpalu</t>
  </si>
  <si>
    <t>Cross Country Skiing Men's 15 kilometres</t>
  </si>
  <si>
    <t>Jean-Pierre Andr Vidal</t>
  </si>
  <si>
    <t>Alpine Skiing Men's Slalom</t>
  </si>
  <si>
    <t>Hayley Marie Wickenheiser</t>
  </si>
  <si>
    <t>Katarina "Kati" Wilhelm</t>
  </si>
  <si>
    <t>Biathlon Women's 7.5 kilometres Sprint</t>
  </si>
  <si>
    <t>Christine Diane "Chris" Witty</t>
  </si>
  <si>
    <t>Speed Skating Women's 1,000 metres</t>
  </si>
  <si>
    <t>Aleksey Konstantinovich Yagudin</t>
  </si>
  <si>
    <t>Figure Skating Men's Singles</t>
  </si>
  <si>
    <t>Yang Yang</t>
  </si>
  <si>
    <t>Short Track Speed Skating Women's 500 metres</t>
  </si>
  <si>
    <t>Short Track Speed Skating Women's 1,000 metres</t>
  </si>
  <si>
    <t>Stephen Gregory "Steve" Yzerman</t>
  </si>
  <si>
    <t>Markus Zimmermann</t>
  </si>
  <si>
    <t>Armin Zggeler</t>
  </si>
  <si>
    <t>Luge Men's Singles</t>
  </si>
  <si>
    <t>Julien Absalon</t>
  </si>
  <si>
    <t>2004 Summer</t>
  </si>
  <si>
    <t>Athina</t>
  </si>
  <si>
    <t>Christian "Chris" Ahrens</t>
  </si>
  <si>
    <t>Ahmed bin Hasher Al-Maktoum</t>
  </si>
  <si>
    <t>United Arab Emirates</t>
  </si>
  <si>
    <t>UAE</t>
  </si>
  <si>
    <t>Aleksey Aleksandrovich Alipov</t>
  </si>
  <si>
    <t>Katherine Jessie Jean "Kate" Allen (-Diechtler)</t>
  </si>
  <si>
    <t>Wyatt Allen</t>
  </si>
  <si>
    <t>Carmela Allucci</t>
  </si>
  <si>
    <t>Kristine Andersen</t>
  </si>
  <si>
    <t>Anderson de Oliveira Rodrigues</t>
  </si>
  <si>
    <t>Brazil</t>
  </si>
  <si>
    <t>BRA</t>
  </si>
  <si>
    <t>Noriko Anno</t>
  </si>
  <si>
    <t>Alexandra Araujo</t>
  </si>
  <si>
    <t>Bakhtiyar Garifulayevich Artayev</t>
  </si>
  <si>
    <t>Giorgi Asanidze</t>
  </si>
  <si>
    <t>Georgia</t>
  </si>
  <si>
    <t>GEO</t>
  </si>
  <si>
    <t>Roberto Fabin Ayala</t>
  </si>
  <si>
    <t>Argentina</t>
  </si>
  <si>
    <t>ARG</t>
  </si>
  <si>
    <t>Sarah Lianne Ayton (-Dempsey)</t>
  </si>
  <si>
    <t>Sailing Women's Three Person Keelboat</t>
  </si>
  <si>
    <t>Tina Bachmann</t>
  </si>
  <si>
    <t>Aleen May Bailey</t>
  </si>
  <si>
    <t>Jamaica</t>
  </si>
  <si>
    <t>JAM</t>
  </si>
  <si>
    <t>Stefano Baldini</t>
  </si>
  <si>
    <t>Ivano Bali</t>
  </si>
  <si>
    <t>Suzanne Elspeth "Suzy" Balogh</t>
  </si>
  <si>
    <t>Oana Mihaela Ban</t>
  </si>
  <si>
    <t>Khasan Makharbekovich Baroyev</t>
  </si>
  <si>
    <t>Yan Barthelem Varela</t>
  </si>
  <si>
    <t>Mavlet Alavdinovich Batyrov</t>
  </si>
  <si>
    <t>Ryan Neville Bayley</t>
  </si>
  <si>
    <t>Amanda Ray Beard (-Brown)</t>
  </si>
  <si>
    <t>Daniel "Dan" Beery</t>
  </si>
  <si>
    <t>Sofia Bekatorou (-Kosmatopoulos)</t>
  </si>
  <si>
    <t>Kenenisa Bekele Beyecha</t>
  </si>
  <si>
    <t>Olesya Vladimirovna Belugina</t>
  </si>
  <si>
    <t>Andrea Benelli</t>
  </si>
  <si>
    <t>Dmitry Vladimirovich Berestov</t>
  </si>
  <si>
    <t>Danny Betancourt Chacn</t>
  </si>
  <si>
    <t>Paolo Bettini</t>
  </si>
  <si>
    <t>Thomas Bimis</t>
  </si>
  <si>
    <t>Suzanne Brigit "Sue" Bird</t>
  </si>
  <si>
    <t>ric Boisse</t>
  </si>
  <si>
    <t>Arnaud Boiteau</t>
  </si>
  <si>
    <t>Yvonne Bnisch</t>
  </si>
  <si>
    <t>Manut Boonjumnong</t>
  </si>
  <si>
    <t>Luis Borroto Jimnez</t>
  </si>
  <si>
    <t>Yury Mikhaylovich Borzakovsky</t>
  </si>
  <si>
    <t>Silvia Bosurgi</t>
  </si>
  <si>
    <t>Shannon Leigh Boxx</t>
  </si>
  <si>
    <t>Michael Gene Brennan</t>
  </si>
  <si>
    <t>Derrick Keith Brew</t>
  </si>
  <si>
    <t>Travis Neil Brooks</t>
  </si>
  <si>
    <t>Graeme Allen Brown</t>
  </si>
  <si>
    <t>Ivano Brugnetti</t>
  </si>
  <si>
    <t>Nicols Andrs Burdisso</t>
  </si>
  <si>
    <t>Kevin Lobdell Burnham</t>
  </si>
  <si>
    <t>Dean William Butler</t>
  </si>
  <si>
    <t>David Cal Figueroa</t>
  </si>
  <si>
    <t>Darren Andrew Campbell</t>
  </si>
  <si>
    <t>Veronica Angella Campbell-Brown</t>
  </si>
  <si>
    <t>Sara Maree Carrigan</t>
  </si>
  <si>
    <t>Hamish Clive Carter</t>
  </si>
  <si>
    <t>Caroline Casaretto</t>
  </si>
  <si>
    <t>Swintayla Marie "Swin" Cash</t>
  </si>
  <si>
    <t>Andrea Cassar</t>
  </si>
  <si>
    <t>Igor Cassina</t>
  </si>
  <si>
    <t>Tamika Devonne Catchings</t>
  </si>
  <si>
    <t>Frederich Cepeda Cruz</t>
  </si>
  <si>
    <t>Yorelvis Charles Martnez</t>
  </si>
  <si>
    <t>Brandi Denise Chastain</t>
  </si>
  <si>
    <t>Chen Jing</t>
  </si>
  <si>
    <t>Chen Qi</t>
  </si>
  <si>
    <t>Chen Shih-Hsien</t>
  </si>
  <si>
    <t>Chinese Taipei</t>
  </si>
  <si>
    <t>TPE</t>
  </si>
  <si>
    <t>Chen Yanqing</t>
  </si>
  <si>
    <t>Aurica Chiri-Brscu</t>
  </si>
  <si>
    <t>Chu Mu-Yen</t>
  </si>
  <si>
    <t>Peter M. "Pete" Cipollone</t>
  </si>
  <si>
    <t>Fabricio Coloccini</t>
  </si>
  <si>
    <t>Francesca Cristiana Conti</t>
  </si>
  <si>
    <t>Edward "Ed" Coode</t>
  </si>
  <si>
    <t>Natalie Anne Coughlin (-Hall)</t>
  </si>
  <si>
    <t>Didier Courrges</t>
  </si>
  <si>
    <t>Kirsty Leigh Coventry (-Seward)</t>
  </si>
  <si>
    <t>Zimbabwe</t>
  </si>
  <si>
    <t>ZIM</t>
  </si>
  <si>
    <t>Shawn Crawford</t>
  </si>
  <si>
    <t>Yumileidi Cumb Jay</t>
  </si>
  <si>
    <t>Andrs Nicols D'Alessandro</t>
  </si>
  <si>
    <t>Gunn Rita Dahle-Flesj</t>
  </si>
  <si>
    <t>Dante Guimares Santos do Amaral</t>
  </si>
  <si>
    <t>Line Daugaard (-Widt Fruensgaard)</t>
  </si>
  <si>
    <t>Anastasiya Semyonovna Davydova</t>
  </si>
  <si>
    <t>Peter Douglas Dawson</t>
  </si>
  <si>
    <t>Liam Andrew De Young</t>
  </si>
  <si>
    <t>Matt Deakin</t>
  </si>
  <si>
    <t>Meseret Defar Tola</t>
  </si>
  <si>
    <t>Carlos Francisco Delfino</t>
  </si>
  <si>
    <t>Csar Fabin Delgado Godoy</t>
  </si>
  <si>
    <t>Marlon Ronald Devonish</t>
  </si>
  <si>
    <t>Tania Di Mario</t>
  </si>
  <si>
    <t>Milen Atanasov Dobrev</t>
  </si>
  <si>
    <t>Anna Aleksandre Dogonadze-Lilkendey</t>
  </si>
  <si>
    <t>Aleksandr Dokturishvili</t>
  </si>
  <si>
    <t>Davor Dominikovi</t>
  </si>
  <si>
    <t>Natasa Douchev-Janics</t>
  </si>
  <si>
    <t>Du Li</t>
  </si>
  <si>
    <t>Jamie Raymond Dwyer</t>
  </si>
  <si>
    <t>Mirza Domba</t>
  </si>
  <si>
    <t>Eskild Balschmidt Ebbesen</t>
  </si>
  <si>
    <t>Thomas Ebert</t>
  </si>
  <si>
    <t>Nathan John Eglington</t>
  </si>
  <si>
    <t>Hicham El Guerrouj</t>
  </si>
  <si>
    <t>Morocco</t>
  </si>
  <si>
    <t>MAR</t>
  </si>
  <si>
    <t>Troy Elder</t>
  </si>
  <si>
    <t>Emanuel Fernando Scheffler Rego</t>
  </si>
  <si>
    <t>Brazil-1</t>
  </si>
  <si>
    <t>Matthew D. "Matt" Emmons</t>
  </si>
  <si>
    <t>Michel Enrquez Tamayo</t>
  </si>
  <si>
    <t>Alexandra Georgiana Maria Eremia</t>
  </si>
  <si>
    <t>Nadine Ernsting-Krienke</t>
  </si>
  <si>
    <t>Srgio "Escadinha" Dutra dos Santos</t>
  </si>
  <si>
    <t>Caroline Frances Evers-Swindell (-Meyer)</t>
  </si>
  <si>
    <t>Georgina Emma Buchanan Evers-Swindell (-Earl)</t>
  </si>
  <si>
    <t>Joy Lynn Fawcett (Biefeld-)</t>
  </si>
  <si>
    <t>Sergey Anatolyevich Fedorovtsev</t>
  </si>
  <si>
    <t>Feng Kun</t>
  </si>
  <si>
    <t>Gabriel Diego Fernndez</t>
  </si>
  <si>
    <t>Xabier Fernndez Gaztaaga</t>
  </si>
  <si>
    <t>Lyndon Ferns</t>
  </si>
  <si>
    <t>South Africa</t>
  </si>
  <si>
    <t>RSA</t>
  </si>
  <si>
    <t>Marcelo Bastos Ferreira</t>
  </si>
  <si>
    <t>Sailing Men's Two Person Keelboat</t>
  </si>
  <si>
    <t>Jens Fiedler</t>
  </si>
  <si>
    <t>Jennie Lynn Finch (-Daigle)</t>
  </si>
  <si>
    <t>Marcel Fischer</t>
  </si>
  <si>
    <t>Rodica Maria Florea-erban</t>
  </si>
  <si>
    <t>Tairia Flowers</t>
  </si>
  <si>
    <t>Paul Jeffrey Foerster</t>
  </si>
  <si>
    <t>Julie Maurine Foudy</t>
  </si>
  <si>
    <t>Amanda Louise Freed</t>
  </si>
  <si>
    <t>Gal Fridman</t>
  </si>
  <si>
    <t>Israel</t>
  </si>
  <si>
    <t>ISR</t>
  </si>
  <si>
    <t>Karam Mohamed Gaber Ibrahim</t>
  </si>
  <si>
    <t>Egypt</t>
  </si>
  <si>
    <t>EGY</t>
  </si>
  <si>
    <t>Marco Galiazzo</t>
  </si>
  <si>
    <t>Lyubov Vladimirovna Galkina</t>
  </si>
  <si>
    <t>Yuriorkis Gamboa Toledano</t>
  </si>
  <si>
    <t>Mark Daniel Gangloff</t>
  </si>
  <si>
    <t>Jason John Gardener</t>
  </si>
  <si>
    <t>Justin Alexander Gatlin</t>
  </si>
  <si>
    <t>Khadzhimurat Soltanovich Gatsalov</t>
  </si>
  <si>
    <t>Gaydarbek Abdulayevich Gaydarbekov</t>
  </si>
  <si>
    <t>Bevan Christopher George</t>
  </si>
  <si>
    <t>Istvn Gergely</t>
  </si>
  <si>
    <t>Gilberto Amauri "Giba" de Godoy Filho</t>
  </si>
  <si>
    <t>Elena Gigli</t>
  </si>
  <si>
    <t>Christian Gille</t>
  </si>
  <si>
    <t>Drew Cameron Ginn</t>
  </si>
  <si>
    <t>Emanuel David "Manu" Ginbili Maccari</t>
  </si>
  <si>
    <t>Giovane Farinazzo Gvio</t>
  </si>
  <si>
    <t>Olga Vyacheslavovna Glatskikh</t>
  </si>
  <si>
    <t>Scott Daniel Goldblatt</t>
  </si>
  <si>
    <t>Slavko Golua</t>
  </si>
  <si>
    <t>Fernando Francisco Gonzlez Ciuffardi</t>
  </si>
  <si>
    <t>Chile</t>
  </si>
  <si>
    <t>CHI</t>
  </si>
  <si>
    <t>Cristian Alberto "Kily" Gonzlez Peret</t>
  </si>
  <si>
    <t>Luis Oscar Gonzlez</t>
  </si>
  <si>
    <t>Mariano Nicols Gonzlez</t>
  </si>
  <si>
    <t>Norberto Gonzlez Miranda</t>
  </si>
  <si>
    <t>Yulieski Gourriel Castillo</t>
  </si>
  <si>
    <t>Torben Schmidt Grael</t>
  </si>
  <si>
    <t>Melania Grego</t>
  </si>
  <si>
    <t>Mariya Igorevna Gromova</t>
  </si>
  <si>
    <t>Franziska Gude (-Lwe)</t>
  </si>
  <si>
    <t>Guo Jingjing</t>
  </si>
  <si>
    <t>Gustavo Endres</t>
  </si>
  <si>
    <t>Leonardo Martn Gutirrez</t>
  </si>
  <si>
    <t>Ha Tae-Gwon</t>
  </si>
  <si>
    <t>South Korea-2</t>
  </si>
  <si>
    <t>Mandy Haase</t>
  </si>
  <si>
    <t>Mariel Margaret "Mia" Hamm (-Corry, -Garciaparra)</t>
  </si>
  <si>
    <t>Paul Elbert Hamm</t>
  </si>
  <si>
    <t>Robert Rodney "Rob" Hammond</t>
  </si>
  <si>
    <t>Brendan Joseph Hansen</t>
  </si>
  <si>
    <t>Joseph "Joey" Hansen</t>
  </si>
  <si>
    <t>Brooke Louise Hanson (-Clarke)</t>
  </si>
  <si>
    <t>Adrien Hardy</t>
  </si>
  <si>
    <t>Otis Harris, Jr.</t>
  </si>
  <si>
    <t>Joanna Dove Hayes</t>
  </si>
  <si>
    <t>Ivn Gabriel Heinze</t>
  </si>
  <si>
    <t>Andr Heller</t>
  </si>
  <si>
    <t>Monique Marie Henderson</t>
  </si>
  <si>
    <t>Justine Henin-Hardenne</t>
  </si>
  <si>
    <t>Belgium</t>
  </si>
  <si>
    <t>BEL</t>
  </si>
  <si>
    <t>Jodie Clare Henry</t>
  </si>
  <si>
    <t>Walter Herrmann</t>
  </si>
  <si>
    <t>Mark Christopher Hickman</t>
  </si>
  <si>
    <t>Taufik Hidayat</t>
  </si>
  <si>
    <t>Stefan Christian Holm</t>
  </si>
  <si>
    <t>Kelly Holmes</t>
  </si>
  <si>
    <t>Valeriy Volodymyrovych Honcharov</t>
  </si>
  <si>
    <t>Beau Hoopman</t>
  </si>
  <si>
    <t>Christopher Andrew "Chris" Hoy</t>
  </si>
  <si>
    <t>Rikke Hrlykke Jrgensen</t>
  </si>
  <si>
    <t>Hu Jia</t>
  </si>
  <si>
    <t>Angela Khalia Hucles</t>
  </si>
  <si>
    <t>Kaori Icho</t>
  </si>
  <si>
    <t>Wrestling Women's Middleweight, Freestyle</t>
  </si>
  <si>
    <t>Dina Igaly</t>
  </si>
  <si>
    <t>Mikhail Borisovich Ignatyev</t>
  </si>
  <si>
    <t>Ilias Iliadis</t>
  </si>
  <si>
    <t>Im Dong-Hyeon</t>
  </si>
  <si>
    <t>Yelena Gadzhiyevna Isinbayeva</t>
  </si>
  <si>
    <t>Jang Ji-Won</t>
  </si>
  <si>
    <t>Fabrice Jeannet</t>
  </si>
  <si>
    <t>Jrme Jeannet</t>
  </si>
  <si>
    <t>Otylia Jdrzejczak</t>
  </si>
  <si>
    <t>Rhiannon "Rhi" Jeffrey</t>
  </si>
  <si>
    <t>Trine Jensen (-Skovgaard Nielsen)</t>
  </si>
  <si>
    <t>Jeong Ji-Hyeon</t>
  </si>
  <si>
    <t>Jia Zhanbo</t>
  </si>
  <si>
    <t>Shannon Regina Johnson</t>
  </si>
  <si>
    <t>Leisel Marie Jones</t>
  </si>
  <si>
    <t>Lovieanne "Lovie" Jung</t>
  </si>
  <si>
    <t>Alina Maratovna Kabayeva</t>
  </si>
  <si>
    <t>Nika Kaleb</t>
  </si>
  <si>
    <t>Elena Kalisk</t>
  </si>
  <si>
    <t>Chris Kappler</t>
  </si>
  <si>
    <t>Takehiro Kashima</t>
  </si>
  <si>
    <t>Klete D. Keller</t>
  </si>
  <si>
    <t>Natascha Keller</t>
  </si>
  <si>
    <t>Ezekiel Kemboi Cheboi</t>
  </si>
  <si>
    <t>Heike Kemmer</t>
  </si>
  <si>
    <t>Daniel "Dan" Ketchum</t>
  </si>
  <si>
    <t>Fani Khalkia</t>
  </si>
  <si>
    <t>Elvira Ramilevna Khasyanova</t>
  </si>
  <si>
    <t>Kim Dong-Mun</t>
  </si>
  <si>
    <t>Kosuke Kitajima</t>
  </si>
  <si>
    <t>Denise Klecker (-Rutschmann)</t>
  </si>
  <si>
    <t>Carolina Evelyn Klft</t>
  </si>
  <si>
    <t>Mark William Knowles</t>
  </si>
  <si>
    <t>Rachel Komisarz</t>
  </si>
  <si>
    <t>Olena Dmytrivna Kostevych</t>
  </si>
  <si>
    <t>Katalin Kovcs</t>
  </si>
  <si>
    <t>Igor Aleksandrovich Kravtsov</t>
  </si>
  <si>
    <t>Kelly Kretschman</t>
  </si>
  <si>
    <t>Hans Thor Juul Kristensen</t>
  </si>
  <si>
    <t>Anke Khn (-Khne)</t>
  </si>
  <si>
    <t>Tatyana Sergeyevna Kurbakova</t>
  </si>
  <si>
    <t>Manfred Kurzer</t>
  </si>
  <si>
    <t>Olga Sergeyevna Kuzenkova</t>
  </si>
  <si>
    <t>Blaenko Lackovi</t>
  </si>
  <si>
    <t>Brett Daniel Lancaster</t>
  </si>
  <si>
    <t>Lao Lishi</t>
  </si>
  <si>
    <t>Eirik Vers Larsen</t>
  </si>
  <si>
    <t>Badri Latif</t>
  </si>
  <si>
    <t>Heike Ltzsch (-Wedekind)</t>
  </si>
  <si>
    <t>Leslie Francis Law</t>
  </si>
  <si>
    <t>Tayna Lawrence</t>
  </si>
  <si>
    <t>Pedro Luis Lazo Iglesias</t>
  </si>
  <si>
    <t>milie Le Pennec</t>
  </si>
  <si>
    <t>Tatyana Romanovna Lebedeva</t>
  </si>
  <si>
    <t>Lee Seong-Jin</t>
  </si>
  <si>
    <t>Lee Won-Hui</t>
  </si>
  <si>
    <t>Sonja Lehmann (-Dittbrenner)</t>
  </si>
  <si>
    <t>Lisbeth Constance "Libby" Lenton-Trickett</t>
  </si>
  <si>
    <t>Carolin Leonhardt</t>
  </si>
  <si>
    <t>Mark Anthony Lewis-Francis</t>
  </si>
  <si>
    <t>Li Shan</t>
  </si>
  <si>
    <t>Li Ting</t>
  </si>
  <si>
    <t>Kristine Marie Lilly (-Heavey)</t>
  </si>
  <si>
    <t>Liu Chunhong</t>
  </si>
  <si>
    <t>Liu Xiang</t>
  </si>
  <si>
    <t>Liu Yanan</t>
  </si>
  <si>
    <t>Brent James Livermore</t>
  </si>
  <si>
    <t>Ryan Steven Lochte</t>
  </si>
  <si>
    <t>Venio Losert</t>
  </si>
  <si>
    <t>Luo Wei</t>
  </si>
  <si>
    <t>Luo Xuejuan</t>
  </si>
  <si>
    <t>Germn Daro Lux</t>
  </si>
  <si>
    <t>Cdric Vincent Simon Lyard</t>
  </si>
  <si>
    <t>Ma Lin</t>
  </si>
  <si>
    <t>Roger Machado Morales</t>
  </si>
  <si>
    <t>Timothy "Tim" Mack</t>
  </si>
  <si>
    <t>Norbert Madaras</t>
  </si>
  <si>
    <t>Elizabeth "Beezie" Madden (Patton-)</t>
  </si>
  <si>
    <t>Istvn Majoros</t>
  </si>
  <si>
    <t>Igor Viktorovich Makarov</t>
  </si>
  <si>
    <t>Giusi Letizia Malato</t>
  </si>
  <si>
    <t>Laure Manaudou</t>
  </si>
  <si>
    <t>Iker Martnez de Lizarduy Lizarribar</t>
  </si>
  <si>
    <t>Jonder Martnez Martnez</t>
  </si>
  <si>
    <t>Javier Alejandro Mascherano</t>
  </si>
  <si>
    <t>Nicols Alejandro Mass Fried</t>
  </si>
  <si>
    <t>Valter Matoevi</t>
  </si>
  <si>
    <t>Maurcio Camargo Lima</t>
  </si>
  <si>
    <t>Misty Erie May-Treanor</t>
  </si>
  <si>
    <t>Franoise Mbango Etone</t>
  </si>
  <si>
    <t>Michael Anthony McCann</t>
  </si>
  <si>
    <t>Beverly McDonald (-Stewart)</t>
  </si>
  <si>
    <t>Bradley John "Brad" McGee</t>
  </si>
  <si>
    <t>Anna Maree Devenish Meares</t>
  </si>
  <si>
    <t>Nicols Rubn Medina</t>
  </si>
  <si>
    <t>Jessica Mendoza (-Burks)</t>
  </si>
  <si>
    <t>Osleidys Menndez Sez</t>
  </si>
  <si>
    <t>Meng Guanliang</t>
  </si>
  <si>
    <t>Iryna Oleksivna Merleni-Mykulchyn (Melnyk-)</t>
  </si>
  <si>
    <t>Wrestling Women's Flyweight, Freestyle</t>
  </si>
  <si>
    <t>Faustine Lucie Merret</t>
  </si>
  <si>
    <t>Petar Metlii</t>
  </si>
  <si>
    <t>Martina Miceli</t>
  </si>
  <si>
    <t>Chantelle Lee Michell-Newbery</t>
  </si>
  <si>
    <t>Henriette Rnde (-Henriette Mller) Mikkelsen</t>
  </si>
  <si>
    <t>Alice Mary Mills (-Tait)</t>
  </si>
  <si>
    <t>Danny Miranda Agramonte</t>
  </si>
  <si>
    <t>Aleksey Vladimirovich Mishin</t>
  </si>
  <si>
    <t>Heather Blaine Mitts (-Feeley)</t>
  </si>
  <si>
    <t>Hisashi Mizutori</t>
  </si>
  <si>
    <t>Frid Mnsurov</t>
  </si>
  <si>
    <t>Andrey Sergeyevich Moiseyev</t>
  </si>
  <si>
    <t>Aldo Montano</t>
  </si>
  <si>
    <t>Alejandro Ariel Montecchia</t>
  </si>
  <si>
    <t>Frank Andy Montieth Herrera</t>
  </si>
  <si>
    <t>Stephen Martin Mowlam</t>
  </si>
  <si>
    <t>Stephan Mlvig</t>
  </si>
  <si>
    <t>Lori-Ann Muenzer</t>
  </si>
  <si>
    <t>Silke Mller</t>
  </si>
  <si>
    <t>Mun Dae-Seong</t>
  </si>
  <si>
    <t>Koji Alexander Murofushi</t>
  </si>
  <si>
    <t>Yelena Anatolyevna Murzina</t>
  </si>
  <si>
    <t>Maddalena Musumeci</t>
  </si>
  <si>
    <t>Daisuke Nakano</t>
  </si>
  <si>
    <t>Nalbert Tavares Bitencourt</t>
  </si>
  <si>
    <t>Andr Luiz da Silva Nascimento</t>
  </si>
  <si>
    <t>Ryk Neethling</t>
  </si>
  <si>
    <t>Adam McCright Nelson</t>
  </si>
  <si>
    <t>Yuliya Viktorovna Nesterenko (Bartsevich-)</t>
  </si>
  <si>
    <t>Athletics Women's 100 metres</t>
  </si>
  <si>
    <t>Mikhail Valeryevich Nestruyev</t>
  </si>
  <si>
    <t>Yuriy Viktorovych Nikitin</t>
  </si>
  <si>
    <t>Hans Henrik Nilsson</t>
  </si>
  <si>
    <t>Stefan Nimke</t>
  </si>
  <si>
    <t>Andrs Marcelo Nocioni Roux</t>
  </si>
  <si>
    <t>Mizuki Noguchi</t>
  </si>
  <si>
    <t>Maike Nollen</t>
  </si>
  <si>
    <t>Louise Bager Bager Nrgaard (-Due)</t>
  </si>
  <si>
    <t>Fabricio Ral Jess Oberto</t>
  </si>
  <si>
    <t>Hugues Obry</t>
  </si>
  <si>
    <t>Vicyohandri Odeln Sanam</t>
  </si>
  <si>
    <t>Stuart Peter O'Grady</t>
  </si>
  <si>
    <t>John Christian Bert Olsson</t>
  </si>
  <si>
    <t>Heather Ann OReilly (-Werry)</t>
  </si>
  <si>
    <t>Markus Tobias Oscarsson</t>
  </si>
  <si>
    <t>Catherine Leigh "Cat" Osterman</t>
  </si>
  <si>
    <t>Adiel Palma Lpez</t>
  </si>
  <si>
    <t>Ioana Cristina Papuc-Rotaru</t>
  </si>
  <si>
    <t>Eduardo Paret Prez</t>
  </si>
  <si>
    <t>Park Gyeong-Mo</t>
  </si>
  <si>
    <t>Park Seong-Hyeon</t>
  </si>
  <si>
    <t>Cynthia Marie "Cindy" Parlow</t>
  </si>
  <si>
    <t>Carly Rae Patterson (-Caldwell)</t>
  </si>
  <si>
    <t>Christie Patricia Pearce-Rampone</t>
  </si>
  <si>
    <t>Aaron Wells Peirsol</t>
  </si>
  <si>
    <t>Peng Bo</t>
  </si>
  <si>
    <t>Benot Pierre Peschier</t>
  </si>
  <si>
    <t>Rodrigo de Paula Pessoa</t>
  </si>
  <si>
    <t>Ariel Osvaldo Pestano Valdes</t>
  </si>
  <si>
    <t>Michael Fred Phelps, II</t>
  </si>
  <si>
    <t>Dwight D. Phillips</t>
  </si>
  <si>
    <t>Julien Pillet</t>
  </si>
  <si>
    <t>Carly Piper (-Ryan)</t>
  </si>
  <si>
    <t>Udomporn Polsak</t>
  </si>
  <si>
    <t>Ctlina Ponor</t>
  </si>
  <si>
    <t>Yelena Aleksandrovna Posevina</t>
  </si>
  <si>
    <t>Camelia Alina Potec</t>
  </si>
  <si>
    <t>Aleksandr Vladimirovich Povetkin</t>
  </si>
  <si>
    <t>Yandro Miguel Quintana Rivalta</t>
  </si>
  <si>
    <t>Nunzia Cinzia Ragusa</t>
  </si>
  <si>
    <t>Alexei Ramrez Rodrguez</t>
  </si>
  <si>
    <t>Ronald Rauhe</t>
  </si>
  <si>
    <t>Jason Read</t>
  </si>
  <si>
    <t>Catherine Anne "Cat" Reddick (-Whitehill)</t>
  </si>
  <si>
    <t>Kimberly Susan "Kim" Rhode (-Harryman)</t>
  </si>
  <si>
    <t>Ricardo "Ricardinho" Bermudez Garcia</t>
  </si>
  <si>
    <t>Ricardo Alex Costa Santos</t>
  </si>
  <si>
    <t>Sanya Richards-Ross</t>
  </si>
  <si>
    <t>Ruth Ellen Riley</t>
  </si>
  <si>
    <t>Fanny Rinne</t>
  </si>
  <si>
    <t>Luke Justin Roberts</t>
  </si>
  <si>
    <t>Moushaumi Robinson</t>
  </si>
  <si>
    <t>Andrew Rock</t>
  </si>
  <si>
    <t>Marion Rodewald</t>
  </si>
  <si>
    <t>Rodrigo "Rodrigo" Santana</t>
  </si>
  <si>
    <t>Clemente Juan Rodrguez</t>
  </si>
  <si>
    <t>Giaan Leigh Rooney</t>
  </si>
  <si>
    <t>Mauro Damin Rosales</t>
  </si>
  <si>
    <t>Monica Rou</t>
  </si>
  <si>
    <t>Katrin Rutschow-Stomporowski</t>
  </si>
  <si>
    <t>Sarah Michelle Ryan</t>
  </si>
  <si>
    <t>Nataliya Ivanovna Sadova (Kaptyukh-)</t>
  </si>
  <si>
    <t>Hadi Saei Bonehkohal</t>
  </si>
  <si>
    <t>Taner Sar</t>
  </si>
  <si>
    <t>Eriel Snchez Len</t>
  </si>
  <si>
    <t>Flix Snchez Marcelo</t>
  </si>
  <si>
    <t>Dominican Republic</t>
  </si>
  <si>
    <t>DOM</t>
  </si>
  <si>
    <t>Juan Ignacio "Pepe" Snchez Brown</t>
  </si>
  <si>
    <t>Kaitlin Shea Sandeno (-Hogan)</t>
  </si>
  <si>
    <t>Cael Norman Sanderson</t>
  </si>
  <si>
    <t>Salvatore Sanzo</t>
  </si>
  <si>
    <t>Javier Pedro Saviola Fernndez</t>
  </si>
  <si>
    <t>Buvaysar Khamidovich Saytiyev</t>
  </si>
  <si>
    <t>Martin Schaudt</t>
  </si>
  <si>
    <t>Robert Scheidt</t>
  </si>
  <si>
    <t>Jessicah Lee "Jess" Schipper</t>
  </si>
  <si>
    <t>Hubertus Schmidt</t>
  </si>
  <si>
    <t>Roland Mark Schoeman</t>
  </si>
  <si>
    <t>Grant Luke Schubert</t>
  </si>
  <si>
    <t>Ralf Schumann</t>
  </si>
  <si>
    <t>Luis Alberto Scola Balvoa</t>
  </si>
  <si>
    <t>Hugo Ariel Sconochini</t>
  </si>
  <si>
    <t>Antonio Scull Hernndez</t>
  </si>
  <si>
    <t>Briana Collette Scurry</t>
  </si>
  <si>
    <t>Roman ebrle</t>
  </si>
  <si>
    <t>Kyle Keith Shewfelt</t>
  </si>
  <si>
    <t>Shi Zhiyong</t>
  </si>
  <si>
    <t>Ai Shibata</t>
  </si>
  <si>
    <t>Anna Vladimirovna Shorina</t>
  </si>
  <si>
    <t>Sherone Anmarica Simpson</t>
  </si>
  <si>
    <t>Nikolaos Siranidis</t>
  </si>
  <si>
    <t>Anna Vitalyevna Sivkova</t>
  </si>
  <si>
    <t>Nataliya Anatolivna Skakun</t>
  </si>
  <si>
    <t>Rikke Erhardsen Skov</t>
  </si>
  <si>
    <t>Yelena Vladimirovna Slesarenko (Sivushenko-)</t>
  </si>
  <si>
    <t>Olga Anatolyevna Slyusareva</t>
  </si>
  <si>
    <t>Kathryn Michele "Kate" Sobrero-Markgraf</t>
  </si>
  <si>
    <t>Nicoleta Daniela "Dana" ofronie</t>
  </si>
  <si>
    <t>Vlado ola</t>
  </si>
  <si>
    <t>Odlanier Sols Fonte</t>
  </si>
  <si>
    <t>Song Nina</t>
  </si>
  <si>
    <t>Nikolay Nikolayevich Spinev</t>
  </si>
  <si>
    <t>Denis poljari</t>
  </si>
  <si>
    <t>Goran prem</t>
  </si>
  <si>
    <t>dm Steinmetz</t>
  </si>
  <si>
    <t>Silvia Alexandra Stroescu</t>
  </si>
  <si>
    <t>Sun Tiantian</t>
  </si>
  <si>
    <t>Siren Sundby</t>
  </si>
  <si>
    <t>Keiji Suzuki</t>
  </si>
  <si>
    <t>Aleksey Vladimirovich Svirin</t>
  </si>
  <si>
    <t>Carlos Alberto Tabares Padilla</t>
  </si>
  <si>
    <t>Dimosthenis Tambakos</t>
  </si>
  <si>
    <t>Tang Gonghong</t>
  </si>
  <si>
    <t>Ayumi Tanimoto</t>
  </si>
  <si>
    <t>Lindsay Ann Tarpley (-Snow)</t>
  </si>
  <si>
    <t>Diana Lurena Taurasi</t>
  </si>
  <si>
    <t>Nurcan Taylan</t>
  </si>
  <si>
    <t>Artur Borisovich Taymazov</t>
  </si>
  <si>
    <t>Elbrus Soslanovych Tedieiev</t>
  </si>
  <si>
    <t>Teng Haibin</t>
  </si>
  <si>
    <t>Jean Georges Marie Teulre</t>
  </si>
  <si>
    <t>Carlos Alberto Tvez (Martnez-)</t>
  </si>
  <si>
    <t>Petria Ann Thomas (-Jones)</t>
  </si>
  <si>
    <t>Tina Marie Thompson</t>
  </si>
  <si>
    <t>Camilla Ingemann Thomsen (-Haar)</t>
  </si>
  <si>
    <t>Pawina Thongsuk</t>
  </si>
  <si>
    <t>Andreas Thorkildsen</t>
  </si>
  <si>
    <t>Aleksey Viktorovich Tishchenko</t>
  </si>
  <si>
    <t>Hiroyuki Tomita</t>
  </si>
  <si>
    <t>James Bruce Tomkins</t>
  </si>
  <si>
    <t>Jenny Louise Topping</t>
  </si>
  <si>
    <t>Nomi Tth</t>
  </si>
  <si>
    <t>Josephine Maria Touray</t>
  </si>
  <si>
    <t>Damien Michel Touya</t>
  </si>
  <si>
    <t>Gal Touya</t>
  </si>
  <si>
    <t>Nicolas Jean Denis Touzaint</t>
  </si>
  <si>
    <t>Darian Roy Townsend</t>
  </si>
  <si>
    <t>De'Hashia Tonnek "DeeDee" Trotter</t>
  </si>
  <si>
    <t>Aimilia Tsoulfa</t>
  </si>
  <si>
    <t>Athanasia Tsoumeleka</t>
  </si>
  <si>
    <t>Maki Tsukada</t>
  </si>
  <si>
    <t>Naoya Tsukahara</t>
  </si>
  <si>
    <t>Olaf Karl Tufte</t>
  </si>
  <si>
    <t>Masato Uchishiba</t>
  </si>
  <si>
    <t>Masae Ueno</t>
  </si>
  <si>
    <t>Sarah Elizabeth Ulmer</t>
  </si>
  <si>
    <t>Yoandri Urgells Cobas</t>
  </si>
  <si>
    <t>Osmani Urrutia Ramrez</t>
  </si>
  <si>
    <t>Adam Joseph Van Koeverden</t>
  </si>
  <si>
    <t>Peter William Vanderkaay</t>
  </si>
  <si>
    <t>Simone Vanni</t>
  </si>
  <si>
    <t>Tams Varga</t>
  </si>
  <si>
    <t>Manuel Alberto Vega Tamayo</t>
  </si>
  <si>
    <t>Norge Luis Vera Peralta</t>
  </si>
  <si>
    <t>Sbastien Jean Servais Vielledent</t>
  </si>
  <si>
    <t>Dana Whitney Vollmer (-Grant)</t>
  </si>
  <si>
    <t>Bryan Daniel Volpenhein</t>
  </si>
  <si>
    <t>Igor Vori</t>
  </si>
  <si>
    <t>Zsuzsanna "Zsuzsa" Vrs</t>
  </si>
  <si>
    <t>Drago Vukovi</t>
  </si>
  <si>
    <t>Alyson Kay "Aly" Wagner (-Eyre)</t>
  </si>
  <si>
    <t>Kerri Lee Walsh Jennings</t>
  </si>
  <si>
    <t>Louisa Walter (-Keller)</t>
  </si>
  <si>
    <t>Mary Abigail "Abby" Wambach</t>
  </si>
  <si>
    <t>Wang Lina</t>
  </si>
  <si>
    <t>Wang Xu</t>
  </si>
  <si>
    <t>Wrestling Women's Heavyweight, Freestyle</t>
  </si>
  <si>
    <t>Wang Yifu</t>
  </si>
  <si>
    <t>Andre Ward</t>
  </si>
  <si>
    <t>McLain Ward</t>
  </si>
  <si>
    <t>Jeremy Matthew Wariner</t>
  </si>
  <si>
    <t>Natasha Watley</t>
  </si>
  <si>
    <t>Sarah Kathleen Webb (-Gosling)</t>
  </si>
  <si>
    <t>Matthew Wayne "Matt" Wells</t>
  </si>
  <si>
    <t>Tim Wiesktter</t>
  </si>
  <si>
    <t>Bradley Marc Wiggins</t>
  </si>
  <si>
    <t>Stephen David "Steve" Williams</t>
  </si>
  <si>
    <t>Tonique Williams-Darling</t>
  </si>
  <si>
    <t>Darold Andre Williamson</t>
  </si>
  <si>
    <t>Kelly Jeromy Willie</t>
  </si>
  <si>
    <t>Ren Wolff</t>
  </si>
  <si>
    <t>Rubn Oscar Wolkowyski</t>
  </si>
  <si>
    <t>Stephen Brian Wooldridge</t>
  </si>
  <si>
    <t>Wu Minxia</t>
  </si>
  <si>
    <t>Peter Wylde</t>
  </si>
  <si>
    <t>Tomasz Wylenzek</t>
  </si>
  <si>
    <t>Xian Dongmei</t>
  </si>
  <si>
    <t>Xing Huina</t>
  </si>
  <si>
    <t>Yang Hao</t>
  </si>
  <si>
    <t>Yang Jinghui</t>
  </si>
  <si>
    <t>Yang Wenjun</t>
  </si>
  <si>
    <t>Anastasiya Nikolayevna Yermakova</t>
  </si>
  <si>
    <t>Isao Yoneda</t>
  </si>
  <si>
    <t>Saori Yoshida</t>
  </si>
  <si>
    <t>Wrestling Women's Lightweight, Freestyle</t>
  </si>
  <si>
    <t>Yu Seung-Min</t>
  </si>
  <si>
    <t>Mariel Leigh Zagunis</t>
  </si>
  <si>
    <t>Fencing Women's Sabre, Individual</t>
  </si>
  <si>
    <t>Emanuela Zanchi</t>
  </si>
  <si>
    <t>Zhang Guozheng</t>
  </si>
  <si>
    <t>Zhang Jiewen</t>
  </si>
  <si>
    <t>Zhang Na</t>
  </si>
  <si>
    <t>Zhang Ning</t>
  </si>
  <si>
    <t>Zhang Ping</t>
  </si>
  <si>
    <t>Zhang Yining</t>
  </si>
  <si>
    <t>Zhang Yuehong</t>
  </si>
  <si>
    <t>Zhao Ruirui</t>
  </si>
  <si>
    <t>Zhou Suhong</t>
  </si>
  <si>
    <t>Zhu Qinan</t>
  </si>
  <si>
    <t>Vedran Zrni</t>
  </si>
  <si>
    <t>Zurab Zviadauri</t>
  </si>
  <si>
    <t>Julia Zwehl</t>
  </si>
  <si>
    <t>2006 Winter</t>
  </si>
  <si>
    <t>Torino</t>
  </si>
  <si>
    <t>Michael B. "Mike" Adam</t>
  </si>
  <si>
    <t>Meghan Christina Agosta (-Marciano)</t>
  </si>
  <si>
    <t>Albina Khamitovna Akhatova</t>
  </si>
  <si>
    <t>Biathlon Women's 4 x 6 kilometres Relay</t>
  </si>
  <si>
    <t>Hans Daniel Alfredsson</t>
  </si>
  <si>
    <t>Viktor An</t>
  </si>
  <si>
    <t>Lina Marie Andersson</t>
  </si>
  <si>
    <t>Cross Country Skiing Women's Team Sprint</t>
  </si>
  <si>
    <t>Matteo Anesi</t>
  </si>
  <si>
    <t>Speed Skating Men's Team Pursuit (8 laps)</t>
  </si>
  <si>
    <t>Daniela Anschtz-Thoms</t>
  </si>
  <si>
    <t>Speed Skating Women's Team Pursuit (6 laps)</t>
  </si>
  <si>
    <t>Gillian Mary Apps</t>
  </si>
  <si>
    <t>Shizuka Arakawa</t>
  </si>
  <si>
    <t>Anders Per-Johan Axelsson</t>
  </si>
  <si>
    <t>Rune Christian Bckman</t>
  </si>
  <si>
    <t>Nataliya Ivanovna Baranova (Masolkina-)</t>
  </si>
  <si>
    <t>Florence  Andre Isabelle Baverel-Robert</t>
  </si>
  <si>
    <t>Dale Begg-Smith</t>
  </si>
  <si>
    <t>Christoph Bieler</t>
  </si>
  <si>
    <t>Anna Ivanovna Bogaly-Titovets</t>
  </si>
  <si>
    <t>Svetlana Sergeyevna Boyarkina-Zhurova</t>
  </si>
  <si>
    <t>Byeon Cheon-Sa</t>
  </si>
  <si>
    <t>Lars Bystl</t>
  </si>
  <si>
    <t>William Joseph N. "Joey" Cheek</t>
  </si>
  <si>
    <t>Chandra Crawford</t>
  </si>
  <si>
    <t>Anna Viktoria Dahlberg-Olsson</t>
  </si>
  <si>
    <t>Shani Earl Davis</t>
  </si>
  <si>
    <t>Bob Johannes Carolus de Jong</t>
  </si>
  <si>
    <t>Vincent Franois Marie Defrasne</t>
  </si>
  <si>
    <t>Yevgeny Aleksandrovich Dementyev</t>
  </si>
  <si>
    <t>Cross Country Skiing Men's 30 km Skiathlon</t>
  </si>
  <si>
    <t>Antoine Dnriaz</t>
  </si>
  <si>
    <t>Giorgio Di Centa</t>
  </si>
  <si>
    <t>Stefano Donagrandi</t>
  </si>
  <si>
    <t>Michaela Dorfmeister</t>
  </si>
  <si>
    <t>Enrico Fabris</t>
  </si>
  <si>
    <t>Gillian Ferrari</t>
  </si>
  <si>
    <t>Sven Fischer</t>
  </si>
  <si>
    <t>Peter Mattias Forsberg</t>
  </si>
  <si>
    <t>Karl Daniel Thobias Fredriksson</t>
  </si>
  <si>
    <t>Cross Country Skiing Men's Team Sprint</t>
  </si>
  <si>
    <t>Tanja Frieden</t>
  </si>
  <si>
    <t>Snowboarding Women's Boardercross</t>
  </si>
  <si>
    <t>Gang Yun-Mi</t>
  </si>
  <si>
    <t>Duff Gibson</t>
  </si>
  <si>
    <t>Felix Gottwald</t>
  </si>
  <si>
    <t>Michael Greis</t>
  </si>
  <si>
    <t>Biathlon Men's 15 kilometres Mass Start</t>
  </si>
  <si>
    <t>Ricco Gro</t>
  </si>
  <si>
    <t>Michael Gruber</t>
  </si>
  <si>
    <t>Bradley Raymond "Brad" Gushue</t>
  </si>
  <si>
    <t>Han Xiaopeng</t>
  </si>
  <si>
    <t>Mika Stefan Hannula</t>
  </si>
  <si>
    <t>Anders Niclas Hvelid</t>
  </si>
  <si>
    <t>Chad Paul Hedrick</t>
  </si>
  <si>
    <t>Jennifer Heil</t>
  </si>
  <si>
    <t>Georg Hettich</t>
  </si>
  <si>
    <t>Bengt Tomas Holmstrm</t>
  </si>
  <si>
    <t>Ren Hoppe</t>
  </si>
  <si>
    <t>Russell W. "Russ" Howard</t>
  </si>
  <si>
    <t>Clara Hughes</t>
  </si>
  <si>
    <t>Svetlana Irekovna Ishmuratova</t>
  </si>
  <si>
    <t>Jeon Da-Hye</t>
  </si>
  <si>
    <t>Jin Seon-Yu</t>
  </si>
  <si>
    <t>Ulf Peter Jrgen Jnsson</t>
  </si>
  <si>
    <t>Per Anders Kenny Jnsson</t>
  </si>
  <si>
    <t>Gina Kingsbury</t>
  </si>
  <si>
    <t>Cynthia Nicole "Cindy" Klassen</t>
  </si>
  <si>
    <t>Martin Koch</t>
  </si>
  <si>
    <t>Andreas Kofler</t>
  </si>
  <si>
    <t>Jamie A. Korab</t>
  </si>
  <si>
    <t>Roman Sergeyevich Kostomarov</t>
  </si>
  <si>
    <t>Hans Niklas Kronwall</t>
  </si>
  <si>
    <t>Larisa Nikolayevna Kurkina</t>
  </si>
  <si>
    <t>Charline "Charlie" Labont</t>
  </si>
  <si>
    <t>Lee Ho-Seok</t>
  </si>
  <si>
    <t>Evelyne Leu</t>
  </si>
  <si>
    <t>Nicklas Erik Lidstrm</t>
  </si>
  <si>
    <t>Theodore Sharp "Ted" Ligety</t>
  </si>
  <si>
    <t>Bjrn Johan Lind</t>
  </si>
  <si>
    <t>Eva Cathrine Lindahl (Norberg-)</t>
  </si>
  <si>
    <t>Andreas Linger</t>
  </si>
  <si>
    <t>Austria-1</t>
  </si>
  <si>
    <t>Wolfgang Linger</t>
  </si>
  <si>
    <t>Stefan Daniel Patryk Liv (li-)</t>
  </si>
  <si>
    <t>Eva Maria Lund (-Eriksson)</t>
  </si>
  <si>
    <t>Bjrn Henrik Lundqvist</t>
  </si>
  <si>
    <t>Carla MacLeod</t>
  </si>
  <si>
    <t>Julia Marie Mancuso (-Fish)</t>
  </si>
  <si>
    <t>Maksim Viktorovich Marinin</t>
  </si>
  <si>
    <t>Yevgeniya Vladimirovna Medvedeva (Arbuzova-)</t>
  </si>
  <si>
    <t>Daniela Meuli</t>
  </si>
  <si>
    <t>Jan Fredrik Modin</t>
  </si>
  <si>
    <t>Thomas Morgenstern</t>
  </si>
  <si>
    <t>Tatyana Aleksandrovna Navka</t>
  </si>
  <si>
    <t>Kateina Neumannov</t>
  </si>
  <si>
    <t>Mark Nichols</t>
  </si>
  <si>
    <t>Anette Charlotte Norberg</t>
  </si>
  <si>
    <t>O Se-Jong</t>
  </si>
  <si>
    <t>Kenneth Mattias hlund</t>
  </si>
  <si>
    <t>Anna-Carin Helena Cecilia Olofsson-Zidek</t>
  </si>
  <si>
    <t>Biathlon Women's 12.5 kilometres Mass Start</t>
  </si>
  <si>
    <t>Lucille Opitz (-Weber)</t>
  </si>
  <si>
    <t>Olof Samuel Phlsson</t>
  </si>
  <si>
    <t>Anja Sofia Tess Prson</t>
  </si>
  <si>
    <t>Maya Pedersen (Bieri-)</t>
  </si>
  <si>
    <t>Pietro Piller Cottrer</t>
  </si>
  <si>
    <t>Yevgeny Viktorovich Plyushchenko</t>
  </si>
  <si>
    <t>Sandra Prokoff-Kiriasis</t>
  </si>
  <si>
    <t>Martin Putze</t>
  </si>
  <si>
    <t>Benjamin Raich</t>
  </si>
  <si>
    <t>Michael Rsch</t>
  </si>
  <si>
    <t>Karl Mikael Samuelsson</t>
  </si>
  <si>
    <t>Ippolito Sanfratello</t>
  </si>
  <si>
    <t>Anja Schneiderheinze (-Stckel)</t>
  </si>
  <si>
    <t>Erik Daniel Sedin</t>
  </si>
  <si>
    <t>Lars Henrik Sedin</t>
  </si>
  <si>
    <t>Seo Ho-Jin</t>
  </si>
  <si>
    <t>Kristina migun-Vhi</t>
  </si>
  <si>
    <t>Cross Country Skiing Women's 15 km Skiathlon</t>
  </si>
  <si>
    <t>Song Seog-U</t>
  </si>
  <si>
    <t>Mario Stecher</t>
  </si>
  <si>
    <t>Mats Johan Sundin</t>
  </si>
  <si>
    <t>Karl Ronnie Sundin</t>
  </si>
  <si>
    <t>Anna Maria Svrd-Le Moine (Bergstrm-)</t>
  </si>
  <si>
    <t>Karl Mikael Tellqvist</t>
  </si>
  <si>
    <t>Hannah Lee Teter</t>
  </si>
  <si>
    <t>Maria Aaltje "Marianne" Timmer</t>
  </si>
  <si>
    <t>Carl Daniel Tjrnqvist</t>
  </si>
  <si>
    <t>Tatyana Ivanovna Totmyanina</t>
  </si>
  <si>
    <t>Sarah Marie Vaillancourt</t>
  </si>
  <si>
    <t>Fulvio Valbusa</t>
  </si>
  <si>
    <t>Sabine Vlker</t>
  </si>
  <si>
    <t>Wang Meng</t>
  </si>
  <si>
    <t>Katherine Marie "Katie" Weatherston</t>
  </si>
  <si>
    <t>Seth Benjamin Wescott</t>
  </si>
  <si>
    <t>Snowboarding Men's Boardercross</t>
  </si>
  <si>
    <t>Shaun Roger White</t>
  </si>
  <si>
    <t>Andreas Widhlzl</t>
  </si>
  <si>
    <t>Irene Karlijn "Ireen" Wst</t>
  </si>
  <si>
    <t>Olga Alekseyevna Zaytseva (-Augustin)</t>
  </si>
  <si>
    <t>Carl Henrik Zetterberg</t>
  </si>
  <si>
    <t>Cristian Zorzi</t>
  </si>
  <si>
    <t>Ragnhild Margrethe Aamodt</t>
  </si>
  <si>
    <t>2008 Summer</t>
  </si>
  <si>
    <t>Beijing</t>
  </si>
  <si>
    <t>Aleksey Aleksandrovich Abalmasov</t>
  </si>
  <si>
    <t>Luc Abalo</t>
  </si>
  <si>
    <t>Jol Marc Abati</t>
  </si>
  <si>
    <t>Lautaro Germn Acosta</t>
  </si>
  <si>
    <t>Valerie Kasanita Adams-Vili (-Price)</t>
  </si>
  <si>
    <t>Rebecca "Becky" Adlington</t>
  </si>
  <si>
    <t>Nathan Ghar-Jun Adrian</t>
  </si>
  <si>
    <t>Marilyn Agliotti</t>
  </si>
  <si>
    <t>Sergio Leonel Agero del Castillo</t>
  </si>
  <si>
    <t>Artur Surenovych Aivazian</t>
  </si>
  <si>
    <t>Islam-Beka Said-Tsilimovich Albiyev</t>
  </si>
  <si>
    <t>Margarita Sergeyevna Aliychuk</t>
  </si>
  <si>
    <t>Mads Christian Kruse Andersen</t>
  </si>
  <si>
    <t>Carmelo Kyan Anthony</t>
  </si>
  <si>
    <t>Aaron Nigel Armstrong</t>
  </si>
  <si>
    <t>Trinidad and Tobago</t>
  </si>
  <si>
    <t>TTO</t>
  </si>
  <si>
    <t>Kristin Ann Armstrong (-Savola)</t>
  </si>
  <si>
    <t>Andrey Nikolayevich Aryamnov</t>
  </si>
  <si>
    <t>Thomas John Mitchell "Tom" Ashley</t>
  </si>
  <si>
    <t>Seimone Delicia Augustus</t>
  </si>
  <si>
    <t>Angie Lee Bainbridge</t>
  </si>
  <si>
    <t>Lloy James Ball</t>
  </si>
  <si>
    <t>ver Maximiliano David Banega</t>
  </si>
  <si>
    <t>Bronte Amelia Arnold Barratt</t>
  </si>
  <si>
    <t>Richard "Ricky" Berens</t>
  </si>
  <si>
    <t>Alain Andr Louis Edmond Bernard</t>
  </si>
  <si>
    <t>Sebastian Friedrich Felix Biederlack</t>
  </si>
  <si>
    <t>Abhinav Bindra</t>
  </si>
  <si>
    <t>India</t>
  </si>
  <si>
    <t>IND</t>
  </si>
  <si>
    <t>Ole Bischof</t>
  </si>
  <si>
    <t>Leszek Robert Blanik</t>
  </si>
  <si>
    <t>Keston Bledman</t>
  </si>
  <si>
    <t>Aleksandr Viktorovich Bogdanovich</t>
  </si>
  <si>
    <t>Andrey Viktorovich Bogdanovich</t>
  </si>
  <si>
    <t>Usain St. Leo Bolt</t>
  </si>
  <si>
    <t>Bong Jung-Keun</t>
  </si>
  <si>
    <t>Minke Gertine Booij</t>
  </si>
  <si>
    <t>Carlos Austin Boozer, Jr.</t>
  </si>
  <si>
    <t>Valeriy Viktorovich Borchin</t>
  </si>
  <si>
    <t>Christopher Wesson "Chris" Bosh</t>
  </si>
  <si>
    <t>Svetlana Anatolyevna Boyko</t>
  </si>
  <si>
    <t>Jules Timothy "Tim" Brabants</t>
  </si>
  <si>
    <t>Karoline Charlotte Dyhre Breivang</t>
  </si>
  <si>
    <t>Scott Michael Brennan</t>
  </si>
  <si>
    <t>Stephanie Karenmonica Brown-Trafton</t>
  </si>
  <si>
    <t>Kobe Bean Bryant</t>
  </si>
  <si>
    <t>Rachel Marie Buehler (-Van Hollebeke)</t>
  </si>
  <si>
    <t>Wilfred Kipkemboi Bungei</t>
  </si>
  <si>
    <t>Diego Mario Buonanotte Rende</t>
  </si>
  <si>
    <t>Cdric Burdet</t>
  </si>
  <si>
    <t>Marc Burns</t>
  </si>
  <si>
    <t>James Andrew Byrnes</t>
  </si>
  <si>
    <t>Frederike Jacobie "Mieke" Cabout</t>
  </si>
  <si>
    <t>Erin Jane Cafaro (-McKenzie)</t>
  </si>
  <si>
    <t>Chiara Cainero</t>
  </si>
  <si>
    <t>Emmanuel Earl Callender</t>
  </si>
  <si>
    <t>Roberto Cammarelle</t>
  </si>
  <si>
    <t>Fabian Cancellara</t>
  </si>
  <si>
    <t>Cao Lei</t>
  </si>
  <si>
    <t>Elvis Va</t>
  </si>
  <si>
    <t>Carolina "Carol" Demartini de Albuquerque</t>
  </si>
  <si>
    <t>Henry Carlos Cejudo</t>
  </si>
  <si>
    <t>Rakhim Ruslanovich Chakhkiyev</t>
  </si>
  <si>
    <t>Lori Christine Chalupny</t>
  </si>
  <si>
    <t>Anne-Caroline Stphanie Chausson</t>
  </si>
  <si>
    <t>Cycling Women's BMX</t>
  </si>
  <si>
    <t>Chen Ruolin</t>
  </si>
  <si>
    <t>Chen Xiexia</t>
  </si>
  <si>
    <t>Chen Yibing</t>
  </si>
  <si>
    <t>Chen Ying</t>
  </si>
  <si>
    <t>Lauren Nicole Cheney (-Holiday)</t>
  </si>
  <si>
    <t>Cheng Fei</t>
  </si>
  <si>
    <t>Yuliya Igorevna Chermoshanskaya</t>
  </si>
  <si>
    <t>Choi Min-Ho</t>
  </si>
  <si>
    <t>Csar Augusto Cielo Filho</t>
  </si>
  <si>
    <t>Edward "Ed" Clancy</t>
  </si>
  <si>
    <t>Bryan Ezra Tsumoru Clay</t>
  </si>
  <si>
    <t>Kerron Stephon Clement</t>
  </si>
  <si>
    <t>Nicole Denise Cooke</t>
  </si>
  <si>
    <t>Stephanie Renee Cox (Lopez-)</t>
  </si>
  <si>
    <t>Sal Craviotto Rivero</t>
  </si>
  <si>
    <t>David William Crawshay</t>
  </si>
  <si>
    <t>Juan Esteban Curuchet</t>
  </si>
  <si>
    <t>Phillip Peter "Phil" Dalhausser</t>
  </si>
  <si>
    <t>Lara Shiree Davenport</t>
  </si>
  <si>
    <t>Caryn Davies</t>
  </si>
  <si>
    <t>Danille de Bruijn</t>
  </si>
  <si>
    <t>Eva Roma Maria de Goede</t>
  </si>
  <si>
    <t>Lisanne Freya de Roever</t>
  </si>
  <si>
    <t>James Frederick DeGale</t>
  </si>
  <si>
    <t>Inge Dekker</t>
  </si>
  <si>
    <t>Yelena Vyacheslavovna Dementyeva (-Afinogenova)</t>
  </si>
  <si>
    <t>Deng Linlin</t>
  </si>
  <si>
    <t>ngel Fabin Di Mara Hernndez</t>
  </si>
  <si>
    <t>Flix Manuel Daz Guzmn</t>
  </si>
  <si>
    <t>Tirunesh Dibaba Keneni</t>
  </si>
  <si>
    <t>Andreas Dibowski</t>
  </si>
  <si>
    <t>Wieke Elisabeth Henritte Dijkstra</t>
  </si>
  <si>
    <t>Didier Dominique Dinart</t>
  </si>
  <si>
    <t>Constantina Di-Tomescu</t>
  </si>
  <si>
    <t>Nataliya Volodymyrivna Dobrynska</t>
  </si>
  <si>
    <t>Du Jing</t>
  </si>
  <si>
    <t>Alina Alexandra Dumitru (-Croitoru)</t>
  </si>
  <si>
    <t>Rumyana Dimitrova Dzhadzharova-Neykova</t>
  </si>
  <si>
    <t>Fernando Echavarri Erasum</t>
  </si>
  <si>
    <t>Walton Glenn Eller, III</t>
  </si>
  <si>
    <t>Naho Emoto</t>
  </si>
  <si>
    <t>Enkhbatyn Badar-Uugan</t>
  </si>
  <si>
    <t>Mongolia</t>
  </si>
  <si>
    <t>MGL</t>
  </si>
  <si>
    <t>Mara del Rosario Espinoza Espinoza</t>
  </si>
  <si>
    <t>Nelson vora</t>
  </si>
  <si>
    <t>Portugal</t>
  </si>
  <si>
    <t>POR</t>
  </si>
  <si>
    <t>Fabiana "Fabi" Alvim de Oliveira</t>
  </si>
  <si>
    <t>Fabiana Marcelino Claudino</t>
  </si>
  <si>
    <t>Federico Julin Fazio</t>
  </si>
  <si>
    <t>Roger Federer</t>
  </si>
  <si>
    <t>Aleksandra Andreyevna Fedoriva</t>
  </si>
  <si>
    <t>Allyson Michelle Felix</t>
  </si>
  <si>
    <t>Jrme Fernandez</t>
  </si>
  <si>
    <t>Fanny Fischer</t>
  </si>
  <si>
    <t>Hlia "Fofo" Rogrio de Souza Pinto</t>
  </si>
  <si>
    <t>Sylvia Shaqueria Fowles</t>
  </si>
  <si>
    <t>Marit Malm Frafjord</t>
  </si>
  <si>
    <t>Zsuzsanna "Susan" Francia</t>
  </si>
  <si>
    <t>Shelly-Ann Fraser-Pryce</t>
  </si>
  <si>
    <t>Duncan Seth Free</t>
  </si>
  <si>
    <t>Jan Frodeno</t>
  </si>
  <si>
    <t>Motoko Fujimoto</t>
  </si>
  <si>
    <t>Moritz Frste</t>
  </si>
  <si>
    <t>Fernando Rubn Gago</t>
  </si>
  <si>
    <t>Felicity Madeline Galvez</t>
  </si>
  <si>
    <t>Gang Min-Ho</t>
  </si>
  <si>
    <t>Ezequiel Marcelo Garay Gonzlez</t>
  </si>
  <si>
    <t>Gabriel Bryan "Gabe" Gardner</t>
  </si>
  <si>
    <t>Anna Vitalyevna Gavrilenko</t>
  </si>
  <si>
    <t>Bertrand Fabien Gille</t>
  </si>
  <si>
    <t>Guillaume Alain Gille</t>
  </si>
  <si>
    <t>Olivier Damien Girault</t>
  </si>
  <si>
    <t>Go Yeong-Min</t>
  </si>
  <si>
    <t>Maartje Goderie</t>
  </si>
  <si>
    <t>Anna Goodale</t>
  </si>
  <si>
    <t>Paul Martin Goodison</t>
  </si>
  <si>
    <t>Tatyana Igorevna Gorbunova</t>
  </si>
  <si>
    <t>Matthew "Matt" Grevers</t>
  </si>
  <si>
    <t>Alexander Grimm</t>
  </si>
  <si>
    <t>Kari Aalvik Grimsb</t>
  </si>
  <si>
    <t>Steeve Franois Fabien Gunot</t>
  </si>
  <si>
    <t>Rianne Dorian Guichelaar</t>
  </si>
  <si>
    <t>Michal Yves Robert Guigou</t>
  </si>
  <si>
    <t>Guo Wenjun</t>
  </si>
  <si>
    <t>Guo Yue</t>
  </si>
  <si>
    <t>Table Tennis Women's Team</t>
  </si>
  <si>
    <t>Yuliya Aleksandrovna Gushchina</t>
  </si>
  <si>
    <t>Gwon Hyeok</t>
  </si>
  <si>
    <t>Biurakn Hakhverdian</t>
  </si>
  <si>
    <t>Kyle Hamilton</t>
  </si>
  <si>
    <t>Gro Hammerseng (-Hammerseng-Edin)</t>
  </si>
  <si>
    <t>Han Gi-Ju</t>
  </si>
  <si>
    <t>Vincent Hancock</t>
  </si>
  <si>
    <t>Kevin Christopher Hansen</t>
  </si>
  <si>
    <t>Katrine Lunde Haraldsen</t>
  </si>
  <si>
    <t>Dawn Harper (-Everhart, -Nelson)</t>
  </si>
  <si>
    <t>Natasha Monique Hastings</t>
  </si>
  <si>
    <t>Tobias Constantin Hauke</t>
  </si>
  <si>
    <t>He Chong</t>
  </si>
  <si>
    <t>He Kexin</t>
  </si>
  <si>
    <t>He Wenna</t>
  </si>
  <si>
    <t>Tobin Powell Heath</t>
  </si>
  <si>
    <t>Frederike Johanna Maria "Femke" Heemskerk</t>
  </si>
  <si>
    <t>Britta Heidemann</t>
  </si>
  <si>
    <t>Tia Hellebaut (Van Haver-)</t>
  </si>
  <si>
    <t>Megu Hirose</t>
  </si>
  <si>
    <t>Thomas John "Tom" Hoff</t>
  </si>
  <si>
    <t>Martin Hollstein</t>
  </si>
  <si>
    <t>Hong Un-Jong</t>
  </si>
  <si>
    <t>North Korea</t>
  </si>
  <si>
    <t>PRK</t>
  </si>
  <si>
    <t>Ellen Marijn Hoog</t>
  </si>
  <si>
    <t>Steven Leslie "Steve" Hooker</t>
  </si>
  <si>
    <t>Norbert Hosnynszky</t>
  </si>
  <si>
    <t>Dwight David Howard</t>
  </si>
  <si>
    <t>Malcolm Howard</t>
  </si>
  <si>
    <t>Mark John Hunter</t>
  </si>
  <si>
    <t>Huo Liang</t>
  </si>
  <si>
    <t>Carol Huynh</t>
  </si>
  <si>
    <t>Hwang Gyeong-Seon</t>
  </si>
  <si>
    <t>Andreas Ihle</t>
  </si>
  <si>
    <t>Larissa Dmitriyevna "Lara" Ilchenko</t>
  </si>
  <si>
    <t>Swimming Women's 10 kilometres Open Water</t>
  </si>
  <si>
    <t>Ilya Aleksandrovich Ilyin</t>
  </si>
  <si>
    <t>Im Su-Jeong</t>
  </si>
  <si>
    <t>Emi Inui</t>
  </si>
  <si>
    <t>Nataliya Sergeyevna Ishchenko</t>
  </si>
  <si>
    <t>Satoshi Ishii</t>
  </si>
  <si>
    <t>Sachiko Ito</t>
  </si>
  <si>
    <t>Sandra Raluca Izbaa</t>
  </si>
  <si>
    <t>Ja Dong-Min</t>
  </si>
  <si>
    <t>LeBron Raymone James</t>
  </si>
  <si>
    <t>Thomas Watkin "Tom" James</t>
  </si>
  <si>
    <t>Jang Mi-Ran</t>
  </si>
  <si>
    <t>Jang Won-Sam</t>
  </si>
  <si>
    <t>Jaqueline Maria "Jaque" Pereira de Carvalho Endres</t>
  </si>
  <si>
    <t>Prapawadee Jaroenrattanatarakoon</t>
  </si>
  <si>
    <t>Pamela Jelimo (Chelimo)</t>
  </si>
  <si>
    <t>Micha Jeliski</t>
  </si>
  <si>
    <t>Jeong Dae-Hyeon</t>
  </si>
  <si>
    <t>Jeong Geun-U</t>
  </si>
  <si>
    <t>Jiang Yuyuan</t>
  </si>
  <si>
    <t>Jin Gab-Yong</t>
  </si>
  <si>
    <t>Jin Jong-O</t>
  </si>
  <si>
    <t>Jin Ziwei</t>
  </si>
  <si>
    <t>Kari Mette Johansen</t>
  </si>
  <si>
    <t>Shawn Machel Johnson (-East)</t>
  </si>
  <si>
    <t>Cullen Andrew Jones</t>
  </si>
  <si>
    <t>Somjit Jongjohor</t>
  </si>
  <si>
    <t>Joo Hyun-Jung</t>
  </si>
  <si>
    <t>Morten Jrgensen</t>
  </si>
  <si>
    <t>Natasha Kanani Janine "Tasha" Kai</t>
  </si>
  <si>
    <t>Yevgeniya Olegovna Kanayeva</t>
  </si>
  <si>
    <t>Olga Nikolayevna Kaniskina</t>
  </si>
  <si>
    <t>Gerd Kanter</t>
  </si>
  <si>
    <t>Nikola Karabatic</t>
  </si>
  <si>
    <t>Daouda Karabou</t>
  </si>
  <si>
    <t>Ayumi Karino</t>
  </si>
  <si>
    <t>Florian Keller</t>
  </si>
  <si>
    <t>Bonaparte</t>
  </si>
  <si>
    <t>Christophe Maurice Jean Kemp</t>
  </si>
  <si>
    <t>Jason Francis Kenny</t>
  </si>
  <si>
    <t>Olha Hennadivna Kharlan</t>
  </si>
  <si>
    <t>Fencing Women's Sabre, Team</t>
  </si>
  <si>
    <t>Olena Mykolavna Khomrova</t>
  </si>
  <si>
    <t>Aslanbek Vitalyevich Khushtov</t>
  </si>
  <si>
    <t>Markis Kido</t>
  </si>
  <si>
    <t>Indonesia-1</t>
  </si>
  <si>
    <t>Kim Dong-Ju</t>
  </si>
  <si>
    <t>Kim Gwang-Hyeon</t>
  </si>
  <si>
    <t>Kim Hyeon-Su</t>
  </si>
  <si>
    <t>Kim Min-Jae</t>
  </si>
  <si>
    <t>Asbel Kipruto Kiprop</t>
  </si>
  <si>
    <t>Brimin Kiprop (Firmin-) Kipruto</t>
  </si>
  <si>
    <t>Martin Kirketerp Ibsen</t>
  </si>
  <si>
    <t>Gbor Kis</t>
  </si>
  <si>
    <t>Benjamin Philip Kleibrink</t>
  </si>
  <si>
    <t>Noeki Klein</t>
  </si>
  <si>
    <t>Ingrid Klimke (-Busacker)</t>
  </si>
  <si>
    <t>Marek Antoni Kolbowicz</t>
  </si>
  <si>
    <t>Simone Margareta Koot</t>
  </si>
  <si>
    <t>Oliver Korn</t>
  </si>
  <si>
    <t>Adam Marek Korol</t>
  </si>
  <si>
    <t>David Kosteleck</t>
  </si>
  <si>
    <t>Primo Kozmus</t>
  </si>
  <si>
    <t>Laura Kraut (Kent-)</t>
  </si>
  <si>
    <t>Adam Kreek</t>
  </si>
  <si>
    <t>Ranomi Kromowidjojo</t>
  </si>
  <si>
    <t>Kateina Krkov-Emmons</t>
  </si>
  <si>
    <t>Olga Petrovna Kuzhela</t>
  </si>
  <si>
    <t>Manuchar K'virk'velia</t>
  </si>
  <si>
    <t>Eric Lamaze</t>
  </si>
  <si>
    <t>Richard Edward "Rich" Lambourne</t>
  </si>
  <si>
    <t>Yevgeniya Alekseyevna Lamonova</t>
  </si>
  <si>
    <t>Nancy Jebet Langat</t>
  </si>
  <si>
    <t>Tonje Larsen</t>
  </si>
  <si>
    <t>Ezequiel Ivn Lavezzi</t>
  </si>
  <si>
    <t>Kara Marie Lawson</t>
  </si>
  <si>
    <t>Lee Chang-Hwan</t>
  </si>
  <si>
    <t>Lee Dae-Ho</t>
  </si>
  <si>
    <t>David Cameron Lee</t>
  </si>
  <si>
    <t>Lee Hyo-Jeong</t>
  </si>
  <si>
    <t>South Korea-1</t>
  </si>
  <si>
    <t>Lee Jin-Yeong</t>
  </si>
  <si>
    <t>Lee Jong-Uk</t>
  </si>
  <si>
    <t>Lee Seung-Yeop</t>
  </si>
  <si>
    <t>Lee Taek-Geun</t>
  </si>
  <si>
    <t>Lee Yong-Dae</t>
  </si>
  <si>
    <t>Lee Yong-Gyu</t>
  </si>
  <si>
    <t>Li Shanshan</t>
  </si>
  <si>
    <t>Liao Hui</t>
  </si>
  <si>
    <t>Kevin Richard Light</t>
  </si>
  <si>
    <t>Lin Dan</t>
  </si>
  <si>
    <t>Lin Yue</t>
  </si>
  <si>
    <t>Caroline Lind</t>
  </si>
  <si>
    <t>Artur Sergeyevich Litvinchuk</t>
  </si>
  <si>
    <t>Liu Zige</t>
  </si>
  <si>
    <t>Anastasiya Valeryevna "Nastia" Liukin</t>
  </si>
  <si>
    <t>Carli Anne Lloyd (-Hollins)</t>
  </si>
  <si>
    <t>Eleanor "Elle" Logan</t>
  </si>
  <si>
    <t>Vasyl Anatoliyovich Lomachenko</t>
  </si>
  <si>
    <t>Long Qingquan</t>
  </si>
  <si>
    <t>Mijan Lpez Nez</t>
  </si>
  <si>
    <t>Nicolas Pierre Lopez</t>
  </si>
  <si>
    <t>Lu Chunlong</t>
  </si>
  <si>
    <t>Lu Yong</t>
  </si>
  <si>
    <t>Kristine Lunde-Borgersen</t>
  </si>
  <si>
    <t>Table Tennis Men's Team</t>
  </si>
  <si>
    <t>Satoko Mabuchi</t>
  </si>
  <si>
    <t>Linda June MacKenzie (-Single)</t>
  </si>
  <si>
    <t>Maurren Higa Maggi</t>
  </si>
  <si>
    <t>Tomasz Majewski</t>
  </si>
  <si>
    <t>Satu Mkel-Nummela</t>
  </si>
  <si>
    <t>Vadim Gennadyevich Makhnyov</t>
  </si>
  <si>
    <t>Nazyr Yunuzovich Mankiyev</t>
  </si>
  <si>
    <t>Paul Christian Manning</t>
  </si>
  <si>
    <t>Marianne "Mari" Steinbrecher</t>
  </si>
  <si>
    <t>Michal Martikn</t>
  </si>
  <si>
    <t>Niklas Meinert</t>
  </si>
  <si>
    <t>Oussama Mellouli</t>
  </si>
  <si>
    <t>Tunisia</t>
  </si>
  <si>
    <t>TUN</t>
  </si>
  <si>
    <t>Oksana Vladimirovna Menkova</t>
  </si>
  <si>
    <t>LaShawn Merritt</t>
  </si>
  <si>
    <t>Lionel Andrs Messi Cuccittini</t>
  </si>
  <si>
    <t>Anna Mickelson-Cummins</t>
  </si>
  <si>
    <t>Ryan Madsen Millar</t>
  </si>
  <si>
    <t>Revaz Mindorashvili</t>
  </si>
  <si>
    <t>Yukiyo Mine</t>
  </si>
  <si>
    <t>Andrea Minguzzi</t>
  </si>
  <si>
    <t>Masumi Mishina</t>
  </si>
  <si>
    <t>Matthew John "Matt" Mitcham</t>
  </si>
  <si>
    <t>Elnur Mmmdli</t>
  </si>
  <si>
    <t>Jan-Marco Montag</t>
  </si>
  <si>
    <t>Fabin Luciano Monzn</t>
  </si>
  <si>
    <t>Ftima Moreira de Melo</t>
  </si>
  <si>
    <t>Eefke Marije Mulder</t>
  </si>
  <si>
    <t>Maximillian "Max" Mller</t>
  </si>
  <si>
    <t>Sharvani Gadzhikurbanovich Muradov</t>
  </si>
  <si>
    <t>Rafael Nadal Parera</t>
  </si>
  <si>
    <t>Naidangiin Tvshinbayar</t>
  </si>
  <si>
    <t>Daniel Narcisse</t>
  </si>
  <si>
    <t>Juan Carlos Nevado Gonzlez</t>
  </si>
  <si>
    <t>David Neville</t>
  </si>
  <si>
    <t>Viktoriya Aleksandrovna Nikishina</t>
  </si>
  <si>
    <t>Rei Nishiyama</t>
  </si>
  <si>
    <t>Tonje Nstvold</t>
  </si>
  <si>
    <t>Katja Johanna Alice Nyberg</t>
  </si>
  <si>
    <t>O Seung-Hwan</t>
  </si>
  <si>
    <t>Christine Ijeoma Chika Ohuruogu</t>
  </si>
  <si>
    <t>Thierry Omeyer</t>
  </si>
  <si>
    <t>Maksim Aleksandrovich Opalev</t>
  </si>
  <si>
    <t>Frank Ostholt</t>
  </si>
  <si>
    <t>Inna Volodymyrivna Osypenko-Radomska</t>
  </si>
  <si>
    <t>Yelena Valeryevna Ovchinnikova</t>
  </si>
  <si>
    <t>Malcolm George Page</t>
  </si>
  <si>
    <t>Pak Hyon-Suk</t>
  </si>
  <si>
    <t>Kylie Jayne Palmer</t>
  </si>
  <si>
    <t>Pang Wei</t>
  </si>
  <si>
    <t>Nicols Martn Pareja</t>
  </si>
  <si>
    <t>Park Jin-Man</t>
  </si>
  <si>
    <t>Park Tae-Hwan</t>
  </si>
  <si>
    <t>Candace Nicole Parker (-Williams)</t>
  </si>
  <si>
    <t>Tessa Parkinson</t>
  </si>
  <si>
    <t>Cdric Paty</t>
  </si>
  <si>
    <t>Christopher Emmanuel "Chris" Paul</t>
  </si>
  <si>
    <t>Paula Renata Marques Pequeno</t>
  </si>
  <si>
    <t>Maartje Yvonne Helene Paumen</t>
  </si>
  <si>
    <t>Antn Paz Blanco</t>
  </si>
  <si>
    <t>Federica Pellegrini</t>
  </si>
  <si>
    <t>Victoria Louise "Vicki" Pendleton (-Gardner)</t>
  </si>
  <si>
    <t>Carlos Prez Rial</t>
  </si>
  <si>
    <t>Guillermo Prez Sandoval</t>
  </si>
  <si>
    <t>Walter Fernando Prez</t>
  </si>
  <si>
    <t>Oleksandr Sviatoslavovych Petriv</t>
  </si>
  <si>
    <t>Roman Ivanovich Petrushenko</t>
  </si>
  <si>
    <t>Sophie Polkamp</t>
  </si>
  <si>
    <t>Yevgeniya Yevgeniyevna Polyakova</t>
  </si>
  <si>
    <t>Cappie Marie Pondexter</t>
  </si>
  <si>
    <t>Brian Price</t>
  </si>
  <si>
    <t>William Reid Priddy</t>
  </si>
  <si>
    <t>Tayshaun Durell Prince</t>
  </si>
  <si>
    <t>Halyna Vasylivna Pundyk</t>
  </si>
  <si>
    <t>Zachary Jake Nicholas "Zac" Purchase</t>
  </si>
  <si>
    <t>Qin Kai</t>
  </si>
  <si>
    <t>Qiu Jian</t>
  </si>
  <si>
    <t>Giulia Quintavalle</t>
  </si>
  <si>
    <t>Elise Maree Rechichi</t>
  </si>
  <si>
    <t>Michael Wesley Redd</t>
  </si>
  <si>
    <t>Peter "Pete" Reed</t>
  </si>
  <si>
    <t>Shayne Leanne Reese</t>
  </si>
  <si>
    <t>Nicole Reinhardt</t>
  </si>
  <si>
    <t>Stephanie Louise "Steph" Rice</t>
  </si>
  <si>
    <t>Linn-Kristin Ullevoldster Riegelhuth Koren</t>
  </si>
  <si>
    <t>Juan Romn Riquelme</t>
  </si>
  <si>
    <t>Ulrich Dimitri Robeiri</t>
  </si>
  <si>
    <t>Dayron Robles Planes</t>
  </si>
  <si>
    <t>Amy Joy Rodriguez (-Shilling)</t>
  </si>
  <si>
    <t>Todd Jonathan Rogers</t>
  </si>
  <si>
    <t>Svetlana Alekseyevna Romashina</t>
  </si>
  <si>
    <t>Hinrich Peter Romeike</t>
  </si>
  <si>
    <t>Rebecca Jayne Romero</t>
  </si>
  <si>
    <t>Sergio Germn Romero</t>
  </si>
  <si>
    <t>Sean Michael Rooney</t>
  </si>
  <si>
    <t>Viktor Hennadiyovych Ruban</t>
  </si>
  <si>
    <t>Benjamin Jon "Ben" Rutledge</t>
  </si>
  <si>
    <t>Ryu Hyeon-Jin</t>
  </si>
  <si>
    <t>Sa Jae-Hyeok</t>
  </si>
  <si>
    <t>Ramazan ahin (rbayhanov-)</t>
  </si>
  <si>
    <t>Hiroko Sakai</t>
  </si>
  <si>
    <t>Irving Jahir Saladino Arana</t>
  </si>
  <si>
    <t>Panama</t>
  </si>
  <si>
    <t>PAN</t>
  </si>
  <si>
    <t>Riley David Salmon</t>
  </si>
  <si>
    <t>Gulnara Iskanderovna Samitova-Galkina</t>
  </si>
  <si>
    <t>Athletics Women's 3,000 metres Steeplechase</t>
  </si>
  <si>
    <t>Samuel Snchez Gonzlez</t>
  </si>
  <si>
    <t>Boris Louis Sanson</t>
  </si>
  <si>
    <t>Bakhyt Abdirakhmanovich Sarsekbayev</t>
  </si>
  <si>
    <t>Welissa "Sass" de Souza Gonzaga</t>
  </si>
  <si>
    <t>Rie Sato</t>
  </si>
  <si>
    <t>Melanie Rene "Mel" Schlanger (-Wright)</t>
  </si>
  <si>
    <t>Lena Schneborn</t>
  </si>
  <si>
    <t>Johanna Dorotheo Maria "Janneke" Schopman</t>
  </si>
  <si>
    <t>Hinkelien Schreuder</t>
  </si>
  <si>
    <t>Alex Schwazer</t>
  </si>
  <si>
    <t>Emily Jane Seebohm</t>
  </si>
  <si>
    <t>Dominic Seiterle</t>
  </si>
  <si>
    <t>Hendra Setiawan</t>
  </si>
  <si>
    <t>Aida Vladimirovna Shanayeva</t>
  </si>
  <si>
    <t>Sheilla Tavares de Castro Blassioli</t>
  </si>
  <si>
    <t>Darya Valeryevna Shkurikhina</t>
  </si>
  <si>
    <t>Lindsay Shoop</t>
  </si>
  <si>
    <t>Alette Hilde Sijbring</t>
  </si>
  <si>
    <t>Andrey Aleksandrovich Silnov</t>
  </si>
  <si>
    <t>Andrew James Simpson</t>
  </si>
  <si>
    <t>William "Will" Simpson</t>
  </si>
  <si>
    <t>Minke Smabers (-Smeets)</t>
  </si>
  <si>
    <t>Miloushka Yasemin Smit</t>
  </si>
  <si>
    <t>Gril Snorroeggen</t>
  </si>
  <si>
    <t>Emma Laura Snowsill (-Frodeno)</t>
  </si>
  <si>
    <t>Hope Amelia Solo (-Stevens)</t>
  </si>
  <si>
    <t>Mika Someya</t>
  </si>
  <si>
    <t>Son Tae-Jin</t>
  </si>
  <si>
    <t>Song Seung-Jun</t>
  </si>
  <si>
    <t>Rebecca Soni</t>
  </si>
  <si>
    <t>Jos Ernesto Sosa</t>
  </si>
  <si>
    <t>Else-Marthe Srlie Lybekk</t>
  </si>
  <si>
    <t>Sabine Spitz</t>
  </si>
  <si>
    <t>Barbora potkov</t>
  </si>
  <si>
    <t>Jamie Alan Staff</t>
  </si>
  <si>
    <t>Clayton Iona "Clay" Stanley</t>
  </si>
  <si>
    <t>Britta Steffen</t>
  </si>
  <si>
    <t>Matthias Steiner</t>
  </si>
  <si>
    <t>Mris trombergs</t>
  </si>
  <si>
    <t>Cycling Men's BMX</t>
  </si>
  <si>
    <t>Matteo Tagliariol</t>
  </si>
  <si>
    <t>Tang Bin</t>
  </si>
  <si>
    <t>Thasa Daher de Menezes</t>
  </si>
  <si>
    <t>Geraint Howell Thomas</t>
  </si>
  <si>
    <t>Richard Thompson</t>
  </si>
  <si>
    <t>Peter Thomsen</t>
  </si>
  <si>
    <t>Tong Wen</t>
  </si>
  <si>
    <t>Scott Joseph Touzinsky</t>
  </si>
  <si>
    <t>Andrew "Andy" Triggs Hodge</t>
  </si>
  <si>
    <t>Irakli Tsirekidze</t>
  </si>
  <si>
    <t>Anna Tunnicliffe (-Funk)</t>
  </si>
  <si>
    <t>Yukiko Ueno</t>
  </si>
  <si>
    <t>scar Alfredo Ustari</t>
  </si>
  <si>
    <t>Attila Sandr Vajda</t>
  </si>
  <si>
    <t>Valeska "Valeskinha" dos Santos Menezes</t>
  </si>
  <si>
    <t>Naomi Frances van As</t>
  </si>
  <si>
    <t>Iefke van Belkum</t>
  </si>
  <si>
    <t>Gillian Maria Elisabeth van den Berg</t>
  </si>
  <si>
    <t>Marieke van den Ham</t>
  </si>
  <si>
    <t>Kirsten Irene Merian van der Kolk (-Aardewijn)</t>
  </si>
  <si>
    <t>Ilse Suzanne van der Meijden</t>
  </si>
  <si>
    <t>Maarten van der Weijden</t>
  </si>
  <si>
    <t>Swimming Men's 10 kilometres Open Water</t>
  </si>
  <si>
    <t>Marit van Eupen</t>
  </si>
  <si>
    <t>Marianne Antoinette "Miek" van Geenhuizen</t>
  </si>
  <si>
    <t>Manon van Rooijen</t>
  </si>
  <si>
    <t>Dniel Rudolf Varga</t>
  </si>
  <si>
    <t>Dnes Andor Varga</t>
  </si>
  <si>
    <t>Magdalena Johanna Maria "Marleen" Veldhuis</t>
  </si>
  <si>
    <t>Erik K. Vendt</t>
  </si>
  <si>
    <t>Marianne Vos</t>
  </si>
  <si>
    <t>Dwyane Tyrone Wade, Jr.</t>
  </si>
  <si>
    <t>Walewska Moreira de Oliveira</t>
  </si>
  <si>
    <t>Melaine Antoinette Walker</t>
  </si>
  <si>
    <t>Kenneth Maxwell "Ken" Wallace</t>
  </si>
  <si>
    <t>David "Dave" Walters</t>
  </si>
  <si>
    <t>Wang Feng</t>
  </si>
  <si>
    <t>Wang Hao</t>
  </si>
  <si>
    <t>Wang Jiao</t>
  </si>
  <si>
    <t>Wang Xin (Ruoxue-)</t>
  </si>
  <si>
    <t>Samuel Kamau "Sammy" Wanjiru</t>
  </si>
  <si>
    <t>Jonas Warrer</t>
  </si>
  <si>
    <t>Konrad Wasielewski</t>
  </si>
  <si>
    <t>Conny Wamuth</t>
  </si>
  <si>
    <t>Stanislas Wawrinka</t>
  </si>
  <si>
    <t>Garrett Weber-Gale</t>
  </si>
  <si>
    <t>Johannes-Maximilian "Max" Weinhold</t>
  </si>
  <si>
    <t>Tibor Weienborn</t>
  </si>
  <si>
    <t>Lidewij Marsia Maria Welten</t>
  </si>
  <si>
    <t>Satchmo</t>
  </si>
  <si>
    <t>Benjamin We</t>
  </si>
  <si>
    <t>Timo We</t>
  </si>
  <si>
    <t>Jacob "Jake" Wetzel</t>
  </si>
  <si>
    <t>Mary Rebecca Whipple</t>
  </si>
  <si>
    <t>Tarnee Renee White (-Southwell)</t>
  </si>
  <si>
    <t>Benjamin Marshall "Ben" Wildman-Tobriner</t>
  </si>
  <si>
    <t>Deron Michael Williams</t>
  </si>
  <si>
    <t>Nathan James Wilmot</t>
  </si>
  <si>
    <t>Philippa Claire "Pippa" Wilson</t>
  </si>
  <si>
    <t>Mary Wineberg (Danner-)</t>
  </si>
  <si>
    <t>Reginald Edwin "Regi" Witherspoon</t>
  </si>
  <si>
    <t>Philip Witte</t>
  </si>
  <si>
    <t>Matthias Witthaus</t>
  </si>
  <si>
    <t>Wu Jingyu</t>
  </si>
  <si>
    <t>Xi Aihua</t>
  </si>
  <si>
    <t>Xiao Qin</t>
  </si>
  <si>
    <t>Eri Yamada</t>
  </si>
  <si>
    <t>Yang Xiuli</t>
  </si>
  <si>
    <t>Yang Yilin</t>
  </si>
  <si>
    <t>Yin Jian</t>
  </si>
  <si>
    <t>Yoon Suk-Min</t>
  </si>
  <si>
    <t>Yu Yang</t>
  </si>
  <si>
    <t>Yun Ok-Hui</t>
  </si>
  <si>
    <t>Pablo Javier Zabaleta Girod</t>
  </si>
  <si>
    <t>Christopher Zeller</t>
  </si>
  <si>
    <t>Philipp Zeller</t>
  </si>
  <si>
    <t>Zhang Juanjuan</t>
  </si>
  <si>
    <t>Zhang Xiangxiang</t>
  </si>
  <si>
    <t>Zhang Xiaoping</t>
  </si>
  <si>
    <t>Zhang Yangyang</t>
  </si>
  <si>
    <t>Zhong Man</t>
  </si>
  <si>
    <t>Olha Bohdanivna Zhovnir</t>
  </si>
  <si>
    <t>Zou Kai</t>
  </si>
  <si>
    <t>Zou Shiming</t>
  </si>
  <si>
    <t>Nataliya Vladimirovna Zuyeva</t>
  </si>
  <si>
    <t>2010 Winter</t>
  </si>
  <si>
    <t>Vancouver</t>
  </si>
  <si>
    <t>Jasey-Jay Anderson</t>
  </si>
  <si>
    <t>Guillaume Bastille</t>
  </si>
  <si>
    <t>Stephanie Beckert</t>
  </si>
  <si>
    <t>Tora Berger (-Tveldal)</t>
  </si>
  <si>
    <t>Patrice Bergeron-Cleary</t>
  </si>
  <si>
    <t>Alexandre "Alex" Bilodeau</t>
  </si>
  <si>
    <t>Marit Bjrgen</t>
  </si>
  <si>
    <t>Tessa Bonhomme</t>
  </si>
  <si>
    <t>Daniel Denis "Dan" Boyle</t>
  </si>
  <si>
    <t>Tarjei B</t>
  </si>
  <si>
    <t>Torah Jane Bright (-Thomson)</t>
  </si>
  <si>
    <t>Dario Alonzo Cologna</t>
  </si>
  <si>
    <t>Sidney Patrick Crosby</t>
  </si>
  <si>
    <t>Didier Dfago</t>
  </si>
  <si>
    <t>William "Bill" Demong</t>
  </si>
  <si>
    <t>Nordic Combined Men's Large Hill / 10 km, Individual</t>
  </si>
  <si>
    <t>Drew Doughty</t>
  </si>
  <si>
    <t>Adam Enright</t>
  </si>
  <si>
    <t>Bjrn Lars Johannes Erik Ferry</t>
  </si>
  <si>
    <t>Andrea Fischbacher</t>
  </si>
  <si>
    <t>Ryan Getzlaf</t>
  </si>
  <si>
    <t>Mathieu Giroux</t>
  </si>
  <si>
    <t>Aleksey Gennadyevich Grishin</t>
  </si>
  <si>
    <t>Bernhard Gruber</t>
  </si>
  <si>
    <t>Charles Hamelin</t>
  </si>
  <si>
    <t>Franois Hamelin</t>
  </si>
  <si>
    <t>Daniel James "Dany" Heatley</t>
  </si>
  <si>
    <t>Benjamin "Ben" Hebert</t>
  </si>
  <si>
    <t>Carl Marcus Joakim Hellner</t>
  </si>
  <si>
    <t>Maria Hfl-Riesch</t>
  </si>
  <si>
    <t>Steven "Steve" Holcomb</t>
  </si>
  <si>
    <t>Tatjana Hfner</t>
  </si>
  <si>
    <t>Kaillie Humphries (Simondson-)</t>
  </si>
  <si>
    <t>Lydia Ierodiaconou-Lassila</t>
  </si>
  <si>
    <t>Haley Lyn Irwin</t>
  </si>
  <si>
    <t>Carlo Janka</t>
  </si>
  <si>
    <t>Vincent Nicolas Jay</t>
  </si>
  <si>
    <t>Olivier Jean</t>
  </si>
  <si>
    <t>Therese Johaug</t>
  </si>
  <si>
    <t>Rebecca Ann Johnston</t>
  </si>
  <si>
    <t>Marina Charlotte Kalla</t>
  </si>
  <si>
    <t>Hannah Angela Kearney</t>
  </si>
  <si>
    <t>Duncan Keith</t>
  </si>
  <si>
    <t>Marc Kennedy</t>
  </si>
  <si>
    <t>Lindsey Caroline Kildow-Vonn</t>
  </si>
  <si>
    <t>Yu-Na Kim</t>
  </si>
  <si>
    <t>Justyna Kowalczyk</t>
  </si>
  <si>
    <t>Sven Kramer</t>
  </si>
  <si>
    <t>David Kreiner</t>
  </si>
  <si>
    <t>Nikita Valeryevich Kryukov</t>
  </si>
  <si>
    <t>Anastasia Vladimirovna Kuzmina (Shipulina-)</t>
  </si>
  <si>
    <t>Jason Grgory Lamy-Chappuis</t>
  </si>
  <si>
    <t>Nordic Combined Men's Normal Hill / 10 km, Individual</t>
  </si>
  <si>
    <t>Lee Jeong-Su</t>
  </si>
  <si>
    <t>Lee Sang-Hwa</t>
  </si>
  <si>
    <t>Lee Seung-Hun</t>
  </si>
  <si>
    <t>Felix Loch</t>
  </si>
  <si>
    <t>Wolfgang Loitzl</t>
  </si>
  <si>
    <t>Roberto Luongo</t>
  </si>
  <si>
    <t>Evan Frank Lysacek</t>
  </si>
  <si>
    <t>Lucas Markian Makowsky</t>
  </si>
  <si>
    <t>Patrick Denis Marleau</t>
  </si>
  <si>
    <t>Kevin Martin</t>
  </si>
  <si>
    <t>Katrin Mattscherodt</t>
  </si>
  <si>
    <t>Ashleigh McIvor (-DeMerit)</t>
  </si>
  <si>
    <t>Freestyle Skiing Women's Ski Cross</t>
  </si>
  <si>
    <t>Steven Michael "Steve" Mesler</t>
  </si>
  <si>
    <t>Meaghan Mikkelson</t>
  </si>
  <si>
    <t>Samuel Bode Miller</t>
  </si>
  <si>
    <t>Mo Tae-Beom</t>
  </si>
  <si>
    <t>Scott Patrick Moir</t>
  </si>
  <si>
    <t>Jonathan Riley "Jon" Montgomery</t>
  </si>
  <si>
    <t>John Morris</t>
  </si>
  <si>
    <t>Denny Morrison</t>
  </si>
  <si>
    <t>Brenden Morrow</t>
  </si>
  <si>
    <t>Heather Moyse</t>
  </si>
  <si>
    <t>Rick McLaren Nash</t>
  </si>
  <si>
    <t>Christine Margaret Nesbitt</t>
  </si>
  <si>
    <t>Magdalena Neuner (-Holzer)</t>
  </si>
  <si>
    <t>Petter Northug, Jr.</t>
  </si>
  <si>
    <t>Justin Bradley Olsen</t>
  </si>
  <si>
    <t>Johan Arne Olsson</t>
  </si>
  <si>
    <t>Corey Perry</t>
  </si>
  <si>
    <t>ystein Pettersen</t>
  </si>
  <si>
    <t>Marie-Philip Poulin</t>
  </si>
  <si>
    <t>Giuliano Razzoli</t>
  </si>
  <si>
    <t>Viktoria Rebensburg</t>
  </si>
  <si>
    <t>Michael "Mike" Richards</t>
  </si>
  <si>
    <t>Jan Olof Daniel Richardsson</t>
  </si>
  <si>
    <t>Malle Danica Ricker</t>
  </si>
  <si>
    <t>Martina Sblkov</t>
  </si>
  <si>
    <t>Lotte Nicolien Sauerbreij</t>
  </si>
  <si>
    <t>Gregor Schlierenzauer</t>
  </si>
  <si>
    <t>Michael "Mike" Schmid</t>
  </si>
  <si>
    <t>Freestyle Skiing Men's Ski Cross</t>
  </si>
  <si>
    <t>Brent Seabrook</t>
  </si>
  <si>
    <t>Shen Xue</t>
  </si>
  <si>
    <t>Vibeke Westbye Skofterud</t>
  </si>
  <si>
    <t>Svetlana Yuryevna Sleptsova</t>
  </si>
  <si>
    <t>Hans Anders Sdergren</t>
  </si>
  <si>
    <t>Eric Craig Staal</t>
  </si>
  <si>
    <t>Kristin Strmer Steira</t>
  </si>
  <si>
    <t>Sun Linlin</t>
  </si>
  <si>
    <t>Emil Hegle Svendsen</t>
  </si>
  <si>
    <t>Aksel Lund Svindal</t>
  </si>
  <si>
    <t>Shannon Lynn Szabados</t>
  </si>
  <si>
    <t>Joseph Eric "Joe" Thornton</t>
  </si>
  <si>
    <t>Jonathan Bryan Toews</t>
  </si>
  <si>
    <t>Curtis "Curt" Tomasevicz</t>
  </si>
  <si>
    <t>Mark Jan Hendrik Tuitert</t>
  </si>
  <si>
    <t>Yevgeny Romanovich Ustyugov</t>
  </si>
  <si>
    <t>Tessa Jane Virtue (-McCormick)</t>
  </si>
  <si>
    <t>Catherine Ward</t>
  </si>
  <si>
    <t>Shea Michael Weber</t>
  </si>
  <si>
    <t>Amy Joy Williams</t>
  </si>
  <si>
    <t>Zhang Hui</t>
  </si>
  <si>
    <t>Zhao Hongbo</t>
  </si>
  <si>
    <t>Zhou Yang</t>
  </si>
  <si>
    <t>Row Labels</t>
  </si>
  <si>
    <t>Grand Total</t>
  </si>
  <si>
    <t>Average of Age</t>
  </si>
  <si>
    <t xml:space="preserve"> </t>
  </si>
  <si>
    <t>Median Height</t>
  </si>
  <si>
    <t>Mode of weight</t>
  </si>
  <si>
    <t>Count of Sport</t>
  </si>
  <si>
    <t>Min of Weight</t>
  </si>
  <si>
    <t>Number of Athletes</t>
  </si>
  <si>
    <t>Adult</t>
  </si>
  <si>
    <t>UniqueGameID</t>
  </si>
  <si>
    <t>No</t>
  </si>
  <si>
    <t>Yes</t>
  </si>
  <si>
    <t>Mean</t>
  </si>
  <si>
    <t>Count</t>
  </si>
  <si>
    <t>Sum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</si>
  <si>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</si>
  <si>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</si>
  <si>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</si>
  <si>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</si>
  <si>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</si>
  <si>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</si>
  <si>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</si>
  <si>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</si>
  <si>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</si>
  <si>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</si>
  <si>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More</t>
  </si>
  <si>
    <t>Frequency</t>
  </si>
  <si>
    <t>lower bin</t>
  </si>
  <si>
    <t>Upper bin</t>
  </si>
  <si>
    <t>less than 20</t>
  </si>
  <si>
    <t>20-30</t>
  </si>
  <si>
    <t>30-40</t>
  </si>
  <si>
    <t>40-50</t>
  </si>
  <si>
    <t>more than 50</t>
  </si>
  <si>
    <t>Count of Adult</t>
  </si>
  <si>
    <t>Actual Values</t>
  </si>
  <si>
    <t>Count of UniqueGameID</t>
  </si>
  <si>
    <t>Column Labels</t>
  </si>
  <si>
    <t>Odds Ratio</t>
  </si>
  <si>
    <t>(a*d)/(b*c)</t>
  </si>
  <si>
    <t>Inverted OR</t>
  </si>
  <si>
    <t>Not Adult</t>
  </si>
  <si>
    <t xml:space="preserve">summer </t>
  </si>
  <si>
    <t>a</t>
  </si>
  <si>
    <t>b</t>
  </si>
  <si>
    <t>Not summer</t>
  </si>
  <si>
    <t>c</t>
  </si>
  <si>
    <t>d</t>
  </si>
  <si>
    <t xml:space="preserve">Risk Ratio </t>
  </si>
  <si>
    <t>(a/(a+b))/(c/(c+d))</t>
  </si>
  <si>
    <t>Expected values</t>
  </si>
  <si>
    <t>Chi-square</t>
  </si>
  <si>
    <t>p-value for Chi-square</t>
  </si>
  <si>
    <t>Sum of Age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</si>
  <si>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</si>
  <si>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</si>
  <si>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</si>
  <si>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</si>
  <si>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</si>
  <si>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</si>
  <si>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</si>
  <si>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</si>
  <si>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</si>
  <si>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</si>
  <si>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</si>
  <si>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</si>
  <si>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Anova: Single Factor</t>
  </si>
  <si>
    <t>SUMMARY</t>
  </si>
  <si>
    <t>Groups</t>
  </si>
  <si>
    <t>Average</t>
  </si>
  <si>
    <t>ANOVA</t>
  </si>
  <si>
    <t>Source of Variation</t>
  </si>
  <si>
    <t>SS</t>
  </si>
  <si>
    <t>MS</t>
  </si>
  <si>
    <t>P-value</t>
  </si>
  <si>
    <t>F crit</t>
  </si>
  <si>
    <t>Between Groups</t>
  </si>
  <si>
    <t>Within Groups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</si>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</sst>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Continuous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3" xfId="0" applyFont="1" applyBorder="1" applyAlignment="1">
      <alignment horizontal="centerContinuous"/>
    </xf>
    <xf numFmtId="0" fontId="1" fillId="0" borderId="14" xfId="0" applyFont="1" applyBorder="1" applyAlignment="1">
      <alignment horizontal="centerContinuous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17" xfId="0" applyFont="1" applyBorder="1"/>
    <xf numFmtId="0" fontId="5" fillId="2" borderId="0" xfId="0" applyFont="1" applyFill="1"/>
    <xf numFmtId="0" fontId="6" fillId="3" borderId="15" xfId="0" applyFont="1" applyFill="1" applyBorder="1"/>
    <xf numFmtId="0" fontId="0" fillId="4" borderId="0" xfId="0" applyFill="1"/>
    <xf numFmtId="0" fontId="6" fillId="3" borderId="16" xfId="0" applyFont="1" applyFill="1" applyBorder="1" applyAlignment="1">
      <alignment horizontal="left"/>
    </xf>
    <xf numFmtId="0" fontId="6" fillId="5" borderId="16" xfId="0" applyFont="1" applyFill="1" applyBorder="1"/>
    <xf numFmtId="0" fontId="5" fillId="0" borderId="0" xfId="0" applyFont="1"/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/>
    </xf>
    <xf numFmtId="0" fontId="0" fillId="0" borderId="17" xfId="0" applyBorder="1"/>
    <xf numFmtId="0" fontId="3" fillId="0" borderId="0" xfId="0" applyFont="1"/>
    <xf numFmtId="0" fontId="0" fillId="2" borderId="17" xfId="0" applyFill="1" applyBorder="1"/>
    <xf numFmtId="0" fontId="0" fillId="6" borderId="17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535022965879267"/>
          <c:y val="0.27544714127228936"/>
          <c:w val="0.53543170384951877"/>
          <c:h val="0.39289173904808289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age_group!$F$5:$F$9</c:f>
              <c:strCache>
                <c:ptCount val="5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More</c:v>
                </c:pt>
              </c:strCache>
            </c:strRef>
          </c:cat>
          <c:val>
            <c:numRef>
              <c:f>age_group!$G$5:$G$9</c:f>
              <c:numCache>
                <c:formatCode>General</c:formatCode>
                <c:ptCount val="5"/>
                <c:pt idx="0">
                  <c:v>292</c:v>
                </c:pt>
                <c:pt idx="1">
                  <c:v>1754</c:v>
                </c:pt>
                <c:pt idx="2">
                  <c:v>432</c:v>
                </c:pt>
                <c:pt idx="3">
                  <c:v>32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6-4C74-84A4-FEA0BEE8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5586416"/>
        <c:axId val="1725598896"/>
      </c:barChart>
      <c:catAx>
        <c:axId val="172558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Age</a:t>
                </a:r>
                <a:r>
                  <a:rPr lang="en-CA" baseline="0"/>
                  <a:t> Group</a:t>
                </a:r>
                <a:endParaRPr lang="en-CA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598896"/>
        <c:crosses val="autoZero"/>
        <c:auto val="1"/>
        <c:lblAlgn val="ctr"/>
        <c:lblOffset val="100"/>
        <c:noMultiLvlLbl val="0"/>
      </c:catAx>
      <c:valAx>
        <c:axId val="1725598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58641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C000"/>
    </a:solidFill>
    <a:ln>
      <a:solidFill>
        <a:schemeClr val="accent1"/>
      </a:solidFill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[200543066 DE Part Dataset.xlsx]count_sport!PivotTable5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count_sport!$B$3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count_sport!$A$4:$A$10</c:f>
              <c:strCache>
                <c:ptCount val="6"/>
                <c:pt idx="0">
                  <c:v>Athina</c:v>
                </c:pt>
                <c:pt idx="1">
                  <c:v>Beijing</c:v>
                </c:pt>
                <c:pt idx="2">
                  <c:v>Salt Lake City</c:v>
                </c:pt>
                <c:pt idx="3">
                  <c:v>Sydney</c:v>
                </c:pt>
                <c:pt idx="4">
                  <c:v>Torino</c:v>
                </c:pt>
                <c:pt idx="5">
                  <c:v>Vancouver</c:v>
                </c:pt>
              </c:strCache>
            </c:strRef>
          </c:cat>
          <c:val>
            <c:numRef>
              <c:f>count_sport!$B$4:$B$10</c:f>
              <c:numCache>
                <c:formatCode>General</c:formatCode>
                <c:ptCount val="6"/>
                <c:pt idx="0">
                  <c:v>664</c:v>
                </c:pt>
                <c:pt idx="1">
                  <c:v>671</c:v>
                </c:pt>
                <c:pt idx="2">
                  <c:v>162</c:v>
                </c:pt>
                <c:pt idx="3">
                  <c:v>663</c:v>
                </c:pt>
                <c:pt idx="4">
                  <c:v>176</c:v>
                </c:pt>
                <c:pt idx="5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8-4D59-82BF-E64C819FF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743184"/>
        <c:axId val="591743600"/>
      </c:barChart>
      <c:catAx>
        <c:axId val="59174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43600"/>
        <c:crosses val="autoZero"/>
        <c:auto val="1"/>
        <c:lblAlgn val="ctr"/>
        <c:lblOffset val="100"/>
        <c:noMultiLvlLbl val="0"/>
      </c:catAx>
      <c:valAx>
        <c:axId val="59174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[200543066 DE Part Dataset.xlsx]season_weight!PivotTable6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season_weight!$B$3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season_weight!$A$4:$A$10</c:f>
              <c:strCache>
                <c:ptCount val="6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</c:strCache>
            </c:strRef>
          </c:cat>
          <c:val>
            <c:numRef>
              <c:f>season_weight!$B$4:$B$10</c:f>
              <c:numCache>
                <c:formatCode>General</c:formatCode>
                <c:ptCount val="6"/>
                <c:pt idx="0">
                  <c:v>32</c:v>
                </c:pt>
                <c:pt idx="1">
                  <c:v>42</c:v>
                </c:pt>
                <c:pt idx="2">
                  <c:v>36</c:v>
                </c:pt>
                <c:pt idx="3">
                  <c:v>44</c:v>
                </c:pt>
                <c:pt idx="4">
                  <c:v>28</c:v>
                </c:pt>
                <c:pt idx="5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7-4DA4-B81A-958CCB0B1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947696"/>
        <c:axId val="658949776"/>
      </c:lineChart>
      <c:catAx>
        <c:axId val="65894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49776"/>
        <c:crosses val="autoZero"/>
        <c:auto val="1"/>
        <c:lblAlgn val="ctr"/>
        <c:lblOffset val="100"/>
        <c:noMultiLvlLbl val="0"/>
      </c:catAx>
      <c:valAx>
        <c:axId val="6589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4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[200543066 DE Part Dataset.xlsx]season_weight!PivotTable6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season_weight!$B$3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season_weight!$A$4:$A$10</c:f>
              <c:strCache>
                <c:ptCount val="6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</c:strCache>
            </c:strRef>
          </c:cat>
          <c:val>
            <c:numRef>
              <c:f>season_weight!$B$4:$B$10</c:f>
              <c:numCache>
                <c:formatCode>General</c:formatCode>
                <c:ptCount val="6"/>
                <c:pt idx="0">
                  <c:v>32</c:v>
                </c:pt>
                <c:pt idx="1">
                  <c:v>42</c:v>
                </c:pt>
                <c:pt idx="2">
                  <c:v>36</c:v>
                </c:pt>
                <c:pt idx="3">
                  <c:v>44</c:v>
                </c:pt>
                <c:pt idx="4">
                  <c:v>28</c:v>
                </c:pt>
                <c:pt idx="5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0-41BF-9323-81A4B7993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024464"/>
        <c:axId val="592653040"/>
      </c:lineChart>
      <c:catAx>
        <c:axId val="48602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53040"/>
        <c:crosses val="autoZero"/>
        <c:auto val="1"/>
        <c:lblAlgn val="ctr"/>
        <c:lblOffset val="100"/>
        <c:noMultiLvlLbl val="0"/>
      </c:catAx>
      <c:valAx>
        <c:axId val="5926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2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[200543066 DE Part Dataset.xlsx]season_weight!PivotTable7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season_weight!$C$18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F0-443C-80A2-1611E5D8E4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F0-443C-80A2-1611E5D8E48C}"/>
              </c:ext>
            </c:extLst>
          </c:dPt>
          <c:cat>
            <c:strRef>
              <c:f>season_weight!$B$19:$B$21</c:f>
              <c:strCache>
                <c:ptCount val="2"/>
                <c:pt idx="0">
                  <c:v>Summer</c:v>
                </c:pt>
                <c:pt idx="1">
                  <c:v>Winter</c:v>
                </c:pt>
              </c:strCache>
            </c:strRef>
          </c:cat>
          <c:val>
            <c:numRef>
              <c:f>season_weight!$C$19:$C$21</c:f>
              <c:numCache>
                <c:formatCode>General</c:formatCode>
                <c:ptCount val="2"/>
                <c:pt idx="0">
                  <c:v>1998</c:v>
                </c:pt>
                <c:pt idx="1">
                  <c:v>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4-44C0-A32E-44513C39E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[200543066 DE Part Dataset.xlsx]adult_count!PivotTable9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Count of Adult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1703511053315994"/>
              <c:y val="-5.092592592592592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5864759427828351"/>
              <c:y val="9.2592592592590887E-3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adult_count!$B$3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2DB-4817-B740-5CD52AE962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DB-4817-B740-5CD52AE962A2}"/>
              </c:ext>
            </c:extLst>
          </c:dPt>
          <c:dLbls>
            <c:dLbl>
              <c:idx val="0"/>
              <c:layout>
                <c:manualLayout>
                  <c:x val="0.11703511053315994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DB-4817-B740-5CD52AE962A2}"/>
                </c:ext>
              </c:extLst>
            </c:dLbl>
            <c:dLbl>
              <c:idx val="1"/>
              <c:layout>
                <c:manualLayout>
                  <c:x val="-0.15864759427828351"/>
                  <c:y val="9.2592592592590887E-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DB-4817-B740-5CD52AE962A2}"/>
                </c:ext>
              </c:extLst>
            </c:dLbl>
            <c:spPr>
              <a:solidFill>
                <a:sysClr val="window" lastClr="FFFFFF">
                  <a:alpha val="75000"/>
                </a:sysClr>
              </a:solidFill>
              <a:ln w="9525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adult_count!$A$4:$A$5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adult_count!$B$4:$B$5</c:f>
              <c:numCache>
                <c:formatCode>General</c:formatCode>
                <c:ptCount val="2"/>
                <c:pt idx="0">
                  <c:v>105</c:v>
                </c:pt>
                <c:pt idx="1">
                  <c:v>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B-4817-B740-5CD52AE9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5</xdr:row>
      <xdr:rowOff>133350</xdr:rowOff>
    </xdr:from>
    <xdr:to>
      <xdr:col>13</xdr:col>
      <xdr:colOff>101600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A8E5C-E276-40F7-F81B-9924874C4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3</xdr:row>
      <xdr:rowOff>69850</xdr:rowOff>
    </xdr:from>
    <xdr:to>
      <xdr:col>10</xdr:col>
      <xdr:colOff>387350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C5C64-B25C-0C56-FBA7-04C986CC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2387600</xdr:colOff>
      <xdr:row>400</xdr:row>
      <xdr:rowOff>88900</xdr:rowOff>
    </xdr:from>
    <xdr:to>
      <xdr:col>7</xdr:col>
      <xdr:colOff>527050</xdr:colOff>
      <xdr:row>415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AC481-8A8E-5AB7-3105-F2A5A3690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330200</xdr:colOff>
      <xdr:row>2</xdr:row>
      <xdr:rowOff>158750</xdr:rowOff>
    </xdr:from>
    <xdr:to>
      <xdr:col>16</xdr:col>
      <xdr:colOff>361950</xdr:colOff>
      <xdr:row>17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4B4B12-AE93-274C-689B-59EBD69D5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190500</xdr:colOff>
      <xdr:row>4</xdr:row>
      <xdr:rowOff>139700</xdr:rowOff>
    </xdr:from>
    <xdr:to>
      <xdr:col>8</xdr:col>
      <xdr:colOff>171450</xdr:colOff>
      <xdr:row>19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E25608-FEAF-783F-C2C4-9F386AC85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4</xdr:row>
      <xdr:rowOff>44450</xdr:rowOff>
    </xdr:from>
    <xdr:to>
      <xdr:col>10</xdr:col>
      <xdr:colOff>219075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8444C-F40D-E1A6-8758-351697432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d01946f0cdd1f226/Desktop/BDAT/Maths/Gowtham%20Dataset.xlsx" TargetMode="External"/><Relationship Id="rId1" Type="http://schemas.openxmlformats.org/officeDocument/2006/relationships/externalLinkPath" Target="Gowtham%20Data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nivariate-Age"/>
      <sheetName val="Visuals-bar"/>
      <sheetName val="visual-pie"/>
      <sheetName val="Descriptives"/>
      <sheetName val="OR,RR,CHI"/>
      <sheetName val="t-test "/>
      <sheetName val="ANOVA"/>
      <sheetName val="Dataset"/>
      <sheetName val="cleanedDS"/>
      <sheetName val="Histogr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>
        <row r="5">
          <cell r="F5">
            <v>20</v>
          </cell>
          <cell r="G5">
            <v>292</v>
          </cell>
        </row>
        <row r="6">
          <cell r="F6">
            <v>30</v>
          </cell>
          <cell r="G6">
            <v>1754</v>
          </cell>
        </row>
        <row r="7">
          <cell r="F7">
            <v>40</v>
          </cell>
          <cell r="G7">
            <v>432</v>
          </cell>
        </row>
        <row r="8">
          <cell r="F8">
            <v>50</v>
          </cell>
          <cell r="G8">
            <v>32</v>
          </cell>
        </row>
        <row r="9">
          <cell r="F9" t="str">
            <v>More</v>
          </cell>
          <cell r="G9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Gowtham%20Dataset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 Thota" refreshedDate="44857.9671318287" createdVersion="8" refreshedVersion="8" minRefreshableVersion="3" recordCount="2510" xr:uid="{9BAC53D0-572D-4383-B048-D461A2F935FD}">
  <cacheSource type="worksheet">
    <worksheetSource ref="B1:Q2511" sheet="coded_data"/>
  </cacheSource>
  <cacheFields count="14">
    <cacheField name="Name" numFmtId="0">
      <sharedItems/>
    </cacheField>
    <cacheField name="Sex" numFmtId="0">
      <sharedItems count="2">
        <s v="F"/>
        <s v="M"/>
      </sharedItems>
    </cacheField>
    <cacheField name="Age" numFmtId="0">
      <sharedItems containsSemiMixedTypes="0" containsString="0" containsNumber="1" containsInteger="1" minValue="15" maxValue="50"/>
    </cacheField>
    <cacheField name="Height" numFmtId="0">
      <sharedItems containsMixedTypes="1" containsNumber="1" containsInteger="1" minValue="137" maxValue="211"/>
    </cacheField>
    <cacheField name="Weight" numFmtId="0">
      <sharedItems containsMixedTypes="1" containsNumber="1" minValue="28" maxValue="155"/>
    </cacheField>
    <cacheField name="Team" numFmtId="0">
      <sharedItems/>
    </cacheField>
    <cacheField name="NOC" numFmtId="0">
      <sharedItems/>
    </cacheField>
    <cacheField name="Games" numFmtId="0">
      <sharedItems/>
    </cacheField>
    <cacheField name="Year" numFmtId="0">
      <sharedItems containsSemiMixedTypes="0" containsString="0" containsNumber="1" containsInteger="1" minValue="2000" maxValue="2010"/>
    </cacheField>
    <cacheField name="Season" numFmtId="0">
      <sharedItems/>
    </cacheField>
    <cacheField name="City" numFmtId="0">
      <sharedItems/>
    </cacheField>
    <cacheField name="Sport" numFmtId="0">
      <sharedItems/>
    </cacheField>
    <cacheField name="Event" numFmtId="0">
      <sharedItems/>
    </cacheField>
    <cacheField name="Med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 Thota" refreshedDate="44857.986783912034" createdVersion="8" refreshedVersion="8" minRefreshableVersion="3" recordCount="2511" xr:uid="{0DBC4ABC-38AA-48A2-8BD9-E4BEE9F086B7}">
  <cacheSource type="worksheet">
    <worksheetSource ref="N1:O1048576" sheet="coded_data"/>
  </cacheSource>
  <cacheFields count="2">
    <cacheField name="City" numFmtId="0">
      <sharedItems containsBlank="1" count="7">
        <s v="Beijing"/>
        <s v="Sydney"/>
        <s v="Athina"/>
        <s v="Salt Lake City"/>
        <s v="Torino"/>
        <s v="Vancouver"/>
        <m/>
      </sharedItems>
    </cacheField>
    <cacheField name="Sport" numFmtId="0">
      <sharedItems containsBlank="1" count="50">
        <s v="Diving"/>
        <s v="Gymnastics"/>
        <s v="Athletics"/>
        <s v="Figure Skating"/>
        <s v="Rhythmic Gymnastics"/>
        <s v="Cross Country Skiing"/>
        <s v="Fencing"/>
        <s v="Taekwondo"/>
        <s v="Short Track Speed Skating"/>
        <s v="Boxing"/>
        <s v="Weightlifting"/>
        <s v="Judo"/>
        <s v="Wrestling"/>
        <s v="Sailing"/>
        <s v="Triathlon"/>
        <s v="Rowing"/>
        <s v="Freestyle Skiing"/>
        <s v="Biathlon"/>
        <s v="Football"/>
        <s v="Hockey"/>
        <s v="Cycling"/>
        <s v="Shooting"/>
        <s v="Trampolining"/>
        <s v="Equestrianism"/>
        <s v="Badminton"/>
        <s v="Skeleton"/>
        <s v="Curling"/>
        <s v="Synchronized Swimming"/>
        <s v="Swimming"/>
        <s v="Table Tennis"/>
        <s v="Speed Skating"/>
        <s v="Archery"/>
        <s v="Ski Jumping"/>
        <s v="Canoeing"/>
        <s v="Modern Pentathlon"/>
        <s v="Nordic Combined"/>
        <s v="Handball"/>
        <s v="Softball"/>
        <s v="Snowboarding"/>
        <s v="Basketball"/>
        <s v="Alpine Skiing"/>
        <s v="Water Polo"/>
        <s v="Volleyball"/>
        <s v="Ice Hockey"/>
        <s v="Tennis"/>
        <s v="Luge"/>
        <s v="Bobsleigh"/>
        <s v="Baseball"/>
        <s v="Beach Volleybal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 Thota" refreshedDate="44857.990457638887" createdVersion="8" refreshedVersion="8" minRefreshableVersion="3" recordCount="2511" xr:uid="{C4E09764-AF8E-4423-9528-64BA3F365204}">
  <cacheSource type="worksheet">
    <worksheetSource ref="G1:P1048576" sheet="coded_data"/>
  </cacheSource>
  <cacheFields count="9">
    <cacheField name="Weight" numFmtId="0">
      <sharedItems containsBlank="1" containsMixedTypes="1" containsNumber="1" minValue="28" maxValue="155"/>
    </cacheField>
    <cacheField name="Team" numFmtId="0">
      <sharedItems containsBlank="1"/>
    </cacheField>
    <cacheField name="NOC" numFmtId="0">
      <sharedItems containsBlank="1"/>
    </cacheField>
    <cacheField name="Games" numFmtId="0">
      <sharedItems containsBlank="1"/>
    </cacheField>
    <cacheField name="Year" numFmtId="0">
      <sharedItems containsString="0" containsBlank="1" containsNumber="1" containsInteger="1" minValue="2000" maxValue="2010" count="7">
        <n v="2008"/>
        <n v="2000"/>
        <n v="2004"/>
        <n v="2002"/>
        <n v="2006"/>
        <n v="2010"/>
        <m/>
      </sharedItems>
    </cacheField>
    <cacheField name="Season" numFmtId="0">
      <sharedItems containsBlank="1"/>
    </cacheField>
    <cacheField name="City" numFmtId="0">
      <sharedItems containsBlank="1"/>
    </cacheField>
    <cacheField name="Sport" numFmtId="0">
      <sharedItems containsBlank="1"/>
    </cacheField>
    <cacheField name="Event" numFmtId="0">
      <sharedItems containsBlank="1" count="409">
        <s v="Diving Women's Synchronized Platform"/>
        <s v="Gymnastics Women's Team All-Around"/>
        <s v="Gymnastics Women's Uneven Bars"/>
        <s v="Athletics Women's Marathon"/>
        <s v="Gymnastics Women's Balance Beam"/>
        <s v="Athletics Women's 5,000 metres"/>
        <s v="Figure Skating Mixed Pairs"/>
        <s v="Rhythmic Gymnastics Women's Individual"/>
        <s v="Gymnastics Women's Floor Exercise"/>
        <s v="Gymnastics Women's Horse Vault"/>
        <s v="Athletics Women's 20 kilometres Walk"/>
        <s v="Gymnastics Women's Individual All-Around"/>
        <s v="Athletics Women's 10,000 metres"/>
        <s v="Cross Country Skiing Women's 15 kilometres"/>
        <s v="Fencing Women's Foil, Team"/>
        <s v="Taekwondo Women's Flyweight"/>
        <s v="Short Track Speed Skating Women's 3,000 metres Relay"/>
        <s v="Diving Women's Synchronized Springboard"/>
        <s v="Diving Women's Platform"/>
        <s v="Figure Skating Women's Singles"/>
        <s v="Boxing Men's Light-Flyweight"/>
        <s v="Diving Women's Springboard"/>
        <s v="Weightlifting Women's Flyweight"/>
        <s v="Judo Women's Extra-Lightweight"/>
        <s v="Wrestling Women's Flyweight, Freestyle"/>
        <s v="Gymnastics Men's Pommelled Horse"/>
        <s v="Rhythmic Gymnastics Women's Group"/>
        <s v="Sailing Women's Two Person Dinghy"/>
        <s v="Triathlon Women's Olympic Distance"/>
        <s v="Rowing Women's Coxed Eights"/>
        <s v="Freestyle Skiing Women's Aerials"/>
        <s v="Biathlon Women's 15 kilometres"/>
        <s v="Biathlon Women's 4 x 7.5 kilometres Relay"/>
        <s v="Football Men's Football"/>
        <s v="Athletics Women's 1,500 metres"/>
        <s v="Hockey Women's Hockey"/>
        <s v="Cycling Men's Mountainbike, Cross-Country"/>
        <s v="Shooting Women's Small-Bore Rifle, Three Positions, 50 metres"/>
        <s v="Trampolining Women's Individual"/>
        <s v="Diving Men's Synchronized Platform"/>
        <s v="Equestrianism Mixed Dressage, Team"/>
        <s v="Boxing Men's Flyweight"/>
        <s v="Athletics Men's Marathon"/>
        <s v="Athletics Women's 4 x 400 metres Relay"/>
        <s v="Badminton Women's Singles"/>
        <s v="Judo Women's Half-Lightweight"/>
        <s v="Gymnastics Men's Team All-Around"/>
        <s v="Figure Skating Mixed Ice Dancing"/>
        <s v="Skeleton Women's Skeleton"/>
        <s v="Curling Women's Curling"/>
        <s v="Cross Country Skiing Women's 4 x 5 kilometres Relay"/>
        <s v="Athletics Men's 3,000 metres Steeplechase"/>
        <s v="Shooting Women's Air Pistol, 10 metres"/>
        <s v="Synchronized Swimming Women's Team"/>
        <s v="Swimming Women's 4 x 200 metres Freestyle Relay"/>
        <s v="Cross Country Skiing Women's Team Sprint"/>
        <s v="Football Women's Football"/>
        <s v="Table Tennis Women's Doubles"/>
        <s v="Weightlifting Women's Featherweight"/>
        <s v="Shooting Women's Air Rifle, 10 metres"/>
        <s v="Athletics Women's 400 metres Hurdles"/>
        <s v="Speed Skating Women's 3,000 metres"/>
        <s v="Speed Skating Women's 5,000 metres"/>
        <s v="Weightlifting Men's Bantamweight"/>
        <s v="Boxing Men's Bantamweight"/>
        <s v="Wrestling Men's Bantamweight, Greco-Roman"/>
        <s v="Fencing Women's Foil, Individual"/>
        <s v="Cross Country Skiing Women's Sprint"/>
        <s v="Synchronized Swimming Women's Duet"/>
        <s v="Sailing Women's Windsurfer"/>
        <s v="Sailing Women's One Person Dinghy"/>
        <s v="Table Tennis Women's Singles"/>
        <s v="Table Tennis Women's Team"/>
        <s v="Fencing Women's Sabre, Team"/>
        <s v="Athletics Women's 3,000 metres Steeplechase"/>
        <s v="Gymnastics Men's Individual All-Around"/>
        <s v="Biathlon Women's 4 x 6 kilometres Relay"/>
        <s v="Wrestling Men's Bantamweight, Freestyle"/>
        <s v="Swimming Women's 50 metres Freestyle"/>
        <s v="Swimming Women's 100 metres Freestyle"/>
        <s v="Swimming Women's 100 metres Butterfly"/>
        <s v="Diving Men's Springboard"/>
        <s v="Diving Men's Synchronized Springboard"/>
        <s v="Archery Women's Individual"/>
        <s v="Archery Women's Team"/>
        <s v="Ski Jumping Men's Normal Hill, Individual"/>
        <s v="Ski Jumping Men's Large Hill, Individual"/>
        <s v="Biathlon Women's 10 kilometres Pursuit"/>
        <s v="Rowing Men's Coxed Eights"/>
        <s v="Athletics Women's 800 metres"/>
        <s v="Wrestling Women's Lightweight, Freestyle"/>
        <s v="Biathlon Women's 12.5 kilometres Mass Start"/>
        <s v="Wrestling Men's Featherweight, Freestyle"/>
        <s v="Wrestling Men's Featherweight, Greco-Roman"/>
        <s v="Athletics Women's 4 x 100 metres Relay"/>
        <s v="Rowing Women's Lightweight Double Sculls"/>
        <s v="Gymnastics Men's Floor Exercise"/>
        <s v="Gymnastics Men's Horizontal Bar"/>
        <s v="Athletics Women's 400 metres"/>
        <s v="Athletics Men's 10,000 metres"/>
        <s v="Canoeing Women's Kayak Singles, Slalom"/>
        <s v="Taekwondo Women's Featherweight"/>
        <s v="Gymnastics Men's Parallel Bars"/>
        <s v="Athletics Women's Triple Jump"/>
        <s v="Equestrianism Mixed Dressage, Individual"/>
        <s v="Short Track Speed Skating Women's 1,000 metres"/>
        <s v="Short Track Speed Skating Women's 1,500 metres"/>
        <s v="Athletics Men's 5,000 metres"/>
        <s v="Freestyle Skiing Women's Moguls"/>
        <s v="Swimming Women's 400 metres Freestyle"/>
        <s v="Swimming Women's 800 metres Freestyle"/>
        <s v="Modern Pentathlon Women's Individual"/>
        <s v="Athletics Women's 200 metres"/>
        <s v="Judo Women's Lightweight"/>
        <s v="Boxing Men's Featherweight"/>
        <s v="Athletics Women's 100 metres Hurdles"/>
        <s v="Ski Jumping Men's Large Hill, Team"/>
        <s v="Nordic Combined Men's Team"/>
        <s v="Handball Women's Handball"/>
        <s v="Athletics Women's 100 metres"/>
        <s v="Softball Women's Softball"/>
        <s v="Snowboarding Women's Halfpipe"/>
        <s v="Badminton Women's Doubles"/>
        <s v="Weightlifting Women's Lightweight"/>
        <s v="Taekwondo Men's Flyweight"/>
        <s v="Cycling Women's Mountainbike, Cross-Country"/>
        <s v="Basketball Women's Basketball"/>
        <s v="Fencing Women's epee, Team"/>
        <s v="Short Track Speed Skating Women's 500 metres"/>
        <s v="Cycling Men's Road Race, Individual"/>
        <s v="Athletics Men's 1,500 metres"/>
        <s v="Diving Men's Platform"/>
        <s v="Speed Skating Women's Team Pursuit (6 laps)"/>
        <s v="Cycling Women's Individual Time Trial"/>
        <s v="Gymnastics Men's Rings"/>
        <s v="Cycling Women's Road Race, Individual"/>
        <s v="Swimming Women's 4 x 100 metres Medley Relay"/>
        <s v="Swimming Women's 10 kilometres Open Water"/>
        <s v="Equestrianism Mixed Three-Day Event, Team"/>
        <s v="Equestrianism Mixed Jumping, Team"/>
        <s v="Trampolining Men's Individual"/>
        <s v="Alpine Skiing Women's Super G"/>
        <s v="Snowboarding Women's Parallel Giant Slalom"/>
        <s v="Swimming Women's 200 metres Breaststroke"/>
        <s v="Water Polo Women's Water Polo"/>
        <s v="Cross Country Skiing Women's 10 kilometres"/>
        <s v="Cross Country Skiing Women's 15 km Skiathlon"/>
        <s v="Volleyball Women's Volleyball"/>
        <s v="Cycling Women's Points Race"/>
        <s v="Cross Country Skiing Women's 30 kilometres"/>
        <s v="Shooting Men's Air Rifle, 10 metres"/>
        <s v="Boxing Men's Lightweight"/>
        <s v="Athletics Men's 20 kilometres Walk"/>
        <s v="Athletics Men's 50 kilometres Walk"/>
        <s v="Judo Men's Extra-Lightweight"/>
        <s v="Table Tennis Men's Doubles"/>
        <s v="Ice Hockey Women's Ice Hockey"/>
        <s v="Biathlon Women's 7.5 kilometres Sprint"/>
        <s v="Tennis Women's Singles"/>
        <s v="Wrestling Men's Lightweight, Greco-Roman"/>
        <s v="Swimming Women's 4 x 100 metres Freestyle Relay"/>
        <s v="Wrestling Men's Lightweight, Freestyle"/>
        <s v="Weightlifting Women's Middleweight"/>
        <s v="Athletics Women's High Jump"/>
        <s v="Short Track Speed Skating Men's 5,000 metres Relay"/>
        <s v="Athletics Men's 800 metres"/>
        <s v="Fencing Men's Sabre, Team"/>
        <s v="Cycling Women's Sprint"/>
        <s v="Short Track Speed Skating Men's 1,000 metres"/>
        <s v="Short Track Speed Skating Men's 1,500 metres"/>
        <s v="Biathlon Men's 15 kilometres Mass Start"/>
        <s v="Badminton Mixed Doubles"/>
        <s v="Wrestling Women's Middleweight, Freestyle"/>
        <s v="Athletics Women's Long Jump"/>
        <s v="Shooting Men's Free Pistol, 50 metres"/>
        <s v="Athletics Women's Pole Vault"/>
        <s v="Cross Country Skiing Men's 30 kilometres"/>
        <s v="Badminton Men's Doubles"/>
        <s v="Weightlifting Men's Featherweight"/>
        <s v="Speed Skating Women's 500 metres"/>
        <s v="Boxing Men's Light-Welterweight"/>
        <s v="Shooting Women's Sporting Pistol, 25 metres"/>
        <s v="Taekwondo Women's Welterweight"/>
        <s v="Fencing Men's Foil, Team"/>
        <s v="Swimming Women's 200 metres Freestyle"/>
        <s v="Judo Women's Half-Middleweight"/>
        <s v="Sailing Women's Three Person Keelboat"/>
        <s v="Swimming Women's 100 metres Backstroke"/>
        <s v="Biathlon Men's 12.5 kilometres Pursuit"/>
        <s v="Speed Skating Women's 1,000 metres"/>
        <s v="Canoeing Women's Kayak Fours, 500 metres"/>
        <s v="Shooting Women's Trap"/>
        <s v="Canoeing Women's Kayak Singles, 500 metres"/>
        <s v="Snowboarding Women's Boardercross"/>
        <s v="Sailing Men's Two Person Dinghy"/>
        <s v="Swimming Women's 100 metres Breaststroke"/>
        <s v="Speed Skating Women's 1,500 metres"/>
        <s v="Luge Women's Singles"/>
        <s v="Speed Skating Men's 1,500 metres"/>
        <s v="Cross Country Skiing Women's 5/5 kilometres Pursuit"/>
        <s v="Swimming Women's 200 metres Backstroke"/>
        <s v="Canoeing Women's Kayak Doubles, 500 metres"/>
        <s v="Athletics Men's 400 metres Hurdles"/>
        <s v="Tennis Women's Doubles"/>
        <s v="Cycling Women's Individual Pursuit, 3,000 metres"/>
        <s v="Nordic Combined Men's Individual"/>
        <s v="Alpine Skiing Women's Giant Slalom"/>
        <s v="Gymnastics Men's Horse Vault"/>
        <s v="Cycling Women's BMX"/>
        <s v="Cycling Men's Madison"/>
        <s v="Swimming Women's 200 metres Butterfly"/>
        <s v="Archery Men's Team"/>
        <s v="Rowing Women's Quadruple Sculls"/>
        <s v="Cycling Men's Points Race"/>
        <s v="Bobsleigh Women's Two"/>
        <s v="Biathlon Men's 10 kilometres Sprint"/>
        <s v="Biathlon Men's 20 kilometres"/>
        <s v="Biathlon Men's 4 x 7.5 kilometres Relay"/>
        <s v="Nordic Combined Men's Sprint"/>
        <s v="Figure Skating Men's Singles"/>
        <s v="Badminton Men's Singles"/>
        <s v="Athletics Women's Heptathlon"/>
        <s v="Fencing Men's Foil, Individual"/>
        <s v="Equestrianism Mixed Jumping, Individual"/>
        <s v="Nordic Combined Men's Normal Hill / 10 km, Individual"/>
        <s v="Table Tennis Men's Singles"/>
        <s v="Shooting Women's Skeet"/>
        <s v="Athletics Men's Long Jump"/>
        <s v="Wrestling Men's Welterweight, Greco-Roman"/>
        <s v="Wrestling Men's Welterweight, Freestyle"/>
        <s v="Judo Men's Half-Lightweight"/>
        <s v="Nordic Combined Men's Large Hill / 10 km, Individual"/>
        <s v="Freestyle Skiing Women's Ski Cross"/>
        <s v="Cycling Men's Individual Time Trial"/>
        <s v="Shooting Men's Double Trap"/>
        <s v="Cross Country Skiing Men's 50 kilometres"/>
        <s v="Cross Country Skiing Men's 4 x 10 kilometres Relay"/>
        <s v="Swimming Women's 200 metres Individual Medley"/>
        <s v="Swimming Women's 400 metres Individual Medley"/>
        <s v="Sailing Mixed Multihull"/>
        <s v="Weightlifting Women's Light-Heavyweight"/>
        <s v="Sailing Men's Windsurfer"/>
        <s v="Hockey Men's Hockey"/>
        <s v="Curling Men's Curling"/>
        <s v="Weightlifting Women's Heavyweight"/>
        <s v="Short Track Speed Skating Men's 500 metres"/>
        <s v="Taekwondo Men's Featherweight"/>
        <s v="Weightlifting Men's Lightweight"/>
        <s v="Fencing Women's epee, Individual"/>
        <s v="Boxing Men's Welterweight"/>
        <s v="Canoeing Men's Kayak Singles, Slalom"/>
        <s v="Equestrianism Mixed Three-Day Event, Individual"/>
        <s v="Cycling Women's 500 metres Time Trial"/>
        <s v="Rowing Men's Lightweight Coxless Fours"/>
        <s v="Judo Women's Middleweight"/>
        <s v="Triathlon Men's Olympic Distance"/>
        <s v="Speed Skating Men's 5,000 metres"/>
        <s v="Speed Skating Men's 10,000 metres"/>
        <s v="Fencing Men's epee, Team"/>
        <s v="Sailing Mixed Skiff"/>
        <s v="Snowboarding Men's Halfpipe"/>
        <s v="Athletics Men's 4 x 100 metres Relay"/>
        <s v="Taekwondo Women's Heavyweight"/>
        <s v="Baseball Men's Baseball"/>
        <s v="Archery Men's Individual"/>
        <s v="Cycling Men's Team Pursuit, 4,000 metres"/>
        <s v="Freestyle Skiing Men's Aerials"/>
        <s v="Boxing Men's Middleweight"/>
        <s v="Boxing Men's Light-Middleweight"/>
        <s v="Athletics Men's High Jump"/>
        <s v="Athletics Men's 400 metres"/>
        <s v="Athletics Men's 4 x 400 metres Relay"/>
        <s v="Shooting Men's Rapid-Fire Pistol, 25 metres"/>
        <s v="Shooting Men's Small-Bore Rifle, Three Positions, 50 metres"/>
        <s v="Rowing Men's Lightweight Double Sculls"/>
        <s v="Beach Volleyball Women's Beach Volleyball"/>
        <s v="Freestyle Skiing Men's Moguls"/>
        <s v="Luge Mixed (Men)'s Doubles"/>
        <s v="Fencing Women's Sabre, Individual"/>
        <s v="Alpine Skiing Women's Downhill"/>
        <s v="Wrestling Women's Heavyweight, Freestyle"/>
        <s v="Weightlifting Men's Middleweight"/>
        <s v="Fencing Men's Sabre, Individual"/>
        <s v="Shooting Men's Air Pistol, 10 metres"/>
        <s v="Shooting Men's Small-Bore Rifle, Prone, 50 metres"/>
        <s v="Athletics Men's Triple Jump"/>
        <s v="Athletics Men's 200 metres"/>
        <s v="Rowing Women's Double Sculls"/>
        <s v="Cross Country Skiing Men's 15 kilometres"/>
        <s v="Swimming Men's 100 metres Breaststroke"/>
        <s v="Swimming Men's 200 metres Breaststroke"/>
        <s v="Judo Men's Lightweight"/>
        <s v="Canoeing Men's Canadian Singles, Slalom"/>
        <s v="Swimming Men's 400 metres Freestyle"/>
        <s v="Wrestling Men's Middleweight, Greco-Roman"/>
        <s v="Athletics Men's 110 metres Hurdles"/>
        <s v="Wrestling Men's Middleweight, Freestyle"/>
        <s v="Speed Skating Men's Team Pursuit (8 laps)"/>
        <s v="Table Tennis Men's Team"/>
        <s v="Cross Country Skiing Men's Sprint"/>
        <s v="Rowing Women's Coxless Pairs"/>
        <s v="Shooting Men's Trap"/>
        <s v="Canoeing Men's Canadian Doubles, Slalom"/>
        <s v="Fencing Men's epee, Individual"/>
        <s v="Shooting Men's Running Target, 10 metres"/>
        <s v="Athletics Women's Hammer Throw"/>
        <s v="Cycling Men's Team Sprint"/>
        <s v="Swimming Men's 4 x 200 metres Freestyle Relay"/>
        <s v="Cross Country Skiing Men's 30 km Skiathlon"/>
        <s v="Skeleton Men's Skeleton"/>
        <s v="Canoeing Men's Canadian Doubles, 1,000 metres"/>
        <s v="Athletics Women's Javelin Throw"/>
        <s v="Alpine Skiing Women's Slalom"/>
        <s v="Alpine Skiing Women's Combined"/>
        <s v="Judo Women's Half-Heavyweight"/>
        <s v="Sailing Mixed One Person Dinghy"/>
        <s v="Athletics Men's Pole Vault"/>
        <s v="Canoeing Men's Canadian Doubles, 500 metres"/>
        <s v="Rowing Women's Single Sculls"/>
        <s v="Swimming Men's 4 x 100 metres Medley Relay"/>
        <s v="Ice Hockey Men's Ice Hockey"/>
        <s v="Volleyball Men's Volleyball"/>
        <s v="Sailing Men's One Person Dinghy"/>
        <s v="Tennis Men's Doubles"/>
        <s v="Modern Pentathlon Men's Individual"/>
        <s v="Speed Skating Men's 500 metres"/>
        <s v="Handball Men's Handball"/>
        <s v="Taekwondo Men's Welterweight"/>
        <s v="Cycling Men's Individual Pursuit, 4,000 metres"/>
        <s v="Swimming Men's 50 metres Freestyle"/>
        <s v="Athletics Men's 100 metres"/>
        <s v="Canoeing Men's Canadian Singles, 500 metres"/>
        <s v="Swimming Men's 4 x 100 metres Freestyle Relay"/>
        <s v="Wrestling Men's Light-Heavyweight, Freestyle"/>
        <s v="Swimming Men's 100 metres Freestyle"/>
        <s v="Swimming Men's 200 metres Freestyle"/>
        <s v="Alpine Skiing Men's Slalom"/>
        <s v="Shooting Men's Skeet"/>
        <s v="Beach Volleyball Men's Beach Volleyball"/>
        <s v="Canoeing Men's Kayak Singles, 1,000 metres"/>
        <s v="Tennis Men's Singles"/>
        <s v="Boxing Men's Light-Heavyweight"/>
        <s v="Canoeing Men's Kayak Doubles, 1,000 metres"/>
        <s v="Snowboarding Men's Parallel Giant Slalom"/>
        <s v="Canoeing Men's Kayak Doubles, 500 metres"/>
        <s v="Canoeing Men's Kayak Fours, 1,000 metres"/>
        <s v="Judo Men's Half-Middleweight"/>
        <s v="Water Polo Men's Water Polo"/>
        <s v="Cross Country Skiing Men's 10/10 kilometres Pursuit"/>
        <s v="Shooting Women's Double Trap"/>
        <s v="Cross Country Skiing Men's Team Sprint"/>
        <s v="Weightlifting Men's Light-Heavyweight"/>
        <s v="Canoeing Men's Canadian Singles, 1,000 metres"/>
        <s v="Swimming Men's 100 metres Butterfly"/>
        <s v="Basketball Men's Basketball"/>
        <s v="Alpine Skiing Men's Giant Slalom"/>
        <s v="Athletics Men's Decathlon"/>
        <s v="Taekwondo Men's Heavyweight"/>
        <s v="Cycling Men's Keirin"/>
        <s v="Wrestling Men's Light-Heavyweight, Greco-Roman"/>
        <s v="Wrestling Men's Heavyweight, Greco-Roman"/>
        <s v="Swimming Men's 1,500 metres Freestyle"/>
        <s v="Alpine Skiing Men's Super G"/>
        <s v="Alpine Skiing Men's Combined"/>
        <s v="Rowing Men's Coxless Pairs"/>
        <s v="Canoeing Men's Kayak Singles, 500 metres"/>
        <s v="Rowing Men's Double Sculls"/>
        <s v="Swimming Men's 400 metres Individual Medley"/>
        <s v="Swimming Men's 200 metres Butterfly"/>
        <s v="Athletics Men's Javelin Throw"/>
        <s v="Speed Skating Men's 1,000 metres"/>
        <s v="Swimming Men's 100 metres Backstroke"/>
        <s v="Swimming Men's 200 metres Backstroke"/>
        <s v="Cycling Men's 1,000 metres Time Trial"/>
        <s v="Sailing Mixed Two Person Keelboat"/>
        <s v="Swimming Men's 200 metres Individual Medley"/>
        <s v="Luge Men's Singles"/>
        <s v="Sailing Men's Two Person Keelboat"/>
        <s v="Rowing Men's Coxless Fours"/>
        <s v="Rowing Men's Quadruple Sculls"/>
        <s v="Alpine Skiing Men's Downhill"/>
        <s v="Sailing Mixed Three Person Keelboat"/>
        <s v="Judo Men's Middleweight"/>
        <s v="Judo Women's Heavyweight"/>
        <s v="Cycling Men's Sprint"/>
        <s v="Cycling Men's BMX"/>
        <s v="Boxing Men's Heavyweight"/>
        <s v="Snowboarding Men's Boardercross"/>
        <s v="Athletics Women's Shot Put"/>
        <s v="Bobsleigh Men's Four"/>
        <s v="Swimming Men's 10 kilometres Open Water"/>
        <s v="Weightlifting Men's Middle-Heavyweight"/>
        <s v="Wrestling Men's Heavyweight, Freestyle"/>
        <s v="Rowing Men's Single Sculls"/>
        <s v="Athletics Women's Discus Throw"/>
        <s v="Athletics Men's Hammer Throw"/>
        <s v="Freestyle Skiing Men's Ski Cross"/>
        <s v="Bobsleigh Men's Two"/>
        <s v="Boxing Men's Super-Heavyweight"/>
        <s v="Judo Men's Half-Heavyweight"/>
        <s v="Judo Men's Heavyweight"/>
        <s v="Weightlifting Women's Super-Heavyweight"/>
        <s v="Weightlifting Men's Heavyweight"/>
        <s v="Athletics Men's Shot Put"/>
        <s v="Wrestling Men's Super-Heavyweight, Freestyle"/>
        <s v="Wrestling Men's Super-Heavyweight, Greco-Roman"/>
        <s v="Athletics Men's Discus Throw"/>
        <s v="Weightlifting Men's Super-Heavyweigh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 Thota" refreshedDate="44857.997810069442" createdVersion="8" refreshedVersion="8" minRefreshableVersion="3" recordCount="2511" xr:uid="{49DD0F49-ADF7-40E7-A01A-4A067BC4F70D}">
  <cacheSource type="worksheet">
    <worksheetSource ref="B1:L1048576" sheet="coded_data"/>
  </cacheSource>
  <cacheFields count="10">
    <cacheField name="Name" numFmtId="0">
      <sharedItems containsBlank="1"/>
    </cacheField>
    <cacheField name="Sex" numFmtId="0">
      <sharedItems containsBlank="1"/>
    </cacheField>
    <cacheField name="Age" numFmtId="0">
      <sharedItems containsString="0" containsBlank="1" containsNumber="1" containsInteger="1" minValue="15" maxValue="50"/>
    </cacheField>
    <cacheField name="Height" numFmtId="0">
      <sharedItems containsBlank="1" containsMixedTypes="1" containsNumber="1" containsInteger="1" minValue="137" maxValue="211"/>
    </cacheField>
    <cacheField name="Weight" numFmtId="0">
      <sharedItems containsBlank="1" containsMixedTypes="1" containsNumber="1" minValue="28" maxValue="155"/>
    </cacheField>
    <cacheField name="Team" numFmtId="0">
      <sharedItems containsBlank="1"/>
    </cacheField>
    <cacheField name="NOC" numFmtId="0">
      <sharedItems containsBlank="1"/>
    </cacheField>
    <cacheField name="Games" numFmtId="0">
      <sharedItems containsBlank="1"/>
    </cacheField>
    <cacheField name="Year" numFmtId="0">
      <sharedItems containsString="0" containsBlank="1" containsNumber="1" containsInteger="1" minValue="2000" maxValue="2010"/>
    </cacheField>
    <cacheField name="Season" numFmtId="0">
      <sharedItems containsBlank="1" count="3">
        <s v="Summer"/>
        <s v="Wint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mi Mondal" refreshedDate="44983.878289236112" createdVersion="8" refreshedVersion="8" minRefreshableVersion="3" recordCount="2510" xr:uid="{2FF06135-7DAC-4B37-96EE-316570826F15}">
  <cacheSource type="worksheet">
    <worksheetSource ref="A1:Q2511" sheet="coded_data"/>
  </cacheSource>
  <cacheFields count="17">
    <cacheField name="UniqueGameID" numFmtId="0">
      <sharedItems containsSemiMixedTypes="0" containsString="0" containsNumber="1" containsInteger="1" minValue="20010001" maxValue="20012510"/>
    </cacheField>
    <cacheField name="Name" numFmtId="0">
      <sharedItems count="2038">
        <s v="Wang Xin (Ruoxue-)"/>
        <s v="Loredana Boboc"/>
        <s v="Jiang Yuyuan"/>
        <s v="He Kexin"/>
        <s v="Deng Linlin"/>
        <s v="Yang Yilin"/>
        <s v="Oana Mihaela Ban"/>
        <s v="Li Shanshan"/>
        <s v="Florena Andreea Isrescu"/>
        <s v="Andreea Mdlina Rducan"/>
        <s v="milie Le Pennec"/>
        <s v="Nicoleta Daniela &quot;Dana&quot; ofronie"/>
        <s v="Alexandra Georgiana Maria Eremia"/>
        <s v="Mizuki Noguchi"/>
        <s v="Shawn Machel Johnson (-East)"/>
        <s v="Maria Claudia Prescan"/>
        <s v="Sang Xue"/>
        <s v="Gabriela Szabo (-Gyngyssy)"/>
        <s v="Yelena Viktorovna Berezhnaya"/>
        <s v="Meseret Defar Tola"/>
        <s v="Yevgeniya Olegovna Kanayeva"/>
        <s v="Yelena Mikhaylovna Zamolodchikova"/>
        <s v="Lao Lishi"/>
        <s v="Cheng Fei"/>
        <s v="Olga Nikolayevna Kaniskina"/>
        <s v="Simona Amnar (-Tabr)"/>
        <s v="Li Ting"/>
        <s v="Carly Rae Patterson (-Caldwell)"/>
        <s v="Monica Rou"/>
        <s v="Tatyana Ivanovna Totmyanina"/>
        <s v="Yuliya Vladimirovna Barsukova (-Samokhin)"/>
        <s v="Derartu Tulu"/>
        <s v="Stefania Belmondo"/>
        <s v="Anastasiya Valeryevna &quot;Nastia&quot; Liukin"/>
        <s v="Shen Xue"/>
        <s v="Diana Bianchedi"/>
        <s v="Wang Liping"/>
        <s v="Chen Shih-Hsien"/>
        <s v="Alina Maratovna Kabayeva"/>
        <s v="Gang Yun-Mi"/>
        <s v="Svetlana Vasilyevna Khorkina"/>
        <s v="Li Na"/>
        <s v="Yuliya Vladimirovna Pakhalina"/>
        <s v="Ctlina Ponor"/>
        <s v="Athanasia Tsoumeleka"/>
        <s v="Chen Ruolin"/>
        <s v="Hong Un-Jong"/>
        <s v="Yu-Na Kim"/>
        <s v="Brahim Asloum"/>
        <s v="Fu Mingxia"/>
        <s v="Liu Xuan"/>
        <s v="Tara Lee Nott-Cunningham"/>
        <s v="Maria Olaru"/>
        <s v="Ryoko Tamura-Tani"/>
        <s v="Yan Barthelem Varela"/>
        <s v="Iryna Oleksivna Merleni-Mykulchyn (Melnyk-)"/>
        <s v="Silvia Alexandra Stroescu"/>
        <s v="Nurcan Taylan"/>
        <s v="Teng Haibin"/>
        <s v="Xing Huina"/>
        <s v="Margarita Sergeyevna Aliychuk"/>
        <s v="Constantina Di-Tomescu"/>
        <s v="Alina Alexandra Dumitru (-Croitoru)"/>
        <s v="Carol Huynh"/>
        <s v="Elise Maree Rechichi"/>
        <s v="Emma Laura Snowsill (-Frodeno)"/>
        <s v="Mary Rebecca Whipple"/>
        <s v="Lauren Chantel Burns (-Muller)"/>
        <s v="Vera Sergeyevna Ilyina"/>
        <s v="Irina Aleksandrovna Zilber"/>
        <s v="Alisa Peta Camplin (-Warner)"/>
        <s v="Andrea Henkel (-Burke)"/>
        <s v="Guo Jingjing"/>
        <s v="Diego Mario Buonanotte Rende"/>
        <s v="Chen Xiexia"/>
        <s v="Nancy Jebet Langat"/>
        <s v="Minke Smabers (-Smeets)"/>
        <s v="Zou Shiming"/>
        <s v="Miguel Martinez"/>
        <s v="Renata Magorzata Mauer-Raska"/>
        <s v="Mariya Vyacheslavovna Netesova"/>
        <s v="Vera Vladimirovna Shimanskaya"/>
        <s v="Ju Min-Jin"/>
        <s v="Jamie Rae Sal (-Pelletier)"/>
        <s v="Olga Vyacheslavovna Glatskikh"/>
        <s v="Shizuka Arakawa"/>
        <s v="Tirunesh Dibaba Keneni"/>
        <s v="Maartje Goderie"/>
        <s v="He Wenna"/>
        <s v="Huo Liang"/>
        <s v="Nadine Capellmann (-Biffar-)"/>
        <s v="Wijan Ponlid"/>
        <s v="Yelena Vladimirovna Shalamova"/>
        <s v="Yuriorkis Gamboa Toledano"/>
        <s v="Somjit Jongjohor"/>
        <s v="Samuel Kamau &quot;Sammy&quot; Wanjiru"/>
        <s v="Wu Jingyu"/>
        <s v="Irina Olegovna Belova"/>
        <s v="LaTasha Lavon Colander-Richardson (-Clark)"/>
        <s v="Gong Zhichao"/>
        <s v="Irina Vladimirovna Karavayeva"/>
        <s v="Naoko Takahashi"/>
        <s v="Legna Verdecia Rodrguez"/>
        <s v="Zheng Lihui"/>
        <s v="Marina Vyacheslavovna Anissina (-Dzhigurda)"/>
        <s v="Tristan Gale (-Geisler)"/>
        <s v="Fiona MacDonald (Brown-)"/>
        <s v="Evi Sachenbacher-Stehle"/>
        <s v="Anna Aleksandre Dogonadze-Lilkendey"/>
        <s v="Ezekiel Kemboi Cheboi"/>
        <s v="Olena Dmytrivna Kostevych"/>
        <s v="Tatyana Sergeyevna Kurbakova"/>
        <s v="Yelena Anatolyevna Murzina"/>
        <s v="Anna Vladimirovna Shorina"/>
        <s v="Wu Minxia"/>
        <s v="Xian Dongmei"/>
        <s v="Yang Jinghui"/>
        <s v="Tatyana Aleksandrovna Navka"/>
        <s v="Sandra Raluca Izbaa"/>
        <s v="Linda June MacKenzie (-Single)"/>
        <s v="Xiao Qin"/>
        <s v="Gril Kringen"/>
        <s v="Li Ju"/>
        <s v="Yang Xia"/>
        <s v="Katherine Jessie Jean &quot;Kate&quot; Allen (-Diechtler)"/>
        <s v="Olesya Vladimirovna Belugina"/>
        <s v="Heike Ltzsch (-Wedekind)"/>
        <s v="Chantelle Lee Michell-Newbery"/>
        <s v="Udomporn Polsak"/>
        <s v="Kateina Krkov-Emmons"/>
        <s v="Lin Yue"/>
        <s v="Melaine Antoinette Walker"/>
        <s v="Martina Sblkov"/>
        <s v="Kristin Strmer Steira"/>
        <s v="Tessa Jane Virtue (-McCormick)"/>
        <s v="Nicole Elaine &quot;Nikki&quot; Hudson (Mott-)"/>
        <s v="Nouria Mrah-Benida"/>
        <s v="Halil Mutlu"/>
        <s v="Katrina Maree &quot;Triny&quot; Powell"/>
        <s v="Guillermo Rigondeaux Ortz"/>
        <s v="Sim Gwon-Ho"/>
        <s v="Maria Valentina Vezzali"/>
        <s v="Yang Wei"/>
        <s v="Yuliya Anatolyevna Chepalova"/>
        <s v="Anastasiya Semyonovna Davydova"/>
        <s v="Monique Marie Henderson"/>
        <s v="Faustine Lucie Merret"/>
        <s v="Marion Rodewald"/>
        <s v="Kaitlin Shea Sandeno (-Hogan)"/>
        <s v="Siren Sundby"/>
        <s v="Zhang Yining"/>
        <s v="Maya Pedersen (Bieri-)"/>
        <s v="Enkhbatyn Badar-Uugan"/>
        <s v="Guo Yue"/>
        <s v="Ellen Marijn Hoog"/>
        <s v="Prapawadee Jaroenrattanatarakoon"/>
        <s v="Olena Mykolavna Khomrova"/>
        <s v="Halyna Vasylivna Pundyk"/>
        <s v="Gulnara Iskanderovna Samitova-Galkina"/>
        <s v="Lydia Ierodiaconou-Lassila"/>
        <s v="Svetlana Yuryevna Sleptsova"/>
        <s v="Namiq Yadulla Abdullayev"/>
        <s v="Olga Aleksandrovna Brusnikina"/>
        <s v="Inge de Bruijn"/>
        <s v="Elena Georgescu-Nedelcu"/>
        <s v="Reuben Seroney Kosgei"/>
        <s v="Brigitte McMahon (Huber-)"/>
        <s v="Alessandra Sensini"/>
        <s v="Xiao Junfeng"/>
        <s v="Xiong Ni"/>
        <s v="Yun Mi-Jin"/>
        <s v="Simon Ammann"/>
        <s v="Olga Valeryevna Pylyova-Medvedtseva (Zamorozova-)"/>
        <s v="Peter M. &quot;Pete&quot; Cipollone"/>
        <s v="Du Li"/>
        <s v="Kelly Holmes"/>
        <s v="Heather Blaine Mitts (-Feeley)"/>
        <s v="Anastasiya Nikolayevna Yermakova"/>
        <s v="Saori Yoshida"/>
        <s v="Albina Khamitovna Akhatova"/>
        <s v="Larisa Nikolayevna Kurkina"/>
        <s v="Anna-Carin Helena Cecilia Olofsson-Zidek"/>
        <s v="Henry Carlos Cejudo"/>
        <s v="ngel Fabin Di Mara Hernndez"/>
        <s v="Anna Vitalyevna Gavrilenko"/>
        <s v="Brimin Kiprop (Firmin-) Kipruto"/>
        <s v="Olga Petrovna Kuzhela"/>
        <s v="Nazyr Yunuzovich Mankiyev"/>
        <s v="Ftima Moreira de Melo"/>
        <s v="Yevgeniya Yevgeniyevna Polyakova"/>
        <s v="Brian Price"/>
        <s v="Kirsten Irene Merian van der Kolk (-Aardewijn)"/>
        <s v="Olha Bohdanivna Zhovnir"/>
        <s v="Zou Kai"/>
        <s v="Catherine Astrid Salome &quot;Cathy&quot; Freeman"/>
        <s v="Haile Gebrselassie"/>
        <s v="tpnka Hilgertov (Prokov-)"/>
        <s v="Jung Jae-Eun"/>
        <s v="Li Xiaopeng"/>
        <s v="Tereza Moncheva Marinova"/>
        <s v="Claire Mitchell-Taverner"/>
        <s v="Diana Marie Munz (-DePetro)"/>
        <s v="Nancy Lynn Napolski-Johnson"/>
        <s v="Yelena Igorevna Soya"/>
        <s v="Theodora Elisabeth Gerarda &quot;Anky&quot; van Grunsven"/>
        <s v="Olga Petrovna Vasyukova"/>
        <s v="Manuela Henkel"/>
        <s v="Park Hye-Won"/>
        <s v="Kenenisa Bekele Beyecha"/>
        <s v="Lyubov Vladimirovna Galkina"/>
        <s v="Mariel Margaret &quot;Mia&quot; Hamm (-Corry, -Garciaparra)"/>
        <s v="Kristine Marie Lilly (-Heavey)"/>
        <s v="Yelena Aleksandrovna Posevina"/>
        <s v="Jin Seon-Yu"/>
        <s v="Yevgeniya Vladimirovna Medvedeva (Arbuzova-)"/>
        <s v="Allyson Michelle Felix"/>
        <s v="Long Qingquan"/>
        <s v="Darya Valeryevna Shkurikhina"/>
        <s v="Tora Berger (-Tveldal)"/>
        <s v="Sun Linlin"/>
        <s v="Jennifer Heil"/>
        <s v="Brooke Marie Bennett (-Frioud)"/>
        <s v="Stephanie &quot;Steph&quot; Cook"/>
        <s v="Pauline Elaine Davis-Thompson"/>
        <s v="Mara Isabel Fernndez Gutirrez"/>
        <s v="Rechelle Margaret Hawkes"/>
        <s v="Monique Hennagan"/>
        <s v="Nataliya Aleksandrovna Lavrova"/>
        <s v="Irina Vladimirovna Pershina"/>
        <s v="Bekzat Seilkhanovich Sattarkhanov"/>
        <s v="Olga Vasilyevna Shishigina (-Kutsakova)"/>
        <s v="Angela Tama-Alupei"/>
        <s v="Marius Daniel Urzic"/>
        <s v="Laura Ann Wilkinson (-Hulseman)"/>
        <s v="Ursula &quot;Uschi&quot; Disl"/>
        <s v="Stephan Hocke"/>
        <s v="Janice Rankin (Watt-)"/>
        <s v="Jaakko Tapio Tallus"/>
        <s v="Valeriy Volodymyrovych Honcharov"/>
        <s v="Jang Ji-Won"/>
        <s v="Elvira Ramilevna Khasyanova"/>
        <s v="Silke Mller"/>
        <s v="Josephine Maria Touray"/>
        <s v="Svetlana Irekovna Ishmuratova"/>
        <s v="Minke Gertine Booij"/>
        <s v="Wieke Elisabeth Henritte Dijkstra"/>
        <s v="Shelly-Ann Fraser-Pryce"/>
        <s v="Im Su-Jeong"/>
        <s v="Ayumi Karino"/>
        <s v="Svetlana Alekseyevna Romashina"/>
        <s v="Rie Sato"/>
        <s v="Torah Jane Bright (-Thomson)"/>
        <s v="Gezahgne Abera"/>
        <s v="Eldece Clarke-Lewis"/>
        <s v="Rowley Douglas"/>
        <s v="Ge Fei"/>
        <s v="Christine Be Jensen"/>
        <s v="Soraya Jimnez Mendvil"/>
        <s v="Kim Su-Nyeong"/>
        <s v="Mariya Aleksandrovna Kiselyova"/>
        <s v="Mikhail Mouroutsos"/>
        <s v="Paola Pezzo"/>
        <s v="Dawn Michelle Staley"/>
        <s v="Oksana Ivanovna Yermakova"/>
        <s v="Go Gi-Hyeon"/>
        <s v="Claudia Knzel-Nystad"/>
        <s v="Yang Yang"/>
        <s v="Paolo Bettini"/>
        <s v="Veronica Angella Campbell-Brown"/>
        <s v="Brandi Denise Chastain"/>
        <s v="Chen Yanqing"/>
        <s v="Chu Mu-Yen"/>
        <s v="Hicham El Guerrouj"/>
        <s v="Mandy Haase"/>
        <s v="Joanna Dove Hayes"/>
        <s v="Hu Jia"/>
        <s v="Daisuke Nakano"/>
        <s v="Lindsay Ann Tarpley (-Snow)"/>
        <s v="Hiroyuki Tomita"/>
        <s v="Lina Marie Andersson"/>
        <s v="Anna Ivanovna Bogaly-Titovets"/>
        <s v="Byeon Cheon-Sa"/>
        <s v="Sabine Vlker"/>
        <s v="Marilyn Agliotti"/>
        <s v="Kristin Ann Armstrong (-Savola)"/>
        <s v="Chen Yibing"/>
        <s v="Nicole Denise Cooke"/>
        <s v="Lisanne Freya de Roever"/>
        <s v="Motoko Fujimoto"/>
        <s v="Felicity Madeline Galvez"/>
        <s v="Larissa Dmitriyevna &quot;Lara&quot; Ilchenko"/>
        <s v="Ingrid Klimke (-Busacker)"/>
        <s v="Laura Kraut (Kent-)"/>
        <s v="Lu Chunlong"/>
        <s v="Guillermo Prez Sandoval"/>
        <s v="Tarnee Renee White (-Southwell)"/>
        <s v="Eri Yamada"/>
        <s v="Andrea Fischbacher"/>
        <s v="Magdalena Neuner (-Holzer)"/>
        <s v="Lotte Nicolien Sauerbreij"/>
        <s v="Zhang Hui"/>
        <s v="Jennifer Margaret &quot;Jenny&quot; Armstrong"/>
        <s v="Karina Borisovna Aznavuryan"/>
        <s v="Huang Xu"/>
        <s v="Unni Lehn"/>
        <s v="Giovanna Trillini"/>
        <s v="Million Wolde"/>
        <s v="Amanda Ray Beard (-Brown)"/>
        <s v="Silvia Bosurgi"/>
        <s v="Joy Lynn Fawcett (Biefeld-)"/>
        <s v="Julie Maurine Foudy"/>
        <s v="Badri Latif"/>
        <s v="Beverly McDonald (-Stewart)"/>
        <s v="Moushaumi Robinson"/>
        <s v="Sherone Anmarica Simpson"/>
        <s v="Dimosthenis Tambakos"/>
        <s v="Alyson Kay &quot;Aly&quot; Wagner (-Eyre)"/>
        <s v="Tonique Williams-Darling"/>
        <s v="Kristina migun-Vhi"/>
        <s v="Anna Maria Svrd-Le Moine (Bergstrm-)"/>
        <s v="Bronte Amelia Arnold Barratt"/>
        <s v="Fabiana &quot;Fabi&quot; Alvim de Oliveira"/>
        <s v="Tobin Powell Heath"/>
        <s v="Joo Hyun-Jung"/>
        <s v="Sophie Polkamp"/>
        <s v="Giulia Quintavalle"/>
        <s v="Marit van Eupen"/>
        <s v="Marianne Vos"/>
        <s v="Yin Jian"/>
        <s v="Justyna Kowalczyk"/>
        <s v="Kimberly A. &quot;Kim&quot; Black"/>
        <s v="Cai Yalin"/>
        <s v="Silje Jrgensen"/>
        <s v="Mario Csar Kindeln Mesa"/>
        <s v="Robert Marek Korzeniowski"/>
        <s v="Jearl Atawa Miles-Clark"/>
        <s v="Armen Lyudvikovich Nazaryan"/>
        <s v="Tadahiro Nomura"/>
        <s v="Olga Nikolayevna Novokshchenova"/>
        <s v="Lisa Josephine Powell-Carruthers"/>
        <s v="Dorothy Gay &quot;Dot&quot; Richardson"/>
        <s v="Christina Roslyng (-Christiansen, -Kirke)"/>
        <s v="Katherine &quot;Kate&quot; Starre"/>
        <s v="Tao Luna"/>
        <s v="Tian Liang"/>
        <s v="Yuliya Olegovna Vasilyeva"/>
        <s v="Wang Nan"/>
        <s v="Xiao Hailiang"/>
        <s v="Yan Sen"/>
        <s v="Daniela Ceccarelli"/>
        <s v="Choi Min-Kyung"/>
        <s v="Tammy Lee Shewchuk (-Dryden)"/>
        <s v="Katarina &quot;Kati&quot; Wilhelm"/>
        <s v="Carmela Allucci"/>
        <s v="Mavlet Alavdinovich Batyrov"/>
        <s v="Sara Maree Carrigan"/>
        <s v="Justine Henin-Hardenne"/>
        <s v="Rikke Hrlykke Jrgensen"/>
        <s v="Jeong Ji-Hyeon"/>
        <s v="Fani Khalkia"/>
        <s v="Lisbeth Constance &quot;Libby&quot; Lenton-Trickett"/>
        <s v="Istvn Majoros"/>
        <s v="Heather Ann OReilly (-Werry)"/>
        <s v="Yandro Miguel Quintana Rivalta"/>
        <s v="Javier Pedro Saviola Fernndez"/>
        <s v="Jessicah Lee &quot;Jess&quot; Schipper"/>
        <s v="Nataliya Anatolivna Skakun"/>
        <s v="Yelena Vladimirovna Slesarenko (Sivushenko-)"/>
        <s v="Olga Anatolyevna Slyusareva"/>
        <s v="Aleksey Viktorovich Tishchenko"/>
        <s v="Nicolas Jean Denis Touzaint"/>
        <s v="Zsuzsanna &quot;Zsuzsa&quot; Vrs"/>
        <s v="Julia Zwehl"/>
        <s v="Daniela Anschtz-Thoms"/>
        <s v="Florence  Andre Isabelle Baverel-Robert"/>
        <s v="Lars Bystl"/>
        <s v="Anna Viktoria Dahlberg-Olsson"/>
        <s v="Lee Ho-Seok"/>
        <s v="Hannah Lee Teter"/>
        <s v="Wang Meng"/>
        <s v="Wilfred Kipkemboi Bungei"/>
        <s v="Aleksandra Andreyevna Fedoriva"/>
        <s v="Guo Wenjun"/>
        <s v="Nataliya Sergeyevna Ishchenko"/>
        <s v="Pamela Jelimo (Chelimo)"/>
        <s v="Vasyl Anatoliyovich Lomachenko"/>
        <s v="Nicolas Pierre Lopez"/>
        <s v="Victoria Louise &quot;Vicki&quot; Pendleton (-Gardner)"/>
        <s v="Lena Schneborn"/>
        <s v="Sabine Spitz"/>
        <s v="Britta Steffen"/>
        <s v="Marina Charlotte Kalla"/>
        <s v="David Kreiner"/>
        <s v="Lee Jeong-Su"/>
        <s v="Yevgeny Romanovich Ustyugov"/>
        <s v="Amy Joy Williams"/>
        <s v="Andrea Arlene Anderson (-Bolder)"/>
        <s v="Barbara Jane &quot;B. J.&quot; Bedford (-Miller)"/>
        <s v="Laura Kay Berg"/>
        <s v="Gao Ling"/>
        <s v="Solveig Ingersdatter Gulbrandsen (-Andreassen)"/>
        <s v="Alison Louise Peek"/>
        <s v="Chandra Lavon Sturrup"/>
        <s v="Viola Bauer"/>
        <s v="Kelly Clark"/>
        <s v="Claudia Pechstein"/>
        <s v="Yvonne Bnisch"/>
        <s v="Ivano Brugnetti"/>
        <s v="Mariya Igorevna Gromova"/>
        <s v="Kaori Icho"/>
        <s v="Tayna Lawrence"/>
        <s v="Tatyana Romanovna Lebedeva"/>
        <s v="Mikhail Valeryevich Nestruyev"/>
        <s v="Kyle Keith Shewfelt"/>
        <s v="Kathryn Michele &quot;Kate&quot; Sobrero-Markgraf"/>
        <s v="Lori Christine Chalupny"/>
        <s v="Stephanie Renee Cox (Lopez-)"/>
        <s v="Eva Roma Maria de Goede"/>
        <s v="Yuliya Aleksandrovna Gushchina"/>
        <s v="Dawn Harper (-Everhart, -Nelson)"/>
        <s v="Sachiko Ito"/>
        <s v="Maurren Higa Maggi"/>
        <s v="Yelena Valeryevna Ovchinnikova"/>
        <s v="Hinkelien Schreuder"/>
        <s v="Rebecca Soni"/>
        <s v="Murad Mustafayevich Umakhanov"/>
        <s v="Stacy Rene Dragila (Mikaelsen-, -Waltz)"/>
        <s v="Gu Jun"/>
        <s v="Margunn Haugenes (Humlestl-)"/>
        <s v="Tatyana Yuryevna Logunova"/>
        <s v="Clover Margaret Maitland"/>
        <s v="Mariya Valeryevna Mazina"/>
        <s v="Bente Nordby"/>
        <s v="Hege Riise"/>
        <s v="Julie Gail Towers (-Richardson)"/>
        <s v="Igors Vihrovs"/>
        <s v="Katrin Apel"/>
        <s v="Isabelle Chartrand"/>
        <s v="Choi Eun-Gyeong"/>
        <s v="Christian Hoffmann"/>
        <s v="Gabriella Paruzzi"/>
        <s v="Stefano Baldini"/>
        <s v="Sofia Bekatorou (-Kosmatopoulos)"/>
        <s v="Tania Di Mario"/>
        <s v="Amanda Louise Freed"/>
        <s v="Franziska Gude (-Lwe)"/>
        <s v="Paul Elbert Hamm"/>
        <s v="Takehiro Kashima"/>
        <s v="Martina Miceli"/>
        <s v="Hisashi Mizutori"/>
        <s v="Yuliya Viktorovna Nesterenko (Bartsevich-)"/>
        <s v="Yuriy Viktorovych Nikitin"/>
        <s v="Peng Bo"/>
        <s v="Sanya Richards-Ross"/>
        <s v="Gina Kingsbury"/>
        <s v="Evelyne Leu"/>
        <s v="Mario Stecher"/>
        <s v="Tia Hellebaut (Van Haver-)"/>
        <s v="Markis Kido"/>
        <s v="Yevgeniya Alekseyevna Lamonova"/>
        <s v="Fabin Luciano Monzn"/>
        <s v="Rei Nishiyama"/>
        <s v="Shayne Leanne Reese"/>
        <s v="Valeska &quot;Valeskinha&quot; dos Santos Menezes"/>
        <s v="Mary Wineberg (Danner-)"/>
        <s v="Yu Yang"/>
        <s v="Zhang Xiangxiang"/>
        <s v="Nataliya Vladimirovna Zuyeva"/>
        <s v="Lee Sang-Hwa"/>
        <s v="Wolfgang Loitzl"/>
        <s v="Vibeke Westbye Skofterud"/>
        <s v="Zhou Yang"/>
        <s v="Mukhammad Kadyr Abdullayev"/>
        <s v="Chen Xiaomin"/>
        <s v="Deborah &quot;Debbie&quot; Ferguson-McKenzie"/>
        <s v="Mariya Zdravkova Grozdeva (Grigorova-)"/>
        <s v="Andrew James Hoy"/>
        <s v="Janne Kolling (-Johannesen)"/>
        <s v="gnes Kovcs"/>
        <s v="Lee Seon-Hui"/>
        <s v="Patrice Lhtellier"/>
        <s v="Maria de Lurdes Mutola"/>
        <s v="Anja Nielsen"/>
        <s v="Susan &quot;Susie&quot; O'Neill"/>
        <s v="Erin Ashley Phenix"/>
        <s v="Yumilka Ruz Luaces"/>
        <s v="Sverine Anne-Marie Vandenhende"/>
        <s v="Jayna Hefford"/>
        <s v="Bente Skari-Martinsen"/>
        <s v="Sarah Lianne Ayton (-Dempsey)"/>
        <s v="Natalie Anne Coughlin (-Hall)"/>
        <s v="Jodie Clare Henry"/>
        <s v="Angela Khalia Hucles"/>
        <s v="Heike Kemmer"/>
        <s v="Elizabeth &quot;Beezie&quot; Madden (Patton-)"/>
        <s v="Franoise Mbango Etone"/>
        <s v="Henriette Rnde (-Henriette Mller) Mikkelsen"/>
        <s v="Alice Mary Mills (-Tait)"/>
        <s v="Giaan Leigh Rooney"/>
        <s v="Ai Shibata"/>
        <s v="Ayumi Tanimoto"/>
        <s v="Vincent Franois Marie Defrasne"/>
        <s v="Jeon Da-Hye"/>
        <s v="Andreas Kofler"/>
        <s v="Carla MacLeod"/>
        <s v="Lucille Opitz (-Weber)"/>
        <s v="Maria Aaltje &quot;Marianne&quot; Timmer"/>
        <s v="Sarah Marie Vaillancourt"/>
        <s v="Valeriy Viktorovich Borchin"/>
        <s v="Svetlana Anatolyevna Boyko"/>
        <s v="Lara Shiree Davenport"/>
        <s v="Fanny Fischer"/>
        <s v="Hlia &quot;Fofo&quot; Rogrio de Souza Pinto"/>
        <s v="Tatyana Igorevna Gorbunova"/>
        <s v="Rianne Dorian Guichelaar"/>
        <s v="Megu Hirose"/>
        <s v="Asbel Kipruto Kiprop"/>
        <s v="Satu Mkel-Nummela"/>
        <s v="Yukiyo Mine"/>
        <s v="Masumi Mishina"/>
        <s v="Eefke Marije Mulder"/>
        <s v="Inna Volodymyrivna Osypenko-Radomska"/>
        <s v="Pak Hyon-Suk"/>
        <s v="Aida Vladimirovna Shanayeva"/>
        <s v="Naomi Frances van As"/>
        <s v="Marianne Antoinette &quot;Miek&quot; van Geenhuizen"/>
        <s v="Philippa Claire &quot;Pippa&quot; Wilson"/>
        <s v="Yun Ok-Hui"/>
        <s v="Zhang Juanjuan"/>
        <s v="Tessa Bonhomme"/>
        <s v="Malle Danica Ricker"/>
        <s v="Yelena Yuryevna Azarova"/>
        <s v="Kristin Bekkevold"/>
        <s v="Szilveszter Csollny"/>
        <s v="Marcus Ehning"/>
        <s v="Savatheda Fynes"/>
        <s v="Juliet Haslam"/>
        <s v="Thomas Jack &quot;Tom&quot; King"/>
        <s v="Marianne Iren Pettersen"/>
        <s v="Constana Pipot-Burcic"/>
        <s v="Irina Anatolyevna Privalova (Sergeyeva-)"/>
        <s v="Megan M. Quann-Jendrick"/>
        <s v="Anita Rapp (-degrd)"/>
        <s v="Anne Tnnessen"/>
        <s v="Mette Vestergaard Larsen (-Brandt)"/>
        <s v="Xing Aowei"/>
        <s v="Yelena Borisovna Yelesina"/>
        <s v="Dana Antal"/>
        <s v="Anna Christine &quot;Anni&quot; Friesinger-Postma"/>
        <s v="Sven Hannawald (Phler-)"/>
        <s v="Geraldine Anne Heaney"/>
        <s v="Sylke Otto"/>
        <s v="Derek Parra"/>
        <s v="Cheryl Pounder (-O'Toole)"/>
        <s v="Rebecca &quot;Beckie&quot; Scott (-Wadsworth)"/>
        <s v="Michael Uhrmann"/>
        <s v="Tina Bachmann"/>
        <s v="Aleen May Bailey"/>
        <s v="Manut Boonjumnong"/>
        <s v="Caroline Casaretto"/>
        <s v="Kirsty Leigh Coventry (-Seward)"/>
        <s v="Gunn Rita Dahle-Flesj"/>
        <s v="Yelena Gadzhiyevna Isinbayeva"/>
        <s v="Lovieanne &quot;Lovie&quot; Jung"/>
        <s v="Katalin Kovcs"/>
        <s v="Carolin Leonhardt"/>
        <s v="Luo Xuejuan"/>
        <s v="Christie Patricia Pearce-Rampone"/>
        <s v="Fanny Rinne"/>
        <s v="Flix Snchez Marcelo"/>
        <s v="Anna Vitalyevna Sivkova"/>
        <s v="Sun Tiantian"/>
        <s v="Petria Ann Thomas (-Jones)"/>
        <s v="De'Hashia Tonnek &quot;DeeDee&quot; Trotter"/>
        <s v="Naoya Tsukahara"/>
        <s v="Sarah Elizabeth Ulmer"/>
        <s v="Svetlana Sergeyevna Boyarkina-Zhurova"/>
        <s v="Georg Hettich"/>
        <s v="Eva Cathrine Lindahl (Norberg-)"/>
        <s v="Julia Marie Mancuso (-Fish)"/>
        <s v="Andreas Widhlzl"/>
        <s v="Leszek Robert Blanik"/>
        <s v="Anne-Caroline Stphanie Chausson"/>
        <s v="Yelena Vyacheslavovna Dementyeva (-Afinogenova)"/>
        <s v="Carli Anne Lloyd (-Hollins)"/>
        <s v="Kylie Jayne Palmer"/>
        <s v="Conny Wamuth"/>
        <s v="Lidewij Marsia Maria Welten"/>
        <s v="Nathan James Wilmot"/>
        <s v="Marit Bjrgen"/>
        <s v="Gregor Schlierenzauer"/>
        <s v="Brett Aitken"/>
        <s v="Kate Ruth &quot;Katie&quot; Allen"/>
        <s v="Camilla Rseler Andersen"/>
        <s v="Alyson Regina Annan"/>
        <s v="Gro Espeseth"/>
        <s v="Renita Maree Farrell-Garard"/>
        <s v="Misty Dawn Marie Hyman"/>
        <s v="Jang Yong-Ho"/>
        <s v="Kim Nam-Sun"/>
        <s v="Kerstin Kowalski-El-Qalqili"/>
        <s v="Joan Llaneras Rossell"/>
        <s v="Bronwyn Mayer-Smith"/>
        <s v="Gail Louise Miller (-Tune)"/>
        <s v="Leah Marie O'Brien-Amico"/>
        <s v="Lionel Plumenail"/>
        <s v="Ulla Salzgeber (Helbing-)"/>
        <s v="Brit Sandaune"/>
        <s v="Dmitry Ivanovich Sautin"/>
        <s v="Anett Schuck"/>
        <s v="Alexandra Simons de Ridder"/>
        <s v="Jill Bakken (-Linder)"/>
        <s v="Ole Einar Bjrndalen"/>
        <s v="Samppa Kalevi Lajunen"/>
        <s v="Martin Schmitt"/>
        <s v="Kari Traa"/>
        <s v="Aleksey Konstantinovich Yagudin"/>
        <s v="Didier Courrges"/>
        <s v="Line Daugaard (-Widt Fruensgaard)"/>
        <s v="Taufik Hidayat"/>
        <s v="Elena Kalisk"/>
        <s v="Carolina Evelyn Klft"/>
        <s v="Rachel Komisarz"/>
        <s v="Lee Seong-Jin"/>
        <s v="Sonja Lehmann (-Dittbrenner)"/>
        <s v="Maddalena Musumeci"/>
        <s v="Maike Nollen"/>
        <s v="Camelia Alina Potec"/>
        <s v="Sarah Michelle Ryan"/>
        <s v="Song Nina"/>
        <s v="Jean Georges Marie Teulre"/>
        <s v="Isao Yoneda"/>
        <s v="Emanuela Zanchi"/>
        <s v="Zhang Ning"/>
        <s v="Viktor An"/>
        <s v="Nataliya Ivanovna Baranova (Masolkina-)"/>
        <s v="Tanja Frieden"/>
        <s v="Seo Ho-Jin"/>
        <s v="Irene Karlijn &quot;Ireen&quot; Wst"/>
        <s v="Rachel Marie Buehler (-Van Hollebeke)"/>
        <s v="Choi Min-Ho"/>
        <s v="Juan Esteban Curuchet"/>
        <s v="Fernando Rubn Gago"/>
        <s v="Biurakn Hakhverdian"/>
        <s v="Benjamin Philip Kleibrink"/>
        <s v="Simone Margareta Koot"/>
        <s v="Eric Lamaze"/>
        <s v="Federica Pellegrini"/>
        <s v="Qin Kai"/>
        <s v="Nicole Reinhardt"/>
        <s v="Melanie Rene &quot;Mel&quot; Schlanger (-Wright)"/>
        <s v="Johanna Dorotheo Maria &quot;Janneke&quot; Schopman"/>
        <s v="Sheilla Tavares de Castro Blassioli"/>
        <s v="Mika Someya"/>
        <s v="Jason Grgory Lamy-Chappuis"/>
        <s v="Shannon Lynn Szabados"/>
        <s v="Ali Reza Dabir"/>
        <s v="Kong Linghui"/>
        <s v="Zemfira Aliyevna Meftkhtddinova"/>
        <s v="Ivn Lzaro Pedroso Soler"/>
        <s v="Shirley Ann Robertson (-Boag)"/>
        <s v="Staciana Stitts (-Winfield)"/>
        <s v="Julia Gray Stowers"/>
        <s v="Ashley Tara Tappin (-Doussan)"/>
        <s v="Isabelle Regina Werth"/>
        <s v="Kelly Bchard"/>
        <s v="Cassie Dawin Campbell (-Pascall)"/>
        <s v="Deborah &quot;Debbie&quot; Knox"/>
        <s v="Margaret Morton"/>
        <s v="Gwendal Peizerat"/>
        <s v="Christine Diane &quot;Chris&quot; Witty"/>
        <s v="Suzanne Brigit &quot;Sue&quot; Bird"/>
        <s v="Kelly Kretschman"/>
        <s v="Cdric Vincent Simon Lyard"/>
        <s v="Javier Alejandro Mascherano"/>
        <s v="Jessica Mendoza (-Burks)"/>
        <s v="Frid Mnsurov"/>
        <s v="Cynthia Marie &quot;Cindy&quot; Parlow"/>
        <s v="Clemente Juan Rodrguez"/>
        <s v="Elbrus Soslanovych Tedieiev"/>
        <s v="Masato Uchishiba"/>
        <s v="Louisa Walter (-Keller)"/>
        <s v="Eva Maria Lund (-Eriksson)"/>
        <s v="Katherine Marie &quot;Katie&quot; Weatherston"/>
        <s v="Olga Alekseyevna Zaytseva (-Augustin)"/>
        <s v="Islam-Beka Said-Tsilimovich Albiyev"/>
        <s v="Yuliya Igorevna Chermoshanskaya"/>
        <s v="Flix Manuel Daz Guzmn"/>
        <s v="Steeve Franois Fabien Gunot"/>
        <s v="Natasha Kanani Janine &quot;Tasha&quot; Kai"/>
        <s v="Tessa Parkinson"/>
        <s v="Maartje Yvonne Helene Paumen"/>
        <s v="Linn-Kristin Ullevoldster Riegelhuth Koren"/>
        <s v="Amy Joy Rodriguez (-Shilling)"/>
        <s v="Ramazan ahin (rbayhanov-)"/>
        <s v="Anna Tunnicliffe (-Funk)"/>
        <s v="Gillian Maria Elisabeth van den Berg"/>
        <s v="William &quot;Bill&quot; Demong"/>
        <s v="Ashleigh McIvor (-DeMerit)"/>
        <s v="Anette Hoffmann-Mberg"/>
        <s v="Josefa Idem-Guerrini"/>
        <s v="Lotte Faldborg Kirskou"/>
        <s v="Modeste M'Bami"/>
        <s v="Dagny Mellgren"/>
        <s v="Melissa Ann Mills"/>
        <s v="Lene Rantala"/>
        <s v="Candra Wijaya"/>
        <s v="Vyacheslav Vladimirovich Yekimov"/>
        <s v="Ahmed bin Hasher Al-Maktoum"/>
        <s v="Alexandra Araujo"/>
        <s v="Shannon Leigh Boxx"/>
        <s v="Chen Qi"/>
        <s v="Nadine Ernsting-Krienke"/>
        <s v="Brooke Louise Hanson (-Clarke)"/>
        <s v="Mikhail Borisovich Ignatyev"/>
        <s v="Luo Wei"/>
        <s v="Rodrigo de Paula Pessoa"/>
        <s v="Nomi Tth"/>
        <s v="Aimilia Tsoulfa"/>
        <s v="Meghan Christina Agosta (-Marciano)"/>
        <s v="Giorgio Di Centa"/>
        <s v="Michael Gruber"/>
        <s v="Martin Koch"/>
        <s v="Thomas Morgenstern"/>
        <s v="Kateina Neumannov"/>
        <s v="Song Seog-U"/>
        <s v="Angie Lee Bainbridge"/>
        <s v="Chen Ying"/>
        <s v="Inge Dekker"/>
        <s v="Hwang Gyeong-Seon"/>
        <s v="Kristine Lunde-Borgersen"/>
        <s v="Satoko Mabuchi"/>
        <s v="Lionel Andrs Messi Cuccittini"/>
        <s v="Matthew John &quot;Matt&quot; Mitcham"/>
        <s v="Stephanie Louise &quot;Steph&quot; Rice"/>
        <s v="Manon van Rooijen"/>
        <s v="Magdalena Johanna Maria &quot;Marleen&quot; Veldhuis"/>
        <s v="Wang Feng"/>
        <s v="Rebecca Ann Johnston"/>
        <s v="Anastasia Vladimirovna Kuzmina (Shipulina-)"/>
        <s v="Meaghan Mikkelson"/>
        <s v="Viktoria Rebensburg"/>
        <s v="Catherine Ward"/>
        <s v="Alice Ruth &quot;Ruthie&quot; Bolton-Holifield"/>
        <s v="Heike Gabriela Drechsler (Daute-)"/>
        <s v="Phillip Peter Dutton"/>
        <s v="Teresa Edwards"/>
        <s v="Roman Hagara"/>
        <s v="Marion Lois Jones (-Hunter, -Montgomery, -Thompson)"/>
        <s v="Monica Knudsen"/>
        <s v="Denise Lewis"/>
        <s v="Lin Weining"/>
        <s v="Alejandrina Mireya Luis Hernndez"/>
        <s v="Jennifer Yvonne McFalls"/>
        <s v="Diana Iuliana Mocanu"/>
        <s v="Noah Kiprono Ngeny"/>
        <s v="Hseyin zkan (Bisultanov-)"/>
        <s v="Christoph Sieber"/>
        <s v="Angela Robyn &quot;Angie&quot; Skirving-Lambert"/>
        <s v="Belinda Josephine Marion Stowell"/>
        <s v="Dara Grace Torres (-Hoffman, -Minas)"/>
        <s v="Stephan Patrick Veen"/>
        <s v="Elizabeth Jane &quot;Liz&quot; Weekes"/>
        <s v="Danielle Woodhouse (Gusterson-)"/>
        <s v="Thrse Anne Brisson"/>
        <s v="Flemming Davanger"/>
        <s v="Apolo Anton Ohno"/>
        <s v="Mathieu Turcotte"/>
        <s v="Julien Absalon"/>
        <s v="Natasa Douchev-Janics"/>
        <s v="Jamie Raymond Dwyer"/>
        <s v="Paul Jeffrey Foerster"/>
        <s v="Gal Fridman"/>
        <s v="Leisel Marie Jones"/>
        <s v="Catherine Anne &quot;Cat&quot; Reddick (-Whitehill)"/>
        <s v="Mauro Damin Rosales"/>
        <s v="Briana Collette Scurry"/>
        <s v="Pawina Thongsuk"/>
        <s v="Dana Whitney Vollmer (-Grant)"/>
        <s v="Sarah Kathleen Webb (-Gosling)"/>
        <s v="Chandra Crawford"/>
        <s v="Felix Gottwald"/>
        <s v="Danille de Bruijn"/>
        <s v="Gro Hammerseng (-Hammerseng-Edin)"/>
        <s v="Natasha Monique Hastings"/>
        <s v="Frederike Johanna Maria &quot;Femke&quot; Heemskerk"/>
        <s v="Olha Hennadivna Kharlan"/>
        <s v="Viktoriya Aleksandrovna Nikishina"/>
        <s v="Samuel Snchez Gonzlez"/>
        <s v="Alette Hilde Sijbring"/>
        <s v="Son Tae-Jin"/>
        <s v="Christine Margaret Nesbitt"/>
        <s v="Samantha &quot;Sam&quot; Arsenault (-Livingstone)"/>
        <s v="Galabin Pepov Boevski"/>
        <s v="Gervasio Deferr ngel"/>
        <s v="Birgit Fischer-Schmidt"/>
        <s v="Rachel Anne Imison"/>
        <s v="Jennifer Lynn &quot;Jenny&quot; Morris"/>
        <s v="Tmea Nagy (-Varga)"/>
        <s v="Daniel Armand Ngom Kome"/>
        <s v="Nikolaj Pealov"/>
        <s v="Oleg Elekpayevich Saitov"/>
        <s v="Thomas Schmidt"/>
        <s v="Jennifer Elisabeth &quot;Jenny&quot; Thompson (-Cumpelik)"/>
        <s v="Leontine Martha Henrica Petronella &quot;Leontien&quot; Zijlaard-van Moorsel"/>
        <s v="Thomas Bimis"/>
        <s v="Csar Fabin Delgado Godoy"/>
        <s v="Natascha Keller"/>
        <s v="Liu Chunhong"/>
        <s v="Laure Manaudou"/>
        <s v="Shi Zhiyong"/>
        <s v="O Se-Jong"/>
        <s v="He Chong"/>
        <s v="Liao Hui"/>
        <s v="Hinrich Peter Romeike"/>
        <s v="Bakhyt Abdirakhmanovich Sarsekbayev"/>
        <s v="Hope Amelia Solo (-Stevens)"/>
        <s v="Hannah Angela Kearney"/>
        <s v="Taismary &quot;Tai&quot; Agero Leiva (-Botteghi)"/>
        <s v="Christie Ambrosi"/>
        <s v="Flicia Michele Sylviane Ballanger (-Vetu)"/>
        <s v="Tina Nielsen Bttzau (-Haunstrup)"/>
        <s v="Yves Hocd"/>
        <s v="Ji Xinpeng"/>
        <s v="Kim Cheong-Tae"/>
        <s v="Kim Yeong-Ho"/>
        <s v="Yana Oleksandrivna Klochkova"/>
        <s v="Igor Vladimirovich Lukashin"/>
        <s v="Laurent Porchier"/>
        <s v="Matthew Morgan &quot;Matt&quot; Ryan"/>
        <s v="Michele Mary Smith"/>
        <s v="Mark David Turnbull"/>
        <s v="Sibelis Veranes Morell"/>
        <s v="Katrin Wagner-Augustin"/>
        <s v="Simon St. Quentin Whitfield"/>
        <s v="Serena Jamika Williams"/>
        <s v="Vonetta Lashaw Flowers (Jeffery-)"/>
        <s v="Danielle Goyette"/>
        <s v="Catriona Ann Le May Doan"/>
        <s v="Kristen Skjeldal"/>
        <s v="Jochem Simon Uytdehaage"/>
        <s v="ric Boisse"/>
        <s v="Yury Mikhaylovich Borzakovsky"/>
        <s v="Kevin Lobdell Burnham"/>
        <s v="Andrs Nicols D'Alessandro"/>
        <s v="Trine Jensen (-Skovgaard Nielsen)"/>
        <s v="Anke Khn (-Khne)"/>
        <s v="Iker Martnez de Lizarduy Lizarribar"/>
        <s v="Anna Maree Devenish Meares"/>
        <s v="Nunzia Cinzia Ragusa"/>
        <s v="Diana Lurena Taurasi"/>
        <s v="Masae Ueno"/>
        <s v="McLain Ward"/>
        <s v="Zhang Jiewen"/>
        <s v="Zhao Ruirui"/>
        <s v="Christoph Bieler"/>
        <s v="Anette Charlotte Norberg"/>
        <s v="Pietro Piller Cottrer"/>
        <s v="Shaun Roger White"/>
        <s v="Rebecca &quot;Becky&quot; Adlington"/>
        <s v="Aaron Nigel Armstrong"/>
        <s v="Thomas John Mitchell &quot;Tom&quot; Ashley"/>
        <s v="Abhinav Bindra"/>
        <s v="Frederike Jacobie &quot;Mieke&quot; Cabout"/>
        <s v="Lauren Nicole Cheney (-Holiday)"/>
        <s v="Nataliya Volodymyrivna Dobrynska"/>
        <s v="Du Jing"/>
        <s v="Mara del Rosario Espinoza Espinoza"/>
        <s v="Britta Heidemann"/>
        <s v="Emi Inui"/>
        <s v="Lee Yong-Gyu"/>
        <s v="Lin Dan"/>
        <s v="Liu Zige"/>
        <s v="Marianne &quot;Mari&quot; Steinbrecher"/>
        <s v="Christine Ijeoma Chika Ohuruogu"/>
        <s v="Nicols Martn Pareja"/>
        <s v="Viktor Hennadiyovych Ruban"/>
        <s v="Irving Jahir Saladino Arana"/>
        <s v="Emily Jane Seebohm"/>
        <s v="Miloushka Yasemin Smit"/>
        <s v="Geraint Howell Thomas"/>
        <s v="Tibor Weienborn"/>
        <s v="Matthias Witthaus"/>
        <s v="Guillaume Bastille"/>
        <s v="Aleksey Gennadyevich Grishin"/>
        <s v="Lee Seung-Hun"/>
        <s v="Katrin Mattscherodt"/>
        <s v="Johan Arne Olsson"/>
        <s v="Karen Brdsgaard"/>
        <s v="Xavier Elle Dorfman"/>
        <s v="Simon John Fairweather"/>
        <s v="Ragnhild ren Gulbrandsen"/>
        <s v="Jorge Gutirrez Espinosa"/>
        <s v="Yermakhan Sagiyevich Ibraimov"/>
        <s v="Laureano &quot;Lauren&quot; Bisan Etame-Mayer"/>
        <s v="Stuart Brian Tinney"/>
        <s v="Deborah Kathleen &quot;Debbie&quot; Watson"/>
        <s v="Jennifer Lori Botterill"/>
        <s v="Rebecca D. &quot;Becky&quot; Kellar (-Duke)"/>
        <s v="Rhona Martin (Howie-)"/>
        <s v="Kim St-Pierre"/>
        <s v="Francesca Cristiana Conti"/>
        <s v="Stefan Christian Holm"/>
        <s v="Denise Klecker (-Rutschmann)"/>
        <s v="Stuart Peter O'Grady"/>
        <s v="Luke Justin Roberts"/>
        <s v="Camilla Ingemann Thomsen (-Haar)"/>
        <s v="Jeremy Matthew Wariner"/>
        <s v="Cynthia Nicole &quot;Cindy&quot; Klassen"/>
        <s v="Jaqueline Maria &quot;Jaque&quot; Pereira de Carvalho Endres"/>
        <s v="Malcolm George Page"/>
        <s v="Antn Paz Blanco"/>
        <s v="Ilse Suzanne van der Meijden"/>
        <s v="Bernhard Gruber"/>
        <s v="Charles Hamelin"/>
        <s v="Sergey Gennadyevich Alifirenko"/>
        <s v="Jean-Christophe Bette"/>
        <s v="Naomi Sandra Castle"/>
        <s v="Rajmond Debevec"/>
        <s v="Samuel Eto'o Fils"/>
        <s v="Joanne Kylie Fox"/>
        <s v="Katrine Fruelund"/>
        <s v="Tonje Kjrgaard (-Petersen)"/>
        <s v="Tomasz Bogusaw Kucharski"/>
        <s v="Brian M. Lewis"/>
        <s v="Nikki Kensengane McCray"/>
        <s v="Kerri-Ann Pottharst"/>
        <s v="Courtney Amanda Shealy (-Hart)"/>
        <s v="Sheryl Denice Swoopes"/>
        <s v="Michelle Venturella"/>
        <s v="Christa Lee Williams"/>
        <s v="Anders Aukland"/>
        <s v="Janne Petteri Lahtela"/>
        <s v="Alexander Resch"/>
        <s v="Kristine Andersen"/>
        <s v="Dean William Butler"/>
        <s v="Thomas Ebert"/>
        <s v="Melania Grego"/>
        <s v="Chris Kappler"/>
        <s v="Hans Thor Juul Kristensen"/>
        <s v="Li Shan"/>
        <s v="Misty Erie May-Treanor"/>
        <s v="Bradley John &quot;Brad&quot; McGee"/>
        <s v="Park Seong-Hyeon"/>
        <s v="Carlos Alberto Tabares Padilla"/>
        <s v="Kelly Jeromy Willie"/>
        <s v="Yu Seung-Min"/>
        <s v="Mariel Leigh Zagunis"/>
        <s v="Zhang Guozheng"/>
        <s v="Zhang Na"/>
        <s v="Michaela Dorfmeister"/>
        <s v="Michael Greis"/>
        <s v="Clara Hughes"/>
        <s v="Charline &quot;Charlie&quot; Labont"/>
        <s v="Yevgeny Viktorovich Plyushchenko"/>
        <s v="Fulvio Valbusa"/>
        <s v="Lautaro Germn Acosta"/>
        <s v="Ranomi Kromowidjojo"/>
        <s v="Tonje Larsen"/>
        <s v="Oleksandr Sviatoslavovych Petriv"/>
        <s v="Tang Bin"/>
        <s v="Peter Thomsen"/>
        <s v="Yukiko Ueno"/>
        <s v="Wang Jiao"/>
        <s v="Benjamin We"/>
        <s v="Heather Moyse"/>
        <s v="Marie-Philip Poulin"/>
        <s v="Zhan Xugang"/>
        <s v="Regla Maritza Bell McKenzie"/>
        <s v="Antonella Bellutti"/>
        <s v="Chen Zhong"/>
        <s v="Natalie Louise Cook"/>
        <s v="Mihai Claudiu Covaliu"/>
        <s v="Franck Dumoulin"/>
        <s v="Jonas Inge Rikard Edman"/>
        <s v="Jonathan David Edwards"/>
        <s v="Yvette Higgins"/>
        <s v="Kate Jon-Marie Hooper"/>
        <s v="Konstantinos &quot;Kostas&quot; Kenteris"/>
        <s v="Scott Anthony McGrory"/>
        <s v="Timothy &quot;Tim&quot; Montgomery"/>
        <s v="Manuela Mucke"/>
        <s v="O Gyo-Mun"/>
        <s v="Hans-Peter Steinacher"/>
        <s v="Jana Thieme (-Ullrich)"/>
        <s v="Jan Ullrich"/>
        <s v="Diederik David van Weel"/>
        <s v="Jari Sakari Mantila"/>
        <s v="Carole Montillet-Carles"/>
        <s v="Franois-Louis Tremblay"/>
        <s v="Andrus Veerpalu"/>
        <s v="Igor Cassina"/>
        <s v="Rodica Maria Florea-erban"/>
        <s v="Tairia Flowers"/>
        <s v="Cristian Alberto &quot;Kily&quot; Gonzlez Peret"/>
        <s v="Otylia Jdrzejczak"/>
        <s v="Kosuke Kitajima"/>
        <s v="Lee Won-Hui"/>
        <s v="Liu Yanan"/>
        <s v="Michael Anthony McCann"/>
        <s v="Stephen Martin Mowlam"/>
        <s v="Louise Bager Bager Nrgaard (-Due)"/>
        <s v="John Christian Bert Olsson"/>
        <s v="Dwight D. Phillips"/>
        <s v="Salvatore Sanzo"/>
        <s v="Ralf Schumann"/>
        <s v="Rikke Erhardsen Skov"/>
        <s v="Simone Vanni"/>
        <s v="Kerri Lee Walsh Jennings"/>
        <s v="Zhang Ping"/>
        <s v="Zhang Yuehong"/>
        <s v="Zhou Suhong"/>
        <s v="Gillian Ferrari"/>
        <s v="ver Maximiliano David Banega"/>
        <s v="Sebastian Friedrich Felix Biederlack"/>
        <s v="Erin Jane Cafaro (-McKenzie)"/>
        <s v="Andreas Dibowski"/>
        <s v="Go Yeong-Min"/>
        <s v="Morten Jrgensen"/>
        <s v="Michal Martikn"/>
        <s v="Elnur Mmmdli"/>
        <s v="Park Tae-Hwan"/>
        <s v="Cappie Marie Pondexter"/>
        <s v="Zachary Jake Nicholas &quot;Zac&quot; Purchase"/>
        <s v="Rebecca Jayne Romero"/>
        <s v="Hiroko Sakai"/>
        <s v="Alex Schwazer"/>
        <s v="Jos Ernesto Sosa"/>
        <s v="Walewska Moreira de Oliveira"/>
        <s v="Stephanie Beckert"/>
        <s v="Franois Hamelin"/>
        <s v="Vincent Nicolas Jay"/>
        <s v="Evan Frank Lysacek"/>
        <s v="Nduka Awazie"/>
        <s v="Filiberto Azcuy Aguilera"/>
        <s v="Lindsay Dianne Benko (-Mintenko)"/>
        <s v="Jennifer Lyn Brundage"/>
        <s v="Maja Corina Grnbek"/>
        <s v="Bridgette Marie Gusterson (-Ireland)"/>
        <s v="Baraladei Daniel Igali"/>
        <s v="Ioana Olteanu (Clin-)"/>
        <s v="Maurizio Randazzo"/>
        <s v="Varteres Varteresovich Samurgashev"/>
        <s v="Amy Deloris Van Dyken (-Rouen)"/>
        <s v="Mikhail Petrovich Ivanov"/>
        <s v="Swintayla Marie &quot;Swin&quot; Cash"/>
        <s v="Peter Douglas Dawson"/>
        <s v="Aleksandr Dokturishvili"/>
        <s v="Yulieski Gourriel Castillo"/>
        <s v="Kim Dong-Mun"/>
        <s v="Mark William Knowles"/>
        <s v="Leslie Francis Law"/>
        <s v="Liu Xiang"/>
        <s v="Brent James Livermore"/>
        <s v="Ma Lin"/>
        <s v="Buvaysar Khamidovich Saytiyev"/>
        <s v="Peter Wylde"/>
        <s v="Stefano Donagrandi"/>
        <s v="Daniela Meuli"/>
        <s v="Sergio Leonel Agero del Castillo"/>
        <s v="Seimone Delicia Augustus"/>
        <s v="Naho Emoto"/>
        <s v="Mark John Hunter"/>
        <s v="Manuchar K'virk'velia"/>
        <s v="Lee Hyo-Jeong"/>
        <s v="Lee Yong-Dae"/>
        <s v="Juan Carlos Nevado Gonzlez"/>
        <s v="Paula Renata Marques Pequeno"/>
        <s v="Timo We"/>
        <s v="Pablo Javier Zabaleta Girod"/>
        <s v="Dario Alonzo Cologna"/>
        <s v="Nikita Valeryevich Kryukov"/>
        <s v="Serge Branco"/>
        <s v="Jacques Brinkman"/>
        <s v="Georgeta Damian-Andrunache"/>
        <s v="Michael Constantine Diamond (Diamondopoulous-)"/>
        <s v="Jonathan A. &quot;Jon&quot; Drummond"/>
        <s v="Marten Eikelboom"/>
        <s v="Tony Estanguet"/>
        <s v="Jeffrey Adam Everett"/>
        <s v="Ryan Ray Franklin"/>
        <s v="Brice Emmanuel Guyart"/>
        <s v="Pavol Hochschorner"/>
        <s v="Thomas Mark Mikael Johanson"/>
        <s v="Pavel Anatolyevich Kolobkov"/>
        <s v="Manja Kowalski"/>
        <s v="Aleksey Yuryevich Nemov"/>
        <s v="Rikke Petersen Schmidt"/>
        <s v="Olaf Pollack"/>
        <s v="Robert Sycz"/>
        <s v="Venus Ebony Starr Williams"/>
        <s v="Yang Ling"/>
        <s v="Zhang Jun"/>
        <s v="Isabelle Blanc"/>
        <s v="Lori Dupuis"/>
        <s v="Marc Gagnon"/>
        <s v="Jonathan Guilmette"/>
        <s v="Halvard Hanevold"/>
        <s v="Vicky Sunohara"/>
        <s v="Ale Valenta"/>
        <s v="Bakhtiyar Garifulayevich Artayev"/>
        <s v="Roberto Fabin Ayala"/>
        <s v="Danny Betancourt Chacn"/>
        <s v="Graeme Allen Brown"/>
        <s v="Hamish Clive Carter"/>
        <s v="Chen Jing"/>
        <s v="Aurica Chiri-Brscu"/>
        <s v="Liam Andrew De Young"/>
        <s v="Eskild Balschmidt Ebbesen"/>
        <s v="Feng Kun"/>
        <s v="Jason John Gardener"/>
        <s v="Gaydarbek Abdulayevich Gaydarbekov"/>
        <s v="Luis Oscar Gonzlez"/>
        <s v="Robert Rodney &quot;Rob&quot; Hammond"/>
        <s v="Manfred Kurzer"/>
        <s v="Olga Sergeyevna Kuzenkova"/>
        <s v="Jonder Martnez Martnez"/>
        <s v="Nicols Rubn Medina"/>
        <s v="Stephan Mlvig"/>
        <s v="Hugues Obry"/>
        <s v="Benot Pierre Peschier"/>
        <s v="Julien Pillet"/>
        <s v="Alexei Ramrez Rodrguez"/>
        <s v="Nikolaos Siranidis"/>
        <s v="Wang Lina"/>
        <s v="Wang Xu"/>
        <s v="Ren Wolff"/>
        <s v="Yang Hao"/>
        <s v="Zhu Qinan"/>
        <s v="Ricco Gro"/>
        <s v="Han Xiaopeng"/>
        <s v="Wolfgang Linger"/>
        <s v="Cristian Zorzi"/>
        <s v="Mads Christian Kruse Andersen"/>
        <s v="Cao Lei"/>
        <s v="Jan Frodeno"/>
        <s v="Jeong Geun-U"/>
        <s v="Jin Ziwei"/>
        <s v="Ezequiel Ivn Lavezzi"/>
        <s v="Kara Marie Lawson"/>
        <s v="Anna Mickelson-Cummins"/>
        <s v="Juan Romn Riquelme"/>
        <s v="Thasa Daher de Menezes"/>
        <s v="Iefke van Belkum"/>
        <s v="Erik K. Vendt"/>
        <s v="Zhong Man"/>
        <s v="Carl Marcus Joakim Hellner"/>
        <s v="Lindsey Caroline Kildow-Vonn"/>
        <s v="Scott Patrick Moir"/>
        <s v="Jonathan Riley &quot;Jon&quot; Montgomery"/>
        <s v="Zhao Hongbo"/>
        <s v="Daniel Becke"/>
        <s v="Marlenis Costa Blanco"/>
        <s v="Jeroen Petrus Maria Delme"/>
        <s v="Meike Evers"/>
        <s v="Domenico Fioravanti"/>
        <s v="Liliana Gafencu"/>
        <s v="Daina Gudzineviit"/>
        <s v="Murat Nausbiyevich Kardanov"/>
        <s v="Daniel Steven Kowalski"/>
        <s v="Aleksandr Nikolayevich Moskalenko"/>
        <s v="Mitic Pricop"/>
        <s v="Brandon Douglas Slay"/>
        <s v="Elsa Katrine &quot;Trine&quot; Solberg-Hattestad"/>
        <s v="Pieter &quot;Peter&quot; Windt"/>
        <s v="Taryn Nadine Woods"/>
        <s v="Frode Andresen"/>
        <s v="Janica Kosteli"/>
        <s v="Cherie Piper"/>
        <s v="Anton Tarielyevich Sikharulidze"/>
        <s v="Colleen Sostorics"/>
        <s v="Noriko Anno"/>
        <s v="Arnaud Boiteau"/>
        <s v="Marlon Ronald Devonish"/>
        <s v="Caroline Frances Evers-Swindell (-Meyer)"/>
        <s v="Rhiannon &quot;Rhi&quot; Jeffrey"/>
        <s v="Park Gyeong-Mo"/>
        <s v="Robert Scheidt"/>
        <s v="Gal Touya"/>
        <s v="Chad Paul Hedrick"/>
        <s v="Carolina &quot;Carol&quot; Demartini de Albuquerque"/>
        <s v="James Frederick DeGale"/>
        <s v="Fernando Echavarri Erasum"/>
        <s v="Nelson vora"/>
        <s v="Fabiana Marcelino Claudino"/>
        <s v="Oliver Korn"/>
        <s v="Paul Christian Manning"/>
        <s v="Katja Johanna Alice Nyberg"/>
        <s v="Welissa &quot;Sass&quot; de Souza Gonzaga"/>
        <s v="Else-Marthe Srlie Lybekk"/>
        <s v="Alexandre &quot;Alex&quot; Bilodeau"/>
        <s v="Tatjana Hfner"/>
        <s v="Kathrin Boron (-Kppen)"/>
        <s v="Kenneth L. &quot;Kenny&quot; Brokenburr"/>
        <s v="Lisa M. Fernandez (-Lujan)"/>
        <s v="Fidelis Gadzama"/>
        <s v="Nick E. Hysong"/>
        <s v="Michael Duane Johnson"/>
        <s v="William Ashley &quot;Bill&quot; Kirby"/>
        <s v="Lisa Deshawn Leslie (-Lockwood)"/>
        <s v="Angelo Mazzoni"/>
        <s v="Karin rnhj Mortensen"/>
        <s v="Ferenc Novk"/>
        <s v="David O'Connor"/>
        <s v="Roy Edward Oswalt"/>
        <s v="Viorica Susanu"/>
        <s v="Timothy R. &quot;Tim&quot; Young"/>
        <s v="ric Bdard"/>
        <s v="Caroline Ouellette"/>
        <s v="Hayley Marie Wickenheiser"/>
        <s v="Tamika Devonne Catchings"/>
        <s v="Jennie Lynn Finch (-Daigle)"/>
        <s v="Scott Daniel Goldblatt"/>
        <s v="Mariano Nicols Gonzlez"/>
        <s v="Giusi Letizia Malato"/>
        <s v="Adiel Palma Lpez"/>
        <s v="Taner Sar"/>
        <s v="Martin Schaudt"/>
        <s v="Carlos Alberto Tvez (Martnez-)"/>
        <s v="Matthew Wayne &quot;Matt&quot; Wells"/>
        <s v="Darold Andre Williamson"/>
        <s v="Yevgeny Aleksandrovich Dementyev"/>
        <s v="Bradley Raymond &quot;Brad&quot; Gushue"/>
        <s v="Ippolito Sanfratello"/>
        <s v="Rumyana Dimitrova Dzhadzharova-Neykova"/>
        <s v="Lee Jong-Uk"/>
        <s v="David Neville"/>
        <s v="Pang Wei"/>
        <s v="Sa Jae-Hyeok"/>
        <s v="William &quot;Will&quot; Simpson"/>
        <s v="Jonas Warrer"/>
        <s v="Yang Xiuli"/>
        <s v="Tarjei B"/>
        <s v="Kaillie Humphries (Simondson-)"/>
        <s v="Hans Anders Sdergren"/>
        <s v="Emil Hegle Svendsen"/>
        <s v="Otto Becker"/>
        <s v="Veronica Cogeanu-Cochela"/>
        <s v="Jol Dieudonn Martin Epalle Newaka"/>
        <s v="Mirka Francia Vasconcelos"/>
        <s v="Guido Fulst"/>
        <s v="Jyrki Heikki Jrvi"/>
        <s v="Idriss Carlos Kameni"/>
        <s v="Manuela Lutze"/>
        <s v="Paolo Milanoli"/>
        <s v="Glenn Edward &quot;Ed&quot; Moses"/>
        <s v="Lars Nieberg"/>
        <s v="Stanislav Alekseyevich Pozdnyakov"/>
        <s v="Alfredo Rota"/>
        <s v="Sergey Aleksandrovich Sharikov"/>
        <s v="Tang Lin"/>
        <s v="Regla Radameris Torres Herrera"/>
        <s v="Mara Isabel Urrutia Ocor"/>
        <s v="Pierre Nlend Wome"/>
        <s v="Paul Tetsuhiko Kariya"/>
        <s v="Bent nund Ramsfjell"/>
        <s v="Luis Borroto Jimnez"/>
        <s v="Srgio &quot;Escadinha&quot; Dutra dos Santos"/>
        <s v="Georgina Emma Buchanan Evers-Swindell (-Earl)"/>
        <s v="Marcel Fischer"/>
        <s v="Ivn Gabriel Heinze"/>
        <s v="Germn Daro Lux"/>
        <s v="Frank Andy Montieth Herrera"/>
        <s v="Ariel Osvaldo Pestano Valdes"/>
        <s v="Hubertus Schmidt"/>
        <s v="Jenny Louise Topping"/>
        <s v="Natasha Watley"/>
        <s v="Stephen Brian Wooldridge"/>
        <s v="Yang Wenjun"/>
        <s v="Michael Rsch"/>
        <s v="Marit Malm Frafjord"/>
        <s v="Paul Martin Goodison"/>
        <s v="Jang Won-Sam"/>
        <s v="Jin Jong-O"/>
        <s v="Lee Chang-Hwan"/>
        <s v="Park Jin-Man"/>
        <s v="Walter Fernando Prez"/>
        <s v="Matteo Tagliariol"/>
        <s v="Wang Hao"/>
        <s v="Maria Hfl-Riesch"/>
        <s v="Haley Lyn Irwin"/>
        <s v="Lucas Markian Makowsky"/>
        <s v="Sunday Bada"/>
        <s v="Teun Floris de Nooijer"/>
        <s v="Laurent Jacques Andr Gan"/>
        <s v="Anier Octavio Garca Ortz"/>
        <s v="Shane Timothy Heams"/>
        <s v="Sbastien Lareau"/>
        <s v="Jude Monye"/>
        <s v="Katherine May &quot;Katie&quot; Smith"/>
        <s v="Dmitry Valeryevich Svatkovsky"/>
        <s v="Casey J. FitzRandolph"/>
        <s v="Tor-Arne Hetland"/>
        <s v="Michael Gene Brennan"/>
        <s v="Travis Neil Brooks"/>
        <s v="Fabricio Coloccini"/>
        <s v="Norberto Gonzlez Miranda"/>
        <s v="Catherine Leigh &quot;Cat&quot; Osterman"/>
        <s v="Ioana Cristina Papuc-Rotaru"/>
        <s v="Andrew Rock"/>
        <s v="Katrin Rutschow-Stomporowski"/>
        <s v="Hadi Saei Bonehkohal"/>
        <s v="William Joseph N. &quot;Joey&quot; Cheek"/>
        <s v="Roman Sergeyevich Kostomarov"/>
        <s v="Anja Schneiderheinze (-Stckel)"/>
        <s v="Edward &quot;Ed&quot; Clancy"/>
        <s v="Anna Goodale"/>
        <s v="Michal Yves Robert Guigou"/>
        <s v="Frank Ostholt"/>
        <s v="Lindsay Shoop"/>
        <s v="Stanislas Wawrinka"/>
        <s v="Reginald Edwin &quot;Regi&quot; Witherspoon"/>
        <s v="Adam Enright"/>
        <s v="Nicolas Alnoudji"/>
        <s v="Robert Bartko"/>
        <s v="Anthony Lee Ervin"/>
        <s v="Ana Ivis Fernndez Valle"/>
        <s v="Geremi Sorele Njitap Fotso"/>
        <s v="Maurice Greene"/>
        <s v="Tony Gunawan"/>
        <s v="Simone Hankin"/>
        <s v="Yekaterina Anatolyevna Khodotovich-Karsten"/>
        <s v="Gyrgy Kolonics"/>
        <s v="Igor Viktorovich Lavrov"/>
        <s v="Vasa Miji"/>
        <s v="Elisabeta Oleniuc-Lip"/>
        <s v="Adam Robert Pine"/>
        <s v="Florin Popescu"/>
        <s v="Adam Khamidovich Saytiyev"/>
        <s v="Nils Schumann"/>
        <s v="Arnaud Pierre Armand Tournant"/>
        <s v="Pieter Cornelis Martijn van den Hoogenband"/>
        <s v="Wouter van Pelt"/>
        <s v="Natalie Jean Williams"/>
        <s v="Steven John Bradbury"/>
        <s v="Egil Gjelland"/>
        <s v="David Jacques Pelletier"/>
        <s v="Jean-Pierre Andr Vidal"/>
        <s v="Aleksey Aleksandrovich Alipov"/>
        <s v="Andrea Benelli"/>
        <s v="Emanuel Fernando Scheffler Rego"/>
        <s v="Michel Enrquez Tamayo"/>
        <s v="Justin Alexander Gatlin"/>
        <s v="Brett Daniel Lancaster"/>
        <s v="Eirik Vers Larsen"/>
        <s v="Nicols Alejandro Mass Fried"/>
        <s v="Osleidys Menndez Sez"/>
        <s v="Lori-Ann Muenzer"/>
        <s v="Eduardo Paret Prez"/>
        <s v="Damien Michel Touya"/>
        <s v="Andre Ward"/>
        <s v="Vedran Zrni"/>
        <s v="Gillian Mary Apps"/>
        <s v="Enrico Fabris"/>
        <s v="Russell W. &quot;Russ&quot; Howard"/>
        <s v="Maksim Viktorovich Marinin"/>
        <s v="Sandra Prokoff-Kiriasis"/>
        <s v="Csar Augusto Cielo Filho"/>
        <s v="Roger Federer"/>
        <s v="Zsuzsanna &quot;Susan&quot; Francia"/>
        <s v="Kari Aalvik Grimsb"/>
        <s v="Vincent Hancock"/>
        <s v="Andreas Ihle"/>
        <s v="Martin Kirketerp Ibsen"/>
        <s v="Noeki Klein"/>
        <s v="Caroline Lind"/>
        <s v="Niklas Meinert"/>
        <s v="Maximillian &quot;Max&quot; Mller"/>
        <s v="Rafael Nadal Parera"/>
        <s v="Candace Nicole Parker (-Williams)"/>
        <s v="Ulrich Dimitri Robeiri"/>
        <s v="Dayron Robles Planes"/>
        <s v="Boris Louis Sanson"/>
        <s v="Barbora potkov"/>
        <s v="Richard Thompson"/>
        <s v="Marieke van den Ham"/>
        <s v="Philip Witte"/>
        <s v="Xi Aihua"/>
        <s v="Zhang Yangyang"/>
        <s v="Jasey-Jay Anderson"/>
        <s v="Mathieu Giroux"/>
        <s v="Sven Kramer"/>
        <s v="Mo Tae-Beom"/>
        <s v="Clment Beaud"/>
        <s v="Sheila Marie Cornell-Douty"/>
        <s v="Travis Sentell Dawkins"/>
        <s v="Yolanda Yvette Griffith"/>
        <s v="Doina Ignat"/>
        <s v="Zoltn Kammerer"/>
        <s v="Michael George Klim"/>
        <s v="Aleksandr Borisovich Lebzyak"/>
        <s v="Giuseppe Maddaloni"/>
        <s v="ngel Volodia Matos Fuentes"/>
        <s v="Makoto Takimoto"/>
        <s v="Sander Petrus Henricus van der Weide"/>
        <s v="Bernard Rollen Williams, III"/>
        <s v="Ross Gerard Powers"/>
        <s v="Derrick Keith Brew"/>
        <s v="Xabier Fernndez Gaztaaga"/>
        <s v="Jia Zhanbo"/>
        <s v="Shannon Regina Johnson"/>
        <s v="Timothy &quot;Tim&quot; Mack"/>
        <s v="Maurcio Camargo Lima"/>
        <s v="Carly Piper (-Ryan)"/>
        <s v="Tina Marie Thompson"/>
        <s v="Mary Abigail &quot;Abby&quot; Wambach"/>
        <s v="Matteo Anesi"/>
        <s v="Mark Nichols"/>
        <s v="Anja Sofia Tess Prson"/>
        <s v="Ole Bischof"/>
        <s v="Chiara Cainero"/>
        <s v="Fabian Cancellara"/>
        <s v="Tobias Constantin Hauke"/>
        <s v="Jason Francis Kenny"/>
        <s v="Qiu Jian"/>
        <s v="Zhang Xiaoping"/>
        <s v="Denny Morrison"/>
        <s v="Jouan Patrice Abanda Etong"/>
        <s v="Clement Chukwu"/>
        <s v="Dmitry Rudolfovich Filippov"/>
        <s v="Peter Hochschorner"/>
        <s v="Sergey Petrovich Klyugin"/>
        <s v="Jens Lehmann"/>
        <s v="Tams Mrcz"/>
        <s v="Bulcs Szkely"/>
        <s v="Enee Enefiok Udo-Obong"/>
        <s v="Thomas Alsgaard (Alsgrd-)"/>
        <s v="Frode Estil"/>
        <s v="Theoren Wallace &quot;Theo&quot; Fleury"/>
        <s v="James Edmund &quot;Jim&quot; Shea, Jr."/>
        <s v="Nicols Andrs Burdisso"/>
        <s v="Elena Gigli"/>
        <s v="Fernando Francisco Gonzlez Ciuffardi"/>
        <s v="Aldo Montano"/>
        <s v="Ronald Rauhe"/>
        <s v="Kimberly Susan &quot;Kim&quot; Rhode (-Harryman)"/>
        <s v="Grant Luke Schubert"/>
        <s v="Bradley Marc Wiggins"/>
        <s v="Bob Johannes Carolus de Jong"/>
        <s v="Sven Fischer"/>
        <s v="Caryn Davies"/>
        <s v="Walton Glenn Eller, III"/>
        <s v="Steven Leslie &quot;Steve&quot; Hooker"/>
        <s v="Kim Min-Jae"/>
        <s v="Hendra Setiawan"/>
        <s v="Garrett Weber-Gale"/>
        <s v="Petter Northug, Jr."/>
        <s v="Pyrros Dimas"/>
        <s v="Andreas Dittmer"/>
        <s v="Maria Magdalena Dumitrache"/>
        <s v="Richard Bruce Faulds"/>
        <s v="Lars Arne Frlander"/>
        <s v="Piet Hein Willem &quot;Piet-Hein&quot; Geeris"/>
        <s v="Yevgeny Aleksandrovich Kafelnikov"/>
        <s v="Steven Lopez"/>
        <s v="Patrick Suffo Kengn"/>
        <s v="Lev Gennadiyevich Voronin"/>
        <s v="Hannu Kalevi Manninen"/>
        <s v="Darren Andrew Campbell"/>
        <s v="Nathan John Eglington"/>
        <s v="Otis Harris, Jr."/>
        <s v="Andrey Sergeyevich Moiseyev"/>
        <s v="Alejandro Ariel Montecchia"/>
        <s v="Jason Read"/>
        <s v="Benjamin Raich"/>
        <s v="Aleksey Aleksandrovich Abalmasov"/>
        <s v="Bryan Ezra Tsumoru Clay"/>
        <s v="Kim Gwang-Hyeon"/>
        <s v="Lee Taek-Geun"/>
        <s v="Artur Sergeyevich Litvinchuk"/>
        <s v="Christopher Emmanuel &quot;Chris&quot; Paul"/>
        <s v="Andrey Aleksandrovich Silnov"/>
        <s v="Bjrn Lars Johannes Erik Ferry"/>
        <s v="Olivier Jean"/>
        <s v="ystein Pettersen"/>
        <s v="Mark Jan Hendrik Tuitert"/>
        <s v="Michael Brent Abernathy"/>
        <s v="Kurt Harold Ainsworth"/>
        <s v="Kim Gyeong-Hun"/>
        <s v="Rick Michael Krivda"/>
        <s v="Henri Patrick M'Boma Dem"/>
        <s v="DeLisha Lachell Milton-Jones"/>
        <s v="Erki Nool"/>
        <s v="Todd Robert Pearson"/>
        <s v="Antonio Rossi"/>
        <s v="Florian Georges Philippe Rousseau"/>
        <s v="Angelo F. Taylor, Jr."/>
        <s v="Hamza Yerlikaya"/>
        <s v="Simon Gagn"/>
        <s v="Stephen Gregory &quot;Steve&quot; Yzerman"/>
        <s v="Troy Elder"/>
        <s v="Matthew D. &quot;Matt&quot; Emmons"/>
        <s v="Karam Mohamed Gaber Ibrahim"/>
        <s v="Mark Daniel Gangloff"/>
        <s v="Aleksey Vladimirovich Mishin"/>
        <s v="Vicyohandri Odeln Sanam"/>
        <s v="Cael Norman Sanderson"/>
        <s v="Roland Mark Schoeman"/>
        <s v="Dale Begg-Smith"/>
        <s v="Stefan Daniel Patryk Liv (li-)"/>
        <s v="Karl Mikael Tellqvist"/>
        <s v="Florian Keller"/>
        <s v="Oussama Mellouli"/>
        <s v="Revaz Mindorashvili"/>
        <s v="Andrea Minguzzi"/>
        <s v="Carlos Prez Rial"/>
        <s v="scar Alfredo Ustari"/>
        <s v="Marc Kennedy"/>
        <s v="John Morris"/>
        <s v="Vladimir Batez"/>
        <s v="Ludger Beerbaum"/>
        <s v="Beniamino Bonomi"/>
        <s v="Ashley John Callus"/>
        <s v="Jeroen Dubbeldam"/>
        <s v="Slobodan Kova"/>
        <s v="Denis Ivanovich Krivoshlykov"/>
        <s v="Wang Liqin"/>
        <s v="Kjetil Andr Aamodt"/>
        <s v="Stephan Eberharter"/>
        <s v="Torger Nergrd"/>
        <s v="Samantha &quot;Sami Jo&quot; Small (-Bridges)"/>
        <s v="Lars Magnus Vgberg"/>
        <s v="Giorgi Asanidze"/>
        <s v="Suzanne Elspeth &quot;Suzy&quot; Balogh"/>
        <s v="Gilberto Amauri &quot;Giba&quot; de Godoy Filho"/>
        <s v="Drew Cameron Ginn"/>
        <s v="Brendan Joseph Hansen"/>
        <s v="Dina Igaly"/>
        <s v="Fabrice Jeannet"/>
        <s v="Jrme Jeannet"/>
        <s v="Rodrigo &quot;Rodrigo&quot; Santana"/>
        <s v="Goran prem"/>
        <s v="Adam Joseph Van Koeverden"/>
        <s v="Manuel Alberto Vega Tamayo"/>
        <s v="Sbastien Jean Servais Vielledent"/>
        <s v="Wang Yifu"/>
        <s v="Andreas Linger"/>
        <s v="Erik Daniel Sedin"/>
        <s v="Jol Marc Abati"/>
        <s v="Federico Julin Fazio"/>
        <s v="Lu Yong"/>
        <s v="Oksana Vladimirovna Menkova"/>
        <s v="Jan Olof Daniel Richardsson"/>
        <s v="Jaap Derk &quot;Jaap-Derk&quot; Buma"/>
        <s v="John Farrow Cotton"/>
        <s v="Ian Lowell Crocker"/>
        <s v="Thomas Fitzgerald &quot;Tom&quot; Dolan"/>
        <s v="Christopher Coleman &quot;Chris&quot; George"/>
        <s v="Franciscus Ronaldus Maria &quot;Ronald&quot; Jansen"/>
        <s v="Erik Alexander Jazet"/>
        <s v="Stanislav Vladimirovich Kulinchenko"/>
        <s v="Thomas Andrew &quot;Tom&quot; Malchow"/>
        <s v="Douglas Andrew &quot;Doug&quot; Mientkiewicz"/>
        <s v="Michael Robert &quot;Mike&quot; Neill"/>
        <s v="Gary Dwayne Payton"/>
        <s v="Robert Michael &quot;Bobby&quot; Seay"/>
        <s v="Igor Vuurovi"/>
        <s v="Stephen Bradley &quot;Brad&quot; Wilkerson"/>
        <s v="Todd Michael Williams"/>
        <s v="Jan elezn"/>
        <s v="Curtis Shayne Joseph"/>
        <s v="Michael Anthony &quot;Mike&quot; Peca"/>
        <s v="Ryan Alexander Gordon Smyth"/>
        <s v="David Cal Figueroa"/>
        <s v="Shawn Crawford"/>
        <s v="Dante Guimares Santos do Amaral"/>
        <s v="Mirza Domba"/>
        <s v="Nika Kaleb"/>
        <s v="Hans Henrik Nilsson"/>
        <s v="Markus Tobias Oscarsson"/>
        <s v="Yoandri Urgells Cobas"/>
        <s v="Anders Per-Johan Axelsson"/>
        <s v="Shani Earl Davis"/>
        <s v="Mika Stefan Hannula"/>
        <s v="Hans Niklas Kronwall"/>
        <s v="Theodore Sharp &quot;Ted&quot; Ligety"/>
        <s v="Carl Henrik Zetterberg"/>
        <s v="Luc Abalo"/>
        <s v="Emmanuel Earl Callender"/>
        <s v="Kerron Stephon Clement"/>
        <s v="Olivier Damien Girault"/>
        <s v="Eleanor &quot;Elle&quot; Logan"/>
        <s v="LaShawn Merritt"/>
        <s v="Sergio Germn Romero"/>
        <s v="Scott Joseph Touzinsky"/>
        <s v="Attila Sandr Vajda"/>
        <s v="David &quot;Dave&quot; Walters"/>
        <s v="Daniel Denis &quot;Dan&quot; Boyle"/>
        <s v="Carlo Janka"/>
        <s v="Slobodan Bokan"/>
        <s v="Jean-Nol Ferrari"/>
        <s v="Vladimir Grbi"/>
        <s v="Eduard Aleksandrovich Koksharov"/>
        <s v="Lenny Krayzelburg"/>
        <s v="Daniel Mark Nestor"/>
        <s v="Botond Storcz"/>
        <s v="Gerard Pieter Hendrik van Velde"/>
        <s v="Yorelvis Charles Martnez"/>
        <s v="Lyndon Ferns"/>
        <s v="Bevan Christopher George"/>
        <s v="Ha Tae-Gwon"/>
        <s v="Adrien Hardy"/>
        <s v="Darian Roy Townsend"/>
        <s v="Karl Daniel Thobias Fredriksson"/>
        <s v="Bjrn Johan Lind"/>
        <s v="Bjrn Henrik Lundqvist"/>
        <s v="Lars Henrik Sedin"/>
        <s v="Andrey Viktorovich Bogdanovich"/>
        <s v="Ezequiel Marcelo Garay Gonzlez"/>
        <s v="Philipp Zeller"/>
        <s v="Timothy Duane &quot;Tim&quot; Hardaway"/>
        <s v="Danielle Henderson"/>
        <s v="Ivan Miljkovi"/>
        <s v="Jason Paul Queally"/>
        <s v="Mark Jeffrey Reynolds"/>
        <s v="Massimiliano Edgar Rosolino"/>
        <s v="Ben M. Sheets"/>
        <s v="Remco van Wijk"/>
        <s v="kos Vereckei"/>
        <s v="Patric-Fritz Leitner"/>
        <s v="Joseph Steven &quot;Joe&quot; Sakic"/>
        <s v="Armin Zggeler"/>
        <s v="Torben Schmidt Grael"/>
        <s v="Ryan Steven Lochte"/>
        <s v="Roger Machado Morales"/>
        <s v="Ruth Ellen Riley"/>
        <s v="Roman ebrle"/>
        <s v="Nicklas Erik Lidstrm"/>
        <s v="Artur Surenovych Aivazian"/>
        <s v="Keston Bledman"/>
        <s v="Jules Timothy &quot;Tim&quot; Brabants"/>
        <s v="Alexander Grimm"/>
        <s v="Jan-Marco Montag"/>
        <s v="Patrice Bergeron-Cleary"/>
        <s v="Duncan Keith"/>
        <s v="Giuliano Razzoli"/>
        <s v="Michael &quot;Mike&quot; Richards"/>
        <s v="Iztok op"/>
        <s v="Timothy James Carrington &quot;Tim&quot; Foster"/>
        <s v="Aleksey Mikhaylovich Frosin"/>
        <s v="Mark Anthony Lewis-Francis"/>
        <s v="Nikolay Nikolayevich Spinev"/>
        <s v="Tim Wiesktter"/>
        <s v="Ulf Peter Jrgen Jnsson"/>
        <s v="Scott Michael Brennan"/>
        <s v="David William Crawshay"/>
        <s v="Moritz Frste"/>
        <s v="Micha Jeliski"/>
        <s v="William Reid Priddy"/>
        <s v="Todd Jonathan Rogers"/>
        <s v="Riley David Salmon"/>
        <s v="Christopher Zeller"/>
        <s v="Didier Dfago"/>
        <s v="Charles Benedict &quot;Ben&quot; Ainslie"/>
        <s v="Henrik Blakskjr"/>
        <s v="Pia Carina Hansen (Larsson-)"/>
        <s v="Knut Holmann"/>
        <s v="Gbor Horvth"/>
        <s v="Mark Huizinga"/>
        <s v="Thomas Jacobsen"/>
        <s v="Oleg Viktorovich Khodkov"/>
        <s v="Tanyu Khristov Kiryakov"/>
        <s v="Mykola Mykolaiovych Milchev"/>
        <s v="Jean-Christophe Andr Jrme Rolland"/>
        <s v="Stephen Patrick &quot;Steve&quot; Trapmore"/>
        <s v="Augustinus Wilhelmus Johannes Marines &quot;Guus&quot; Vogels"/>
        <s v="Neil Scott Walker"/>
        <s v="Yuan Hua"/>
        <s v="Ryan Neville Bayley"/>
        <s v="Matt Deakin"/>
        <s v="Sergey Anatolyevich Fedorovtsev"/>
        <s v="Giovane Farinazzo Gvio"/>
        <s v="Mark Christopher Hickman"/>
        <s v="Ilias Iliadis"/>
        <s v="Meng Guanliang"/>
        <s v="Ricardo &quot;Ricardinho&quot; Bermudez Garcia"/>
        <s v="Juan Ignacio &quot;Pepe&quot; Snchez Brown"/>
        <s v="Andreas Thorkildsen"/>
        <s v="Norge Luis Vera Peralta"/>
        <s v="Drago Vukovi"/>
        <s v="Zurab Zviadauri"/>
        <s v="Anders Niclas Hvelid"/>
        <s v="Alain Andr Louis Edmond Bernard"/>
        <s v="Sylvia Shaqueria Fowles"/>
        <s v="Gwon Hyeok"/>
        <s v="Han Gi-Ju"/>
        <s v="Martin Hollstein"/>
        <s v="Jin Gab-Yong"/>
        <s v="Lee Jin-Yeong"/>
        <s v="Mris trombergs"/>
        <s v="Irakli Tsirekidze"/>
        <s v="Kenneth Maxwell &quot;Ken&quot; Wallace"/>
        <s v="Sidney Patrick Crosby"/>
        <s v="Felix Loch"/>
        <s v="Patrick Lance &quot;Pat&quot; Borders"/>
        <s v="Sean Patrick Burroughs"/>
        <s v="Christopher John &quot;Chris&quot; Fydler"/>
        <s v="Nikola Grbi"/>
        <s v="Thomas G. &quot;Tommy&quot; Hannan"/>
        <s v="Allan Wade Houston"/>
        <s v="Anthony Marcus Sanders"/>
        <s v="Flix Savn Fabr"/>
        <s v="Scott Niedermayer"/>
        <s v="Emanuel David &quot;Manu&quot; Ginbili Maccari"/>
        <s v="Beau Hoopman"/>
        <s v="Norbert Madaras"/>
        <s v="Mun Dae-Seong"/>
        <s v="Nalbert Tavares Bitencourt"/>
        <s v="Aaron Wells Peirsol"/>
        <s v="Michael Fred Phelps, II"/>
        <s v="Odlanier Sols Fonte"/>
        <s v="Carl Daniel Tjrnqvist"/>
        <s v="Seth Benjamin Wescott"/>
        <s v="Marc Burns"/>
        <s v="Rakhim Ruslanovich Chakhkiyev"/>
        <s v="Ja Dong-Min"/>
        <s v="Marek Antoni Kolbowicz"/>
        <s v="Adam Kreek"/>
        <s v="Roman Ivanovich Petrushenko"/>
        <s v="Konrad Wasielewski"/>
        <s v="Benjamin Marshall &quot;Ben&quot; Wildman-Tobriner"/>
        <s v="Samuel Bode Miller"/>
        <s v="Michel Andrieux"/>
        <s v="Dain J. Blanton"/>
        <s v="Marcus Christian Jensen"/>
        <s v="ula Meter"/>
        <s v="Iain Bryden Percy"/>
        <s v="Yanina Dislavovna Provalinskaya-Karolchik"/>
        <s v="Christian Gille"/>
        <s v="Danny Miranda Agramonte"/>
        <s v="Tomasz Wylenzek"/>
        <s v="Hans Daniel Alfredsson"/>
        <s v="Ren Hoppe"/>
        <s v="Per Anders Kenny Jnsson"/>
        <s v="Daouda Karabou"/>
        <s v="Adam Marek Korol"/>
        <s v="Lee Seung-Yeop"/>
        <s v="Kevin Richard Light"/>
        <s v="O Seung-Hwan"/>
        <s v="Jamie Alan Staff"/>
        <s v="Maarten van der Weijden"/>
        <s v="Drew Doughty"/>
        <s v="Walter Ray Allen"/>
        <s v="Eric V. Fonoimoana"/>
        <s v="Akakios Kakiasvili"/>
        <s v="Zoltn Ksz"/>
        <s v="Andrew James Ronald Lindsay"/>
        <s v="Simone Raineri"/>
        <s v="Attila Vri"/>
        <s v="Carsten Embach"/>
        <s v="Joseph &quot;Joe&quot; Nieuwendyk"/>
        <s v="Andrea Cassar"/>
        <s v="Andr Heller"/>
        <s v="Christopher Andrew &quot;Chris&quot; Hoy"/>
        <s v="Venio Losert"/>
        <s v="Rune Christian Bckman"/>
        <s v="Peter Mattias Forsberg"/>
        <s v="Richard &quot;Ricky&quot; Berens"/>
        <s v="James Andrew Byrnes"/>
        <s v="Phillip Peter &quot;Phil&quot; Dalhausser"/>
        <s v="Kevin Christopher Hansen"/>
        <s v="Thomas Watkin &quot;Tom&quot; James"/>
        <s v="David Kosteleck"/>
        <s v="Daniel Narcisse"/>
        <s v="Thierry Omeyer"/>
        <s v="Maksim Aleksandrovich Opalev"/>
        <s v="Cdric Paty"/>
        <s v="Tayshaun Durell Prince"/>
        <s v="Dominic Seiterle"/>
        <s v="Roberto Luongo"/>
        <s v="Kevin Martin"/>
        <s v="Rick McLaren Nash"/>
        <s v="Eric Craig Staal"/>
        <s v="Rajmund Fodor"/>
        <s v="Tams Kss"/>
        <s v="Andrey Ivanovich Lavrov"/>
        <s v="Goran Vujevi"/>
        <s v="Frederich Cepeda Cruz"/>
        <s v="Milen Atanasov Dobrev"/>
        <s v="Jens Fiedler"/>
        <s v="Khadzhimurat Soltanovich Gatsalov"/>
        <s v="Petar Metlii"/>
        <s v="Stefan Nimke"/>
        <s v="Eriel Snchez Len"/>
        <s v="Vlado ola"/>
        <s v="Olaf Karl Tufte"/>
        <s v="Olof Samuel Phlsson"/>
        <s v="Karl Mikael Samuelsson"/>
        <s v="Thomas John &quot;Tom&quot; Hoff"/>
        <s v="Ilya Aleksandrovich Ilyin"/>
        <s v="Jacob &quot;Jake&quot; Wetzel"/>
        <s v="Benjamin &quot;Ben&quot; Hebert"/>
        <s v="Louis Mark Attrill"/>
        <s v="Simon John Dennis"/>
        <s v="Benjamin &quot;Ben&quot; Hunt-Davis"/>
        <s v="Michael Arthur &quot;Mike&quot; Kinkade"/>
        <s v="Luka pik"/>
        <s v="Kara Elizabeth Wolters (-Drinan)"/>
        <s v="Martin Pierre Brodeur"/>
        <s v="Jarome Arthur-Leigh Adekunle Tig Junior Elvis Iginla"/>
        <s v="Allan &quot;Al&quot; MacInnis"/>
        <s v="Philipp Schoch"/>
        <s v="Fritz Strobl"/>
        <s v="Anderson de Oliveira Rodrigues"/>
        <s v="Carlos Francisco Delfino"/>
        <s v="Daniel &quot;Dan&quot; Ketchum"/>
        <s v="Andr Luiz da Silva Nascimento"/>
        <s v="Ryk Neethling"/>
        <s v="Nataliya Ivanovna Sadova (Kaptyukh-)"/>
        <s v="Peter William Vanderkaay"/>
        <s v="Michael B. &quot;Mike&quot; Adam"/>
        <s v="Bengt Tomas Holmstrm"/>
        <s v="Jamie A. Korab"/>
        <s v="Lloy James Ball"/>
        <s v="Usain St. Leo Bolt"/>
        <s v="Bong Jung-Keun"/>
        <s v="Cullen Andrew Jones"/>
        <s v="Kim Hyeon-Su"/>
        <s v="Benjamin Jon &quot;Ben&quot; Rutledge"/>
        <s v="Deron Michael Williams"/>
        <s v="Patrick Denis Marleau"/>
        <s v="Corey Perry"/>
        <s v="Jonathan Bryan Toews"/>
        <s v="Agostino Abbagnale"/>
        <s v="Tibor Benedek"/>
        <s v="Grant George Hackett"/>
        <s v="Jason Frederick Kidd"/>
        <s v="Abraham Robertus &quot;Bram&quot; Lomans"/>
        <s v="Martin Wayne &quot;Marty&quot; Nothstein"/>
        <s v="Zoltn Szcsi"/>
        <s v="Zsolt Varga"/>
        <s v="Edward &quot;Ed&quot; Jovanovski"/>
        <s v="Owen Liam Nolan"/>
        <s v="Ivano Bali"/>
        <s v="Edward &quot;Ed&quot; Coode"/>
        <s v="Koji Alexander Murofushi"/>
        <s v="Hugo Ariel Sconochini"/>
        <s v="Antonio Scull Hernndez"/>
        <s v="Denis poljari"/>
        <s v="Kyle Hamilton"/>
        <s v="Aslanbek Vitalyevich Khushtov"/>
        <s v="Sharvani Gadzhikurbanovich Muradov"/>
        <s v="Dniel Rudolf Varga"/>
        <s v="Dnes Andor Varga"/>
        <s v="Dwyane Tyrone Wade, Jr."/>
        <s v="Brenden Morrow"/>
        <s v="Michael &quot;Mike&quot; Schmid"/>
        <s v="Bo Urban Mikael Ljungberg"/>
        <s v="Sagid Magomedovich Murtazaliyev"/>
        <s v="Adam David Vernon Foote"/>
        <s v="Christian &quot;Chris&quot; Ahrens"/>
        <s v="Daniel &quot;Dan&quot; Beery"/>
        <s v="Joseph &quot;Joey&quot; Hansen"/>
        <s v="Klete D. Keller"/>
        <s v="Antoine Dnriaz"/>
        <s v="Aleksandr Viktorovich Bogdanovich"/>
        <s v="Guillaume Alain Gille"/>
        <s v="Andrew &quot;Andy&quot; Triggs Hodge"/>
        <s v="Daniel James &quot;Dany&quot; Heatley"/>
        <s v="Dmitry Leonidovich Kuzelev"/>
        <s v="Jason Edward Lezak"/>
        <s v="Alexander Frederick Yorke Scarlett"/>
        <s v="Barnabs Steinmetz"/>
        <s v="Christoph Langen"/>
        <s v="Wyatt Allen"/>
        <s v="Marco Galiazzo"/>
        <s v="Gustavo Endres"/>
        <s v="Aleksandr Vladimirovich Povetkin"/>
        <s v="James Bruce Tomkins"/>
        <s v="Stephen David &quot;Steve&quot; Williams"/>
        <s v="Cdric Burdet"/>
        <s v="Sal Craviotto Rivero"/>
        <s v="Gang Min-Ho"/>
        <s v="Bertrand Fabien Gille"/>
        <s v="Jeong Dae-Hyeon"/>
        <s v="Kim Dong-Ju"/>
        <s v="Ryan Madsen Millar"/>
        <s v="Michael Wesley Redd"/>
        <s v="Ryu Hyeon-Jin"/>
        <s v="Steven Michael &quot;Steve&quot; Mesler"/>
        <s v="Gary Wayne Hall, Jr."/>
        <s v="Lori D. Harrigan (-Mack)"/>
        <s v="Blaenko Lackovi"/>
        <s v="Valter Matoevi"/>
        <s v="Jan Fredrik Modin"/>
        <s v="Jesper Bank"/>
        <s v="James Edward Cracknell"/>
        <s v="Kevin Maurice Garnett"/>
        <s v="Vyacheslav Nikolayevich Gorpishin"/>
        <s v="Kosei Inoue"/>
        <s v="Vasily Aleksandrovich Kudinov"/>
        <s v="Alessio Sartori"/>
        <s v="Steven Delano &quot;Steve&quot; Smith"/>
        <s v="Aleksandr Arkadyevich Tuchkin"/>
        <s v="Kieran Martin West"/>
        <s v="Ellina Aleksandrovna Zvereva (Kisheyeva-)"/>
        <s v="Eric Charles Brewer"/>
        <s v="Enrico Khn"/>
        <s v="Andr Lange"/>
        <s v="Christopher Robert &quot;Chris&quot; Pronger"/>
        <s v="Brendan Frederick Shanahan"/>
        <s v="Pl Trulsen"/>
        <s v="Davor Dominikovi"/>
        <s v="Slavko Golua"/>
        <s v="Im Dong-Hyeon"/>
        <s v="Igor Viktorovich Makarov"/>
        <s v="Keiji Suzuki"/>
        <s v="Duff Gibson"/>
        <s v="Kenneth Mattias hlund"/>
        <s v="Martin Putze"/>
        <s v="Mats Johan Sundin"/>
        <s v="Karl Ronnie Sundin"/>
        <s v="Nathan Ghar-Jun Adrian"/>
        <s v="Stephanie Karenmonica Brown-Trafton"/>
        <s v="Kobe Bean Bryant"/>
        <s v="Duncan Seth Free"/>
        <s v="Malcolm Howard"/>
        <s v="Richard Edward &quot;Rich&quot; Lambourne"/>
        <s v="Vadim Gennadyevich Makhnyov"/>
        <s v="Peter &quot;Pete&quot; Reed"/>
        <s v="Sean Michael Rooney"/>
        <s v="Johannes-Maximilian &quot;Max&quot; Weinhold"/>
        <s v="Ryan Getzlaf"/>
        <s v="Brent Seabrook"/>
        <s v="Aksel Lund Svindal"/>
        <s v="Curtis &quot;Curt&quot; Tomasevicz"/>
        <s v="Andrija Geri"/>
        <s v="Norbert Hosnynszky"/>
        <s v="Roberto Cammarelle"/>
        <s v="Pter Biros"/>
        <s v="Crystl Irene Bustos"/>
        <s v="Vincent Lamar &quot;Vince&quot; Carter"/>
        <s v="Ding Meiyuan"/>
        <s v="Rossano Galtarossa"/>
        <s v="Luka Grubor"/>
        <s v="Robert Bowlby &quot;Rob&quot; Blake"/>
        <s v="Mario Lemieux"/>
        <s v="Andrs Marcelo Nocioni Roux"/>
        <s v="Ricardo Alex Costa Santos"/>
        <s v="Bryan Daniel Volpenhein"/>
        <s v="Joseph Eric &quot;Joe&quot; Thornton"/>
        <s v="Stephen Geoffrey &quot;Steven&quot; Redgrave"/>
        <s v="Robert Norman &quot;Rob&quot; Waddell"/>
        <s v="Aleksey Vladimirovich Svirin"/>
        <s v="Gabriel Bryan &quot;Gabe&quot; Gardner"/>
        <s v="Julius Shareef Abdur-Rahim"/>
        <s v="Tams Molnr"/>
        <s v="Jon Erich Rauch"/>
        <s v="Ian James Thorpe"/>
        <s v="Yumileidi Cumb Jay"/>
        <s v="Marcelo Bastos Ferreira"/>
        <s v="dm Steinmetz"/>
        <s v="Christopher Wesson &quot;Chris&quot; Bosh"/>
        <s v="Didier Dominique Dinart"/>
        <s v="Nikola Karabatic"/>
        <s v="Naidangiin Tvshinbayar"/>
        <s v="Andrew James Simpson"/>
        <s v="Steven &quot;Steve&quot; Holcomb"/>
        <s v="Shea Michael Weber"/>
        <s v="Hossein Tavakoli"/>
        <s v="Dmitry Nikolayevich Torgovanov"/>
        <s v="Markus Zimmermann"/>
        <s v="Dmitry Vladimirovich Berestov"/>
        <s v="Leonardo Martn Gutirrez"/>
        <s v="Walter Herrmann"/>
        <s v="Igor Aleksandrovich Kravtsov"/>
        <s v="Tams Varga"/>
        <s v="Andrey Nikolayevich Aryamnov"/>
        <s v="Matthew &quot;Matt&quot; Grevers"/>
        <s v="Christophe Maurice Jean Kemp"/>
        <s v="David Cameron Lee"/>
        <s v="Song Seung-Jun"/>
        <s v="Clayton Iona &quot;Clay&quot; Stanley"/>
        <s v="Ernest Wesley &quot;Ernie&quot; Young"/>
        <s v="Jrme Fernandez"/>
        <s v="Eric Bryan Lindros"/>
        <s v="Pedro Luis Lazo Iglesias"/>
        <s v="Osmani Urrutia Ramrez"/>
        <s v="Justin Bradley Olsen"/>
        <s v="Matthew Clive Pinsent"/>
        <s v="Luis Alberto Scola Balvoa"/>
        <s v="Vincent Lamont &quot;Vin&quot; Baker"/>
        <s v="Antonio Keithflen McDyess"/>
        <s v="Stacey Annette Nuveman (-Deniz)"/>
        <s v="Carmelo Kyan Anthony"/>
        <s v="Arsi Ilari Harju"/>
        <s v="Audley Hugh Harrison"/>
        <s v="Sergey Valentinovich Pogorelov"/>
        <s v="Pavel Alekseyevich Sukosyan"/>
        <s v="Gabriel Diego Fernndez"/>
        <s v="Igor Vori"/>
        <s v="Satoshi Ishii"/>
        <s v="Gergely &quot;Gerg&quot; Kiss"/>
        <s v="Kamila Skolimowska"/>
        <s v="Istvn Gergely"/>
        <s v="Primo Kozmus"/>
        <s v="Magnus Liljedahl"/>
        <s v="David Vladimirovi Musubes"/>
        <s v="Imre Pulai"/>
        <s v="LeBron Raymone James"/>
        <s v="Fabricio Ral Jess Oberto"/>
        <s v="Gbor Kis"/>
        <s v="Kevin Kuske"/>
        <s v="Alonzo Harding Mourning"/>
        <s v="Carlos Austin Boozer, Jr."/>
        <s v="Jang Mi-Ran"/>
        <s v="Rulon E. Gardner"/>
        <s v="Szymon Zikowski"/>
        <s v="Khasan Makharbekovich Baroyev"/>
        <s v="Adam McCright Nelson"/>
        <s v="Tang Gonghong"/>
        <s v="Artur Borisovich Taymazov"/>
        <s v="Rubn Oscar Wolkowyski"/>
        <s v="Valerie Kasanita Adams-Vili (-Price)"/>
        <s v="Dwight David Howard"/>
        <s v="Lee Dae-Ho"/>
        <s v="David Douillet"/>
        <s v="Gerd Kanter"/>
        <s v="Maki Tsukada"/>
        <s v="Virgilijus Alekna"/>
        <s v="Mijan Lpez Nez"/>
        <s v="Tong Wen"/>
        <s v="Tomasz Majewski"/>
        <s v="Matthias Steiner"/>
        <s v="Hossein Reza Zadeh"/>
        <s v="Daniel N'Dene Bekono"/>
        <s v="Albert Meyong Ze"/>
        <s v="Serge Mimpo-Tsintsm"/>
        <s v="Aaron Nguimbat"/>
        <s v="Sarah Elizabeth Hughes"/>
        <s v="Ragnhild Margrethe Aamodt"/>
        <s v="Karoline Charlotte Dyhre Breivang"/>
        <s v="Katrine Lunde Haraldsen"/>
        <s v="Kari Mette Johansen"/>
        <s v="Tonje Nstvold"/>
        <s v="Gril Snorroeggen"/>
        <s v="Yoon Suk-Min"/>
        <s v="Therese Johaug"/>
      </sharedItems>
    </cacheField>
    <cacheField name="Sex" numFmtId="0">
      <sharedItems/>
    </cacheField>
    <cacheField name="Age" numFmtId="0">
      <sharedItems containsSemiMixedTypes="0" containsString="0" containsNumber="1" containsInteger="1" minValue="15" maxValue="50"/>
    </cacheField>
    <cacheField name="Adult" numFmtId="0">
      <sharedItems count="2">
        <s v="No"/>
        <s v="Yes"/>
      </sharedItems>
    </cacheField>
    <cacheField name="Height" numFmtId="0">
      <sharedItems containsMixedTypes="1" containsNumber="1" containsInteger="1" minValue="137" maxValue="211"/>
    </cacheField>
    <cacheField name="Weight" numFmtId="0">
      <sharedItems containsMixedTypes="1" containsNumber="1" minValue="28" maxValue="155"/>
    </cacheField>
    <cacheField name="Team" numFmtId="0">
      <sharedItems/>
    </cacheField>
    <cacheField name="NOC" numFmtId="0">
      <sharedItems/>
    </cacheField>
    <cacheField name="Games" numFmtId="0">
      <sharedItems/>
    </cacheField>
    <cacheField name="Year" numFmtId="0">
      <sharedItems containsSemiMixedTypes="0" containsString="0" containsNumber="1" containsInteger="1" minValue="2000" maxValue="2010"/>
    </cacheField>
    <cacheField name="Season" numFmtId="0">
      <sharedItems/>
    </cacheField>
    <cacheField name="Summer" numFmtId="0">
      <sharedItems/>
    </cacheField>
    <cacheField name="City" numFmtId="0">
      <sharedItems/>
    </cacheField>
    <cacheField name="Sport" numFmtId="0">
      <sharedItems/>
    </cacheField>
    <cacheField name="Event" numFmtId="0">
      <sharedItems/>
    </cacheField>
    <cacheField name="Med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 Thota" refreshedDate="44891.767021527776" createdVersion="8" refreshedVersion="8" minRefreshableVersion="3" recordCount="2510" xr:uid="{680C26F2-24F6-4778-90AA-7E0EF0D387DB}">
  <cacheSource type="worksheet">
    <worksheetSource ref="A1:Q2511" sheet="Dataset" r:id="rId2"/>
  </cacheSource>
  <cacheFields count="17">
    <cacheField name="UniqueGameID" numFmtId="0">
      <sharedItems containsSemiMixedTypes="0" containsString="0" containsNumber="1" containsInteger="1" minValue="20010001" maxValue="20012510" count="2510">
        <n v="20010001"/>
        <n v="20010002"/>
        <n v="20010003"/>
        <n v="20010004"/>
        <n v="20010005"/>
        <n v="20010006"/>
        <n v="20010007"/>
        <n v="20010008"/>
        <n v="20010009"/>
        <n v="20010010"/>
        <n v="20010011"/>
        <n v="20010012"/>
        <n v="20010013"/>
        <n v="20010014"/>
        <n v="20010015"/>
        <n v="20010016"/>
        <n v="20010017"/>
        <n v="20010018"/>
        <n v="20010019"/>
        <n v="20010020"/>
        <n v="20010021"/>
        <n v="20010022"/>
        <n v="20010023"/>
        <n v="20010024"/>
        <n v="20010025"/>
        <n v="20010026"/>
        <n v="20010027"/>
        <n v="20010028"/>
        <n v="20010029"/>
        <n v="20010030"/>
        <n v="20010031"/>
        <n v="20010032"/>
        <n v="20010033"/>
        <n v="20010034"/>
        <n v="20010035"/>
        <n v="20010036"/>
        <n v="20010037"/>
        <n v="20010038"/>
        <n v="20010039"/>
        <n v="20010040"/>
        <n v="20010041"/>
        <n v="20010042"/>
        <n v="20010043"/>
        <n v="20010044"/>
        <n v="20010045"/>
        <n v="20010046"/>
        <n v="20010047"/>
        <n v="20010048"/>
        <n v="20010049"/>
        <n v="20010050"/>
        <n v="20010051"/>
        <n v="20010052"/>
        <n v="20010053"/>
        <n v="20010054"/>
        <n v="20010055"/>
        <n v="20010056"/>
        <n v="20010057"/>
        <n v="20010058"/>
        <n v="20010059"/>
        <n v="20010060"/>
        <n v="20010061"/>
        <n v="20010062"/>
        <n v="20010063"/>
        <n v="20010064"/>
        <n v="20010065"/>
        <n v="20010066"/>
        <n v="20010067"/>
        <n v="20010068"/>
        <n v="20010069"/>
        <n v="20010070"/>
        <n v="20010071"/>
        <n v="20010072"/>
        <n v="20010073"/>
        <n v="20010074"/>
        <n v="20010075"/>
        <n v="20010076"/>
        <n v="20010077"/>
        <n v="20010078"/>
        <n v="20010079"/>
        <n v="20010080"/>
        <n v="20010081"/>
        <n v="20010082"/>
        <n v="20010083"/>
        <n v="20010084"/>
        <n v="20010085"/>
        <n v="20010086"/>
        <n v="20010087"/>
        <n v="20010088"/>
        <n v="20010089"/>
        <n v="20010090"/>
        <n v="20010091"/>
        <n v="20010092"/>
        <n v="20010093"/>
        <n v="20010094"/>
        <n v="20010095"/>
        <n v="20010096"/>
        <n v="20010097"/>
        <n v="20010098"/>
        <n v="20010099"/>
        <n v="20010100"/>
        <n v="20010101"/>
        <n v="20010102"/>
        <n v="20010103"/>
        <n v="20010104"/>
        <n v="20010105"/>
        <n v="20010106"/>
        <n v="20010107"/>
        <n v="20010108"/>
        <n v="20010109"/>
        <n v="20010110"/>
        <n v="20010111"/>
        <n v="20010112"/>
        <n v="20010113"/>
        <n v="20010114"/>
        <n v="20010115"/>
        <n v="20010116"/>
        <n v="20010117"/>
        <n v="20010118"/>
        <n v="20010119"/>
        <n v="20010120"/>
        <n v="20010121"/>
        <n v="20010122"/>
        <n v="20010123"/>
        <n v="20010124"/>
        <n v="20010125"/>
        <n v="20010126"/>
        <n v="20010127"/>
        <n v="20010128"/>
        <n v="20010129"/>
        <n v="20010130"/>
        <n v="20010131"/>
        <n v="20010132"/>
        <n v="20010133"/>
        <n v="20010134"/>
        <n v="20010135"/>
        <n v="20010136"/>
        <n v="20010137"/>
        <n v="20010138"/>
        <n v="20010139"/>
        <n v="20010140"/>
        <n v="20010141"/>
        <n v="20010142"/>
        <n v="20010143"/>
        <n v="20010144"/>
        <n v="20010145"/>
        <n v="20010146"/>
        <n v="20010147"/>
        <n v="20010148"/>
        <n v="20010149"/>
        <n v="20010150"/>
        <n v="20010151"/>
        <n v="20010152"/>
        <n v="20010153"/>
        <n v="20010154"/>
        <n v="20010155"/>
        <n v="20010156"/>
        <n v="20010157"/>
        <n v="20010158"/>
        <n v="20010159"/>
        <n v="20010160"/>
        <n v="20010161"/>
        <n v="20010162"/>
        <n v="20010163"/>
        <n v="20010164"/>
        <n v="20010165"/>
        <n v="20010166"/>
        <n v="20010167"/>
        <n v="20010168"/>
        <n v="20010169"/>
        <n v="20010170"/>
        <n v="20010171"/>
        <n v="20010172"/>
        <n v="20010173"/>
        <n v="20010174"/>
        <n v="20010175"/>
        <n v="20010176"/>
        <n v="20010177"/>
        <n v="20010178"/>
        <n v="20010179"/>
        <n v="20010180"/>
        <n v="20010181"/>
        <n v="20010182"/>
        <n v="20010183"/>
        <n v="20010184"/>
        <n v="20010185"/>
        <n v="20010186"/>
        <n v="20010187"/>
        <n v="20010188"/>
        <n v="20010189"/>
        <n v="20010190"/>
        <n v="20010191"/>
        <n v="20010192"/>
        <n v="20010193"/>
        <n v="20010194"/>
        <n v="20010195"/>
        <n v="20010196"/>
        <n v="20010197"/>
        <n v="20010198"/>
        <n v="20010199"/>
        <n v="20010200"/>
        <n v="20010201"/>
        <n v="20010202"/>
        <n v="20010203"/>
        <n v="20010204"/>
        <n v="20010205"/>
        <n v="20010206"/>
        <n v="20010207"/>
        <n v="20010208"/>
        <n v="20010209"/>
        <n v="20010210"/>
        <n v="20010211"/>
        <n v="20010212"/>
        <n v="20010213"/>
        <n v="20010214"/>
        <n v="20010215"/>
        <n v="20010216"/>
        <n v="20010217"/>
        <n v="20010218"/>
        <n v="20010219"/>
        <n v="20010220"/>
        <n v="20010221"/>
        <n v="20010222"/>
        <n v="20010223"/>
        <n v="20010224"/>
        <n v="20010225"/>
        <n v="20010226"/>
        <n v="20010227"/>
        <n v="20010228"/>
        <n v="20010229"/>
        <n v="20010230"/>
        <n v="20010231"/>
        <n v="20010232"/>
        <n v="20010233"/>
        <n v="20010234"/>
        <n v="20010235"/>
        <n v="20010236"/>
        <n v="20010237"/>
        <n v="20010238"/>
        <n v="20010239"/>
        <n v="20010240"/>
        <n v="20010241"/>
        <n v="20010242"/>
        <n v="20010243"/>
        <n v="20010244"/>
        <n v="20010245"/>
        <n v="20010246"/>
        <n v="20010247"/>
        <n v="20010248"/>
        <n v="20010249"/>
        <n v="20010250"/>
        <n v="20010251"/>
        <n v="20010252"/>
        <n v="20010253"/>
        <n v="20010254"/>
        <n v="20010255"/>
        <n v="20010256"/>
        <n v="20010257"/>
        <n v="20010258"/>
        <n v="20010259"/>
        <n v="20010260"/>
        <n v="20010261"/>
        <n v="20010262"/>
        <n v="20010263"/>
        <n v="20010264"/>
        <n v="20010265"/>
        <n v="20010266"/>
        <n v="20010267"/>
        <n v="20010268"/>
        <n v="20010269"/>
        <n v="20010270"/>
        <n v="20010271"/>
        <n v="20010272"/>
        <n v="20010273"/>
        <n v="20010274"/>
        <n v="20010275"/>
        <n v="20010276"/>
        <n v="20010277"/>
        <n v="20010278"/>
        <n v="20010279"/>
        <n v="20010280"/>
        <n v="20010281"/>
        <n v="20010282"/>
        <n v="20010283"/>
        <n v="20010284"/>
        <n v="20010285"/>
        <n v="20010286"/>
        <n v="20010287"/>
        <n v="20010288"/>
        <n v="20010289"/>
        <n v="20010290"/>
        <n v="20010291"/>
        <n v="20010292"/>
        <n v="20010293"/>
        <n v="20010294"/>
        <n v="20010295"/>
        <n v="20010296"/>
        <n v="20010297"/>
        <n v="20010298"/>
        <n v="20010299"/>
        <n v="20010300"/>
        <n v="20010301"/>
        <n v="20010302"/>
        <n v="20010303"/>
        <n v="20010304"/>
        <n v="20010305"/>
        <n v="20010306"/>
        <n v="20010307"/>
        <n v="20010308"/>
        <n v="20010309"/>
        <n v="20010310"/>
        <n v="20010311"/>
        <n v="20010312"/>
        <n v="20010313"/>
        <n v="20010314"/>
        <n v="20010315"/>
        <n v="20010316"/>
        <n v="20010317"/>
        <n v="20010318"/>
        <n v="20010319"/>
        <n v="20010320"/>
        <n v="20010321"/>
        <n v="20010322"/>
        <n v="20010323"/>
        <n v="20010324"/>
        <n v="20010325"/>
        <n v="20010326"/>
        <n v="20010327"/>
        <n v="20010328"/>
        <n v="20010329"/>
        <n v="20010330"/>
        <n v="20010331"/>
        <n v="20010332"/>
        <n v="20010333"/>
        <n v="20010334"/>
        <n v="20010335"/>
        <n v="20010336"/>
        <n v="20010337"/>
        <n v="20010338"/>
        <n v="20010339"/>
        <n v="20010340"/>
        <n v="20010341"/>
        <n v="20010342"/>
        <n v="20010343"/>
        <n v="20010344"/>
        <n v="20010345"/>
        <n v="20010346"/>
        <n v="20010347"/>
        <n v="20010348"/>
        <n v="20010349"/>
        <n v="20010350"/>
        <n v="20010351"/>
        <n v="20010352"/>
        <n v="20010353"/>
        <n v="20010354"/>
        <n v="20010355"/>
        <n v="20010356"/>
        <n v="20010357"/>
        <n v="20010358"/>
        <n v="20010359"/>
        <n v="20010360"/>
        <n v="20010361"/>
        <n v="20010362"/>
        <n v="20010363"/>
        <n v="20010364"/>
        <n v="20010365"/>
        <n v="20010366"/>
        <n v="20010367"/>
        <n v="20010368"/>
        <n v="20010369"/>
        <n v="20010370"/>
        <n v="20010371"/>
        <n v="20010372"/>
        <n v="20010373"/>
        <n v="20010374"/>
        <n v="20010375"/>
        <n v="20010376"/>
        <n v="20010377"/>
        <n v="20010378"/>
        <n v="20010379"/>
        <n v="20010380"/>
        <n v="20010381"/>
        <n v="20010382"/>
        <n v="20010383"/>
        <n v="20010384"/>
        <n v="20010385"/>
        <n v="20010386"/>
        <n v="20010387"/>
        <n v="20010388"/>
        <n v="20010389"/>
        <n v="20010390"/>
        <n v="20010391"/>
        <n v="20010392"/>
        <n v="20010393"/>
        <n v="20010394"/>
        <n v="20010395"/>
        <n v="20010396"/>
        <n v="20010397"/>
        <n v="20010398"/>
        <n v="20010399"/>
        <n v="20010400"/>
        <n v="20010401"/>
        <n v="20010402"/>
        <n v="20010403"/>
        <n v="20010404"/>
        <n v="20010405"/>
        <n v="20010406"/>
        <n v="20010407"/>
        <n v="20010408"/>
        <n v="20010409"/>
        <n v="20010410"/>
        <n v="20010411"/>
        <n v="20010412"/>
        <n v="20010413"/>
        <n v="20010414"/>
        <n v="20010415"/>
        <n v="20010416"/>
        <n v="20010417"/>
        <n v="20010418"/>
        <n v="20010419"/>
        <n v="20010420"/>
        <n v="20010421"/>
        <n v="20010422"/>
        <n v="20010423"/>
        <n v="20010424"/>
        <n v="20010425"/>
        <n v="20010426"/>
        <n v="20010427"/>
        <n v="20010428"/>
        <n v="20010429"/>
        <n v="20010430"/>
        <n v="20010431"/>
        <n v="20010432"/>
        <n v="20010433"/>
        <n v="20010434"/>
        <n v="20010435"/>
        <n v="20010436"/>
        <n v="20010437"/>
        <n v="20010438"/>
        <n v="20010439"/>
        <n v="20010440"/>
        <n v="20010441"/>
        <n v="20010442"/>
        <n v="20010443"/>
        <n v="20010444"/>
        <n v="20010445"/>
        <n v="20010446"/>
        <n v="20010447"/>
        <n v="20010448"/>
        <n v="20010449"/>
        <n v="20010450"/>
        <n v="20010451"/>
        <n v="20010452"/>
        <n v="20010453"/>
        <n v="20010454"/>
        <n v="20010455"/>
        <n v="20010456"/>
        <n v="20010457"/>
        <n v="20010458"/>
        <n v="20010459"/>
        <n v="20010460"/>
        <n v="20010461"/>
        <n v="20010462"/>
        <n v="20010463"/>
        <n v="20010464"/>
        <n v="20010465"/>
        <n v="20010466"/>
        <n v="20010467"/>
        <n v="20010468"/>
        <n v="20010469"/>
        <n v="20010470"/>
        <n v="20010471"/>
        <n v="20010472"/>
        <n v="20010473"/>
        <n v="20010474"/>
        <n v="20010475"/>
        <n v="20010476"/>
        <n v="20010477"/>
        <n v="20010478"/>
        <n v="20010479"/>
        <n v="20010480"/>
        <n v="20010481"/>
        <n v="20010482"/>
        <n v="20010483"/>
        <n v="20010484"/>
        <n v="20010485"/>
        <n v="20010486"/>
        <n v="20010487"/>
        <n v="20010488"/>
        <n v="20010489"/>
        <n v="20010490"/>
        <n v="20010491"/>
        <n v="20010492"/>
        <n v="20010493"/>
        <n v="20010494"/>
        <n v="20010495"/>
        <n v="20010496"/>
        <n v="20010497"/>
        <n v="20010498"/>
        <n v="20010499"/>
        <n v="20010500"/>
        <n v="20010501"/>
        <n v="20010502"/>
        <n v="20010503"/>
        <n v="20010504"/>
        <n v="20010505"/>
        <n v="20010506"/>
        <n v="20010507"/>
        <n v="20010508"/>
        <n v="20010509"/>
        <n v="20010510"/>
        <n v="20010511"/>
        <n v="20010512"/>
        <n v="20010513"/>
        <n v="20010514"/>
        <n v="20010515"/>
        <n v="20010516"/>
        <n v="20010517"/>
        <n v="20010518"/>
        <n v="20010519"/>
        <n v="20010520"/>
        <n v="20010521"/>
        <n v="20010522"/>
        <n v="20010523"/>
        <n v="20010524"/>
        <n v="20010525"/>
        <n v="20010526"/>
        <n v="20010527"/>
        <n v="20010528"/>
        <n v="20010529"/>
        <n v="20010530"/>
        <n v="20010531"/>
        <n v="20010532"/>
        <n v="20010533"/>
        <n v="20010534"/>
        <n v="20010535"/>
        <n v="20010536"/>
        <n v="20010537"/>
        <n v="20010538"/>
        <n v="20010539"/>
        <n v="20010540"/>
        <n v="20010541"/>
        <n v="20010542"/>
        <n v="20010543"/>
        <n v="20010544"/>
        <n v="20010545"/>
        <n v="20010546"/>
        <n v="20010547"/>
        <n v="20010548"/>
        <n v="20010549"/>
        <n v="20010550"/>
        <n v="20010551"/>
        <n v="20010552"/>
        <n v="20010553"/>
        <n v="20010554"/>
        <n v="20010555"/>
        <n v="20010556"/>
        <n v="20010557"/>
        <n v="20010558"/>
        <n v="20010559"/>
        <n v="20010560"/>
        <n v="20010561"/>
        <n v="20010562"/>
        <n v="20010563"/>
        <n v="20010564"/>
        <n v="20010565"/>
        <n v="20010566"/>
        <n v="20010567"/>
        <n v="20010568"/>
        <n v="20010569"/>
        <n v="20010570"/>
        <n v="20010571"/>
        <n v="20010572"/>
        <n v="20010573"/>
        <n v="20010574"/>
        <n v="20010575"/>
        <n v="20010576"/>
        <n v="20010577"/>
        <n v="20010578"/>
        <n v="20010579"/>
        <n v="20010580"/>
        <n v="20010581"/>
        <n v="20010582"/>
        <n v="20010583"/>
        <n v="20010584"/>
        <n v="20010585"/>
        <n v="20010586"/>
        <n v="20010587"/>
        <n v="20010588"/>
        <n v="20010589"/>
        <n v="20010590"/>
        <n v="20010591"/>
        <n v="20010592"/>
        <n v="20010593"/>
        <n v="20010594"/>
        <n v="20010595"/>
        <n v="20010596"/>
        <n v="20010597"/>
        <n v="20010598"/>
        <n v="20010599"/>
        <n v="20010600"/>
        <n v="20010601"/>
        <n v="20010602"/>
        <n v="20010603"/>
        <n v="20010604"/>
        <n v="20010605"/>
        <n v="20010606"/>
        <n v="20010607"/>
        <n v="20010608"/>
        <n v="20010609"/>
        <n v="20010610"/>
        <n v="20010611"/>
        <n v="20010612"/>
        <n v="20010613"/>
        <n v="20010614"/>
        <n v="20010615"/>
        <n v="20010616"/>
        <n v="20010617"/>
        <n v="20010618"/>
        <n v="20010619"/>
        <n v="20010620"/>
        <n v="20010621"/>
        <n v="20010622"/>
        <n v="20010623"/>
        <n v="20010624"/>
        <n v="20010625"/>
        <n v="20010626"/>
        <n v="20010627"/>
        <n v="20010628"/>
        <n v="20010629"/>
        <n v="20010630"/>
        <n v="20010631"/>
        <n v="20010632"/>
        <n v="20010633"/>
        <n v="20010634"/>
        <n v="20010635"/>
        <n v="20010636"/>
        <n v="20010637"/>
        <n v="20010638"/>
        <n v="20010639"/>
        <n v="20010640"/>
        <n v="20010641"/>
        <n v="20010642"/>
        <n v="20010643"/>
        <n v="20010644"/>
        <n v="20010645"/>
        <n v="20010646"/>
        <n v="20010647"/>
        <n v="20010648"/>
        <n v="20010649"/>
        <n v="20010650"/>
        <n v="20010651"/>
        <n v="20010652"/>
        <n v="20010653"/>
        <n v="20010654"/>
        <n v="20010655"/>
        <n v="20010656"/>
        <n v="20010657"/>
        <n v="20010658"/>
        <n v="20010659"/>
        <n v="20010660"/>
        <n v="20010661"/>
        <n v="20010662"/>
        <n v="20010663"/>
        <n v="20010664"/>
        <n v="20010665"/>
        <n v="20010666"/>
        <n v="20010667"/>
        <n v="20010668"/>
        <n v="20010669"/>
        <n v="20010670"/>
        <n v="20010671"/>
        <n v="20010672"/>
        <n v="20010673"/>
        <n v="20010674"/>
        <n v="20010675"/>
        <n v="20010676"/>
        <n v="20010677"/>
        <n v="20010678"/>
        <n v="20010679"/>
        <n v="20010680"/>
        <n v="20010681"/>
        <n v="20010682"/>
        <n v="20010683"/>
        <n v="20010684"/>
        <n v="20010685"/>
        <n v="20010686"/>
        <n v="20010687"/>
        <n v="20010688"/>
        <n v="20010689"/>
        <n v="20010690"/>
        <n v="20010691"/>
        <n v="20010692"/>
        <n v="20010693"/>
        <n v="20010694"/>
        <n v="20010695"/>
        <n v="20010696"/>
        <n v="20010697"/>
        <n v="20010698"/>
        <n v="20010699"/>
        <n v="20010700"/>
        <n v="20010701"/>
        <n v="20010702"/>
        <n v="20010703"/>
        <n v="20010704"/>
        <n v="20010705"/>
        <n v="20010706"/>
        <n v="20010707"/>
        <n v="20010708"/>
        <n v="20010709"/>
        <n v="20010710"/>
        <n v="20010711"/>
        <n v="20010712"/>
        <n v="20010713"/>
        <n v="20010714"/>
        <n v="20010715"/>
        <n v="20010716"/>
        <n v="20010717"/>
        <n v="20010718"/>
        <n v="20010719"/>
        <n v="20010720"/>
        <n v="20010721"/>
        <n v="20010722"/>
        <n v="20010723"/>
        <n v="20010724"/>
        <n v="20010725"/>
        <n v="20010726"/>
        <n v="20010727"/>
        <n v="20010728"/>
        <n v="20010729"/>
        <n v="20010730"/>
        <n v="20010731"/>
        <n v="20010732"/>
        <n v="20010733"/>
        <n v="20010734"/>
        <n v="20010735"/>
        <n v="20010736"/>
        <n v="20010737"/>
        <n v="20010738"/>
        <n v="20010739"/>
        <n v="20010740"/>
        <n v="20010741"/>
        <n v="20010742"/>
        <n v="20010743"/>
        <n v="20010744"/>
        <n v="20010745"/>
        <n v="20010746"/>
        <n v="20010747"/>
        <n v="20010748"/>
        <n v="20010749"/>
        <n v="20010750"/>
        <n v="20010751"/>
        <n v="20010752"/>
        <n v="20010753"/>
        <n v="20010754"/>
        <n v="20010755"/>
        <n v="20010756"/>
        <n v="20010757"/>
        <n v="20010758"/>
        <n v="20010759"/>
        <n v="20010760"/>
        <n v="20010761"/>
        <n v="20010762"/>
        <n v="20010763"/>
        <n v="20010764"/>
        <n v="20010765"/>
        <n v="20010766"/>
        <n v="20010767"/>
        <n v="20010768"/>
        <n v="20010769"/>
        <n v="20010770"/>
        <n v="20010771"/>
        <n v="20010772"/>
        <n v="20010773"/>
        <n v="20010774"/>
        <n v="20010775"/>
        <n v="20010776"/>
        <n v="20010777"/>
        <n v="20010778"/>
        <n v="20010779"/>
        <n v="20010780"/>
        <n v="20010781"/>
        <n v="20010782"/>
        <n v="20010783"/>
        <n v="20010784"/>
        <n v="20010785"/>
        <n v="20010786"/>
        <n v="20010787"/>
        <n v="20010788"/>
        <n v="20010789"/>
        <n v="20010790"/>
        <n v="20010791"/>
        <n v="20010792"/>
        <n v="20010793"/>
        <n v="20010794"/>
        <n v="20010795"/>
        <n v="20010796"/>
        <n v="20010797"/>
        <n v="20010798"/>
        <n v="20010799"/>
        <n v="20010800"/>
        <n v="20010801"/>
        <n v="20010802"/>
        <n v="20010803"/>
        <n v="20010804"/>
        <n v="20010805"/>
        <n v="20010806"/>
        <n v="20010807"/>
        <n v="20010808"/>
        <n v="20010809"/>
        <n v="20010810"/>
        <n v="20010811"/>
        <n v="20010812"/>
        <n v="20010813"/>
        <n v="20010814"/>
        <n v="20010815"/>
        <n v="20010816"/>
        <n v="20010817"/>
        <n v="20010818"/>
        <n v="20010819"/>
        <n v="20010820"/>
        <n v="20010821"/>
        <n v="20010822"/>
        <n v="20010823"/>
        <n v="20010824"/>
        <n v="20010825"/>
        <n v="20010826"/>
        <n v="20010827"/>
        <n v="20010828"/>
        <n v="20010829"/>
        <n v="20010830"/>
        <n v="20010831"/>
        <n v="20010832"/>
        <n v="20010833"/>
        <n v="20010834"/>
        <n v="20010835"/>
        <n v="20010836"/>
        <n v="20010837"/>
        <n v="20010838"/>
        <n v="20010839"/>
        <n v="20010840"/>
        <n v="20010841"/>
        <n v="20010842"/>
        <n v="20010843"/>
        <n v="20010844"/>
        <n v="20010845"/>
        <n v="20010846"/>
        <n v="20010847"/>
        <n v="20010848"/>
        <n v="20010849"/>
        <n v="20010850"/>
        <n v="20010851"/>
        <n v="20010852"/>
        <n v="20010853"/>
        <n v="20010854"/>
        <n v="20010855"/>
        <n v="20010856"/>
        <n v="20010857"/>
        <n v="20010858"/>
        <n v="20010859"/>
        <n v="20010860"/>
        <n v="20010861"/>
        <n v="20010862"/>
        <n v="20010863"/>
        <n v="20010864"/>
        <n v="20010865"/>
        <n v="20010866"/>
        <n v="20010867"/>
        <n v="20010868"/>
        <n v="20010869"/>
        <n v="20010870"/>
        <n v="20010871"/>
        <n v="20010872"/>
        <n v="20010873"/>
        <n v="20010874"/>
        <n v="20010875"/>
        <n v="20010876"/>
        <n v="20010877"/>
        <n v="20010878"/>
        <n v="20010879"/>
        <n v="20010880"/>
        <n v="20010881"/>
        <n v="20010882"/>
        <n v="20010883"/>
        <n v="20010884"/>
        <n v="20010885"/>
        <n v="20010886"/>
        <n v="20010887"/>
        <n v="20010888"/>
        <n v="20010889"/>
        <n v="20010890"/>
        <n v="20010891"/>
        <n v="20010892"/>
        <n v="20010893"/>
        <n v="20010894"/>
        <n v="20010895"/>
        <n v="20010896"/>
        <n v="20010897"/>
        <n v="20010898"/>
        <n v="20010899"/>
        <n v="20010900"/>
        <n v="20010901"/>
        <n v="20010902"/>
        <n v="20010903"/>
        <n v="20010904"/>
        <n v="20010905"/>
        <n v="20010906"/>
        <n v="20010907"/>
        <n v="20010908"/>
        <n v="20010909"/>
        <n v="20010910"/>
        <n v="20010911"/>
        <n v="20010912"/>
        <n v="20010913"/>
        <n v="20010914"/>
        <n v="20010915"/>
        <n v="20010916"/>
        <n v="20010917"/>
        <n v="20010918"/>
        <n v="20010919"/>
        <n v="20010920"/>
        <n v="20010921"/>
        <n v="20010922"/>
        <n v="20010923"/>
        <n v="20010924"/>
        <n v="20010925"/>
        <n v="20010926"/>
        <n v="20010927"/>
        <n v="20010928"/>
        <n v="20010929"/>
        <n v="20010930"/>
        <n v="20010931"/>
        <n v="20010932"/>
        <n v="20010933"/>
        <n v="20010934"/>
        <n v="20010935"/>
        <n v="20010936"/>
        <n v="20010937"/>
        <n v="20010938"/>
        <n v="20010939"/>
        <n v="20010940"/>
        <n v="20010941"/>
        <n v="20010942"/>
        <n v="20010943"/>
        <n v="20010944"/>
        <n v="20010945"/>
        <n v="20010946"/>
        <n v="20010947"/>
        <n v="20010948"/>
        <n v="20010949"/>
        <n v="20010950"/>
        <n v="20010951"/>
        <n v="20010952"/>
        <n v="20010953"/>
        <n v="20010954"/>
        <n v="20010955"/>
        <n v="20010956"/>
        <n v="20010957"/>
        <n v="20010958"/>
        <n v="20010959"/>
        <n v="20010960"/>
        <n v="20010961"/>
        <n v="20010962"/>
        <n v="20010963"/>
        <n v="20010964"/>
        <n v="20010965"/>
        <n v="20010966"/>
        <n v="20010967"/>
        <n v="20010968"/>
        <n v="20010969"/>
        <n v="20010970"/>
        <n v="20010971"/>
        <n v="20010972"/>
        <n v="20010973"/>
        <n v="20010974"/>
        <n v="20010975"/>
        <n v="20010976"/>
        <n v="20010977"/>
        <n v="20010978"/>
        <n v="20010979"/>
        <n v="20010980"/>
        <n v="20010981"/>
        <n v="20010982"/>
        <n v="20010983"/>
        <n v="20010984"/>
        <n v="20010985"/>
        <n v="20010986"/>
        <n v="20010987"/>
        <n v="20010988"/>
        <n v="20010989"/>
        <n v="20010990"/>
        <n v="20010991"/>
        <n v="20010992"/>
        <n v="20010993"/>
        <n v="20010994"/>
        <n v="20010995"/>
        <n v="20010996"/>
        <n v="20010997"/>
        <n v="20010998"/>
        <n v="20010999"/>
        <n v="20011000"/>
        <n v="20011001"/>
        <n v="20011002"/>
        <n v="20011003"/>
        <n v="20011004"/>
        <n v="20011005"/>
        <n v="20011006"/>
        <n v="20011007"/>
        <n v="20011008"/>
        <n v="20011009"/>
        <n v="20011010"/>
        <n v="20011011"/>
        <n v="20011012"/>
        <n v="20011013"/>
        <n v="20011014"/>
        <n v="20011015"/>
        <n v="20011016"/>
        <n v="20011017"/>
        <n v="20011018"/>
        <n v="20011019"/>
        <n v="20011020"/>
        <n v="20011021"/>
        <n v="20011022"/>
        <n v="20011023"/>
        <n v="20011024"/>
        <n v="20011025"/>
        <n v="20011026"/>
        <n v="20011027"/>
        <n v="20011028"/>
        <n v="20011029"/>
        <n v="20011030"/>
        <n v="20011031"/>
        <n v="20011032"/>
        <n v="20011033"/>
        <n v="20011034"/>
        <n v="20011035"/>
        <n v="20011036"/>
        <n v="20011037"/>
        <n v="20011038"/>
        <n v="20011039"/>
        <n v="20011040"/>
        <n v="20011041"/>
        <n v="20011042"/>
        <n v="20011043"/>
        <n v="20011044"/>
        <n v="20011045"/>
        <n v="20011046"/>
        <n v="20011047"/>
        <n v="20011048"/>
        <n v="20011049"/>
        <n v="20011050"/>
        <n v="20011051"/>
        <n v="20011052"/>
        <n v="20011053"/>
        <n v="20011054"/>
        <n v="20011055"/>
        <n v="20011056"/>
        <n v="20011057"/>
        <n v="20011058"/>
        <n v="20011059"/>
        <n v="20011060"/>
        <n v="20011061"/>
        <n v="20011062"/>
        <n v="20011063"/>
        <n v="20011064"/>
        <n v="20011065"/>
        <n v="20011066"/>
        <n v="20011067"/>
        <n v="20011068"/>
        <n v="20011069"/>
        <n v="20011070"/>
        <n v="20011071"/>
        <n v="20011072"/>
        <n v="20011073"/>
        <n v="20011074"/>
        <n v="20011075"/>
        <n v="20011076"/>
        <n v="20011077"/>
        <n v="20011078"/>
        <n v="20011079"/>
        <n v="20011080"/>
        <n v="20011081"/>
        <n v="20011082"/>
        <n v="20011083"/>
        <n v="20011084"/>
        <n v="20011085"/>
        <n v="20011086"/>
        <n v="20011087"/>
        <n v="20011088"/>
        <n v="20011089"/>
        <n v="20011090"/>
        <n v="20011091"/>
        <n v="20011092"/>
        <n v="20011093"/>
        <n v="20011094"/>
        <n v="20011095"/>
        <n v="20011096"/>
        <n v="20011097"/>
        <n v="20011098"/>
        <n v="20011099"/>
        <n v="20011100"/>
        <n v="20011101"/>
        <n v="20011102"/>
        <n v="20011103"/>
        <n v="20011104"/>
        <n v="20011105"/>
        <n v="20011106"/>
        <n v="20011107"/>
        <n v="20011108"/>
        <n v="20011109"/>
        <n v="20011110"/>
        <n v="20011111"/>
        <n v="20011112"/>
        <n v="20011113"/>
        <n v="20011114"/>
        <n v="20011115"/>
        <n v="20011116"/>
        <n v="20011117"/>
        <n v="20011118"/>
        <n v="20011119"/>
        <n v="20011120"/>
        <n v="20011121"/>
        <n v="20011122"/>
        <n v="20011123"/>
        <n v="20011124"/>
        <n v="20011125"/>
        <n v="20011126"/>
        <n v="20011127"/>
        <n v="20011128"/>
        <n v="20011129"/>
        <n v="20011130"/>
        <n v="20011131"/>
        <n v="20011132"/>
        <n v="20011133"/>
        <n v="20011134"/>
        <n v="20011135"/>
        <n v="20011136"/>
        <n v="20011137"/>
        <n v="20011138"/>
        <n v="20011139"/>
        <n v="20011140"/>
        <n v="20011141"/>
        <n v="20011142"/>
        <n v="20011143"/>
        <n v="20011144"/>
        <n v="20011145"/>
        <n v="20011146"/>
        <n v="20011147"/>
        <n v="20011148"/>
        <n v="20011149"/>
        <n v="20011150"/>
        <n v="20011151"/>
        <n v="20011152"/>
        <n v="20011153"/>
        <n v="20011154"/>
        <n v="20011155"/>
        <n v="20011156"/>
        <n v="20011157"/>
        <n v="20011158"/>
        <n v="20011159"/>
        <n v="20011160"/>
        <n v="20011161"/>
        <n v="20011162"/>
        <n v="20011163"/>
        <n v="20011164"/>
        <n v="20011165"/>
        <n v="20011166"/>
        <n v="20011167"/>
        <n v="20011168"/>
        <n v="20011169"/>
        <n v="20011170"/>
        <n v="20011171"/>
        <n v="20011172"/>
        <n v="20011173"/>
        <n v="20011174"/>
        <n v="20011175"/>
        <n v="20011176"/>
        <n v="20011177"/>
        <n v="20011178"/>
        <n v="20011179"/>
        <n v="20011180"/>
        <n v="20011181"/>
        <n v="20011182"/>
        <n v="20011183"/>
        <n v="20011184"/>
        <n v="20011185"/>
        <n v="20011186"/>
        <n v="20011187"/>
        <n v="20011188"/>
        <n v="20011189"/>
        <n v="20011190"/>
        <n v="20011191"/>
        <n v="20011192"/>
        <n v="20011193"/>
        <n v="20011194"/>
        <n v="20011195"/>
        <n v="20011196"/>
        <n v="20011197"/>
        <n v="20011198"/>
        <n v="20011199"/>
        <n v="20011200"/>
        <n v="20011201"/>
        <n v="20011202"/>
        <n v="20011203"/>
        <n v="20011204"/>
        <n v="20011205"/>
        <n v="20011206"/>
        <n v="20011207"/>
        <n v="20011208"/>
        <n v="20011209"/>
        <n v="20011210"/>
        <n v="20011211"/>
        <n v="20011212"/>
        <n v="20011213"/>
        <n v="20011214"/>
        <n v="20011215"/>
        <n v="20011216"/>
        <n v="20011217"/>
        <n v="20011218"/>
        <n v="20011219"/>
        <n v="20011220"/>
        <n v="20011221"/>
        <n v="20011222"/>
        <n v="20011223"/>
        <n v="20011224"/>
        <n v="20011225"/>
        <n v="20011226"/>
        <n v="20011227"/>
        <n v="20011228"/>
        <n v="20011229"/>
        <n v="20011230"/>
        <n v="20011231"/>
        <n v="20011232"/>
        <n v="20011233"/>
        <n v="20011234"/>
        <n v="20011235"/>
        <n v="20011236"/>
        <n v="20011237"/>
        <n v="20011238"/>
        <n v="20011239"/>
        <n v="20011240"/>
        <n v="20011241"/>
        <n v="20011242"/>
        <n v="20011243"/>
        <n v="20011244"/>
        <n v="20011245"/>
        <n v="20011246"/>
        <n v="20011247"/>
        <n v="20011248"/>
        <n v="20011249"/>
        <n v="20011250"/>
        <n v="20011251"/>
        <n v="20011252"/>
        <n v="20011253"/>
        <n v="20011254"/>
        <n v="20011255"/>
        <n v="20011256"/>
        <n v="20011257"/>
        <n v="20011258"/>
        <n v="20011259"/>
        <n v="20011260"/>
        <n v="20011261"/>
        <n v="20011262"/>
        <n v="20011263"/>
        <n v="20011264"/>
        <n v="20011265"/>
        <n v="20011266"/>
        <n v="20011267"/>
        <n v="20011268"/>
        <n v="20011269"/>
        <n v="20011270"/>
        <n v="20011271"/>
        <n v="20011272"/>
        <n v="20011273"/>
        <n v="20011274"/>
        <n v="20011275"/>
        <n v="20011276"/>
        <n v="20011277"/>
        <n v="20011278"/>
        <n v="20011279"/>
        <n v="20011280"/>
        <n v="20011281"/>
        <n v="20011282"/>
        <n v="20011283"/>
        <n v="20011284"/>
        <n v="20011285"/>
        <n v="20011286"/>
        <n v="20011287"/>
        <n v="20011288"/>
        <n v="20011289"/>
        <n v="20011290"/>
        <n v="20011291"/>
        <n v="20011292"/>
        <n v="20011293"/>
        <n v="20011294"/>
        <n v="20011295"/>
        <n v="20011296"/>
        <n v="20011297"/>
        <n v="20011298"/>
        <n v="20011299"/>
        <n v="20011300"/>
        <n v="20011301"/>
        <n v="20011302"/>
        <n v="20011303"/>
        <n v="20011304"/>
        <n v="20011305"/>
        <n v="20011306"/>
        <n v="20011307"/>
        <n v="20011308"/>
        <n v="20011309"/>
        <n v="20011310"/>
        <n v="20011311"/>
        <n v="20011312"/>
        <n v="20011313"/>
        <n v="20011314"/>
        <n v="20011315"/>
        <n v="20011316"/>
        <n v="20011317"/>
        <n v="20011318"/>
        <n v="20011319"/>
        <n v="20011320"/>
        <n v="20011321"/>
        <n v="20011322"/>
        <n v="20011323"/>
        <n v="20011324"/>
        <n v="20011325"/>
        <n v="20011326"/>
        <n v="20011327"/>
        <n v="20011328"/>
        <n v="20011329"/>
        <n v="20011330"/>
        <n v="20011331"/>
        <n v="20011332"/>
        <n v="20011333"/>
        <n v="20011334"/>
        <n v="20011335"/>
        <n v="20011336"/>
        <n v="20011337"/>
        <n v="20011338"/>
        <n v="20011339"/>
        <n v="20011340"/>
        <n v="20011341"/>
        <n v="20011342"/>
        <n v="20011343"/>
        <n v="20011344"/>
        <n v="20011345"/>
        <n v="20011346"/>
        <n v="20011347"/>
        <n v="20011348"/>
        <n v="20011349"/>
        <n v="20011350"/>
        <n v="20011351"/>
        <n v="20011352"/>
        <n v="20011353"/>
        <n v="20011354"/>
        <n v="20011355"/>
        <n v="20011356"/>
        <n v="20011357"/>
        <n v="20011358"/>
        <n v="20011359"/>
        <n v="20011360"/>
        <n v="20011361"/>
        <n v="20011362"/>
        <n v="20011363"/>
        <n v="20011364"/>
        <n v="20011365"/>
        <n v="20011366"/>
        <n v="20011367"/>
        <n v="20011368"/>
        <n v="20011369"/>
        <n v="20011370"/>
        <n v="20011371"/>
        <n v="20011372"/>
        <n v="20011373"/>
        <n v="20011374"/>
        <n v="20011375"/>
        <n v="20011376"/>
        <n v="20011377"/>
        <n v="20011378"/>
        <n v="20011379"/>
        <n v="20011380"/>
        <n v="20011381"/>
        <n v="20011382"/>
        <n v="20011383"/>
        <n v="20011384"/>
        <n v="20011385"/>
        <n v="20011386"/>
        <n v="20011387"/>
        <n v="20011388"/>
        <n v="20011389"/>
        <n v="20011390"/>
        <n v="20011391"/>
        <n v="20011392"/>
        <n v="20011393"/>
        <n v="20011394"/>
        <n v="20011395"/>
        <n v="20011396"/>
        <n v="20011397"/>
        <n v="20011398"/>
        <n v="20011399"/>
        <n v="20011400"/>
        <n v="20011401"/>
        <n v="20011402"/>
        <n v="20011403"/>
        <n v="20011404"/>
        <n v="20011405"/>
        <n v="20011406"/>
        <n v="20011407"/>
        <n v="20011408"/>
        <n v="20011409"/>
        <n v="20011410"/>
        <n v="20011411"/>
        <n v="20011412"/>
        <n v="20011413"/>
        <n v="20011414"/>
        <n v="20011415"/>
        <n v="20011416"/>
        <n v="20011417"/>
        <n v="20011418"/>
        <n v="20011419"/>
        <n v="20011420"/>
        <n v="20011421"/>
        <n v="20011422"/>
        <n v="20011423"/>
        <n v="20011424"/>
        <n v="20011425"/>
        <n v="20011426"/>
        <n v="20011427"/>
        <n v="20011428"/>
        <n v="20011429"/>
        <n v="20011430"/>
        <n v="20011431"/>
        <n v="20011432"/>
        <n v="20011433"/>
        <n v="20011434"/>
        <n v="20011435"/>
        <n v="20011436"/>
        <n v="20011437"/>
        <n v="20011438"/>
        <n v="20011439"/>
        <n v="20011440"/>
        <n v="20011441"/>
        <n v="20011442"/>
        <n v="20011443"/>
        <n v="20011444"/>
        <n v="20011445"/>
        <n v="20011446"/>
        <n v="20011447"/>
        <n v="20011448"/>
        <n v="20011449"/>
        <n v="20011450"/>
        <n v="20011451"/>
        <n v="20011452"/>
        <n v="20011453"/>
        <n v="20011454"/>
        <n v="20011455"/>
        <n v="20011456"/>
        <n v="20011457"/>
        <n v="20011458"/>
        <n v="20011459"/>
        <n v="20011460"/>
        <n v="20011461"/>
        <n v="20011462"/>
        <n v="20011463"/>
        <n v="20011464"/>
        <n v="20011465"/>
        <n v="20011466"/>
        <n v="20011467"/>
        <n v="20011468"/>
        <n v="20011469"/>
        <n v="20011470"/>
        <n v="20011471"/>
        <n v="20011472"/>
        <n v="20011473"/>
        <n v="20011474"/>
        <n v="20011475"/>
        <n v="20011476"/>
        <n v="20011477"/>
        <n v="20011478"/>
        <n v="20011479"/>
        <n v="20011480"/>
        <n v="20011481"/>
        <n v="20011482"/>
        <n v="20011483"/>
        <n v="20011484"/>
        <n v="20011485"/>
        <n v="20011486"/>
        <n v="20011487"/>
        <n v="20011488"/>
        <n v="20011489"/>
        <n v="20011490"/>
        <n v="20011491"/>
        <n v="20011492"/>
        <n v="20011493"/>
        <n v="20011494"/>
        <n v="20011495"/>
        <n v="20011496"/>
        <n v="20011497"/>
        <n v="20011498"/>
        <n v="20011499"/>
        <n v="20011500"/>
        <n v="20011501"/>
        <n v="20011502"/>
        <n v="20011503"/>
        <n v="20011504"/>
        <n v="20011505"/>
        <n v="20011506"/>
        <n v="20011507"/>
        <n v="20011508"/>
        <n v="20011509"/>
        <n v="20011510"/>
        <n v="20011511"/>
        <n v="20011512"/>
        <n v="20011513"/>
        <n v="20011514"/>
        <n v="20011515"/>
        <n v="20011516"/>
        <n v="20011517"/>
        <n v="20011518"/>
        <n v="20011519"/>
        <n v="20011520"/>
        <n v="20011521"/>
        <n v="20011522"/>
        <n v="20011523"/>
        <n v="20011524"/>
        <n v="20011525"/>
        <n v="20011526"/>
        <n v="20011527"/>
        <n v="20011528"/>
        <n v="20011529"/>
        <n v="20011530"/>
        <n v="20011531"/>
        <n v="20011532"/>
        <n v="20011533"/>
        <n v="20011534"/>
        <n v="20011535"/>
        <n v="20011536"/>
        <n v="20011537"/>
        <n v="20011538"/>
        <n v="20011539"/>
        <n v="20011540"/>
        <n v="20011541"/>
        <n v="20011542"/>
        <n v="20011543"/>
        <n v="20011544"/>
        <n v="20011545"/>
        <n v="20011546"/>
        <n v="20011547"/>
        <n v="20011548"/>
        <n v="20011549"/>
        <n v="20011550"/>
        <n v="20011551"/>
        <n v="20011552"/>
        <n v="20011553"/>
        <n v="20011554"/>
        <n v="20011555"/>
        <n v="20011556"/>
        <n v="20011557"/>
        <n v="20011558"/>
        <n v="20011559"/>
        <n v="20011560"/>
        <n v="20011561"/>
        <n v="20011562"/>
        <n v="20011563"/>
        <n v="20011564"/>
        <n v="20011565"/>
        <n v="20011566"/>
        <n v="20011567"/>
        <n v="20011568"/>
        <n v="20011569"/>
        <n v="20011570"/>
        <n v="20011571"/>
        <n v="20011572"/>
        <n v="20011573"/>
        <n v="20011574"/>
        <n v="20011575"/>
        <n v="20011576"/>
        <n v="20011577"/>
        <n v="20011578"/>
        <n v="20011579"/>
        <n v="20011580"/>
        <n v="20011581"/>
        <n v="20011582"/>
        <n v="20011583"/>
        <n v="20011584"/>
        <n v="20011585"/>
        <n v="20011586"/>
        <n v="20011587"/>
        <n v="20011588"/>
        <n v="20011589"/>
        <n v="20011590"/>
        <n v="20011591"/>
        <n v="20011592"/>
        <n v="20011593"/>
        <n v="20011594"/>
        <n v="20011595"/>
        <n v="20011596"/>
        <n v="20011597"/>
        <n v="20011598"/>
        <n v="20011599"/>
        <n v="20011600"/>
        <n v="20011601"/>
        <n v="20011602"/>
        <n v="20011603"/>
        <n v="20011604"/>
        <n v="20011605"/>
        <n v="20011606"/>
        <n v="20011607"/>
        <n v="20011608"/>
        <n v="20011609"/>
        <n v="20011610"/>
        <n v="20011611"/>
        <n v="20011612"/>
        <n v="20011613"/>
        <n v="20011614"/>
        <n v="20011615"/>
        <n v="20011616"/>
        <n v="20011617"/>
        <n v="20011618"/>
        <n v="20011619"/>
        <n v="20011620"/>
        <n v="20011621"/>
        <n v="20011622"/>
        <n v="20011623"/>
        <n v="20011624"/>
        <n v="20011625"/>
        <n v="20011626"/>
        <n v="20011627"/>
        <n v="20011628"/>
        <n v="20011629"/>
        <n v="20011630"/>
        <n v="20011631"/>
        <n v="20011632"/>
        <n v="20011633"/>
        <n v="20011634"/>
        <n v="20011635"/>
        <n v="20011636"/>
        <n v="20011637"/>
        <n v="20011638"/>
        <n v="20011639"/>
        <n v="20011640"/>
        <n v="20011641"/>
        <n v="20011642"/>
        <n v="20011643"/>
        <n v="20011644"/>
        <n v="20011645"/>
        <n v="20011646"/>
        <n v="20011647"/>
        <n v="20011648"/>
        <n v="20011649"/>
        <n v="20011650"/>
        <n v="20011651"/>
        <n v="20011652"/>
        <n v="20011653"/>
        <n v="20011654"/>
        <n v="20011655"/>
        <n v="20011656"/>
        <n v="20011657"/>
        <n v="20011658"/>
        <n v="20011659"/>
        <n v="20011660"/>
        <n v="20011661"/>
        <n v="20011662"/>
        <n v="20011663"/>
        <n v="20011664"/>
        <n v="20011665"/>
        <n v="20011666"/>
        <n v="20011667"/>
        <n v="20011668"/>
        <n v="20011669"/>
        <n v="20011670"/>
        <n v="20011671"/>
        <n v="20011672"/>
        <n v="20011673"/>
        <n v="20011674"/>
        <n v="20011675"/>
        <n v="20011676"/>
        <n v="20011677"/>
        <n v="20011678"/>
        <n v="20011679"/>
        <n v="20011680"/>
        <n v="20011681"/>
        <n v="20011682"/>
        <n v="20011683"/>
        <n v="20011684"/>
        <n v="20011685"/>
        <n v="20011686"/>
        <n v="20011687"/>
        <n v="20011688"/>
        <n v="20011689"/>
        <n v="20011690"/>
        <n v="20011691"/>
        <n v="20011692"/>
        <n v="20011693"/>
        <n v="20011694"/>
        <n v="20011695"/>
        <n v="20011696"/>
        <n v="20011697"/>
        <n v="20011698"/>
        <n v="20011699"/>
        <n v="20011700"/>
        <n v="20011701"/>
        <n v="20011702"/>
        <n v="20011703"/>
        <n v="20011704"/>
        <n v="20011705"/>
        <n v="20011706"/>
        <n v="20011707"/>
        <n v="20011708"/>
        <n v="20011709"/>
        <n v="20011710"/>
        <n v="20011711"/>
        <n v="20011712"/>
        <n v="20011713"/>
        <n v="20011714"/>
        <n v="20011715"/>
        <n v="20011716"/>
        <n v="20011717"/>
        <n v="20011718"/>
        <n v="20011719"/>
        <n v="20011720"/>
        <n v="20011721"/>
        <n v="20011722"/>
        <n v="20011723"/>
        <n v="20011724"/>
        <n v="20011725"/>
        <n v="20011726"/>
        <n v="20011727"/>
        <n v="20011728"/>
        <n v="20011729"/>
        <n v="20011730"/>
        <n v="20011731"/>
        <n v="20011732"/>
        <n v="20011733"/>
        <n v="20011734"/>
        <n v="20011735"/>
        <n v="20011736"/>
        <n v="20011737"/>
        <n v="20011738"/>
        <n v="20011739"/>
        <n v="20011740"/>
        <n v="20011741"/>
        <n v="20011742"/>
        <n v="20011743"/>
        <n v="20011744"/>
        <n v="20011745"/>
        <n v="20011746"/>
        <n v="20011747"/>
        <n v="20011748"/>
        <n v="20011749"/>
        <n v="20011750"/>
        <n v="20011751"/>
        <n v="20011752"/>
        <n v="20011753"/>
        <n v="20011754"/>
        <n v="20011755"/>
        <n v="20011756"/>
        <n v="20011757"/>
        <n v="20011758"/>
        <n v="20011759"/>
        <n v="20011760"/>
        <n v="20011761"/>
        <n v="20011762"/>
        <n v="20011763"/>
        <n v="20011764"/>
        <n v="20011765"/>
        <n v="20011766"/>
        <n v="20011767"/>
        <n v="20011768"/>
        <n v="20011769"/>
        <n v="20011770"/>
        <n v="20011771"/>
        <n v="20011772"/>
        <n v="20011773"/>
        <n v="20011774"/>
        <n v="20011775"/>
        <n v="20011776"/>
        <n v="20011777"/>
        <n v="20011778"/>
        <n v="20011779"/>
        <n v="20011780"/>
        <n v="20011781"/>
        <n v="20011782"/>
        <n v="20011783"/>
        <n v="20011784"/>
        <n v="20011785"/>
        <n v="20011786"/>
        <n v="20011787"/>
        <n v="20011788"/>
        <n v="20011789"/>
        <n v="20011790"/>
        <n v="20011791"/>
        <n v="20011792"/>
        <n v="20011793"/>
        <n v="20011794"/>
        <n v="20011795"/>
        <n v="20011796"/>
        <n v="20011797"/>
        <n v="20011798"/>
        <n v="20011799"/>
        <n v="20011800"/>
        <n v="20011801"/>
        <n v="20011802"/>
        <n v="20011803"/>
        <n v="20011804"/>
        <n v="20011805"/>
        <n v="20011806"/>
        <n v="20011807"/>
        <n v="20011808"/>
        <n v="20011809"/>
        <n v="20011810"/>
        <n v="20011811"/>
        <n v="20011812"/>
        <n v="20011813"/>
        <n v="20011814"/>
        <n v="20011815"/>
        <n v="20011816"/>
        <n v="20011817"/>
        <n v="20011818"/>
        <n v="20011819"/>
        <n v="20011820"/>
        <n v="20011821"/>
        <n v="20011822"/>
        <n v="20011823"/>
        <n v="20011824"/>
        <n v="20011825"/>
        <n v="20011826"/>
        <n v="20011827"/>
        <n v="20011828"/>
        <n v="20011829"/>
        <n v="20011830"/>
        <n v="20011831"/>
        <n v="20011832"/>
        <n v="20011833"/>
        <n v="20011834"/>
        <n v="20011835"/>
        <n v="20011836"/>
        <n v="20011837"/>
        <n v="20011838"/>
        <n v="20011839"/>
        <n v="20011840"/>
        <n v="20011841"/>
        <n v="20011842"/>
        <n v="20011843"/>
        <n v="20011844"/>
        <n v="20011845"/>
        <n v="20011846"/>
        <n v="20011847"/>
        <n v="20011848"/>
        <n v="20011849"/>
        <n v="20011850"/>
        <n v="20011851"/>
        <n v="20011852"/>
        <n v="20011853"/>
        <n v="20011854"/>
        <n v="20011855"/>
        <n v="20011856"/>
        <n v="20011857"/>
        <n v="20011858"/>
        <n v="20011859"/>
        <n v="20011860"/>
        <n v="20011861"/>
        <n v="20011862"/>
        <n v="20011863"/>
        <n v="20011864"/>
        <n v="20011865"/>
        <n v="20011866"/>
        <n v="20011867"/>
        <n v="20011868"/>
        <n v="20011869"/>
        <n v="20011870"/>
        <n v="20011871"/>
        <n v="20011872"/>
        <n v="20011873"/>
        <n v="20011874"/>
        <n v="20011875"/>
        <n v="20011876"/>
        <n v="20011877"/>
        <n v="20011878"/>
        <n v="20011879"/>
        <n v="20011880"/>
        <n v="20011881"/>
        <n v="20011882"/>
        <n v="20011883"/>
        <n v="20011884"/>
        <n v="20011885"/>
        <n v="20011886"/>
        <n v="20011887"/>
        <n v="20011888"/>
        <n v="20011889"/>
        <n v="20011890"/>
        <n v="20011891"/>
        <n v="20011892"/>
        <n v="20011893"/>
        <n v="20011894"/>
        <n v="20011895"/>
        <n v="20011896"/>
        <n v="20011897"/>
        <n v="20011898"/>
        <n v="20011899"/>
        <n v="20011900"/>
        <n v="20011901"/>
        <n v="20011902"/>
        <n v="20011903"/>
        <n v="20011904"/>
        <n v="20011905"/>
        <n v="20011906"/>
        <n v="20011907"/>
        <n v="20011908"/>
        <n v="20011909"/>
        <n v="20011910"/>
        <n v="20011911"/>
        <n v="20011912"/>
        <n v="20011913"/>
        <n v="20011914"/>
        <n v="20011915"/>
        <n v="20011916"/>
        <n v="20011917"/>
        <n v="20011918"/>
        <n v="20011919"/>
        <n v="20011920"/>
        <n v="20011921"/>
        <n v="20011922"/>
        <n v="20011923"/>
        <n v="20011924"/>
        <n v="20011925"/>
        <n v="20011926"/>
        <n v="20011927"/>
        <n v="20011928"/>
        <n v="20011929"/>
        <n v="20011930"/>
        <n v="20011931"/>
        <n v="20011932"/>
        <n v="20011933"/>
        <n v="20011934"/>
        <n v="20011935"/>
        <n v="20011936"/>
        <n v="20011937"/>
        <n v="20011938"/>
        <n v="20011939"/>
        <n v="20011940"/>
        <n v="20011941"/>
        <n v="20011942"/>
        <n v="20011943"/>
        <n v="20011944"/>
        <n v="20011945"/>
        <n v="20011946"/>
        <n v="20011947"/>
        <n v="20011948"/>
        <n v="20011949"/>
        <n v="20011950"/>
        <n v="20011951"/>
        <n v="20011952"/>
        <n v="20011953"/>
        <n v="20011954"/>
        <n v="20011955"/>
        <n v="20011956"/>
        <n v="20011957"/>
        <n v="20011958"/>
        <n v="20011959"/>
        <n v="20011960"/>
        <n v="20011961"/>
        <n v="20011962"/>
        <n v="20011963"/>
        <n v="20011964"/>
        <n v="20011965"/>
        <n v="20011966"/>
        <n v="20011967"/>
        <n v="20011968"/>
        <n v="20011969"/>
        <n v="20011970"/>
        <n v="20011971"/>
        <n v="20011972"/>
        <n v="20011973"/>
        <n v="20011974"/>
        <n v="20011975"/>
        <n v="20011976"/>
        <n v="20011977"/>
        <n v="20011978"/>
        <n v="20011979"/>
        <n v="20011980"/>
        <n v="20011981"/>
        <n v="20011982"/>
        <n v="20011983"/>
        <n v="20011984"/>
        <n v="20011985"/>
        <n v="20011986"/>
        <n v="20011987"/>
        <n v="20011988"/>
        <n v="20011989"/>
        <n v="20011990"/>
        <n v="20011991"/>
        <n v="20011992"/>
        <n v="20011993"/>
        <n v="20011994"/>
        <n v="20011995"/>
        <n v="20011996"/>
        <n v="20011997"/>
        <n v="20011998"/>
        <n v="20011999"/>
        <n v="20012000"/>
        <n v="20012001"/>
        <n v="20012002"/>
        <n v="20012003"/>
        <n v="20012004"/>
        <n v="20012005"/>
        <n v="20012006"/>
        <n v="20012007"/>
        <n v="20012008"/>
        <n v="20012009"/>
        <n v="20012010"/>
        <n v="20012011"/>
        <n v="20012012"/>
        <n v="20012013"/>
        <n v="20012014"/>
        <n v="20012015"/>
        <n v="20012016"/>
        <n v="20012017"/>
        <n v="20012018"/>
        <n v="20012019"/>
        <n v="20012020"/>
        <n v="20012021"/>
        <n v="20012022"/>
        <n v="20012023"/>
        <n v="20012024"/>
        <n v="20012025"/>
        <n v="20012026"/>
        <n v="20012027"/>
        <n v="20012028"/>
        <n v="20012029"/>
        <n v="20012030"/>
        <n v="20012031"/>
        <n v="20012032"/>
        <n v="20012033"/>
        <n v="20012034"/>
        <n v="20012035"/>
        <n v="20012036"/>
        <n v="20012037"/>
        <n v="20012038"/>
        <n v="20012039"/>
        <n v="20012040"/>
        <n v="20012041"/>
        <n v="20012042"/>
        <n v="20012043"/>
        <n v="20012044"/>
        <n v="20012045"/>
        <n v="20012046"/>
        <n v="20012047"/>
        <n v="20012048"/>
        <n v="20012049"/>
        <n v="20012050"/>
        <n v="20012051"/>
        <n v="20012052"/>
        <n v="20012053"/>
        <n v="20012054"/>
        <n v="20012055"/>
        <n v="20012056"/>
        <n v="20012057"/>
        <n v="20012058"/>
        <n v="20012059"/>
        <n v="20012060"/>
        <n v="20012061"/>
        <n v="20012062"/>
        <n v="20012063"/>
        <n v="20012064"/>
        <n v="20012065"/>
        <n v="20012066"/>
        <n v="20012067"/>
        <n v="20012068"/>
        <n v="20012069"/>
        <n v="20012070"/>
        <n v="20012071"/>
        <n v="20012072"/>
        <n v="20012073"/>
        <n v="20012074"/>
        <n v="20012075"/>
        <n v="20012076"/>
        <n v="20012077"/>
        <n v="20012078"/>
        <n v="20012079"/>
        <n v="20012080"/>
        <n v="20012081"/>
        <n v="20012082"/>
        <n v="20012083"/>
        <n v="20012084"/>
        <n v="20012085"/>
        <n v="20012086"/>
        <n v="20012087"/>
        <n v="20012088"/>
        <n v="20012089"/>
        <n v="20012090"/>
        <n v="20012091"/>
        <n v="20012092"/>
        <n v="20012093"/>
        <n v="20012094"/>
        <n v="20012095"/>
        <n v="20012096"/>
        <n v="20012097"/>
        <n v="20012098"/>
        <n v="20012099"/>
        <n v="20012100"/>
        <n v="20012101"/>
        <n v="20012102"/>
        <n v="20012103"/>
        <n v="20012104"/>
        <n v="20012105"/>
        <n v="20012106"/>
        <n v="20012107"/>
        <n v="20012108"/>
        <n v="20012109"/>
        <n v="20012110"/>
        <n v="20012111"/>
        <n v="20012112"/>
        <n v="20012113"/>
        <n v="20012114"/>
        <n v="20012115"/>
        <n v="20012116"/>
        <n v="20012117"/>
        <n v="20012118"/>
        <n v="20012119"/>
        <n v="20012120"/>
        <n v="20012121"/>
        <n v="20012122"/>
        <n v="20012123"/>
        <n v="20012124"/>
        <n v="20012125"/>
        <n v="20012126"/>
        <n v="20012127"/>
        <n v="20012128"/>
        <n v="20012129"/>
        <n v="20012130"/>
        <n v="20012131"/>
        <n v="20012132"/>
        <n v="20012133"/>
        <n v="20012134"/>
        <n v="20012135"/>
        <n v="20012136"/>
        <n v="20012137"/>
        <n v="20012138"/>
        <n v="20012139"/>
        <n v="20012140"/>
        <n v="20012141"/>
        <n v="20012142"/>
        <n v="20012143"/>
        <n v="20012144"/>
        <n v="20012145"/>
        <n v="20012146"/>
        <n v="20012147"/>
        <n v="20012148"/>
        <n v="20012149"/>
        <n v="20012150"/>
        <n v="20012151"/>
        <n v="20012152"/>
        <n v="20012153"/>
        <n v="20012154"/>
        <n v="20012155"/>
        <n v="20012156"/>
        <n v="20012157"/>
        <n v="20012158"/>
        <n v="20012159"/>
        <n v="20012160"/>
        <n v="20012161"/>
        <n v="20012162"/>
        <n v="20012163"/>
        <n v="20012164"/>
        <n v="20012165"/>
        <n v="20012166"/>
        <n v="20012167"/>
        <n v="20012168"/>
        <n v="20012169"/>
        <n v="20012170"/>
        <n v="20012171"/>
        <n v="20012172"/>
        <n v="20012173"/>
        <n v="20012174"/>
        <n v="20012175"/>
        <n v="20012176"/>
        <n v="20012177"/>
        <n v="20012178"/>
        <n v="20012179"/>
        <n v="20012180"/>
        <n v="20012181"/>
        <n v="20012182"/>
        <n v="20012183"/>
        <n v="20012184"/>
        <n v="20012185"/>
        <n v="20012186"/>
        <n v="20012187"/>
        <n v="20012188"/>
        <n v="20012189"/>
        <n v="20012190"/>
        <n v="20012191"/>
        <n v="20012192"/>
        <n v="20012193"/>
        <n v="20012194"/>
        <n v="20012195"/>
        <n v="20012196"/>
        <n v="20012197"/>
        <n v="20012198"/>
        <n v="20012199"/>
        <n v="20012200"/>
        <n v="20012201"/>
        <n v="20012202"/>
        <n v="20012203"/>
        <n v="20012204"/>
        <n v="20012205"/>
        <n v="20012206"/>
        <n v="20012207"/>
        <n v="20012208"/>
        <n v="20012209"/>
        <n v="20012210"/>
        <n v="20012211"/>
        <n v="20012212"/>
        <n v="20012213"/>
        <n v="20012214"/>
        <n v="20012215"/>
        <n v="20012216"/>
        <n v="20012217"/>
        <n v="20012218"/>
        <n v="20012219"/>
        <n v="20012220"/>
        <n v="20012221"/>
        <n v="20012222"/>
        <n v="20012223"/>
        <n v="20012224"/>
        <n v="20012225"/>
        <n v="20012226"/>
        <n v="20012227"/>
        <n v="20012228"/>
        <n v="20012229"/>
        <n v="20012230"/>
        <n v="20012231"/>
        <n v="20012232"/>
        <n v="20012233"/>
        <n v="20012234"/>
        <n v="20012235"/>
        <n v="20012236"/>
        <n v="20012237"/>
        <n v="20012238"/>
        <n v="20012239"/>
        <n v="20012240"/>
        <n v="20012241"/>
        <n v="20012242"/>
        <n v="20012243"/>
        <n v="20012244"/>
        <n v="20012245"/>
        <n v="20012246"/>
        <n v="20012247"/>
        <n v="20012248"/>
        <n v="20012249"/>
        <n v="20012250"/>
        <n v="20012251"/>
        <n v="20012252"/>
        <n v="20012253"/>
        <n v="20012254"/>
        <n v="20012255"/>
        <n v="20012256"/>
        <n v="20012257"/>
        <n v="20012258"/>
        <n v="20012259"/>
        <n v="20012260"/>
        <n v="20012261"/>
        <n v="20012262"/>
        <n v="20012263"/>
        <n v="20012264"/>
        <n v="20012265"/>
        <n v="20012266"/>
        <n v="20012267"/>
        <n v="20012268"/>
        <n v="20012269"/>
        <n v="20012270"/>
        <n v="20012271"/>
        <n v="20012272"/>
        <n v="20012273"/>
        <n v="20012274"/>
        <n v="20012275"/>
        <n v="20012276"/>
        <n v="20012277"/>
        <n v="20012278"/>
        <n v="20012279"/>
        <n v="20012280"/>
        <n v="20012281"/>
        <n v="20012282"/>
        <n v="20012283"/>
        <n v="20012284"/>
        <n v="20012285"/>
        <n v="20012286"/>
        <n v="20012287"/>
        <n v="20012288"/>
        <n v="20012289"/>
        <n v="20012290"/>
        <n v="20012291"/>
        <n v="20012292"/>
        <n v="20012293"/>
        <n v="20012294"/>
        <n v="20012295"/>
        <n v="20012296"/>
        <n v="20012297"/>
        <n v="20012298"/>
        <n v="20012299"/>
        <n v="20012300"/>
        <n v="20012301"/>
        <n v="20012302"/>
        <n v="20012303"/>
        <n v="20012304"/>
        <n v="20012305"/>
        <n v="20012306"/>
        <n v="20012307"/>
        <n v="20012308"/>
        <n v="20012309"/>
        <n v="20012310"/>
        <n v="20012311"/>
        <n v="20012312"/>
        <n v="20012313"/>
        <n v="20012314"/>
        <n v="20012315"/>
        <n v="20012316"/>
        <n v="20012317"/>
        <n v="20012318"/>
        <n v="20012319"/>
        <n v="20012320"/>
        <n v="20012321"/>
        <n v="20012322"/>
        <n v="20012323"/>
        <n v="20012324"/>
        <n v="20012325"/>
        <n v="20012326"/>
        <n v="20012327"/>
        <n v="20012328"/>
        <n v="20012329"/>
        <n v="20012330"/>
        <n v="20012331"/>
        <n v="20012332"/>
        <n v="20012333"/>
        <n v="20012334"/>
        <n v="20012335"/>
        <n v="20012336"/>
        <n v="20012337"/>
        <n v="20012338"/>
        <n v="20012339"/>
        <n v="20012340"/>
        <n v="20012341"/>
        <n v="20012342"/>
        <n v="20012343"/>
        <n v="20012344"/>
        <n v="20012345"/>
        <n v="20012346"/>
        <n v="20012347"/>
        <n v="20012348"/>
        <n v="20012349"/>
        <n v="20012350"/>
        <n v="20012351"/>
        <n v="20012352"/>
        <n v="20012353"/>
        <n v="20012354"/>
        <n v="20012355"/>
        <n v="20012356"/>
        <n v="20012357"/>
        <n v="20012358"/>
        <n v="20012359"/>
        <n v="20012360"/>
        <n v="20012361"/>
        <n v="20012362"/>
        <n v="20012363"/>
        <n v="20012364"/>
        <n v="20012365"/>
        <n v="20012366"/>
        <n v="20012367"/>
        <n v="20012368"/>
        <n v="20012369"/>
        <n v="20012370"/>
        <n v="20012371"/>
        <n v="20012372"/>
        <n v="20012373"/>
        <n v="20012374"/>
        <n v="20012375"/>
        <n v="20012376"/>
        <n v="20012377"/>
        <n v="20012378"/>
        <n v="20012379"/>
        <n v="20012380"/>
        <n v="20012381"/>
        <n v="20012382"/>
        <n v="20012383"/>
        <n v="20012384"/>
        <n v="20012385"/>
        <n v="20012386"/>
        <n v="20012387"/>
        <n v="20012388"/>
        <n v="20012389"/>
        <n v="20012390"/>
        <n v="20012391"/>
        <n v="20012392"/>
        <n v="20012393"/>
        <n v="20012394"/>
        <n v="20012395"/>
        <n v="20012396"/>
        <n v="20012397"/>
        <n v="20012398"/>
        <n v="20012399"/>
        <n v="20012400"/>
        <n v="20012401"/>
        <n v="20012402"/>
        <n v="20012403"/>
        <n v="20012404"/>
        <n v="20012405"/>
        <n v="20012406"/>
        <n v="20012407"/>
        <n v="20012408"/>
        <n v="20012409"/>
        <n v="20012410"/>
        <n v="20012411"/>
        <n v="20012412"/>
        <n v="20012413"/>
        <n v="20012414"/>
        <n v="20012415"/>
        <n v="20012416"/>
        <n v="20012417"/>
        <n v="20012418"/>
        <n v="20012419"/>
        <n v="20012420"/>
        <n v="20012421"/>
        <n v="20012422"/>
        <n v="20012423"/>
        <n v="20012424"/>
        <n v="20012425"/>
        <n v="20012426"/>
        <n v="20012427"/>
        <n v="20012428"/>
        <n v="20012429"/>
        <n v="20012430"/>
        <n v="20012431"/>
        <n v="20012432"/>
        <n v="20012433"/>
        <n v="20012434"/>
        <n v="20012435"/>
        <n v="20012436"/>
        <n v="20012437"/>
        <n v="20012438"/>
        <n v="20012439"/>
        <n v="20012440"/>
        <n v="20012441"/>
        <n v="20012442"/>
        <n v="20012443"/>
        <n v="20012444"/>
        <n v="20012445"/>
        <n v="20012446"/>
        <n v="20012447"/>
        <n v="20012448"/>
        <n v="20012449"/>
        <n v="20012450"/>
        <n v="20012451"/>
        <n v="20012452"/>
        <n v="20012453"/>
        <n v="20012454"/>
        <n v="20012455"/>
        <n v="20012456"/>
        <n v="20012457"/>
        <n v="20012458"/>
        <n v="20012459"/>
        <n v="20012460"/>
        <n v="20012461"/>
        <n v="20012462"/>
        <n v="20012463"/>
        <n v="20012464"/>
        <n v="20012465"/>
        <n v="20012466"/>
        <n v="20012467"/>
        <n v="20012468"/>
        <n v="20012469"/>
        <n v="20012470"/>
        <n v="20012471"/>
        <n v="20012472"/>
        <n v="20012473"/>
        <n v="20012474"/>
        <n v="20012475"/>
        <n v="20012476"/>
        <n v="20012477"/>
        <n v="20012478"/>
        <n v="20012479"/>
        <n v="20012480"/>
        <n v="20012481"/>
        <n v="20012482"/>
        <n v="20012483"/>
        <n v="20012484"/>
        <n v="20012485"/>
        <n v="20012486"/>
        <n v="20012487"/>
        <n v="20012488"/>
        <n v="20012489"/>
        <n v="20012490"/>
        <n v="20012491"/>
        <n v="20012492"/>
        <n v="20012493"/>
        <n v="20012494"/>
        <n v="20012495"/>
        <n v="20012496"/>
        <n v="20012497"/>
        <n v="20012498"/>
        <n v="20012499"/>
        <n v="20012500"/>
        <n v="20012501"/>
        <n v="20012502"/>
        <n v="20012503"/>
        <n v="20012504"/>
        <n v="20012505"/>
        <n v="20012506"/>
        <n v="20012507"/>
        <n v="20012508"/>
        <n v="20012509"/>
        <n v="20012510"/>
      </sharedItems>
    </cacheField>
    <cacheField name="Name" numFmtId="0">
      <sharedItems count="2038">
        <s v="Wang Xin (Ruoxue-)"/>
        <s v="Loredana Boboc"/>
        <s v="Jiang Yuyuan"/>
        <s v="He Kexin"/>
        <s v="Deng Linlin"/>
        <s v="Yang Yilin"/>
        <s v="Oana Mihaela Ban"/>
        <s v="Li Shanshan"/>
        <s v="Florena Andreea Isrescu"/>
        <s v="Andreea Mdlina Rducan"/>
        <s v="milie Le Pennec"/>
        <s v="Nicoleta Daniela &quot;Dana&quot; ofronie"/>
        <s v="Alexandra Georgiana Maria Eremia"/>
        <s v="Mizuki Noguchi"/>
        <s v="Shawn Machel Johnson (-East)"/>
        <s v="Maria Claudia Prescan"/>
        <s v="Sang Xue"/>
        <s v="Gabriela Szabo (-Gyngyssy)"/>
        <s v="Yelena Viktorovna Berezhnaya"/>
        <s v="Meseret Defar Tola"/>
        <s v="Yevgeniya Olegovna Kanayeva"/>
        <s v="Yelena Mikhaylovna Zamolodchikova"/>
        <s v="Lao Lishi"/>
        <s v="Cheng Fei"/>
        <s v="Olga Nikolayevna Kaniskina"/>
        <s v="Simona Amnar (-Tabr)"/>
        <s v="Li Ting"/>
        <s v="Carly Rae Patterson (-Caldwell)"/>
        <s v="Monica Rou"/>
        <s v="Tatyana Ivanovna Totmyanina"/>
        <s v="Yuliya Vladimirovna Barsukova (-Samokhin)"/>
        <s v="Derartu Tulu"/>
        <s v="Stefania Belmondo"/>
        <s v="Anastasiya Valeryevna &quot;Nastia&quot; Liukin"/>
        <s v="Shen Xue"/>
        <s v="Diana Bianchedi"/>
        <s v="Wang Liping"/>
        <s v="Chen Shih-Hsien"/>
        <s v="Alina Maratovna Kabayeva"/>
        <s v="Gang Yun-Mi"/>
        <s v="Svetlana Vasilyevna Khorkina"/>
        <s v="Li Na"/>
        <s v="Yuliya Vladimirovna Pakhalina"/>
        <s v="Ctlina Ponor"/>
        <s v="Athanasia Tsoumeleka"/>
        <s v="Chen Ruolin"/>
        <s v="Hong Un-Jong"/>
        <s v="Yu-Na Kim"/>
        <s v="Brahim Asloum"/>
        <s v="Fu Mingxia"/>
        <s v="Liu Xuan"/>
        <s v="Tara Lee Nott-Cunningham"/>
        <s v="Maria Olaru"/>
        <s v="Ryoko Tamura-Tani"/>
        <s v="Yan Barthelem Varela"/>
        <s v="Iryna Oleksivna Merleni-Mykulchyn (Melnyk-)"/>
        <s v="Silvia Alexandra Stroescu"/>
        <s v="Nurcan Taylan"/>
        <s v="Teng Haibin"/>
        <s v="Xing Huina"/>
        <s v="Margarita Sergeyevna Aliychuk"/>
        <s v="Constantina Di-Tomescu"/>
        <s v="Alina Alexandra Dumitru (-Croitoru)"/>
        <s v="Carol Huynh"/>
        <s v="Elise Maree Rechichi"/>
        <s v="Emma Laura Snowsill (-Frodeno)"/>
        <s v="Mary Rebecca Whipple"/>
        <s v="Lauren Chantel Burns (-Muller)"/>
        <s v="Vera Sergeyevna Ilyina"/>
        <s v="Irina Aleksandrovna Zilber"/>
        <s v="Alisa Peta Camplin (-Warner)"/>
        <s v="Andrea Henkel (-Burke)"/>
        <s v="Guo Jingjing"/>
        <s v="Diego Mario Buonanotte Rende"/>
        <s v="Chen Xiexia"/>
        <s v="Nancy Jebet Langat"/>
        <s v="Minke Smabers (-Smeets)"/>
        <s v="Zou Shiming"/>
        <s v="Miguel Martinez"/>
        <s v="Renata Magorzata Mauer-Raska"/>
        <s v="Mariya Vyacheslavovna Netesova"/>
        <s v="Vera Vladimirovna Shimanskaya"/>
        <s v="Ju Min-Jin"/>
        <s v="Jamie Rae Sal (-Pelletier)"/>
        <s v="Olga Vyacheslavovna Glatskikh"/>
        <s v="Shizuka Arakawa"/>
        <s v="Tirunesh Dibaba Keneni"/>
        <s v="Maartje Goderie"/>
        <s v="He Wenna"/>
        <s v="Huo Liang"/>
        <s v="Nadine Capellmann (-Biffar-)"/>
        <s v="Wijan Ponlid"/>
        <s v="Yelena Vladimirovna Shalamova"/>
        <s v="Yuriorkis Gamboa Toledano"/>
        <s v="Somjit Jongjohor"/>
        <s v="Samuel Kamau &quot;Sammy&quot; Wanjiru"/>
        <s v="Wu Jingyu"/>
        <s v="Irina Olegovna Belova"/>
        <s v="LaTasha Lavon Colander-Richardson (-Clark)"/>
        <s v="Gong Zhichao"/>
        <s v="Irina Vladimirovna Karavayeva"/>
        <s v="Naoko Takahashi"/>
        <s v="Legna Verdecia Rodrguez"/>
        <s v="Zheng Lihui"/>
        <s v="Marina Vyacheslavovna Anissina (-Dzhigurda)"/>
        <s v="Tristan Gale (-Geisler)"/>
        <s v="Fiona MacDonald (Brown-)"/>
        <s v="Evi Sachenbacher-Stehle"/>
        <s v="Anna Aleksandre Dogonadze-Lilkendey"/>
        <s v="Ezekiel Kemboi Cheboi"/>
        <s v="Olena Dmytrivna Kostevych"/>
        <s v="Tatyana Sergeyevna Kurbakova"/>
        <s v="Yelena Anatolyevna Murzina"/>
        <s v="Anna Vladimirovna Shorina"/>
        <s v="Wu Minxia"/>
        <s v="Xian Dongmei"/>
        <s v="Yang Jinghui"/>
        <s v="Tatyana Aleksandrovna Navka"/>
        <s v="Sandra Raluca Izbaa"/>
        <s v="Linda June MacKenzie (-Single)"/>
        <s v="Xiao Qin"/>
        <s v="Gril Kringen"/>
        <s v="Li Ju"/>
        <s v="Yang Xia"/>
        <s v="Katherine Jessie Jean &quot;Kate&quot; Allen (-Diechtler)"/>
        <s v="Olesya Vladimirovna Belugina"/>
        <s v="Heike Ltzsch (-Wedekind)"/>
        <s v="Chantelle Lee Michell-Newbery"/>
        <s v="Udomporn Polsak"/>
        <s v="Kateina Krkov-Emmons"/>
        <s v="Lin Yue"/>
        <s v="Melaine Antoinette Walker"/>
        <s v="Martina Sblkov"/>
        <s v="Kristin Strmer Steira"/>
        <s v="Tessa Jane Virtue (-McCormick)"/>
        <s v="Nicole Elaine &quot;Nikki&quot; Hudson (Mott-)"/>
        <s v="Nouria Mrah-Benida"/>
        <s v="Halil Mutlu"/>
        <s v="Katrina Maree &quot;Triny&quot; Powell"/>
        <s v="Guillermo Rigondeaux Ortz"/>
        <s v="Sim Gwon-Ho"/>
        <s v="Maria Valentina Vezzali"/>
        <s v="Yang Wei"/>
        <s v="Yuliya Anatolyevna Chepalova"/>
        <s v="Anastasiya Semyonovna Davydova"/>
        <s v="Monique Marie Henderson"/>
        <s v="Faustine Lucie Merret"/>
        <s v="Marion Rodewald"/>
        <s v="Kaitlin Shea Sandeno (-Hogan)"/>
        <s v="Siren Sundby"/>
        <s v="Zhang Yining"/>
        <s v="Maya Pedersen (Bieri-)"/>
        <s v="Enkhbatyn Badar-Uugan"/>
        <s v="Guo Yue"/>
        <s v="Ellen Marijn Hoog"/>
        <s v="Prapawadee Jaroenrattanatarakoon"/>
        <s v="Olena Mykolavna Khomrova"/>
        <s v="Halyna Vasylivna Pundyk"/>
        <s v="Gulnara Iskanderovna Samitova-Galkina"/>
        <s v="Lydia Ierodiaconou-Lassila"/>
        <s v="Svetlana Yuryevna Sleptsova"/>
        <s v="Namiq Yadulla Abdullayev"/>
        <s v="Olga Aleksandrovna Brusnikina"/>
        <s v="Inge de Bruijn"/>
        <s v="Elena Georgescu-Nedelcu"/>
        <s v="Reuben Seroney Kosgei"/>
        <s v="Brigitte McMahon (Huber-)"/>
        <s v="Alessandra Sensini"/>
        <s v="Xiao Junfeng"/>
        <s v="Xiong Ni"/>
        <s v="Yun Mi-Jin"/>
        <s v="Simon Ammann"/>
        <s v="Olga Valeryevna Pylyova-Medvedtseva (Zamorozova-)"/>
        <s v="Peter M. &quot;Pete&quot; Cipollone"/>
        <s v="Du Li"/>
        <s v="Kelly Holmes"/>
        <s v="Heather Blaine Mitts (-Feeley)"/>
        <s v="Anastasiya Nikolayevna Yermakova"/>
        <s v="Saori Yoshida"/>
        <s v="Albina Khamitovna Akhatova"/>
        <s v="Larisa Nikolayevna Kurkina"/>
        <s v="Anna-Carin Helena Cecilia Olofsson-Zidek"/>
        <s v="Henry Carlos Cejudo"/>
        <s v="ngel Fabin Di Mara Hernndez"/>
        <s v="Anna Vitalyevna Gavrilenko"/>
        <s v="Brimin Kiprop (Firmin-) Kipruto"/>
        <s v="Olga Petrovna Kuzhela"/>
        <s v="Nazyr Yunuzovich Mankiyev"/>
        <s v="Ftima Moreira de Melo"/>
        <s v="Yevgeniya Yevgeniyevna Polyakova"/>
        <s v="Brian Price"/>
        <s v="Kirsten Irene Merian van der Kolk (-Aardewijn)"/>
        <s v="Olha Bohdanivna Zhovnir"/>
        <s v="Zou Kai"/>
        <s v="Catherine Astrid Salome &quot;Cathy&quot; Freeman"/>
        <s v="Haile Gebrselassie"/>
        <s v="tpnka Hilgertov (Prokov-)"/>
        <s v="Jung Jae-Eun"/>
        <s v="Li Xiaopeng"/>
        <s v="Tereza Moncheva Marinova"/>
        <s v="Claire Mitchell-Taverner"/>
        <s v="Diana Marie Munz (-DePetro)"/>
        <s v="Nancy Lynn Napolski-Johnson"/>
        <s v="Yelena Igorevna Soya"/>
        <s v="Theodora Elisabeth Gerarda &quot;Anky&quot; van Grunsven"/>
        <s v="Olga Petrovna Vasyukova"/>
        <s v="Manuela Henkel"/>
        <s v="Park Hye-Won"/>
        <s v="Kenenisa Bekele Beyecha"/>
        <s v="Lyubov Vladimirovna Galkina"/>
        <s v="Mariel Margaret &quot;Mia&quot; Hamm (-Corry, -Garciaparra)"/>
        <s v="Kristine Marie Lilly (-Heavey)"/>
        <s v="Yelena Aleksandrovna Posevina"/>
        <s v="Jin Seon-Yu"/>
        <s v="Yevgeniya Vladimirovna Medvedeva (Arbuzova-)"/>
        <s v="Allyson Michelle Felix"/>
        <s v="Long Qingquan"/>
        <s v="Darya Valeryevna Shkurikhina"/>
        <s v="Tora Berger (-Tveldal)"/>
        <s v="Sun Linlin"/>
        <s v="Jennifer Heil"/>
        <s v="Brooke Marie Bennett (-Frioud)"/>
        <s v="Stephanie &quot;Steph&quot; Cook"/>
        <s v="Pauline Elaine Davis-Thompson"/>
        <s v="Mara Isabel Fernndez Gutirrez"/>
        <s v="Rechelle Margaret Hawkes"/>
        <s v="Monique Hennagan"/>
        <s v="Nataliya Aleksandrovna Lavrova"/>
        <s v="Irina Vladimirovna Pershina"/>
        <s v="Bekzat Seilkhanovich Sattarkhanov"/>
        <s v="Olga Vasilyevna Shishigina (-Kutsakova)"/>
        <s v="Angela Tama-Alupei"/>
        <s v="Marius Daniel Urzic"/>
        <s v="Laura Ann Wilkinson (-Hulseman)"/>
        <s v="Ursula &quot;Uschi&quot; Disl"/>
        <s v="Stephan Hocke"/>
        <s v="Janice Rankin (Watt-)"/>
        <s v="Jaakko Tapio Tallus"/>
        <s v="Valeriy Volodymyrovych Honcharov"/>
        <s v="Jang Ji-Won"/>
        <s v="Elvira Ramilevna Khasyanova"/>
        <s v="Silke Mller"/>
        <s v="Josephine Maria Touray"/>
        <s v="Svetlana Irekovna Ishmuratova"/>
        <s v="Minke Gertine Booij"/>
        <s v="Wieke Elisabeth Henritte Dijkstra"/>
        <s v="Shelly-Ann Fraser-Pryce"/>
        <s v="Im Su-Jeong"/>
        <s v="Ayumi Karino"/>
        <s v="Svetlana Alekseyevna Romashina"/>
        <s v="Rie Sato"/>
        <s v="Torah Jane Bright (-Thomson)"/>
        <s v="Gezahgne Abera"/>
        <s v="Eldece Clarke-Lewis"/>
        <s v="Rowley Douglas"/>
        <s v="Ge Fei"/>
        <s v="Christine Be Jensen"/>
        <s v="Soraya Jimnez Mendvil"/>
        <s v="Kim Su-Nyeong"/>
        <s v="Mariya Aleksandrovna Kiselyova"/>
        <s v="Mikhail Mouroutsos"/>
        <s v="Paola Pezzo"/>
        <s v="Dawn Michelle Staley"/>
        <s v="Oksana Ivanovna Yermakova"/>
        <s v="Go Gi-Hyeon"/>
        <s v="Claudia Knzel-Nystad"/>
        <s v="Yang Yang"/>
        <s v="Paolo Bettini"/>
        <s v="Veronica Angella Campbell-Brown"/>
        <s v="Brandi Denise Chastain"/>
        <s v="Chen Yanqing"/>
        <s v="Chu Mu-Yen"/>
        <s v="Hicham El Guerrouj"/>
        <s v="Mandy Haase"/>
        <s v="Joanna Dove Hayes"/>
        <s v="Hu Jia"/>
        <s v="Daisuke Nakano"/>
        <s v="Lindsay Ann Tarpley (-Snow)"/>
        <s v="Hiroyuki Tomita"/>
        <s v="Lina Marie Andersson"/>
        <s v="Anna Ivanovna Bogaly-Titovets"/>
        <s v="Byeon Cheon-Sa"/>
        <s v="Sabine Vlker"/>
        <s v="Marilyn Agliotti"/>
        <s v="Kristin Ann Armstrong (-Savola)"/>
        <s v="Chen Yibing"/>
        <s v="Nicole Denise Cooke"/>
        <s v="Lisanne Freya de Roever"/>
        <s v="Motoko Fujimoto"/>
        <s v="Felicity Madeline Galvez"/>
        <s v="Larissa Dmitriyevna &quot;Lara&quot; Ilchenko"/>
        <s v="Ingrid Klimke (-Busacker)"/>
        <s v="Laura Kraut (Kent-)"/>
        <s v="Lu Chunlong"/>
        <s v="Guillermo Prez Sandoval"/>
        <s v="Tarnee Renee White (-Southwell)"/>
        <s v="Eri Yamada"/>
        <s v="Andrea Fischbacher"/>
        <s v="Magdalena Neuner (-Holzer)"/>
        <s v="Lotte Nicolien Sauerbreij"/>
        <s v="Zhang Hui"/>
        <s v="Jennifer Margaret &quot;Jenny&quot; Armstrong"/>
        <s v="Karina Borisovna Aznavuryan"/>
        <s v="Huang Xu"/>
        <s v="Unni Lehn"/>
        <s v="Giovanna Trillini"/>
        <s v="Million Wolde"/>
        <s v="Amanda Ray Beard (-Brown)"/>
        <s v="Silvia Bosurgi"/>
        <s v="Joy Lynn Fawcett (Biefeld-)"/>
        <s v="Julie Maurine Foudy"/>
        <s v="Badri Latif"/>
        <s v="Beverly McDonald (-Stewart)"/>
        <s v="Moushaumi Robinson"/>
        <s v="Sherone Anmarica Simpson"/>
        <s v="Dimosthenis Tambakos"/>
        <s v="Alyson Kay &quot;Aly&quot; Wagner (-Eyre)"/>
        <s v="Tonique Williams-Darling"/>
        <s v="Kristina migun-Vhi"/>
        <s v="Anna Maria Svrd-Le Moine (Bergstrm-)"/>
        <s v="Bronte Amelia Arnold Barratt"/>
        <s v="Fabiana &quot;Fabi&quot; Alvim de Oliveira"/>
        <s v="Tobin Powell Heath"/>
        <s v="Joo Hyun-Jung"/>
        <s v="Sophie Polkamp"/>
        <s v="Giulia Quintavalle"/>
        <s v="Marit van Eupen"/>
        <s v="Marianne Vos"/>
        <s v="Yin Jian"/>
        <s v="Justyna Kowalczyk"/>
        <s v="Kimberly A. &quot;Kim&quot; Black"/>
        <s v="Cai Yalin"/>
        <s v="Silje Jrgensen"/>
        <s v="Mario Csar Kindeln Mesa"/>
        <s v="Robert Marek Korzeniowski"/>
        <s v="Jearl Atawa Miles-Clark"/>
        <s v="Armen Lyudvikovich Nazaryan"/>
        <s v="Tadahiro Nomura"/>
        <s v="Olga Nikolayevna Novokshchenova"/>
        <s v="Lisa Josephine Powell-Carruthers"/>
        <s v="Dorothy Gay &quot;Dot&quot; Richardson"/>
        <s v="Christina Roslyng (-Christiansen, -Kirke)"/>
        <s v="Katherine &quot;Kate&quot; Starre"/>
        <s v="Tao Luna"/>
        <s v="Tian Liang"/>
        <s v="Yuliya Olegovna Vasilyeva"/>
        <s v="Wang Nan"/>
        <s v="Xiao Hailiang"/>
        <s v="Yan Sen"/>
        <s v="Daniela Ceccarelli"/>
        <s v="Choi Min-Kyung"/>
        <s v="Tammy Lee Shewchuk (-Dryden)"/>
        <s v="Katarina &quot;Kati&quot; Wilhelm"/>
        <s v="Carmela Allucci"/>
        <s v="Mavlet Alavdinovich Batyrov"/>
        <s v="Sara Maree Carrigan"/>
        <s v="Justine Henin-Hardenne"/>
        <s v="Rikke Hrlykke Jrgensen"/>
        <s v="Jeong Ji-Hyeon"/>
        <s v="Fani Khalkia"/>
        <s v="Lisbeth Constance &quot;Libby&quot; Lenton-Trickett"/>
        <s v="Istvn Majoros"/>
        <s v="Heather Ann OReilly (-Werry)"/>
        <s v="Yandro Miguel Quintana Rivalta"/>
        <s v="Javier Pedro Saviola Fernndez"/>
        <s v="Jessicah Lee &quot;Jess&quot; Schipper"/>
        <s v="Nataliya Anatolivna Skakun"/>
        <s v="Yelena Vladimirovna Slesarenko (Sivushenko-)"/>
        <s v="Olga Anatolyevna Slyusareva"/>
        <s v="Aleksey Viktorovich Tishchenko"/>
        <s v="Nicolas Jean Denis Touzaint"/>
        <s v="Zsuzsanna &quot;Zsuzsa&quot; Vrs"/>
        <s v="Julia Zwehl"/>
        <s v="Daniela Anschtz-Thoms"/>
        <s v="Florence  Andre Isabelle Baverel-Robert"/>
        <s v="Lars Bystl"/>
        <s v="Anna Viktoria Dahlberg-Olsson"/>
        <s v="Lee Ho-Seok"/>
        <s v="Hannah Lee Teter"/>
        <s v="Wang Meng"/>
        <s v="Wilfred Kipkemboi Bungei"/>
        <s v="Aleksandra Andreyevna Fedoriva"/>
        <s v="Guo Wenjun"/>
        <s v="Nataliya Sergeyevna Ishchenko"/>
        <s v="Pamela Jelimo (Chelimo)"/>
        <s v="Vasyl Anatoliyovich Lomachenko"/>
        <s v="Nicolas Pierre Lopez"/>
        <s v="Victoria Louise &quot;Vicki&quot; Pendleton (-Gardner)"/>
        <s v="Lena Schneborn"/>
        <s v="Sabine Spitz"/>
        <s v="Britta Steffen"/>
        <s v="Marina Charlotte Kalla"/>
        <s v="David Kreiner"/>
        <s v="Lee Jeong-Su"/>
        <s v="Yevgeny Romanovich Ustyugov"/>
        <s v="Amy Joy Williams"/>
        <s v="Andrea Arlene Anderson (-Bolder)"/>
        <s v="Barbara Jane &quot;B. J.&quot; Bedford (-Miller)"/>
        <s v="Laura Kay Berg"/>
        <s v="Gao Ling"/>
        <s v="Solveig Ingersdatter Gulbrandsen (-Andreassen)"/>
        <s v="Alison Louise Peek"/>
        <s v="Chandra Lavon Sturrup"/>
        <s v="Viola Bauer"/>
        <s v="Kelly Clark"/>
        <s v="Claudia Pechstein"/>
        <s v="Yvonne Bnisch"/>
        <s v="Ivano Brugnetti"/>
        <s v="Mariya Igorevna Gromova"/>
        <s v="Kaori Icho"/>
        <s v="Tayna Lawrence"/>
        <s v="Tatyana Romanovna Lebedeva"/>
        <s v="Mikhail Valeryevich Nestruyev"/>
        <s v="Kyle Keith Shewfelt"/>
        <s v="Kathryn Michele &quot;Kate&quot; Sobrero-Markgraf"/>
        <s v="Lori Christine Chalupny"/>
        <s v="Stephanie Renee Cox (Lopez-)"/>
        <s v="Eva Roma Maria de Goede"/>
        <s v="Yuliya Aleksandrovna Gushchina"/>
        <s v="Dawn Harper (-Everhart, -Nelson)"/>
        <s v="Sachiko Ito"/>
        <s v="Maurren Higa Maggi"/>
        <s v="Yelena Valeryevna Ovchinnikova"/>
        <s v="Hinkelien Schreuder"/>
        <s v="Rebecca Soni"/>
        <s v="Murad Mustafayevich Umakhanov"/>
        <s v="Stacy Rene Dragila (Mikaelsen-, -Waltz)"/>
        <s v="Gu Jun"/>
        <s v="Margunn Haugenes (Humlestl-)"/>
        <s v="Tatyana Yuryevna Logunova"/>
        <s v="Clover Margaret Maitland"/>
        <s v="Mariya Valeryevna Mazina"/>
        <s v="Bente Nordby"/>
        <s v="Hege Riise"/>
        <s v="Julie Gail Towers (-Richardson)"/>
        <s v="Igors Vihrovs"/>
        <s v="Katrin Apel"/>
        <s v="Isabelle Chartrand"/>
        <s v="Choi Eun-Gyeong"/>
        <s v="Christian Hoffmann"/>
        <s v="Gabriella Paruzzi"/>
        <s v="Stefano Baldini"/>
        <s v="Sofia Bekatorou (-Kosmatopoulos)"/>
        <s v="Tania Di Mario"/>
        <s v="Amanda Louise Freed"/>
        <s v="Franziska Gude (-Lwe)"/>
        <s v="Paul Elbert Hamm"/>
        <s v="Takehiro Kashima"/>
        <s v="Martina Miceli"/>
        <s v="Hisashi Mizutori"/>
        <s v="Yuliya Viktorovna Nesterenko (Bartsevich-)"/>
        <s v="Yuriy Viktorovych Nikitin"/>
        <s v="Peng Bo"/>
        <s v="Sanya Richards-Ross"/>
        <s v="Gina Kingsbury"/>
        <s v="Evelyne Leu"/>
        <s v="Mario Stecher"/>
        <s v="Tia Hellebaut (Van Haver-)"/>
        <s v="Markis Kido"/>
        <s v="Yevgeniya Alekseyevna Lamonova"/>
        <s v="Fabin Luciano Monzn"/>
        <s v="Rei Nishiyama"/>
        <s v="Shayne Leanne Reese"/>
        <s v="Valeska &quot;Valeskinha&quot; dos Santos Menezes"/>
        <s v="Mary Wineberg (Danner-)"/>
        <s v="Yu Yang"/>
        <s v="Zhang Xiangxiang"/>
        <s v="Nataliya Vladimirovna Zuyeva"/>
        <s v="Lee Sang-Hwa"/>
        <s v="Wolfgang Loitzl"/>
        <s v="Vibeke Westbye Skofterud"/>
        <s v="Zhou Yang"/>
        <s v="Mukhammad Kadyr Abdullayev"/>
        <s v="Chen Xiaomin"/>
        <s v="Deborah &quot;Debbie&quot; Ferguson-McKenzie"/>
        <s v="Mariya Zdravkova Grozdeva (Grigorova-)"/>
        <s v="Andrew James Hoy"/>
        <s v="Janne Kolling (-Johannesen)"/>
        <s v="gnes Kovcs"/>
        <s v="Lee Seon-Hui"/>
        <s v="Patrice Lhtellier"/>
        <s v="Maria de Lurdes Mutola"/>
        <s v="Anja Nielsen"/>
        <s v="Susan &quot;Susie&quot; O'Neill"/>
        <s v="Erin Ashley Phenix"/>
        <s v="Yumilka Ruz Luaces"/>
        <s v="Sverine Anne-Marie Vandenhende"/>
        <s v="Jayna Hefford"/>
        <s v="Bente Skari-Martinsen"/>
        <s v="Sarah Lianne Ayton (-Dempsey)"/>
        <s v="Natalie Anne Coughlin (-Hall)"/>
        <s v="Jodie Clare Henry"/>
        <s v="Angela Khalia Hucles"/>
        <s v="Heike Kemmer"/>
        <s v="Elizabeth &quot;Beezie&quot; Madden (Patton-)"/>
        <s v="Franoise Mbango Etone"/>
        <s v="Henriette Rnde (-Henriette Mller) Mikkelsen"/>
        <s v="Alice Mary Mills (-Tait)"/>
        <s v="Giaan Leigh Rooney"/>
        <s v="Ai Shibata"/>
        <s v="Ayumi Tanimoto"/>
        <s v="Vincent Franois Marie Defrasne"/>
        <s v="Jeon Da-Hye"/>
        <s v="Andreas Kofler"/>
        <s v="Carla MacLeod"/>
        <s v="Lucille Opitz (-Weber)"/>
        <s v="Maria Aaltje &quot;Marianne&quot; Timmer"/>
        <s v="Sarah Marie Vaillancourt"/>
        <s v="Valeriy Viktorovich Borchin"/>
        <s v="Svetlana Anatolyevna Boyko"/>
        <s v="Lara Shiree Davenport"/>
        <s v="Fanny Fischer"/>
        <s v="Hlia &quot;Fofo&quot; Rogrio de Souza Pinto"/>
        <s v="Tatyana Igorevna Gorbunova"/>
        <s v="Rianne Dorian Guichelaar"/>
        <s v="Megu Hirose"/>
        <s v="Asbel Kipruto Kiprop"/>
        <s v="Satu Mkel-Nummela"/>
        <s v="Yukiyo Mine"/>
        <s v="Masumi Mishina"/>
        <s v="Eefke Marije Mulder"/>
        <s v="Inna Volodymyrivna Osypenko-Radomska"/>
        <s v="Pak Hyon-Suk"/>
        <s v="Aida Vladimirovna Shanayeva"/>
        <s v="Naomi Frances van As"/>
        <s v="Marianne Antoinette &quot;Miek&quot; van Geenhuizen"/>
        <s v="Philippa Claire &quot;Pippa&quot; Wilson"/>
        <s v="Yun Ok-Hui"/>
        <s v="Zhang Juanjuan"/>
        <s v="Tessa Bonhomme"/>
        <s v="Malle Danica Ricker"/>
        <s v="Yelena Yuryevna Azarova"/>
        <s v="Kristin Bekkevold"/>
        <s v="Szilveszter Csollny"/>
        <s v="Marcus Ehning"/>
        <s v="Savatheda Fynes"/>
        <s v="Juliet Haslam"/>
        <s v="Thomas Jack &quot;Tom&quot; King"/>
        <s v="Marianne Iren Pettersen"/>
        <s v="Constana Pipot-Burcic"/>
        <s v="Irina Anatolyevna Privalova (Sergeyeva-)"/>
        <s v="Megan M. Quann-Jendrick"/>
        <s v="Anita Rapp (-degrd)"/>
        <s v="Anne Tnnessen"/>
        <s v="Mette Vestergaard Larsen (-Brandt)"/>
        <s v="Xing Aowei"/>
        <s v="Yelena Borisovna Yelesina"/>
        <s v="Dana Antal"/>
        <s v="Anna Christine &quot;Anni&quot; Friesinger-Postma"/>
        <s v="Sven Hannawald (Phler-)"/>
        <s v="Geraldine Anne Heaney"/>
        <s v="Sylke Otto"/>
        <s v="Derek Parra"/>
        <s v="Cheryl Pounder (-O'Toole)"/>
        <s v="Rebecca &quot;Beckie&quot; Scott (-Wadsworth)"/>
        <s v="Michael Uhrmann"/>
        <s v="Tina Bachmann"/>
        <s v="Aleen May Bailey"/>
        <s v="Manut Boonjumnong"/>
        <s v="Caroline Casaretto"/>
        <s v="Kirsty Leigh Coventry (-Seward)"/>
        <s v="Gunn Rita Dahle-Flesj"/>
        <s v="Yelena Gadzhiyevna Isinbayeva"/>
        <s v="Lovieanne &quot;Lovie&quot; Jung"/>
        <s v="Katalin Kovcs"/>
        <s v="Carolin Leonhardt"/>
        <s v="Luo Xuejuan"/>
        <s v="Christie Patricia Pearce-Rampone"/>
        <s v="Fanny Rinne"/>
        <s v="Flix Snchez Marcelo"/>
        <s v="Anna Vitalyevna Sivkova"/>
        <s v="Sun Tiantian"/>
        <s v="Petria Ann Thomas (-Jones)"/>
        <s v="De'Hashia Tonnek &quot;DeeDee&quot; Trotter"/>
        <s v="Naoya Tsukahara"/>
        <s v="Sarah Elizabeth Ulmer"/>
        <s v="Svetlana Sergeyevna Boyarkina-Zhurova"/>
        <s v="Georg Hettich"/>
        <s v="Eva Cathrine Lindahl (Norberg-)"/>
        <s v="Julia Marie Mancuso (-Fish)"/>
        <s v="Andreas Widhlzl"/>
        <s v="Leszek Robert Blanik"/>
        <s v="Anne-Caroline Stphanie Chausson"/>
        <s v="Yelena Vyacheslavovna Dementyeva (-Afinogenova)"/>
        <s v="Carli Anne Lloyd (-Hollins)"/>
        <s v="Kylie Jayne Palmer"/>
        <s v="Conny Wamuth"/>
        <s v="Lidewij Marsia Maria Welten"/>
        <s v="Nathan James Wilmot"/>
        <s v="Marit Bjrgen"/>
        <s v="Gregor Schlierenzauer"/>
        <s v="Brett Aitken"/>
        <s v="Kate Ruth &quot;Katie&quot; Allen"/>
        <s v="Camilla Rseler Andersen"/>
        <s v="Alyson Regina Annan"/>
        <s v="Gro Espeseth"/>
        <s v="Renita Maree Farrell-Garard"/>
        <s v="Misty Dawn Marie Hyman"/>
        <s v="Jang Yong-Ho"/>
        <s v="Kim Nam-Sun"/>
        <s v="Kerstin Kowalski-El-Qalqili"/>
        <s v="Joan Llaneras Rossell"/>
        <s v="Bronwyn Mayer-Smith"/>
        <s v="Gail Louise Miller (-Tune)"/>
        <s v="Leah Marie O'Brien-Amico"/>
        <s v="Lionel Plumenail"/>
        <s v="Ulla Salzgeber (Helbing-)"/>
        <s v="Brit Sandaune"/>
        <s v="Dmitry Ivanovich Sautin"/>
        <s v="Anett Schuck"/>
        <s v="Alexandra Simons de Ridder"/>
        <s v="Jill Bakken (-Linder)"/>
        <s v="Ole Einar Bjrndalen"/>
        <s v="Samppa Kalevi Lajunen"/>
        <s v="Martin Schmitt"/>
        <s v="Kari Traa"/>
        <s v="Aleksey Konstantinovich Yagudin"/>
        <s v="Didier Courrges"/>
        <s v="Line Daugaard (-Widt Fruensgaard)"/>
        <s v="Taufik Hidayat"/>
        <s v="Elena Kalisk"/>
        <s v="Carolina Evelyn Klft"/>
        <s v="Rachel Komisarz"/>
        <s v="Lee Seong-Jin"/>
        <s v="Sonja Lehmann (-Dittbrenner)"/>
        <s v="Maddalena Musumeci"/>
        <s v="Maike Nollen"/>
        <s v="Camelia Alina Potec"/>
        <s v="Sarah Michelle Ryan"/>
        <s v="Song Nina"/>
        <s v="Jean Georges Marie Teulre"/>
        <s v="Isao Yoneda"/>
        <s v="Emanuela Zanchi"/>
        <s v="Zhang Ning"/>
        <s v="Viktor An"/>
        <s v="Nataliya Ivanovna Baranova (Masolkina-)"/>
        <s v="Tanja Frieden"/>
        <s v="Seo Ho-Jin"/>
        <s v="Irene Karlijn &quot;Ireen&quot; Wst"/>
        <s v="Rachel Marie Buehler (-Van Hollebeke)"/>
        <s v="Choi Min-Ho"/>
        <s v="Juan Esteban Curuchet"/>
        <s v="Fernando Rubn Gago"/>
        <s v="Biurakn Hakhverdian"/>
        <s v="Benjamin Philip Kleibrink"/>
        <s v="Simone Margareta Koot"/>
        <s v="Eric Lamaze"/>
        <s v="Federica Pellegrini"/>
        <s v="Qin Kai"/>
        <s v="Nicole Reinhardt"/>
        <s v="Melanie Rene &quot;Mel&quot; Schlanger (-Wright)"/>
        <s v="Johanna Dorotheo Maria &quot;Janneke&quot; Schopman"/>
        <s v="Sheilla Tavares de Castro Blassioli"/>
        <s v="Mika Someya"/>
        <s v="Jason Grgory Lamy-Chappuis"/>
        <s v="Shannon Lynn Szabados"/>
        <s v="Ali Reza Dabir"/>
        <s v="Kong Linghui"/>
        <s v="Zemfira Aliyevna Meftkhtddinova"/>
        <s v="Ivn Lzaro Pedroso Soler"/>
        <s v="Shirley Ann Robertson (-Boag)"/>
        <s v="Staciana Stitts (-Winfield)"/>
        <s v="Julia Gray Stowers"/>
        <s v="Ashley Tara Tappin (-Doussan)"/>
        <s v="Isabelle Regina Werth"/>
        <s v="Kelly Bchard"/>
        <s v="Cassie Dawin Campbell (-Pascall)"/>
        <s v="Deborah &quot;Debbie&quot; Knox"/>
        <s v="Margaret Morton"/>
        <s v="Gwendal Peizerat"/>
        <s v="Christine Diane &quot;Chris&quot; Witty"/>
        <s v="Suzanne Brigit &quot;Sue&quot; Bird"/>
        <s v="Kelly Kretschman"/>
        <s v="Cdric Vincent Simon Lyard"/>
        <s v="Javier Alejandro Mascherano"/>
        <s v="Jessica Mendoza (-Burks)"/>
        <s v="Frid Mnsurov"/>
        <s v="Cynthia Marie &quot;Cindy&quot; Parlow"/>
        <s v="Clemente Juan Rodrguez"/>
        <s v="Elbrus Soslanovych Tedieiev"/>
        <s v="Masato Uchishiba"/>
        <s v="Louisa Walter (-Keller)"/>
        <s v="Eva Maria Lund (-Eriksson)"/>
        <s v="Katherine Marie &quot;Katie&quot; Weatherston"/>
        <s v="Olga Alekseyevna Zaytseva (-Augustin)"/>
        <s v="Islam-Beka Said-Tsilimovich Albiyev"/>
        <s v="Yuliya Igorevna Chermoshanskaya"/>
        <s v="Flix Manuel Daz Guzmn"/>
        <s v="Steeve Franois Fabien Gunot"/>
        <s v="Natasha Kanani Janine &quot;Tasha&quot; Kai"/>
        <s v="Tessa Parkinson"/>
        <s v="Maartje Yvonne Helene Paumen"/>
        <s v="Linn-Kristin Ullevoldster Riegelhuth Koren"/>
        <s v="Amy Joy Rodriguez (-Shilling)"/>
        <s v="Ramazan ahin (rbayhanov-)"/>
        <s v="Anna Tunnicliffe (-Funk)"/>
        <s v="Gillian Maria Elisabeth van den Berg"/>
        <s v="William &quot;Bill&quot; Demong"/>
        <s v="Ashleigh McIvor (-DeMerit)"/>
        <s v="Anette Hoffmann-Mberg"/>
        <s v="Josefa Idem-Guerrini"/>
        <s v="Lotte Faldborg Kirskou"/>
        <s v="Modeste M'Bami"/>
        <s v="Dagny Mellgren"/>
        <s v="Melissa Ann Mills"/>
        <s v="Lene Rantala"/>
        <s v="Candra Wijaya"/>
        <s v="Vyacheslav Vladimirovich Yekimov"/>
        <s v="Ahmed bin Hasher Al-Maktoum"/>
        <s v="Alexandra Araujo"/>
        <s v="Shannon Leigh Boxx"/>
        <s v="Chen Qi"/>
        <s v="Nadine Ernsting-Krienke"/>
        <s v="Brooke Louise Hanson (-Clarke)"/>
        <s v="Mikhail Borisovich Ignatyev"/>
        <s v="Luo Wei"/>
        <s v="Rodrigo de Paula Pessoa"/>
        <s v="Nomi Tth"/>
        <s v="Aimilia Tsoulfa"/>
        <s v="Meghan Christina Agosta (-Marciano)"/>
        <s v="Giorgio Di Centa"/>
        <s v="Michael Gruber"/>
        <s v="Martin Koch"/>
        <s v="Thomas Morgenstern"/>
        <s v="Kateina Neumannov"/>
        <s v="Song Seog-U"/>
        <s v="Angie Lee Bainbridge"/>
        <s v="Chen Ying"/>
        <s v="Inge Dekker"/>
        <s v="Hwang Gyeong-Seon"/>
        <s v="Kristine Lunde-Borgersen"/>
        <s v="Satoko Mabuchi"/>
        <s v="Lionel Andrs Messi Cuccittini"/>
        <s v="Matthew John &quot;Matt&quot; Mitcham"/>
        <s v="Stephanie Louise &quot;Steph&quot; Rice"/>
        <s v="Manon van Rooijen"/>
        <s v="Magdalena Johanna Maria &quot;Marleen&quot; Veldhuis"/>
        <s v="Wang Feng"/>
        <s v="Rebecca Ann Johnston"/>
        <s v="Anastasia Vladimirovna Kuzmina (Shipulina-)"/>
        <s v="Meaghan Mikkelson"/>
        <s v="Viktoria Rebensburg"/>
        <s v="Catherine Ward"/>
        <s v="Alice Ruth &quot;Ruthie&quot; Bolton-Holifield"/>
        <s v="Heike Gabriela Drechsler (Daute-)"/>
        <s v="Phillip Peter Dutton"/>
        <s v="Teresa Edwards"/>
        <s v="Roman Hagara"/>
        <s v="Marion Lois Jones (-Hunter, -Montgomery, -Thompson)"/>
        <s v="Monica Knudsen"/>
        <s v="Denise Lewis"/>
        <s v="Lin Weining"/>
        <s v="Alejandrina Mireya Luis Hernndez"/>
        <s v="Jennifer Yvonne McFalls"/>
        <s v="Diana Iuliana Mocanu"/>
        <s v="Noah Kiprono Ngeny"/>
        <s v="Hseyin zkan (Bisultanov-)"/>
        <s v="Christoph Sieber"/>
        <s v="Angela Robyn &quot;Angie&quot; Skirving-Lambert"/>
        <s v="Belinda Josephine Marion Stowell"/>
        <s v="Dara Grace Torres (-Hoffman, -Minas)"/>
        <s v="Stephan Patrick Veen"/>
        <s v="Elizabeth Jane &quot;Liz&quot; Weekes"/>
        <s v="Danielle Woodhouse (Gusterson-)"/>
        <s v="Thrse Anne Brisson"/>
        <s v="Flemming Davanger"/>
        <s v="Apolo Anton Ohno"/>
        <s v="Mathieu Turcotte"/>
        <s v="Julien Absalon"/>
        <s v="Natasa Douchev-Janics"/>
        <s v="Jamie Raymond Dwyer"/>
        <s v="Paul Jeffrey Foerster"/>
        <s v="Gal Fridman"/>
        <s v="Leisel Marie Jones"/>
        <s v="Catherine Anne &quot;Cat&quot; Reddick (-Whitehill)"/>
        <s v="Mauro Damin Rosales"/>
        <s v="Briana Collette Scurry"/>
        <s v="Pawina Thongsuk"/>
        <s v="Dana Whitney Vollmer (-Grant)"/>
        <s v="Sarah Kathleen Webb (-Gosling)"/>
        <s v="Chandra Crawford"/>
        <s v="Felix Gottwald"/>
        <s v="Danille de Bruijn"/>
        <s v="Gro Hammerseng (-Hammerseng-Edin)"/>
        <s v="Natasha Monique Hastings"/>
        <s v="Frederike Johanna Maria &quot;Femke&quot; Heemskerk"/>
        <s v="Olha Hennadivna Kharlan"/>
        <s v="Viktoriya Aleksandrovna Nikishina"/>
        <s v="Samuel Snchez Gonzlez"/>
        <s v="Alette Hilde Sijbring"/>
        <s v="Son Tae-Jin"/>
        <s v="Christine Margaret Nesbitt"/>
        <s v="Samantha &quot;Sam&quot; Arsenault (-Livingstone)"/>
        <s v="Galabin Pepov Boevski"/>
        <s v="Gervasio Deferr ngel"/>
        <s v="Birgit Fischer-Schmidt"/>
        <s v="Rachel Anne Imison"/>
        <s v="Jennifer Lynn &quot;Jenny&quot; Morris"/>
        <s v="Tmea Nagy (-Varga)"/>
        <s v="Daniel Armand Ngom Kome"/>
        <s v="Nikolaj Pealov"/>
        <s v="Oleg Elekpayevich Saitov"/>
        <s v="Thomas Schmidt"/>
        <s v="Jennifer Elisabeth &quot;Jenny&quot; Thompson (-Cumpelik)"/>
        <s v="Leontine Martha Henrica Petronella &quot;Leontien&quot; Zijlaard-van Moorsel"/>
        <s v="Thomas Bimis"/>
        <s v="Csar Fabin Delgado Godoy"/>
        <s v="Natascha Keller"/>
        <s v="Liu Chunhong"/>
        <s v="Laure Manaudou"/>
        <s v="Shi Zhiyong"/>
        <s v="O Se-Jong"/>
        <s v="He Chong"/>
        <s v="Liao Hui"/>
        <s v="Hinrich Peter Romeike"/>
        <s v="Bakhyt Abdirakhmanovich Sarsekbayev"/>
        <s v="Hope Amelia Solo (-Stevens)"/>
        <s v="Hannah Angela Kearney"/>
        <s v="Taismary &quot;Tai&quot; Agero Leiva (-Botteghi)"/>
        <s v="Christie Ambrosi"/>
        <s v="Flicia Michele Sylviane Ballanger (-Vetu)"/>
        <s v="Tina Nielsen Bttzau (-Haunstrup)"/>
        <s v="Yves Hocd"/>
        <s v="Ji Xinpeng"/>
        <s v="Kim Cheong-Tae"/>
        <s v="Kim Yeong-Ho"/>
        <s v="Yana Oleksandrivna Klochkova"/>
        <s v="Igor Vladimirovich Lukashin"/>
        <s v="Laurent Porchier"/>
        <s v="Matthew Morgan &quot;Matt&quot; Ryan"/>
        <s v="Michele Mary Smith"/>
        <s v="Mark David Turnbull"/>
        <s v="Sibelis Veranes Morell"/>
        <s v="Katrin Wagner-Augustin"/>
        <s v="Simon St. Quentin Whitfield"/>
        <s v="Serena Jamika Williams"/>
        <s v="Vonetta Lashaw Flowers (Jeffery-)"/>
        <s v="Danielle Goyette"/>
        <s v="Catriona Ann Le May Doan"/>
        <s v="Kristen Skjeldal"/>
        <s v="Jochem Simon Uytdehaage"/>
        <s v="ric Boisse"/>
        <s v="Yury Mikhaylovich Borzakovsky"/>
        <s v="Kevin Lobdell Burnham"/>
        <s v="Andrs Nicols D'Alessandro"/>
        <s v="Trine Jensen (-Skovgaard Nielsen)"/>
        <s v="Anke Khn (-Khne)"/>
        <s v="Iker Martnez de Lizarduy Lizarribar"/>
        <s v="Anna Maree Devenish Meares"/>
        <s v="Nunzia Cinzia Ragusa"/>
        <s v="Diana Lurena Taurasi"/>
        <s v="Masae Ueno"/>
        <s v="McLain Ward"/>
        <s v="Zhang Jiewen"/>
        <s v="Zhao Ruirui"/>
        <s v="Christoph Bieler"/>
        <s v="Anette Charlotte Norberg"/>
        <s v="Pietro Piller Cottrer"/>
        <s v="Shaun Roger White"/>
        <s v="Rebecca &quot;Becky&quot; Adlington"/>
        <s v="Aaron Nigel Armstrong"/>
        <s v="Thomas John Mitchell &quot;Tom&quot; Ashley"/>
        <s v="Abhinav Bindra"/>
        <s v="Frederike Jacobie &quot;Mieke&quot; Cabout"/>
        <s v="Lauren Nicole Cheney (-Holiday)"/>
        <s v="Nataliya Volodymyrivna Dobrynska"/>
        <s v="Du Jing"/>
        <s v="Mara del Rosario Espinoza Espinoza"/>
        <s v="Britta Heidemann"/>
        <s v="Emi Inui"/>
        <s v="Lee Yong-Gyu"/>
        <s v="Lin Dan"/>
        <s v="Liu Zige"/>
        <s v="Marianne &quot;Mari&quot; Steinbrecher"/>
        <s v="Christine Ijeoma Chika Ohuruogu"/>
        <s v="Nicols Martn Pareja"/>
        <s v="Viktor Hennadiyovych Ruban"/>
        <s v="Irving Jahir Saladino Arana"/>
        <s v="Emily Jane Seebohm"/>
        <s v="Miloushka Yasemin Smit"/>
        <s v="Geraint Howell Thomas"/>
        <s v="Tibor Weienborn"/>
        <s v="Matthias Witthaus"/>
        <s v="Guillaume Bastille"/>
        <s v="Aleksey Gennadyevich Grishin"/>
        <s v="Lee Seung-Hun"/>
        <s v="Katrin Mattscherodt"/>
        <s v="Johan Arne Olsson"/>
        <s v="Karen Brdsgaard"/>
        <s v="Xavier Elle Dorfman"/>
        <s v="Simon John Fairweather"/>
        <s v="Ragnhild ren Gulbrandsen"/>
        <s v="Jorge Gutirrez Espinosa"/>
        <s v="Yermakhan Sagiyevich Ibraimov"/>
        <s v="Laureano &quot;Lauren&quot; Bisan Etame-Mayer"/>
        <s v="Stuart Brian Tinney"/>
        <s v="Deborah Kathleen &quot;Debbie&quot; Watson"/>
        <s v="Jennifer Lori Botterill"/>
        <s v="Rebecca D. &quot;Becky&quot; Kellar (-Duke)"/>
        <s v="Rhona Martin (Howie-)"/>
        <s v="Kim St-Pierre"/>
        <s v="Francesca Cristiana Conti"/>
        <s v="Stefan Christian Holm"/>
        <s v="Denise Klecker (-Rutschmann)"/>
        <s v="Stuart Peter O'Grady"/>
        <s v="Luke Justin Roberts"/>
        <s v="Camilla Ingemann Thomsen (-Haar)"/>
        <s v="Jeremy Matthew Wariner"/>
        <s v="Cynthia Nicole &quot;Cindy&quot; Klassen"/>
        <s v="Jaqueline Maria &quot;Jaque&quot; Pereira de Carvalho Endres"/>
        <s v="Malcolm George Page"/>
        <s v="Antn Paz Blanco"/>
        <s v="Ilse Suzanne van der Meijden"/>
        <s v="Bernhard Gruber"/>
        <s v="Charles Hamelin"/>
        <s v="Sergey Gennadyevich Alifirenko"/>
        <s v="Jean-Christophe Bette"/>
        <s v="Naomi Sandra Castle"/>
        <s v="Rajmond Debevec"/>
        <s v="Samuel Eto'o Fils"/>
        <s v="Joanne Kylie Fox"/>
        <s v="Katrine Fruelund"/>
        <s v="Tonje Kjrgaard (-Petersen)"/>
        <s v="Tomasz Bogusaw Kucharski"/>
        <s v="Brian M. Lewis"/>
        <s v="Nikki Kensengane McCray"/>
        <s v="Kerri-Ann Pottharst"/>
        <s v="Courtney Amanda Shealy (-Hart)"/>
        <s v="Sheryl Denice Swoopes"/>
        <s v="Michelle Venturella"/>
        <s v="Christa Lee Williams"/>
        <s v="Anders Aukland"/>
        <s v="Janne Petteri Lahtela"/>
        <s v="Alexander Resch"/>
        <s v="Kristine Andersen"/>
        <s v="Dean William Butler"/>
        <s v="Thomas Ebert"/>
        <s v="Melania Grego"/>
        <s v="Chris Kappler"/>
        <s v="Hans Thor Juul Kristensen"/>
        <s v="Li Shan"/>
        <s v="Misty Erie May-Treanor"/>
        <s v="Bradley John &quot;Brad&quot; McGee"/>
        <s v="Park Seong-Hyeon"/>
        <s v="Carlos Alberto Tabares Padilla"/>
        <s v="Kelly Jeromy Willie"/>
        <s v="Yu Seung-Min"/>
        <s v="Mariel Leigh Zagunis"/>
        <s v="Zhang Guozheng"/>
        <s v="Zhang Na"/>
        <s v="Michaela Dorfmeister"/>
        <s v="Michael Greis"/>
        <s v="Clara Hughes"/>
        <s v="Charline &quot;Charlie&quot; Labont"/>
        <s v="Yevgeny Viktorovich Plyushchenko"/>
        <s v="Fulvio Valbusa"/>
        <s v="Lautaro Germn Acosta"/>
        <s v="Ranomi Kromowidjojo"/>
        <s v="Tonje Larsen"/>
        <s v="Oleksandr Sviatoslavovych Petriv"/>
        <s v="Tang Bin"/>
        <s v="Peter Thomsen"/>
        <s v="Yukiko Ueno"/>
        <s v="Wang Jiao"/>
        <s v="Benjamin We"/>
        <s v="Heather Moyse"/>
        <s v="Marie-Philip Poulin"/>
        <s v="Zhan Xugang"/>
        <s v="Regla Maritza Bell McKenzie"/>
        <s v="Antonella Bellutti"/>
        <s v="Chen Zhong"/>
        <s v="Natalie Louise Cook"/>
        <s v="Mihai Claudiu Covaliu"/>
        <s v="Franck Dumoulin"/>
        <s v="Jonas Inge Rikard Edman"/>
        <s v="Jonathan David Edwards"/>
        <s v="Yvette Higgins"/>
        <s v="Kate Jon-Marie Hooper"/>
        <s v="Konstantinos &quot;Kostas&quot; Kenteris"/>
        <s v="Scott Anthony McGrory"/>
        <s v="Timothy &quot;Tim&quot; Montgomery"/>
        <s v="Manuela Mucke"/>
        <s v="O Gyo-Mun"/>
        <s v="Hans-Peter Steinacher"/>
        <s v="Jana Thieme (-Ullrich)"/>
        <s v="Jan Ullrich"/>
        <s v="Diederik David van Weel"/>
        <s v="Jari Sakari Mantila"/>
        <s v="Carole Montillet-Carles"/>
        <s v="Franois-Louis Tremblay"/>
        <s v="Andrus Veerpalu"/>
        <s v="Igor Cassina"/>
        <s v="Rodica Maria Florea-erban"/>
        <s v="Tairia Flowers"/>
        <s v="Cristian Alberto &quot;Kily&quot; Gonzlez Peret"/>
        <s v="Otylia Jdrzejczak"/>
        <s v="Kosuke Kitajima"/>
        <s v="Lee Won-Hui"/>
        <s v="Liu Yanan"/>
        <s v="Michael Anthony McCann"/>
        <s v="Stephen Martin Mowlam"/>
        <s v="Louise Bager Bager Nrgaard (-Due)"/>
        <s v="John Christian Bert Olsson"/>
        <s v="Dwight D. Phillips"/>
        <s v="Salvatore Sanzo"/>
        <s v="Ralf Schumann"/>
        <s v="Rikke Erhardsen Skov"/>
        <s v="Simone Vanni"/>
        <s v="Kerri Lee Walsh Jennings"/>
        <s v="Zhang Ping"/>
        <s v="Zhang Yuehong"/>
        <s v="Zhou Suhong"/>
        <s v="Gillian Ferrari"/>
        <s v="ver Maximiliano David Banega"/>
        <s v="Sebastian Friedrich Felix Biederlack"/>
        <s v="Erin Jane Cafaro (-McKenzie)"/>
        <s v="Andreas Dibowski"/>
        <s v="Go Yeong-Min"/>
        <s v="Morten Jrgensen"/>
        <s v="Michal Martikn"/>
        <s v="Elnur Mmmdli"/>
        <s v="Park Tae-Hwan"/>
        <s v="Cappie Marie Pondexter"/>
        <s v="Zachary Jake Nicholas &quot;Zac&quot; Purchase"/>
        <s v="Rebecca Jayne Romero"/>
        <s v="Hiroko Sakai"/>
        <s v="Alex Schwazer"/>
        <s v="Jos Ernesto Sosa"/>
        <s v="Walewska Moreira de Oliveira"/>
        <s v="Stephanie Beckert"/>
        <s v="Franois Hamelin"/>
        <s v="Vincent Nicolas Jay"/>
        <s v="Evan Frank Lysacek"/>
        <s v="Nduka Awazie"/>
        <s v="Filiberto Azcuy Aguilera"/>
        <s v="Lindsay Dianne Benko (-Mintenko)"/>
        <s v="Jennifer Lyn Brundage"/>
        <s v="Maja Corina Grnbek"/>
        <s v="Bridgette Marie Gusterson (-Ireland)"/>
        <s v="Baraladei Daniel Igali"/>
        <s v="Ioana Olteanu (Clin-)"/>
        <s v="Maurizio Randazzo"/>
        <s v="Varteres Varteresovich Samurgashev"/>
        <s v="Amy Deloris Van Dyken (-Rouen)"/>
        <s v="Mikhail Petrovich Ivanov"/>
        <s v="Swintayla Marie &quot;Swin&quot; Cash"/>
        <s v="Peter Douglas Dawson"/>
        <s v="Aleksandr Dokturishvili"/>
        <s v="Yulieski Gourriel Castillo"/>
        <s v="Kim Dong-Mun"/>
        <s v="Mark William Knowles"/>
        <s v="Leslie Francis Law"/>
        <s v="Liu Xiang"/>
        <s v="Brent James Livermore"/>
        <s v="Ma Lin"/>
        <s v="Buvaysar Khamidovich Saytiyev"/>
        <s v="Peter Wylde"/>
        <s v="Stefano Donagrandi"/>
        <s v="Daniela Meuli"/>
        <s v="Sergio Leonel Agero del Castillo"/>
        <s v="Seimone Delicia Augustus"/>
        <s v="Naho Emoto"/>
        <s v="Mark John Hunter"/>
        <s v="Manuchar K'virk'velia"/>
        <s v="Lee Hyo-Jeong"/>
        <s v="Lee Yong-Dae"/>
        <s v="Juan Carlos Nevado Gonzlez"/>
        <s v="Paula Renata Marques Pequeno"/>
        <s v="Timo We"/>
        <s v="Pablo Javier Zabaleta Girod"/>
        <s v="Dario Alonzo Cologna"/>
        <s v="Nikita Valeryevich Kryukov"/>
        <s v="Serge Branco"/>
        <s v="Jacques Brinkman"/>
        <s v="Georgeta Damian-Andrunache"/>
        <s v="Michael Constantine Diamond (Diamondopoulous-)"/>
        <s v="Jonathan A. &quot;Jon&quot; Drummond"/>
        <s v="Marten Eikelboom"/>
        <s v="Tony Estanguet"/>
        <s v="Jeffrey Adam Everett"/>
        <s v="Ryan Ray Franklin"/>
        <s v="Brice Emmanuel Guyart"/>
        <s v="Pavol Hochschorner"/>
        <s v="Thomas Mark Mikael Johanson"/>
        <s v="Pavel Anatolyevich Kolobkov"/>
        <s v="Manja Kowalski"/>
        <s v="Aleksey Yuryevich Nemov"/>
        <s v="Rikke Petersen Schmidt"/>
        <s v="Olaf Pollack"/>
        <s v="Robert Sycz"/>
        <s v="Venus Ebony Starr Williams"/>
        <s v="Yang Ling"/>
        <s v="Zhang Jun"/>
        <s v="Isabelle Blanc"/>
        <s v="Lori Dupuis"/>
        <s v="Marc Gagnon"/>
        <s v="Jonathan Guilmette"/>
        <s v="Halvard Hanevold"/>
        <s v="Vicky Sunohara"/>
        <s v="Ale Valenta"/>
        <s v="Bakhtiyar Garifulayevich Artayev"/>
        <s v="Roberto Fabin Ayala"/>
        <s v="Danny Betancourt Chacn"/>
        <s v="Graeme Allen Brown"/>
        <s v="Hamish Clive Carter"/>
        <s v="Chen Jing"/>
        <s v="Aurica Chiri-Brscu"/>
        <s v="Liam Andrew De Young"/>
        <s v="Eskild Balschmidt Ebbesen"/>
        <s v="Feng Kun"/>
        <s v="Jason John Gardener"/>
        <s v="Gaydarbek Abdulayevich Gaydarbekov"/>
        <s v="Luis Oscar Gonzlez"/>
        <s v="Robert Rodney &quot;Rob&quot; Hammond"/>
        <s v="Manfred Kurzer"/>
        <s v="Olga Sergeyevna Kuzenkova"/>
        <s v="Jonder Martnez Martnez"/>
        <s v="Nicols Rubn Medina"/>
        <s v="Stephan Mlvig"/>
        <s v="Hugues Obry"/>
        <s v="Benot Pierre Peschier"/>
        <s v="Julien Pillet"/>
        <s v="Alexei Ramrez Rodrguez"/>
        <s v="Nikolaos Siranidis"/>
        <s v="Wang Lina"/>
        <s v="Wang Xu"/>
        <s v="Ren Wolff"/>
        <s v="Yang Hao"/>
        <s v="Zhu Qinan"/>
        <s v="Ricco Gro"/>
        <s v="Han Xiaopeng"/>
        <s v="Wolfgang Linger"/>
        <s v="Cristian Zorzi"/>
        <s v="Mads Christian Kruse Andersen"/>
        <s v="Cao Lei"/>
        <s v="Jan Frodeno"/>
        <s v="Jeong Geun-U"/>
        <s v="Jin Ziwei"/>
        <s v="Ezequiel Ivn Lavezzi"/>
        <s v="Kara Marie Lawson"/>
        <s v="Anna Mickelson-Cummins"/>
        <s v="Juan Romn Riquelme"/>
        <s v="Thasa Daher de Menezes"/>
        <s v="Iefke van Belkum"/>
        <s v="Erik K. Vendt"/>
        <s v="Zhong Man"/>
        <s v="Carl Marcus Joakim Hellner"/>
        <s v="Lindsey Caroline Kildow-Vonn"/>
        <s v="Scott Patrick Moir"/>
        <s v="Jonathan Riley &quot;Jon&quot; Montgomery"/>
        <s v="Zhao Hongbo"/>
        <s v="Daniel Becke"/>
        <s v="Marlenis Costa Blanco"/>
        <s v="Jeroen Petrus Maria Delme"/>
        <s v="Meike Evers"/>
        <s v="Domenico Fioravanti"/>
        <s v="Liliana Gafencu"/>
        <s v="Daina Gudzineviit"/>
        <s v="Murat Nausbiyevich Kardanov"/>
        <s v="Daniel Steven Kowalski"/>
        <s v="Aleksandr Nikolayevich Moskalenko"/>
        <s v="Mitic Pricop"/>
        <s v="Brandon Douglas Slay"/>
        <s v="Elsa Katrine &quot;Trine&quot; Solberg-Hattestad"/>
        <s v="Pieter &quot;Peter&quot; Windt"/>
        <s v="Taryn Nadine Woods"/>
        <s v="Frode Andresen"/>
        <s v="Janica Kosteli"/>
        <s v="Cherie Piper"/>
        <s v="Anton Tarielyevich Sikharulidze"/>
        <s v="Colleen Sostorics"/>
        <s v="Noriko Anno"/>
        <s v="Arnaud Boiteau"/>
        <s v="Marlon Ronald Devonish"/>
        <s v="Caroline Frances Evers-Swindell (-Meyer)"/>
        <s v="Rhiannon &quot;Rhi&quot; Jeffrey"/>
        <s v="Park Gyeong-Mo"/>
        <s v="Robert Scheidt"/>
        <s v="Gal Touya"/>
        <s v="Chad Paul Hedrick"/>
        <s v="Carolina &quot;Carol&quot; Demartini de Albuquerque"/>
        <s v="James Frederick DeGale"/>
        <s v="Fernando Echavarri Erasum"/>
        <s v="Nelson vora"/>
        <s v="Fabiana Marcelino Claudino"/>
        <s v="Oliver Korn"/>
        <s v="Paul Christian Manning"/>
        <s v="Katja Johanna Alice Nyberg"/>
        <s v="Welissa &quot;Sass&quot; de Souza Gonzaga"/>
        <s v="Else-Marthe Srlie Lybekk"/>
        <s v="Alexandre &quot;Alex&quot; Bilodeau"/>
        <s v="Tatjana Hfner"/>
        <s v="Kathrin Boron (-Kppen)"/>
        <s v="Kenneth L. &quot;Kenny&quot; Brokenburr"/>
        <s v="Lisa M. Fernandez (-Lujan)"/>
        <s v="Fidelis Gadzama"/>
        <s v="Nick E. Hysong"/>
        <s v="Michael Duane Johnson"/>
        <s v="William Ashley &quot;Bill&quot; Kirby"/>
        <s v="Lisa Deshawn Leslie (-Lockwood)"/>
        <s v="Angelo Mazzoni"/>
        <s v="Karin rnhj Mortensen"/>
        <s v="Ferenc Novk"/>
        <s v="David O'Connor"/>
        <s v="Roy Edward Oswalt"/>
        <s v="Viorica Susanu"/>
        <s v="Timothy R. &quot;Tim&quot; Young"/>
        <s v="ric Bdard"/>
        <s v="Caroline Ouellette"/>
        <s v="Hayley Marie Wickenheiser"/>
        <s v="Tamika Devonne Catchings"/>
        <s v="Jennie Lynn Finch (-Daigle)"/>
        <s v="Scott Daniel Goldblatt"/>
        <s v="Mariano Nicols Gonzlez"/>
        <s v="Giusi Letizia Malato"/>
        <s v="Adiel Palma Lpez"/>
        <s v="Taner Sar"/>
        <s v="Martin Schaudt"/>
        <s v="Carlos Alberto Tvez (Martnez-)"/>
        <s v="Matthew Wayne &quot;Matt&quot; Wells"/>
        <s v="Darold Andre Williamson"/>
        <s v="Yevgeny Aleksandrovich Dementyev"/>
        <s v="Bradley Raymond &quot;Brad&quot; Gushue"/>
        <s v="Ippolito Sanfratello"/>
        <s v="Rumyana Dimitrova Dzhadzharova-Neykova"/>
        <s v="Lee Jong-Uk"/>
        <s v="David Neville"/>
        <s v="Pang Wei"/>
        <s v="Sa Jae-Hyeok"/>
        <s v="William &quot;Will&quot; Simpson"/>
        <s v="Jonas Warrer"/>
        <s v="Yang Xiuli"/>
        <s v="Tarjei B"/>
        <s v="Kaillie Humphries (Simondson-)"/>
        <s v="Hans Anders Sdergren"/>
        <s v="Emil Hegle Svendsen"/>
        <s v="Otto Becker"/>
        <s v="Veronica Cogeanu-Cochela"/>
        <s v="Jol Dieudonn Martin Epalle Newaka"/>
        <s v="Mirka Francia Vasconcelos"/>
        <s v="Guido Fulst"/>
        <s v="Jyrki Heikki Jrvi"/>
        <s v="Idriss Carlos Kameni"/>
        <s v="Manuela Lutze"/>
        <s v="Paolo Milanoli"/>
        <s v="Glenn Edward &quot;Ed&quot; Moses"/>
        <s v="Lars Nieberg"/>
        <s v="Stanislav Alekseyevich Pozdnyakov"/>
        <s v="Alfredo Rota"/>
        <s v="Sergey Aleksandrovich Sharikov"/>
        <s v="Tang Lin"/>
        <s v="Regla Radameris Torres Herrera"/>
        <s v="Mara Isabel Urrutia Ocor"/>
        <s v="Pierre Nlend Wome"/>
        <s v="Paul Tetsuhiko Kariya"/>
        <s v="Bent nund Ramsfjell"/>
        <s v="Luis Borroto Jimnez"/>
        <s v="Srgio &quot;Escadinha&quot; Dutra dos Santos"/>
        <s v="Georgina Emma Buchanan Evers-Swindell (-Earl)"/>
        <s v="Marcel Fischer"/>
        <s v="Ivn Gabriel Heinze"/>
        <s v="Germn Daro Lux"/>
        <s v="Frank Andy Montieth Herrera"/>
        <s v="Ariel Osvaldo Pestano Valdes"/>
        <s v="Hubertus Schmidt"/>
        <s v="Jenny Louise Topping"/>
        <s v="Natasha Watley"/>
        <s v="Stephen Brian Wooldridge"/>
        <s v="Yang Wenjun"/>
        <s v="Michael Rsch"/>
        <s v="Marit Malm Frafjord"/>
        <s v="Paul Martin Goodison"/>
        <s v="Jang Won-Sam"/>
        <s v="Jin Jong-O"/>
        <s v="Lee Chang-Hwan"/>
        <s v="Park Jin-Man"/>
        <s v="Walter Fernando Prez"/>
        <s v="Matteo Tagliariol"/>
        <s v="Wang Hao"/>
        <s v="Maria Hfl-Riesch"/>
        <s v="Haley Lyn Irwin"/>
        <s v="Lucas Markian Makowsky"/>
        <s v="Sunday Bada"/>
        <s v="Teun Floris de Nooijer"/>
        <s v="Laurent Jacques Andr Gan"/>
        <s v="Anier Octavio Garca Ortz"/>
        <s v="Shane Timothy Heams"/>
        <s v="Sbastien Lareau"/>
        <s v="Jude Monye"/>
        <s v="Katherine May &quot;Katie&quot; Smith"/>
        <s v="Dmitry Valeryevich Svatkovsky"/>
        <s v="Casey J. FitzRandolph"/>
        <s v="Tor-Arne Hetland"/>
        <s v="Michael Gene Brennan"/>
        <s v="Travis Neil Brooks"/>
        <s v="Fabricio Coloccini"/>
        <s v="Norberto Gonzlez Miranda"/>
        <s v="Catherine Leigh &quot;Cat&quot; Osterman"/>
        <s v="Ioana Cristina Papuc-Rotaru"/>
        <s v="Andrew Rock"/>
        <s v="Katrin Rutschow-Stomporowski"/>
        <s v="Hadi Saei Bonehkohal"/>
        <s v="William Joseph N. &quot;Joey&quot; Cheek"/>
        <s v="Roman Sergeyevich Kostomarov"/>
        <s v="Anja Schneiderheinze (-Stckel)"/>
        <s v="Edward &quot;Ed&quot; Clancy"/>
        <s v="Anna Goodale"/>
        <s v="Michal Yves Robert Guigou"/>
        <s v="Frank Ostholt"/>
        <s v="Lindsay Shoop"/>
        <s v="Stanislas Wawrinka"/>
        <s v="Reginald Edwin &quot;Regi&quot; Witherspoon"/>
        <s v="Adam Enright"/>
        <s v="Nicolas Alnoudji"/>
        <s v="Robert Bartko"/>
        <s v="Anthony Lee Ervin"/>
        <s v="Ana Ivis Fernndez Valle"/>
        <s v="Geremi Sorele Njitap Fotso"/>
        <s v="Maurice Greene"/>
        <s v="Tony Gunawan"/>
        <s v="Simone Hankin"/>
        <s v="Yekaterina Anatolyevna Khodotovich-Karsten"/>
        <s v="Gyrgy Kolonics"/>
        <s v="Igor Viktorovich Lavrov"/>
        <s v="Vasa Miji"/>
        <s v="Elisabeta Oleniuc-Lip"/>
        <s v="Adam Robert Pine"/>
        <s v="Florin Popescu"/>
        <s v="Adam Khamidovich Saytiyev"/>
        <s v="Nils Schumann"/>
        <s v="Arnaud Pierre Armand Tournant"/>
        <s v="Pieter Cornelis Martijn van den Hoogenband"/>
        <s v="Wouter van Pelt"/>
        <s v="Natalie Jean Williams"/>
        <s v="Steven John Bradbury"/>
        <s v="Egil Gjelland"/>
        <s v="David Jacques Pelletier"/>
        <s v="Jean-Pierre Andr Vidal"/>
        <s v="Aleksey Aleksandrovich Alipov"/>
        <s v="Andrea Benelli"/>
        <s v="Emanuel Fernando Scheffler Rego"/>
        <s v="Michel Enrquez Tamayo"/>
        <s v="Justin Alexander Gatlin"/>
        <s v="Brett Daniel Lancaster"/>
        <s v="Eirik Vers Larsen"/>
        <s v="Nicols Alejandro Mass Fried"/>
        <s v="Osleidys Menndez Sez"/>
        <s v="Lori-Ann Muenzer"/>
        <s v="Eduardo Paret Prez"/>
        <s v="Damien Michel Touya"/>
        <s v="Andre Ward"/>
        <s v="Vedran Zrni"/>
        <s v="Gillian Mary Apps"/>
        <s v="Enrico Fabris"/>
        <s v="Russell W. &quot;Russ&quot; Howard"/>
        <s v="Maksim Viktorovich Marinin"/>
        <s v="Sandra Prokoff-Kiriasis"/>
        <s v="Csar Augusto Cielo Filho"/>
        <s v="Roger Federer"/>
        <s v="Zsuzsanna &quot;Susan&quot; Francia"/>
        <s v="Kari Aalvik Grimsb"/>
        <s v="Vincent Hancock"/>
        <s v="Andreas Ihle"/>
        <s v="Martin Kirketerp Ibsen"/>
        <s v="Noeki Klein"/>
        <s v="Caroline Lind"/>
        <s v="Niklas Meinert"/>
        <s v="Maximillian &quot;Max&quot; Mller"/>
        <s v="Rafael Nadal Parera"/>
        <s v="Candace Nicole Parker (-Williams)"/>
        <s v="Ulrich Dimitri Robeiri"/>
        <s v="Dayron Robles Planes"/>
        <s v="Boris Louis Sanson"/>
        <s v="Barbora potkov"/>
        <s v="Richard Thompson"/>
        <s v="Marieke van den Ham"/>
        <s v="Philip Witte"/>
        <s v="Xi Aihua"/>
        <s v="Zhang Yangyang"/>
        <s v="Jasey-Jay Anderson"/>
        <s v="Mathieu Giroux"/>
        <s v="Sven Kramer"/>
        <s v="Mo Tae-Beom"/>
        <s v="Clment Beaud"/>
        <s v="Sheila Marie Cornell-Douty"/>
        <s v="Travis Sentell Dawkins"/>
        <s v="Yolanda Yvette Griffith"/>
        <s v="Doina Ignat"/>
        <s v="Zoltn Kammerer"/>
        <s v="Michael George Klim"/>
        <s v="Aleksandr Borisovich Lebzyak"/>
        <s v="Giuseppe Maddaloni"/>
        <s v="ngel Volodia Matos Fuentes"/>
        <s v="Makoto Takimoto"/>
        <s v="Sander Petrus Henricus van der Weide"/>
        <s v="Bernard Rollen Williams, III"/>
        <s v="Ross Gerard Powers"/>
        <s v="Derrick Keith Brew"/>
        <s v="Xabier Fernndez Gaztaaga"/>
        <s v="Jia Zhanbo"/>
        <s v="Shannon Regina Johnson"/>
        <s v="Timothy &quot;Tim&quot; Mack"/>
        <s v="Maurcio Camargo Lima"/>
        <s v="Carly Piper (-Ryan)"/>
        <s v="Tina Marie Thompson"/>
        <s v="Mary Abigail &quot;Abby&quot; Wambach"/>
        <s v="Matteo Anesi"/>
        <s v="Mark Nichols"/>
        <s v="Anja Sofia Tess Prson"/>
        <s v="Ole Bischof"/>
        <s v="Chiara Cainero"/>
        <s v="Fabian Cancellara"/>
        <s v="Tobias Constantin Hauke"/>
        <s v="Jason Francis Kenny"/>
        <s v="Qiu Jian"/>
        <s v="Zhang Xiaoping"/>
        <s v="Denny Morrison"/>
        <s v="Jouan Patrice Abanda Etong"/>
        <s v="Clement Chukwu"/>
        <s v="Dmitry Rudolfovich Filippov"/>
        <s v="Peter Hochschorner"/>
        <s v="Sergey Petrovich Klyugin"/>
        <s v="Jens Lehmann"/>
        <s v="Tams Mrcz"/>
        <s v="Bulcs Szkely"/>
        <s v="Enee Enefiok Udo-Obong"/>
        <s v="Thomas Alsgaard (Alsgrd-)"/>
        <s v="Frode Estil"/>
        <s v="Theoren Wallace &quot;Theo&quot; Fleury"/>
        <s v="James Edmund &quot;Jim&quot; Shea, Jr."/>
        <s v="Nicols Andrs Burdisso"/>
        <s v="Elena Gigli"/>
        <s v="Fernando Francisco Gonzlez Ciuffardi"/>
        <s v="Aldo Montano"/>
        <s v="Ronald Rauhe"/>
        <s v="Kimberly Susan &quot;Kim&quot; Rhode (-Harryman)"/>
        <s v="Grant Luke Schubert"/>
        <s v="Bradley Marc Wiggins"/>
        <s v="Bob Johannes Carolus de Jong"/>
        <s v="Sven Fischer"/>
        <s v="Caryn Davies"/>
        <s v="Walton Glenn Eller, III"/>
        <s v="Steven Leslie &quot;Steve&quot; Hooker"/>
        <s v="Kim Min-Jae"/>
        <s v="Hendra Setiawan"/>
        <s v="Garrett Weber-Gale"/>
        <s v="Petter Northug, Jr."/>
        <s v="Pyrros Dimas"/>
        <s v="Andreas Dittmer"/>
        <s v="Maria Magdalena Dumitrache"/>
        <s v="Richard Bruce Faulds"/>
        <s v="Lars Arne Frlander"/>
        <s v="Piet Hein Willem &quot;Piet-Hein&quot; Geeris"/>
        <s v="Yevgeny Aleksandrovich Kafelnikov"/>
        <s v="Steven Lopez"/>
        <s v="Patrick Suffo Kengn"/>
        <s v="Lev Gennadiyevich Voronin"/>
        <s v="Hannu Kalevi Manninen"/>
        <s v="Darren Andrew Campbell"/>
        <s v="Nathan John Eglington"/>
        <s v="Otis Harris, Jr."/>
        <s v="Andrey Sergeyevich Moiseyev"/>
        <s v="Alejandro Ariel Montecchia"/>
        <s v="Jason Read"/>
        <s v="Benjamin Raich"/>
        <s v="Aleksey Aleksandrovich Abalmasov"/>
        <s v="Bryan Ezra Tsumoru Clay"/>
        <s v="Kim Gwang-Hyeon"/>
        <s v="Lee Taek-Geun"/>
        <s v="Artur Sergeyevich Litvinchuk"/>
        <s v="Christopher Emmanuel &quot;Chris&quot; Paul"/>
        <s v="Andrey Aleksandrovich Silnov"/>
        <s v="Bjrn Lars Johannes Erik Ferry"/>
        <s v="Olivier Jean"/>
        <s v="ystein Pettersen"/>
        <s v="Mark Jan Hendrik Tuitert"/>
        <s v="Michael Brent Abernathy"/>
        <s v="Kurt Harold Ainsworth"/>
        <s v="Kim Gyeong-Hun"/>
        <s v="Rick Michael Krivda"/>
        <s v="Henri Patrick M'Boma Dem"/>
        <s v="DeLisha Lachell Milton-Jones"/>
        <s v="Erki Nool"/>
        <s v="Todd Robert Pearson"/>
        <s v="Antonio Rossi"/>
        <s v="Florian Georges Philippe Rousseau"/>
        <s v="Angelo F. Taylor, Jr."/>
        <s v="Hamza Yerlikaya"/>
        <s v="Simon Gagn"/>
        <s v="Stephen Gregory &quot;Steve&quot; Yzerman"/>
        <s v="Troy Elder"/>
        <s v="Matthew D. &quot;Matt&quot; Emmons"/>
        <s v="Karam Mohamed Gaber Ibrahim"/>
        <s v="Mark Daniel Gangloff"/>
        <s v="Aleksey Vladimirovich Mishin"/>
        <s v="Vicyohandri Odeln Sanam"/>
        <s v="Cael Norman Sanderson"/>
        <s v="Roland Mark Schoeman"/>
        <s v="Dale Begg-Smith"/>
        <s v="Stefan Daniel Patryk Liv (li-)"/>
        <s v="Karl Mikael Tellqvist"/>
        <s v="Florian Keller"/>
        <s v="Oussama Mellouli"/>
        <s v="Revaz Mindorashvili"/>
        <s v="Andrea Minguzzi"/>
        <s v="Carlos Prez Rial"/>
        <s v="scar Alfredo Ustari"/>
        <s v="Marc Kennedy"/>
        <s v="John Morris"/>
        <s v="Vladimir Batez"/>
        <s v="Ludger Beerbaum"/>
        <s v="Beniamino Bonomi"/>
        <s v="Ashley John Callus"/>
        <s v="Jeroen Dubbeldam"/>
        <s v="Slobodan Kova"/>
        <s v="Denis Ivanovich Krivoshlykov"/>
        <s v="Wang Liqin"/>
        <s v="Kjetil Andr Aamodt"/>
        <s v="Stephan Eberharter"/>
        <s v="Torger Nergrd"/>
        <s v="Samantha &quot;Sami Jo&quot; Small (-Bridges)"/>
        <s v="Lars Magnus Vgberg"/>
        <s v="Giorgi Asanidze"/>
        <s v="Suzanne Elspeth &quot;Suzy&quot; Balogh"/>
        <s v="Gilberto Amauri &quot;Giba&quot; de Godoy Filho"/>
        <s v="Drew Cameron Ginn"/>
        <s v="Brendan Joseph Hansen"/>
        <s v="Dina Igaly"/>
        <s v="Fabrice Jeannet"/>
        <s v="Jrme Jeannet"/>
        <s v="Rodrigo &quot;Rodrigo&quot; Santana"/>
        <s v="Goran prem"/>
        <s v="Adam Joseph Van Koeverden"/>
        <s v="Manuel Alberto Vega Tamayo"/>
        <s v="Sbastien Jean Servais Vielledent"/>
        <s v="Wang Yifu"/>
        <s v="Andreas Linger"/>
        <s v="Erik Daniel Sedin"/>
        <s v="Jol Marc Abati"/>
        <s v="Federico Julin Fazio"/>
        <s v="Lu Yong"/>
        <s v="Oksana Vladimirovna Menkova"/>
        <s v="Jan Olof Daniel Richardsson"/>
        <s v="Jaap Derk &quot;Jaap-Derk&quot; Buma"/>
        <s v="John Farrow Cotton"/>
        <s v="Ian Lowell Crocker"/>
        <s v="Thomas Fitzgerald &quot;Tom&quot; Dolan"/>
        <s v="Christopher Coleman &quot;Chris&quot; George"/>
        <s v="Franciscus Ronaldus Maria &quot;Ronald&quot; Jansen"/>
        <s v="Erik Alexander Jazet"/>
        <s v="Stanislav Vladimirovich Kulinchenko"/>
        <s v="Thomas Andrew &quot;Tom&quot; Malchow"/>
        <s v="Douglas Andrew &quot;Doug&quot; Mientkiewicz"/>
        <s v="Michael Robert &quot;Mike&quot; Neill"/>
        <s v="Gary Dwayne Payton"/>
        <s v="Robert Michael &quot;Bobby&quot; Seay"/>
        <s v="Igor Vuurovi"/>
        <s v="Stephen Bradley &quot;Brad&quot; Wilkerson"/>
        <s v="Todd Michael Williams"/>
        <s v="Jan elezn"/>
        <s v="Curtis Shayne Joseph"/>
        <s v="Michael Anthony &quot;Mike&quot; Peca"/>
        <s v="Ryan Alexander Gordon Smyth"/>
        <s v="David Cal Figueroa"/>
        <s v="Shawn Crawford"/>
        <s v="Dante Guimares Santos do Amaral"/>
        <s v="Mirza Domba"/>
        <s v="Nika Kaleb"/>
        <s v="Hans Henrik Nilsson"/>
        <s v="Markus Tobias Oscarsson"/>
        <s v="Yoandri Urgells Cobas"/>
        <s v="Anders Per-Johan Axelsson"/>
        <s v="Shani Earl Davis"/>
        <s v="Mika Stefan Hannula"/>
        <s v="Hans Niklas Kronwall"/>
        <s v="Theodore Sharp &quot;Ted&quot; Ligety"/>
        <s v="Carl Henrik Zetterberg"/>
        <s v="Luc Abalo"/>
        <s v="Emmanuel Earl Callender"/>
        <s v="Kerron Stephon Clement"/>
        <s v="Olivier Damien Girault"/>
        <s v="Eleanor &quot;Elle&quot; Logan"/>
        <s v="LaShawn Merritt"/>
        <s v="Sergio Germn Romero"/>
        <s v="Scott Joseph Touzinsky"/>
        <s v="Attila Sandr Vajda"/>
        <s v="David &quot;Dave&quot; Walters"/>
        <s v="Daniel Denis &quot;Dan&quot; Boyle"/>
        <s v="Carlo Janka"/>
        <s v="Slobodan Bokan"/>
        <s v="Jean-Nol Ferrari"/>
        <s v="Vladimir Grbi"/>
        <s v="Eduard Aleksandrovich Koksharov"/>
        <s v="Lenny Krayzelburg"/>
        <s v="Daniel Mark Nestor"/>
        <s v="Botond Storcz"/>
        <s v="Gerard Pieter Hendrik van Velde"/>
        <s v="Yorelvis Charles Martnez"/>
        <s v="Lyndon Ferns"/>
        <s v="Bevan Christopher George"/>
        <s v="Ha Tae-Gwon"/>
        <s v="Adrien Hardy"/>
        <s v="Darian Roy Townsend"/>
        <s v="Karl Daniel Thobias Fredriksson"/>
        <s v="Bjrn Johan Lind"/>
        <s v="Bjrn Henrik Lundqvist"/>
        <s v="Lars Henrik Sedin"/>
        <s v="Andrey Viktorovich Bogdanovich"/>
        <s v="Ezequiel Marcelo Garay Gonzlez"/>
        <s v="Philipp Zeller"/>
        <s v="Timothy Duane &quot;Tim&quot; Hardaway"/>
        <s v="Danielle Henderson"/>
        <s v="Ivan Miljkovi"/>
        <s v="Jason Paul Queally"/>
        <s v="Mark Jeffrey Reynolds"/>
        <s v="Massimiliano Edgar Rosolino"/>
        <s v="Ben M. Sheets"/>
        <s v="Remco van Wijk"/>
        <s v="kos Vereckei"/>
        <s v="Patric-Fritz Leitner"/>
        <s v="Joseph Steven &quot;Joe&quot; Sakic"/>
        <s v="Armin Zggeler"/>
        <s v="Torben Schmidt Grael"/>
        <s v="Ryan Steven Lochte"/>
        <s v="Roger Machado Morales"/>
        <s v="Ruth Ellen Riley"/>
        <s v="Roman ebrle"/>
        <s v="Nicklas Erik Lidstrm"/>
        <s v="Artur Surenovych Aivazian"/>
        <s v="Keston Bledman"/>
        <s v="Jules Timothy &quot;Tim&quot; Brabants"/>
        <s v="Alexander Grimm"/>
        <s v="Jan-Marco Montag"/>
        <s v="Patrice Bergeron-Cleary"/>
        <s v="Duncan Keith"/>
        <s v="Giuliano Razzoli"/>
        <s v="Michael &quot;Mike&quot; Richards"/>
        <s v="Iztok op"/>
        <s v="Timothy James Carrington &quot;Tim&quot; Foster"/>
        <s v="Aleksey Mikhaylovich Frosin"/>
        <s v="Mark Anthony Lewis-Francis"/>
        <s v="Nikolay Nikolayevich Spinev"/>
        <s v="Tim Wiesktter"/>
        <s v="Ulf Peter Jrgen Jnsson"/>
        <s v="Scott Michael Brennan"/>
        <s v="David William Crawshay"/>
        <s v="Moritz Frste"/>
        <s v="Micha Jeliski"/>
        <s v="William Reid Priddy"/>
        <s v="Todd Jonathan Rogers"/>
        <s v="Riley David Salmon"/>
        <s v="Christopher Zeller"/>
        <s v="Didier Dfago"/>
        <s v="Charles Benedict &quot;Ben&quot; Ainslie"/>
        <s v="Henrik Blakskjr"/>
        <s v="Pia Carina Hansen (Larsson-)"/>
        <s v="Knut Holmann"/>
        <s v="Gbor Horvth"/>
        <s v="Mark Huizinga"/>
        <s v="Thomas Jacobsen"/>
        <s v="Oleg Viktorovich Khodkov"/>
        <s v="Tanyu Khristov Kiryakov"/>
        <s v="Mykola Mykolaiovych Milchev"/>
        <s v="Jean-Christophe Andr Jrme Rolland"/>
        <s v="Stephen Patrick &quot;Steve&quot; Trapmore"/>
        <s v="Augustinus Wilhelmus Johannes Marines &quot;Guus&quot; Vogels"/>
        <s v="Neil Scott Walker"/>
        <s v="Yuan Hua"/>
        <s v="Ryan Neville Bayley"/>
        <s v="Matt Deakin"/>
        <s v="Sergey Anatolyevich Fedorovtsev"/>
        <s v="Giovane Farinazzo Gvio"/>
        <s v="Mark Christopher Hickman"/>
        <s v="Ilias Iliadis"/>
        <s v="Meng Guanliang"/>
        <s v="Ricardo &quot;Ricardinho&quot; Bermudez Garcia"/>
        <s v="Juan Ignacio &quot;Pepe&quot; Snchez Brown"/>
        <s v="Andreas Thorkildsen"/>
        <s v="Norge Luis Vera Peralta"/>
        <s v="Drago Vukovi"/>
        <s v="Zurab Zviadauri"/>
        <s v="Anders Niclas Hvelid"/>
        <s v="Alain Andr Louis Edmond Bernard"/>
        <s v="Sylvia Shaqueria Fowles"/>
        <s v="Gwon Hyeok"/>
        <s v="Han Gi-Ju"/>
        <s v="Martin Hollstein"/>
        <s v="Jin Gab-Yong"/>
        <s v="Lee Jin-Yeong"/>
        <s v="Mris trombergs"/>
        <s v="Irakli Tsirekidze"/>
        <s v="Kenneth Maxwell &quot;Ken&quot; Wallace"/>
        <s v="Sidney Patrick Crosby"/>
        <s v="Felix Loch"/>
        <s v="Patrick Lance &quot;Pat&quot; Borders"/>
        <s v="Sean Patrick Burroughs"/>
        <s v="Christopher John &quot;Chris&quot; Fydler"/>
        <s v="Nikola Grbi"/>
        <s v="Thomas G. &quot;Tommy&quot; Hannan"/>
        <s v="Allan Wade Houston"/>
        <s v="Anthony Marcus Sanders"/>
        <s v="Flix Savn Fabr"/>
        <s v="Scott Niedermayer"/>
        <s v="Emanuel David &quot;Manu&quot; Ginbili Maccari"/>
        <s v="Beau Hoopman"/>
        <s v="Norbert Madaras"/>
        <s v="Mun Dae-Seong"/>
        <s v="Nalbert Tavares Bitencourt"/>
        <s v="Aaron Wells Peirsol"/>
        <s v="Michael Fred Phelps, II"/>
        <s v="Odlanier Sols Fonte"/>
        <s v="Carl Daniel Tjrnqvist"/>
        <s v="Seth Benjamin Wescott"/>
        <s v="Marc Burns"/>
        <s v="Rakhim Ruslanovich Chakhkiyev"/>
        <s v="Ja Dong-Min"/>
        <s v="Marek Antoni Kolbowicz"/>
        <s v="Adam Kreek"/>
        <s v="Roman Ivanovich Petrushenko"/>
        <s v="Konrad Wasielewski"/>
        <s v="Benjamin Marshall &quot;Ben&quot; Wildman-Tobriner"/>
        <s v="Samuel Bode Miller"/>
        <s v="Michel Andrieux"/>
        <s v="Dain J. Blanton"/>
        <s v="Marcus Christian Jensen"/>
        <s v="ula Meter"/>
        <s v="Iain Bryden Percy"/>
        <s v="Yanina Dislavovna Provalinskaya-Karolchik"/>
        <s v="Christian Gille"/>
        <s v="Danny Miranda Agramonte"/>
        <s v="Tomasz Wylenzek"/>
        <s v="Hans Daniel Alfredsson"/>
        <s v="Ren Hoppe"/>
        <s v="Per Anders Kenny Jnsson"/>
        <s v="Daouda Karabou"/>
        <s v="Adam Marek Korol"/>
        <s v="Lee Seung-Yeop"/>
        <s v="Kevin Richard Light"/>
        <s v="O Seung-Hwan"/>
        <s v="Jamie Alan Staff"/>
        <s v="Maarten van der Weijden"/>
        <s v="Drew Doughty"/>
        <s v="Walter Ray Allen"/>
        <s v="Eric V. Fonoimoana"/>
        <s v="Akakios Kakiasvili"/>
        <s v="Zoltn Ksz"/>
        <s v="Andrew James Ronald Lindsay"/>
        <s v="Simone Raineri"/>
        <s v="Attila Vri"/>
        <s v="Carsten Embach"/>
        <s v="Joseph &quot;Joe&quot; Nieuwendyk"/>
        <s v="Andrea Cassar"/>
        <s v="Andr Heller"/>
        <s v="Christopher Andrew &quot;Chris&quot; Hoy"/>
        <s v="Venio Losert"/>
        <s v="Rune Christian Bckman"/>
        <s v="Peter Mattias Forsberg"/>
        <s v="Richard &quot;Ricky&quot; Berens"/>
        <s v="James Andrew Byrnes"/>
        <s v="Phillip Peter &quot;Phil&quot; Dalhausser"/>
        <s v="Kevin Christopher Hansen"/>
        <s v="Thomas Watkin &quot;Tom&quot; James"/>
        <s v="David Kosteleck"/>
        <s v="Daniel Narcisse"/>
        <s v="Thierry Omeyer"/>
        <s v="Maksim Aleksandrovich Opalev"/>
        <s v="Cdric Paty"/>
        <s v="Tayshaun Durell Prince"/>
        <s v="Dominic Seiterle"/>
        <s v="Roberto Luongo"/>
        <s v="Kevin Martin"/>
        <s v="Rick McLaren Nash"/>
        <s v="Eric Craig Staal"/>
        <s v="Rajmund Fodor"/>
        <s v="Tams Kss"/>
        <s v="Andrey Ivanovich Lavrov"/>
        <s v="Goran Vujevi"/>
        <s v="Frederich Cepeda Cruz"/>
        <s v="Milen Atanasov Dobrev"/>
        <s v="Jens Fiedler"/>
        <s v="Khadzhimurat Soltanovich Gatsalov"/>
        <s v="Petar Metlii"/>
        <s v="Stefan Nimke"/>
        <s v="Eriel Snchez Len"/>
        <s v="Vlado ola"/>
        <s v="Olaf Karl Tufte"/>
        <s v="Olof Samuel Phlsson"/>
        <s v="Karl Mikael Samuelsson"/>
        <s v="Thomas John &quot;Tom&quot; Hoff"/>
        <s v="Ilya Aleksandrovich Ilyin"/>
        <s v="Jacob &quot;Jake&quot; Wetzel"/>
        <s v="Benjamin &quot;Ben&quot; Hebert"/>
        <s v="Louis Mark Attrill"/>
        <s v="Simon John Dennis"/>
        <s v="Benjamin &quot;Ben&quot; Hunt-Davis"/>
        <s v="Michael Arthur &quot;Mike&quot; Kinkade"/>
        <s v="Luka pik"/>
        <s v="Kara Elizabeth Wolters (-Drinan)"/>
        <s v="Martin Pierre Brodeur"/>
        <s v="Jarome Arthur-Leigh Adekunle Tig Junior Elvis Iginla"/>
        <s v="Allan &quot;Al&quot; MacInnis"/>
        <s v="Philipp Schoch"/>
        <s v="Fritz Strobl"/>
        <s v="Anderson de Oliveira Rodrigues"/>
        <s v="Carlos Francisco Delfino"/>
        <s v="Daniel &quot;Dan&quot; Ketchum"/>
        <s v="Andr Luiz da Silva Nascimento"/>
        <s v="Ryk Neethling"/>
        <s v="Nataliya Ivanovna Sadova (Kaptyukh-)"/>
        <s v="Peter William Vanderkaay"/>
        <s v="Michael B. &quot;Mike&quot; Adam"/>
        <s v="Bengt Tomas Holmstrm"/>
        <s v="Jamie A. Korab"/>
        <s v="Lloy James Ball"/>
        <s v="Usain St. Leo Bolt"/>
        <s v="Bong Jung-Keun"/>
        <s v="Cullen Andrew Jones"/>
        <s v="Kim Hyeon-Su"/>
        <s v="Benjamin Jon &quot;Ben&quot; Rutledge"/>
        <s v="Deron Michael Williams"/>
        <s v="Patrick Denis Marleau"/>
        <s v="Corey Perry"/>
        <s v="Jonathan Bryan Toews"/>
        <s v="Agostino Abbagnale"/>
        <s v="Tibor Benedek"/>
        <s v="Grant George Hackett"/>
        <s v="Jason Frederick Kidd"/>
        <s v="Abraham Robertus &quot;Bram&quot; Lomans"/>
        <s v="Martin Wayne &quot;Marty&quot; Nothstein"/>
        <s v="Zoltn Szcsi"/>
        <s v="Zsolt Varga"/>
        <s v="Edward &quot;Ed&quot; Jovanovski"/>
        <s v="Owen Liam Nolan"/>
        <s v="Ivano Bali"/>
        <s v="Edward &quot;Ed&quot; Coode"/>
        <s v="Koji Alexander Murofushi"/>
        <s v="Hugo Ariel Sconochini"/>
        <s v="Antonio Scull Hernndez"/>
        <s v="Denis poljari"/>
        <s v="Kyle Hamilton"/>
        <s v="Aslanbek Vitalyevich Khushtov"/>
        <s v="Sharvani Gadzhikurbanovich Muradov"/>
        <s v="Dniel Rudolf Varga"/>
        <s v="Dnes Andor Varga"/>
        <s v="Dwyane Tyrone Wade, Jr."/>
        <s v="Brenden Morrow"/>
        <s v="Michael &quot;Mike&quot; Schmid"/>
        <s v="Bo Urban Mikael Ljungberg"/>
        <s v="Sagid Magomedovich Murtazaliyev"/>
        <s v="Adam David Vernon Foote"/>
        <s v="Christian &quot;Chris&quot; Ahrens"/>
        <s v="Daniel &quot;Dan&quot; Beery"/>
        <s v="Joseph &quot;Joey&quot; Hansen"/>
        <s v="Klete D. Keller"/>
        <s v="Antoine Dnriaz"/>
        <s v="Aleksandr Viktorovich Bogdanovich"/>
        <s v="Guillaume Alain Gille"/>
        <s v="Andrew &quot;Andy&quot; Triggs Hodge"/>
        <s v="Daniel James &quot;Dany&quot; Heatley"/>
        <s v="Dmitry Leonidovich Kuzelev"/>
        <s v="Jason Edward Lezak"/>
        <s v="Alexander Frederick Yorke Scarlett"/>
        <s v="Barnabs Steinmetz"/>
        <s v="Christoph Langen"/>
        <s v="Wyatt Allen"/>
        <s v="Marco Galiazzo"/>
        <s v="Gustavo Endres"/>
        <s v="Aleksandr Vladimirovich Povetkin"/>
        <s v="James Bruce Tomkins"/>
        <s v="Stephen David &quot;Steve&quot; Williams"/>
        <s v="Cdric Burdet"/>
        <s v="Sal Craviotto Rivero"/>
        <s v="Gang Min-Ho"/>
        <s v="Bertrand Fabien Gille"/>
        <s v="Jeong Dae-Hyeon"/>
        <s v="Kim Dong-Ju"/>
        <s v="Ryan Madsen Millar"/>
        <s v="Michael Wesley Redd"/>
        <s v="Ryu Hyeon-Jin"/>
        <s v="Steven Michael &quot;Steve&quot; Mesler"/>
        <s v="Gary Wayne Hall, Jr."/>
        <s v="Lori D. Harrigan (-Mack)"/>
        <s v="Blaenko Lackovi"/>
        <s v="Valter Matoevi"/>
        <s v="Jan Fredrik Modin"/>
        <s v="Jesper Bank"/>
        <s v="James Edward Cracknell"/>
        <s v="Kevin Maurice Garnett"/>
        <s v="Vyacheslav Nikolayevich Gorpishin"/>
        <s v="Kosei Inoue"/>
        <s v="Vasily Aleksandrovich Kudinov"/>
        <s v="Alessio Sartori"/>
        <s v="Steven Delano &quot;Steve&quot; Smith"/>
        <s v="Aleksandr Arkadyevich Tuchkin"/>
        <s v="Kieran Martin West"/>
        <s v="Ellina Aleksandrovna Zvereva (Kisheyeva-)"/>
        <s v="Eric Charles Brewer"/>
        <s v="Enrico Khn"/>
        <s v="Andr Lange"/>
        <s v="Christopher Robert &quot;Chris&quot; Pronger"/>
        <s v="Brendan Frederick Shanahan"/>
        <s v="Pl Trulsen"/>
        <s v="Davor Dominikovi"/>
        <s v="Slavko Golua"/>
        <s v="Im Dong-Hyeon"/>
        <s v="Igor Viktorovich Makarov"/>
        <s v="Keiji Suzuki"/>
        <s v="Duff Gibson"/>
        <s v="Kenneth Mattias hlund"/>
        <s v="Martin Putze"/>
        <s v="Mats Johan Sundin"/>
        <s v="Karl Ronnie Sundin"/>
        <s v="Nathan Ghar-Jun Adrian"/>
        <s v="Stephanie Karenmonica Brown-Trafton"/>
        <s v="Kobe Bean Bryant"/>
        <s v="Duncan Seth Free"/>
        <s v="Malcolm Howard"/>
        <s v="Richard Edward &quot;Rich&quot; Lambourne"/>
        <s v="Vadim Gennadyevich Makhnyov"/>
        <s v="Peter &quot;Pete&quot; Reed"/>
        <s v="Sean Michael Rooney"/>
        <s v="Johannes-Maximilian &quot;Max&quot; Weinhold"/>
        <s v="Ryan Getzlaf"/>
        <s v="Brent Seabrook"/>
        <s v="Aksel Lund Svindal"/>
        <s v="Curtis &quot;Curt&quot; Tomasevicz"/>
        <s v="Andrija Geri"/>
        <s v="Norbert Hosnynszky"/>
        <s v="Roberto Cammarelle"/>
        <s v="Pter Biros"/>
        <s v="Crystl Irene Bustos"/>
        <s v="Vincent Lamar &quot;Vince&quot; Carter"/>
        <s v="Ding Meiyuan"/>
        <s v="Rossano Galtarossa"/>
        <s v="Luka Grubor"/>
        <s v="Robert Bowlby &quot;Rob&quot; Blake"/>
        <s v="Mario Lemieux"/>
        <s v="Andrs Marcelo Nocioni Roux"/>
        <s v="Ricardo Alex Costa Santos"/>
        <s v="Bryan Daniel Volpenhein"/>
        <s v="Joseph Eric &quot;Joe&quot; Thornton"/>
        <s v="Stephen Geoffrey &quot;Steven&quot; Redgrave"/>
        <s v="Robert Norman &quot;Rob&quot; Waddell"/>
        <s v="Aleksey Vladimirovich Svirin"/>
        <s v="Gabriel Bryan &quot;Gabe&quot; Gardner"/>
        <s v="Julius Shareef Abdur-Rahim"/>
        <s v="Tams Molnr"/>
        <s v="Jon Erich Rauch"/>
        <s v="Ian James Thorpe"/>
        <s v="Yumileidi Cumb Jay"/>
        <s v="Marcelo Bastos Ferreira"/>
        <s v="dm Steinmetz"/>
        <s v="Christopher Wesson &quot;Chris&quot; Bosh"/>
        <s v="Didier Dominique Dinart"/>
        <s v="Nikola Karabatic"/>
        <s v="Naidangiin Tvshinbayar"/>
        <s v="Andrew James Simpson"/>
        <s v="Steven &quot;Steve&quot; Holcomb"/>
        <s v="Shea Michael Weber"/>
        <s v="Hossein Tavakoli"/>
        <s v="Dmitry Nikolayevich Torgovanov"/>
        <s v="Markus Zimmermann"/>
        <s v="Dmitry Vladimirovich Berestov"/>
        <s v="Leonardo Martn Gutirrez"/>
        <s v="Walter Herrmann"/>
        <s v="Igor Aleksandrovich Kravtsov"/>
        <s v="Tams Varga"/>
        <s v="Andrey Nikolayevich Aryamnov"/>
        <s v="Matthew &quot;Matt&quot; Grevers"/>
        <s v="Christophe Maurice Jean Kemp"/>
        <s v="David Cameron Lee"/>
        <s v="Song Seung-Jun"/>
        <s v="Clayton Iona &quot;Clay&quot; Stanley"/>
        <s v="Ernest Wesley &quot;Ernie&quot; Young"/>
        <s v="Jrme Fernandez"/>
        <s v="Eric Bryan Lindros"/>
        <s v="Pedro Luis Lazo Iglesias"/>
        <s v="Osmani Urrutia Ramrez"/>
        <s v="Justin Bradley Olsen"/>
        <s v="Matthew Clive Pinsent"/>
        <s v="Luis Alberto Scola Balvoa"/>
        <s v="Vincent Lamont &quot;Vin&quot; Baker"/>
        <s v="Antonio Keithflen McDyess"/>
        <s v="Stacey Annette Nuveman (-Deniz)"/>
        <s v="Carmelo Kyan Anthony"/>
        <s v="Arsi Ilari Harju"/>
        <s v="Audley Hugh Harrison"/>
        <s v="Sergey Valentinovich Pogorelov"/>
        <s v="Pavel Alekseyevich Sukosyan"/>
        <s v="Gabriel Diego Fernndez"/>
        <s v="Igor Vori"/>
        <s v="Satoshi Ishii"/>
        <s v="Gergely &quot;Gerg&quot; Kiss"/>
        <s v="Kamila Skolimowska"/>
        <s v="Istvn Gergely"/>
        <s v="Primo Kozmus"/>
        <s v="Magnus Liljedahl"/>
        <s v="David Vladimirovi Musubes"/>
        <s v="Imre Pulai"/>
        <s v="LeBron Raymone James"/>
        <s v="Fabricio Ral Jess Oberto"/>
        <s v="Gbor Kis"/>
        <s v="Kevin Kuske"/>
        <s v="Alonzo Harding Mourning"/>
        <s v="Carlos Austin Boozer, Jr."/>
        <s v="Jang Mi-Ran"/>
        <s v="Rulon E. Gardner"/>
        <s v="Szymon Zikowski"/>
        <s v="Khasan Makharbekovich Baroyev"/>
        <s v="Adam McCright Nelson"/>
        <s v="Tang Gonghong"/>
        <s v="Artur Borisovich Taymazov"/>
        <s v="Rubn Oscar Wolkowyski"/>
        <s v="Valerie Kasanita Adams-Vili (-Price)"/>
        <s v="Dwight David Howard"/>
        <s v="Lee Dae-Ho"/>
        <s v="David Douillet"/>
        <s v="Gerd Kanter"/>
        <s v="Maki Tsukada"/>
        <s v="Virgilijus Alekna"/>
        <s v="Mijan Lpez Nez"/>
        <s v="Tong Wen"/>
        <s v="Tomasz Majewski"/>
        <s v="Matthias Steiner"/>
        <s v="Hossein Reza Zadeh"/>
        <s v="Daniel N'Dene Bekono"/>
        <s v="Albert Meyong Ze"/>
        <s v="Serge Mimpo-Tsintsm"/>
        <s v="Aaron Nguimbat"/>
        <s v="Sarah Elizabeth Hughes"/>
        <s v="Ragnhild Margrethe Aamodt"/>
        <s v="Karoline Charlotte Dyhre Breivang"/>
        <s v="Katrine Lunde Haraldsen"/>
        <s v="Kari Mette Johansen"/>
        <s v="Tonje Nstvold"/>
        <s v="Gril Snorroeggen"/>
        <s v="Yoon Suk-Min"/>
        <s v="Therese Johaug"/>
      </sharedItems>
    </cacheField>
    <cacheField name="Sex" numFmtId="0">
      <sharedItems count="2">
        <s v="F"/>
        <s v="M"/>
      </sharedItems>
    </cacheField>
    <cacheField name="Age" numFmtId="0">
      <sharedItems containsSemiMixedTypes="0" containsString="0" containsNumber="1" containsInteger="1" minValue="15" maxValue="50"/>
    </cacheField>
    <cacheField name="Adult" numFmtId="0">
      <sharedItems count="2">
        <s v="No"/>
        <s v="Yes"/>
      </sharedItems>
    </cacheField>
    <cacheField name="Height" numFmtId="0">
      <sharedItems containsMixedTypes="1" containsNumber="1" containsInteger="1" minValue="137" maxValue="211" count="71">
        <n v="137"/>
        <n v="139"/>
        <n v="140"/>
        <n v="142"/>
        <n v="144"/>
        <n v="150"/>
        <n v="145"/>
        <n v="148"/>
        <n v="146"/>
        <n v="149"/>
        <n v="156"/>
        <n v="157"/>
        <n v="158"/>
        <n v="154"/>
        <n v="159"/>
        <n v="168"/>
        <n v="153"/>
        <n v="152"/>
        <n v="160"/>
        <n v="163"/>
        <n v="166"/>
        <n v="164"/>
        <n v="155"/>
        <n v="165"/>
        <n v="162"/>
        <n v="172"/>
        <n v="151"/>
        <n v="174"/>
        <n v="161"/>
        <n v="175"/>
        <n v="170"/>
        <n v="176"/>
        <n v="167"/>
        <n v="178"/>
        <n v="173"/>
        <n v="171"/>
        <n v="169"/>
        <n v="179"/>
        <n v="181"/>
        <n v="177"/>
        <n v="180"/>
        <n v="182"/>
        <n v="190"/>
        <n v="183"/>
        <n v="184"/>
        <n v="185"/>
        <n v="186"/>
        <n v="196"/>
        <n v="188"/>
        <n v="191"/>
        <n v="189"/>
        <n v="187"/>
        <n v="192"/>
        <n v="194"/>
        <n v="193"/>
        <n v="195"/>
        <n v="198"/>
        <n v="197"/>
        <n v="205"/>
        <n v="201"/>
        <n v="200"/>
        <n v="206"/>
        <n v="203"/>
        <n v="199"/>
        <n v="204"/>
        <n v="207"/>
        <n v="202"/>
        <n v="209"/>
        <n v="208"/>
        <n v="211"/>
        <s v="NA"/>
      </sharedItems>
    </cacheField>
    <cacheField name="Weight" numFmtId="0">
      <sharedItems containsMixedTypes="1" containsNumber="1" minValue="28" maxValue="155" count="99">
        <n v="28"/>
        <n v="32"/>
        <n v="33"/>
        <n v="34"/>
        <n v="35"/>
        <n v="36"/>
        <n v="37"/>
        <n v="38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6.5"/>
        <n v="57"/>
        <n v="58"/>
        <n v="59"/>
        <n v="60"/>
        <n v="61"/>
        <n v="61.5"/>
        <n v="62"/>
        <n v="63"/>
        <n v="64"/>
        <n v="65"/>
        <n v="66"/>
        <n v="67"/>
        <n v="68"/>
        <n v="69"/>
        <n v="70"/>
        <n v="71"/>
        <n v="72"/>
        <n v="72.5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1.5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20"/>
        <n v="125"/>
        <n v="126"/>
        <n v="130"/>
        <n v="142"/>
        <n v="146"/>
        <n v="155"/>
        <s v="NA"/>
      </sharedItems>
    </cacheField>
    <cacheField name="Team" numFmtId="0">
      <sharedItems count="91">
        <s v="China"/>
        <s v="Romania"/>
        <s v="France"/>
        <s v="Japan"/>
        <s v="United States"/>
        <s v="Russia-1"/>
        <s v="Ethiopia"/>
        <s v="Russia"/>
        <s v="Italy"/>
        <s v="China-1"/>
        <s v="Chinese Taipei"/>
        <s v="South Korea"/>
        <s v="Greece"/>
        <s v="North Korea"/>
        <s v="Cuba"/>
        <s v="Ukraine"/>
        <s v="Turkey"/>
        <s v="Canada"/>
        <s v="Australia"/>
        <s v="Germany"/>
        <s v="Argentina"/>
        <s v="Kenya"/>
        <s v="Netherlands"/>
        <s v="Poland"/>
        <s v="Canada-1"/>
        <s v="Thailand"/>
        <s v="Elvis Va"/>
        <s v="France-1"/>
        <s v="Great Britain"/>
        <s v="Norway"/>
        <s v="Austria"/>
        <s v="Czech Republic"/>
        <s v="Jamaica"/>
        <s v="Algeria"/>
        <s v="Switzerland"/>
        <s v="Mongolia"/>
        <s v="Azerbaijan"/>
        <s v="Sweden"/>
        <s v="Bulgaria"/>
        <s v="Bahamas"/>
        <s v="Spain"/>
        <s v="Kazakhstan"/>
        <s v="Finland"/>
        <s v="Denmark"/>
        <s v="China-2"/>
        <s v="Mexico"/>
        <s v="Morocco"/>
        <s v="Estonia"/>
        <s v="Brazil"/>
        <s v="Belgium"/>
        <s v="Hungary"/>
        <s v="Latvia"/>
        <s v="Belarus"/>
        <s v="Indonesia-1"/>
        <s v="Uzbekistan"/>
        <s v="Mozambique"/>
        <s v="Cameroon"/>
        <s v="Bonaparte"/>
        <s v="Zimbabwe"/>
        <s v="Dominican Republic"/>
        <s v="New Zealand"/>
        <s v="United States-2"/>
        <s v="Indonesia"/>
        <s v="Slovakia"/>
        <s v="Iran"/>
        <s v="Satchmo"/>
        <s v="United Arab Emirates"/>
        <s v="Israel"/>
        <s v="Croatia"/>
        <s v="Trinidad and Tobago"/>
        <s v="India"/>
        <s v="Panama"/>
        <s v="Slovenia"/>
        <s v="Australia-1"/>
        <s v="Germany-2"/>
        <s v="United States-1"/>
        <s v="Nigeria"/>
        <s v="South Korea-2"/>
        <s v="Georgia"/>
        <s v="South Korea-1"/>
        <s v="Austria-1"/>
        <s v="Lithuania"/>
        <s v="Portugal"/>
        <s v="Colombia"/>
        <s v="Germany-1"/>
        <s v="Serbia and Montenegro"/>
        <s v="Brazil-1"/>
        <s v="Chile"/>
        <s v="Egypt"/>
        <s v="South Africa"/>
        <s v="Tunisia"/>
      </sharedItems>
    </cacheField>
    <cacheField name="NOC" numFmtId="0">
      <sharedItems count="73">
        <s v="CHN"/>
        <s v="ROU"/>
        <s v="FRA"/>
        <s v="JPN"/>
        <s v="USA"/>
        <s v="RUS"/>
        <s v="ETH"/>
        <s v="ITA"/>
        <s v="TPE"/>
        <s v="KOR"/>
        <s v="GRE"/>
        <s v="PRK"/>
        <s v="CUB"/>
        <s v="UKR"/>
        <s v="TUR"/>
        <s v="CAN"/>
        <s v="AUS"/>
        <s v="GER"/>
        <s v="ARG"/>
        <s v="KEN"/>
        <s v="NED"/>
        <s v="POL"/>
        <s v="THA"/>
        <s v="GBR"/>
        <s v="NOR"/>
        <s v="AUT"/>
        <s v="CZE"/>
        <s v="JAM"/>
        <s v="ALG"/>
        <s v="SUI"/>
        <s v="MGL"/>
        <s v="AZE"/>
        <s v="SWE"/>
        <s v="BUL"/>
        <s v="BAH"/>
        <s v="ESP"/>
        <s v="KAZ"/>
        <s v="FIN"/>
        <s v="DEN"/>
        <s v="MEX"/>
        <s v="MAR"/>
        <s v="EST"/>
        <s v="BRA"/>
        <s v="BEL"/>
        <s v="HUN"/>
        <s v="LAT"/>
        <s v="BLR"/>
        <s v="INA"/>
        <s v="UZB"/>
        <s v="MOZ"/>
        <s v="CMR"/>
        <s v="ZIM"/>
        <s v="DOM"/>
        <s v="NZL"/>
        <s v="SVK"/>
        <s v="IRI"/>
        <s v="UAE"/>
        <s v="ISR"/>
        <s v="CRO"/>
        <s v="TTO"/>
        <s v="IND"/>
        <s v="PAN"/>
        <s v="SLO"/>
        <s v="NGR"/>
        <s v="GEO"/>
        <s v="LTU"/>
        <s v="POR"/>
        <s v="COL"/>
        <s v="SCG"/>
        <s v="CHI"/>
        <s v="EGY"/>
        <s v="RSA"/>
        <s v="TUN"/>
      </sharedItems>
    </cacheField>
    <cacheField name="Games" numFmtId="0">
      <sharedItems/>
    </cacheField>
    <cacheField name="Year" numFmtId="0">
      <sharedItems containsSemiMixedTypes="0" containsString="0" containsNumber="1" containsInteger="1" minValue="2000" maxValue="2010"/>
    </cacheField>
    <cacheField name="Season" numFmtId="0">
      <sharedItems/>
    </cacheField>
    <cacheField name="Summer" numFmtId="0">
      <sharedItems count="2">
        <s v="Yes"/>
        <s v="No"/>
      </sharedItems>
    </cacheField>
    <cacheField name="City" numFmtId="0">
      <sharedItems/>
    </cacheField>
    <cacheField name="Sport" numFmtId="0">
      <sharedItems/>
    </cacheField>
    <cacheField name="Event" numFmtId="0">
      <sharedItems/>
    </cacheField>
    <cacheField name="Med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0">
  <r>
    <s v="Wang Xin (Ruoxue-)"/>
    <x v="0"/>
    <n v="15"/>
    <n v="137"/>
    <n v="28"/>
    <s v="China"/>
    <s v="CHN"/>
    <s v="2008 Summer"/>
    <n v="2008"/>
    <s v="Summer"/>
    <s v="Beijing"/>
    <s v="Diving"/>
    <s v="Diving Women's Synchronized Platform"/>
    <s v="Gold"/>
  </r>
  <r>
    <s v="Loredana Boboc"/>
    <x v="0"/>
    <n v="16"/>
    <n v="139"/>
    <n v="32"/>
    <s v="Romania"/>
    <s v="ROU"/>
    <s v="2000 Summer"/>
    <n v="2000"/>
    <s v="Summer"/>
    <s v="Sydney"/>
    <s v="Gymnastics"/>
    <s v="Gymnastics Women's Team All-Around"/>
    <s v="Gold"/>
  </r>
  <r>
    <s v="Jiang Yuyuan"/>
    <x v="0"/>
    <n v="16"/>
    <n v="140"/>
    <n v="32"/>
    <s v="China"/>
    <s v="CHN"/>
    <s v="2008 Summer"/>
    <n v="2008"/>
    <s v="Summer"/>
    <s v="Beijing"/>
    <s v="Gymnastics"/>
    <s v="Gymnastics Women's Team All-Around"/>
    <s v="Gold"/>
  </r>
  <r>
    <s v="He Kexin"/>
    <x v="0"/>
    <n v="16"/>
    <n v="142"/>
    <n v="33"/>
    <s v="China"/>
    <s v="CHN"/>
    <s v="2008 Summer"/>
    <n v="2008"/>
    <s v="Summer"/>
    <s v="Beijing"/>
    <s v="Gymnastics"/>
    <s v="Gymnastics Women's Team All-Around"/>
    <s v="Gold"/>
  </r>
  <r>
    <s v="He Kexin"/>
    <x v="0"/>
    <n v="16"/>
    <n v="142"/>
    <n v="33"/>
    <s v="China"/>
    <s v="CHN"/>
    <s v="2008 Summer"/>
    <n v="2008"/>
    <s v="Summer"/>
    <s v="Beijing"/>
    <s v="Gymnastics"/>
    <s v="Gymnastics Women's Uneven Bars"/>
    <s v="Gold"/>
  </r>
  <r>
    <s v="Deng Linlin"/>
    <x v="0"/>
    <n v="16"/>
    <n v="144"/>
    <n v="34"/>
    <s v="China"/>
    <s v="CHN"/>
    <s v="2008 Summer"/>
    <n v="2008"/>
    <s v="Summer"/>
    <s v="Beijing"/>
    <s v="Gymnastics"/>
    <s v="Gymnastics Women's Team All-Around"/>
    <s v="Gold"/>
  </r>
  <r>
    <s v="Yang Yilin"/>
    <x v="0"/>
    <n v="15"/>
    <n v="150"/>
    <n v="35"/>
    <s v="China"/>
    <s v="CHN"/>
    <s v="2008 Summer"/>
    <n v="2008"/>
    <s v="Summer"/>
    <s v="Beijing"/>
    <s v="Gymnastics"/>
    <s v="Gymnastics Women's Team All-Around"/>
    <s v="Gold"/>
  </r>
  <r>
    <s v="Oana Mihaela Ban"/>
    <x v="0"/>
    <n v="18"/>
    <n v="139"/>
    <n v="36"/>
    <s v="Romania"/>
    <s v="ROU"/>
    <s v="2004 Summer"/>
    <n v="2004"/>
    <s v="Summer"/>
    <s v="Athina"/>
    <s v="Gymnastics"/>
    <s v="Gymnastics Women's Team All-Around"/>
    <s v="Gold"/>
  </r>
  <r>
    <s v="Li Shanshan"/>
    <x v="0"/>
    <n v="16"/>
    <n v="145"/>
    <n v="36"/>
    <s v="China"/>
    <s v="CHN"/>
    <s v="2008 Summer"/>
    <n v="2008"/>
    <s v="Summer"/>
    <s v="Beijing"/>
    <s v="Gymnastics"/>
    <s v="Gymnastics Women's Team All-Around"/>
    <s v="Gold"/>
  </r>
  <r>
    <s v="Florena Andreea Isrescu"/>
    <x v="0"/>
    <n v="16"/>
    <n v="150"/>
    <n v="37"/>
    <s v="Romania"/>
    <s v="ROU"/>
    <s v="2000 Summer"/>
    <n v="2000"/>
    <s v="Summer"/>
    <s v="Sydney"/>
    <s v="Gymnastics"/>
    <s v="Gymnastics Women's Team All-Around"/>
    <s v="Gold"/>
  </r>
  <r>
    <s v="Andreea Mdlina Rducan"/>
    <x v="0"/>
    <n v="16"/>
    <n v="148"/>
    <n v="37"/>
    <s v="Romania"/>
    <s v="ROU"/>
    <s v="2000 Summer"/>
    <n v="2000"/>
    <s v="Summer"/>
    <s v="Sydney"/>
    <s v="Gymnastics"/>
    <s v="Gymnastics Women's Team All-Around"/>
    <s v="Gold"/>
  </r>
  <r>
    <s v="milie Le Pennec"/>
    <x v="0"/>
    <n v="16"/>
    <n v="150"/>
    <n v="37"/>
    <s v="France"/>
    <s v="FRA"/>
    <s v="2004 Summer"/>
    <n v="2004"/>
    <s v="Summer"/>
    <s v="Athina"/>
    <s v="Gymnastics"/>
    <s v="Gymnastics Women's Uneven Bars"/>
    <s v="Gold"/>
  </r>
  <r>
    <s v="Nicoleta Daniela &quot;Dana&quot; ofronie"/>
    <x v="0"/>
    <n v="16"/>
    <n v="146"/>
    <n v="37"/>
    <s v="Romania"/>
    <s v="ROU"/>
    <s v="2004 Summer"/>
    <n v="2004"/>
    <s v="Summer"/>
    <s v="Athina"/>
    <s v="Gymnastics"/>
    <s v="Gymnastics Women's Team All-Around"/>
    <s v="Gold"/>
  </r>
  <r>
    <s v="Alexandra Georgiana Maria Eremia"/>
    <x v="0"/>
    <n v="17"/>
    <n v="149"/>
    <n v="38"/>
    <s v="Romania"/>
    <s v="ROU"/>
    <s v="2004 Summer"/>
    <n v="2004"/>
    <s v="Summer"/>
    <s v="Athina"/>
    <s v="Gymnastics"/>
    <s v="Gymnastics Women's Team All-Around"/>
    <s v="Gold"/>
  </r>
  <r>
    <s v="Mizuki Noguchi"/>
    <x v="0"/>
    <n v="26"/>
    <n v="150"/>
    <n v="40"/>
    <s v="Japan"/>
    <s v="JPN"/>
    <s v="2004 Summer"/>
    <n v="2004"/>
    <s v="Summer"/>
    <s v="Athina"/>
    <s v="Athletics"/>
    <s v="Athletics Women's Marathon"/>
    <s v="Gold"/>
  </r>
  <r>
    <s v="Shawn Machel Johnson (-East)"/>
    <x v="0"/>
    <n v="16"/>
    <n v="145"/>
    <n v="41"/>
    <s v="United States"/>
    <s v="USA"/>
    <s v="2008 Summer"/>
    <n v="2008"/>
    <s v="Summer"/>
    <s v="Beijing"/>
    <s v="Gymnastics"/>
    <s v="Gymnastics Women's Balance Beam"/>
    <s v="Gold"/>
  </r>
  <r>
    <s v="Maria Claudia Prescan"/>
    <x v="0"/>
    <n v="20"/>
    <n v="156"/>
    <n v="42"/>
    <s v="Romania"/>
    <s v="ROU"/>
    <s v="2000 Summer"/>
    <n v="2000"/>
    <s v="Summer"/>
    <s v="Sydney"/>
    <s v="Gymnastics"/>
    <s v="Gymnastics Women's Team All-Around"/>
    <s v="Gold"/>
  </r>
  <r>
    <s v="Sang Xue"/>
    <x v="0"/>
    <n v="16"/>
    <n v="157"/>
    <n v="42"/>
    <s v="China"/>
    <s v="CHN"/>
    <s v="2000 Summer"/>
    <n v="2000"/>
    <s v="Summer"/>
    <s v="Sydney"/>
    <s v="Diving"/>
    <s v="Diving Women's Synchronized Platform"/>
    <s v="Gold"/>
  </r>
  <r>
    <s v="Gabriela Szabo (-Gyngyssy)"/>
    <x v="0"/>
    <n v="24"/>
    <n v="158"/>
    <n v="42"/>
    <s v="Romania"/>
    <s v="ROU"/>
    <s v="2000 Summer"/>
    <n v="2000"/>
    <s v="Summer"/>
    <s v="Sydney"/>
    <s v="Athletics"/>
    <s v="Athletics Women's 5,000 metres"/>
    <s v="Gold"/>
  </r>
  <r>
    <s v="Yelena Viktorovna Berezhnaya"/>
    <x v="0"/>
    <n v="24"/>
    <n v="154"/>
    <n v="42"/>
    <s v="Russia-1"/>
    <s v="RUS"/>
    <s v="2002 Winter"/>
    <n v="2002"/>
    <s v="Winter"/>
    <s v="Salt Lake City"/>
    <s v="Figure Skating"/>
    <s v="Figure Skating Mixed Pairs"/>
    <s v="Gold"/>
  </r>
  <r>
    <s v="Meseret Defar Tola"/>
    <x v="0"/>
    <n v="20"/>
    <n v="159"/>
    <n v="42"/>
    <s v="Ethiopia"/>
    <s v="ETH"/>
    <s v="2004 Summer"/>
    <n v="2004"/>
    <s v="Summer"/>
    <s v="Athina"/>
    <s v="Athletics"/>
    <s v="Athletics Women's 5,000 metres"/>
    <s v="Gold"/>
  </r>
  <r>
    <s v="Yevgeniya Olegovna Kanayeva"/>
    <x v="0"/>
    <n v="18"/>
    <n v="168"/>
    <n v="42"/>
    <s v="Russia"/>
    <s v="RUS"/>
    <s v="2008 Summer"/>
    <n v="2008"/>
    <s v="Summer"/>
    <s v="Beijing"/>
    <s v="Rhythmic Gymnastics"/>
    <s v="Rhythmic Gymnastics Women's Individual"/>
    <s v="Gold"/>
  </r>
  <r>
    <s v="Yelena Mikhaylovna Zamolodchikova"/>
    <x v="0"/>
    <n v="17"/>
    <n v="154"/>
    <n v="43"/>
    <s v="Russia"/>
    <s v="RUS"/>
    <s v="2000 Summer"/>
    <n v="2000"/>
    <s v="Summer"/>
    <s v="Sydney"/>
    <s v="Gymnastics"/>
    <s v="Gymnastics Women's Floor Exercise"/>
    <s v="Gold"/>
  </r>
  <r>
    <s v="Yelena Mikhaylovna Zamolodchikova"/>
    <x v="0"/>
    <n v="17"/>
    <n v="154"/>
    <n v="43"/>
    <s v="Russia"/>
    <s v="RUS"/>
    <s v="2000 Summer"/>
    <n v="2000"/>
    <s v="Summer"/>
    <s v="Sydney"/>
    <s v="Gymnastics"/>
    <s v="Gymnastics Women's Horse Vault"/>
    <s v="Gold"/>
  </r>
  <r>
    <s v="Lao Lishi"/>
    <x v="0"/>
    <n v="16"/>
    <n v="153"/>
    <n v="43"/>
    <s v="China"/>
    <s v="CHN"/>
    <s v="2004 Summer"/>
    <n v="2004"/>
    <s v="Summer"/>
    <s v="Athina"/>
    <s v="Diving"/>
    <s v="Diving Women's Synchronized Platform"/>
    <s v="Gold"/>
  </r>
  <r>
    <s v="Cheng Fei"/>
    <x v="0"/>
    <n v="20"/>
    <n v="152"/>
    <n v="43"/>
    <s v="China"/>
    <s v="CHN"/>
    <s v="2008 Summer"/>
    <n v="2008"/>
    <s v="Summer"/>
    <s v="Beijing"/>
    <s v="Gymnastics"/>
    <s v="Gymnastics Women's Team All-Around"/>
    <s v="Gold"/>
  </r>
  <r>
    <s v="Olga Nikolayevna Kaniskina"/>
    <x v="0"/>
    <n v="23"/>
    <n v="160"/>
    <n v="43"/>
    <s v="Russia"/>
    <s v="RUS"/>
    <s v="2008 Summer"/>
    <n v="2008"/>
    <s v="Summer"/>
    <s v="Beijing"/>
    <s v="Athletics"/>
    <s v="Athletics Women's 20 kilometres Walk"/>
    <s v="Gold"/>
  </r>
  <r>
    <s v="Simona Amnar (-Tabr)"/>
    <x v="0"/>
    <n v="20"/>
    <n v="158"/>
    <n v="44"/>
    <s v="Romania"/>
    <s v="ROU"/>
    <s v="2000 Summer"/>
    <n v="2000"/>
    <s v="Summer"/>
    <s v="Sydney"/>
    <s v="Gymnastics"/>
    <s v="Gymnastics Women's Individual All-Around"/>
    <s v="Gold"/>
  </r>
  <r>
    <s v="Simona Amnar (-Tabr)"/>
    <x v="0"/>
    <n v="20"/>
    <n v="158"/>
    <n v="44"/>
    <s v="Romania"/>
    <s v="ROU"/>
    <s v="2000 Summer"/>
    <n v="2000"/>
    <s v="Summer"/>
    <s v="Sydney"/>
    <s v="Gymnastics"/>
    <s v="Gymnastics Women's Team All-Around"/>
    <s v="Gold"/>
  </r>
  <r>
    <s v="Li Ting"/>
    <x v="0"/>
    <n v="17"/>
    <n v="157"/>
    <n v="44"/>
    <s v="China"/>
    <s v="CHN"/>
    <s v="2004 Summer"/>
    <n v="2004"/>
    <s v="Summer"/>
    <s v="Athina"/>
    <s v="Diving"/>
    <s v="Diving Women's Synchronized Platform"/>
    <s v="Gold"/>
  </r>
  <r>
    <s v="Carly Rae Patterson (-Caldwell)"/>
    <x v="0"/>
    <n v="16"/>
    <n v="152"/>
    <n v="44"/>
    <s v="United States"/>
    <s v="USA"/>
    <s v="2004 Summer"/>
    <n v="2004"/>
    <s v="Summer"/>
    <s v="Athina"/>
    <s v="Gymnastics"/>
    <s v="Gymnastics Women's Individual All-Around"/>
    <s v="Gold"/>
  </r>
  <r>
    <s v="Monica Rou"/>
    <x v="0"/>
    <n v="17"/>
    <n v="153"/>
    <n v="44"/>
    <s v="Romania"/>
    <s v="ROU"/>
    <s v="2004 Summer"/>
    <n v="2004"/>
    <s v="Summer"/>
    <s v="Athina"/>
    <s v="Gymnastics"/>
    <s v="Gymnastics Women's Team All-Around"/>
    <s v="Gold"/>
  </r>
  <r>
    <s v="Monica Rou"/>
    <x v="0"/>
    <n v="17"/>
    <n v="153"/>
    <n v="44"/>
    <s v="Romania"/>
    <s v="ROU"/>
    <s v="2004 Summer"/>
    <n v="2004"/>
    <s v="Summer"/>
    <s v="Athina"/>
    <s v="Gymnastics"/>
    <s v="Gymnastics Women's Horse Vault"/>
    <s v="Gold"/>
  </r>
  <r>
    <s v="Tatyana Ivanovna Totmyanina"/>
    <x v="0"/>
    <n v="24"/>
    <n v="160"/>
    <n v="44"/>
    <s v="Russia-1"/>
    <s v="RUS"/>
    <s v="2006 Winter"/>
    <n v="2006"/>
    <s v="Winter"/>
    <s v="Torino"/>
    <s v="Figure Skating"/>
    <s v="Figure Skating Mixed Pairs"/>
    <s v="Gold"/>
  </r>
  <r>
    <s v="Yuliya Vladimirovna Barsukova (-Samokhin)"/>
    <x v="0"/>
    <n v="21"/>
    <n v="168"/>
    <n v="45"/>
    <s v="Russia"/>
    <s v="RUS"/>
    <s v="2000 Summer"/>
    <n v="2000"/>
    <s v="Summer"/>
    <s v="Sydney"/>
    <s v="Rhythmic Gymnastics"/>
    <s v="Rhythmic Gymnastics Women's Individual"/>
    <s v="Gold"/>
  </r>
  <r>
    <s v="Derartu Tulu"/>
    <x v="0"/>
    <n v="28"/>
    <n v="160"/>
    <n v="45"/>
    <s v="Ethiopia"/>
    <s v="ETH"/>
    <s v="2000 Summer"/>
    <n v="2000"/>
    <s v="Summer"/>
    <s v="Sydney"/>
    <s v="Athletics"/>
    <s v="Athletics Women's 10,000 metres"/>
    <s v="Gold"/>
  </r>
  <r>
    <s v="Stefania Belmondo"/>
    <x v="0"/>
    <n v="33"/>
    <n v="158"/>
    <n v="45"/>
    <s v="Italy"/>
    <s v="ITA"/>
    <s v="2002 Winter"/>
    <n v="2002"/>
    <s v="Winter"/>
    <s v="Salt Lake City"/>
    <s v="Cross Country Skiing"/>
    <s v="Cross Country Skiing Women's 15 kilometres"/>
    <s v="Gold"/>
  </r>
  <r>
    <s v="Anastasiya Valeryevna &quot;Nastia&quot; Liukin"/>
    <x v="0"/>
    <n v="18"/>
    <n v="160"/>
    <n v="45"/>
    <s v="United States"/>
    <s v="USA"/>
    <s v="2008 Summer"/>
    <n v="2008"/>
    <s v="Summer"/>
    <s v="Beijing"/>
    <s v="Gymnastics"/>
    <s v="Gymnastics Women's Individual All-Around"/>
    <s v="Gold"/>
  </r>
  <r>
    <s v="Shen Xue"/>
    <x v="0"/>
    <n v="31"/>
    <n v="160"/>
    <n v="45"/>
    <s v="China-1"/>
    <s v="CHN"/>
    <s v="2010 Winter"/>
    <n v="2010"/>
    <s v="Winter"/>
    <s v="Vancouver"/>
    <s v="Figure Skating"/>
    <s v="Figure Skating Mixed Pairs"/>
    <s v="Gold"/>
  </r>
  <r>
    <s v="Diana Bianchedi"/>
    <x v="0"/>
    <n v="30"/>
    <n v="158"/>
    <n v="46"/>
    <s v="Italy"/>
    <s v="ITA"/>
    <s v="2000 Summer"/>
    <n v="2000"/>
    <s v="Summer"/>
    <s v="Sydney"/>
    <s v="Fencing"/>
    <s v="Fencing Women's Foil, Team"/>
    <s v="Gold"/>
  </r>
  <r>
    <s v="Wang Liping"/>
    <x v="0"/>
    <n v="24"/>
    <n v="163"/>
    <n v="46"/>
    <s v="China"/>
    <s v="CHN"/>
    <s v="2000 Summer"/>
    <n v="2000"/>
    <s v="Summer"/>
    <s v="Sydney"/>
    <s v="Athletics"/>
    <s v="Athletics Women's 20 kilometres Walk"/>
    <s v="Gold"/>
  </r>
  <r>
    <s v="Chen Shih-Hsien"/>
    <x v="0"/>
    <n v="25"/>
    <n v="166"/>
    <n v="46"/>
    <s v="Chinese Taipei"/>
    <s v="TPE"/>
    <s v="2004 Summer"/>
    <n v="2004"/>
    <s v="Summer"/>
    <s v="Athina"/>
    <s v="Taekwondo"/>
    <s v="Taekwondo Women's Flyweight"/>
    <s v="Gold"/>
  </r>
  <r>
    <s v="Alina Maratovna Kabayeva"/>
    <x v="0"/>
    <n v="21"/>
    <n v="164"/>
    <n v="46"/>
    <s v="Russia"/>
    <s v="RUS"/>
    <s v="2004 Summer"/>
    <n v="2004"/>
    <s v="Summer"/>
    <s v="Athina"/>
    <s v="Rhythmic Gymnastics"/>
    <s v="Rhythmic Gymnastics Women's Individual"/>
    <s v="Gold"/>
  </r>
  <r>
    <s v="Gang Yun-Mi"/>
    <x v="0"/>
    <n v="18"/>
    <n v="155"/>
    <n v="46"/>
    <s v="South Korea"/>
    <s v="KOR"/>
    <s v="2006 Winter"/>
    <n v="2006"/>
    <s v="Winter"/>
    <s v="Torino"/>
    <s v="Short Track Speed Skating"/>
    <s v="Short Track Speed Skating Women's 3,000 metres Relay"/>
    <s v="Gold"/>
  </r>
  <r>
    <s v="Svetlana Vasilyevna Khorkina"/>
    <x v="0"/>
    <n v="21"/>
    <n v="165"/>
    <n v="47"/>
    <s v="Russia"/>
    <s v="RUS"/>
    <s v="2000 Summer"/>
    <n v="2000"/>
    <s v="Summer"/>
    <s v="Sydney"/>
    <s v="Gymnastics"/>
    <s v="Gymnastics Women's Uneven Bars"/>
    <s v="Gold"/>
  </r>
  <r>
    <s v="Li Na"/>
    <x v="0"/>
    <n v="16"/>
    <n v="162"/>
    <n v="47"/>
    <s v="China"/>
    <s v="CHN"/>
    <s v="2000 Summer"/>
    <n v="2000"/>
    <s v="Summer"/>
    <s v="Sydney"/>
    <s v="Diving"/>
    <s v="Diving Women's Synchronized Platform"/>
    <s v="Gold"/>
  </r>
  <r>
    <s v="Yuliya Vladimirovna Pakhalina"/>
    <x v="0"/>
    <n v="23"/>
    <n v="155"/>
    <n v="47"/>
    <s v="Russia"/>
    <s v="RUS"/>
    <s v="2000 Summer"/>
    <n v="2000"/>
    <s v="Summer"/>
    <s v="Sydney"/>
    <s v="Diving"/>
    <s v="Diving Women's Synchronized Springboard"/>
    <s v="Gold"/>
  </r>
  <r>
    <s v="Ctlina Ponor"/>
    <x v="0"/>
    <n v="16"/>
    <n v="160"/>
    <n v="47"/>
    <s v="Romania"/>
    <s v="ROU"/>
    <s v="2004 Summer"/>
    <n v="2004"/>
    <s v="Summer"/>
    <s v="Athina"/>
    <s v="Gymnastics"/>
    <s v="Gymnastics Women's Team All-Around"/>
    <s v="Gold"/>
  </r>
  <r>
    <s v="Ctlina Ponor"/>
    <x v="0"/>
    <n v="16"/>
    <n v="160"/>
    <n v="47"/>
    <s v="Romania"/>
    <s v="ROU"/>
    <s v="2004 Summer"/>
    <n v="2004"/>
    <s v="Summer"/>
    <s v="Athina"/>
    <s v="Gymnastics"/>
    <s v="Gymnastics Women's Floor Exercise"/>
    <s v="Gold"/>
  </r>
  <r>
    <s v="Ctlina Ponor"/>
    <x v="0"/>
    <n v="16"/>
    <n v="160"/>
    <n v="47"/>
    <s v="Romania"/>
    <s v="ROU"/>
    <s v="2004 Summer"/>
    <n v="2004"/>
    <s v="Summer"/>
    <s v="Athina"/>
    <s v="Gymnastics"/>
    <s v="Gymnastics Women's Balance Beam"/>
    <s v="Gold"/>
  </r>
  <r>
    <s v="Athanasia Tsoumeleka"/>
    <x v="0"/>
    <n v="22"/>
    <n v="158"/>
    <n v="47"/>
    <s v="Greece"/>
    <s v="GRE"/>
    <s v="2004 Summer"/>
    <n v="2004"/>
    <s v="Summer"/>
    <s v="Athina"/>
    <s v="Athletics"/>
    <s v="Athletics Women's 20 kilometres Walk"/>
    <s v="Gold"/>
  </r>
  <r>
    <s v="Chen Ruolin"/>
    <x v="0"/>
    <n v="15"/>
    <n v="160"/>
    <n v="47"/>
    <s v="China"/>
    <s v="CHN"/>
    <s v="2008 Summer"/>
    <n v="2008"/>
    <s v="Summer"/>
    <s v="Beijing"/>
    <s v="Diving"/>
    <s v="Diving Women's Platform"/>
    <s v="Gold"/>
  </r>
  <r>
    <s v="Chen Ruolin"/>
    <x v="0"/>
    <n v="15"/>
    <n v="160"/>
    <n v="47"/>
    <s v="China"/>
    <s v="CHN"/>
    <s v="2008 Summer"/>
    <n v="2008"/>
    <s v="Summer"/>
    <s v="Beijing"/>
    <s v="Diving"/>
    <s v="Diving Women's Synchronized Platform"/>
    <s v="Gold"/>
  </r>
  <r>
    <s v="Hong Un-Jong"/>
    <x v="0"/>
    <n v="19"/>
    <n v="156"/>
    <n v="47"/>
    <s v="North Korea"/>
    <s v="PRK"/>
    <s v="2008 Summer"/>
    <n v="2008"/>
    <s v="Summer"/>
    <s v="Beijing"/>
    <s v="Gymnastics"/>
    <s v="Gymnastics Women's Horse Vault"/>
    <s v="Gold"/>
  </r>
  <r>
    <s v="Yu-Na Kim"/>
    <x v="0"/>
    <n v="19"/>
    <n v="165"/>
    <n v="47"/>
    <s v="South Korea"/>
    <s v="KOR"/>
    <s v="2010 Winter"/>
    <n v="2010"/>
    <s v="Winter"/>
    <s v="Vancouver"/>
    <s v="Figure Skating"/>
    <s v="Figure Skating Women's Singles"/>
    <s v="Gold"/>
  </r>
  <r>
    <s v="Brahim Asloum"/>
    <x v="1"/>
    <n v="21"/>
    <n v="165"/>
    <n v="48"/>
    <s v="France"/>
    <s v="FRA"/>
    <s v="2000 Summer"/>
    <n v="2000"/>
    <s v="Summer"/>
    <s v="Sydney"/>
    <s v="Boxing"/>
    <s v="Boxing Men's Light-Flyweight"/>
    <s v="Gold"/>
  </r>
  <r>
    <s v="Fu Mingxia"/>
    <x v="0"/>
    <n v="22"/>
    <n v="160"/>
    <n v="48"/>
    <s v="China"/>
    <s v="CHN"/>
    <s v="2000 Summer"/>
    <n v="2000"/>
    <s v="Summer"/>
    <s v="Sydney"/>
    <s v="Diving"/>
    <s v="Diving Women's Springboard"/>
    <s v="Gold"/>
  </r>
  <r>
    <s v="Liu Xuan"/>
    <x v="0"/>
    <n v="21"/>
    <n v="153"/>
    <n v="48"/>
    <s v="China"/>
    <s v="CHN"/>
    <s v="2000 Summer"/>
    <n v="2000"/>
    <s v="Summer"/>
    <s v="Sydney"/>
    <s v="Gymnastics"/>
    <s v="Gymnastics Women's Balance Beam"/>
    <s v="Gold"/>
  </r>
  <r>
    <s v="Tara Lee Nott-Cunningham"/>
    <x v="0"/>
    <n v="28"/>
    <n v="154"/>
    <n v="48"/>
    <s v="United States"/>
    <s v="USA"/>
    <s v="2000 Summer"/>
    <n v="2000"/>
    <s v="Summer"/>
    <s v="Sydney"/>
    <s v="Weightlifting"/>
    <s v="Weightlifting Women's Flyweight"/>
    <s v="Gold"/>
  </r>
  <r>
    <s v="Maria Olaru"/>
    <x v="0"/>
    <n v="18"/>
    <n v="163"/>
    <n v="48"/>
    <s v="Romania"/>
    <s v="ROU"/>
    <s v="2000 Summer"/>
    <n v="2000"/>
    <s v="Summer"/>
    <s v="Sydney"/>
    <s v="Gymnastics"/>
    <s v="Gymnastics Women's Team All-Around"/>
    <s v="Gold"/>
  </r>
  <r>
    <s v="Ryoko Tamura-Tani"/>
    <x v="0"/>
    <n v="25"/>
    <n v="146"/>
    <n v="48"/>
    <s v="Japan"/>
    <s v="JPN"/>
    <s v="2000 Summer"/>
    <n v="2000"/>
    <s v="Summer"/>
    <s v="Sydney"/>
    <s v="Judo"/>
    <s v="Judo Women's Extra-Lightweight"/>
    <s v="Gold"/>
  </r>
  <r>
    <s v="Yan Barthelem Varela"/>
    <x v="1"/>
    <n v="24"/>
    <n v="172"/>
    <n v="48"/>
    <s v="Cuba"/>
    <s v="CUB"/>
    <s v="2004 Summer"/>
    <n v="2004"/>
    <s v="Summer"/>
    <s v="Athina"/>
    <s v="Boxing"/>
    <s v="Boxing Men's Light-Flyweight"/>
    <s v="Gold"/>
  </r>
  <r>
    <s v="Iryna Oleksivna Merleni-Mykulchyn (Melnyk-)"/>
    <x v="0"/>
    <n v="22"/>
    <n v="156"/>
    <n v="48"/>
    <s v="Ukraine"/>
    <s v="UKR"/>
    <s v="2004 Summer"/>
    <n v="2004"/>
    <s v="Summer"/>
    <s v="Athina"/>
    <s v="Wrestling"/>
    <s v="Wrestling Women's Flyweight, Freestyle"/>
    <s v="Gold"/>
  </r>
  <r>
    <s v="Silvia Alexandra Stroescu"/>
    <x v="0"/>
    <n v="19"/>
    <n v="156"/>
    <n v="48"/>
    <s v="Romania"/>
    <s v="ROU"/>
    <s v="2004 Summer"/>
    <n v="2004"/>
    <s v="Summer"/>
    <s v="Athina"/>
    <s v="Gymnastics"/>
    <s v="Gymnastics Women's Team All-Around"/>
    <s v="Gold"/>
  </r>
  <r>
    <s v="Ryoko Tamura-Tani"/>
    <x v="0"/>
    <n v="28"/>
    <n v="146"/>
    <n v="48"/>
    <s v="Japan"/>
    <s v="JPN"/>
    <s v="2004 Summer"/>
    <n v="2004"/>
    <s v="Summer"/>
    <s v="Athina"/>
    <s v="Judo"/>
    <s v="Judo Women's Extra-Lightweight"/>
    <s v="Gold"/>
  </r>
  <r>
    <s v="Nurcan Taylan"/>
    <x v="0"/>
    <n v="20"/>
    <n v="151"/>
    <n v="48"/>
    <s v="Turkey"/>
    <s v="TUR"/>
    <s v="2004 Summer"/>
    <n v="2004"/>
    <s v="Summer"/>
    <s v="Athina"/>
    <s v="Weightlifting"/>
    <s v="Weightlifting Women's Flyweight"/>
    <s v="Gold"/>
  </r>
  <r>
    <s v="Teng Haibin"/>
    <x v="1"/>
    <n v="19"/>
    <n v="156"/>
    <n v="48"/>
    <s v="China"/>
    <s v="CHN"/>
    <s v="2004 Summer"/>
    <n v="2004"/>
    <s v="Summer"/>
    <s v="Athina"/>
    <s v="Gymnastics"/>
    <s v="Gymnastics Men's Pommelled Horse"/>
    <s v="Gold"/>
  </r>
  <r>
    <s v="Xing Huina"/>
    <x v="0"/>
    <n v="20"/>
    <n v="168"/>
    <n v="48"/>
    <s v="China"/>
    <s v="CHN"/>
    <s v="2004 Summer"/>
    <n v="2004"/>
    <s v="Summer"/>
    <s v="Athina"/>
    <s v="Athletics"/>
    <s v="Athletics Women's 10,000 metres"/>
    <s v="Gold"/>
  </r>
  <r>
    <s v="Margarita Sergeyevna Aliychuk"/>
    <x v="0"/>
    <n v="17"/>
    <n v="174"/>
    <n v="48"/>
    <s v="Russia"/>
    <s v="RUS"/>
    <s v="2008 Summer"/>
    <n v="2008"/>
    <s v="Summer"/>
    <s v="Beijing"/>
    <s v="Rhythmic Gymnastics"/>
    <s v="Rhythmic Gymnastics Women's Group"/>
    <s v="Gold"/>
  </r>
  <r>
    <s v="Constantina Di-Tomescu"/>
    <x v="0"/>
    <n v="38"/>
    <n v="160"/>
    <n v="48"/>
    <s v="Romania"/>
    <s v="ROU"/>
    <s v="2008 Summer"/>
    <n v="2008"/>
    <s v="Summer"/>
    <s v="Beijing"/>
    <s v="Athletics"/>
    <s v="Athletics Women's Marathon"/>
    <s v="Gold"/>
  </r>
  <r>
    <s v="Alina Alexandra Dumitru (-Croitoru)"/>
    <x v="0"/>
    <n v="25"/>
    <n v="158"/>
    <n v="48"/>
    <s v="Romania"/>
    <s v="ROU"/>
    <s v="2008 Summer"/>
    <n v="2008"/>
    <s v="Summer"/>
    <s v="Beijing"/>
    <s v="Judo"/>
    <s v="Judo Women's Extra-Lightweight"/>
    <s v="Gold"/>
  </r>
  <r>
    <s v="Carol Huynh"/>
    <x v="0"/>
    <n v="27"/>
    <n v="154"/>
    <n v="48"/>
    <s v="Canada"/>
    <s v="CAN"/>
    <s v="2008 Summer"/>
    <n v="2008"/>
    <s v="Summer"/>
    <s v="Beijing"/>
    <s v="Wrestling"/>
    <s v="Wrestling Women's Flyweight, Freestyle"/>
    <s v="Gold"/>
  </r>
  <r>
    <s v="Elise Maree Rechichi"/>
    <x v="0"/>
    <n v="22"/>
    <n v="162"/>
    <n v="48"/>
    <s v="Australia"/>
    <s v="AUS"/>
    <s v="2008 Summer"/>
    <n v="2008"/>
    <s v="Summer"/>
    <s v="Beijing"/>
    <s v="Sailing"/>
    <s v="Sailing Women's Two Person Dinghy"/>
    <s v="Gold"/>
  </r>
  <r>
    <s v="Emma Laura Snowsill (-Frodeno)"/>
    <x v="0"/>
    <n v="27"/>
    <n v="161"/>
    <n v="48"/>
    <s v="Australia"/>
    <s v="AUS"/>
    <s v="2008 Summer"/>
    <n v="2008"/>
    <s v="Summer"/>
    <s v="Beijing"/>
    <s v="Triathlon"/>
    <s v="Triathlon Women's Olympic Distance"/>
    <s v="Gold"/>
  </r>
  <r>
    <s v="Mary Rebecca Whipple"/>
    <x v="0"/>
    <n v="28"/>
    <n v="160"/>
    <n v="48"/>
    <s v="United States"/>
    <s v="USA"/>
    <s v="2008 Summer"/>
    <n v="2008"/>
    <s v="Summer"/>
    <s v="Beijing"/>
    <s v="Rowing"/>
    <s v="Rowing Women's Coxed Eights"/>
    <s v="Gold"/>
  </r>
  <r>
    <s v="Lauren Chantel Burns (-Muller)"/>
    <x v="0"/>
    <n v="26"/>
    <n v="165"/>
    <n v="49"/>
    <s v="Australia"/>
    <s v="AUS"/>
    <s v="2000 Summer"/>
    <n v="2000"/>
    <s v="Summer"/>
    <s v="Sydney"/>
    <s v="Taekwondo"/>
    <s v="Taekwondo Women's Flyweight"/>
    <s v="Gold"/>
  </r>
  <r>
    <s v="Vera Sergeyevna Ilyina"/>
    <x v="0"/>
    <n v="26"/>
    <n v="162"/>
    <n v="49"/>
    <s v="Russia"/>
    <s v="RUS"/>
    <s v="2000 Summer"/>
    <n v="2000"/>
    <s v="Summer"/>
    <s v="Sydney"/>
    <s v="Diving"/>
    <s v="Diving Women's Synchronized Springboard"/>
    <s v="Gold"/>
  </r>
  <r>
    <s v="Irina Aleksandrovna Zilber"/>
    <x v="0"/>
    <n v="16"/>
    <n v="174"/>
    <n v="49"/>
    <s v="Russia"/>
    <s v="RUS"/>
    <s v="2000 Summer"/>
    <n v="2000"/>
    <s v="Summer"/>
    <s v="Sydney"/>
    <s v="Rhythmic Gymnastics"/>
    <s v="Rhythmic Gymnastics Women's Group"/>
    <s v="Gold"/>
  </r>
  <r>
    <s v="Alisa Peta Camplin (-Warner)"/>
    <x v="0"/>
    <n v="27"/>
    <n v="157"/>
    <n v="49"/>
    <s v="Australia"/>
    <s v="AUS"/>
    <s v="2002 Winter"/>
    <n v="2002"/>
    <s v="Winter"/>
    <s v="Salt Lake City"/>
    <s v="Freestyle Skiing"/>
    <s v="Freestyle Skiing Women's Aerials"/>
    <s v="Gold"/>
  </r>
  <r>
    <s v="Andrea Henkel (-Burke)"/>
    <x v="0"/>
    <n v="24"/>
    <n v="159"/>
    <n v="49"/>
    <s v="Germany"/>
    <s v="GER"/>
    <s v="2002 Winter"/>
    <n v="2002"/>
    <s v="Winter"/>
    <s v="Salt Lake City"/>
    <s v="Biathlon"/>
    <s v="Biathlon Women's 15 kilometres"/>
    <s v="Gold"/>
  </r>
  <r>
    <s v="Andrea Henkel (-Burke)"/>
    <x v="0"/>
    <n v="24"/>
    <n v="159"/>
    <n v="49"/>
    <s v="Germany"/>
    <s v="GER"/>
    <s v="2002 Winter"/>
    <n v="2002"/>
    <s v="Winter"/>
    <s v="Salt Lake City"/>
    <s v="Biathlon"/>
    <s v="Biathlon Women's 4 x 7.5 kilometres Relay"/>
    <s v="Gold"/>
  </r>
  <r>
    <s v="Guo Jingjing"/>
    <x v="0"/>
    <n v="22"/>
    <n v="163"/>
    <n v="49"/>
    <s v="China"/>
    <s v="CHN"/>
    <s v="2004 Summer"/>
    <n v="2004"/>
    <s v="Summer"/>
    <s v="Athina"/>
    <s v="Diving"/>
    <s v="Diving Women's Springboard"/>
    <s v="Gold"/>
  </r>
  <r>
    <s v="Guo Jingjing"/>
    <x v="0"/>
    <n v="22"/>
    <n v="163"/>
    <n v="49"/>
    <s v="China"/>
    <s v="CHN"/>
    <s v="2004 Summer"/>
    <n v="2004"/>
    <s v="Summer"/>
    <s v="Athina"/>
    <s v="Diving"/>
    <s v="Diving Women's Synchronized Springboard"/>
    <s v="Gold"/>
  </r>
  <r>
    <s v="Diego Mario Buonanotte Rende"/>
    <x v="1"/>
    <n v="20"/>
    <n v="160"/>
    <n v="49"/>
    <s v="Argentina"/>
    <s v="ARG"/>
    <s v="2008 Summer"/>
    <n v="2008"/>
    <s v="Summer"/>
    <s v="Beijing"/>
    <s v="Football"/>
    <s v="Football Men's Football"/>
    <s v="Gold"/>
  </r>
  <r>
    <s v="Chen Xiexia"/>
    <x v="0"/>
    <n v="25"/>
    <n v="152"/>
    <n v="49"/>
    <s v="China"/>
    <s v="CHN"/>
    <s v="2008 Summer"/>
    <n v="2008"/>
    <s v="Summer"/>
    <s v="Beijing"/>
    <s v="Weightlifting"/>
    <s v="Weightlifting Women's Flyweight"/>
    <s v="Gold"/>
  </r>
  <r>
    <s v="Guo Jingjing"/>
    <x v="0"/>
    <n v="26"/>
    <n v="163"/>
    <n v="49"/>
    <s v="China"/>
    <s v="CHN"/>
    <s v="2008 Summer"/>
    <n v="2008"/>
    <s v="Summer"/>
    <s v="Beijing"/>
    <s v="Diving"/>
    <s v="Diving Women's Springboard"/>
    <s v="Gold"/>
  </r>
  <r>
    <s v="Guo Jingjing"/>
    <x v="0"/>
    <n v="26"/>
    <n v="163"/>
    <n v="49"/>
    <s v="China"/>
    <s v="CHN"/>
    <s v="2008 Summer"/>
    <n v="2008"/>
    <s v="Summer"/>
    <s v="Beijing"/>
    <s v="Diving"/>
    <s v="Diving Women's Synchronized Springboard"/>
    <s v="Gold"/>
  </r>
  <r>
    <s v="Nancy Jebet Langat"/>
    <x v="0"/>
    <n v="26"/>
    <n v="153"/>
    <n v="49"/>
    <s v="Kenya"/>
    <s v="KEN"/>
    <s v="2008 Summer"/>
    <n v="2008"/>
    <s v="Summer"/>
    <s v="Beijing"/>
    <s v="Athletics"/>
    <s v="Athletics Women's 1,500 metres"/>
    <s v="Gold"/>
  </r>
  <r>
    <s v="Minke Smabers (-Smeets)"/>
    <x v="0"/>
    <n v="29"/>
    <n v="158"/>
    <n v="49"/>
    <s v="Netherlands"/>
    <s v="NED"/>
    <s v="2008 Summer"/>
    <n v="2008"/>
    <s v="Summer"/>
    <s v="Beijing"/>
    <s v="Hockey"/>
    <s v="Hockey Women's Hockey"/>
    <s v="Gold"/>
  </r>
  <r>
    <s v="Zou Shiming"/>
    <x v="1"/>
    <n v="27"/>
    <n v="165"/>
    <n v="49"/>
    <s v="China"/>
    <s v="CHN"/>
    <s v="2008 Summer"/>
    <n v="2008"/>
    <s v="Summer"/>
    <s v="Beijing"/>
    <s v="Boxing"/>
    <s v="Boxing Men's Light-Flyweight"/>
    <s v="Gold"/>
  </r>
  <r>
    <s v="Miguel Martinez"/>
    <x v="1"/>
    <n v="24"/>
    <n v="164"/>
    <n v="50"/>
    <s v="France"/>
    <s v="FRA"/>
    <s v="2000 Summer"/>
    <n v="2000"/>
    <s v="Summer"/>
    <s v="Sydney"/>
    <s v="Cycling"/>
    <s v="Cycling Men's Mountainbike, Cross-Country"/>
    <s v="Gold"/>
  </r>
  <r>
    <s v="Renata Magorzata Mauer-Raska"/>
    <x v="0"/>
    <n v="31"/>
    <n v="154"/>
    <n v="50"/>
    <s v="Poland"/>
    <s v="POL"/>
    <s v="2000 Summer"/>
    <n v="2000"/>
    <s v="Summer"/>
    <s v="Sydney"/>
    <s v="Shooting"/>
    <s v="Shooting Women's Small-Bore Rifle, Three Positions, 50 metres"/>
    <s v="Gold"/>
  </r>
  <r>
    <s v="Mariya Vyacheslavovna Netesova"/>
    <x v="0"/>
    <n v="17"/>
    <n v="174"/>
    <n v="50"/>
    <s v="Russia"/>
    <s v="RUS"/>
    <s v="2000 Summer"/>
    <n v="2000"/>
    <s v="Summer"/>
    <s v="Sydney"/>
    <s v="Rhythmic Gymnastics"/>
    <s v="Rhythmic Gymnastics Women's Group"/>
    <s v="Gold"/>
  </r>
  <r>
    <s v="Vera Vladimirovna Shimanskaya"/>
    <x v="0"/>
    <n v="19"/>
    <n v="175"/>
    <n v="50"/>
    <s v="Russia"/>
    <s v="RUS"/>
    <s v="2000 Summer"/>
    <n v="2000"/>
    <s v="Summer"/>
    <s v="Sydney"/>
    <s v="Rhythmic Gymnastics"/>
    <s v="Rhythmic Gymnastics Women's Group"/>
    <s v="Gold"/>
  </r>
  <r>
    <s v="Ju Min-Jin"/>
    <x v="0"/>
    <n v="18"/>
    <n v="165"/>
    <n v="50"/>
    <s v="South Korea"/>
    <s v="KOR"/>
    <s v="2002 Winter"/>
    <n v="2002"/>
    <s v="Winter"/>
    <s v="Salt Lake City"/>
    <s v="Short Track Speed Skating"/>
    <s v="Short Track Speed Skating Women's 3,000 metres Relay"/>
    <s v="Gold"/>
  </r>
  <r>
    <s v="Jamie Rae Sal (-Pelletier)"/>
    <x v="0"/>
    <n v="24"/>
    <n v="155"/>
    <n v="50"/>
    <s v="Canada-1"/>
    <s v="CAN"/>
    <s v="2002 Winter"/>
    <n v="2002"/>
    <s v="Winter"/>
    <s v="Salt Lake City"/>
    <s v="Figure Skating"/>
    <s v="Figure Skating Mixed Pairs"/>
    <s v="Gold"/>
  </r>
  <r>
    <s v="Olga Vyacheslavovna Glatskikh"/>
    <x v="0"/>
    <n v="15"/>
    <n v="170"/>
    <n v="50"/>
    <s v="Russia"/>
    <s v="RUS"/>
    <s v="2004 Summer"/>
    <n v="2004"/>
    <s v="Summer"/>
    <s v="Athina"/>
    <s v="Rhythmic Gymnastics"/>
    <s v="Rhythmic Gymnastics Women's Group"/>
    <s v="Gold"/>
  </r>
  <r>
    <s v="Shizuka Arakawa"/>
    <x v="0"/>
    <n v="24"/>
    <n v="164"/>
    <n v="50"/>
    <s v="Japan"/>
    <s v="JPN"/>
    <s v="2006 Winter"/>
    <n v="2006"/>
    <s v="Winter"/>
    <s v="Torino"/>
    <s v="Figure Skating"/>
    <s v="Figure Skating Women's Singles"/>
    <s v="Gold"/>
  </r>
  <r>
    <s v="Tirunesh Dibaba Keneni"/>
    <x v="0"/>
    <n v="23"/>
    <n v="166"/>
    <n v="50"/>
    <s v="Ethiopia"/>
    <s v="ETH"/>
    <s v="2008 Summer"/>
    <n v="2008"/>
    <s v="Summer"/>
    <s v="Beijing"/>
    <s v="Athletics"/>
    <s v="Athletics Women's 5,000 metres"/>
    <s v="Gold"/>
  </r>
  <r>
    <s v="Tirunesh Dibaba Keneni"/>
    <x v="0"/>
    <n v="23"/>
    <n v="166"/>
    <n v="50"/>
    <s v="Ethiopia"/>
    <s v="ETH"/>
    <s v="2008 Summer"/>
    <n v="2008"/>
    <s v="Summer"/>
    <s v="Beijing"/>
    <s v="Athletics"/>
    <s v="Athletics Women's 10,000 metres"/>
    <s v="Gold"/>
  </r>
  <r>
    <s v="Maartje Goderie"/>
    <x v="0"/>
    <n v="24"/>
    <n v="158"/>
    <n v="50"/>
    <s v="Netherlands"/>
    <s v="NED"/>
    <s v="2008 Summer"/>
    <n v="2008"/>
    <s v="Summer"/>
    <s v="Beijing"/>
    <s v="Hockey"/>
    <s v="Hockey Women's Hockey"/>
    <s v="Gold"/>
  </r>
  <r>
    <s v="He Wenna"/>
    <x v="0"/>
    <n v="19"/>
    <n v="160"/>
    <n v="50"/>
    <s v="China"/>
    <s v="CHN"/>
    <s v="2008 Summer"/>
    <n v="2008"/>
    <s v="Summer"/>
    <s v="Beijing"/>
    <s v="Trampolining"/>
    <s v="Trampolining Women's Individual"/>
    <s v="Gold"/>
  </r>
  <r>
    <s v="Huo Liang"/>
    <x v="1"/>
    <n v="18"/>
    <n v="155"/>
    <n v="50"/>
    <s v="China"/>
    <s v="CHN"/>
    <s v="2008 Summer"/>
    <n v="2008"/>
    <s v="Summer"/>
    <s v="Beijing"/>
    <s v="Diving"/>
    <s v="Diving Men's Synchronized Platform"/>
    <s v="Gold"/>
  </r>
  <r>
    <s v="Nadine Capellmann (-Biffar-)"/>
    <x v="0"/>
    <n v="35"/>
    <n v="166"/>
    <n v="51"/>
    <s v="Germany"/>
    <s v="GER"/>
    <s v="2000 Summer"/>
    <n v="2000"/>
    <s v="Summer"/>
    <s v="Sydney"/>
    <s v="Equestrianism"/>
    <s v="Equestrianism Mixed Dressage, Team"/>
    <s v="Gold"/>
  </r>
  <r>
    <s v="Wijan Ponlid"/>
    <x v="1"/>
    <n v="24"/>
    <n v="162"/>
    <n v="51"/>
    <s v="Thailand"/>
    <s v="THA"/>
    <s v="2000 Summer"/>
    <n v="2000"/>
    <s v="Summer"/>
    <s v="Sydney"/>
    <s v="Boxing"/>
    <s v="Boxing Men's Flyweight"/>
    <s v="Gold"/>
  </r>
  <r>
    <s v="Yelena Vladimirovna Shalamova"/>
    <x v="0"/>
    <n v="18"/>
    <n v="176"/>
    <n v="51"/>
    <s v="Russia"/>
    <s v="RUS"/>
    <s v="2000 Summer"/>
    <n v="2000"/>
    <s v="Summer"/>
    <s v="Sydney"/>
    <s v="Rhythmic Gymnastics"/>
    <s v="Rhythmic Gymnastics Women's Group"/>
    <s v="Gold"/>
  </r>
  <r>
    <s v="Yuriorkis Gamboa Toledano"/>
    <x v="1"/>
    <n v="22"/>
    <n v="150"/>
    <n v="51"/>
    <s v="Cuba"/>
    <s v="CUB"/>
    <s v="2004 Summer"/>
    <n v="2004"/>
    <s v="Summer"/>
    <s v="Athina"/>
    <s v="Boxing"/>
    <s v="Boxing Men's Flyweight"/>
    <s v="Gold"/>
  </r>
  <r>
    <s v="Nadine Capellmann (-Biffar-)"/>
    <x v="0"/>
    <n v="43"/>
    <n v="166"/>
    <n v="51"/>
    <s v="Elvis Va"/>
    <s v="GER"/>
    <s v="2008 Summer"/>
    <n v="2008"/>
    <s v="Summer"/>
    <s v="Beijing"/>
    <s v="Equestrianism"/>
    <s v="Equestrianism Mixed Dressage, Team"/>
    <s v="Gold"/>
  </r>
  <r>
    <s v="Somjit Jongjohor"/>
    <x v="1"/>
    <n v="33"/>
    <n v="167"/>
    <n v="51"/>
    <s v="Thailand"/>
    <s v="THA"/>
    <s v="2008 Summer"/>
    <n v="2008"/>
    <s v="Summer"/>
    <s v="Beijing"/>
    <s v="Boxing"/>
    <s v="Boxing Men's Flyweight"/>
    <s v="Gold"/>
  </r>
  <r>
    <s v="Samuel Kamau &quot;Sammy&quot; Wanjiru"/>
    <x v="1"/>
    <n v="21"/>
    <n v="163"/>
    <n v="51"/>
    <s v="Kenya"/>
    <s v="KEN"/>
    <s v="2008 Summer"/>
    <n v="2008"/>
    <s v="Summer"/>
    <s v="Beijing"/>
    <s v="Athletics"/>
    <s v="Athletics Men's Marathon"/>
    <s v="Gold"/>
  </r>
  <r>
    <s v="Wu Jingyu"/>
    <x v="0"/>
    <n v="21"/>
    <n v="167"/>
    <n v="51"/>
    <s v="China"/>
    <s v="CHN"/>
    <s v="2008 Summer"/>
    <n v="2008"/>
    <s v="Summer"/>
    <s v="Beijing"/>
    <s v="Taekwondo"/>
    <s v="Taekwondo Women's Flyweight"/>
    <s v="Gold"/>
  </r>
  <r>
    <s v="Irina Olegovna Belova"/>
    <x v="0"/>
    <n v="19"/>
    <n v="175"/>
    <n v="52"/>
    <s v="Russia"/>
    <s v="RUS"/>
    <s v="2000 Summer"/>
    <n v="2000"/>
    <s v="Summer"/>
    <s v="Sydney"/>
    <s v="Rhythmic Gymnastics"/>
    <s v="Rhythmic Gymnastics Women's Group"/>
    <s v="Gold"/>
  </r>
  <r>
    <s v="LaTasha Lavon Colander-Richardson (-Clark)"/>
    <x v="0"/>
    <n v="24"/>
    <n v="168"/>
    <n v="52"/>
    <s v="United States"/>
    <s v="USA"/>
    <s v="2000 Summer"/>
    <n v="2000"/>
    <s v="Summer"/>
    <s v="Sydney"/>
    <s v="Athletics"/>
    <s v="Athletics Women's 4 x 400 metres Relay"/>
    <s v="Gold"/>
  </r>
  <r>
    <s v="Gong Zhichao"/>
    <x v="0"/>
    <n v="23"/>
    <n v="163"/>
    <n v="52"/>
    <s v="China"/>
    <s v="CHN"/>
    <s v="2000 Summer"/>
    <n v="2000"/>
    <s v="Summer"/>
    <s v="Sydney"/>
    <s v="Badminton"/>
    <s v="Badminton Women's Singles"/>
    <s v="Gold"/>
  </r>
  <r>
    <s v="Irina Vladimirovna Karavayeva"/>
    <x v="0"/>
    <n v="25"/>
    <n v="165"/>
    <n v="52"/>
    <s v="Russia"/>
    <s v="RUS"/>
    <s v="2000 Summer"/>
    <n v="2000"/>
    <s v="Summer"/>
    <s v="Sydney"/>
    <s v="Trampolining"/>
    <s v="Trampolining Women's Individual"/>
    <s v="Gold"/>
  </r>
  <r>
    <s v="Naoko Takahashi"/>
    <x v="0"/>
    <n v="28"/>
    <n v="161"/>
    <n v="52"/>
    <s v="Japan"/>
    <s v="JPN"/>
    <s v="2000 Summer"/>
    <n v="2000"/>
    <s v="Summer"/>
    <s v="Sydney"/>
    <s v="Athletics"/>
    <s v="Athletics Women's Marathon"/>
    <s v="Gold"/>
  </r>
  <r>
    <s v="Legna Verdecia Rodrguez"/>
    <x v="0"/>
    <n v="27"/>
    <n v="154"/>
    <n v="52"/>
    <s v="Cuba"/>
    <s v="CUB"/>
    <s v="2000 Summer"/>
    <n v="2000"/>
    <s v="Summer"/>
    <s v="Sydney"/>
    <s v="Judo"/>
    <s v="Judo Women's Half-Lightweight"/>
    <s v="Gold"/>
  </r>
  <r>
    <s v="Zheng Lihui"/>
    <x v="1"/>
    <n v="22"/>
    <n v="158"/>
    <n v="52"/>
    <s v="China"/>
    <s v="CHN"/>
    <s v="2000 Summer"/>
    <n v="2000"/>
    <s v="Summer"/>
    <s v="Sydney"/>
    <s v="Gymnastics"/>
    <s v="Gymnastics Men's Team All-Around"/>
    <s v="Gold"/>
  </r>
  <r>
    <s v="Marina Vyacheslavovna Anissina (-Dzhigurda)"/>
    <x v="0"/>
    <n v="26"/>
    <n v="162"/>
    <n v="52"/>
    <s v="France-1"/>
    <s v="FRA"/>
    <s v="2002 Winter"/>
    <n v="2002"/>
    <s v="Winter"/>
    <s v="Salt Lake City"/>
    <s v="Figure Skating"/>
    <s v="Figure Skating Mixed Ice Dancing"/>
    <s v="Gold"/>
  </r>
  <r>
    <s v="Tristan Gale (-Geisler)"/>
    <x v="0"/>
    <n v="21"/>
    <n v="157"/>
    <n v="52"/>
    <s v="United States"/>
    <s v="USA"/>
    <s v="2002 Winter"/>
    <n v="2002"/>
    <s v="Winter"/>
    <s v="Salt Lake City"/>
    <s v="Skeleton"/>
    <s v="Skeleton Women's Skeleton"/>
    <s v="Gold"/>
  </r>
  <r>
    <s v="Fiona MacDonald (Brown-)"/>
    <x v="0"/>
    <n v="27"/>
    <n v="160"/>
    <n v="52"/>
    <s v="Great Britain"/>
    <s v="GBR"/>
    <s v="2002 Winter"/>
    <n v="2002"/>
    <s v="Winter"/>
    <s v="Salt Lake City"/>
    <s v="Curling"/>
    <s v="Curling Women's Curling"/>
    <s v="Gold"/>
  </r>
  <r>
    <s v="Evi Sachenbacher-Stehle"/>
    <x v="0"/>
    <n v="21"/>
    <n v="162"/>
    <n v="52"/>
    <s v="Germany"/>
    <s v="GER"/>
    <s v="2002 Winter"/>
    <n v="2002"/>
    <s v="Winter"/>
    <s v="Salt Lake City"/>
    <s v="Cross Country Skiing"/>
    <s v="Cross Country Skiing Women's 4 x 5 kilometres Relay"/>
    <s v="Gold"/>
  </r>
  <r>
    <s v="Anna Aleksandre Dogonadze-Lilkendey"/>
    <x v="0"/>
    <n v="31"/>
    <n v="158"/>
    <n v="52"/>
    <s v="Germany"/>
    <s v="GER"/>
    <s v="2004 Summer"/>
    <n v="2004"/>
    <s v="Summer"/>
    <s v="Athina"/>
    <s v="Trampolining"/>
    <s v="Trampolining Women's Individual"/>
    <s v="Gold"/>
  </r>
  <r>
    <s v="Ezekiel Kemboi Cheboi"/>
    <x v="1"/>
    <n v="22"/>
    <n v="167"/>
    <n v="52"/>
    <s v="Kenya"/>
    <s v="KEN"/>
    <s v="2004 Summer"/>
    <n v="2004"/>
    <s v="Summer"/>
    <s v="Athina"/>
    <s v="Athletics"/>
    <s v="Athletics Men's 3,000 metres Steeplechase"/>
    <s v="Gold"/>
  </r>
  <r>
    <s v="Olena Dmytrivna Kostevych"/>
    <x v="0"/>
    <n v="19"/>
    <n v="160"/>
    <n v="52"/>
    <s v="Ukraine"/>
    <s v="UKR"/>
    <s v="2004 Summer"/>
    <n v="2004"/>
    <s v="Summer"/>
    <s v="Athina"/>
    <s v="Shooting"/>
    <s v="Shooting Women's Air Pistol, 10 metres"/>
    <s v="Gold"/>
  </r>
  <r>
    <s v="Tatyana Sergeyevna Kurbakova"/>
    <x v="0"/>
    <n v="18"/>
    <n v="176"/>
    <n v="52"/>
    <s v="Russia"/>
    <s v="RUS"/>
    <s v="2004 Summer"/>
    <n v="2004"/>
    <s v="Summer"/>
    <s v="Athina"/>
    <s v="Rhythmic Gymnastics"/>
    <s v="Rhythmic Gymnastics Women's Group"/>
    <s v="Gold"/>
  </r>
  <r>
    <s v="Yelena Anatolyevna Murzina"/>
    <x v="0"/>
    <n v="20"/>
    <n v="178"/>
    <n v="52"/>
    <s v="Russia"/>
    <s v="RUS"/>
    <s v="2004 Summer"/>
    <n v="2004"/>
    <s v="Summer"/>
    <s v="Athina"/>
    <s v="Rhythmic Gymnastics"/>
    <s v="Rhythmic Gymnastics Women's Group"/>
    <s v="Gold"/>
  </r>
  <r>
    <s v="Anna Vladimirovna Shorina"/>
    <x v="0"/>
    <n v="21"/>
    <n v="161"/>
    <n v="52"/>
    <s v="Russia"/>
    <s v="RUS"/>
    <s v="2004 Summer"/>
    <n v="2004"/>
    <s v="Summer"/>
    <s v="Athina"/>
    <s v="Synchronized Swimming"/>
    <s v="Synchronized Swimming Women's Team"/>
    <s v="Gold"/>
  </r>
  <r>
    <s v="Wu Minxia"/>
    <x v="0"/>
    <n v="18"/>
    <n v="167"/>
    <n v="52"/>
    <s v="China"/>
    <s v="CHN"/>
    <s v="2004 Summer"/>
    <n v="2004"/>
    <s v="Summer"/>
    <s v="Athina"/>
    <s v="Diving"/>
    <s v="Diving Women's Synchronized Springboard"/>
    <s v="Gold"/>
  </r>
  <r>
    <s v="Xian Dongmei"/>
    <x v="0"/>
    <n v="28"/>
    <n v="158"/>
    <n v="52"/>
    <s v="China"/>
    <s v="CHN"/>
    <s v="2004 Summer"/>
    <n v="2004"/>
    <s v="Summer"/>
    <s v="Athina"/>
    <s v="Judo"/>
    <s v="Judo Women's Half-Lightweight"/>
    <s v="Gold"/>
  </r>
  <r>
    <s v="Yang Jinghui"/>
    <x v="1"/>
    <n v="21"/>
    <n v="162"/>
    <n v="52"/>
    <s v="China"/>
    <s v="CHN"/>
    <s v="2004 Summer"/>
    <n v="2004"/>
    <s v="Summer"/>
    <s v="Athina"/>
    <s v="Diving"/>
    <s v="Diving Men's Synchronized Platform"/>
    <s v="Gold"/>
  </r>
  <r>
    <s v="Tatyana Aleksandrovna Navka"/>
    <x v="0"/>
    <n v="30"/>
    <n v="170"/>
    <n v="52"/>
    <s v="Russia-1"/>
    <s v="RUS"/>
    <s v="2006 Winter"/>
    <n v="2006"/>
    <s v="Winter"/>
    <s v="Torino"/>
    <s v="Figure Skating"/>
    <s v="Figure Skating Mixed Ice Dancing"/>
    <s v="Gold"/>
  </r>
  <r>
    <s v="Sandra Raluca Izbaa"/>
    <x v="0"/>
    <n v="18"/>
    <n v="164"/>
    <n v="52"/>
    <s v="Romania"/>
    <s v="ROU"/>
    <s v="2008 Summer"/>
    <n v="2008"/>
    <s v="Summer"/>
    <s v="Beijing"/>
    <s v="Gymnastics"/>
    <s v="Gymnastics Women's Floor Exercise"/>
    <s v="Gold"/>
  </r>
  <r>
    <s v="Linda June MacKenzie (-Single)"/>
    <x v="0"/>
    <n v="24"/>
    <n v="161"/>
    <n v="52"/>
    <s v="Australia"/>
    <s v="AUS"/>
    <s v="2008 Summer"/>
    <n v="2008"/>
    <s v="Summer"/>
    <s v="Beijing"/>
    <s v="Swimming"/>
    <s v="Swimming Women's 4 x 200 metres Freestyle Relay"/>
    <s v="Gold"/>
  </r>
  <r>
    <s v="Anna Vladimirovna Shorina"/>
    <x v="0"/>
    <n v="25"/>
    <n v="161"/>
    <n v="52"/>
    <s v="Russia"/>
    <s v="RUS"/>
    <s v="2008 Summer"/>
    <n v="2008"/>
    <s v="Summer"/>
    <s v="Beijing"/>
    <s v="Synchronized Swimming"/>
    <s v="Synchronized Swimming Women's Team"/>
    <s v="Gold"/>
  </r>
  <r>
    <s v="Wu Minxia"/>
    <x v="0"/>
    <n v="22"/>
    <n v="167"/>
    <n v="52"/>
    <s v="China"/>
    <s v="CHN"/>
    <s v="2008 Summer"/>
    <n v="2008"/>
    <s v="Summer"/>
    <s v="Beijing"/>
    <s v="Diving"/>
    <s v="Diving Women's Synchronized Springboard"/>
    <s v="Gold"/>
  </r>
  <r>
    <s v="Xian Dongmei"/>
    <x v="0"/>
    <n v="32"/>
    <n v="158"/>
    <n v="52"/>
    <s v="China"/>
    <s v="CHN"/>
    <s v="2008 Summer"/>
    <n v="2008"/>
    <s v="Summer"/>
    <s v="Beijing"/>
    <s v="Judo"/>
    <s v="Judo Women's Half-Lightweight"/>
    <s v="Gold"/>
  </r>
  <r>
    <s v="Xiao Qin"/>
    <x v="1"/>
    <n v="23"/>
    <n v="163"/>
    <n v="52"/>
    <s v="China"/>
    <s v="CHN"/>
    <s v="2008 Summer"/>
    <n v="2008"/>
    <s v="Summer"/>
    <s v="Beijing"/>
    <s v="Gymnastics"/>
    <s v="Gymnastics Men's Team All-Around"/>
    <s v="Gold"/>
  </r>
  <r>
    <s v="Xiao Qin"/>
    <x v="1"/>
    <n v="23"/>
    <n v="163"/>
    <n v="52"/>
    <s v="China"/>
    <s v="CHN"/>
    <s v="2008 Summer"/>
    <n v="2008"/>
    <s v="Summer"/>
    <s v="Beijing"/>
    <s v="Gymnastics"/>
    <s v="Gymnastics Men's Pommelled Horse"/>
    <s v="Gold"/>
  </r>
  <r>
    <s v="Evi Sachenbacher-Stehle"/>
    <x v="0"/>
    <n v="29"/>
    <n v="162"/>
    <n v="52"/>
    <s v="Germany"/>
    <s v="GER"/>
    <s v="2010 Winter"/>
    <n v="2010"/>
    <s v="Winter"/>
    <s v="Vancouver"/>
    <s v="Cross Country Skiing"/>
    <s v="Cross Country Skiing Women's Team Sprint"/>
    <s v="Gold"/>
  </r>
  <r>
    <s v="Gril Kringen"/>
    <x v="0"/>
    <n v="28"/>
    <n v="153"/>
    <n v="53"/>
    <s v="Norway"/>
    <s v="NOR"/>
    <s v="2000 Summer"/>
    <n v="2000"/>
    <s v="Summer"/>
    <s v="Sydney"/>
    <s v="Football"/>
    <s v="Football Women's Football"/>
    <s v="Gold"/>
  </r>
  <r>
    <s v="Li Ju"/>
    <x v="0"/>
    <n v="24"/>
    <n v="164"/>
    <n v="53"/>
    <s v="China-1"/>
    <s v="CHN"/>
    <s v="2000 Summer"/>
    <n v="2000"/>
    <s v="Summer"/>
    <s v="Sydney"/>
    <s v="Table Tennis"/>
    <s v="Table Tennis Women's Doubles"/>
    <s v="Gold"/>
  </r>
  <r>
    <s v="Yang Xia"/>
    <x v="0"/>
    <n v="22"/>
    <n v="150"/>
    <n v="53"/>
    <s v="China"/>
    <s v="CHN"/>
    <s v="2000 Summer"/>
    <n v="2000"/>
    <s v="Summer"/>
    <s v="Sydney"/>
    <s v="Weightlifting"/>
    <s v="Weightlifting Women's Featherweight"/>
    <s v="Gold"/>
  </r>
  <r>
    <s v="Katherine Jessie Jean &quot;Kate&quot; Allen (-Diechtler)"/>
    <x v="0"/>
    <n v="34"/>
    <n v="163"/>
    <n v="53"/>
    <s v="Austria"/>
    <s v="AUT"/>
    <s v="2004 Summer"/>
    <n v="2004"/>
    <s v="Summer"/>
    <s v="Athina"/>
    <s v="Triathlon"/>
    <s v="Triathlon Women's Olympic Distance"/>
    <s v="Gold"/>
  </r>
  <r>
    <s v="Olesya Vladimirovna Belugina"/>
    <x v="0"/>
    <n v="20"/>
    <n v="175"/>
    <n v="53"/>
    <s v="Russia"/>
    <s v="RUS"/>
    <s v="2004 Summer"/>
    <n v="2004"/>
    <s v="Summer"/>
    <s v="Athina"/>
    <s v="Rhythmic Gymnastics"/>
    <s v="Rhythmic Gymnastics Women's Group"/>
    <s v="Gold"/>
  </r>
  <r>
    <s v="Heike Ltzsch (-Wedekind)"/>
    <x v="0"/>
    <n v="30"/>
    <n v="173"/>
    <n v="53"/>
    <s v="Germany"/>
    <s v="GER"/>
    <s v="2004 Summer"/>
    <n v="2004"/>
    <s v="Summer"/>
    <s v="Athina"/>
    <s v="Hockey"/>
    <s v="Hockey Women's Hockey"/>
    <s v="Gold"/>
  </r>
  <r>
    <s v="Chantelle Lee Michell-Newbery"/>
    <x v="0"/>
    <n v="27"/>
    <n v="153"/>
    <n v="53"/>
    <s v="Australia"/>
    <s v="AUS"/>
    <s v="2004 Summer"/>
    <n v="2004"/>
    <s v="Summer"/>
    <s v="Athina"/>
    <s v="Diving"/>
    <s v="Diving Women's Platform"/>
    <s v="Gold"/>
  </r>
  <r>
    <s v="Udomporn Polsak"/>
    <x v="0"/>
    <n v="22"/>
    <n v="150"/>
    <n v="53"/>
    <s v="Thailand"/>
    <s v="THA"/>
    <s v="2004 Summer"/>
    <n v="2004"/>
    <s v="Summer"/>
    <s v="Athina"/>
    <s v="Weightlifting"/>
    <s v="Weightlifting Women's Featherweight"/>
    <s v="Gold"/>
  </r>
  <r>
    <s v="Kateina Krkov-Emmons"/>
    <x v="0"/>
    <n v="24"/>
    <n v="165"/>
    <n v="53"/>
    <s v="Czech Republic"/>
    <s v="CZE"/>
    <s v="2008 Summer"/>
    <n v="2008"/>
    <s v="Summer"/>
    <s v="Beijing"/>
    <s v="Shooting"/>
    <s v="Shooting Women's Air Rifle, 10 metres"/>
    <s v="Gold"/>
  </r>
  <r>
    <s v="Lin Yue"/>
    <x v="1"/>
    <n v="17"/>
    <n v="163"/>
    <n v="53"/>
    <s v="China"/>
    <s v="CHN"/>
    <s v="2008 Summer"/>
    <n v="2008"/>
    <s v="Summer"/>
    <s v="Beijing"/>
    <s v="Diving"/>
    <s v="Diving Men's Synchronized Platform"/>
    <s v="Gold"/>
  </r>
  <r>
    <s v="Melaine Antoinette Walker"/>
    <x v="0"/>
    <n v="25"/>
    <n v="165"/>
    <n v="53"/>
    <s v="Jamaica"/>
    <s v="JAM"/>
    <s v="2008 Summer"/>
    <n v="2008"/>
    <s v="Summer"/>
    <s v="Beijing"/>
    <s v="Athletics"/>
    <s v="Athletics Women's 400 metres Hurdles"/>
    <s v="Gold"/>
  </r>
  <r>
    <s v="Martina Sblkov"/>
    <x v="0"/>
    <n v="22"/>
    <n v="171"/>
    <n v="53"/>
    <s v="Czech Republic"/>
    <s v="CZE"/>
    <s v="2010 Winter"/>
    <n v="2010"/>
    <s v="Winter"/>
    <s v="Vancouver"/>
    <s v="Speed Skating"/>
    <s v="Speed Skating Women's 3,000 metres"/>
    <s v="Gold"/>
  </r>
  <r>
    <s v="Martina Sblkov"/>
    <x v="0"/>
    <n v="22"/>
    <n v="171"/>
    <n v="53"/>
    <s v="Czech Republic"/>
    <s v="CZE"/>
    <s v="2010 Winter"/>
    <n v="2010"/>
    <s v="Winter"/>
    <s v="Vancouver"/>
    <s v="Speed Skating"/>
    <s v="Speed Skating Women's 5,000 metres"/>
    <s v="Gold"/>
  </r>
  <r>
    <s v="Kristin Strmer Steira"/>
    <x v="0"/>
    <n v="28"/>
    <n v="169"/>
    <n v="53"/>
    <s v="Norway"/>
    <s v="NOR"/>
    <s v="2010 Winter"/>
    <n v="2010"/>
    <s v="Winter"/>
    <s v="Vancouver"/>
    <s v="Cross Country Skiing"/>
    <s v="Cross Country Skiing Women's 4 x 5 kilometres Relay"/>
    <s v="Gold"/>
  </r>
  <r>
    <s v="Tessa Jane Virtue (-McCormick)"/>
    <x v="0"/>
    <n v="20"/>
    <n v="165"/>
    <n v="53"/>
    <s v="Canada-1"/>
    <s v="CAN"/>
    <s v="2010 Winter"/>
    <n v="2010"/>
    <s v="Winter"/>
    <s v="Vancouver"/>
    <s v="Figure Skating"/>
    <s v="Figure Skating Mixed Ice Dancing"/>
    <s v="Gold"/>
  </r>
  <r>
    <s v="Nicole Elaine &quot;Nikki&quot; Hudson (Mott-)"/>
    <x v="0"/>
    <n v="24"/>
    <n v="165"/>
    <n v="54"/>
    <s v="Australia"/>
    <s v="AUS"/>
    <s v="2000 Summer"/>
    <n v="2000"/>
    <s v="Summer"/>
    <s v="Sydney"/>
    <s v="Hockey"/>
    <s v="Hockey Women's Hockey"/>
    <s v="Gold"/>
  </r>
  <r>
    <s v="Nouria Mrah-Benida"/>
    <x v="0"/>
    <n v="29"/>
    <n v="162"/>
    <n v="54"/>
    <s v="Algeria"/>
    <s v="ALG"/>
    <s v="2000 Summer"/>
    <n v="2000"/>
    <s v="Summer"/>
    <s v="Sydney"/>
    <s v="Athletics"/>
    <s v="Athletics Women's 1,500 metres"/>
    <s v="Gold"/>
  </r>
  <r>
    <s v="Halil Mutlu"/>
    <x v="1"/>
    <n v="27"/>
    <n v="150"/>
    <n v="54"/>
    <s v="Turkey"/>
    <s v="TUR"/>
    <s v="2000 Summer"/>
    <n v="2000"/>
    <s v="Summer"/>
    <s v="Sydney"/>
    <s v="Weightlifting"/>
    <s v="Weightlifting Men's Bantamweight"/>
    <s v="Gold"/>
  </r>
  <r>
    <s v="Katrina Maree &quot;Triny&quot; Powell"/>
    <x v="0"/>
    <n v="28"/>
    <n v="157"/>
    <n v="54"/>
    <s v="Australia"/>
    <s v="AUS"/>
    <s v="2000 Summer"/>
    <n v="2000"/>
    <s v="Summer"/>
    <s v="Sydney"/>
    <s v="Hockey"/>
    <s v="Hockey Women's Hockey"/>
    <s v="Gold"/>
  </r>
  <r>
    <s v="Guillermo Rigondeaux Ortz"/>
    <x v="1"/>
    <n v="19"/>
    <n v="166"/>
    <n v="54"/>
    <s v="Cuba"/>
    <s v="CUB"/>
    <s v="2000 Summer"/>
    <n v="2000"/>
    <s v="Summer"/>
    <s v="Sydney"/>
    <s v="Boxing"/>
    <s v="Boxing Men's Bantamweight"/>
    <s v="Gold"/>
  </r>
  <r>
    <s v="Sim Gwon-Ho"/>
    <x v="1"/>
    <n v="27"/>
    <n v="160"/>
    <n v="54"/>
    <s v="South Korea"/>
    <s v="KOR"/>
    <s v="2000 Summer"/>
    <n v="2000"/>
    <s v="Summer"/>
    <s v="Sydney"/>
    <s v="Wrestling"/>
    <s v="Wrestling Men's Bantamweight, Greco-Roman"/>
    <s v="Gold"/>
  </r>
  <r>
    <s v="Maria Valentina Vezzali"/>
    <x v="0"/>
    <n v="26"/>
    <n v="164"/>
    <n v="54"/>
    <s v="Italy"/>
    <s v="ITA"/>
    <s v="2000 Summer"/>
    <n v="2000"/>
    <s v="Summer"/>
    <s v="Sydney"/>
    <s v="Fencing"/>
    <s v="Fencing Women's Foil, Individual"/>
    <s v="Gold"/>
  </r>
  <r>
    <s v="Maria Valentina Vezzali"/>
    <x v="0"/>
    <n v="26"/>
    <n v="164"/>
    <n v="54"/>
    <s v="Italy"/>
    <s v="ITA"/>
    <s v="2000 Summer"/>
    <n v="2000"/>
    <s v="Summer"/>
    <s v="Sydney"/>
    <s v="Fencing"/>
    <s v="Fencing Women's Foil, Team"/>
    <s v="Gold"/>
  </r>
  <r>
    <s v="Yang Wei"/>
    <x v="1"/>
    <n v="20"/>
    <n v="160"/>
    <n v="54"/>
    <s v="China"/>
    <s v="CHN"/>
    <s v="2000 Summer"/>
    <n v="2000"/>
    <s v="Summer"/>
    <s v="Sydney"/>
    <s v="Gymnastics"/>
    <s v="Gymnastics Men's Team All-Around"/>
    <s v="Gold"/>
  </r>
  <r>
    <s v="Yuliya Anatolyevna Chepalova"/>
    <x v="0"/>
    <n v="25"/>
    <n v="164"/>
    <n v="54"/>
    <s v="Russia"/>
    <s v="RUS"/>
    <s v="2002 Winter"/>
    <n v="2002"/>
    <s v="Winter"/>
    <s v="Salt Lake City"/>
    <s v="Cross Country Skiing"/>
    <s v="Cross Country Skiing Women's Sprint"/>
    <s v="Gold"/>
  </r>
  <r>
    <s v="Anastasiya Semyonovna Davydova"/>
    <x v="0"/>
    <n v="21"/>
    <n v="170"/>
    <n v="54"/>
    <s v="Russia"/>
    <s v="RUS"/>
    <s v="2004 Summer"/>
    <n v="2004"/>
    <s v="Summer"/>
    <s v="Athina"/>
    <s v="Synchronized Swimming"/>
    <s v="Synchronized Swimming Women's Duet"/>
    <s v="Gold"/>
  </r>
  <r>
    <s v="Anastasiya Semyonovna Davydova"/>
    <x v="0"/>
    <n v="21"/>
    <n v="170"/>
    <n v="54"/>
    <s v="Russia"/>
    <s v="RUS"/>
    <s v="2004 Summer"/>
    <n v="2004"/>
    <s v="Summer"/>
    <s v="Athina"/>
    <s v="Synchronized Swimming"/>
    <s v="Synchronized Swimming Women's Team"/>
    <s v="Gold"/>
  </r>
  <r>
    <s v="Monique Marie Henderson"/>
    <x v="0"/>
    <n v="21"/>
    <n v="170"/>
    <n v="54"/>
    <s v="United States"/>
    <s v="USA"/>
    <s v="2004 Summer"/>
    <n v="2004"/>
    <s v="Summer"/>
    <s v="Athina"/>
    <s v="Athletics"/>
    <s v="Athletics Women's 4 x 400 metres Relay"/>
    <s v="Gold"/>
  </r>
  <r>
    <s v="Faustine Lucie Merret"/>
    <x v="0"/>
    <n v="26"/>
    <n v="163"/>
    <n v="54"/>
    <s v="France"/>
    <s v="FRA"/>
    <s v="2004 Summer"/>
    <n v="2004"/>
    <s v="Summer"/>
    <s v="Athina"/>
    <s v="Sailing"/>
    <s v="Sailing Women's Windsurfer"/>
    <s v="Gold"/>
  </r>
  <r>
    <s v="Halil Mutlu"/>
    <x v="1"/>
    <n v="31"/>
    <n v="150"/>
    <n v="54"/>
    <s v="Turkey"/>
    <s v="TUR"/>
    <s v="2004 Summer"/>
    <n v="2004"/>
    <s v="Summer"/>
    <s v="Athina"/>
    <s v="Weightlifting"/>
    <s v="Weightlifting Men's Bantamweight"/>
    <s v="Gold"/>
  </r>
  <r>
    <s v="Guillermo Rigondeaux Ortz"/>
    <x v="1"/>
    <n v="23"/>
    <n v="166"/>
    <n v="54"/>
    <s v="Cuba"/>
    <s v="CUB"/>
    <s v="2004 Summer"/>
    <n v="2004"/>
    <s v="Summer"/>
    <s v="Athina"/>
    <s v="Boxing"/>
    <s v="Boxing Men's Bantamweight"/>
    <s v="Gold"/>
  </r>
  <r>
    <s v="Marion Rodewald"/>
    <x v="0"/>
    <n v="27"/>
    <n v="164"/>
    <n v="54"/>
    <s v="Germany"/>
    <s v="GER"/>
    <s v="2004 Summer"/>
    <n v="2004"/>
    <s v="Summer"/>
    <s v="Athina"/>
    <s v="Hockey"/>
    <s v="Hockey Women's Hockey"/>
    <s v="Gold"/>
  </r>
  <r>
    <s v="Kaitlin Shea Sandeno (-Hogan)"/>
    <x v="0"/>
    <n v="21"/>
    <n v="168"/>
    <n v="54"/>
    <s v="United States"/>
    <s v="USA"/>
    <s v="2004 Summer"/>
    <n v="2004"/>
    <s v="Summer"/>
    <s v="Athina"/>
    <s v="Swimming"/>
    <s v="Swimming Women's 4 x 200 metres Freestyle Relay"/>
    <s v="Gold"/>
  </r>
  <r>
    <s v="Siren Sundby"/>
    <x v="0"/>
    <n v="21"/>
    <n v="165"/>
    <n v="54"/>
    <s v="Norway"/>
    <s v="NOR"/>
    <s v="2004 Summer"/>
    <n v="2004"/>
    <s v="Summer"/>
    <s v="Athina"/>
    <s v="Sailing"/>
    <s v="Sailing Women's One Person Dinghy"/>
    <s v="Gold"/>
  </r>
  <r>
    <s v="Maria Valentina Vezzali"/>
    <x v="0"/>
    <n v="30"/>
    <n v="164"/>
    <n v="54"/>
    <s v="Italy"/>
    <s v="ITA"/>
    <s v="2004 Summer"/>
    <n v="2004"/>
    <s v="Summer"/>
    <s v="Athina"/>
    <s v="Fencing"/>
    <s v="Fencing Women's Foil, Individual"/>
    <s v="Gold"/>
  </r>
  <r>
    <s v="Zhang Yining"/>
    <x v="0"/>
    <n v="22"/>
    <n v="168"/>
    <n v="54"/>
    <s v="China"/>
    <s v="CHN"/>
    <s v="2004 Summer"/>
    <n v="2004"/>
    <s v="Summer"/>
    <s v="Athina"/>
    <s v="Table Tennis"/>
    <s v="Table Tennis Women's Singles"/>
    <s v="Gold"/>
  </r>
  <r>
    <s v="Zhang Yining"/>
    <x v="0"/>
    <n v="22"/>
    <n v="168"/>
    <n v="54"/>
    <s v="China-1"/>
    <s v="CHN"/>
    <s v="2004 Summer"/>
    <n v="2004"/>
    <s v="Summer"/>
    <s v="Athina"/>
    <s v="Table Tennis"/>
    <s v="Table Tennis Women's Doubles"/>
    <s v="Gold"/>
  </r>
  <r>
    <s v="Yuliya Anatolyevna Chepalova"/>
    <x v="0"/>
    <n v="29"/>
    <n v="164"/>
    <n v="54"/>
    <s v="Russia"/>
    <s v="RUS"/>
    <s v="2006 Winter"/>
    <n v="2006"/>
    <s v="Winter"/>
    <s v="Torino"/>
    <s v="Cross Country Skiing"/>
    <s v="Cross Country Skiing Women's 4 x 5 kilometres Relay"/>
    <s v="Gold"/>
  </r>
  <r>
    <s v="Maya Pedersen (Bieri-)"/>
    <x v="0"/>
    <n v="33"/>
    <n v="163"/>
    <n v="54"/>
    <s v="Switzerland"/>
    <s v="SUI"/>
    <s v="2006 Winter"/>
    <n v="2006"/>
    <s v="Winter"/>
    <s v="Torino"/>
    <s v="Skeleton"/>
    <s v="Skeleton Women's Skeleton"/>
    <s v="Gold"/>
  </r>
  <r>
    <s v="Anastasiya Semyonovna Davydova"/>
    <x v="0"/>
    <n v="25"/>
    <n v="170"/>
    <n v="54"/>
    <s v="Russia"/>
    <s v="RUS"/>
    <s v="2008 Summer"/>
    <n v="2008"/>
    <s v="Summer"/>
    <s v="Beijing"/>
    <s v="Synchronized Swimming"/>
    <s v="Synchronized Swimming Women's Duet"/>
    <s v="Gold"/>
  </r>
  <r>
    <s v="Anastasiya Semyonovna Davydova"/>
    <x v="0"/>
    <n v="25"/>
    <n v="170"/>
    <n v="54"/>
    <s v="Russia"/>
    <s v="RUS"/>
    <s v="2008 Summer"/>
    <n v="2008"/>
    <s v="Summer"/>
    <s v="Beijing"/>
    <s v="Synchronized Swimming"/>
    <s v="Synchronized Swimming Women's Team"/>
    <s v="Gold"/>
  </r>
  <r>
    <s v="Enkhbatyn Badar-Uugan"/>
    <x v="1"/>
    <n v="23"/>
    <n v="172"/>
    <n v="54"/>
    <s v="Mongolia"/>
    <s v="MGL"/>
    <s v="2008 Summer"/>
    <n v="2008"/>
    <s v="Summer"/>
    <s v="Beijing"/>
    <s v="Boxing"/>
    <s v="Boxing Men's Bantamweight"/>
    <s v="Gold"/>
  </r>
  <r>
    <s v="Guo Yue"/>
    <x v="0"/>
    <n v="20"/>
    <n v="165"/>
    <n v="54"/>
    <s v="China"/>
    <s v="CHN"/>
    <s v="2008 Summer"/>
    <n v="2008"/>
    <s v="Summer"/>
    <s v="Beijing"/>
    <s v="Table Tennis"/>
    <s v="Table Tennis Women's Team"/>
    <s v="Gold"/>
  </r>
  <r>
    <s v="Monique Marie Henderson"/>
    <x v="0"/>
    <n v="25"/>
    <n v="170"/>
    <n v="54"/>
    <s v="United States"/>
    <s v="USA"/>
    <s v="2008 Summer"/>
    <n v="2008"/>
    <s v="Summer"/>
    <s v="Beijing"/>
    <s v="Athletics"/>
    <s v="Athletics Women's 4 x 400 metres Relay"/>
    <s v="Gold"/>
  </r>
  <r>
    <s v="Ellen Marijn Hoog"/>
    <x v="0"/>
    <n v="22"/>
    <n v="164"/>
    <n v="54"/>
    <s v="Netherlands"/>
    <s v="NED"/>
    <s v="2008 Summer"/>
    <n v="2008"/>
    <s v="Summer"/>
    <s v="Beijing"/>
    <s v="Hockey"/>
    <s v="Hockey Women's Hockey"/>
    <s v="Gold"/>
  </r>
  <r>
    <s v="Prapawadee Jaroenrattanatarakoon"/>
    <x v="0"/>
    <n v="24"/>
    <n v="157"/>
    <n v="54"/>
    <s v="Thailand"/>
    <s v="THA"/>
    <s v="2008 Summer"/>
    <n v="2008"/>
    <s v="Summer"/>
    <s v="Beijing"/>
    <s v="Weightlifting"/>
    <s v="Weightlifting Women's Featherweight"/>
    <s v="Gold"/>
  </r>
  <r>
    <s v="Olena Mykolavna Khomrova"/>
    <x v="0"/>
    <n v="21"/>
    <n v="166"/>
    <n v="54"/>
    <s v="Ukraine"/>
    <s v="UKR"/>
    <s v="2008 Summer"/>
    <n v="2008"/>
    <s v="Summer"/>
    <s v="Beijing"/>
    <s v="Fencing"/>
    <s v="Fencing Women's Sabre, Team"/>
    <s v="Gold"/>
  </r>
  <r>
    <s v="Halyna Vasylivna Pundyk"/>
    <x v="0"/>
    <n v="20"/>
    <n v="163"/>
    <n v="54"/>
    <s v="Ukraine"/>
    <s v="UKR"/>
    <s v="2008 Summer"/>
    <n v="2008"/>
    <s v="Summer"/>
    <s v="Beijing"/>
    <s v="Fencing"/>
    <s v="Fencing Women's Sabre, Team"/>
    <s v="Gold"/>
  </r>
  <r>
    <s v="Gulnara Iskanderovna Samitova-Galkina"/>
    <x v="0"/>
    <n v="30"/>
    <n v="178"/>
    <n v="54"/>
    <s v="Russia"/>
    <s v="RUS"/>
    <s v="2008 Summer"/>
    <n v="2008"/>
    <s v="Summer"/>
    <s v="Beijing"/>
    <s v="Athletics"/>
    <s v="Athletics Women's 3,000 metres Steeplechase"/>
    <s v="Gold"/>
  </r>
  <r>
    <s v="Maria Valentina Vezzali"/>
    <x v="0"/>
    <n v="34"/>
    <n v="164"/>
    <n v="54"/>
    <s v="Italy"/>
    <s v="ITA"/>
    <s v="2008 Summer"/>
    <n v="2008"/>
    <s v="Summer"/>
    <s v="Beijing"/>
    <s v="Fencing"/>
    <s v="Fencing Women's Foil, Individual"/>
    <s v="Gold"/>
  </r>
  <r>
    <s v="Yang Wei"/>
    <x v="1"/>
    <n v="28"/>
    <n v="160"/>
    <n v="54"/>
    <s v="China"/>
    <s v="CHN"/>
    <s v="2008 Summer"/>
    <n v="2008"/>
    <s v="Summer"/>
    <s v="Beijing"/>
    <s v="Gymnastics"/>
    <s v="Gymnastics Men's Individual All-Around"/>
    <s v="Gold"/>
  </r>
  <r>
    <s v="Yang Wei"/>
    <x v="1"/>
    <n v="28"/>
    <n v="160"/>
    <n v="54"/>
    <s v="China"/>
    <s v="CHN"/>
    <s v="2008 Summer"/>
    <n v="2008"/>
    <s v="Summer"/>
    <s v="Beijing"/>
    <s v="Gymnastics"/>
    <s v="Gymnastics Men's Team All-Around"/>
    <s v="Gold"/>
  </r>
  <r>
    <s v="Zhang Yining"/>
    <x v="0"/>
    <n v="26"/>
    <n v="168"/>
    <n v="54"/>
    <s v="China"/>
    <s v="CHN"/>
    <s v="2008 Summer"/>
    <n v="2008"/>
    <s v="Summer"/>
    <s v="Beijing"/>
    <s v="Table Tennis"/>
    <s v="Table Tennis Women's Singles"/>
    <s v="Gold"/>
  </r>
  <r>
    <s v="Zhang Yining"/>
    <x v="0"/>
    <n v="26"/>
    <n v="168"/>
    <n v="54"/>
    <s v="China"/>
    <s v="CHN"/>
    <s v="2008 Summer"/>
    <n v="2008"/>
    <s v="Summer"/>
    <s v="Beijing"/>
    <s v="Table Tennis"/>
    <s v="Table Tennis Women's Team"/>
    <s v="Gold"/>
  </r>
  <r>
    <s v="Lydia Ierodiaconou-Lassila"/>
    <x v="0"/>
    <n v="28"/>
    <n v="157"/>
    <n v="54"/>
    <s v="Australia"/>
    <s v="AUS"/>
    <s v="2010 Winter"/>
    <n v="2010"/>
    <s v="Winter"/>
    <s v="Vancouver"/>
    <s v="Freestyle Skiing"/>
    <s v="Freestyle Skiing Women's Aerials"/>
    <s v="Gold"/>
  </r>
  <r>
    <s v="Svetlana Yuryevna Sleptsova"/>
    <x v="0"/>
    <n v="23"/>
    <n v="162"/>
    <n v="54"/>
    <s v="Russia"/>
    <s v="RUS"/>
    <s v="2010 Winter"/>
    <n v="2010"/>
    <s v="Winter"/>
    <s v="Vancouver"/>
    <s v="Biathlon"/>
    <s v="Biathlon Women's 4 x 6 kilometres Relay"/>
    <s v="Gold"/>
  </r>
  <r>
    <s v="Namiq Yadulla Abdullayev"/>
    <x v="1"/>
    <n v="29"/>
    <n v="167"/>
    <n v="55"/>
    <s v="Azerbaijan"/>
    <s v="AZE"/>
    <s v="2000 Summer"/>
    <n v="2000"/>
    <s v="Summer"/>
    <s v="Sydney"/>
    <s v="Wrestling"/>
    <s v="Wrestling Men's Bantamweight, Freestyle"/>
    <s v="Gold"/>
  </r>
  <r>
    <s v="Olga Aleksandrovna Brusnikina"/>
    <x v="0"/>
    <n v="21"/>
    <n v="169"/>
    <n v="55"/>
    <s v="Russia"/>
    <s v="RUS"/>
    <s v="2000 Summer"/>
    <n v="2000"/>
    <s v="Summer"/>
    <s v="Sydney"/>
    <s v="Synchronized Swimming"/>
    <s v="Synchronized Swimming Women's Duet"/>
    <s v="Gold"/>
  </r>
  <r>
    <s v="Olga Aleksandrovna Brusnikina"/>
    <x v="0"/>
    <n v="21"/>
    <n v="169"/>
    <n v="55"/>
    <s v="Russia"/>
    <s v="RUS"/>
    <s v="2000 Summer"/>
    <n v="2000"/>
    <s v="Summer"/>
    <s v="Sydney"/>
    <s v="Synchronized Swimming"/>
    <s v="Synchronized Swimming Women's Team"/>
    <s v="Gold"/>
  </r>
  <r>
    <s v="Inge de Bruijn"/>
    <x v="0"/>
    <n v="27"/>
    <n v="174"/>
    <n v="55"/>
    <s v="Netherlands"/>
    <s v="NED"/>
    <s v="2000 Summer"/>
    <n v="2000"/>
    <s v="Summer"/>
    <s v="Sydney"/>
    <s v="Swimming"/>
    <s v="Swimming Women's 50 metres Freestyle"/>
    <s v="Gold"/>
  </r>
  <r>
    <s v="Inge de Bruijn"/>
    <x v="0"/>
    <n v="27"/>
    <n v="174"/>
    <n v="55"/>
    <s v="Netherlands"/>
    <s v="NED"/>
    <s v="2000 Summer"/>
    <n v="2000"/>
    <s v="Summer"/>
    <s v="Sydney"/>
    <s v="Swimming"/>
    <s v="Swimming Women's 100 metres Freestyle"/>
    <s v="Gold"/>
  </r>
  <r>
    <s v="Inge de Bruijn"/>
    <x v="0"/>
    <n v="27"/>
    <n v="174"/>
    <n v="55"/>
    <s v="Netherlands"/>
    <s v="NED"/>
    <s v="2000 Summer"/>
    <n v="2000"/>
    <s v="Summer"/>
    <s v="Sydney"/>
    <s v="Swimming"/>
    <s v="Swimming Women's 100 metres Butterfly"/>
    <s v="Gold"/>
  </r>
  <r>
    <s v="Elena Georgescu-Nedelcu"/>
    <x v="0"/>
    <n v="36"/>
    <n v="160"/>
    <n v="55"/>
    <s v="Romania"/>
    <s v="ROU"/>
    <s v="2000 Summer"/>
    <n v="2000"/>
    <s v="Summer"/>
    <s v="Sydney"/>
    <s v="Rowing"/>
    <s v="Rowing Women's Coxed Eights"/>
    <s v="Gold"/>
  </r>
  <r>
    <s v="Reuben Seroney Kosgei"/>
    <x v="1"/>
    <n v="21"/>
    <n v="170"/>
    <n v="55"/>
    <s v="Kenya"/>
    <s v="KEN"/>
    <s v="2000 Summer"/>
    <n v="2000"/>
    <s v="Summer"/>
    <s v="Sydney"/>
    <s v="Athletics"/>
    <s v="Athletics Men's 3,000 metres Steeplechase"/>
    <s v="Gold"/>
  </r>
  <r>
    <s v="Brigitte McMahon (Huber-)"/>
    <x v="0"/>
    <n v="33"/>
    <n v="170"/>
    <n v="55"/>
    <s v="Switzerland"/>
    <s v="SUI"/>
    <s v="2000 Summer"/>
    <n v="2000"/>
    <s v="Summer"/>
    <s v="Sydney"/>
    <s v="Triathlon"/>
    <s v="Triathlon Women's Olympic Distance"/>
    <s v="Gold"/>
  </r>
  <r>
    <s v="Alessandra Sensini"/>
    <x v="0"/>
    <n v="30"/>
    <n v="170"/>
    <n v="55"/>
    <s v="Italy"/>
    <s v="ITA"/>
    <s v="2000 Summer"/>
    <n v="2000"/>
    <s v="Summer"/>
    <s v="Sydney"/>
    <s v="Sailing"/>
    <s v="Sailing Women's Windsurfer"/>
    <s v="Gold"/>
  </r>
  <r>
    <s v="Xiao Junfeng"/>
    <x v="1"/>
    <n v="21"/>
    <n v="163"/>
    <n v="55"/>
    <s v="China"/>
    <s v="CHN"/>
    <s v="2000 Summer"/>
    <n v="2000"/>
    <s v="Summer"/>
    <s v="Sydney"/>
    <s v="Gymnastics"/>
    <s v="Gymnastics Men's Team All-Around"/>
    <s v="Gold"/>
  </r>
  <r>
    <s v="Xiong Ni"/>
    <x v="1"/>
    <n v="26"/>
    <n v="166"/>
    <n v="55"/>
    <s v="China"/>
    <s v="CHN"/>
    <s v="2000 Summer"/>
    <n v="2000"/>
    <s v="Summer"/>
    <s v="Sydney"/>
    <s v="Diving"/>
    <s v="Diving Men's Springboard"/>
    <s v="Gold"/>
  </r>
  <r>
    <s v="Xiong Ni"/>
    <x v="1"/>
    <n v="26"/>
    <n v="166"/>
    <n v="55"/>
    <s v="China"/>
    <s v="CHN"/>
    <s v="2000 Summer"/>
    <n v="2000"/>
    <s v="Summer"/>
    <s v="Sydney"/>
    <s v="Diving"/>
    <s v="Diving Men's Synchronized Springboard"/>
    <s v="Gold"/>
  </r>
  <r>
    <s v="Yun Mi-Jin"/>
    <x v="0"/>
    <n v="17"/>
    <n v="167"/>
    <n v="55"/>
    <s v="South Korea"/>
    <s v="KOR"/>
    <s v="2000 Summer"/>
    <n v="2000"/>
    <s v="Summer"/>
    <s v="Sydney"/>
    <s v="Archery"/>
    <s v="Archery Women's Individual"/>
    <s v="Gold"/>
  </r>
  <r>
    <s v="Yun Mi-Jin"/>
    <x v="0"/>
    <n v="17"/>
    <n v="167"/>
    <n v="55"/>
    <s v="South Korea"/>
    <s v="KOR"/>
    <s v="2000 Summer"/>
    <n v="2000"/>
    <s v="Summer"/>
    <s v="Sydney"/>
    <s v="Archery"/>
    <s v="Archery Women's Team"/>
    <s v="Gold"/>
  </r>
  <r>
    <s v="Simon Ammann"/>
    <x v="1"/>
    <n v="20"/>
    <n v="171"/>
    <n v="55"/>
    <s v="Switzerland"/>
    <s v="SUI"/>
    <s v="2002 Winter"/>
    <n v="2002"/>
    <s v="Winter"/>
    <s v="Salt Lake City"/>
    <s v="Ski Jumping"/>
    <s v="Ski Jumping Men's Normal Hill, Individual"/>
    <s v="Gold"/>
  </r>
  <r>
    <s v="Simon Ammann"/>
    <x v="1"/>
    <n v="20"/>
    <n v="171"/>
    <n v="55"/>
    <s v="Switzerland"/>
    <s v="SUI"/>
    <s v="2002 Winter"/>
    <n v="2002"/>
    <s v="Winter"/>
    <s v="Salt Lake City"/>
    <s v="Ski Jumping"/>
    <s v="Ski Jumping Men's Large Hill, Individual"/>
    <s v="Gold"/>
  </r>
  <r>
    <s v="Olga Valeryevna Pylyova-Medvedtseva (Zamorozova-)"/>
    <x v="0"/>
    <n v="26"/>
    <n v="163"/>
    <n v="55"/>
    <s v="Russia"/>
    <s v="RUS"/>
    <s v="2002 Winter"/>
    <n v="2002"/>
    <s v="Winter"/>
    <s v="Salt Lake City"/>
    <s v="Biathlon"/>
    <s v="Biathlon Women's 10 kilometres Pursuit"/>
    <s v="Gold"/>
  </r>
  <r>
    <s v="Olga Aleksandrovna Brusnikina"/>
    <x v="0"/>
    <n v="25"/>
    <n v="169"/>
    <n v="55"/>
    <s v="Russia"/>
    <s v="RUS"/>
    <s v="2004 Summer"/>
    <n v="2004"/>
    <s v="Summer"/>
    <s v="Athina"/>
    <s v="Synchronized Swimming"/>
    <s v="Synchronized Swimming Women's Team"/>
    <s v="Gold"/>
  </r>
  <r>
    <s v="Peter M. &quot;Pete&quot; Cipollone"/>
    <x v="1"/>
    <n v="33"/>
    <n v="154"/>
    <n v="55"/>
    <s v="United States"/>
    <s v="USA"/>
    <s v="2004 Summer"/>
    <n v="2004"/>
    <s v="Summer"/>
    <s v="Athina"/>
    <s v="Rowing"/>
    <s v="Rowing Men's Coxed Eights"/>
    <s v="Gold"/>
  </r>
  <r>
    <s v="Inge de Bruijn"/>
    <x v="0"/>
    <n v="30"/>
    <n v="174"/>
    <n v="55"/>
    <s v="Netherlands"/>
    <s v="NED"/>
    <s v="2004 Summer"/>
    <n v="2004"/>
    <s v="Summer"/>
    <s v="Athina"/>
    <s v="Swimming"/>
    <s v="Swimming Women's 50 metres Freestyle"/>
    <s v="Gold"/>
  </r>
  <r>
    <s v="Du Li"/>
    <x v="0"/>
    <n v="22"/>
    <n v="170"/>
    <n v="55"/>
    <s v="China"/>
    <s v="CHN"/>
    <s v="2004 Summer"/>
    <n v="2004"/>
    <s v="Summer"/>
    <s v="Athina"/>
    <s v="Shooting"/>
    <s v="Shooting Women's Air Rifle, 10 metres"/>
    <s v="Gold"/>
  </r>
  <r>
    <s v="Elena Georgescu-Nedelcu"/>
    <x v="0"/>
    <n v="40"/>
    <n v="160"/>
    <n v="55"/>
    <s v="Romania"/>
    <s v="ROU"/>
    <s v="2004 Summer"/>
    <n v="2004"/>
    <s v="Summer"/>
    <s v="Athina"/>
    <s v="Rowing"/>
    <s v="Rowing Women's Coxed Eights"/>
    <s v="Gold"/>
  </r>
  <r>
    <s v="Kelly Holmes"/>
    <x v="0"/>
    <n v="34"/>
    <n v="163"/>
    <n v="55"/>
    <s v="Great Britain"/>
    <s v="GBR"/>
    <s v="2004 Summer"/>
    <n v="2004"/>
    <s v="Summer"/>
    <s v="Athina"/>
    <s v="Athletics"/>
    <s v="Athletics Women's 800 metres"/>
    <s v="Gold"/>
  </r>
  <r>
    <s v="Kelly Holmes"/>
    <x v="0"/>
    <n v="34"/>
    <n v="163"/>
    <n v="55"/>
    <s v="Great Britain"/>
    <s v="GBR"/>
    <s v="2004 Summer"/>
    <n v="2004"/>
    <s v="Summer"/>
    <s v="Athina"/>
    <s v="Athletics"/>
    <s v="Athletics Women's 1,500 metres"/>
    <s v="Gold"/>
  </r>
  <r>
    <s v="Heather Blaine Mitts (-Feeley)"/>
    <x v="0"/>
    <n v="26"/>
    <n v="165"/>
    <n v="55"/>
    <s v="United States"/>
    <s v="USA"/>
    <s v="2004 Summer"/>
    <n v="2004"/>
    <s v="Summer"/>
    <s v="Athina"/>
    <s v="Football"/>
    <s v="Football Women's Football"/>
    <s v="Gold"/>
  </r>
  <r>
    <s v="Anastasiya Nikolayevna Yermakova"/>
    <x v="0"/>
    <n v="21"/>
    <n v="169"/>
    <n v="55"/>
    <s v="Russia"/>
    <s v="RUS"/>
    <s v="2004 Summer"/>
    <n v="2004"/>
    <s v="Summer"/>
    <s v="Athina"/>
    <s v="Synchronized Swimming"/>
    <s v="Synchronized Swimming Women's Duet"/>
    <s v="Gold"/>
  </r>
  <r>
    <s v="Anastasiya Nikolayevna Yermakova"/>
    <x v="0"/>
    <n v="21"/>
    <n v="169"/>
    <n v="55"/>
    <s v="Russia"/>
    <s v="RUS"/>
    <s v="2004 Summer"/>
    <n v="2004"/>
    <s v="Summer"/>
    <s v="Athina"/>
    <s v="Synchronized Swimming"/>
    <s v="Synchronized Swimming Women's Team"/>
    <s v="Gold"/>
  </r>
  <r>
    <s v="Saori Yoshida"/>
    <x v="0"/>
    <n v="21"/>
    <n v="157"/>
    <n v="55"/>
    <s v="Japan"/>
    <s v="JPN"/>
    <s v="2004 Summer"/>
    <n v="2004"/>
    <s v="Summer"/>
    <s v="Athina"/>
    <s v="Wrestling"/>
    <s v="Wrestling Women's Lightweight, Freestyle"/>
    <s v="Gold"/>
  </r>
  <r>
    <s v="Yun Mi-Jin"/>
    <x v="0"/>
    <n v="21"/>
    <n v="167"/>
    <n v="55"/>
    <s v="South Korea"/>
    <s v="KOR"/>
    <s v="2004 Summer"/>
    <n v="2004"/>
    <s v="Summer"/>
    <s v="Athina"/>
    <s v="Archery"/>
    <s v="Archery Women's Team"/>
    <s v="Gold"/>
  </r>
  <r>
    <s v="Albina Khamitovna Akhatova"/>
    <x v="0"/>
    <n v="29"/>
    <n v="160"/>
    <n v="55"/>
    <s v="Russia"/>
    <s v="RUS"/>
    <s v="2006 Winter"/>
    <n v="2006"/>
    <s v="Winter"/>
    <s v="Torino"/>
    <s v="Biathlon"/>
    <s v="Biathlon Women's 4 x 6 kilometres Relay"/>
    <s v="Gold"/>
  </r>
  <r>
    <s v="Larisa Nikolayevna Kurkina"/>
    <x v="0"/>
    <n v="32"/>
    <n v="169"/>
    <n v="55"/>
    <s v="Russia"/>
    <s v="RUS"/>
    <s v="2006 Winter"/>
    <n v="2006"/>
    <s v="Winter"/>
    <s v="Torino"/>
    <s v="Cross Country Skiing"/>
    <s v="Cross Country Skiing Women's 4 x 5 kilometres Relay"/>
    <s v="Gold"/>
  </r>
  <r>
    <s v="Anna-Carin Helena Cecilia Olofsson-Zidek"/>
    <x v="0"/>
    <n v="32"/>
    <n v="159"/>
    <n v="55"/>
    <s v="Sweden"/>
    <s v="SWE"/>
    <s v="2006 Winter"/>
    <n v="2006"/>
    <s v="Winter"/>
    <s v="Torino"/>
    <s v="Biathlon"/>
    <s v="Biathlon Women's 12.5 kilometres Mass Start"/>
    <s v="Gold"/>
  </r>
  <r>
    <s v="Henry Carlos Cejudo"/>
    <x v="1"/>
    <n v="21"/>
    <n v="165"/>
    <n v="55"/>
    <s v="United States"/>
    <s v="USA"/>
    <s v="2008 Summer"/>
    <n v="2008"/>
    <s v="Summer"/>
    <s v="Beijing"/>
    <s v="Wrestling"/>
    <s v="Wrestling Men's Featherweight, Freestyle"/>
    <s v="Gold"/>
  </r>
  <r>
    <s v="ngel Fabin Di Mara Hernndez"/>
    <x v="1"/>
    <n v="20"/>
    <n v="167"/>
    <n v="55"/>
    <s v="Argentina"/>
    <s v="ARG"/>
    <s v="2008 Summer"/>
    <n v="2008"/>
    <s v="Summer"/>
    <s v="Beijing"/>
    <s v="Football"/>
    <s v="Football Men's Football"/>
    <s v="Gold"/>
  </r>
  <r>
    <s v="Du Li"/>
    <x v="0"/>
    <n v="26"/>
    <n v="170"/>
    <n v="55"/>
    <s v="China"/>
    <s v="CHN"/>
    <s v="2008 Summer"/>
    <n v="2008"/>
    <s v="Summer"/>
    <s v="Beijing"/>
    <s v="Shooting"/>
    <s v="Shooting Women's Small-Bore Rifle, Three Positions, 50 metres"/>
    <s v="Gold"/>
  </r>
  <r>
    <s v="Anna Vitalyevna Gavrilenko"/>
    <x v="0"/>
    <n v="18"/>
    <n v="174"/>
    <n v="55"/>
    <s v="Russia"/>
    <s v="RUS"/>
    <s v="2008 Summer"/>
    <n v="2008"/>
    <s v="Summer"/>
    <s v="Beijing"/>
    <s v="Rhythmic Gymnastics"/>
    <s v="Rhythmic Gymnastics Women's Group"/>
    <s v="Gold"/>
  </r>
  <r>
    <s v="Brimin Kiprop (Firmin-) Kipruto"/>
    <x v="1"/>
    <n v="23"/>
    <n v="175"/>
    <n v="55"/>
    <s v="Kenya"/>
    <s v="KEN"/>
    <s v="2008 Summer"/>
    <n v="2008"/>
    <s v="Summer"/>
    <s v="Beijing"/>
    <s v="Athletics"/>
    <s v="Athletics Men's 3,000 metres Steeplechase"/>
    <s v="Gold"/>
  </r>
  <r>
    <s v="Olga Petrovna Kuzhela"/>
    <x v="0"/>
    <n v="22"/>
    <n v="172"/>
    <n v="55"/>
    <s v="Russia"/>
    <s v="RUS"/>
    <s v="2008 Summer"/>
    <n v="2008"/>
    <s v="Summer"/>
    <s v="Beijing"/>
    <s v="Synchronized Swimming"/>
    <s v="Synchronized Swimming Women's Team"/>
    <s v="Gold"/>
  </r>
  <r>
    <s v="Nazyr Yunuzovich Mankiyev"/>
    <x v="1"/>
    <n v="23"/>
    <n v="155"/>
    <n v="55"/>
    <s v="Russia"/>
    <s v="RUS"/>
    <s v="2008 Summer"/>
    <n v="2008"/>
    <s v="Summer"/>
    <s v="Beijing"/>
    <s v="Wrestling"/>
    <s v="Wrestling Men's Featherweight, Greco-Roman"/>
    <s v="Gold"/>
  </r>
  <r>
    <s v="Heather Blaine Mitts (-Feeley)"/>
    <x v="0"/>
    <n v="30"/>
    <n v="165"/>
    <n v="55"/>
    <s v="United States"/>
    <s v="USA"/>
    <s v="2008 Summer"/>
    <n v="2008"/>
    <s v="Summer"/>
    <s v="Beijing"/>
    <s v="Football"/>
    <s v="Football Women's Football"/>
    <s v="Gold"/>
  </r>
  <r>
    <s v="Ftima Moreira de Melo"/>
    <x v="0"/>
    <n v="30"/>
    <n v="160"/>
    <n v="55"/>
    <s v="Netherlands"/>
    <s v="NED"/>
    <s v="2008 Summer"/>
    <n v="2008"/>
    <s v="Summer"/>
    <s v="Beijing"/>
    <s v="Hockey"/>
    <s v="Hockey Women's Hockey"/>
    <s v="Gold"/>
  </r>
  <r>
    <s v="Yevgeniya Yevgeniyevna Polyakova"/>
    <x v="0"/>
    <n v="25"/>
    <n v="164"/>
    <n v="55"/>
    <s v="Russia"/>
    <s v="RUS"/>
    <s v="2008 Summer"/>
    <n v="2008"/>
    <s v="Summer"/>
    <s v="Beijing"/>
    <s v="Athletics"/>
    <s v="Athletics Women's 4 x 100 metres Relay"/>
    <s v="Gold"/>
  </r>
  <r>
    <s v="Brian Price"/>
    <x v="1"/>
    <n v="32"/>
    <n v="163"/>
    <n v="55"/>
    <s v="Canada"/>
    <s v="CAN"/>
    <s v="2008 Summer"/>
    <n v="2008"/>
    <s v="Summer"/>
    <s v="Beijing"/>
    <s v="Rowing"/>
    <s v="Rowing Men's Coxed Eights"/>
    <s v="Gold"/>
  </r>
  <r>
    <s v="Kirsten Irene Merian van der Kolk (-Aardewijn)"/>
    <x v="0"/>
    <n v="32"/>
    <n v="172"/>
    <n v="55"/>
    <s v="Netherlands"/>
    <s v="NED"/>
    <s v="2008 Summer"/>
    <n v="2008"/>
    <s v="Summer"/>
    <s v="Beijing"/>
    <s v="Rowing"/>
    <s v="Rowing Women's Lightweight Double Sculls"/>
    <s v="Gold"/>
  </r>
  <r>
    <s v="Anastasiya Nikolayevna Yermakova"/>
    <x v="0"/>
    <n v="25"/>
    <n v="169"/>
    <n v="55"/>
    <s v="Russia"/>
    <s v="RUS"/>
    <s v="2008 Summer"/>
    <n v="2008"/>
    <s v="Summer"/>
    <s v="Beijing"/>
    <s v="Synchronized Swimming"/>
    <s v="Synchronized Swimming Women's Duet"/>
    <s v="Gold"/>
  </r>
  <r>
    <s v="Anastasiya Nikolayevna Yermakova"/>
    <x v="0"/>
    <n v="25"/>
    <n v="169"/>
    <n v="55"/>
    <s v="Russia"/>
    <s v="RUS"/>
    <s v="2008 Summer"/>
    <n v="2008"/>
    <s v="Summer"/>
    <s v="Beijing"/>
    <s v="Synchronized Swimming"/>
    <s v="Synchronized Swimming Women's Team"/>
    <s v="Gold"/>
  </r>
  <r>
    <s v="Saori Yoshida"/>
    <x v="0"/>
    <n v="25"/>
    <n v="157"/>
    <n v="55"/>
    <s v="Japan"/>
    <s v="JPN"/>
    <s v="2008 Summer"/>
    <n v="2008"/>
    <s v="Summer"/>
    <s v="Beijing"/>
    <s v="Wrestling"/>
    <s v="Wrestling Women's Lightweight, Freestyle"/>
    <s v="Gold"/>
  </r>
  <r>
    <s v="Olha Bohdanivna Zhovnir"/>
    <x v="0"/>
    <n v="19"/>
    <n v="165"/>
    <n v="55"/>
    <s v="Ukraine"/>
    <s v="UKR"/>
    <s v="2008 Summer"/>
    <n v="2008"/>
    <s v="Summer"/>
    <s v="Beijing"/>
    <s v="Fencing"/>
    <s v="Fencing Women's Sabre, Team"/>
    <s v="Gold"/>
  </r>
  <r>
    <s v="Zou Kai"/>
    <x v="1"/>
    <n v="20"/>
    <n v="158"/>
    <n v="55"/>
    <s v="China"/>
    <s v="CHN"/>
    <s v="2008 Summer"/>
    <n v="2008"/>
    <s v="Summer"/>
    <s v="Beijing"/>
    <s v="Gymnastics"/>
    <s v="Gymnastics Men's Team All-Around"/>
    <s v="Gold"/>
  </r>
  <r>
    <s v="Zou Kai"/>
    <x v="1"/>
    <n v="20"/>
    <n v="158"/>
    <n v="55"/>
    <s v="China"/>
    <s v="CHN"/>
    <s v="2008 Summer"/>
    <n v="2008"/>
    <s v="Summer"/>
    <s v="Beijing"/>
    <s v="Gymnastics"/>
    <s v="Gymnastics Men's Floor Exercise"/>
    <s v="Gold"/>
  </r>
  <r>
    <s v="Zou Kai"/>
    <x v="1"/>
    <n v="20"/>
    <n v="158"/>
    <n v="55"/>
    <s v="China"/>
    <s v="CHN"/>
    <s v="2008 Summer"/>
    <n v="2008"/>
    <s v="Summer"/>
    <s v="Beijing"/>
    <s v="Gymnastics"/>
    <s v="Gymnastics Men's Horizontal Bar"/>
    <s v="Gold"/>
  </r>
  <r>
    <s v="Simon Ammann"/>
    <x v="1"/>
    <n v="28"/>
    <n v="171"/>
    <n v="55"/>
    <s v="Switzerland"/>
    <s v="SUI"/>
    <s v="2010 Winter"/>
    <n v="2010"/>
    <s v="Winter"/>
    <s v="Vancouver"/>
    <s v="Ski Jumping"/>
    <s v="Ski Jumping Men's Normal Hill, Individual"/>
    <s v="Gold"/>
  </r>
  <r>
    <s v="Simon Ammann"/>
    <x v="1"/>
    <n v="28"/>
    <n v="171"/>
    <n v="55"/>
    <s v="Switzerland"/>
    <s v="SUI"/>
    <s v="2010 Winter"/>
    <n v="2010"/>
    <s v="Winter"/>
    <s v="Vancouver"/>
    <s v="Ski Jumping"/>
    <s v="Ski Jumping Men's Large Hill, Individual"/>
    <s v="Gold"/>
  </r>
  <r>
    <s v="Olga Valeryevna Pylyova-Medvedtseva (Zamorozova-)"/>
    <x v="0"/>
    <n v="34"/>
    <n v="163"/>
    <n v="55"/>
    <s v="Russia"/>
    <s v="RUS"/>
    <s v="2010 Winter"/>
    <n v="2010"/>
    <s v="Winter"/>
    <s v="Vancouver"/>
    <s v="Biathlon"/>
    <s v="Biathlon Women's 4 x 6 kilometres Relay"/>
    <s v="Gold"/>
  </r>
  <r>
    <s v="Catherine Astrid Salome &quot;Cathy&quot; Freeman"/>
    <x v="0"/>
    <n v="27"/>
    <n v="164"/>
    <n v="56"/>
    <s v="Australia"/>
    <s v="AUS"/>
    <s v="2000 Summer"/>
    <n v="2000"/>
    <s v="Summer"/>
    <s v="Sydney"/>
    <s v="Athletics"/>
    <s v="Athletics Women's 400 metres"/>
    <s v="Gold"/>
  </r>
  <r>
    <s v="Haile Gebrselassie"/>
    <x v="1"/>
    <n v="27"/>
    <n v="165"/>
    <n v="56"/>
    <s v="Ethiopia"/>
    <s v="ETH"/>
    <s v="2000 Summer"/>
    <n v="2000"/>
    <s v="Summer"/>
    <s v="Sydney"/>
    <s v="Athletics"/>
    <s v="Athletics Men's 10,000 metres"/>
    <s v="Gold"/>
  </r>
  <r>
    <s v="tpnka Hilgertov (Prokov-)"/>
    <x v="0"/>
    <n v="32"/>
    <n v="164"/>
    <n v="56"/>
    <s v="Czech Republic"/>
    <s v="CZE"/>
    <s v="2000 Summer"/>
    <n v="2000"/>
    <s v="Summer"/>
    <s v="Sydney"/>
    <s v="Canoeing"/>
    <s v="Canoeing Women's Kayak Singles, Slalom"/>
    <s v="Gold"/>
  </r>
  <r>
    <s v="Jung Jae-Eun"/>
    <x v="0"/>
    <n v="20"/>
    <n v="163"/>
    <n v="56"/>
    <s v="South Korea"/>
    <s v="KOR"/>
    <s v="2000 Summer"/>
    <n v="2000"/>
    <s v="Summer"/>
    <s v="Sydney"/>
    <s v="Taekwondo"/>
    <s v="Taekwondo Women's Featherweight"/>
    <s v="Gold"/>
  </r>
  <r>
    <s v="Li Xiaopeng"/>
    <x v="1"/>
    <n v="19"/>
    <n v="162"/>
    <n v="56"/>
    <s v="China"/>
    <s v="CHN"/>
    <s v="2000 Summer"/>
    <n v="2000"/>
    <s v="Summer"/>
    <s v="Sydney"/>
    <s v="Gymnastics"/>
    <s v="Gymnastics Men's Team All-Around"/>
    <s v="Gold"/>
  </r>
  <r>
    <s v="Li Xiaopeng"/>
    <x v="1"/>
    <n v="19"/>
    <n v="162"/>
    <n v="56"/>
    <s v="China"/>
    <s v="CHN"/>
    <s v="2000 Summer"/>
    <n v="2000"/>
    <s v="Summer"/>
    <s v="Sydney"/>
    <s v="Gymnastics"/>
    <s v="Gymnastics Men's Parallel Bars"/>
    <s v="Gold"/>
  </r>
  <r>
    <s v="Tereza Moncheva Marinova"/>
    <x v="0"/>
    <n v="23"/>
    <n v="173"/>
    <n v="56"/>
    <s v="Bulgaria"/>
    <s v="BUL"/>
    <s v="2000 Summer"/>
    <n v="2000"/>
    <s v="Summer"/>
    <s v="Sydney"/>
    <s v="Athletics"/>
    <s v="Athletics Women's Triple Jump"/>
    <s v="Gold"/>
  </r>
  <r>
    <s v="Claire Mitchell-Taverner"/>
    <x v="0"/>
    <n v="30"/>
    <n v="164"/>
    <n v="56"/>
    <s v="Australia"/>
    <s v="AUS"/>
    <s v="2000 Summer"/>
    <n v="2000"/>
    <s v="Summer"/>
    <s v="Sydney"/>
    <s v="Hockey"/>
    <s v="Hockey Women's Hockey"/>
    <s v="Gold"/>
  </r>
  <r>
    <s v="Diana Marie Munz (-DePetro)"/>
    <x v="0"/>
    <n v="18"/>
    <n v="162"/>
    <n v="56"/>
    <s v="United States"/>
    <s v="USA"/>
    <s v="2000 Summer"/>
    <n v="2000"/>
    <s v="Summer"/>
    <s v="Sydney"/>
    <s v="Swimming"/>
    <s v="Swimming Women's 4 x 200 metres Freestyle Relay"/>
    <s v="Gold"/>
  </r>
  <r>
    <s v="Nancy Lynn Napolski-Johnson"/>
    <x v="0"/>
    <n v="26"/>
    <n v="157"/>
    <n v="56"/>
    <s v="United States"/>
    <s v="USA"/>
    <s v="2000 Summer"/>
    <n v="2000"/>
    <s v="Summer"/>
    <s v="Sydney"/>
    <s v="Shooting"/>
    <s v="Shooting Women's Air Rifle, 10 metres"/>
    <s v="Gold"/>
  </r>
  <r>
    <s v="Yelena Igorevna Soya"/>
    <x v="0"/>
    <n v="18"/>
    <n v="174"/>
    <n v="56"/>
    <s v="Russia"/>
    <s v="RUS"/>
    <s v="2000 Summer"/>
    <n v="2000"/>
    <s v="Summer"/>
    <s v="Sydney"/>
    <s v="Synchronized Swimming"/>
    <s v="Synchronized Swimming Women's Team"/>
    <s v="Gold"/>
  </r>
  <r>
    <s v="Theodora Elisabeth Gerarda &quot;Anky&quot; van Grunsven"/>
    <x v="0"/>
    <n v="32"/>
    <n v="172"/>
    <n v="56"/>
    <s v="Netherlands"/>
    <s v="NED"/>
    <s v="2000 Summer"/>
    <n v="2000"/>
    <s v="Summer"/>
    <s v="Sydney"/>
    <s v="Equestrianism"/>
    <s v="Equestrianism Mixed Dressage, Individual"/>
    <s v="Gold"/>
  </r>
  <r>
    <s v="Olga Petrovna Vasyukova"/>
    <x v="0"/>
    <n v="20"/>
    <n v="170"/>
    <n v="56"/>
    <s v="Russia"/>
    <s v="RUS"/>
    <s v="2000 Summer"/>
    <n v="2000"/>
    <s v="Summer"/>
    <s v="Sydney"/>
    <s v="Synchronized Swimming"/>
    <s v="Synchronized Swimming Women's Team"/>
    <s v="Gold"/>
  </r>
  <r>
    <s v="Manuela Henkel"/>
    <x v="0"/>
    <n v="27"/>
    <n v="168"/>
    <n v="56"/>
    <s v="Germany"/>
    <s v="GER"/>
    <s v="2002 Winter"/>
    <n v="2002"/>
    <s v="Winter"/>
    <s v="Salt Lake City"/>
    <s v="Cross Country Skiing"/>
    <s v="Cross Country Skiing Women's 4 x 5 kilometres Relay"/>
    <s v="Gold"/>
  </r>
  <r>
    <s v="Park Hye-Won"/>
    <x v="0"/>
    <n v="18"/>
    <n v="165"/>
    <n v="56"/>
    <s v="South Korea"/>
    <s v="KOR"/>
    <s v="2002 Winter"/>
    <n v="2002"/>
    <s v="Winter"/>
    <s v="Salt Lake City"/>
    <s v="Short Track Speed Skating"/>
    <s v="Short Track Speed Skating Women's 3,000 metres Relay"/>
    <s v="Gold"/>
  </r>
  <r>
    <s v="Kenenisa Bekele Beyecha"/>
    <x v="1"/>
    <n v="22"/>
    <n v="165"/>
    <n v="56"/>
    <s v="Ethiopia"/>
    <s v="ETH"/>
    <s v="2004 Summer"/>
    <n v="2004"/>
    <s v="Summer"/>
    <s v="Athina"/>
    <s v="Athletics"/>
    <s v="Athletics Men's 10,000 metres"/>
    <s v="Gold"/>
  </r>
  <r>
    <s v="Lyubov Vladimirovna Galkina"/>
    <x v="0"/>
    <n v="31"/>
    <n v="165"/>
    <n v="56"/>
    <s v="Russia"/>
    <s v="RUS"/>
    <s v="2004 Summer"/>
    <n v="2004"/>
    <s v="Summer"/>
    <s v="Athina"/>
    <s v="Shooting"/>
    <s v="Shooting Women's Small-Bore Rifle, Three Positions, 50 metres"/>
    <s v="Gold"/>
  </r>
  <r>
    <s v="Mariel Margaret &quot;Mia&quot; Hamm (-Corry, -Garciaparra)"/>
    <x v="0"/>
    <n v="32"/>
    <n v="165"/>
    <n v="56"/>
    <s v="United States"/>
    <s v="USA"/>
    <s v="2004 Summer"/>
    <n v="2004"/>
    <s v="Summer"/>
    <s v="Athina"/>
    <s v="Football"/>
    <s v="Football Women's Football"/>
    <s v="Gold"/>
  </r>
  <r>
    <s v="Kristine Marie Lilly (-Heavey)"/>
    <x v="0"/>
    <n v="33"/>
    <n v="160"/>
    <n v="56"/>
    <s v="United States"/>
    <s v="USA"/>
    <s v="2004 Summer"/>
    <n v="2004"/>
    <s v="Summer"/>
    <s v="Athina"/>
    <s v="Football"/>
    <s v="Football Women's Football"/>
    <s v="Gold"/>
  </r>
  <r>
    <s v="Yelena Aleksandrovna Posevina"/>
    <x v="0"/>
    <n v="18"/>
    <n v="176"/>
    <n v="56"/>
    <s v="Russia"/>
    <s v="RUS"/>
    <s v="2004 Summer"/>
    <n v="2004"/>
    <s v="Summer"/>
    <s v="Athina"/>
    <s v="Rhythmic Gymnastics"/>
    <s v="Rhythmic Gymnastics Women's Group"/>
    <s v="Gold"/>
  </r>
  <r>
    <s v="Theodora Elisabeth Gerarda &quot;Anky&quot; van Grunsven"/>
    <x v="0"/>
    <n v="36"/>
    <n v="172"/>
    <n v="56"/>
    <s v="Netherlands"/>
    <s v="NED"/>
    <s v="2004 Summer"/>
    <n v="2004"/>
    <s v="Summer"/>
    <s v="Athina"/>
    <s v="Equestrianism"/>
    <s v="Equestrianism Mixed Dressage, Individual"/>
    <s v="Gold"/>
  </r>
  <r>
    <s v="Jin Seon-Yu"/>
    <x v="0"/>
    <n v="17"/>
    <n v="164"/>
    <n v="56"/>
    <s v="South Korea"/>
    <s v="KOR"/>
    <s v="2006 Winter"/>
    <n v="2006"/>
    <s v="Winter"/>
    <s v="Torino"/>
    <s v="Short Track Speed Skating"/>
    <s v="Short Track Speed Skating Women's 1,000 metres"/>
    <s v="Gold"/>
  </r>
  <r>
    <s v="Jin Seon-Yu"/>
    <x v="0"/>
    <n v="17"/>
    <n v="164"/>
    <n v="56"/>
    <s v="South Korea"/>
    <s v="KOR"/>
    <s v="2006 Winter"/>
    <n v="2006"/>
    <s v="Winter"/>
    <s v="Torino"/>
    <s v="Short Track Speed Skating"/>
    <s v="Short Track Speed Skating Women's 1,500 metres"/>
    <s v="Gold"/>
  </r>
  <r>
    <s v="Jin Seon-Yu"/>
    <x v="0"/>
    <n v="17"/>
    <n v="164"/>
    <n v="56"/>
    <s v="South Korea"/>
    <s v="KOR"/>
    <s v="2006 Winter"/>
    <n v="2006"/>
    <s v="Winter"/>
    <s v="Torino"/>
    <s v="Short Track Speed Skating"/>
    <s v="Short Track Speed Skating Women's 3,000 metres Relay"/>
    <s v="Gold"/>
  </r>
  <r>
    <s v="Yevgeniya Vladimirovna Medvedeva (Arbuzova-)"/>
    <x v="0"/>
    <n v="29"/>
    <n v="158"/>
    <n v="56"/>
    <s v="Russia"/>
    <s v="RUS"/>
    <s v="2006 Winter"/>
    <n v="2006"/>
    <s v="Winter"/>
    <s v="Torino"/>
    <s v="Cross Country Skiing"/>
    <s v="Cross Country Skiing Women's 4 x 5 kilometres Relay"/>
    <s v="Gold"/>
  </r>
  <r>
    <s v="Kenenisa Bekele Beyecha"/>
    <x v="1"/>
    <n v="26"/>
    <n v="165"/>
    <n v="56"/>
    <s v="Ethiopia"/>
    <s v="ETH"/>
    <s v="2008 Summer"/>
    <n v="2008"/>
    <s v="Summer"/>
    <s v="Beijing"/>
    <s v="Athletics"/>
    <s v="Athletics Men's 5,000 metres"/>
    <s v="Gold"/>
  </r>
  <r>
    <s v="Kenenisa Bekele Beyecha"/>
    <x v="1"/>
    <n v="26"/>
    <n v="165"/>
    <n v="56"/>
    <s v="Ethiopia"/>
    <s v="ETH"/>
    <s v="2008 Summer"/>
    <n v="2008"/>
    <s v="Summer"/>
    <s v="Beijing"/>
    <s v="Athletics"/>
    <s v="Athletics Men's 10,000 metres"/>
    <s v="Gold"/>
  </r>
  <r>
    <s v="Allyson Michelle Felix"/>
    <x v="0"/>
    <n v="22"/>
    <n v="168"/>
    <n v="56"/>
    <s v="United States"/>
    <s v="USA"/>
    <s v="2008 Summer"/>
    <n v="2008"/>
    <s v="Summer"/>
    <s v="Beijing"/>
    <s v="Athletics"/>
    <s v="Athletics Women's 4 x 400 metres Relay"/>
    <s v="Gold"/>
  </r>
  <r>
    <s v="Li Xiaopeng"/>
    <x v="1"/>
    <n v="27"/>
    <n v="162"/>
    <n v="56"/>
    <s v="China"/>
    <s v="CHN"/>
    <s v="2008 Summer"/>
    <n v="2008"/>
    <s v="Summer"/>
    <s v="Beijing"/>
    <s v="Gymnastics"/>
    <s v="Gymnastics Men's Team All-Around"/>
    <s v="Gold"/>
  </r>
  <r>
    <s v="Li Xiaopeng"/>
    <x v="1"/>
    <n v="27"/>
    <n v="162"/>
    <n v="56"/>
    <s v="China"/>
    <s v="CHN"/>
    <s v="2008 Summer"/>
    <n v="2008"/>
    <s v="Summer"/>
    <s v="Beijing"/>
    <s v="Gymnastics"/>
    <s v="Gymnastics Men's Parallel Bars"/>
    <s v="Gold"/>
  </r>
  <r>
    <s v="Long Qingquan"/>
    <x v="1"/>
    <n v="17"/>
    <n v="150"/>
    <n v="56"/>
    <s v="China"/>
    <s v="CHN"/>
    <s v="2008 Summer"/>
    <n v="2008"/>
    <s v="Summer"/>
    <s v="Beijing"/>
    <s v="Weightlifting"/>
    <s v="Weightlifting Men's Bantamweight"/>
    <s v="Gold"/>
  </r>
  <r>
    <s v="Yelena Aleksandrovna Posevina"/>
    <x v="0"/>
    <n v="22"/>
    <n v="176"/>
    <n v="56"/>
    <s v="Russia"/>
    <s v="RUS"/>
    <s v="2008 Summer"/>
    <n v="2008"/>
    <s v="Summer"/>
    <s v="Beijing"/>
    <s v="Rhythmic Gymnastics"/>
    <s v="Rhythmic Gymnastics Women's Group"/>
    <s v="Gold"/>
  </r>
  <r>
    <s v="Darya Valeryevna Shkurikhina"/>
    <x v="0"/>
    <n v="17"/>
    <n v="176"/>
    <n v="56"/>
    <s v="Russia"/>
    <s v="RUS"/>
    <s v="2008 Summer"/>
    <n v="2008"/>
    <s v="Summer"/>
    <s v="Beijing"/>
    <s v="Rhythmic Gymnastics"/>
    <s v="Rhythmic Gymnastics Women's Group"/>
    <s v="Gold"/>
  </r>
  <r>
    <s v="Theodora Elisabeth Gerarda &quot;Anky&quot; van Grunsven"/>
    <x v="0"/>
    <n v="40"/>
    <n v="172"/>
    <n v="56"/>
    <s v="Netherlands"/>
    <s v="NED"/>
    <s v="2008 Summer"/>
    <n v="2008"/>
    <s v="Summer"/>
    <s v="Beijing"/>
    <s v="Equestrianism"/>
    <s v="Equestrianism Mixed Dressage, Individual"/>
    <s v="Gold"/>
  </r>
  <r>
    <s v="Tora Berger (-Tveldal)"/>
    <x v="0"/>
    <n v="28"/>
    <n v="166"/>
    <n v="56"/>
    <s v="Norway"/>
    <s v="NOR"/>
    <s v="2010 Winter"/>
    <n v="2010"/>
    <s v="Winter"/>
    <s v="Vancouver"/>
    <s v="Biathlon"/>
    <s v="Biathlon Women's 15 kilometres"/>
    <s v="Gold"/>
  </r>
  <r>
    <s v="Sun Linlin"/>
    <x v="0"/>
    <n v="21"/>
    <n v="161"/>
    <n v="56"/>
    <s v="China"/>
    <s v="CHN"/>
    <s v="2010 Winter"/>
    <n v="2010"/>
    <s v="Winter"/>
    <s v="Vancouver"/>
    <s v="Short Track Speed Skating"/>
    <s v="Short Track Speed Skating Women's 3,000 metres Relay"/>
    <s v="Gold"/>
  </r>
  <r>
    <s v="Jennifer Heil"/>
    <x v="0"/>
    <n v="22"/>
    <n v="162"/>
    <n v="56.5"/>
    <s v="Canada"/>
    <s v="CAN"/>
    <s v="2006 Winter"/>
    <n v="2006"/>
    <s v="Winter"/>
    <s v="Torino"/>
    <s v="Freestyle Skiing"/>
    <s v="Freestyle Skiing Women's Moguls"/>
    <s v="Gold"/>
  </r>
  <r>
    <s v="Brooke Marie Bennett (-Frioud)"/>
    <x v="0"/>
    <n v="20"/>
    <n v="165"/>
    <n v="57"/>
    <s v="United States"/>
    <s v="USA"/>
    <s v="2000 Summer"/>
    <n v="2000"/>
    <s v="Summer"/>
    <s v="Sydney"/>
    <s v="Swimming"/>
    <s v="Swimming Women's 400 metres Freestyle"/>
    <s v="Gold"/>
  </r>
  <r>
    <s v="Brooke Marie Bennett (-Frioud)"/>
    <x v="0"/>
    <n v="20"/>
    <n v="165"/>
    <n v="57"/>
    <s v="United States"/>
    <s v="USA"/>
    <s v="2000 Summer"/>
    <n v="2000"/>
    <s v="Summer"/>
    <s v="Sydney"/>
    <s v="Swimming"/>
    <s v="Swimming Women's 800 metres Freestyle"/>
    <s v="Gold"/>
  </r>
  <r>
    <s v="Stephanie &quot;Steph&quot; Cook"/>
    <x v="0"/>
    <n v="28"/>
    <n v="172"/>
    <n v="57"/>
    <s v="Great Britain"/>
    <s v="GBR"/>
    <s v="2000 Summer"/>
    <n v="2000"/>
    <s v="Summer"/>
    <s v="Sydney"/>
    <s v="Modern Pentathlon"/>
    <s v="Modern Pentathlon Women's Individual"/>
    <s v="Gold"/>
  </r>
  <r>
    <s v="Pauline Elaine Davis-Thompson"/>
    <x v="0"/>
    <n v="34"/>
    <n v="167"/>
    <n v="57"/>
    <s v="Bahamas"/>
    <s v="BAH"/>
    <s v="2000 Summer"/>
    <n v="2000"/>
    <s v="Summer"/>
    <s v="Sydney"/>
    <s v="Athletics"/>
    <s v="Athletics Women's 200 metres"/>
    <s v="Gold"/>
  </r>
  <r>
    <s v="Pauline Elaine Davis-Thompson"/>
    <x v="0"/>
    <n v="34"/>
    <n v="167"/>
    <n v="57"/>
    <s v="Bahamas"/>
    <s v="BAH"/>
    <s v="2000 Summer"/>
    <n v="2000"/>
    <s v="Summer"/>
    <s v="Sydney"/>
    <s v="Athletics"/>
    <s v="Athletics Women's 4 x 100 metres Relay"/>
    <s v="Gold"/>
  </r>
  <r>
    <s v="Mara Isabel Fernndez Gutirrez"/>
    <x v="0"/>
    <n v="28"/>
    <n v="159"/>
    <n v="57"/>
    <s v="Spain"/>
    <s v="ESP"/>
    <s v="2000 Summer"/>
    <n v="2000"/>
    <s v="Summer"/>
    <s v="Sydney"/>
    <s v="Judo"/>
    <s v="Judo Women's Lightweight"/>
    <s v="Gold"/>
  </r>
  <r>
    <s v="Rechelle Margaret Hawkes"/>
    <x v="0"/>
    <n v="33"/>
    <n v="165"/>
    <n v="57"/>
    <s v="Australia"/>
    <s v="AUS"/>
    <s v="2000 Summer"/>
    <n v="2000"/>
    <s v="Summer"/>
    <s v="Sydney"/>
    <s v="Hockey"/>
    <s v="Hockey Women's Hockey"/>
    <s v="Gold"/>
  </r>
  <r>
    <s v="Monique Hennagan"/>
    <x v="0"/>
    <n v="24"/>
    <n v="173"/>
    <n v="57"/>
    <s v="United States"/>
    <s v="USA"/>
    <s v="2000 Summer"/>
    <n v="2000"/>
    <s v="Summer"/>
    <s v="Sydney"/>
    <s v="Athletics"/>
    <s v="Athletics Women's 4 x 400 metres Relay"/>
    <s v="Gold"/>
  </r>
  <r>
    <s v="Nataliya Aleksandrovna Lavrova"/>
    <x v="0"/>
    <n v="16"/>
    <n v="175"/>
    <n v="57"/>
    <s v="Russia"/>
    <s v="RUS"/>
    <s v="2000 Summer"/>
    <n v="2000"/>
    <s v="Summer"/>
    <s v="Sydney"/>
    <s v="Rhythmic Gymnastics"/>
    <s v="Rhythmic Gymnastics Women's Group"/>
    <s v="Gold"/>
  </r>
  <r>
    <s v="Irina Vladimirovna Pershina"/>
    <x v="0"/>
    <n v="22"/>
    <n v="179"/>
    <n v="57"/>
    <s v="Russia"/>
    <s v="RUS"/>
    <s v="2000 Summer"/>
    <n v="2000"/>
    <s v="Summer"/>
    <s v="Sydney"/>
    <s v="Synchronized Swimming"/>
    <s v="Synchronized Swimming Women's Team"/>
    <s v="Gold"/>
  </r>
  <r>
    <s v="Bekzat Seilkhanovich Sattarkhanov"/>
    <x v="1"/>
    <n v="20"/>
    <n v="169"/>
    <n v="57"/>
    <s v="Kazakhstan"/>
    <s v="KAZ"/>
    <s v="2000 Summer"/>
    <n v="2000"/>
    <s v="Summer"/>
    <s v="Sydney"/>
    <s v="Boxing"/>
    <s v="Boxing Men's Featherweight"/>
    <s v="Gold"/>
  </r>
  <r>
    <s v="Olga Vasilyevna Shishigina (-Kutsakova)"/>
    <x v="0"/>
    <n v="31"/>
    <n v="165"/>
    <n v="57"/>
    <s v="Kazakhstan"/>
    <s v="KAZ"/>
    <s v="2000 Summer"/>
    <n v="2000"/>
    <s v="Summer"/>
    <s v="Sydney"/>
    <s v="Athletics"/>
    <s v="Athletics Women's 100 metres Hurdles"/>
    <s v="Gold"/>
  </r>
  <r>
    <s v="Angela Tama-Alupei"/>
    <x v="0"/>
    <n v="28"/>
    <n v="181"/>
    <n v="57"/>
    <s v="Romania"/>
    <s v="ROU"/>
    <s v="2000 Summer"/>
    <n v="2000"/>
    <s v="Summer"/>
    <s v="Sydney"/>
    <s v="Rowing"/>
    <s v="Rowing Women's Lightweight Double Sculls"/>
    <s v="Gold"/>
  </r>
  <r>
    <s v="Marius Daniel Urzic"/>
    <x v="1"/>
    <n v="24"/>
    <n v="163"/>
    <n v="57"/>
    <s v="Romania"/>
    <s v="ROU"/>
    <s v="2000 Summer"/>
    <n v="2000"/>
    <s v="Summer"/>
    <s v="Sydney"/>
    <s v="Gymnastics"/>
    <s v="Gymnastics Men's Pommelled Horse"/>
    <s v="Gold"/>
  </r>
  <r>
    <s v="Laura Ann Wilkinson (-Hulseman)"/>
    <x v="0"/>
    <n v="22"/>
    <n v="168"/>
    <n v="57"/>
    <s v="United States"/>
    <s v="USA"/>
    <s v="2000 Summer"/>
    <n v="2000"/>
    <s v="Summer"/>
    <s v="Sydney"/>
    <s v="Diving"/>
    <s v="Diving Women's Platform"/>
    <s v="Gold"/>
  </r>
  <r>
    <s v="Ursula &quot;Uschi&quot; Disl"/>
    <x v="0"/>
    <n v="31"/>
    <n v="163"/>
    <n v="57"/>
    <s v="Germany"/>
    <s v="GER"/>
    <s v="2002 Winter"/>
    <n v="2002"/>
    <s v="Winter"/>
    <s v="Salt Lake City"/>
    <s v="Biathlon"/>
    <s v="Biathlon Women's 4 x 7.5 kilometres Relay"/>
    <s v="Gold"/>
  </r>
  <r>
    <s v="Stephan Hocke"/>
    <x v="1"/>
    <n v="18"/>
    <n v="177"/>
    <n v="57"/>
    <s v="Germany"/>
    <s v="GER"/>
    <s v="2002 Winter"/>
    <n v="2002"/>
    <s v="Winter"/>
    <s v="Salt Lake City"/>
    <s v="Ski Jumping"/>
    <s v="Ski Jumping Men's Large Hill, Team"/>
    <s v="Gold"/>
  </r>
  <r>
    <s v="Janice Rankin (Watt-)"/>
    <x v="0"/>
    <n v="30"/>
    <n v="172"/>
    <n v="57"/>
    <s v="Great Britain"/>
    <s v="GBR"/>
    <s v="2002 Winter"/>
    <n v="2002"/>
    <s v="Winter"/>
    <s v="Salt Lake City"/>
    <s v="Curling"/>
    <s v="Curling Women's Curling"/>
    <s v="Gold"/>
  </r>
  <r>
    <s v="Jaakko Tapio Tallus"/>
    <x v="1"/>
    <n v="20"/>
    <n v="165"/>
    <n v="57"/>
    <s v="Finland"/>
    <s v="FIN"/>
    <s v="2002 Winter"/>
    <n v="2002"/>
    <s v="Winter"/>
    <s v="Salt Lake City"/>
    <s v="Nordic Combined"/>
    <s v="Nordic Combined Men's Team"/>
    <s v="Gold"/>
  </r>
  <r>
    <s v="Monique Hennagan"/>
    <x v="0"/>
    <n v="28"/>
    <n v="173"/>
    <n v="57"/>
    <s v="United States"/>
    <s v="USA"/>
    <s v="2004 Summer"/>
    <n v="2004"/>
    <s v="Summer"/>
    <s v="Athina"/>
    <s v="Athletics"/>
    <s v="Athletics Women's 4 x 400 metres Relay"/>
    <s v="Gold"/>
  </r>
  <r>
    <s v="Valeriy Volodymyrovych Honcharov"/>
    <x v="1"/>
    <n v="26"/>
    <n v="168"/>
    <n v="57"/>
    <s v="Ukraine"/>
    <s v="UKR"/>
    <s v="2004 Summer"/>
    <n v="2004"/>
    <s v="Summer"/>
    <s v="Athina"/>
    <s v="Gymnastics"/>
    <s v="Gymnastics Men's Parallel Bars"/>
    <s v="Gold"/>
  </r>
  <r>
    <s v="Jang Ji-Won"/>
    <x v="0"/>
    <n v="24"/>
    <n v="174"/>
    <n v="57"/>
    <s v="South Korea"/>
    <s v="KOR"/>
    <s v="2004 Summer"/>
    <n v="2004"/>
    <s v="Summer"/>
    <s v="Athina"/>
    <s v="Taekwondo"/>
    <s v="Taekwondo Women's Featherweight"/>
    <s v="Gold"/>
  </r>
  <r>
    <s v="Elvira Ramilevna Khasyanova"/>
    <x v="0"/>
    <n v="23"/>
    <n v="163"/>
    <n v="57"/>
    <s v="Russia"/>
    <s v="RUS"/>
    <s v="2004 Summer"/>
    <n v="2004"/>
    <s v="Summer"/>
    <s v="Athina"/>
    <s v="Synchronized Swimming"/>
    <s v="Synchronized Swimming Women's Team"/>
    <s v="Gold"/>
  </r>
  <r>
    <s v="Nataliya Aleksandrovna Lavrova"/>
    <x v="0"/>
    <n v="20"/>
    <n v="175"/>
    <n v="57"/>
    <s v="Russia"/>
    <s v="RUS"/>
    <s v="2004 Summer"/>
    <n v="2004"/>
    <s v="Summer"/>
    <s v="Athina"/>
    <s v="Rhythmic Gymnastics"/>
    <s v="Rhythmic Gymnastics Women's Group"/>
    <s v="Gold"/>
  </r>
  <r>
    <s v="Silke Mller"/>
    <x v="0"/>
    <n v="25"/>
    <n v="165"/>
    <n v="57"/>
    <s v="Germany"/>
    <s v="GER"/>
    <s v="2004 Summer"/>
    <n v="2004"/>
    <s v="Summer"/>
    <s v="Athina"/>
    <s v="Hockey"/>
    <s v="Hockey Women's Hockey"/>
    <s v="Gold"/>
  </r>
  <r>
    <s v="Angela Tama-Alupei"/>
    <x v="0"/>
    <n v="32"/>
    <n v="181"/>
    <n v="57"/>
    <s v="Romania"/>
    <s v="ROU"/>
    <s v="2004 Summer"/>
    <n v="2004"/>
    <s v="Summer"/>
    <s v="Athina"/>
    <s v="Rowing"/>
    <s v="Rowing Women's Lightweight Double Sculls"/>
    <s v="Gold"/>
  </r>
  <r>
    <s v="Josephine Maria Touray"/>
    <x v="0"/>
    <n v="24"/>
    <n v="165"/>
    <n v="57"/>
    <s v="Denmark"/>
    <s v="DEN"/>
    <s v="2004 Summer"/>
    <n v="2004"/>
    <s v="Summer"/>
    <s v="Athina"/>
    <s v="Handball"/>
    <s v="Handball Women's Handball"/>
    <s v="Gold"/>
  </r>
  <r>
    <s v="Svetlana Irekovna Ishmuratova"/>
    <x v="0"/>
    <n v="33"/>
    <n v="165"/>
    <n v="57"/>
    <s v="Russia"/>
    <s v="RUS"/>
    <s v="2006 Winter"/>
    <n v="2006"/>
    <s v="Winter"/>
    <s v="Torino"/>
    <s v="Biathlon"/>
    <s v="Biathlon Women's 15 kilometres"/>
    <s v="Gold"/>
  </r>
  <r>
    <s v="Svetlana Irekovna Ishmuratova"/>
    <x v="0"/>
    <n v="33"/>
    <n v="165"/>
    <n v="57"/>
    <s v="Russia"/>
    <s v="RUS"/>
    <s v="2006 Winter"/>
    <n v="2006"/>
    <s v="Winter"/>
    <s v="Torino"/>
    <s v="Biathlon"/>
    <s v="Biathlon Women's 4 x 6 kilometres Relay"/>
    <s v="Gold"/>
  </r>
  <r>
    <s v="Minke Gertine Booij"/>
    <x v="0"/>
    <n v="31"/>
    <n v="163"/>
    <n v="57"/>
    <s v="Netherlands"/>
    <s v="NED"/>
    <s v="2008 Summer"/>
    <n v="2008"/>
    <s v="Summer"/>
    <s v="Beijing"/>
    <s v="Hockey"/>
    <s v="Hockey Women's Hockey"/>
    <s v="Gold"/>
  </r>
  <r>
    <s v="Wieke Elisabeth Henritte Dijkstra"/>
    <x v="0"/>
    <n v="24"/>
    <n v="162"/>
    <n v="57"/>
    <s v="Netherlands"/>
    <s v="NED"/>
    <s v="2008 Summer"/>
    <n v="2008"/>
    <s v="Summer"/>
    <s v="Beijing"/>
    <s v="Hockey"/>
    <s v="Hockey Women's Hockey"/>
    <s v="Gold"/>
  </r>
  <r>
    <s v="Shelly-Ann Fraser-Pryce"/>
    <x v="0"/>
    <n v="21"/>
    <n v="160"/>
    <n v="57"/>
    <s v="Jamaica"/>
    <s v="JAM"/>
    <s v="2008 Summer"/>
    <n v="2008"/>
    <s v="Summer"/>
    <s v="Beijing"/>
    <s v="Athletics"/>
    <s v="Athletics Women's 100 metres"/>
    <s v="Gold"/>
  </r>
  <r>
    <s v="Im Su-Jeong"/>
    <x v="0"/>
    <n v="21"/>
    <n v="168"/>
    <n v="57"/>
    <s v="South Korea"/>
    <s v="KOR"/>
    <s v="2008 Summer"/>
    <n v="2008"/>
    <s v="Summer"/>
    <s v="Beijing"/>
    <s v="Taekwondo"/>
    <s v="Taekwondo Women's Featherweight"/>
    <s v="Gold"/>
  </r>
  <r>
    <s v="Ayumi Karino"/>
    <x v="0"/>
    <n v="23"/>
    <n v="160"/>
    <n v="57"/>
    <s v="Japan"/>
    <s v="JPN"/>
    <s v="2008 Summer"/>
    <n v="2008"/>
    <s v="Summer"/>
    <s v="Beijing"/>
    <s v="Softball"/>
    <s v="Softball Women's Softball"/>
    <s v="Gold"/>
  </r>
  <r>
    <s v="Elvira Ramilevna Khasyanova"/>
    <x v="0"/>
    <n v="27"/>
    <n v="163"/>
    <n v="57"/>
    <s v="Russia"/>
    <s v="RUS"/>
    <s v="2008 Summer"/>
    <n v="2008"/>
    <s v="Summer"/>
    <s v="Beijing"/>
    <s v="Synchronized Swimming"/>
    <s v="Synchronized Swimming Women's Team"/>
    <s v="Gold"/>
  </r>
  <r>
    <s v="Svetlana Alekseyevna Romashina"/>
    <x v="0"/>
    <n v="18"/>
    <n v="173"/>
    <n v="57"/>
    <s v="Russia"/>
    <s v="RUS"/>
    <s v="2008 Summer"/>
    <n v="2008"/>
    <s v="Summer"/>
    <s v="Beijing"/>
    <s v="Synchronized Swimming"/>
    <s v="Synchronized Swimming Women's Team"/>
    <s v="Gold"/>
  </r>
  <r>
    <s v="Rie Sato"/>
    <x v="0"/>
    <n v="27"/>
    <n v="171"/>
    <n v="57"/>
    <s v="Japan"/>
    <s v="JPN"/>
    <s v="2008 Summer"/>
    <n v="2008"/>
    <s v="Summer"/>
    <s v="Beijing"/>
    <s v="Softball"/>
    <s v="Softball Women's Softball"/>
    <s v="Gold"/>
  </r>
  <r>
    <s v="Torah Jane Bright (-Thomson)"/>
    <x v="0"/>
    <n v="23"/>
    <n v="161"/>
    <n v="57"/>
    <s v="Australia"/>
    <s v="AUS"/>
    <s v="2010 Winter"/>
    <n v="2010"/>
    <s v="Winter"/>
    <s v="Vancouver"/>
    <s v="Snowboarding"/>
    <s v="Snowboarding Women's Halfpipe"/>
    <s v="Gold"/>
  </r>
  <r>
    <s v="Gezahgne Abera"/>
    <x v="1"/>
    <n v="22"/>
    <n v="166"/>
    <n v="58"/>
    <s v="Ethiopia"/>
    <s v="ETH"/>
    <s v="2000 Summer"/>
    <n v="2000"/>
    <s v="Summer"/>
    <s v="Sydney"/>
    <s v="Athletics"/>
    <s v="Athletics Men's Marathon"/>
    <s v="Gold"/>
  </r>
  <r>
    <s v="Eldece Clarke-Lewis"/>
    <x v="0"/>
    <n v="35"/>
    <n v="165"/>
    <n v="58"/>
    <s v="Bahamas"/>
    <s v="BAH"/>
    <s v="2000 Summer"/>
    <n v="2000"/>
    <s v="Summer"/>
    <s v="Sydney"/>
    <s v="Athletics"/>
    <s v="Athletics Women's 4 x 100 metres Relay"/>
    <s v="Gold"/>
  </r>
  <r>
    <s v="Rowley Douglas"/>
    <x v="1"/>
    <n v="23"/>
    <n v="165"/>
    <n v="58"/>
    <s v="Great Britain"/>
    <s v="GBR"/>
    <s v="2000 Summer"/>
    <n v="2000"/>
    <s v="Summer"/>
    <s v="Sydney"/>
    <s v="Rowing"/>
    <s v="Rowing Men's Coxed Eights"/>
    <s v="Gold"/>
  </r>
  <r>
    <s v="Ge Fei"/>
    <x v="0"/>
    <n v="26"/>
    <n v="171"/>
    <n v="58"/>
    <s v="China-2"/>
    <s v="CHN"/>
    <s v="2000 Summer"/>
    <n v="2000"/>
    <s v="Summer"/>
    <s v="Sydney"/>
    <s v="Badminton"/>
    <s v="Badminton Women's Doubles"/>
    <s v="Gold"/>
  </r>
  <r>
    <s v="Christine Be Jensen"/>
    <x v="0"/>
    <n v="25"/>
    <n v="168"/>
    <n v="58"/>
    <s v="Norway"/>
    <s v="NOR"/>
    <s v="2000 Summer"/>
    <n v="2000"/>
    <s v="Summer"/>
    <s v="Sydney"/>
    <s v="Football"/>
    <s v="Football Women's Football"/>
    <s v="Gold"/>
  </r>
  <r>
    <s v="Soraya Jimnez Mendvil"/>
    <x v="0"/>
    <n v="23"/>
    <n v="153"/>
    <n v="58"/>
    <s v="Mexico"/>
    <s v="MEX"/>
    <s v="2000 Summer"/>
    <n v="2000"/>
    <s v="Summer"/>
    <s v="Sydney"/>
    <s v="Weightlifting"/>
    <s v="Weightlifting Women's Lightweight"/>
    <s v="Gold"/>
  </r>
  <r>
    <s v="Kim Su-Nyeong"/>
    <x v="0"/>
    <n v="29"/>
    <n v="165"/>
    <n v="58"/>
    <s v="South Korea"/>
    <s v="KOR"/>
    <s v="2000 Summer"/>
    <n v="2000"/>
    <s v="Summer"/>
    <s v="Sydney"/>
    <s v="Archery"/>
    <s v="Archery Women's Team"/>
    <s v="Gold"/>
  </r>
  <r>
    <s v="Mariya Aleksandrovna Kiselyova"/>
    <x v="0"/>
    <n v="25"/>
    <n v="174"/>
    <n v="58"/>
    <s v="Russia"/>
    <s v="RUS"/>
    <s v="2000 Summer"/>
    <n v="2000"/>
    <s v="Summer"/>
    <s v="Sydney"/>
    <s v="Synchronized Swimming"/>
    <s v="Synchronized Swimming Women's Duet"/>
    <s v="Gold"/>
  </r>
  <r>
    <s v="Mariya Aleksandrovna Kiselyova"/>
    <x v="0"/>
    <n v="25"/>
    <n v="174"/>
    <n v="58"/>
    <s v="Russia"/>
    <s v="RUS"/>
    <s v="2000 Summer"/>
    <n v="2000"/>
    <s v="Summer"/>
    <s v="Sydney"/>
    <s v="Synchronized Swimming"/>
    <s v="Synchronized Swimming Women's Team"/>
    <s v="Gold"/>
  </r>
  <r>
    <s v="Mikhail Mouroutsos"/>
    <x v="1"/>
    <n v="20"/>
    <n v="180"/>
    <n v="58"/>
    <s v="Greece"/>
    <s v="GRE"/>
    <s v="2000 Summer"/>
    <n v="2000"/>
    <s v="Summer"/>
    <s v="Sydney"/>
    <s v="Taekwondo"/>
    <s v="Taekwondo Men's Flyweight"/>
    <s v="Gold"/>
  </r>
  <r>
    <s v="Paola Pezzo"/>
    <x v="0"/>
    <n v="31"/>
    <n v="178"/>
    <n v="58"/>
    <s v="Italy"/>
    <s v="ITA"/>
    <s v="2000 Summer"/>
    <n v="2000"/>
    <s v="Summer"/>
    <s v="Sydney"/>
    <s v="Cycling"/>
    <s v="Cycling Women's Mountainbike, Cross-Country"/>
    <s v="Gold"/>
  </r>
  <r>
    <s v="Dawn Michelle Staley"/>
    <x v="0"/>
    <n v="30"/>
    <n v="165"/>
    <n v="58"/>
    <s v="United States"/>
    <s v="USA"/>
    <s v="2000 Summer"/>
    <n v="2000"/>
    <s v="Summer"/>
    <s v="Sydney"/>
    <s v="Basketball"/>
    <s v="Basketball Women's Basketball"/>
    <s v="Gold"/>
  </r>
  <r>
    <s v="Oksana Ivanovna Yermakova"/>
    <x v="0"/>
    <n v="27"/>
    <n v="170"/>
    <n v="58"/>
    <s v="Russia"/>
    <s v="RUS"/>
    <s v="2000 Summer"/>
    <n v="2000"/>
    <s v="Summer"/>
    <s v="Sydney"/>
    <s v="Fencing"/>
    <s v="Fencing Women's epee, Team"/>
    <s v="Gold"/>
  </r>
  <r>
    <s v="Go Gi-Hyeon"/>
    <x v="0"/>
    <n v="15"/>
    <n v="168"/>
    <n v="58"/>
    <s v="South Korea"/>
    <s v="KOR"/>
    <s v="2002 Winter"/>
    <n v="2002"/>
    <s v="Winter"/>
    <s v="Salt Lake City"/>
    <s v="Short Track Speed Skating"/>
    <s v="Short Track Speed Skating Women's 1,500 metres"/>
    <s v="Gold"/>
  </r>
  <r>
    <s v="Claudia Knzel-Nystad"/>
    <x v="0"/>
    <n v="24"/>
    <n v="168"/>
    <n v="58"/>
    <s v="Germany"/>
    <s v="GER"/>
    <s v="2002 Winter"/>
    <n v="2002"/>
    <s v="Winter"/>
    <s v="Salt Lake City"/>
    <s v="Cross Country Skiing"/>
    <s v="Cross Country Skiing Women's 4 x 5 kilometres Relay"/>
    <s v="Gold"/>
  </r>
  <r>
    <s v="Yang Yang"/>
    <x v="0"/>
    <n v="25"/>
    <n v="166"/>
    <n v="58"/>
    <s v="China"/>
    <s v="CHN"/>
    <s v="2002 Winter"/>
    <n v="2002"/>
    <s v="Winter"/>
    <s v="Salt Lake City"/>
    <s v="Short Track Speed Skating"/>
    <s v="Short Track Speed Skating Women's 500 metres"/>
    <s v="Gold"/>
  </r>
  <r>
    <s v="Yang Yang"/>
    <x v="0"/>
    <n v="25"/>
    <n v="166"/>
    <n v="58"/>
    <s v="China"/>
    <s v="CHN"/>
    <s v="2002 Winter"/>
    <n v="2002"/>
    <s v="Winter"/>
    <s v="Salt Lake City"/>
    <s v="Short Track Speed Skating"/>
    <s v="Short Track Speed Skating Women's 1,000 metres"/>
    <s v="Gold"/>
  </r>
  <r>
    <s v="Paolo Bettini"/>
    <x v="1"/>
    <n v="30"/>
    <n v="169"/>
    <n v="58"/>
    <s v="Italy"/>
    <s v="ITA"/>
    <s v="2004 Summer"/>
    <n v="2004"/>
    <s v="Summer"/>
    <s v="Athina"/>
    <s v="Cycling"/>
    <s v="Cycling Men's Road Race, Individual"/>
    <s v="Gold"/>
  </r>
  <r>
    <s v="Veronica Angella Campbell-Brown"/>
    <x v="0"/>
    <n v="22"/>
    <n v="168"/>
    <n v="58"/>
    <s v="Jamaica"/>
    <s v="JAM"/>
    <s v="2004 Summer"/>
    <n v="2004"/>
    <s v="Summer"/>
    <s v="Athina"/>
    <s v="Athletics"/>
    <s v="Athletics Women's 200 metres"/>
    <s v="Gold"/>
  </r>
  <r>
    <s v="Veronica Angella Campbell-Brown"/>
    <x v="0"/>
    <n v="22"/>
    <n v="168"/>
    <n v="58"/>
    <s v="Jamaica"/>
    <s v="JAM"/>
    <s v="2004 Summer"/>
    <n v="2004"/>
    <s v="Summer"/>
    <s v="Athina"/>
    <s v="Athletics"/>
    <s v="Athletics Women's 4 x 100 metres Relay"/>
    <s v="Gold"/>
  </r>
  <r>
    <s v="Brandi Denise Chastain"/>
    <x v="0"/>
    <n v="36"/>
    <n v="171"/>
    <n v="58"/>
    <s v="United States"/>
    <s v="USA"/>
    <s v="2004 Summer"/>
    <n v="2004"/>
    <s v="Summer"/>
    <s v="Athina"/>
    <s v="Football"/>
    <s v="Football Women's Football"/>
    <s v="Gold"/>
  </r>
  <r>
    <s v="Chen Yanqing"/>
    <x v="0"/>
    <n v="25"/>
    <n v="158"/>
    <n v="58"/>
    <s v="China"/>
    <s v="CHN"/>
    <s v="2004 Summer"/>
    <n v="2004"/>
    <s v="Summer"/>
    <s v="Athina"/>
    <s v="Weightlifting"/>
    <s v="Weightlifting Women's Lightweight"/>
    <s v="Gold"/>
  </r>
  <r>
    <s v="Chu Mu-Yen"/>
    <x v="1"/>
    <n v="22"/>
    <n v="175"/>
    <n v="58"/>
    <s v="Chinese Taipei"/>
    <s v="TPE"/>
    <s v="2004 Summer"/>
    <n v="2004"/>
    <s v="Summer"/>
    <s v="Athina"/>
    <s v="Taekwondo"/>
    <s v="Taekwondo Men's Flyweight"/>
    <s v="Gold"/>
  </r>
  <r>
    <s v="Hicham El Guerrouj"/>
    <x v="1"/>
    <n v="29"/>
    <n v="176"/>
    <n v="58"/>
    <s v="Morocco"/>
    <s v="MAR"/>
    <s v="2004 Summer"/>
    <n v="2004"/>
    <s v="Summer"/>
    <s v="Athina"/>
    <s v="Athletics"/>
    <s v="Athletics Men's 1,500 metres"/>
    <s v="Gold"/>
  </r>
  <r>
    <s v="Hicham El Guerrouj"/>
    <x v="1"/>
    <n v="29"/>
    <n v="176"/>
    <n v="58"/>
    <s v="Morocco"/>
    <s v="MAR"/>
    <s v="2004 Summer"/>
    <n v="2004"/>
    <s v="Summer"/>
    <s v="Athina"/>
    <s v="Athletics"/>
    <s v="Athletics Men's 5,000 metres"/>
    <s v="Gold"/>
  </r>
  <r>
    <s v="Mandy Haase"/>
    <x v="0"/>
    <n v="22"/>
    <n v="164"/>
    <n v="58"/>
    <s v="Germany"/>
    <s v="GER"/>
    <s v="2004 Summer"/>
    <n v="2004"/>
    <s v="Summer"/>
    <s v="Athina"/>
    <s v="Hockey"/>
    <s v="Hockey Women's Hockey"/>
    <s v="Gold"/>
  </r>
  <r>
    <s v="Joanna Dove Hayes"/>
    <x v="0"/>
    <n v="27"/>
    <n v="167"/>
    <n v="58"/>
    <s v="United States"/>
    <s v="USA"/>
    <s v="2004 Summer"/>
    <n v="2004"/>
    <s v="Summer"/>
    <s v="Athina"/>
    <s v="Athletics"/>
    <s v="Athletics Women's 100 metres Hurdles"/>
    <s v="Gold"/>
  </r>
  <r>
    <s v="Hu Jia"/>
    <x v="1"/>
    <n v="21"/>
    <n v="170"/>
    <n v="58"/>
    <s v="China"/>
    <s v="CHN"/>
    <s v="2004 Summer"/>
    <n v="2004"/>
    <s v="Summer"/>
    <s v="Athina"/>
    <s v="Diving"/>
    <s v="Diving Men's Platform"/>
    <s v="Gold"/>
  </r>
  <r>
    <s v="Mariya Aleksandrovna Kiselyova"/>
    <x v="0"/>
    <n v="29"/>
    <n v="174"/>
    <n v="58"/>
    <s v="Russia"/>
    <s v="RUS"/>
    <s v="2004 Summer"/>
    <n v="2004"/>
    <s v="Summer"/>
    <s v="Athina"/>
    <s v="Synchronized Swimming"/>
    <s v="Synchronized Swimming Women's Team"/>
    <s v="Gold"/>
  </r>
  <r>
    <s v="Daisuke Nakano"/>
    <x v="1"/>
    <n v="21"/>
    <n v="163"/>
    <n v="58"/>
    <s v="Japan"/>
    <s v="JPN"/>
    <s v="2004 Summer"/>
    <n v="2004"/>
    <s v="Summer"/>
    <s v="Athina"/>
    <s v="Gymnastics"/>
    <s v="Gymnastics Men's Team All-Around"/>
    <s v="Gold"/>
  </r>
  <r>
    <s v="Dawn Michelle Staley"/>
    <x v="0"/>
    <n v="34"/>
    <n v="165"/>
    <n v="58"/>
    <s v="United States"/>
    <s v="USA"/>
    <s v="2004 Summer"/>
    <n v="2004"/>
    <s v="Summer"/>
    <s v="Athina"/>
    <s v="Basketball"/>
    <s v="Basketball Women's Basketball"/>
    <s v="Gold"/>
  </r>
  <r>
    <s v="Lindsay Ann Tarpley (-Snow)"/>
    <x v="0"/>
    <n v="20"/>
    <n v="165"/>
    <n v="58"/>
    <s v="United States"/>
    <s v="USA"/>
    <s v="2004 Summer"/>
    <n v="2004"/>
    <s v="Summer"/>
    <s v="Athina"/>
    <s v="Football"/>
    <s v="Football Women's Football"/>
    <s v="Gold"/>
  </r>
  <r>
    <s v="Hiroyuki Tomita"/>
    <x v="1"/>
    <n v="23"/>
    <n v="166"/>
    <n v="58"/>
    <s v="Japan"/>
    <s v="JPN"/>
    <s v="2004 Summer"/>
    <n v="2004"/>
    <s v="Summer"/>
    <s v="Athina"/>
    <s v="Gymnastics"/>
    <s v="Gymnastics Men's Team All-Around"/>
    <s v="Gold"/>
  </r>
  <r>
    <s v="Oksana Ivanovna Yermakova"/>
    <x v="0"/>
    <n v="31"/>
    <n v="170"/>
    <n v="58"/>
    <s v="Russia"/>
    <s v="RUS"/>
    <s v="2004 Summer"/>
    <n v="2004"/>
    <s v="Summer"/>
    <s v="Athina"/>
    <s v="Fencing"/>
    <s v="Fencing Women's epee, Team"/>
    <s v="Gold"/>
  </r>
  <r>
    <s v="Lina Marie Andersson"/>
    <x v="0"/>
    <n v="24"/>
    <n v="158"/>
    <n v="58"/>
    <s v="Sweden"/>
    <s v="SWE"/>
    <s v="2006 Winter"/>
    <n v="2006"/>
    <s v="Winter"/>
    <s v="Torino"/>
    <s v="Cross Country Skiing"/>
    <s v="Cross Country Skiing Women's Team Sprint"/>
    <s v="Gold"/>
  </r>
  <r>
    <s v="Anna Ivanovna Bogaly-Titovets"/>
    <x v="0"/>
    <n v="26"/>
    <n v="167"/>
    <n v="58"/>
    <s v="Russia"/>
    <s v="RUS"/>
    <s v="2006 Winter"/>
    <n v="2006"/>
    <s v="Winter"/>
    <s v="Torino"/>
    <s v="Biathlon"/>
    <s v="Biathlon Women's 4 x 6 kilometres Relay"/>
    <s v="Gold"/>
  </r>
  <r>
    <s v="Byeon Cheon-Sa"/>
    <x v="0"/>
    <n v="18"/>
    <n v="167"/>
    <n v="58"/>
    <s v="South Korea"/>
    <s v="KOR"/>
    <s v="2006 Winter"/>
    <n v="2006"/>
    <s v="Winter"/>
    <s v="Torino"/>
    <s v="Short Track Speed Skating"/>
    <s v="Short Track Speed Skating Women's 3,000 metres Relay"/>
    <s v="Gold"/>
  </r>
  <r>
    <s v="Sabine Vlker"/>
    <x v="0"/>
    <n v="32"/>
    <n v="162"/>
    <n v="58"/>
    <s v="Germany"/>
    <s v="GER"/>
    <s v="2006 Winter"/>
    <n v="2006"/>
    <s v="Winter"/>
    <s v="Torino"/>
    <s v="Speed Skating"/>
    <s v="Speed Skating Women's Team Pursuit (6 laps)"/>
    <s v="Gold"/>
  </r>
  <r>
    <s v="Marilyn Agliotti"/>
    <x v="0"/>
    <n v="29"/>
    <n v="172"/>
    <n v="58"/>
    <s v="Netherlands"/>
    <s v="NED"/>
    <s v="2008 Summer"/>
    <n v="2008"/>
    <s v="Summer"/>
    <s v="Beijing"/>
    <s v="Hockey"/>
    <s v="Hockey Women's Hockey"/>
    <s v="Gold"/>
  </r>
  <r>
    <s v="Kristin Ann Armstrong (-Savola)"/>
    <x v="0"/>
    <n v="34"/>
    <n v="173"/>
    <n v="58"/>
    <s v="United States"/>
    <s v="USA"/>
    <s v="2008 Summer"/>
    <n v="2008"/>
    <s v="Summer"/>
    <s v="Beijing"/>
    <s v="Cycling"/>
    <s v="Cycling Women's Individual Time Trial"/>
    <s v="Gold"/>
  </r>
  <r>
    <s v="Veronica Angella Campbell-Brown"/>
    <x v="0"/>
    <n v="26"/>
    <n v="168"/>
    <n v="58"/>
    <s v="Jamaica"/>
    <s v="JAM"/>
    <s v="2008 Summer"/>
    <n v="2008"/>
    <s v="Summer"/>
    <s v="Beijing"/>
    <s v="Athletics"/>
    <s v="Athletics Women's 200 metres"/>
    <s v="Gold"/>
  </r>
  <r>
    <s v="Chen Yanqing"/>
    <x v="0"/>
    <n v="29"/>
    <n v="158"/>
    <n v="58"/>
    <s v="China"/>
    <s v="CHN"/>
    <s v="2008 Summer"/>
    <n v="2008"/>
    <s v="Summer"/>
    <s v="Beijing"/>
    <s v="Weightlifting"/>
    <s v="Weightlifting Women's Lightweight"/>
    <s v="Gold"/>
  </r>
  <r>
    <s v="Chen Yibing"/>
    <x v="1"/>
    <n v="23"/>
    <n v="160"/>
    <n v="58"/>
    <s v="China"/>
    <s v="CHN"/>
    <s v="2008 Summer"/>
    <n v="2008"/>
    <s v="Summer"/>
    <s v="Beijing"/>
    <s v="Gymnastics"/>
    <s v="Gymnastics Men's Team All-Around"/>
    <s v="Gold"/>
  </r>
  <r>
    <s v="Chen Yibing"/>
    <x v="1"/>
    <n v="23"/>
    <n v="160"/>
    <n v="58"/>
    <s v="China"/>
    <s v="CHN"/>
    <s v="2008 Summer"/>
    <n v="2008"/>
    <s v="Summer"/>
    <s v="Beijing"/>
    <s v="Gymnastics"/>
    <s v="Gymnastics Men's Rings"/>
    <s v="Gold"/>
  </r>
  <r>
    <s v="Nicole Denise Cooke"/>
    <x v="0"/>
    <n v="25"/>
    <n v="167"/>
    <n v="58"/>
    <s v="Great Britain"/>
    <s v="GBR"/>
    <s v="2008 Summer"/>
    <n v="2008"/>
    <s v="Summer"/>
    <s v="Beijing"/>
    <s v="Cycling"/>
    <s v="Cycling Women's Road Race, Individual"/>
    <s v="Gold"/>
  </r>
  <r>
    <s v="Lisanne Freya de Roever"/>
    <x v="0"/>
    <n v="29"/>
    <n v="172"/>
    <n v="58"/>
    <s v="Netherlands"/>
    <s v="NED"/>
    <s v="2008 Summer"/>
    <n v="2008"/>
    <s v="Summer"/>
    <s v="Beijing"/>
    <s v="Hockey"/>
    <s v="Hockey Women's Hockey"/>
    <s v="Gold"/>
  </r>
  <r>
    <s v="Motoko Fujimoto"/>
    <x v="0"/>
    <n v="27"/>
    <n v="160"/>
    <n v="58"/>
    <s v="Japan"/>
    <s v="JPN"/>
    <s v="2008 Summer"/>
    <n v="2008"/>
    <s v="Summer"/>
    <s v="Beijing"/>
    <s v="Softball"/>
    <s v="Softball Women's Softball"/>
    <s v="Gold"/>
  </r>
  <r>
    <s v="Felicity Madeline Galvez"/>
    <x v="0"/>
    <n v="23"/>
    <n v="167"/>
    <n v="58"/>
    <s v="Australia"/>
    <s v="AUS"/>
    <s v="2008 Summer"/>
    <n v="2008"/>
    <s v="Summer"/>
    <s v="Beijing"/>
    <s v="Swimming"/>
    <s v="Swimming Women's 4 x 200 metres Freestyle Relay"/>
    <s v="Gold"/>
  </r>
  <r>
    <s v="Felicity Madeline Galvez"/>
    <x v="0"/>
    <n v="23"/>
    <n v="167"/>
    <n v="58"/>
    <s v="Australia"/>
    <s v="AUS"/>
    <s v="2008 Summer"/>
    <n v="2008"/>
    <s v="Summer"/>
    <s v="Beijing"/>
    <s v="Swimming"/>
    <s v="Swimming Women's 4 x 100 metres Medley Relay"/>
    <s v="Gold"/>
  </r>
  <r>
    <s v="Larissa Dmitriyevna &quot;Lara&quot; Ilchenko"/>
    <x v="0"/>
    <n v="19"/>
    <n v="171"/>
    <n v="58"/>
    <s v="Russia"/>
    <s v="RUS"/>
    <s v="2008 Summer"/>
    <n v="2008"/>
    <s v="Summer"/>
    <s v="Beijing"/>
    <s v="Swimming"/>
    <s v="Swimming Women's 10 kilometres Open Water"/>
    <s v="Gold"/>
  </r>
  <r>
    <s v="Ingrid Klimke (-Busacker)"/>
    <x v="0"/>
    <n v="40"/>
    <n v="172"/>
    <n v="58"/>
    <s v="Germany"/>
    <s v="GER"/>
    <s v="2008 Summer"/>
    <n v="2008"/>
    <s v="Summer"/>
    <s v="Beijing"/>
    <s v="Equestrianism"/>
    <s v="Equestrianism Mixed Three-Day Event, Team"/>
    <s v="Gold"/>
  </r>
  <r>
    <s v="Laura Kraut (Kent-)"/>
    <x v="0"/>
    <n v="42"/>
    <n v="168"/>
    <n v="58"/>
    <s v="United States"/>
    <s v="USA"/>
    <s v="2008 Summer"/>
    <n v="2008"/>
    <s v="Summer"/>
    <s v="Beijing"/>
    <s v="Equestrianism"/>
    <s v="Equestrianism Mixed Jumping, Team"/>
    <s v="Gold"/>
  </r>
  <r>
    <s v="Lu Chunlong"/>
    <x v="1"/>
    <n v="19"/>
    <n v="170"/>
    <n v="58"/>
    <s v="China"/>
    <s v="CHN"/>
    <s v="2008 Summer"/>
    <n v="2008"/>
    <s v="Summer"/>
    <s v="Beijing"/>
    <s v="Trampolining"/>
    <s v="Trampolining Men's Individual"/>
    <s v="Gold"/>
  </r>
  <r>
    <s v="Guillermo Prez Sandoval"/>
    <x v="1"/>
    <n v="28"/>
    <n v="171"/>
    <n v="58"/>
    <s v="Mexico"/>
    <s v="MEX"/>
    <s v="2008 Summer"/>
    <n v="2008"/>
    <s v="Summer"/>
    <s v="Beijing"/>
    <s v="Taekwondo"/>
    <s v="Taekwondo Men's Flyweight"/>
    <s v="Gold"/>
  </r>
  <r>
    <s v="Lindsay Ann Tarpley (-Snow)"/>
    <x v="0"/>
    <n v="24"/>
    <n v="165"/>
    <n v="58"/>
    <s v="United States"/>
    <s v="USA"/>
    <s v="2008 Summer"/>
    <n v="2008"/>
    <s v="Summer"/>
    <s v="Beijing"/>
    <s v="Football"/>
    <s v="Football Women's Football"/>
    <s v="Gold"/>
  </r>
  <r>
    <s v="Tarnee Renee White (-Southwell)"/>
    <x v="0"/>
    <n v="27"/>
    <n v="165"/>
    <n v="58"/>
    <s v="Australia"/>
    <s v="AUS"/>
    <s v="2008 Summer"/>
    <n v="2008"/>
    <s v="Summer"/>
    <s v="Beijing"/>
    <s v="Swimming"/>
    <s v="Swimming Women's 4 x 100 metres Medley Relay"/>
    <s v="Gold"/>
  </r>
  <r>
    <s v="Eri Yamada"/>
    <x v="0"/>
    <n v="24"/>
    <n v="165"/>
    <n v="58"/>
    <s v="Japan"/>
    <s v="JPN"/>
    <s v="2008 Summer"/>
    <n v="2008"/>
    <s v="Summer"/>
    <s v="Beijing"/>
    <s v="Softball"/>
    <s v="Softball Women's Softball"/>
    <s v="Gold"/>
  </r>
  <r>
    <s v="Anna Ivanovna Bogaly-Titovets"/>
    <x v="0"/>
    <n v="30"/>
    <n v="167"/>
    <n v="58"/>
    <s v="Russia"/>
    <s v="RUS"/>
    <s v="2010 Winter"/>
    <n v="2010"/>
    <s v="Winter"/>
    <s v="Vancouver"/>
    <s v="Biathlon"/>
    <s v="Biathlon Women's 4 x 6 kilometres Relay"/>
    <s v="Gold"/>
  </r>
  <r>
    <s v="Andrea Fischbacher"/>
    <x v="0"/>
    <n v="24"/>
    <n v="164"/>
    <n v="58"/>
    <s v="Austria"/>
    <s v="AUT"/>
    <s v="2010 Winter"/>
    <n v="2010"/>
    <s v="Winter"/>
    <s v="Vancouver"/>
    <s v="Alpine Skiing"/>
    <s v="Alpine Skiing Women's Super G"/>
    <s v="Gold"/>
  </r>
  <r>
    <s v="Claudia Knzel-Nystad"/>
    <x v="0"/>
    <n v="32"/>
    <n v="168"/>
    <n v="58"/>
    <s v="Germany"/>
    <s v="GER"/>
    <s v="2010 Winter"/>
    <n v="2010"/>
    <s v="Winter"/>
    <s v="Vancouver"/>
    <s v="Cross Country Skiing"/>
    <s v="Cross Country Skiing Women's Team Sprint"/>
    <s v="Gold"/>
  </r>
  <r>
    <s v="Magdalena Neuner (-Holzer)"/>
    <x v="0"/>
    <n v="23"/>
    <n v="166"/>
    <n v="58"/>
    <s v="Germany"/>
    <s v="GER"/>
    <s v="2010 Winter"/>
    <n v="2010"/>
    <s v="Winter"/>
    <s v="Vancouver"/>
    <s v="Biathlon"/>
    <s v="Biathlon Women's 10 kilometres Pursuit"/>
    <s v="Gold"/>
  </r>
  <r>
    <s v="Magdalena Neuner (-Holzer)"/>
    <x v="0"/>
    <n v="23"/>
    <n v="166"/>
    <n v="58"/>
    <s v="Germany"/>
    <s v="GER"/>
    <s v="2010 Winter"/>
    <n v="2010"/>
    <s v="Winter"/>
    <s v="Vancouver"/>
    <s v="Biathlon"/>
    <s v="Biathlon Women's 12.5 kilometres Mass Start"/>
    <s v="Gold"/>
  </r>
  <r>
    <s v="Lotte Nicolien Sauerbreij"/>
    <x v="0"/>
    <n v="30"/>
    <n v="164"/>
    <n v="58"/>
    <s v="Netherlands"/>
    <s v="NED"/>
    <s v="2010 Winter"/>
    <n v="2010"/>
    <s v="Winter"/>
    <s v="Vancouver"/>
    <s v="Snowboarding"/>
    <s v="Snowboarding Women's Parallel Giant Slalom"/>
    <s v="Gold"/>
  </r>
  <r>
    <s v="Zhang Hui"/>
    <x v="0"/>
    <n v="21"/>
    <n v="160"/>
    <n v="58"/>
    <s v="China"/>
    <s v="CHN"/>
    <s v="2010 Winter"/>
    <n v="2010"/>
    <s v="Winter"/>
    <s v="Vancouver"/>
    <s v="Short Track Speed Skating"/>
    <s v="Short Track Speed Skating Women's 3,000 metres Relay"/>
    <s v="Gold"/>
  </r>
  <r>
    <s v="Jennifer Margaret &quot;Jenny&quot; Armstrong"/>
    <x v="0"/>
    <n v="30"/>
    <n v="171"/>
    <n v="59"/>
    <s v="Australia"/>
    <s v="AUS"/>
    <s v="2000 Summer"/>
    <n v="2000"/>
    <s v="Summer"/>
    <s v="Sydney"/>
    <s v="Sailing"/>
    <s v="Sailing Women's Two Person Dinghy"/>
    <s v="Gold"/>
  </r>
  <r>
    <s v="Karina Borisovna Aznavuryan"/>
    <x v="0"/>
    <n v="25"/>
    <n v="170"/>
    <n v="59"/>
    <s v="Russia"/>
    <s v="RUS"/>
    <s v="2000 Summer"/>
    <n v="2000"/>
    <s v="Summer"/>
    <s v="Sydney"/>
    <s v="Fencing"/>
    <s v="Fencing Women's epee, Team"/>
    <s v="Gold"/>
  </r>
  <r>
    <s v="Huang Xu"/>
    <x v="1"/>
    <n v="21"/>
    <n v="162"/>
    <n v="59"/>
    <s v="China"/>
    <s v="CHN"/>
    <s v="2000 Summer"/>
    <n v="2000"/>
    <s v="Summer"/>
    <s v="Sydney"/>
    <s v="Gymnastics"/>
    <s v="Gymnastics Men's Team All-Around"/>
    <s v="Gold"/>
  </r>
  <r>
    <s v="Unni Lehn"/>
    <x v="0"/>
    <n v="23"/>
    <n v="163"/>
    <n v="59"/>
    <s v="Norway"/>
    <s v="NOR"/>
    <s v="2000 Summer"/>
    <n v="2000"/>
    <s v="Summer"/>
    <s v="Sydney"/>
    <s v="Football"/>
    <s v="Football Women's Football"/>
    <s v="Gold"/>
  </r>
  <r>
    <s v="Giovanna Trillini"/>
    <x v="0"/>
    <n v="30"/>
    <n v="164"/>
    <n v="59"/>
    <s v="Italy"/>
    <s v="ITA"/>
    <s v="2000 Summer"/>
    <n v="2000"/>
    <s v="Summer"/>
    <s v="Sydney"/>
    <s v="Fencing"/>
    <s v="Fencing Women's Foil, Team"/>
    <s v="Gold"/>
  </r>
  <r>
    <s v="Million Wolde"/>
    <x v="1"/>
    <n v="21"/>
    <n v="175"/>
    <n v="59"/>
    <s v="Ethiopia"/>
    <s v="ETH"/>
    <s v="2000 Summer"/>
    <n v="2000"/>
    <s v="Summer"/>
    <s v="Sydney"/>
    <s v="Athletics"/>
    <s v="Athletics Men's 5,000 metres"/>
    <s v="Gold"/>
  </r>
  <r>
    <s v="Karina Borisovna Aznavuryan"/>
    <x v="0"/>
    <n v="29"/>
    <n v="170"/>
    <n v="59"/>
    <s v="Russia"/>
    <s v="RUS"/>
    <s v="2004 Summer"/>
    <n v="2004"/>
    <s v="Summer"/>
    <s v="Athina"/>
    <s v="Fencing"/>
    <s v="Fencing Women's epee, Team"/>
    <s v="Gold"/>
  </r>
  <r>
    <s v="Amanda Ray Beard (-Brown)"/>
    <x v="0"/>
    <n v="22"/>
    <n v="173"/>
    <n v="59"/>
    <s v="United States"/>
    <s v="USA"/>
    <s v="2004 Summer"/>
    <n v="2004"/>
    <s v="Summer"/>
    <s v="Athina"/>
    <s v="Swimming"/>
    <s v="Swimming Women's 200 metres Breaststroke"/>
    <s v="Gold"/>
  </r>
  <r>
    <s v="Silvia Bosurgi"/>
    <x v="0"/>
    <n v="25"/>
    <n v="164"/>
    <n v="59"/>
    <s v="Italy"/>
    <s v="ITA"/>
    <s v="2004 Summer"/>
    <n v="2004"/>
    <s v="Summer"/>
    <s v="Athina"/>
    <s v="Water Polo"/>
    <s v="Water Polo Women's Water Polo"/>
    <s v="Gold"/>
  </r>
  <r>
    <s v="Joy Lynn Fawcett (Biefeld-)"/>
    <x v="0"/>
    <n v="36"/>
    <n v="165"/>
    <n v="59"/>
    <s v="United States"/>
    <s v="USA"/>
    <s v="2004 Summer"/>
    <n v="2004"/>
    <s v="Summer"/>
    <s v="Athina"/>
    <s v="Football"/>
    <s v="Football Women's Football"/>
    <s v="Gold"/>
  </r>
  <r>
    <s v="Julie Maurine Foudy"/>
    <x v="0"/>
    <n v="33"/>
    <n v="165"/>
    <n v="59"/>
    <s v="United States"/>
    <s v="USA"/>
    <s v="2004 Summer"/>
    <n v="2004"/>
    <s v="Summer"/>
    <s v="Athina"/>
    <s v="Football"/>
    <s v="Football Women's Football"/>
    <s v="Gold"/>
  </r>
  <r>
    <s v="Badri Latif"/>
    <x v="0"/>
    <n v="27"/>
    <n v="169"/>
    <n v="59"/>
    <s v="Germany"/>
    <s v="GER"/>
    <s v="2004 Summer"/>
    <n v="2004"/>
    <s v="Summer"/>
    <s v="Athina"/>
    <s v="Hockey"/>
    <s v="Hockey Women's Hockey"/>
    <s v="Gold"/>
  </r>
  <r>
    <s v="Beverly McDonald (-Stewart)"/>
    <x v="0"/>
    <n v="34"/>
    <n v="169"/>
    <n v="59"/>
    <s v="Jamaica"/>
    <s v="JAM"/>
    <s v="2004 Summer"/>
    <n v="2004"/>
    <s v="Summer"/>
    <s v="Athina"/>
    <s v="Athletics"/>
    <s v="Athletics Women's 4 x 100 metres Relay"/>
    <s v="Gold"/>
  </r>
  <r>
    <s v="Moushaumi Robinson"/>
    <x v="0"/>
    <n v="23"/>
    <n v="170"/>
    <n v="59"/>
    <s v="United States"/>
    <s v="USA"/>
    <s v="2004 Summer"/>
    <n v="2004"/>
    <s v="Summer"/>
    <s v="Athina"/>
    <s v="Athletics"/>
    <s v="Athletics Women's 4 x 400 metres Relay"/>
    <s v="Gold"/>
  </r>
  <r>
    <s v="Sherone Anmarica Simpson"/>
    <x v="0"/>
    <n v="19"/>
    <n v="163"/>
    <n v="59"/>
    <s v="Jamaica"/>
    <s v="JAM"/>
    <s v="2004 Summer"/>
    <n v="2004"/>
    <s v="Summer"/>
    <s v="Athina"/>
    <s v="Athletics"/>
    <s v="Athletics Women's 4 x 100 metres Relay"/>
    <s v="Gold"/>
  </r>
  <r>
    <s v="Dimosthenis Tambakos"/>
    <x v="1"/>
    <n v="27"/>
    <n v="163"/>
    <n v="59"/>
    <s v="Greece"/>
    <s v="GRE"/>
    <s v="2004 Summer"/>
    <n v="2004"/>
    <s v="Summer"/>
    <s v="Athina"/>
    <s v="Gymnastics"/>
    <s v="Gymnastics Men's Rings"/>
    <s v="Gold"/>
  </r>
  <r>
    <s v="Alyson Kay &quot;Aly&quot; Wagner (-Eyre)"/>
    <x v="0"/>
    <n v="24"/>
    <n v="165"/>
    <n v="59"/>
    <s v="United States"/>
    <s v="USA"/>
    <s v="2004 Summer"/>
    <n v="2004"/>
    <s v="Summer"/>
    <s v="Athina"/>
    <s v="Football"/>
    <s v="Football Women's Football"/>
    <s v="Gold"/>
  </r>
  <r>
    <s v="Tonique Williams-Darling"/>
    <x v="0"/>
    <n v="28"/>
    <n v="168"/>
    <n v="59"/>
    <s v="Bahamas"/>
    <s v="BAH"/>
    <s v="2004 Summer"/>
    <n v="2004"/>
    <s v="Summer"/>
    <s v="Athina"/>
    <s v="Athletics"/>
    <s v="Athletics Women's 400 metres"/>
    <s v="Gold"/>
  </r>
  <r>
    <s v="Kristina migun-Vhi"/>
    <x v="0"/>
    <n v="28"/>
    <n v="168"/>
    <n v="59"/>
    <s v="Estonia"/>
    <s v="EST"/>
    <s v="2006 Winter"/>
    <n v="2006"/>
    <s v="Winter"/>
    <s v="Torino"/>
    <s v="Cross Country Skiing"/>
    <s v="Cross Country Skiing Women's 10 kilometres"/>
    <s v="Gold"/>
  </r>
  <r>
    <s v="Kristina migun-Vhi"/>
    <x v="0"/>
    <n v="28"/>
    <n v="168"/>
    <n v="59"/>
    <s v="Estonia"/>
    <s v="EST"/>
    <s v="2006 Winter"/>
    <n v="2006"/>
    <s v="Winter"/>
    <s v="Torino"/>
    <s v="Cross Country Skiing"/>
    <s v="Cross Country Skiing Women's 15 km Skiathlon"/>
    <s v="Gold"/>
  </r>
  <r>
    <s v="Anna Maria Svrd-Le Moine (Bergstrm-)"/>
    <x v="0"/>
    <n v="32"/>
    <n v="165"/>
    <n v="59"/>
    <s v="Sweden"/>
    <s v="SWE"/>
    <s v="2006 Winter"/>
    <n v="2006"/>
    <s v="Winter"/>
    <s v="Torino"/>
    <s v="Curling"/>
    <s v="Curling Women's Curling"/>
    <s v="Gold"/>
  </r>
  <r>
    <s v="Bronte Amelia Arnold Barratt"/>
    <x v="0"/>
    <n v="19"/>
    <n v="171"/>
    <n v="59"/>
    <s v="Australia"/>
    <s v="AUS"/>
    <s v="2008 Summer"/>
    <n v="2008"/>
    <s v="Summer"/>
    <s v="Beijing"/>
    <s v="Swimming"/>
    <s v="Swimming Women's 4 x 200 metres Freestyle Relay"/>
    <s v="Gold"/>
  </r>
  <r>
    <s v="Fabiana &quot;Fabi&quot; Alvim de Oliveira"/>
    <x v="0"/>
    <n v="28"/>
    <n v="169"/>
    <n v="59"/>
    <s v="Brazil"/>
    <s v="BRA"/>
    <s v="2008 Summer"/>
    <n v="2008"/>
    <s v="Summer"/>
    <s v="Beijing"/>
    <s v="Volleyball"/>
    <s v="Volleyball Women's Volleyball"/>
    <s v="Gold"/>
  </r>
  <r>
    <s v="Tobin Powell Heath"/>
    <x v="0"/>
    <n v="20"/>
    <n v="168"/>
    <n v="59"/>
    <s v="United States"/>
    <s v="USA"/>
    <s v="2008 Summer"/>
    <n v="2008"/>
    <s v="Summer"/>
    <s v="Beijing"/>
    <s v="Football"/>
    <s v="Football Women's Football"/>
    <s v="Gold"/>
  </r>
  <r>
    <s v="Huang Xu"/>
    <x v="1"/>
    <n v="29"/>
    <n v="162"/>
    <n v="59"/>
    <s v="China"/>
    <s v="CHN"/>
    <s v="2008 Summer"/>
    <n v="2008"/>
    <s v="Summer"/>
    <s v="Beijing"/>
    <s v="Gymnastics"/>
    <s v="Gymnastics Men's Team All-Around"/>
    <s v="Gold"/>
  </r>
  <r>
    <s v="Joo Hyun-Jung"/>
    <x v="0"/>
    <n v="26"/>
    <n v="165"/>
    <n v="59"/>
    <s v="South Korea"/>
    <s v="KOR"/>
    <s v="2008 Summer"/>
    <n v="2008"/>
    <s v="Summer"/>
    <s v="Beijing"/>
    <s v="Archery"/>
    <s v="Archery Women's Team"/>
    <s v="Gold"/>
  </r>
  <r>
    <s v="Sophie Polkamp"/>
    <x v="0"/>
    <n v="24"/>
    <n v="164"/>
    <n v="59"/>
    <s v="Netherlands"/>
    <s v="NED"/>
    <s v="2008 Summer"/>
    <n v="2008"/>
    <s v="Summer"/>
    <s v="Beijing"/>
    <s v="Hockey"/>
    <s v="Hockey Women's Hockey"/>
    <s v="Gold"/>
  </r>
  <r>
    <s v="Giulia Quintavalle"/>
    <x v="0"/>
    <n v="25"/>
    <n v="174"/>
    <n v="59"/>
    <s v="Italy"/>
    <s v="ITA"/>
    <s v="2008 Summer"/>
    <n v="2008"/>
    <s v="Summer"/>
    <s v="Beijing"/>
    <s v="Judo"/>
    <s v="Judo Women's Lightweight"/>
    <s v="Gold"/>
  </r>
  <r>
    <s v="Marit van Eupen"/>
    <x v="0"/>
    <n v="38"/>
    <n v="176"/>
    <n v="59"/>
    <s v="Netherlands"/>
    <s v="NED"/>
    <s v="2008 Summer"/>
    <n v="2008"/>
    <s v="Summer"/>
    <s v="Beijing"/>
    <s v="Rowing"/>
    <s v="Rowing Women's Lightweight Double Sculls"/>
    <s v="Gold"/>
  </r>
  <r>
    <s v="Marianne Vos"/>
    <x v="0"/>
    <n v="21"/>
    <n v="169"/>
    <n v="59"/>
    <s v="Netherlands"/>
    <s v="NED"/>
    <s v="2008 Summer"/>
    <n v="2008"/>
    <s v="Summer"/>
    <s v="Beijing"/>
    <s v="Cycling"/>
    <s v="Cycling Women's Points Race"/>
    <s v="Gold"/>
  </r>
  <r>
    <s v="Alyson Kay &quot;Aly&quot; Wagner (-Eyre)"/>
    <x v="0"/>
    <n v="27"/>
    <n v="165"/>
    <n v="59"/>
    <s v="United States"/>
    <s v="USA"/>
    <s v="2008 Summer"/>
    <n v="2008"/>
    <s v="Summer"/>
    <s v="Beijing"/>
    <s v="Football"/>
    <s v="Football Women's Football"/>
    <s v="Gold"/>
  </r>
  <r>
    <s v="Yin Jian"/>
    <x v="0"/>
    <n v="29"/>
    <n v="170"/>
    <n v="59"/>
    <s v="China"/>
    <s v="CHN"/>
    <s v="2008 Summer"/>
    <n v="2008"/>
    <s v="Summer"/>
    <s v="Beijing"/>
    <s v="Sailing"/>
    <s v="Sailing Women's Windsurfer"/>
    <s v="Gold"/>
  </r>
  <r>
    <s v="Justyna Kowalczyk"/>
    <x v="0"/>
    <n v="27"/>
    <n v="173"/>
    <n v="59"/>
    <s v="Poland"/>
    <s v="POL"/>
    <s v="2010 Winter"/>
    <n v="2010"/>
    <s v="Winter"/>
    <s v="Vancouver"/>
    <s v="Cross Country Skiing"/>
    <s v="Cross Country Skiing Women's 30 kilometres"/>
    <s v="Gold"/>
  </r>
  <r>
    <s v="Anna Maria Svrd-Le Moine (Bergstrm-)"/>
    <x v="0"/>
    <n v="36"/>
    <n v="165"/>
    <n v="59"/>
    <s v="Sweden"/>
    <s v="SWE"/>
    <s v="2010 Winter"/>
    <n v="2010"/>
    <s v="Winter"/>
    <s v="Vancouver"/>
    <s v="Curling"/>
    <s v="Curling Women's Curling"/>
    <s v="Gold"/>
  </r>
  <r>
    <s v="Kimberly A. &quot;Kim&quot; Black"/>
    <x v="0"/>
    <n v="21"/>
    <n v="168"/>
    <n v="60"/>
    <s v="United States"/>
    <s v="USA"/>
    <s v="2000 Summer"/>
    <n v="2000"/>
    <s v="Summer"/>
    <s v="Sydney"/>
    <s v="Swimming"/>
    <s v="Swimming Women's 4 x 200 metres Freestyle Relay"/>
    <s v="Gold"/>
  </r>
  <r>
    <s v="Cai Yalin"/>
    <x v="1"/>
    <n v="23"/>
    <n v="174"/>
    <n v="60"/>
    <s v="China"/>
    <s v="CHN"/>
    <s v="2000 Summer"/>
    <n v="2000"/>
    <s v="Summer"/>
    <s v="Sydney"/>
    <s v="Shooting"/>
    <s v="Shooting Men's Air Rifle, 10 metres"/>
    <s v="Gold"/>
  </r>
  <r>
    <s v="Silje Jrgensen"/>
    <x v="0"/>
    <n v="23"/>
    <n v="167"/>
    <n v="60"/>
    <s v="Norway"/>
    <s v="NOR"/>
    <s v="2000 Summer"/>
    <n v="2000"/>
    <s v="Summer"/>
    <s v="Sydney"/>
    <s v="Football"/>
    <s v="Football Women's Football"/>
    <s v="Gold"/>
  </r>
  <r>
    <s v="Mario Csar Kindeln Mesa"/>
    <x v="1"/>
    <n v="29"/>
    <n v="165"/>
    <n v="60"/>
    <s v="Cuba"/>
    <s v="CUB"/>
    <s v="2000 Summer"/>
    <n v="2000"/>
    <s v="Summer"/>
    <s v="Sydney"/>
    <s v="Boxing"/>
    <s v="Boxing Men's Lightweight"/>
    <s v="Gold"/>
  </r>
  <r>
    <s v="Robert Marek Korzeniowski"/>
    <x v="1"/>
    <n v="32"/>
    <n v="168"/>
    <n v="60"/>
    <s v="Poland"/>
    <s v="POL"/>
    <s v="2000 Summer"/>
    <n v="2000"/>
    <s v="Summer"/>
    <s v="Sydney"/>
    <s v="Athletics"/>
    <s v="Athletics Men's 20 kilometres Walk"/>
    <s v="Gold"/>
  </r>
  <r>
    <s v="Robert Marek Korzeniowski"/>
    <x v="1"/>
    <n v="32"/>
    <n v="168"/>
    <n v="60"/>
    <s v="Poland"/>
    <s v="POL"/>
    <s v="2000 Summer"/>
    <n v="2000"/>
    <s v="Summer"/>
    <s v="Sydney"/>
    <s v="Athletics"/>
    <s v="Athletics Men's 50 kilometres Walk"/>
    <s v="Gold"/>
  </r>
  <r>
    <s v="Jearl Atawa Miles-Clark"/>
    <x v="0"/>
    <n v="34"/>
    <n v="170"/>
    <n v="60"/>
    <s v="United States"/>
    <s v="USA"/>
    <s v="2000 Summer"/>
    <n v="2000"/>
    <s v="Summer"/>
    <s v="Sydney"/>
    <s v="Athletics"/>
    <s v="Athletics Women's 4 x 400 metres Relay"/>
    <s v="Gold"/>
  </r>
  <r>
    <s v="Armen Lyudvikovich Nazaryan"/>
    <x v="1"/>
    <n v="26"/>
    <n v="162"/>
    <n v="60"/>
    <s v="Bulgaria"/>
    <s v="BUL"/>
    <s v="2000 Summer"/>
    <n v="2000"/>
    <s v="Summer"/>
    <s v="Sydney"/>
    <s v="Wrestling"/>
    <s v="Wrestling Men's Featherweight, Greco-Roman"/>
    <s v="Gold"/>
  </r>
  <r>
    <s v="Tadahiro Nomura"/>
    <x v="1"/>
    <n v="25"/>
    <n v="164"/>
    <n v="60"/>
    <s v="Japan"/>
    <s v="JPN"/>
    <s v="2000 Summer"/>
    <n v="2000"/>
    <s v="Summer"/>
    <s v="Sydney"/>
    <s v="Judo"/>
    <s v="Judo Men's Extra-Lightweight"/>
    <s v="Gold"/>
  </r>
  <r>
    <s v="Olga Nikolayevna Novokshchenova"/>
    <x v="0"/>
    <n v="25"/>
    <n v="176"/>
    <n v="60"/>
    <s v="Russia"/>
    <s v="RUS"/>
    <s v="2000 Summer"/>
    <n v="2000"/>
    <s v="Summer"/>
    <s v="Sydney"/>
    <s v="Synchronized Swimming"/>
    <s v="Synchronized Swimming Women's Team"/>
    <s v="Gold"/>
  </r>
  <r>
    <s v="Lisa Josephine Powell-Carruthers"/>
    <x v="0"/>
    <n v="30"/>
    <n v="168"/>
    <n v="60"/>
    <s v="Australia"/>
    <s v="AUS"/>
    <s v="2000 Summer"/>
    <n v="2000"/>
    <s v="Summer"/>
    <s v="Sydney"/>
    <s v="Hockey"/>
    <s v="Hockey Women's Hockey"/>
    <s v="Gold"/>
  </r>
  <r>
    <s v="Dorothy Gay &quot;Dot&quot; Richardson"/>
    <x v="0"/>
    <n v="38"/>
    <n v="175"/>
    <n v="60"/>
    <s v="United States"/>
    <s v="USA"/>
    <s v="2000 Summer"/>
    <n v="2000"/>
    <s v="Summer"/>
    <s v="Sydney"/>
    <s v="Softball"/>
    <s v="Softball Women's Softball"/>
    <s v="Gold"/>
  </r>
  <r>
    <s v="Christina Roslyng (-Christiansen, -Kirke)"/>
    <x v="0"/>
    <n v="22"/>
    <n v="169"/>
    <n v="60"/>
    <s v="Denmark"/>
    <s v="DEN"/>
    <s v="2000 Summer"/>
    <n v="2000"/>
    <s v="Summer"/>
    <s v="Sydney"/>
    <s v="Handball"/>
    <s v="Handball Women's Handball"/>
    <s v="Gold"/>
  </r>
  <r>
    <s v="Katherine &quot;Kate&quot; Starre"/>
    <x v="0"/>
    <n v="28"/>
    <n v="171"/>
    <n v="60"/>
    <s v="Australia"/>
    <s v="AUS"/>
    <s v="2000 Summer"/>
    <n v="2000"/>
    <s v="Summer"/>
    <s v="Sydney"/>
    <s v="Hockey"/>
    <s v="Hockey Women's Hockey"/>
    <s v="Gold"/>
  </r>
  <r>
    <s v="Tao Luna"/>
    <x v="0"/>
    <n v="26"/>
    <n v="160"/>
    <n v="60"/>
    <s v="China"/>
    <s v="CHN"/>
    <s v="2000 Summer"/>
    <n v="2000"/>
    <s v="Summer"/>
    <s v="Sydney"/>
    <s v="Shooting"/>
    <s v="Shooting Women's Air Pistol, 10 metres"/>
    <s v="Gold"/>
  </r>
  <r>
    <s v="Tian Liang"/>
    <x v="1"/>
    <n v="21"/>
    <n v="172"/>
    <n v="60"/>
    <s v="China"/>
    <s v="CHN"/>
    <s v="2000 Summer"/>
    <n v="2000"/>
    <s v="Summer"/>
    <s v="Sydney"/>
    <s v="Diving"/>
    <s v="Diving Men's Platform"/>
    <s v="Gold"/>
  </r>
  <r>
    <s v="Yuliya Olegovna Vasilyeva"/>
    <x v="0"/>
    <n v="22"/>
    <n v="177"/>
    <n v="60"/>
    <s v="Russia"/>
    <s v="RUS"/>
    <s v="2000 Summer"/>
    <n v="2000"/>
    <s v="Summer"/>
    <s v="Sydney"/>
    <s v="Synchronized Swimming"/>
    <s v="Synchronized Swimming Women's Team"/>
    <s v="Gold"/>
  </r>
  <r>
    <s v="Wang Nan"/>
    <x v="0"/>
    <n v="21"/>
    <n v="166"/>
    <n v="60"/>
    <s v="China"/>
    <s v="CHN"/>
    <s v="2000 Summer"/>
    <n v="2000"/>
    <s v="Summer"/>
    <s v="Sydney"/>
    <s v="Table Tennis"/>
    <s v="Table Tennis Women's Singles"/>
    <s v="Gold"/>
  </r>
  <r>
    <s v="Wang Nan"/>
    <x v="0"/>
    <n v="21"/>
    <n v="166"/>
    <n v="60"/>
    <s v="China-1"/>
    <s v="CHN"/>
    <s v="2000 Summer"/>
    <n v="2000"/>
    <s v="Summer"/>
    <s v="Sydney"/>
    <s v="Table Tennis"/>
    <s v="Table Tennis Women's Doubles"/>
    <s v="Gold"/>
  </r>
  <r>
    <s v="Xiao Hailiang"/>
    <x v="1"/>
    <n v="23"/>
    <n v="165"/>
    <n v="60"/>
    <s v="China"/>
    <s v="CHN"/>
    <s v="2000 Summer"/>
    <n v="2000"/>
    <s v="Summer"/>
    <s v="Sydney"/>
    <s v="Diving"/>
    <s v="Diving Men's Synchronized Springboard"/>
    <s v="Gold"/>
  </r>
  <r>
    <s v="Yan Sen"/>
    <x v="1"/>
    <n v="25"/>
    <n v="168"/>
    <n v="60"/>
    <s v="China-2"/>
    <s v="CHN"/>
    <s v="2000 Summer"/>
    <n v="2000"/>
    <s v="Summer"/>
    <s v="Sydney"/>
    <s v="Table Tennis"/>
    <s v="Table Tennis Men's Doubles"/>
    <s v="Gold"/>
  </r>
  <r>
    <s v="Daniela Ceccarelli"/>
    <x v="0"/>
    <n v="26"/>
    <n v="168"/>
    <n v="60"/>
    <s v="Italy"/>
    <s v="ITA"/>
    <s v="2002 Winter"/>
    <n v="2002"/>
    <s v="Winter"/>
    <s v="Salt Lake City"/>
    <s v="Alpine Skiing"/>
    <s v="Alpine Skiing Women's Super G"/>
    <s v="Gold"/>
  </r>
  <r>
    <s v="Choi Min-Kyung"/>
    <x v="0"/>
    <n v="19"/>
    <n v="162"/>
    <n v="60"/>
    <s v="South Korea"/>
    <s v="KOR"/>
    <s v="2002 Winter"/>
    <n v="2002"/>
    <s v="Winter"/>
    <s v="Salt Lake City"/>
    <s v="Short Track Speed Skating"/>
    <s v="Short Track Speed Skating Women's 3,000 metres Relay"/>
    <s v="Gold"/>
  </r>
  <r>
    <s v="Tammy Lee Shewchuk (-Dryden)"/>
    <x v="0"/>
    <n v="24"/>
    <n v="163"/>
    <n v="60"/>
    <s v="Canada"/>
    <s v="CAN"/>
    <s v="2002 Winter"/>
    <n v="2002"/>
    <s v="Winter"/>
    <s v="Salt Lake City"/>
    <s v="Ice Hockey"/>
    <s v="Ice Hockey Women's Ice Hockey"/>
    <s v="Gold"/>
  </r>
  <r>
    <s v="Katarina &quot;Kati&quot; Wilhelm"/>
    <x v="0"/>
    <n v="25"/>
    <n v="173"/>
    <n v="60"/>
    <s v="Germany"/>
    <s v="GER"/>
    <s v="2002 Winter"/>
    <n v="2002"/>
    <s v="Winter"/>
    <s v="Salt Lake City"/>
    <s v="Biathlon"/>
    <s v="Biathlon Women's 7.5 kilometres Sprint"/>
    <s v="Gold"/>
  </r>
  <r>
    <s v="Katarina &quot;Kati&quot; Wilhelm"/>
    <x v="0"/>
    <n v="25"/>
    <n v="173"/>
    <n v="60"/>
    <s v="Germany"/>
    <s v="GER"/>
    <s v="2002 Winter"/>
    <n v="2002"/>
    <s v="Winter"/>
    <s v="Salt Lake City"/>
    <s v="Biathlon"/>
    <s v="Biathlon Women's 4 x 7.5 kilometres Relay"/>
    <s v="Gold"/>
  </r>
  <r>
    <s v="Carmela Allucci"/>
    <x v="0"/>
    <n v="34"/>
    <n v="167"/>
    <n v="60"/>
    <s v="Italy"/>
    <s v="ITA"/>
    <s v="2004 Summer"/>
    <n v="2004"/>
    <s v="Summer"/>
    <s v="Athina"/>
    <s v="Water Polo"/>
    <s v="Water Polo Women's Water Polo"/>
    <s v="Gold"/>
  </r>
  <r>
    <s v="Mavlet Alavdinovich Batyrov"/>
    <x v="1"/>
    <n v="20"/>
    <n v="160"/>
    <n v="60"/>
    <s v="Russia"/>
    <s v="RUS"/>
    <s v="2004 Summer"/>
    <n v="2004"/>
    <s v="Summer"/>
    <s v="Athina"/>
    <s v="Wrestling"/>
    <s v="Wrestling Men's Featherweight, Freestyle"/>
    <s v="Gold"/>
  </r>
  <r>
    <s v="Sara Maree Carrigan"/>
    <x v="0"/>
    <n v="23"/>
    <n v="168"/>
    <n v="60"/>
    <s v="Australia"/>
    <s v="AUS"/>
    <s v="2004 Summer"/>
    <n v="2004"/>
    <s v="Summer"/>
    <s v="Athina"/>
    <s v="Cycling"/>
    <s v="Cycling Women's Road Race, Individual"/>
    <s v="Gold"/>
  </r>
  <r>
    <s v="Justine Henin-Hardenne"/>
    <x v="0"/>
    <n v="22"/>
    <n v="167"/>
    <n v="60"/>
    <s v="Belgium"/>
    <s v="BEL"/>
    <s v="2004 Summer"/>
    <n v="2004"/>
    <s v="Summer"/>
    <s v="Athina"/>
    <s v="Tennis"/>
    <s v="Tennis Women's Singles"/>
    <s v="Gold"/>
  </r>
  <r>
    <s v="Rikke Hrlykke Jrgensen"/>
    <x v="0"/>
    <n v="28"/>
    <n v="171"/>
    <n v="60"/>
    <s v="Denmark"/>
    <s v="DEN"/>
    <s v="2004 Summer"/>
    <n v="2004"/>
    <s v="Summer"/>
    <s v="Athina"/>
    <s v="Handball"/>
    <s v="Handball Women's Handball"/>
    <s v="Gold"/>
  </r>
  <r>
    <s v="Jeong Ji-Hyeon"/>
    <x v="1"/>
    <n v="21"/>
    <n v="165"/>
    <n v="60"/>
    <s v="South Korea"/>
    <s v="KOR"/>
    <s v="2004 Summer"/>
    <n v="2004"/>
    <s v="Summer"/>
    <s v="Athina"/>
    <s v="Wrestling"/>
    <s v="Wrestling Men's Lightweight, Greco-Roman"/>
    <s v="Gold"/>
  </r>
  <r>
    <s v="Fani Khalkia"/>
    <x v="0"/>
    <n v="25"/>
    <n v="174"/>
    <n v="60"/>
    <s v="Greece"/>
    <s v="GRE"/>
    <s v="2004 Summer"/>
    <n v="2004"/>
    <s v="Summer"/>
    <s v="Athina"/>
    <s v="Athletics"/>
    <s v="Athletics Women's 400 metres Hurdles"/>
    <s v="Gold"/>
  </r>
  <r>
    <s v="Mario Csar Kindeln Mesa"/>
    <x v="1"/>
    <n v="33"/>
    <n v="165"/>
    <n v="60"/>
    <s v="Cuba"/>
    <s v="CUB"/>
    <s v="2004 Summer"/>
    <n v="2004"/>
    <s v="Summer"/>
    <s v="Athina"/>
    <s v="Boxing"/>
    <s v="Boxing Men's Lightweight"/>
    <s v="Gold"/>
  </r>
  <r>
    <s v="Robert Marek Korzeniowski"/>
    <x v="1"/>
    <n v="36"/>
    <n v="168"/>
    <n v="60"/>
    <s v="Poland"/>
    <s v="POL"/>
    <s v="2004 Summer"/>
    <n v="2004"/>
    <s v="Summer"/>
    <s v="Athina"/>
    <s v="Athletics"/>
    <s v="Athletics Men's 50 kilometres Walk"/>
    <s v="Gold"/>
  </r>
  <r>
    <s v="Lisbeth Constance &quot;Libby&quot; Lenton-Trickett"/>
    <x v="0"/>
    <n v="19"/>
    <n v="167"/>
    <n v="60"/>
    <s v="Australia"/>
    <s v="AUS"/>
    <s v="2004 Summer"/>
    <n v="2004"/>
    <s v="Summer"/>
    <s v="Athina"/>
    <s v="Swimming"/>
    <s v="Swimming Women's 4 x 100 metres Freestyle Relay"/>
    <s v="Gold"/>
  </r>
  <r>
    <s v="Istvn Majoros"/>
    <x v="1"/>
    <n v="30"/>
    <n v="165"/>
    <n v="60"/>
    <s v="Hungary"/>
    <s v="HUN"/>
    <s v="2004 Summer"/>
    <n v="2004"/>
    <s v="Summer"/>
    <s v="Athina"/>
    <s v="Wrestling"/>
    <s v="Wrestling Men's Featherweight, Greco-Roman"/>
    <s v="Gold"/>
  </r>
  <r>
    <s v="Tadahiro Nomura"/>
    <x v="1"/>
    <n v="29"/>
    <n v="164"/>
    <n v="60"/>
    <s v="Japan"/>
    <s v="JPN"/>
    <s v="2004 Summer"/>
    <n v="2004"/>
    <s v="Summer"/>
    <s v="Athina"/>
    <s v="Judo"/>
    <s v="Judo Men's Extra-Lightweight"/>
    <s v="Gold"/>
  </r>
  <r>
    <s v="Olga Nikolayevna Novokshchenova"/>
    <x v="0"/>
    <n v="29"/>
    <n v="176"/>
    <n v="60"/>
    <s v="Russia"/>
    <s v="RUS"/>
    <s v="2004 Summer"/>
    <n v="2004"/>
    <s v="Summer"/>
    <s v="Athina"/>
    <s v="Synchronized Swimming"/>
    <s v="Synchronized Swimming Women's Team"/>
    <s v="Gold"/>
  </r>
  <r>
    <s v="Heather Ann OReilly (-Werry)"/>
    <x v="0"/>
    <n v="19"/>
    <n v="165"/>
    <n v="60"/>
    <s v="United States"/>
    <s v="USA"/>
    <s v="2004 Summer"/>
    <n v="2004"/>
    <s v="Summer"/>
    <s v="Athina"/>
    <s v="Football"/>
    <s v="Football Women's Football"/>
    <s v="Gold"/>
  </r>
  <r>
    <s v="Yandro Miguel Quintana Rivalta"/>
    <x v="1"/>
    <n v="24"/>
    <n v="162"/>
    <n v="60"/>
    <s v="Cuba"/>
    <s v="CUB"/>
    <s v="2004 Summer"/>
    <n v="2004"/>
    <s v="Summer"/>
    <s v="Athina"/>
    <s v="Wrestling"/>
    <s v="Wrestling Men's Lightweight, Freestyle"/>
    <s v="Gold"/>
  </r>
  <r>
    <s v="Javier Pedro Saviola Fernndez"/>
    <x v="1"/>
    <n v="22"/>
    <n v="168"/>
    <n v="60"/>
    <s v="Argentina"/>
    <s v="ARG"/>
    <s v="2004 Summer"/>
    <n v="2004"/>
    <s v="Summer"/>
    <s v="Athina"/>
    <s v="Football"/>
    <s v="Football Men's Football"/>
    <s v="Gold"/>
  </r>
  <r>
    <s v="Jessicah Lee &quot;Jess&quot; Schipper"/>
    <x v="0"/>
    <n v="17"/>
    <n v="170"/>
    <n v="60"/>
    <s v="Australia"/>
    <s v="AUS"/>
    <s v="2004 Summer"/>
    <n v="2004"/>
    <s v="Summer"/>
    <s v="Athina"/>
    <s v="Swimming"/>
    <s v="Swimming Women's 4 x 100 metres Medley Relay"/>
    <s v="Gold"/>
  </r>
  <r>
    <s v="Nataliya Anatolivna Skakun"/>
    <x v="0"/>
    <n v="23"/>
    <n v="160"/>
    <n v="60"/>
    <s v="Ukraine"/>
    <s v="UKR"/>
    <s v="2004 Summer"/>
    <n v="2004"/>
    <s v="Summer"/>
    <s v="Athina"/>
    <s v="Weightlifting"/>
    <s v="Weightlifting Women's Middleweight"/>
    <s v="Gold"/>
  </r>
  <r>
    <s v="Yelena Vladimirovna Slesarenko (Sivushenko-)"/>
    <x v="0"/>
    <n v="22"/>
    <n v="178"/>
    <n v="60"/>
    <s v="Russia"/>
    <s v="RUS"/>
    <s v="2004 Summer"/>
    <n v="2004"/>
    <s v="Summer"/>
    <s v="Athina"/>
    <s v="Athletics"/>
    <s v="Athletics Women's High Jump"/>
    <s v="Gold"/>
  </r>
  <r>
    <s v="Olga Anatolyevna Slyusareva"/>
    <x v="0"/>
    <n v="35"/>
    <n v="168"/>
    <n v="60"/>
    <s v="Russia"/>
    <s v="RUS"/>
    <s v="2004 Summer"/>
    <n v="2004"/>
    <s v="Summer"/>
    <s v="Athina"/>
    <s v="Cycling"/>
    <s v="Cycling Women's Points Race"/>
    <s v="Gold"/>
  </r>
  <r>
    <s v="Tian Liang"/>
    <x v="1"/>
    <n v="24"/>
    <n v="172"/>
    <n v="60"/>
    <s v="China"/>
    <s v="CHN"/>
    <s v="2004 Summer"/>
    <n v="2004"/>
    <s v="Summer"/>
    <s v="Athina"/>
    <s v="Diving"/>
    <s v="Diving Men's Synchronized Platform"/>
    <s v="Gold"/>
  </r>
  <r>
    <s v="Aleksey Viktorovich Tishchenko"/>
    <x v="1"/>
    <n v="20"/>
    <n v="167"/>
    <n v="60"/>
    <s v="Russia"/>
    <s v="RUS"/>
    <s v="2004 Summer"/>
    <n v="2004"/>
    <s v="Summer"/>
    <s v="Athina"/>
    <s v="Boxing"/>
    <s v="Boxing Men's Featherweight"/>
    <s v="Gold"/>
  </r>
  <r>
    <s v="Nicolas Jean Denis Touzaint"/>
    <x v="1"/>
    <n v="24"/>
    <n v="174"/>
    <n v="60"/>
    <s v="France"/>
    <s v="FRA"/>
    <s v="2004 Summer"/>
    <n v="2004"/>
    <s v="Summer"/>
    <s v="Athina"/>
    <s v="Equestrianism"/>
    <s v="Equestrianism Mixed Three-Day Event, Team"/>
    <s v="Gold"/>
  </r>
  <r>
    <s v="Zsuzsanna &quot;Zsuzsa&quot; Vrs"/>
    <x v="0"/>
    <n v="27"/>
    <n v="172"/>
    <n v="60"/>
    <s v="Hungary"/>
    <s v="HUN"/>
    <s v="2004 Summer"/>
    <n v="2004"/>
    <s v="Summer"/>
    <s v="Athina"/>
    <s v="Modern Pentathlon"/>
    <s v="Modern Pentathlon Women's Individual"/>
    <s v="Gold"/>
  </r>
  <r>
    <s v="Wang Nan"/>
    <x v="0"/>
    <n v="25"/>
    <n v="166"/>
    <n v="60"/>
    <s v="China-1"/>
    <s v="CHN"/>
    <s v="2004 Summer"/>
    <n v="2004"/>
    <s v="Summer"/>
    <s v="Athina"/>
    <s v="Table Tennis"/>
    <s v="Table Tennis Women's Doubles"/>
    <s v="Gold"/>
  </r>
  <r>
    <s v="Julia Zwehl"/>
    <x v="0"/>
    <n v="28"/>
    <n v="167"/>
    <n v="60"/>
    <s v="Germany"/>
    <s v="GER"/>
    <s v="2004 Summer"/>
    <n v="2004"/>
    <s v="Summer"/>
    <s v="Athina"/>
    <s v="Hockey"/>
    <s v="Hockey Women's Hockey"/>
    <s v="Gold"/>
  </r>
  <r>
    <s v="Daniela Anschtz-Thoms"/>
    <x v="0"/>
    <n v="31"/>
    <n v="165"/>
    <n v="60"/>
    <s v="Germany"/>
    <s v="GER"/>
    <s v="2006 Winter"/>
    <n v="2006"/>
    <s v="Winter"/>
    <s v="Torino"/>
    <s v="Speed Skating"/>
    <s v="Speed Skating Women's Team Pursuit (6 laps)"/>
    <s v="Gold"/>
  </r>
  <r>
    <s v="Florence  Andre Isabelle Baverel-Robert"/>
    <x v="0"/>
    <n v="31"/>
    <n v="167"/>
    <n v="60"/>
    <s v="France"/>
    <s v="FRA"/>
    <s v="2006 Winter"/>
    <n v="2006"/>
    <s v="Winter"/>
    <s v="Torino"/>
    <s v="Biathlon"/>
    <s v="Biathlon Women's 7.5 kilometres Sprint"/>
    <s v="Gold"/>
  </r>
  <r>
    <s v="Lars Bystl"/>
    <x v="1"/>
    <n v="27"/>
    <n v="179"/>
    <n v="60"/>
    <s v="Norway"/>
    <s v="NOR"/>
    <s v="2006 Winter"/>
    <n v="2006"/>
    <s v="Winter"/>
    <s v="Torino"/>
    <s v="Ski Jumping"/>
    <s v="Ski Jumping Men's Normal Hill, Individual"/>
    <s v="Gold"/>
  </r>
  <r>
    <s v="Anna Viktoria Dahlberg-Olsson"/>
    <x v="0"/>
    <n v="29"/>
    <n v="165"/>
    <n v="60"/>
    <s v="Sweden"/>
    <s v="SWE"/>
    <s v="2006 Winter"/>
    <n v="2006"/>
    <s v="Winter"/>
    <s v="Torino"/>
    <s v="Cross Country Skiing"/>
    <s v="Cross Country Skiing Women's Team Sprint"/>
    <s v="Gold"/>
  </r>
  <r>
    <s v="Lee Ho-Seok"/>
    <x v="1"/>
    <n v="19"/>
    <n v="168"/>
    <n v="60"/>
    <s v="South Korea"/>
    <s v="KOR"/>
    <s v="2006 Winter"/>
    <n v="2006"/>
    <s v="Winter"/>
    <s v="Torino"/>
    <s v="Short Track Speed Skating"/>
    <s v="Short Track Speed Skating Men's 5,000 metres Relay"/>
    <s v="Gold"/>
  </r>
  <r>
    <s v="Hannah Lee Teter"/>
    <x v="0"/>
    <n v="19"/>
    <n v="170"/>
    <n v="60"/>
    <s v="United States"/>
    <s v="USA"/>
    <s v="2006 Winter"/>
    <n v="2006"/>
    <s v="Winter"/>
    <s v="Torino"/>
    <s v="Snowboarding"/>
    <s v="Snowboarding Women's Halfpipe"/>
    <s v="Gold"/>
  </r>
  <r>
    <s v="Wang Meng"/>
    <x v="0"/>
    <n v="20"/>
    <n v="167"/>
    <n v="60"/>
    <s v="China"/>
    <s v="CHN"/>
    <s v="2006 Winter"/>
    <n v="2006"/>
    <s v="Winter"/>
    <s v="Torino"/>
    <s v="Short Track Speed Skating"/>
    <s v="Short Track Speed Skating Women's 500 metres"/>
    <s v="Gold"/>
  </r>
  <r>
    <s v="Katarina &quot;Kati&quot; Wilhelm"/>
    <x v="0"/>
    <n v="29"/>
    <n v="173"/>
    <n v="60"/>
    <s v="Germany"/>
    <s v="GER"/>
    <s v="2006 Winter"/>
    <n v="2006"/>
    <s v="Winter"/>
    <s v="Torino"/>
    <s v="Biathlon"/>
    <s v="Biathlon Women's 10 kilometres Pursuit"/>
    <s v="Gold"/>
  </r>
  <r>
    <s v="Mavlet Alavdinovich Batyrov"/>
    <x v="1"/>
    <n v="24"/>
    <n v="160"/>
    <n v="60"/>
    <s v="Russia"/>
    <s v="RUS"/>
    <s v="2008 Summer"/>
    <n v="2008"/>
    <s v="Summer"/>
    <s v="Beijing"/>
    <s v="Wrestling"/>
    <s v="Wrestling Men's Lightweight, Freestyle"/>
    <s v="Gold"/>
  </r>
  <r>
    <s v="Wilfred Kipkemboi Bungei"/>
    <x v="1"/>
    <n v="28"/>
    <n v="172"/>
    <n v="60"/>
    <s v="Kenya"/>
    <s v="KEN"/>
    <s v="2008 Summer"/>
    <n v="2008"/>
    <s v="Summer"/>
    <s v="Beijing"/>
    <s v="Athletics"/>
    <s v="Athletics Men's 800 metres"/>
    <s v="Gold"/>
  </r>
  <r>
    <s v="Aleksandra Andreyevna Fedoriva"/>
    <x v="0"/>
    <n v="19"/>
    <n v="176"/>
    <n v="60"/>
    <s v="Russia"/>
    <s v="RUS"/>
    <s v="2008 Summer"/>
    <n v="2008"/>
    <s v="Summer"/>
    <s v="Beijing"/>
    <s v="Athletics"/>
    <s v="Athletics Women's 4 x 100 metres Relay"/>
    <s v="Gold"/>
  </r>
  <r>
    <s v="Guo Wenjun"/>
    <x v="0"/>
    <n v="24"/>
    <n v="168"/>
    <n v="60"/>
    <s v="China"/>
    <s v="CHN"/>
    <s v="2008 Summer"/>
    <n v="2008"/>
    <s v="Summer"/>
    <s v="Beijing"/>
    <s v="Shooting"/>
    <s v="Shooting Women's Air Pistol, 10 metres"/>
    <s v="Gold"/>
  </r>
  <r>
    <s v="Nataliya Sergeyevna Ishchenko"/>
    <x v="0"/>
    <n v="22"/>
    <n v="177"/>
    <n v="60"/>
    <s v="Russia"/>
    <s v="RUS"/>
    <s v="2008 Summer"/>
    <n v="2008"/>
    <s v="Summer"/>
    <s v="Beijing"/>
    <s v="Synchronized Swimming"/>
    <s v="Synchronized Swimming Women's Team"/>
    <s v="Gold"/>
  </r>
  <r>
    <s v="Pamela Jelimo (Chelimo)"/>
    <x v="0"/>
    <n v="18"/>
    <n v="175"/>
    <n v="60"/>
    <s v="Kenya"/>
    <s v="KEN"/>
    <s v="2008 Summer"/>
    <n v="2008"/>
    <s v="Summer"/>
    <s v="Beijing"/>
    <s v="Athletics"/>
    <s v="Athletics Women's 800 metres"/>
    <s v="Gold"/>
  </r>
  <r>
    <s v="Lisbeth Constance &quot;Libby&quot; Lenton-Trickett"/>
    <x v="0"/>
    <n v="23"/>
    <n v="167"/>
    <n v="60"/>
    <s v="Australia"/>
    <s v="AUS"/>
    <s v="2008 Summer"/>
    <n v="2008"/>
    <s v="Summer"/>
    <s v="Beijing"/>
    <s v="Swimming"/>
    <s v="Swimming Women's 100 metres Butterfly"/>
    <s v="Gold"/>
  </r>
  <r>
    <s v="Lisbeth Constance &quot;Libby&quot; Lenton-Trickett"/>
    <x v="0"/>
    <n v="23"/>
    <n v="167"/>
    <n v="60"/>
    <s v="Australia"/>
    <s v="AUS"/>
    <s v="2008 Summer"/>
    <n v="2008"/>
    <s v="Summer"/>
    <s v="Beijing"/>
    <s v="Swimming"/>
    <s v="Swimming Women's 4 x 100 metres Medley Relay"/>
    <s v="Gold"/>
  </r>
  <r>
    <s v="Vasyl Anatoliyovich Lomachenko"/>
    <x v="1"/>
    <n v="20"/>
    <n v="170"/>
    <n v="60"/>
    <s v="Ukraine"/>
    <s v="UKR"/>
    <s v="2008 Summer"/>
    <n v="2008"/>
    <s v="Summer"/>
    <s v="Beijing"/>
    <s v="Boxing"/>
    <s v="Boxing Men's Featherweight"/>
    <s v="Gold"/>
  </r>
  <r>
    <s v="Nicolas Pierre Lopez"/>
    <x v="1"/>
    <n v="27"/>
    <n v="180"/>
    <n v="60"/>
    <s v="France"/>
    <s v="FRA"/>
    <s v="2008 Summer"/>
    <n v="2008"/>
    <s v="Summer"/>
    <s v="Beijing"/>
    <s v="Fencing"/>
    <s v="Fencing Men's Sabre, Team"/>
    <s v="Gold"/>
  </r>
  <r>
    <s v="Heather Ann OReilly (-Werry)"/>
    <x v="0"/>
    <n v="23"/>
    <n v="165"/>
    <n v="60"/>
    <s v="United States"/>
    <s v="USA"/>
    <s v="2008 Summer"/>
    <n v="2008"/>
    <s v="Summer"/>
    <s v="Beijing"/>
    <s v="Football"/>
    <s v="Football Women's Football"/>
    <s v="Gold"/>
  </r>
  <r>
    <s v="Victoria Louise &quot;Vicki&quot; Pendleton (-Gardner)"/>
    <x v="0"/>
    <n v="27"/>
    <n v="165"/>
    <n v="60"/>
    <s v="Great Britain"/>
    <s v="GBR"/>
    <s v="2008 Summer"/>
    <n v="2008"/>
    <s v="Summer"/>
    <s v="Beijing"/>
    <s v="Cycling"/>
    <s v="Cycling Women's Sprint"/>
    <s v="Gold"/>
  </r>
  <r>
    <s v="Jessicah Lee &quot;Jess&quot; Schipper"/>
    <x v="0"/>
    <n v="21"/>
    <n v="170"/>
    <n v="60"/>
    <s v="Australia"/>
    <s v="AUS"/>
    <s v="2008 Summer"/>
    <n v="2008"/>
    <s v="Summer"/>
    <s v="Beijing"/>
    <s v="Swimming"/>
    <s v="Swimming Women's 4 x 100 metres Medley Relay"/>
    <s v="Gold"/>
  </r>
  <r>
    <s v="Lena Schneborn"/>
    <x v="0"/>
    <n v="22"/>
    <n v="179"/>
    <n v="60"/>
    <s v="Germany"/>
    <s v="GER"/>
    <s v="2008 Summer"/>
    <n v="2008"/>
    <s v="Summer"/>
    <s v="Beijing"/>
    <s v="Modern Pentathlon"/>
    <s v="Modern Pentathlon Women's Individual"/>
    <s v="Gold"/>
  </r>
  <r>
    <s v="Sabine Spitz"/>
    <x v="0"/>
    <n v="36"/>
    <n v="167"/>
    <n v="60"/>
    <s v="Germany"/>
    <s v="GER"/>
    <s v="2008 Summer"/>
    <n v="2008"/>
    <s v="Summer"/>
    <s v="Beijing"/>
    <s v="Cycling"/>
    <s v="Cycling Women's Mountainbike, Cross-Country"/>
    <s v="Gold"/>
  </r>
  <r>
    <s v="Britta Steffen"/>
    <x v="0"/>
    <n v="24"/>
    <n v="180"/>
    <n v="60"/>
    <s v="Germany"/>
    <s v="GER"/>
    <s v="2008 Summer"/>
    <n v="2008"/>
    <s v="Summer"/>
    <s v="Beijing"/>
    <s v="Swimming"/>
    <s v="Swimming Women's 50 metres Freestyle"/>
    <s v="Gold"/>
  </r>
  <r>
    <s v="Britta Steffen"/>
    <x v="0"/>
    <n v="24"/>
    <n v="180"/>
    <n v="60"/>
    <s v="Germany"/>
    <s v="GER"/>
    <s v="2008 Summer"/>
    <n v="2008"/>
    <s v="Summer"/>
    <s v="Beijing"/>
    <s v="Swimming"/>
    <s v="Swimming Women's 100 metres Freestyle"/>
    <s v="Gold"/>
  </r>
  <r>
    <s v="Aleksey Viktorovich Tishchenko"/>
    <x v="1"/>
    <n v="24"/>
    <n v="167"/>
    <n v="60"/>
    <s v="Russia"/>
    <s v="RUS"/>
    <s v="2008 Summer"/>
    <n v="2008"/>
    <s v="Summer"/>
    <s v="Beijing"/>
    <s v="Boxing"/>
    <s v="Boxing Men's Lightweight"/>
    <s v="Gold"/>
  </r>
  <r>
    <s v="Wang Nan"/>
    <x v="0"/>
    <n v="29"/>
    <n v="166"/>
    <n v="60"/>
    <s v="China"/>
    <s v="CHN"/>
    <s v="2008 Summer"/>
    <n v="2008"/>
    <s v="Summer"/>
    <s v="Beijing"/>
    <s v="Table Tennis"/>
    <s v="Table Tennis Women's Team"/>
    <s v="Gold"/>
  </r>
  <r>
    <s v="Daniela Anschtz-Thoms"/>
    <x v="0"/>
    <n v="35"/>
    <n v="165"/>
    <n v="60"/>
    <s v="Germany"/>
    <s v="GER"/>
    <s v="2010 Winter"/>
    <n v="2010"/>
    <s v="Winter"/>
    <s v="Vancouver"/>
    <s v="Speed Skating"/>
    <s v="Speed Skating Women's Team Pursuit (6 laps)"/>
    <s v="Gold"/>
  </r>
  <r>
    <s v="Marina Charlotte Kalla"/>
    <x v="0"/>
    <n v="22"/>
    <n v="162"/>
    <n v="60"/>
    <s v="Sweden"/>
    <s v="SWE"/>
    <s v="2010 Winter"/>
    <n v="2010"/>
    <s v="Winter"/>
    <s v="Vancouver"/>
    <s v="Cross Country Skiing"/>
    <s v="Cross Country Skiing Women's 10 kilometres"/>
    <s v="Gold"/>
  </r>
  <r>
    <s v="David Kreiner"/>
    <x v="1"/>
    <n v="28"/>
    <n v="172"/>
    <n v="60"/>
    <s v="Austria"/>
    <s v="AUT"/>
    <s v="2010 Winter"/>
    <n v="2010"/>
    <s v="Winter"/>
    <s v="Vancouver"/>
    <s v="Nordic Combined"/>
    <s v="Nordic Combined Men's Team"/>
    <s v="Gold"/>
  </r>
  <r>
    <s v="Lee Jeong-Su"/>
    <x v="1"/>
    <n v="20"/>
    <n v="173"/>
    <n v="60"/>
    <s v="South Korea"/>
    <s v="KOR"/>
    <s v="2010 Winter"/>
    <n v="2010"/>
    <s v="Winter"/>
    <s v="Vancouver"/>
    <s v="Short Track Speed Skating"/>
    <s v="Short Track Speed Skating Men's 1,000 metres"/>
    <s v="Gold"/>
  </r>
  <r>
    <s v="Lee Jeong-Su"/>
    <x v="1"/>
    <n v="20"/>
    <n v="173"/>
    <n v="60"/>
    <s v="South Korea"/>
    <s v="KOR"/>
    <s v="2010 Winter"/>
    <n v="2010"/>
    <s v="Winter"/>
    <s v="Vancouver"/>
    <s v="Short Track Speed Skating"/>
    <s v="Short Track Speed Skating Men's 1,500 metres"/>
    <s v="Gold"/>
  </r>
  <r>
    <s v="Yevgeny Romanovich Ustyugov"/>
    <x v="1"/>
    <n v="24"/>
    <n v="168"/>
    <n v="60"/>
    <s v="Russia"/>
    <s v="RUS"/>
    <s v="2010 Winter"/>
    <n v="2010"/>
    <s v="Winter"/>
    <s v="Vancouver"/>
    <s v="Biathlon"/>
    <s v="Biathlon Men's 15 kilometres Mass Start"/>
    <s v="Gold"/>
  </r>
  <r>
    <s v="Wang Meng"/>
    <x v="0"/>
    <n v="24"/>
    <n v="167"/>
    <n v="60"/>
    <s v="China"/>
    <s v="CHN"/>
    <s v="2010 Winter"/>
    <n v="2010"/>
    <s v="Winter"/>
    <s v="Vancouver"/>
    <s v="Short Track Speed Skating"/>
    <s v="Short Track Speed Skating Women's 500 metres"/>
    <s v="Gold"/>
  </r>
  <r>
    <s v="Wang Meng"/>
    <x v="0"/>
    <n v="24"/>
    <n v="167"/>
    <n v="60"/>
    <s v="China"/>
    <s v="CHN"/>
    <s v="2010 Winter"/>
    <n v="2010"/>
    <s v="Winter"/>
    <s v="Vancouver"/>
    <s v="Short Track Speed Skating"/>
    <s v="Short Track Speed Skating Women's 1,000 metres"/>
    <s v="Gold"/>
  </r>
  <r>
    <s v="Wang Meng"/>
    <x v="0"/>
    <n v="24"/>
    <n v="167"/>
    <n v="60"/>
    <s v="China"/>
    <s v="CHN"/>
    <s v="2010 Winter"/>
    <n v="2010"/>
    <s v="Winter"/>
    <s v="Vancouver"/>
    <s v="Short Track Speed Skating"/>
    <s v="Short Track Speed Skating Women's 3,000 metres Relay"/>
    <s v="Gold"/>
  </r>
  <r>
    <s v="Amy Joy Williams"/>
    <x v="0"/>
    <n v="27"/>
    <n v="173"/>
    <n v="60"/>
    <s v="Great Britain"/>
    <s v="GBR"/>
    <s v="2010 Winter"/>
    <n v="2010"/>
    <s v="Winter"/>
    <s v="Vancouver"/>
    <s v="Skeleton"/>
    <s v="Skeleton Women's Skeleton"/>
    <s v="Gold"/>
  </r>
  <r>
    <s v="Andrea Arlene Anderson (-Bolder)"/>
    <x v="0"/>
    <n v="22"/>
    <n v="164"/>
    <n v="61"/>
    <s v="United States"/>
    <s v="USA"/>
    <s v="2000 Summer"/>
    <n v="2000"/>
    <s v="Summer"/>
    <s v="Sydney"/>
    <s v="Athletics"/>
    <s v="Athletics Women's 4 x 400 metres Relay"/>
    <s v="Gold"/>
  </r>
  <r>
    <s v="Barbara Jane &quot;B. J.&quot; Bedford (-Miller)"/>
    <x v="0"/>
    <n v="27"/>
    <n v="172"/>
    <n v="61"/>
    <s v="United States"/>
    <s v="USA"/>
    <s v="2000 Summer"/>
    <n v="2000"/>
    <s v="Summer"/>
    <s v="Sydney"/>
    <s v="Swimming"/>
    <s v="Swimming Women's 4 x 100 metres Medley Relay"/>
    <s v="Gold"/>
  </r>
  <r>
    <s v="Laura Kay Berg"/>
    <x v="0"/>
    <n v="25"/>
    <n v="168"/>
    <n v="61"/>
    <s v="United States"/>
    <s v="USA"/>
    <s v="2000 Summer"/>
    <n v="2000"/>
    <s v="Summer"/>
    <s v="Sydney"/>
    <s v="Softball"/>
    <s v="Softball Women's Softball"/>
    <s v="Gold"/>
  </r>
  <r>
    <s v="Gao Ling"/>
    <x v="0"/>
    <n v="21"/>
    <n v="169"/>
    <n v="61"/>
    <s v="China-2"/>
    <s v="CHN"/>
    <s v="2000 Summer"/>
    <n v="2000"/>
    <s v="Summer"/>
    <s v="Sydney"/>
    <s v="Badminton"/>
    <s v="Badminton Mixed Doubles"/>
    <s v="Gold"/>
  </r>
  <r>
    <s v="Solveig Ingersdatter Gulbrandsen (-Andreassen)"/>
    <x v="0"/>
    <n v="19"/>
    <n v="170"/>
    <n v="61"/>
    <s v="Norway"/>
    <s v="NOR"/>
    <s v="2000 Summer"/>
    <n v="2000"/>
    <s v="Summer"/>
    <s v="Sydney"/>
    <s v="Football"/>
    <s v="Football Women's Football"/>
    <s v="Gold"/>
  </r>
  <r>
    <s v="Alison Louise Peek"/>
    <x v="0"/>
    <n v="30"/>
    <n v="168"/>
    <n v="61"/>
    <s v="Australia"/>
    <s v="AUS"/>
    <s v="2000 Summer"/>
    <n v="2000"/>
    <s v="Summer"/>
    <s v="Sydney"/>
    <s v="Hockey"/>
    <s v="Hockey Women's Hockey"/>
    <s v="Gold"/>
  </r>
  <r>
    <s v="Chandra Lavon Sturrup"/>
    <x v="0"/>
    <n v="29"/>
    <n v="163"/>
    <n v="61"/>
    <s v="Bahamas"/>
    <s v="BAH"/>
    <s v="2000 Summer"/>
    <n v="2000"/>
    <s v="Summer"/>
    <s v="Sydney"/>
    <s v="Athletics"/>
    <s v="Athletics Women's 4 x 100 metres Relay"/>
    <s v="Gold"/>
  </r>
  <r>
    <s v="Viola Bauer"/>
    <x v="0"/>
    <n v="25"/>
    <n v="167"/>
    <n v="61"/>
    <s v="Germany"/>
    <s v="GER"/>
    <s v="2002 Winter"/>
    <n v="2002"/>
    <s v="Winter"/>
    <s v="Salt Lake City"/>
    <s v="Cross Country Skiing"/>
    <s v="Cross Country Skiing Women's 4 x 5 kilometres Relay"/>
    <s v="Gold"/>
  </r>
  <r>
    <s v="Kelly Clark"/>
    <x v="0"/>
    <n v="18"/>
    <n v="163"/>
    <n v="61"/>
    <s v="United States"/>
    <s v="USA"/>
    <s v="2002 Winter"/>
    <n v="2002"/>
    <s v="Winter"/>
    <s v="Salt Lake City"/>
    <s v="Snowboarding"/>
    <s v="Snowboarding Women's Halfpipe"/>
    <s v="Gold"/>
  </r>
  <r>
    <s v="Claudia Pechstein"/>
    <x v="0"/>
    <n v="29"/>
    <n v="166"/>
    <n v="61"/>
    <s v="Germany"/>
    <s v="GER"/>
    <s v="2002 Winter"/>
    <n v="2002"/>
    <s v="Winter"/>
    <s v="Salt Lake City"/>
    <s v="Speed Skating"/>
    <s v="Speed Skating Women's 3,000 metres"/>
    <s v="Gold"/>
  </r>
  <r>
    <s v="Claudia Pechstein"/>
    <x v="0"/>
    <n v="29"/>
    <n v="166"/>
    <n v="61"/>
    <s v="Germany"/>
    <s v="GER"/>
    <s v="2002 Winter"/>
    <n v="2002"/>
    <s v="Winter"/>
    <s v="Salt Lake City"/>
    <s v="Speed Skating"/>
    <s v="Speed Skating Women's 5,000 metres"/>
    <s v="Gold"/>
  </r>
  <r>
    <s v="Laura Kay Berg"/>
    <x v="0"/>
    <n v="29"/>
    <n v="168"/>
    <n v="61"/>
    <s v="United States"/>
    <s v="USA"/>
    <s v="2004 Summer"/>
    <n v="2004"/>
    <s v="Summer"/>
    <s v="Athina"/>
    <s v="Softball"/>
    <s v="Softball Women's Softball"/>
    <s v="Gold"/>
  </r>
  <r>
    <s v="Yvonne Bnisch"/>
    <x v="0"/>
    <n v="23"/>
    <n v="168"/>
    <n v="61"/>
    <s v="Germany"/>
    <s v="GER"/>
    <s v="2004 Summer"/>
    <n v="2004"/>
    <s v="Summer"/>
    <s v="Athina"/>
    <s v="Judo"/>
    <s v="Judo Women's Lightweight"/>
    <s v="Gold"/>
  </r>
  <r>
    <s v="Ivano Brugnetti"/>
    <x v="1"/>
    <n v="27"/>
    <n v="176"/>
    <n v="61"/>
    <s v="Italy"/>
    <s v="ITA"/>
    <s v="2004 Summer"/>
    <n v="2004"/>
    <s v="Summer"/>
    <s v="Athina"/>
    <s v="Athletics"/>
    <s v="Athletics Men's 20 kilometres Walk"/>
    <s v="Gold"/>
  </r>
  <r>
    <s v="Gao Ling"/>
    <x v="0"/>
    <n v="25"/>
    <n v="169"/>
    <n v="61"/>
    <s v="China-2"/>
    <s v="CHN"/>
    <s v="2004 Summer"/>
    <n v="2004"/>
    <s v="Summer"/>
    <s v="Athina"/>
    <s v="Badminton"/>
    <s v="Badminton Mixed Doubles"/>
    <s v="Gold"/>
  </r>
  <r>
    <s v="Mariya Igorevna Gromova"/>
    <x v="0"/>
    <n v="20"/>
    <n v="172"/>
    <n v="61"/>
    <s v="Russia"/>
    <s v="RUS"/>
    <s v="2004 Summer"/>
    <n v="2004"/>
    <s v="Summer"/>
    <s v="Athina"/>
    <s v="Synchronized Swimming"/>
    <s v="Synchronized Swimming Women's Team"/>
    <s v="Gold"/>
  </r>
  <r>
    <s v="Kaori Icho"/>
    <x v="0"/>
    <n v="20"/>
    <n v="166"/>
    <n v="61"/>
    <s v="Japan"/>
    <s v="JPN"/>
    <s v="2004 Summer"/>
    <n v="2004"/>
    <s v="Summer"/>
    <s v="Athina"/>
    <s v="Wrestling"/>
    <s v="Wrestling Women's Middleweight, Freestyle"/>
    <s v="Gold"/>
  </r>
  <r>
    <s v="Tayna Lawrence"/>
    <x v="0"/>
    <n v="28"/>
    <n v="163"/>
    <n v="61"/>
    <s v="Jamaica"/>
    <s v="JAM"/>
    <s v="2004 Summer"/>
    <n v="2004"/>
    <s v="Summer"/>
    <s v="Athina"/>
    <s v="Athletics"/>
    <s v="Athletics Women's 4 x 100 metres Relay"/>
    <s v="Gold"/>
  </r>
  <r>
    <s v="Tatyana Romanovna Lebedeva"/>
    <x v="0"/>
    <n v="28"/>
    <n v="170"/>
    <n v="61"/>
    <s v="Russia"/>
    <s v="RUS"/>
    <s v="2004 Summer"/>
    <n v="2004"/>
    <s v="Summer"/>
    <s v="Athina"/>
    <s v="Athletics"/>
    <s v="Athletics Women's Long Jump"/>
    <s v="Gold"/>
  </r>
  <r>
    <s v="Mikhail Valeryevich Nestruyev"/>
    <x v="1"/>
    <n v="35"/>
    <n v="174"/>
    <n v="61"/>
    <s v="Russia"/>
    <s v="RUS"/>
    <s v="2004 Summer"/>
    <n v="2004"/>
    <s v="Summer"/>
    <s v="Athina"/>
    <s v="Shooting"/>
    <s v="Shooting Men's Free Pistol, 50 metres"/>
    <s v="Gold"/>
  </r>
  <r>
    <s v="Kyle Keith Shewfelt"/>
    <x v="1"/>
    <n v="22"/>
    <n v="164"/>
    <n v="61"/>
    <s v="Canada"/>
    <s v="CAN"/>
    <s v="2004 Summer"/>
    <n v="2004"/>
    <s v="Summer"/>
    <s v="Athina"/>
    <s v="Gymnastics"/>
    <s v="Gymnastics Men's Floor Exercise"/>
    <s v="Gold"/>
  </r>
  <r>
    <s v="Kathryn Michele &quot;Kate&quot; Sobrero-Markgraf"/>
    <x v="0"/>
    <n v="27"/>
    <n v="170"/>
    <n v="61"/>
    <s v="United States"/>
    <s v="USA"/>
    <s v="2004 Summer"/>
    <n v="2004"/>
    <s v="Summer"/>
    <s v="Athina"/>
    <s v="Football"/>
    <s v="Football Women's Football"/>
    <s v="Gold"/>
  </r>
  <r>
    <s v="Claudia Pechstein"/>
    <x v="0"/>
    <n v="33"/>
    <n v="166"/>
    <n v="61"/>
    <s v="Germany"/>
    <s v="GER"/>
    <s v="2006 Winter"/>
    <n v="2006"/>
    <s v="Winter"/>
    <s v="Torino"/>
    <s v="Speed Skating"/>
    <s v="Speed Skating Women's Team Pursuit (6 laps)"/>
    <s v="Gold"/>
  </r>
  <r>
    <s v="Lori Christine Chalupny"/>
    <x v="0"/>
    <n v="24"/>
    <n v="163"/>
    <n v="61"/>
    <s v="United States"/>
    <s v="USA"/>
    <s v="2008 Summer"/>
    <n v="2008"/>
    <s v="Summer"/>
    <s v="Beijing"/>
    <s v="Football"/>
    <s v="Football Women's Football"/>
    <s v="Gold"/>
  </r>
  <r>
    <s v="Stephanie Renee Cox (Lopez-)"/>
    <x v="0"/>
    <n v="22"/>
    <n v="168"/>
    <n v="61"/>
    <s v="United States"/>
    <s v="USA"/>
    <s v="2008 Summer"/>
    <n v="2008"/>
    <s v="Summer"/>
    <s v="Beijing"/>
    <s v="Football"/>
    <s v="Football Women's Football"/>
    <s v="Gold"/>
  </r>
  <r>
    <s v="Eva Roma Maria de Goede"/>
    <x v="0"/>
    <n v="19"/>
    <n v="170"/>
    <n v="61"/>
    <s v="Netherlands"/>
    <s v="NED"/>
    <s v="2008 Summer"/>
    <n v="2008"/>
    <s v="Summer"/>
    <s v="Beijing"/>
    <s v="Hockey"/>
    <s v="Hockey Women's Hockey"/>
    <s v="Gold"/>
  </r>
  <r>
    <s v="Mariya Igorevna Gromova"/>
    <x v="0"/>
    <n v="24"/>
    <n v="172"/>
    <n v="61"/>
    <s v="Russia"/>
    <s v="RUS"/>
    <s v="2008 Summer"/>
    <n v="2008"/>
    <s v="Summer"/>
    <s v="Beijing"/>
    <s v="Synchronized Swimming"/>
    <s v="Synchronized Swimming Women's Team"/>
    <s v="Gold"/>
  </r>
  <r>
    <s v="Yuliya Aleksandrovna Gushchina"/>
    <x v="0"/>
    <n v="25"/>
    <n v="174"/>
    <n v="61"/>
    <s v="Russia"/>
    <s v="RUS"/>
    <s v="2008 Summer"/>
    <n v="2008"/>
    <s v="Summer"/>
    <s v="Beijing"/>
    <s v="Athletics"/>
    <s v="Athletics Women's 4 x 100 metres Relay"/>
    <s v="Gold"/>
  </r>
  <r>
    <s v="Dawn Harper (-Everhart, -Nelson)"/>
    <x v="0"/>
    <n v="24"/>
    <n v="168"/>
    <n v="61"/>
    <s v="United States"/>
    <s v="USA"/>
    <s v="2008 Summer"/>
    <n v="2008"/>
    <s v="Summer"/>
    <s v="Beijing"/>
    <s v="Athletics"/>
    <s v="Athletics Women's 100 metres Hurdles"/>
    <s v="Gold"/>
  </r>
  <r>
    <s v="Kaori Icho"/>
    <x v="0"/>
    <n v="24"/>
    <n v="166"/>
    <n v="61"/>
    <s v="Japan"/>
    <s v="JPN"/>
    <s v="2008 Summer"/>
    <n v="2008"/>
    <s v="Summer"/>
    <s v="Beijing"/>
    <s v="Wrestling"/>
    <s v="Wrestling Women's Middleweight, Freestyle"/>
    <s v="Gold"/>
  </r>
  <r>
    <s v="Sachiko Ito"/>
    <x v="0"/>
    <n v="32"/>
    <n v="163"/>
    <n v="61"/>
    <s v="Japan"/>
    <s v="JPN"/>
    <s v="2008 Summer"/>
    <n v="2008"/>
    <s v="Summer"/>
    <s v="Beijing"/>
    <s v="Softball"/>
    <s v="Softball Women's Softball"/>
    <s v="Gold"/>
  </r>
  <r>
    <s v="Maurren Higa Maggi"/>
    <x v="0"/>
    <n v="32"/>
    <n v="173"/>
    <n v="61"/>
    <s v="Brazil"/>
    <s v="BRA"/>
    <s v="2008 Summer"/>
    <n v="2008"/>
    <s v="Summer"/>
    <s v="Beijing"/>
    <s v="Athletics"/>
    <s v="Athletics Women's Long Jump"/>
    <s v="Gold"/>
  </r>
  <r>
    <s v="Yelena Valeryevna Ovchinnikova"/>
    <x v="0"/>
    <n v="26"/>
    <n v="173"/>
    <n v="61"/>
    <s v="Russia"/>
    <s v="RUS"/>
    <s v="2008 Summer"/>
    <n v="2008"/>
    <s v="Summer"/>
    <s v="Beijing"/>
    <s v="Synchronized Swimming"/>
    <s v="Synchronized Swimming Women's Team"/>
    <s v="Gold"/>
  </r>
  <r>
    <s v="Hinkelien Schreuder"/>
    <x v="0"/>
    <n v="24"/>
    <n v="179"/>
    <n v="61"/>
    <s v="Netherlands"/>
    <s v="NED"/>
    <s v="2008 Summer"/>
    <n v="2008"/>
    <s v="Summer"/>
    <s v="Beijing"/>
    <s v="Swimming"/>
    <s v="Swimming Women's 4 x 100 metres Freestyle Relay"/>
    <s v="Gold"/>
  </r>
  <r>
    <s v="Kathryn Michele &quot;Kate&quot; Sobrero-Markgraf"/>
    <x v="0"/>
    <n v="31"/>
    <n v="170"/>
    <n v="61"/>
    <s v="United States"/>
    <s v="USA"/>
    <s v="2008 Summer"/>
    <n v="2008"/>
    <s v="Summer"/>
    <s v="Beijing"/>
    <s v="Football"/>
    <s v="Football Women's Football"/>
    <s v="Gold"/>
  </r>
  <r>
    <s v="Rebecca Soni"/>
    <x v="0"/>
    <n v="21"/>
    <n v="173"/>
    <n v="61"/>
    <s v="United States"/>
    <s v="USA"/>
    <s v="2008 Summer"/>
    <n v="2008"/>
    <s v="Summer"/>
    <s v="Beijing"/>
    <s v="Swimming"/>
    <s v="Swimming Women's 200 metres Breaststroke"/>
    <s v="Gold"/>
  </r>
  <r>
    <s v="Murad Mustafayevich Umakhanov"/>
    <x v="1"/>
    <n v="23"/>
    <n v="164"/>
    <n v="61.5"/>
    <s v="Russia"/>
    <s v="RUS"/>
    <s v="2000 Summer"/>
    <n v="2000"/>
    <s v="Summer"/>
    <s v="Sydney"/>
    <s v="Wrestling"/>
    <s v="Wrestling Men's Lightweight, Freestyle"/>
    <s v="Gold"/>
  </r>
  <r>
    <s v="Stacy Rene Dragila (Mikaelsen-, -Waltz)"/>
    <x v="0"/>
    <n v="29"/>
    <n v="172"/>
    <n v="62"/>
    <s v="United States"/>
    <s v="USA"/>
    <s v="2000 Summer"/>
    <n v="2000"/>
    <s v="Summer"/>
    <s v="Sydney"/>
    <s v="Athletics"/>
    <s v="Athletics Women's Pole Vault"/>
    <s v="Gold"/>
  </r>
  <r>
    <s v="Gu Jun"/>
    <x v="0"/>
    <n v="25"/>
    <n v="165"/>
    <n v="62"/>
    <s v="China-2"/>
    <s v="CHN"/>
    <s v="2000 Summer"/>
    <n v="2000"/>
    <s v="Summer"/>
    <s v="Sydney"/>
    <s v="Badminton"/>
    <s v="Badminton Women's Doubles"/>
    <s v="Gold"/>
  </r>
  <r>
    <s v="Margunn Haugenes (Humlestl-)"/>
    <x v="0"/>
    <n v="30"/>
    <n v="171"/>
    <n v="62"/>
    <s v="Norway"/>
    <s v="NOR"/>
    <s v="2000 Summer"/>
    <n v="2000"/>
    <s v="Summer"/>
    <s v="Sydney"/>
    <s v="Football"/>
    <s v="Football Women's Football"/>
    <s v="Gold"/>
  </r>
  <r>
    <s v="Tatyana Yuryevna Logunova"/>
    <x v="0"/>
    <n v="20"/>
    <n v="174"/>
    <n v="62"/>
    <s v="Russia"/>
    <s v="RUS"/>
    <s v="2000 Summer"/>
    <n v="2000"/>
    <s v="Summer"/>
    <s v="Sydney"/>
    <s v="Fencing"/>
    <s v="Fencing Women's epee, Team"/>
    <s v="Gold"/>
  </r>
  <r>
    <s v="Clover Margaret Maitland"/>
    <x v="0"/>
    <n v="28"/>
    <n v="168"/>
    <n v="62"/>
    <s v="Australia"/>
    <s v="AUS"/>
    <s v="2000 Summer"/>
    <n v="2000"/>
    <s v="Summer"/>
    <s v="Sydney"/>
    <s v="Hockey"/>
    <s v="Hockey Women's Hockey"/>
    <s v="Gold"/>
  </r>
  <r>
    <s v="Mariya Valeryevna Mazina"/>
    <x v="0"/>
    <n v="36"/>
    <n v="175"/>
    <n v="62"/>
    <s v="Russia"/>
    <s v="RUS"/>
    <s v="2000 Summer"/>
    <n v="2000"/>
    <s v="Summer"/>
    <s v="Sydney"/>
    <s v="Fencing"/>
    <s v="Fencing Women's epee, Team"/>
    <s v="Gold"/>
  </r>
  <r>
    <s v="Bente Nordby"/>
    <x v="0"/>
    <n v="26"/>
    <n v="169"/>
    <n v="62"/>
    <s v="Norway"/>
    <s v="NOR"/>
    <s v="2000 Summer"/>
    <n v="2000"/>
    <s v="Summer"/>
    <s v="Sydney"/>
    <s v="Football"/>
    <s v="Football Women's Football"/>
    <s v="Gold"/>
  </r>
  <r>
    <s v="Hege Riise"/>
    <x v="0"/>
    <n v="31"/>
    <n v="165"/>
    <n v="62"/>
    <s v="Norway"/>
    <s v="NOR"/>
    <s v="2000 Summer"/>
    <n v="2000"/>
    <s v="Summer"/>
    <s v="Sydney"/>
    <s v="Football"/>
    <s v="Football Women's Football"/>
    <s v="Gold"/>
  </r>
  <r>
    <s v="Julie Gail Towers (-Richardson)"/>
    <x v="0"/>
    <n v="23"/>
    <n v="165"/>
    <n v="62"/>
    <s v="Australia"/>
    <s v="AUS"/>
    <s v="2000 Summer"/>
    <n v="2000"/>
    <s v="Summer"/>
    <s v="Sydney"/>
    <s v="Hockey"/>
    <s v="Hockey Women's Hockey"/>
    <s v="Gold"/>
  </r>
  <r>
    <s v="Igors Vihrovs"/>
    <x v="1"/>
    <n v="22"/>
    <n v="165"/>
    <n v="62"/>
    <s v="Latvia"/>
    <s v="LAT"/>
    <s v="2000 Summer"/>
    <n v="2000"/>
    <s v="Summer"/>
    <s v="Sydney"/>
    <s v="Gymnastics"/>
    <s v="Gymnastics Men's Floor Exercise"/>
    <s v="Gold"/>
  </r>
  <r>
    <s v="Katrin Apel"/>
    <x v="0"/>
    <n v="28"/>
    <n v="172"/>
    <n v="62"/>
    <s v="Germany"/>
    <s v="GER"/>
    <s v="2002 Winter"/>
    <n v="2002"/>
    <s v="Winter"/>
    <s v="Salt Lake City"/>
    <s v="Biathlon"/>
    <s v="Biathlon Women's 4 x 7.5 kilometres Relay"/>
    <s v="Gold"/>
  </r>
  <r>
    <s v="Isabelle Chartrand"/>
    <x v="0"/>
    <n v="23"/>
    <n v="165"/>
    <n v="62"/>
    <s v="Canada"/>
    <s v="CAN"/>
    <s v="2002 Winter"/>
    <n v="2002"/>
    <s v="Winter"/>
    <s v="Salt Lake City"/>
    <s v="Ice Hockey"/>
    <s v="Ice Hockey Women's Ice Hockey"/>
    <s v="Gold"/>
  </r>
  <r>
    <s v="Choi Eun-Gyeong"/>
    <x v="0"/>
    <n v="17"/>
    <n v="165"/>
    <n v="62"/>
    <s v="South Korea"/>
    <s v="KOR"/>
    <s v="2002 Winter"/>
    <n v="2002"/>
    <s v="Winter"/>
    <s v="Salt Lake City"/>
    <s v="Short Track Speed Skating"/>
    <s v="Short Track Speed Skating Women's 3,000 metres Relay"/>
    <s v="Gold"/>
  </r>
  <r>
    <s v="Christian Hoffmann"/>
    <x v="1"/>
    <n v="27"/>
    <n v="170"/>
    <n v="62"/>
    <s v="Austria"/>
    <s v="AUT"/>
    <s v="2002 Winter"/>
    <n v="2002"/>
    <s v="Winter"/>
    <s v="Salt Lake City"/>
    <s v="Cross Country Skiing"/>
    <s v="Cross Country Skiing Men's 30 kilometres"/>
    <s v="Gold"/>
  </r>
  <r>
    <s v="Gabriella Paruzzi"/>
    <x v="0"/>
    <n v="32"/>
    <n v="173"/>
    <n v="62"/>
    <s v="Italy"/>
    <s v="ITA"/>
    <s v="2002 Winter"/>
    <n v="2002"/>
    <s v="Winter"/>
    <s v="Salt Lake City"/>
    <s v="Cross Country Skiing"/>
    <s v="Cross Country Skiing Women's 30 kilometres"/>
    <s v="Gold"/>
  </r>
  <r>
    <s v="Stefano Baldini"/>
    <x v="1"/>
    <n v="33"/>
    <n v="176"/>
    <n v="62"/>
    <s v="Italy"/>
    <s v="ITA"/>
    <s v="2004 Summer"/>
    <n v="2004"/>
    <s v="Summer"/>
    <s v="Athina"/>
    <s v="Athletics"/>
    <s v="Athletics Men's Marathon"/>
    <s v="Gold"/>
  </r>
  <r>
    <s v="Sofia Bekatorou (-Kosmatopoulos)"/>
    <x v="0"/>
    <n v="26"/>
    <n v="172"/>
    <n v="62"/>
    <s v="Greece"/>
    <s v="GRE"/>
    <s v="2004 Summer"/>
    <n v="2004"/>
    <s v="Summer"/>
    <s v="Athina"/>
    <s v="Sailing"/>
    <s v="Sailing Women's Two Person Dinghy"/>
    <s v="Gold"/>
  </r>
  <r>
    <s v="Tania Di Mario"/>
    <x v="0"/>
    <n v="25"/>
    <n v="168"/>
    <n v="62"/>
    <s v="Italy"/>
    <s v="ITA"/>
    <s v="2004 Summer"/>
    <n v="2004"/>
    <s v="Summer"/>
    <s v="Athina"/>
    <s v="Water Polo"/>
    <s v="Water Polo Women's Water Polo"/>
    <s v="Gold"/>
  </r>
  <r>
    <s v="Amanda Louise Freed"/>
    <x v="0"/>
    <n v="24"/>
    <n v="172"/>
    <n v="62"/>
    <s v="United States"/>
    <s v="USA"/>
    <s v="2004 Summer"/>
    <n v="2004"/>
    <s v="Summer"/>
    <s v="Athina"/>
    <s v="Softball"/>
    <s v="Softball Women's Softball"/>
    <s v="Gold"/>
  </r>
  <r>
    <s v="Franziska Gude (-Lwe)"/>
    <x v="0"/>
    <n v="28"/>
    <n v="165"/>
    <n v="62"/>
    <s v="Germany"/>
    <s v="GER"/>
    <s v="2004 Summer"/>
    <n v="2004"/>
    <s v="Summer"/>
    <s v="Athina"/>
    <s v="Hockey"/>
    <s v="Hockey Women's Hockey"/>
    <s v="Gold"/>
  </r>
  <r>
    <s v="Paul Elbert Hamm"/>
    <x v="1"/>
    <n v="21"/>
    <n v="165"/>
    <n v="62"/>
    <s v="United States"/>
    <s v="USA"/>
    <s v="2004 Summer"/>
    <n v="2004"/>
    <s v="Summer"/>
    <s v="Athina"/>
    <s v="Gymnastics"/>
    <s v="Gymnastics Men's Individual All-Around"/>
    <s v="Gold"/>
  </r>
  <r>
    <s v="Takehiro Kashima"/>
    <x v="1"/>
    <n v="24"/>
    <n v="168"/>
    <n v="62"/>
    <s v="Japan"/>
    <s v="JPN"/>
    <s v="2004 Summer"/>
    <n v="2004"/>
    <s v="Summer"/>
    <s v="Athina"/>
    <s v="Gymnastics"/>
    <s v="Gymnastics Men's Team All-Around"/>
    <s v="Gold"/>
  </r>
  <r>
    <s v="Tatyana Yuryevna Logunova"/>
    <x v="0"/>
    <n v="24"/>
    <n v="174"/>
    <n v="62"/>
    <s v="Russia"/>
    <s v="RUS"/>
    <s v="2004 Summer"/>
    <n v="2004"/>
    <s v="Summer"/>
    <s v="Athina"/>
    <s v="Fencing"/>
    <s v="Fencing Women's epee, Team"/>
    <s v="Gold"/>
  </r>
  <r>
    <s v="Martina Miceli"/>
    <x v="0"/>
    <n v="30"/>
    <n v="168"/>
    <n v="62"/>
    <s v="Italy"/>
    <s v="ITA"/>
    <s v="2004 Summer"/>
    <n v="2004"/>
    <s v="Summer"/>
    <s v="Athina"/>
    <s v="Water Polo"/>
    <s v="Water Polo Women's Water Polo"/>
    <s v="Gold"/>
  </r>
  <r>
    <s v="Hisashi Mizutori"/>
    <x v="1"/>
    <n v="24"/>
    <n v="172"/>
    <n v="62"/>
    <s v="Japan"/>
    <s v="JPN"/>
    <s v="2004 Summer"/>
    <n v="2004"/>
    <s v="Summer"/>
    <s v="Athina"/>
    <s v="Gymnastics"/>
    <s v="Gymnastics Men's Team All-Around"/>
    <s v="Gold"/>
  </r>
  <r>
    <s v="Yuliya Viktorovna Nesterenko (Bartsevich-)"/>
    <x v="0"/>
    <n v="25"/>
    <n v="176"/>
    <n v="62"/>
    <s v="Belarus"/>
    <s v="BLR"/>
    <s v="2004 Summer"/>
    <n v="2004"/>
    <s v="Summer"/>
    <s v="Athina"/>
    <s v="Athletics"/>
    <s v="Athletics Women's 100 metres"/>
    <s v="Gold"/>
  </r>
  <r>
    <s v="Yuriy Viktorovych Nikitin"/>
    <x v="1"/>
    <n v="26"/>
    <n v="172"/>
    <n v="62"/>
    <s v="Ukraine"/>
    <s v="UKR"/>
    <s v="2004 Summer"/>
    <n v="2004"/>
    <s v="Summer"/>
    <s v="Athina"/>
    <s v="Trampolining"/>
    <s v="Trampolining Men's Individual"/>
    <s v="Gold"/>
  </r>
  <r>
    <s v="Peng Bo"/>
    <x v="1"/>
    <n v="23"/>
    <n v="165"/>
    <n v="62"/>
    <s v="China"/>
    <s v="CHN"/>
    <s v="2004 Summer"/>
    <n v="2004"/>
    <s v="Summer"/>
    <s v="Athina"/>
    <s v="Diving"/>
    <s v="Diving Men's Springboard"/>
    <s v="Gold"/>
  </r>
  <r>
    <s v="Sanya Richards-Ross"/>
    <x v="0"/>
    <n v="19"/>
    <n v="173"/>
    <n v="62"/>
    <s v="United States"/>
    <s v="USA"/>
    <s v="2004 Summer"/>
    <n v="2004"/>
    <s v="Summer"/>
    <s v="Athina"/>
    <s v="Athletics"/>
    <s v="Athletics Women's 4 x 400 metres Relay"/>
    <s v="Gold"/>
  </r>
  <r>
    <s v="Choi Eun-Gyeong"/>
    <x v="0"/>
    <n v="21"/>
    <n v="165"/>
    <n v="62"/>
    <s v="South Korea"/>
    <s v="KOR"/>
    <s v="2006 Winter"/>
    <n v="2006"/>
    <s v="Winter"/>
    <s v="Torino"/>
    <s v="Short Track Speed Skating"/>
    <s v="Short Track Speed Skating Women's 3,000 metres Relay"/>
    <s v="Gold"/>
  </r>
  <r>
    <s v="Gina Kingsbury"/>
    <x v="0"/>
    <n v="24"/>
    <n v="173"/>
    <n v="62"/>
    <s v="Canada"/>
    <s v="CAN"/>
    <s v="2006 Winter"/>
    <n v="2006"/>
    <s v="Winter"/>
    <s v="Torino"/>
    <s v="Ice Hockey"/>
    <s v="Ice Hockey Women's Ice Hockey"/>
    <s v="Gold"/>
  </r>
  <r>
    <s v="Evelyne Leu"/>
    <x v="0"/>
    <n v="29"/>
    <n v="167"/>
    <n v="62"/>
    <s v="Switzerland"/>
    <s v="SUI"/>
    <s v="2006 Winter"/>
    <n v="2006"/>
    <s v="Winter"/>
    <s v="Torino"/>
    <s v="Freestyle Skiing"/>
    <s v="Freestyle Skiing Women's Aerials"/>
    <s v="Gold"/>
  </r>
  <r>
    <s v="Mario Stecher"/>
    <x v="1"/>
    <n v="28"/>
    <n v="177"/>
    <n v="62"/>
    <s v="Austria"/>
    <s v="AUT"/>
    <s v="2006 Winter"/>
    <n v="2006"/>
    <s v="Winter"/>
    <s v="Torino"/>
    <s v="Nordic Combined"/>
    <s v="Nordic Combined Men's Team"/>
    <s v="Gold"/>
  </r>
  <r>
    <s v="Tia Hellebaut (Van Haver-)"/>
    <x v="0"/>
    <n v="30"/>
    <n v="182"/>
    <n v="62"/>
    <s v="Belgium"/>
    <s v="BEL"/>
    <s v="2008 Summer"/>
    <n v="2008"/>
    <s v="Summer"/>
    <s v="Beijing"/>
    <s v="Athletics"/>
    <s v="Athletics Women's High Jump"/>
    <s v="Gold"/>
  </r>
  <r>
    <s v="Markis Kido"/>
    <x v="1"/>
    <n v="23"/>
    <n v="165"/>
    <n v="62"/>
    <s v="Indonesia-1"/>
    <s v="INA"/>
    <s v="2008 Summer"/>
    <n v="2008"/>
    <s v="Summer"/>
    <s v="Beijing"/>
    <s v="Badminton"/>
    <s v="Badminton Men's Doubles"/>
    <s v="Gold"/>
  </r>
  <r>
    <s v="Yevgeniya Alekseyevna Lamonova"/>
    <x v="0"/>
    <n v="24"/>
    <n v="174"/>
    <n v="62"/>
    <s v="Russia"/>
    <s v="RUS"/>
    <s v="2008 Summer"/>
    <n v="2008"/>
    <s v="Summer"/>
    <s v="Beijing"/>
    <s v="Fencing"/>
    <s v="Fencing Women's Foil, Team"/>
    <s v="Gold"/>
  </r>
  <r>
    <s v="Fabin Luciano Monzn"/>
    <x v="1"/>
    <n v="21"/>
    <n v="167"/>
    <n v="62"/>
    <s v="Argentina"/>
    <s v="ARG"/>
    <s v="2008 Summer"/>
    <n v="2008"/>
    <s v="Summer"/>
    <s v="Beijing"/>
    <s v="Football"/>
    <s v="Football Men's Football"/>
    <s v="Gold"/>
  </r>
  <r>
    <s v="Rei Nishiyama"/>
    <x v="0"/>
    <n v="24"/>
    <n v="167"/>
    <n v="62"/>
    <s v="Japan"/>
    <s v="JPN"/>
    <s v="2008 Summer"/>
    <n v="2008"/>
    <s v="Summer"/>
    <s v="Beijing"/>
    <s v="Softball"/>
    <s v="Softball Women's Softball"/>
    <s v="Gold"/>
  </r>
  <r>
    <s v="Shayne Leanne Reese"/>
    <x v="0"/>
    <n v="25"/>
    <n v="168"/>
    <n v="62"/>
    <s v="Australia"/>
    <s v="AUS"/>
    <s v="2008 Summer"/>
    <n v="2008"/>
    <s v="Summer"/>
    <s v="Beijing"/>
    <s v="Swimming"/>
    <s v="Swimming Women's 4 x 100 metres Medley Relay"/>
    <s v="Gold"/>
  </r>
  <r>
    <s v="Sanya Richards-Ross"/>
    <x v="0"/>
    <n v="23"/>
    <n v="173"/>
    <n v="62"/>
    <s v="United States"/>
    <s v="USA"/>
    <s v="2008 Summer"/>
    <n v="2008"/>
    <s v="Summer"/>
    <s v="Beijing"/>
    <s v="Athletics"/>
    <s v="Athletics Women's 4 x 400 metres Relay"/>
    <s v="Gold"/>
  </r>
  <r>
    <s v="Valeska &quot;Valeskinha&quot; dos Santos Menezes"/>
    <x v="0"/>
    <n v="32"/>
    <n v="180"/>
    <n v="62"/>
    <s v="Brazil"/>
    <s v="BRA"/>
    <s v="2008 Summer"/>
    <n v="2008"/>
    <s v="Summer"/>
    <s v="Beijing"/>
    <s v="Volleyball"/>
    <s v="Volleyball Women's Volleyball"/>
    <s v="Gold"/>
  </r>
  <r>
    <s v="Mary Wineberg (Danner-)"/>
    <x v="0"/>
    <n v="28"/>
    <n v="178"/>
    <n v="62"/>
    <s v="United States"/>
    <s v="USA"/>
    <s v="2008 Summer"/>
    <n v="2008"/>
    <s v="Summer"/>
    <s v="Beijing"/>
    <s v="Athletics"/>
    <s v="Athletics Women's 4 x 400 metres Relay"/>
    <s v="Gold"/>
  </r>
  <r>
    <s v="Yu Yang"/>
    <x v="0"/>
    <n v="22"/>
    <n v="166"/>
    <n v="62"/>
    <s v="China-1"/>
    <s v="CHN"/>
    <s v="2008 Summer"/>
    <n v="2008"/>
    <s v="Summer"/>
    <s v="Beijing"/>
    <s v="Badminton"/>
    <s v="Badminton Women's Doubles"/>
    <s v="Gold"/>
  </r>
  <r>
    <s v="Zhang Xiangxiang"/>
    <x v="1"/>
    <n v="25"/>
    <n v="161"/>
    <n v="62"/>
    <s v="China"/>
    <s v="CHN"/>
    <s v="2008 Summer"/>
    <n v="2008"/>
    <s v="Summer"/>
    <s v="Beijing"/>
    <s v="Weightlifting"/>
    <s v="Weightlifting Men's Featherweight"/>
    <s v="Gold"/>
  </r>
  <r>
    <s v="Nataliya Vladimirovna Zuyeva"/>
    <x v="0"/>
    <n v="19"/>
    <n v="176"/>
    <n v="62"/>
    <s v="Russia"/>
    <s v="RUS"/>
    <s v="2008 Summer"/>
    <n v="2008"/>
    <s v="Summer"/>
    <s v="Beijing"/>
    <s v="Rhythmic Gymnastics"/>
    <s v="Rhythmic Gymnastics Women's Group"/>
    <s v="Gold"/>
  </r>
  <r>
    <s v="Gina Kingsbury"/>
    <x v="0"/>
    <n v="28"/>
    <n v="173"/>
    <n v="62"/>
    <s v="Canada"/>
    <s v="CAN"/>
    <s v="2010 Winter"/>
    <n v="2010"/>
    <s v="Winter"/>
    <s v="Vancouver"/>
    <s v="Ice Hockey"/>
    <s v="Ice Hockey Women's Ice Hockey"/>
    <s v="Gold"/>
  </r>
  <r>
    <s v="Lee Sang-Hwa"/>
    <x v="0"/>
    <n v="20"/>
    <n v="165"/>
    <n v="62"/>
    <s v="South Korea"/>
    <s v="KOR"/>
    <s v="2010 Winter"/>
    <n v="2010"/>
    <s v="Winter"/>
    <s v="Vancouver"/>
    <s v="Speed Skating"/>
    <s v="Speed Skating Women's 500 metres"/>
    <s v="Gold"/>
  </r>
  <r>
    <s v="Wolfgang Loitzl"/>
    <x v="1"/>
    <n v="30"/>
    <n v="180"/>
    <n v="62"/>
    <s v="Austria"/>
    <s v="AUT"/>
    <s v="2010 Winter"/>
    <n v="2010"/>
    <s v="Winter"/>
    <s v="Vancouver"/>
    <s v="Ski Jumping"/>
    <s v="Ski Jumping Men's Large Hill, Team"/>
    <s v="Gold"/>
  </r>
  <r>
    <s v="Vibeke Westbye Skofterud"/>
    <x v="0"/>
    <n v="29"/>
    <n v="165"/>
    <n v="62"/>
    <s v="Norway"/>
    <s v="NOR"/>
    <s v="2010 Winter"/>
    <n v="2010"/>
    <s v="Winter"/>
    <s v="Vancouver"/>
    <s v="Cross Country Skiing"/>
    <s v="Cross Country Skiing Women's 4 x 5 kilometres Relay"/>
    <s v="Gold"/>
  </r>
  <r>
    <s v="Mario Stecher"/>
    <x v="1"/>
    <n v="32"/>
    <n v="177"/>
    <n v="62"/>
    <s v="Austria"/>
    <s v="AUT"/>
    <s v="2010 Winter"/>
    <n v="2010"/>
    <s v="Winter"/>
    <s v="Vancouver"/>
    <s v="Nordic Combined"/>
    <s v="Nordic Combined Men's Team"/>
    <s v="Gold"/>
  </r>
  <r>
    <s v="Zhou Yang"/>
    <x v="0"/>
    <n v="18"/>
    <n v="165"/>
    <n v="62"/>
    <s v="China"/>
    <s v="CHN"/>
    <s v="2010 Winter"/>
    <n v="2010"/>
    <s v="Winter"/>
    <s v="Vancouver"/>
    <s v="Short Track Speed Skating"/>
    <s v="Short Track Speed Skating Women's 1,500 metres"/>
    <s v="Gold"/>
  </r>
  <r>
    <s v="Zhou Yang"/>
    <x v="0"/>
    <n v="18"/>
    <n v="165"/>
    <n v="62"/>
    <s v="China"/>
    <s v="CHN"/>
    <s v="2010 Winter"/>
    <n v="2010"/>
    <s v="Winter"/>
    <s v="Vancouver"/>
    <s v="Short Track Speed Skating"/>
    <s v="Short Track Speed Skating Women's 3,000 metres Relay"/>
    <s v="Gold"/>
  </r>
  <r>
    <s v="Mukhammad Kadyr Abdullayev"/>
    <x v="1"/>
    <n v="26"/>
    <n v="169"/>
    <n v="63"/>
    <s v="Uzbekistan"/>
    <s v="UZB"/>
    <s v="2000 Summer"/>
    <n v="2000"/>
    <s v="Summer"/>
    <s v="Sydney"/>
    <s v="Boxing"/>
    <s v="Boxing Men's Light-Welterweight"/>
    <s v="Gold"/>
  </r>
  <r>
    <s v="Chen Xiaomin"/>
    <x v="0"/>
    <n v="23"/>
    <n v="158"/>
    <n v="63"/>
    <s v="China"/>
    <s v="CHN"/>
    <s v="2000 Summer"/>
    <n v="2000"/>
    <s v="Summer"/>
    <s v="Sydney"/>
    <s v="Weightlifting"/>
    <s v="Weightlifting Women's Middleweight"/>
    <s v="Gold"/>
  </r>
  <r>
    <s v="Deborah &quot;Debbie&quot; Ferguson-McKenzie"/>
    <x v="0"/>
    <n v="24"/>
    <n v="168"/>
    <n v="63"/>
    <s v="Bahamas"/>
    <s v="BAH"/>
    <s v="2000 Summer"/>
    <n v="2000"/>
    <s v="Summer"/>
    <s v="Sydney"/>
    <s v="Athletics"/>
    <s v="Athletics Women's 4 x 100 metres Relay"/>
    <s v="Gold"/>
  </r>
  <r>
    <s v="Mariya Zdravkova Grozdeva (Grigorova-)"/>
    <x v="0"/>
    <n v="28"/>
    <n v="163"/>
    <n v="63"/>
    <s v="Bulgaria"/>
    <s v="BUL"/>
    <s v="2000 Summer"/>
    <n v="2000"/>
    <s v="Summer"/>
    <s v="Sydney"/>
    <s v="Shooting"/>
    <s v="Shooting Women's Sporting Pistol, 25 metres"/>
    <s v="Gold"/>
  </r>
  <r>
    <s v="Andrew James Hoy"/>
    <x v="1"/>
    <n v="41"/>
    <n v="172"/>
    <n v="63"/>
    <s v="Australia"/>
    <s v="AUS"/>
    <s v="2000 Summer"/>
    <n v="2000"/>
    <s v="Summer"/>
    <s v="Sydney"/>
    <s v="Equestrianism"/>
    <s v="Equestrianism Mixed Three-Day Event, Team"/>
    <s v="Gold"/>
  </r>
  <r>
    <s v="Janne Kolling (-Johannesen)"/>
    <x v="0"/>
    <n v="32"/>
    <n v="173"/>
    <n v="63"/>
    <s v="Denmark"/>
    <s v="DEN"/>
    <s v="2000 Summer"/>
    <n v="2000"/>
    <s v="Summer"/>
    <s v="Sydney"/>
    <s v="Handball"/>
    <s v="Handball Women's Handball"/>
    <s v="Gold"/>
  </r>
  <r>
    <s v="gnes Kovcs"/>
    <x v="0"/>
    <n v="19"/>
    <n v="178"/>
    <n v="63"/>
    <s v="Hungary"/>
    <s v="HUN"/>
    <s v="2000 Summer"/>
    <n v="2000"/>
    <s v="Summer"/>
    <s v="Sydney"/>
    <s v="Swimming"/>
    <s v="Swimming Women's 200 metres Breaststroke"/>
    <s v="Gold"/>
  </r>
  <r>
    <s v="Lee Seon-Hui"/>
    <x v="0"/>
    <n v="21"/>
    <n v="170"/>
    <n v="63"/>
    <s v="South Korea"/>
    <s v="KOR"/>
    <s v="2000 Summer"/>
    <n v="2000"/>
    <s v="Summer"/>
    <s v="Sydney"/>
    <s v="Taekwondo"/>
    <s v="Taekwondo Women's Welterweight"/>
    <s v="Gold"/>
  </r>
  <r>
    <s v="Patrice Lhtellier"/>
    <x v="1"/>
    <n v="34"/>
    <n v="176"/>
    <n v="63"/>
    <s v="France"/>
    <s v="FRA"/>
    <s v="2000 Summer"/>
    <n v="2000"/>
    <s v="Summer"/>
    <s v="Sydney"/>
    <s v="Fencing"/>
    <s v="Fencing Men's Foil, Team"/>
    <s v="Gold"/>
  </r>
  <r>
    <s v="Maria de Lurdes Mutola"/>
    <x v="0"/>
    <n v="27"/>
    <n v="165"/>
    <n v="63"/>
    <s v="Mozambique"/>
    <s v="MOZ"/>
    <s v="2000 Summer"/>
    <n v="2000"/>
    <s v="Summer"/>
    <s v="Sydney"/>
    <s v="Athletics"/>
    <s v="Athletics Women's 800 metres"/>
    <s v="Gold"/>
  </r>
  <r>
    <s v="Anja Nielsen"/>
    <x v="0"/>
    <n v="25"/>
    <n v="168"/>
    <n v="63"/>
    <s v="Denmark"/>
    <s v="DEN"/>
    <s v="2000 Summer"/>
    <n v="2000"/>
    <s v="Summer"/>
    <s v="Sydney"/>
    <s v="Handball"/>
    <s v="Handball Women's Handball"/>
    <s v="Gold"/>
  </r>
  <r>
    <s v="Susan &quot;Susie&quot; O'Neill"/>
    <x v="0"/>
    <n v="27"/>
    <n v="171"/>
    <n v="63"/>
    <s v="Australia"/>
    <s v="AUS"/>
    <s v="2000 Summer"/>
    <n v="2000"/>
    <s v="Summer"/>
    <s v="Sydney"/>
    <s v="Swimming"/>
    <s v="Swimming Women's 200 metres Freestyle"/>
    <s v="Gold"/>
  </r>
  <r>
    <s v="Erin Ashley Phenix"/>
    <x v="0"/>
    <n v="19"/>
    <n v="178"/>
    <n v="63"/>
    <s v="United States"/>
    <s v="USA"/>
    <s v="2000 Summer"/>
    <n v="2000"/>
    <s v="Summer"/>
    <s v="Sydney"/>
    <s v="Swimming"/>
    <s v="Swimming Women's 4 x 100 metres Freestyle Relay"/>
    <s v="Gold"/>
  </r>
  <r>
    <s v="Yumilka Ruz Luaces"/>
    <x v="0"/>
    <n v="22"/>
    <n v="180"/>
    <n v="63"/>
    <s v="Cuba"/>
    <s v="CUB"/>
    <s v="2000 Summer"/>
    <n v="2000"/>
    <s v="Summer"/>
    <s v="Sydney"/>
    <s v="Volleyball"/>
    <s v="Volleyball Women's Volleyball"/>
    <s v="Gold"/>
  </r>
  <r>
    <s v="Sverine Anne-Marie Vandenhende"/>
    <x v="0"/>
    <n v="26"/>
    <n v="170"/>
    <n v="63"/>
    <s v="France"/>
    <s v="FRA"/>
    <s v="2000 Summer"/>
    <n v="2000"/>
    <s v="Summer"/>
    <s v="Sydney"/>
    <s v="Judo"/>
    <s v="Judo Women's Half-Middleweight"/>
    <s v="Gold"/>
  </r>
  <r>
    <s v="Jayna Hefford"/>
    <x v="0"/>
    <n v="24"/>
    <n v="163"/>
    <n v="63"/>
    <s v="Canada"/>
    <s v="CAN"/>
    <s v="2002 Winter"/>
    <n v="2002"/>
    <s v="Winter"/>
    <s v="Salt Lake City"/>
    <s v="Ice Hockey"/>
    <s v="Ice Hockey Women's Ice Hockey"/>
    <s v="Gold"/>
  </r>
  <r>
    <s v="Bente Skari-Martinsen"/>
    <x v="0"/>
    <n v="29"/>
    <n v="173"/>
    <n v="63"/>
    <s v="Norway"/>
    <s v="NOR"/>
    <s v="2002 Winter"/>
    <n v="2002"/>
    <s v="Winter"/>
    <s v="Salt Lake City"/>
    <s v="Cross Country Skiing"/>
    <s v="Cross Country Skiing Women's 10 kilometres"/>
    <s v="Gold"/>
  </r>
  <r>
    <s v="Sarah Lianne Ayton (-Dempsey)"/>
    <x v="0"/>
    <n v="24"/>
    <n v="167"/>
    <n v="63"/>
    <s v="Great Britain"/>
    <s v="GBR"/>
    <s v="2004 Summer"/>
    <n v="2004"/>
    <s v="Summer"/>
    <s v="Athina"/>
    <s v="Sailing"/>
    <s v="Sailing Women's Three Person Keelboat"/>
    <s v="Gold"/>
  </r>
  <r>
    <s v="Natalie Anne Coughlin (-Hall)"/>
    <x v="0"/>
    <n v="21"/>
    <n v="173"/>
    <n v="63"/>
    <s v="United States"/>
    <s v="USA"/>
    <s v="2004 Summer"/>
    <n v="2004"/>
    <s v="Summer"/>
    <s v="Athina"/>
    <s v="Swimming"/>
    <s v="Swimming Women's 4 x 200 metres Freestyle Relay"/>
    <s v="Gold"/>
  </r>
  <r>
    <s v="Natalie Anne Coughlin (-Hall)"/>
    <x v="0"/>
    <n v="21"/>
    <n v="173"/>
    <n v="63"/>
    <s v="United States"/>
    <s v="USA"/>
    <s v="2004 Summer"/>
    <n v="2004"/>
    <s v="Summer"/>
    <s v="Athina"/>
    <s v="Swimming"/>
    <s v="Swimming Women's 100 metres Backstroke"/>
    <s v="Gold"/>
  </r>
  <r>
    <s v="Mariya Zdravkova Grozdeva (Grigorova-)"/>
    <x v="0"/>
    <n v="32"/>
    <n v="163"/>
    <n v="63"/>
    <s v="Bulgaria"/>
    <s v="BUL"/>
    <s v="2004 Summer"/>
    <n v="2004"/>
    <s v="Summer"/>
    <s v="Athina"/>
    <s v="Shooting"/>
    <s v="Shooting Women's Sporting Pistol, 25 metres"/>
    <s v="Gold"/>
  </r>
  <r>
    <s v="Jodie Clare Henry"/>
    <x v="0"/>
    <n v="20"/>
    <n v="176"/>
    <n v="63"/>
    <s v="Australia"/>
    <s v="AUS"/>
    <s v="2004 Summer"/>
    <n v="2004"/>
    <s v="Summer"/>
    <s v="Athina"/>
    <s v="Swimming"/>
    <s v="Swimming Women's 100 metres Freestyle"/>
    <s v="Gold"/>
  </r>
  <r>
    <s v="Jodie Clare Henry"/>
    <x v="0"/>
    <n v="20"/>
    <n v="176"/>
    <n v="63"/>
    <s v="Australia"/>
    <s v="AUS"/>
    <s v="2004 Summer"/>
    <n v="2004"/>
    <s v="Summer"/>
    <s v="Athina"/>
    <s v="Swimming"/>
    <s v="Swimming Women's 4 x 100 metres Freestyle Relay"/>
    <s v="Gold"/>
  </r>
  <r>
    <s v="Jodie Clare Henry"/>
    <x v="0"/>
    <n v="20"/>
    <n v="176"/>
    <n v="63"/>
    <s v="Australia"/>
    <s v="AUS"/>
    <s v="2004 Summer"/>
    <n v="2004"/>
    <s v="Summer"/>
    <s v="Athina"/>
    <s v="Swimming"/>
    <s v="Swimming Women's 4 x 100 metres Medley Relay"/>
    <s v="Gold"/>
  </r>
  <r>
    <s v="Angela Khalia Hucles"/>
    <x v="0"/>
    <n v="26"/>
    <n v="170"/>
    <n v="63"/>
    <s v="United States"/>
    <s v="USA"/>
    <s v="2004 Summer"/>
    <n v="2004"/>
    <s v="Summer"/>
    <s v="Athina"/>
    <s v="Football"/>
    <s v="Football Women's Football"/>
    <s v="Gold"/>
  </r>
  <r>
    <s v="Heike Kemmer"/>
    <x v="0"/>
    <n v="42"/>
    <n v="172"/>
    <n v="63"/>
    <s v="Germany"/>
    <s v="GER"/>
    <s v="2004 Summer"/>
    <n v="2004"/>
    <s v="Summer"/>
    <s v="Athina"/>
    <s v="Equestrianism"/>
    <s v="Equestrianism Mixed Dressage, Team"/>
    <s v="Gold"/>
  </r>
  <r>
    <s v="Elizabeth &quot;Beezie&quot; Madden (Patton-)"/>
    <x v="0"/>
    <n v="40"/>
    <n v="168"/>
    <n v="63"/>
    <s v="United States"/>
    <s v="USA"/>
    <s v="2004 Summer"/>
    <n v="2004"/>
    <s v="Summer"/>
    <s v="Athina"/>
    <s v="Equestrianism"/>
    <s v="Equestrianism Mixed Jumping, Team"/>
    <s v="Gold"/>
  </r>
  <r>
    <s v="Franoise Mbango Etone"/>
    <x v="0"/>
    <n v="28"/>
    <n v="172"/>
    <n v="63"/>
    <s v="Cameroon"/>
    <s v="CMR"/>
    <s v="2004 Summer"/>
    <n v="2004"/>
    <s v="Summer"/>
    <s v="Athina"/>
    <s v="Athletics"/>
    <s v="Athletics Women's Triple Jump"/>
    <s v="Gold"/>
  </r>
  <r>
    <s v="Henriette Rnde (-Henriette Mller) Mikkelsen"/>
    <x v="0"/>
    <n v="23"/>
    <n v="166"/>
    <n v="63"/>
    <s v="Denmark"/>
    <s v="DEN"/>
    <s v="2004 Summer"/>
    <n v="2004"/>
    <s v="Summer"/>
    <s v="Athina"/>
    <s v="Handball"/>
    <s v="Handball Women's Handball"/>
    <s v="Gold"/>
  </r>
  <r>
    <s v="Alice Mary Mills (-Tait)"/>
    <x v="0"/>
    <n v="18"/>
    <n v="175"/>
    <n v="63"/>
    <s v="Australia"/>
    <s v="AUS"/>
    <s v="2004 Summer"/>
    <n v="2004"/>
    <s v="Summer"/>
    <s v="Athina"/>
    <s v="Swimming"/>
    <s v="Swimming Women's 4 x 100 metres Freestyle Relay"/>
    <s v="Gold"/>
  </r>
  <r>
    <s v="Alice Mary Mills (-Tait)"/>
    <x v="0"/>
    <n v="18"/>
    <n v="175"/>
    <n v="63"/>
    <s v="Australia"/>
    <s v="AUS"/>
    <s v="2004 Summer"/>
    <n v="2004"/>
    <s v="Summer"/>
    <s v="Athina"/>
    <s v="Swimming"/>
    <s v="Swimming Women's 4 x 100 metres Medley Relay"/>
    <s v="Gold"/>
  </r>
  <r>
    <s v="Giaan Leigh Rooney"/>
    <x v="0"/>
    <n v="21"/>
    <n v="175"/>
    <n v="63"/>
    <s v="Australia"/>
    <s v="AUS"/>
    <s v="2004 Summer"/>
    <n v="2004"/>
    <s v="Summer"/>
    <s v="Athina"/>
    <s v="Swimming"/>
    <s v="Swimming Women's 4 x 100 metres Medley Relay"/>
    <s v="Gold"/>
  </r>
  <r>
    <s v="Ai Shibata"/>
    <x v="0"/>
    <n v="22"/>
    <n v="176"/>
    <n v="63"/>
    <s v="Japan"/>
    <s v="JPN"/>
    <s v="2004 Summer"/>
    <n v="2004"/>
    <s v="Summer"/>
    <s v="Athina"/>
    <s v="Swimming"/>
    <s v="Swimming Women's 800 metres Freestyle"/>
    <s v="Gold"/>
  </r>
  <r>
    <s v="Ayumi Tanimoto"/>
    <x v="0"/>
    <n v="23"/>
    <n v="158"/>
    <n v="63"/>
    <s v="Japan"/>
    <s v="JPN"/>
    <s v="2004 Summer"/>
    <n v="2004"/>
    <s v="Summer"/>
    <s v="Athina"/>
    <s v="Judo"/>
    <s v="Judo Women's Half-Middleweight"/>
    <s v="Gold"/>
  </r>
  <r>
    <s v="Yang Wei"/>
    <x v="0"/>
    <n v="25"/>
    <n v="172"/>
    <n v="63"/>
    <s v="China-1"/>
    <s v="CHN"/>
    <s v="2004 Summer"/>
    <n v="2004"/>
    <s v="Summer"/>
    <s v="Athina"/>
    <s v="Badminton"/>
    <s v="Badminton Women's Doubles"/>
    <s v="Gold"/>
  </r>
  <r>
    <s v="Vincent Franois Marie Defrasne"/>
    <x v="1"/>
    <n v="28"/>
    <n v="174"/>
    <n v="63"/>
    <s v="France"/>
    <s v="FRA"/>
    <s v="2006 Winter"/>
    <n v="2006"/>
    <s v="Winter"/>
    <s v="Torino"/>
    <s v="Biathlon"/>
    <s v="Biathlon Men's 12.5 kilometres Pursuit"/>
    <s v="Gold"/>
  </r>
  <r>
    <s v="Jayna Hefford"/>
    <x v="0"/>
    <n v="28"/>
    <n v="163"/>
    <n v="63"/>
    <s v="Canada"/>
    <s v="CAN"/>
    <s v="2006 Winter"/>
    <n v="2006"/>
    <s v="Winter"/>
    <s v="Torino"/>
    <s v="Ice Hockey"/>
    <s v="Ice Hockey Women's Ice Hockey"/>
    <s v="Gold"/>
  </r>
  <r>
    <s v="Jeon Da-Hye"/>
    <x v="0"/>
    <n v="22"/>
    <n v="170"/>
    <n v="63"/>
    <s v="South Korea"/>
    <s v="KOR"/>
    <s v="2006 Winter"/>
    <n v="2006"/>
    <s v="Winter"/>
    <s v="Torino"/>
    <s v="Short Track Speed Skating"/>
    <s v="Short Track Speed Skating Women's 3,000 metres Relay"/>
    <s v="Gold"/>
  </r>
  <r>
    <s v="Andreas Kofler"/>
    <x v="1"/>
    <n v="21"/>
    <n v="180"/>
    <n v="63"/>
    <s v="Austria"/>
    <s v="AUT"/>
    <s v="2006 Winter"/>
    <n v="2006"/>
    <s v="Winter"/>
    <s v="Torino"/>
    <s v="Ski Jumping"/>
    <s v="Ski Jumping Men's Large Hill, Team"/>
    <s v="Gold"/>
  </r>
  <r>
    <s v="Carla MacLeod"/>
    <x v="0"/>
    <n v="23"/>
    <n v="163"/>
    <n v="63"/>
    <s v="Canada"/>
    <s v="CAN"/>
    <s v="2006 Winter"/>
    <n v="2006"/>
    <s v="Winter"/>
    <s v="Torino"/>
    <s v="Ice Hockey"/>
    <s v="Ice Hockey Women's Ice Hockey"/>
    <s v="Gold"/>
  </r>
  <r>
    <s v="Lucille Opitz (-Weber)"/>
    <x v="0"/>
    <n v="28"/>
    <n v="169"/>
    <n v="63"/>
    <s v="Germany"/>
    <s v="GER"/>
    <s v="2006 Winter"/>
    <n v="2006"/>
    <s v="Winter"/>
    <s v="Torino"/>
    <s v="Speed Skating"/>
    <s v="Speed Skating Women's Team Pursuit (6 laps)"/>
    <s v="Gold"/>
  </r>
  <r>
    <s v="Maria Aaltje &quot;Marianne&quot; Timmer"/>
    <x v="0"/>
    <n v="31"/>
    <n v="174"/>
    <n v="63"/>
    <s v="Netherlands"/>
    <s v="NED"/>
    <s v="2006 Winter"/>
    <n v="2006"/>
    <s v="Winter"/>
    <s v="Torino"/>
    <s v="Speed Skating"/>
    <s v="Speed Skating Women's 1,000 metres"/>
    <s v="Gold"/>
  </r>
  <r>
    <s v="Sarah Marie Vaillancourt"/>
    <x v="0"/>
    <n v="20"/>
    <n v="168"/>
    <n v="63"/>
    <s v="Canada"/>
    <s v="CAN"/>
    <s v="2006 Winter"/>
    <n v="2006"/>
    <s v="Winter"/>
    <s v="Torino"/>
    <s v="Ice Hockey"/>
    <s v="Ice Hockey Women's Ice Hockey"/>
    <s v="Gold"/>
  </r>
  <r>
    <s v="Sarah Lianne Ayton (-Dempsey)"/>
    <x v="0"/>
    <n v="28"/>
    <n v="167"/>
    <n v="63"/>
    <s v="Great Britain"/>
    <s v="GBR"/>
    <s v="2008 Summer"/>
    <n v="2008"/>
    <s v="Summer"/>
    <s v="Beijing"/>
    <s v="Sailing"/>
    <s v="Sailing Women's Three Person Keelboat"/>
    <s v="Gold"/>
  </r>
  <r>
    <s v="Valeriy Viktorovich Borchin"/>
    <x v="1"/>
    <n v="21"/>
    <n v="178"/>
    <n v="63"/>
    <s v="Russia"/>
    <s v="RUS"/>
    <s v="2008 Summer"/>
    <n v="2008"/>
    <s v="Summer"/>
    <s v="Beijing"/>
    <s v="Athletics"/>
    <s v="Athletics Men's 20 kilometres Walk"/>
    <s v="Gold"/>
  </r>
  <r>
    <s v="Svetlana Anatolyevna Boyko"/>
    <x v="0"/>
    <n v="36"/>
    <n v="180"/>
    <n v="63"/>
    <s v="Russia"/>
    <s v="RUS"/>
    <s v="2008 Summer"/>
    <n v="2008"/>
    <s v="Summer"/>
    <s v="Beijing"/>
    <s v="Fencing"/>
    <s v="Fencing Women's Foil, Team"/>
    <s v="Gold"/>
  </r>
  <r>
    <s v="Natalie Anne Coughlin (-Hall)"/>
    <x v="0"/>
    <n v="25"/>
    <n v="173"/>
    <n v="63"/>
    <s v="United States"/>
    <s v="USA"/>
    <s v="2008 Summer"/>
    <n v="2008"/>
    <s v="Summer"/>
    <s v="Beijing"/>
    <s v="Swimming"/>
    <s v="Swimming Women's 100 metres Backstroke"/>
    <s v="Gold"/>
  </r>
  <r>
    <s v="Lara Shiree Davenport"/>
    <x v="0"/>
    <n v="24"/>
    <n v="174"/>
    <n v="63"/>
    <s v="Australia"/>
    <s v="AUS"/>
    <s v="2008 Summer"/>
    <n v="2008"/>
    <s v="Summer"/>
    <s v="Beijing"/>
    <s v="Swimming"/>
    <s v="Swimming Women's 4 x 200 metres Freestyle Relay"/>
    <s v="Gold"/>
  </r>
  <r>
    <s v="Fanny Fischer"/>
    <x v="0"/>
    <n v="21"/>
    <n v="175"/>
    <n v="63"/>
    <s v="Germany"/>
    <s v="GER"/>
    <s v="2008 Summer"/>
    <n v="2008"/>
    <s v="Summer"/>
    <s v="Beijing"/>
    <s v="Canoeing"/>
    <s v="Canoeing Women's Kayak Fours, 500 metres"/>
    <s v="Gold"/>
  </r>
  <r>
    <s v="Hlia &quot;Fofo&quot; Rogrio de Souza Pinto"/>
    <x v="0"/>
    <n v="38"/>
    <n v="173"/>
    <n v="63"/>
    <s v="Brazil"/>
    <s v="BRA"/>
    <s v="2008 Summer"/>
    <n v="2008"/>
    <s v="Summer"/>
    <s v="Beijing"/>
    <s v="Volleyball"/>
    <s v="Volleyball Women's Volleyball"/>
    <s v="Gold"/>
  </r>
  <r>
    <s v="Tatyana Igorevna Gorbunova"/>
    <x v="0"/>
    <n v="18"/>
    <n v="176"/>
    <n v="63"/>
    <s v="Russia"/>
    <s v="RUS"/>
    <s v="2008 Summer"/>
    <n v="2008"/>
    <s v="Summer"/>
    <s v="Beijing"/>
    <s v="Rhythmic Gymnastics"/>
    <s v="Rhythmic Gymnastics Women's Group"/>
    <s v="Gold"/>
  </r>
  <r>
    <s v="Rianne Dorian Guichelaar"/>
    <x v="0"/>
    <n v="24"/>
    <n v="174"/>
    <n v="63"/>
    <s v="Netherlands"/>
    <s v="NED"/>
    <s v="2008 Summer"/>
    <n v="2008"/>
    <s v="Summer"/>
    <s v="Beijing"/>
    <s v="Water Polo"/>
    <s v="Water Polo Women's Water Polo"/>
    <s v="Gold"/>
  </r>
  <r>
    <s v="Megu Hirose"/>
    <x v="0"/>
    <n v="27"/>
    <n v="157"/>
    <n v="63"/>
    <s v="Japan"/>
    <s v="JPN"/>
    <s v="2008 Summer"/>
    <n v="2008"/>
    <s v="Summer"/>
    <s v="Beijing"/>
    <s v="Softball"/>
    <s v="Softball Women's Softball"/>
    <s v="Gold"/>
  </r>
  <r>
    <s v="Angela Khalia Hucles"/>
    <x v="0"/>
    <n v="30"/>
    <n v="170"/>
    <n v="63"/>
    <s v="United States"/>
    <s v="USA"/>
    <s v="2008 Summer"/>
    <n v="2008"/>
    <s v="Summer"/>
    <s v="Beijing"/>
    <s v="Football"/>
    <s v="Football Women's Football"/>
    <s v="Gold"/>
  </r>
  <r>
    <s v="Heike Kemmer"/>
    <x v="0"/>
    <n v="46"/>
    <n v="172"/>
    <n v="63"/>
    <s v="Bonaparte"/>
    <s v="GER"/>
    <s v="2008 Summer"/>
    <n v="2008"/>
    <s v="Summer"/>
    <s v="Beijing"/>
    <s v="Equestrianism"/>
    <s v="Equestrianism Mixed Dressage, Team"/>
    <s v="Gold"/>
  </r>
  <r>
    <s v="Asbel Kipruto Kiprop"/>
    <x v="1"/>
    <n v="19"/>
    <n v="190"/>
    <n v="63"/>
    <s v="Kenya"/>
    <s v="KEN"/>
    <s v="2008 Summer"/>
    <n v="2008"/>
    <s v="Summer"/>
    <s v="Beijing"/>
    <s v="Athletics"/>
    <s v="Athletics Men's 1,500 metres"/>
    <s v="Gold"/>
  </r>
  <r>
    <s v="Elizabeth &quot;Beezie&quot; Madden (Patton-)"/>
    <x v="0"/>
    <n v="44"/>
    <n v="168"/>
    <n v="63"/>
    <s v="United States"/>
    <s v="USA"/>
    <s v="2008 Summer"/>
    <n v="2008"/>
    <s v="Summer"/>
    <s v="Beijing"/>
    <s v="Equestrianism"/>
    <s v="Equestrianism Mixed Jumping, Team"/>
    <s v="Gold"/>
  </r>
  <r>
    <s v="Satu Mkel-Nummela"/>
    <x v="0"/>
    <n v="37"/>
    <n v="169"/>
    <n v="63"/>
    <s v="Finland"/>
    <s v="FIN"/>
    <s v="2008 Summer"/>
    <n v="2008"/>
    <s v="Summer"/>
    <s v="Beijing"/>
    <s v="Shooting"/>
    <s v="Shooting Women's Trap"/>
    <s v="Gold"/>
  </r>
  <r>
    <s v="Franoise Mbango Etone"/>
    <x v="0"/>
    <n v="32"/>
    <n v="172"/>
    <n v="63"/>
    <s v="Cameroon"/>
    <s v="CMR"/>
    <s v="2008 Summer"/>
    <n v="2008"/>
    <s v="Summer"/>
    <s v="Beijing"/>
    <s v="Athletics"/>
    <s v="Athletics Women's Triple Jump"/>
    <s v="Gold"/>
  </r>
  <r>
    <s v="Yukiyo Mine"/>
    <x v="0"/>
    <n v="20"/>
    <n v="166"/>
    <n v="63"/>
    <s v="Japan"/>
    <s v="JPN"/>
    <s v="2008 Summer"/>
    <n v="2008"/>
    <s v="Summer"/>
    <s v="Beijing"/>
    <s v="Softball"/>
    <s v="Softball Women's Softball"/>
    <s v="Gold"/>
  </r>
  <r>
    <s v="Masumi Mishina"/>
    <x v="0"/>
    <n v="26"/>
    <n v="163"/>
    <n v="63"/>
    <s v="Japan"/>
    <s v="JPN"/>
    <s v="2008 Summer"/>
    <n v="2008"/>
    <s v="Summer"/>
    <s v="Beijing"/>
    <s v="Softball"/>
    <s v="Softball Women's Softball"/>
    <s v="Gold"/>
  </r>
  <r>
    <s v="Eefke Marije Mulder"/>
    <x v="0"/>
    <n v="30"/>
    <n v="177"/>
    <n v="63"/>
    <s v="Netherlands"/>
    <s v="NED"/>
    <s v="2008 Summer"/>
    <n v="2008"/>
    <s v="Summer"/>
    <s v="Beijing"/>
    <s v="Hockey"/>
    <s v="Hockey Women's Hockey"/>
    <s v="Gold"/>
  </r>
  <r>
    <s v="Inna Volodymyrivna Osypenko-Radomska"/>
    <x v="0"/>
    <n v="25"/>
    <n v="166"/>
    <n v="63"/>
    <s v="Ukraine"/>
    <s v="UKR"/>
    <s v="2008 Summer"/>
    <n v="2008"/>
    <s v="Summer"/>
    <s v="Beijing"/>
    <s v="Canoeing"/>
    <s v="Canoeing Women's Kayak Singles, 500 metres"/>
    <s v="Gold"/>
  </r>
  <r>
    <s v="Pak Hyon-Suk"/>
    <x v="0"/>
    <n v="23"/>
    <n v="155"/>
    <n v="63"/>
    <s v="North Korea"/>
    <s v="PRK"/>
    <s v="2008 Summer"/>
    <n v="2008"/>
    <s v="Summer"/>
    <s v="Beijing"/>
    <s v="Weightlifting"/>
    <s v="Weightlifting Women's Middleweight"/>
    <s v="Gold"/>
  </r>
  <r>
    <s v="Aida Vladimirovna Shanayeva"/>
    <x v="0"/>
    <n v="22"/>
    <n v="173"/>
    <n v="63"/>
    <s v="Russia"/>
    <s v="RUS"/>
    <s v="2008 Summer"/>
    <n v="2008"/>
    <s v="Summer"/>
    <s v="Beijing"/>
    <s v="Fencing"/>
    <s v="Fencing Women's Foil, Team"/>
    <s v="Gold"/>
  </r>
  <r>
    <s v="Ayumi Tanimoto"/>
    <x v="0"/>
    <n v="27"/>
    <n v="158"/>
    <n v="63"/>
    <s v="Japan"/>
    <s v="JPN"/>
    <s v="2008 Summer"/>
    <n v="2008"/>
    <s v="Summer"/>
    <s v="Beijing"/>
    <s v="Judo"/>
    <s v="Judo Women's Half-Middleweight"/>
    <s v="Gold"/>
  </r>
  <r>
    <s v="Naomi Frances van As"/>
    <x v="0"/>
    <n v="25"/>
    <n v="179"/>
    <n v="63"/>
    <s v="Netherlands"/>
    <s v="NED"/>
    <s v="2008 Summer"/>
    <n v="2008"/>
    <s v="Summer"/>
    <s v="Beijing"/>
    <s v="Hockey"/>
    <s v="Hockey Women's Hockey"/>
    <s v="Gold"/>
  </r>
  <r>
    <s v="Marianne Antoinette &quot;Miek&quot; van Geenhuizen"/>
    <x v="0"/>
    <n v="26"/>
    <n v="166"/>
    <n v="63"/>
    <s v="Netherlands"/>
    <s v="NED"/>
    <s v="2008 Summer"/>
    <n v="2008"/>
    <s v="Summer"/>
    <s v="Beijing"/>
    <s v="Hockey"/>
    <s v="Hockey Women's Hockey"/>
    <s v="Gold"/>
  </r>
  <r>
    <s v="Philippa Claire &quot;Pippa&quot; Wilson"/>
    <x v="0"/>
    <n v="22"/>
    <n v="171"/>
    <n v="63"/>
    <s v="Great Britain"/>
    <s v="GBR"/>
    <s v="2008 Summer"/>
    <n v="2008"/>
    <s v="Summer"/>
    <s v="Beijing"/>
    <s v="Sailing"/>
    <s v="Sailing Women's Three Person Keelboat"/>
    <s v="Gold"/>
  </r>
  <r>
    <s v="Yun Ok-Hui"/>
    <x v="0"/>
    <n v="23"/>
    <n v="162"/>
    <n v="63"/>
    <s v="South Korea"/>
    <s v="KOR"/>
    <s v="2008 Summer"/>
    <n v="2008"/>
    <s v="Summer"/>
    <s v="Beijing"/>
    <s v="Archery"/>
    <s v="Archery Women's Team"/>
    <s v="Gold"/>
  </r>
  <r>
    <s v="Zhang Juanjuan"/>
    <x v="0"/>
    <n v="27"/>
    <n v="169"/>
    <n v="63"/>
    <s v="China"/>
    <s v="CHN"/>
    <s v="2008 Summer"/>
    <n v="2008"/>
    <s v="Summer"/>
    <s v="Beijing"/>
    <s v="Archery"/>
    <s v="Archery Women's Individual"/>
    <s v="Gold"/>
  </r>
  <r>
    <s v="Tessa Bonhomme"/>
    <x v="0"/>
    <n v="24"/>
    <n v="170"/>
    <n v="63"/>
    <s v="Canada"/>
    <s v="CAN"/>
    <s v="2010 Winter"/>
    <n v="2010"/>
    <s v="Winter"/>
    <s v="Vancouver"/>
    <s v="Ice Hockey"/>
    <s v="Ice Hockey Women's Ice Hockey"/>
    <s v="Gold"/>
  </r>
  <r>
    <s v="Jayna Hefford"/>
    <x v="0"/>
    <n v="32"/>
    <n v="163"/>
    <n v="63"/>
    <s v="Canada"/>
    <s v="CAN"/>
    <s v="2010 Winter"/>
    <n v="2010"/>
    <s v="Winter"/>
    <s v="Vancouver"/>
    <s v="Ice Hockey"/>
    <s v="Ice Hockey Women's Ice Hockey"/>
    <s v="Gold"/>
  </r>
  <r>
    <s v="Andreas Kofler"/>
    <x v="1"/>
    <n v="25"/>
    <n v="180"/>
    <n v="63"/>
    <s v="Austria"/>
    <s v="AUT"/>
    <s v="2010 Winter"/>
    <n v="2010"/>
    <s v="Winter"/>
    <s v="Vancouver"/>
    <s v="Ski Jumping"/>
    <s v="Ski Jumping Men's Large Hill, Team"/>
    <s v="Gold"/>
  </r>
  <r>
    <s v="Carla MacLeod"/>
    <x v="0"/>
    <n v="27"/>
    <n v="163"/>
    <n v="63"/>
    <s v="Canada"/>
    <s v="CAN"/>
    <s v="2010 Winter"/>
    <n v="2010"/>
    <s v="Winter"/>
    <s v="Vancouver"/>
    <s v="Ice Hockey"/>
    <s v="Ice Hockey Women's Ice Hockey"/>
    <s v="Gold"/>
  </r>
  <r>
    <s v="Malle Danica Ricker"/>
    <x v="0"/>
    <n v="31"/>
    <n v="169"/>
    <n v="63"/>
    <s v="Canada"/>
    <s v="CAN"/>
    <s v="2010 Winter"/>
    <n v="2010"/>
    <s v="Winter"/>
    <s v="Vancouver"/>
    <s v="Snowboarding"/>
    <s v="Snowboarding Women's Boardercross"/>
    <s v="Gold"/>
  </r>
  <r>
    <s v="Sarah Marie Vaillancourt"/>
    <x v="0"/>
    <n v="24"/>
    <n v="168"/>
    <n v="63"/>
    <s v="Canada"/>
    <s v="CAN"/>
    <s v="2010 Winter"/>
    <n v="2010"/>
    <s v="Winter"/>
    <s v="Vancouver"/>
    <s v="Ice Hockey"/>
    <s v="Ice Hockey Women's Ice Hockey"/>
    <s v="Gold"/>
  </r>
  <r>
    <s v="Yelena Yuryevna Azarova"/>
    <x v="0"/>
    <n v="27"/>
    <n v="165"/>
    <n v="64"/>
    <s v="Russia"/>
    <s v="RUS"/>
    <s v="2000 Summer"/>
    <n v="2000"/>
    <s v="Summer"/>
    <s v="Sydney"/>
    <s v="Synchronized Swimming"/>
    <s v="Synchronized Swimming Women's Team"/>
    <s v="Gold"/>
  </r>
  <r>
    <s v="Kristin Bekkevold"/>
    <x v="0"/>
    <n v="23"/>
    <n v="173"/>
    <n v="64"/>
    <s v="Norway"/>
    <s v="NOR"/>
    <s v="2000 Summer"/>
    <n v="2000"/>
    <s v="Summer"/>
    <s v="Sydney"/>
    <s v="Football"/>
    <s v="Football Women's Football"/>
    <s v="Gold"/>
  </r>
  <r>
    <s v="Szilveszter Csollny"/>
    <x v="1"/>
    <n v="30"/>
    <n v="168"/>
    <n v="64"/>
    <s v="Hungary"/>
    <s v="HUN"/>
    <s v="2000 Summer"/>
    <n v="2000"/>
    <s v="Summer"/>
    <s v="Sydney"/>
    <s v="Gymnastics"/>
    <s v="Gymnastics Men's Rings"/>
    <s v="Gold"/>
  </r>
  <r>
    <s v="Marcus Ehning"/>
    <x v="1"/>
    <n v="26"/>
    <n v="168"/>
    <n v="64"/>
    <s v="Germany"/>
    <s v="GER"/>
    <s v="2000 Summer"/>
    <n v="2000"/>
    <s v="Summer"/>
    <s v="Sydney"/>
    <s v="Equestrianism"/>
    <s v="Equestrianism Mixed Jumping, Team"/>
    <s v="Gold"/>
  </r>
  <r>
    <s v="Savatheda Fynes"/>
    <x v="0"/>
    <n v="25"/>
    <n v="165"/>
    <n v="64"/>
    <s v="Bahamas"/>
    <s v="BAH"/>
    <s v="2000 Summer"/>
    <n v="2000"/>
    <s v="Summer"/>
    <s v="Sydney"/>
    <s v="Athletics"/>
    <s v="Athletics Women's 4 x 100 metres Relay"/>
    <s v="Gold"/>
  </r>
  <r>
    <s v="Juliet Haslam"/>
    <x v="0"/>
    <n v="31"/>
    <n v="174"/>
    <n v="64"/>
    <s v="Australia"/>
    <s v="AUS"/>
    <s v="2000 Summer"/>
    <n v="2000"/>
    <s v="Summer"/>
    <s v="Sydney"/>
    <s v="Hockey"/>
    <s v="Hockey Women's Hockey"/>
    <s v="Gold"/>
  </r>
  <r>
    <s v="Thomas Jack &quot;Tom&quot; King"/>
    <x v="1"/>
    <n v="27"/>
    <n v="181"/>
    <n v="64"/>
    <s v="Australia"/>
    <s v="AUS"/>
    <s v="2000 Summer"/>
    <n v="2000"/>
    <s v="Summer"/>
    <s v="Sydney"/>
    <s v="Sailing"/>
    <s v="Sailing Men's Two Person Dinghy"/>
    <s v="Gold"/>
  </r>
  <r>
    <s v="Marianne Iren Pettersen"/>
    <x v="0"/>
    <n v="25"/>
    <n v="171"/>
    <n v="64"/>
    <s v="Norway"/>
    <s v="NOR"/>
    <s v="2000 Summer"/>
    <n v="2000"/>
    <s v="Summer"/>
    <s v="Sydney"/>
    <s v="Football"/>
    <s v="Football Women's Football"/>
    <s v="Gold"/>
  </r>
  <r>
    <s v="Constana Pipot-Burcic"/>
    <x v="0"/>
    <n v="29"/>
    <n v="174"/>
    <n v="64"/>
    <s v="Romania"/>
    <s v="ROU"/>
    <s v="2000 Summer"/>
    <n v="2000"/>
    <s v="Summer"/>
    <s v="Sydney"/>
    <s v="Rowing"/>
    <s v="Rowing Women's Lightweight Double Sculls"/>
    <s v="Gold"/>
  </r>
  <r>
    <s v="Irina Anatolyevna Privalova (Sergeyeva-)"/>
    <x v="0"/>
    <n v="31"/>
    <n v="174"/>
    <n v="64"/>
    <s v="Russia"/>
    <s v="RUS"/>
    <s v="2000 Summer"/>
    <n v="2000"/>
    <s v="Summer"/>
    <s v="Sydney"/>
    <s v="Athletics"/>
    <s v="Athletics Women's 400 metres Hurdles"/>
    <s v="Gold"/>
  </r>
  <r>
    <s v="Megan M. Quann-Jendrick"/>
    <x v="0"/>
    <n v="16"/>
    <n v="170"/>
    <n v="64"/>
    <s v="United States"/>
    <s v="USA"/>
    <s v="2000 Summer"/>
    <n v="2000"/>
    <s v="Summer"/>
    <s v="Sydney"/>
    <s v="Swimming"/>
    <s v="Swimming Women's 100 metres Breaststroke"/>
    <s v="Gold"/>
  </r>
  <r>
    <s v="Megan M. Quann-Jendrick"/>
    <x v="0"/>
    <n v="16"/>
    <n v="170"/>
    <n v="64"/>
    <s v="United States"/>
    <s v="USA"/>
    <s v="2000 Summer"/>
    <n v="2000"/>
    <s v="Summer"/>
    <s v="Sydney"/>
    <s v="Swimming"/>
    <s v="Swimming Women's 4 x 100 metres Medley Relay"/>
    <s v="Gold"/>
  </r>
  <r>
    <s v="Anita Rapp (-degrd)"/>
    <x v="0"/>
    <n v="23"/>
    <n v="177"/>
    <n v="64"/>
    <s v="Norway"/>
    <s v="NOR"/>
    <s v="2000 Summer"/>
    <n v="2000"/>
    <s v="Summer"/>
    <s v="Sydney"/>
    <s v="Football"/>
    <s v="Football Women's Football"/>
    <s v="Gold"/>
  </r>
  <r>
    <s v="Anne Tnnessen"/>
    <x v="0"/>
    <n v="26"/>
    <n v="164"/>
    <n v="64"/>
    <s v="Norway"/>
    <s v="NOR"/>
    <s v="2000 Summer"/>
    <n v="2000"/>
    <s v="Summer"/>
    <s v="Sydney"/>
    <s v="Football"/>
    <s v="Football Women's Football"/>
    <s v="Gold"/>
  </r>
  <r>
    <s v="Mette Vestergaard Larsen (-Brandt)"/>
    <x v="0"/>
    <n v="24"/>
    <n v="172"/>
    <n v="64"/>
    <s v="Denmark"/>
    <s v="DEN"/>
    <s v="2000 Summer"/>
    <n v="2000"/>
    <s v="Summer"/>
    <s v="Sydney"/>
    <s v="Handball"/>
    <s v="Handball Women's Handball"/>
    <s v="Gold"/>
  </r>
  <r>
    <s v="Xing Aowei"/>
    <x v="1"/>
    <n v="18"/>
    <n v="171"/>
    <n v="64"/>
    <s v="China"/>
    <s v="CHN"/>
    <s v="2000 Summer"/>
    <n v="2000"/>
    <s v="Summer"/>
    <s v="Sydney"/>
    <s v="Gymnastics"/>
    <s v="Gymnastics Men's Team All-Around"/>
    <s v="Gold"/>
  </r>
  <r>
    <s v="Yelena Borisovna Yelesina"/>
    <x v="0"/>
    <n v="30"/>
    <n v="183"/>
    <n v="64"/>
    <s v="Russia"/>
    <s v="RUS"/>
    <s v="2000 Summer"/>
    <n v="2000"/>
    <s v="Summer"/>
    <s v="Sydney"/>
    <s v="Athletics"/>
    <s v="Athletics Women's High Jump"/>
    <s v="Gold"/>
  </r>
  <r>
    <s v="Dana Antal"/>
    <x v="0"/>
    <n v="24"/>
    <n v="170"/>
    <n v="64"/>
    <s v="Canada"/>
    <s v="CAN"/>
    <s v="2002 Winter"/>
    <n v="2002"/>
    <s v="Winter"/>
    <s v="Salt Lake City"/>
    <s v="Ice Hockey"/>
    <s v="Ice Hockey Women's Ice Hockey"/>
    <s v="Gold"/>
  </r>
  <r>
    <s v="Anna Christine &quot;Anni&quot; Friesinger-Postma"/>
    <x v="0"/>
    <n v="25"/>
    <n v="169"/>
    <n v="64"/>
    <s v="Germany"/>
    <s v="GER"/>
    <s v="2002 Winter"/>
    <n v="2002"/>
    <s v="Winter"/>
    <s v="Salt Lake City"/>
    <s v="Speed Skating"/>
    <s v="Speed Skating Women's 1,500 metres"/>
    <s v="Gold"/>
  </r>
  <r>
    <s v="Sven Hannawald (Phler-)"/>
    <x v="1"/>
    <n v="27"/>
    <n v="184"/>
    <n v="64"/>
    <s v="Germany"/>
    <s v="GER"/>
    <s v="2002 Winter"/>
    <n v="2002"/>
    <s v="Winter"/>
    <s v="Salt Lake City"/>
    <s v="Ski Jumping"/>
    <s v="Ski Jumping Men's Large Hill, Team"/>
    <s v="Gold"/>
  </r>
  <r>
    <s v="Geraldine Anne Heaney"/>
    <x v="0"/>
    <n v="34"/>
    <n v="173"/>
    <n v="64"/>
    <s v="Canada"/>
    <s v="CAN"/>
    <s v="2002 Winter"/>
    <n v="2002"/>
    <s v="Winter"/>
    <s v="Salt Lake City"/>
    <s v="Ice Hockey"/>
    <s v="Ice Hockey Women's Ice Hockey"/>
    <s v="Gold"/>
  </r>
  <r>
    <s v="Sylke Otto"/>
    <x v="0"/>
    <n v="32"/>
    <n v="170"/>
    <n v="64"/>
    <s v="Germany"/>
    <s v="GER"/>
    <s v="2002 Winter"/>
    <n v="2002"/>
    <s v="Winter"/>
    <s v="Salt Lake City"/>
    <s v="Luge"/>
    <s v="Luge Women's Singles"/>
    <s v="Gold"/>
  </r>
  <r>
    <s v="Derek Parra"/>
    <x v="1"/>
    <n v="31"/>
    <n v="162"/>
    <n v="64"/>
    <s v="United States"/>
    <s v="USA"/>
    <s v="2002 Winter"/>
    <n v="2002"/>
    <s v="Winter"/>
    <s v="Salt Lake City"/>
    <s v="Speed Skating"/>
    <s v="Speed Skating Men's 1,500 metres"/>
    <s v="Gold"/>
  </r>
  <r>
    <s v="Cheryl Pounder (-O'Toole)"/>
    <x v="0"/>
    <n v="25"/>
    <n v="165"/>
    <n v="64"/>
    <s v="Canada"/>
    <s v="CAN"/>
    <s v="2002 Winter"/>
    <n v="2002"/>
    <s v="Winter"/>
    <s v="Salt Lake City"/>
    <s v="Ice Hockey"/>
    <s v="Ice Hockey Women's Ice Hockey"/>
    <s v="Gold"/>
  </r>
  <r>
    <s v="Rebecca &quot;Beckie&quot; Scott (-Wadsworth)"/>
    <x v="0"/>
    <n v="27"/>
    <n v="171"/>
    <n v="64"/>
    <s v="Canada"/>
    <s v="CAN"/>
    <s v="2002 Winter"/>
    <n v="2002"/>
    <s v="Winter"/>
    <s v="Salt Lake City"/>
    <s v="Cross Country Skiing"/>
    <s v="Cross Country Skiing Women's 5/5 kilometres Pursuit"/>
    <s v="Gold"/>
  </r>
  <r>
    <s v="Michael Uhrmann"/>
    <x v="1"/>
    <n v="23"/>
    <n v="181"/>
    <n v="64"/>
    <s v="Germany"/>
    <s v="GER"/>
    <s v="2002 Winter"/>
    <n v="2002"/>
    <s v="Winter"/>
    <s v="Salt Lake City"/>
    <s v="Ski Jumping"/>
    <s v="Ski Jumping Men's Large Hill, Team"/>
    <s v="Gold"/>
  </r>
  <r>
    <s v="Yelena Yuryevna Azarova"/>
    <x v="0"/>
    <n v="31"/>
    <n v="165"/>
    <n v="64"/>
    <s v="Russia"/>
    <s v="RUS"/>
    <s v="2004 Summer"/>
    <n v="2004"/>
    <s v="Summer"/>
    <s v="Athina"/>
    <s v="Synchronized Swimming"/>
    <s v="Synchronized Swimming Women's Team"/>
    <s v="Gold"/>
  </r>
  <r>
    <s v="Tina Bachmann"/>
    <x v="0"/>
    <n v="26"/>
    <n v="165"/>
    <n v="64"/>
    <s v="Germany"/>
    <s v="GER"/>
    <s v="2004 Summer"/>
    <n v="2004"/>
    <s v="Summer"/>
    <s v="Athina"/>
    <s v="Hockey"/>
    <s v="Hockey Women's Hockey"/>
    <s v="Gold"/>
  </r>
  <r>
    <s v="Aleen May Bailey"/>
    <x v="0"/>
    <n v="23"/>
    <n v="170"/>
    <n v="64"/>
    <s v="Jamaica"/>
    <s v="JAM"/>
    <s v="2004 Summer"/>
    <n v="2004"/>
    <s v="Summer"/>
    <s v="Athina"/>
    <s v="Athletics"/>
    <s v="Athletics Women's 4 x 100 metres Relay"/>
    <s v="Gold"/>
  </r>
  <r>
    <s v="Manut Boonjumnong"/>
    <x v="1"/>
    <n v="24"/>
    <n v="173"/>
    <n v="64"/>
    <s v="Thailand"/>
    <s v="THA"/>
    <s v="2004 Summer"/>
    <n v="2004"/>
    <s v="Summer"/>
    <s v="Athina"/>
    <s v="Boxing"/>
    <s v="Boxing Men's Light-Welterweight"/>
    <s v="Gold"/>
  </r>
  <r>
    <s v="Caroline Casaretto"/>
    <x v="0"/>
    <n v="26"/>
    <n v="167"/>
    <n v="64"/>
    <s v="Germany"/>
    <s v="GER"/>
    <s v="2004 Summer"/>
    <n v="2004"/>
    <s v="Summer"/>
    <s v="Athina"/>
    <s v="Hockey"/>
    <s v="Hockey Women's Hockey"/>
    <s v="Gold"/>
  </r>
  <r>
    <s v="Kirsty Leigh Coventry (-Seward)"/>
    <x v="0"/>
    <n v="20"/>
    <n v="176"/>
    <n v="64"/>
    <s v="Zimbabwe"/>
    <s v="ZIM"/>
    <s v="2004 Summer"/>
    <n v="2004"/>
    <s v="Summer"/>
    <s v="Athina"/>
    <s v="Swimming"/>
    <s v="Swimming Women's 200 metres Backstroke"/>
    <s v="Gold"/>
  </r>
  <r>
    <s v="Gunn Rita Dahle-Flesj"/>
    <x v="0"/>
    <n v="31"/>
    <n v="173"/>
    <n v="64"/>
    <s v="Norway"/>
    <s v="NOR"/>
    <s v="2004 Summer"/>
    <n v="2004"/>
    <s v="Summer"/>
    <s v="Athina"/>
    <s v="Cycling"/>
    <s v="Cycling Women's Mountainbike, Cross-Country"/>
    <s v="Gold"/>
  </r>
  <r>
    <s v="Yelena Gadzhiyevna Isinbayeva"/>
    <x v="0"/>
    <n v="22"/>
    <n v="174"/>
    <n v="64"/>
    <s v="Russia"/>
    <s v="RUS"/>
    <s v="2004 Summer"/>
    <n v="2004"/>
    <s v="Summer"/>
    <s v="Athina"/>
    <s v="Athletics"/>
    <s v="Athletics Women's Pole Vault"/>
    <s v="Gold"/>
  </r>
  <r>
    <s v="Lovieanne &quot;Lovie&quot; Jung"/>
    <x v="0"/>
    <n v="24"/>
    <n v="168"/>
    <n v="64"/>
    <s v="United States"/>
    <s v="USA"/>
    <s v="2004 Summer"/>
    <n v="2004"/>
    <s v="Summer"/>
    <s v="Athina"/>
    <s v="Softball"/>
    <s v="Softball Women's Softball"/>
    <s v="Gold"/>
  </r>
  <r>
    <s v="Katalin Kovcs"/>
    <x v="0"/>
    <n v="28"/>
    <n v="173"/>
    <n v="64"/>
    <s v="Hungary"/>
    <s v="HUN"/>
    <s v="2004 Summer"/>
    <n v="2004"/>
    <s v="Summer"/>
    <s v="Athina"/>
    <s v="Canoeing"/>
    <s v="Canoeing Women's Kayak Doubles, 500 metres"/>
    <s v="Gold"/>
  </r>
  <r>
    <s v="Carolin Leonhardt"/>
    <x v="0"/>
    <n v="19"/>
    <n v="175"/>
    <n v="64"/>
    <s v="Germany"/>
    <s v="GER"/>
    <s v="2004 Summer"/>
    <n v="2004"/>
    <s v="Summer"/>
    <s v="Athina"/>
    <s v="Canoeing"/>
    <s v="Canoeing Women's Kayak Fours, 500 metres"/>
    <s v="Gold"/>
  </r>
  <r>
    <s v="Luo Xuejuan"/>
    <x v="0"/>
    <n v="20"/>
    <n v="167"/>
    <n v="64"/>
    <s v="China"/>
    <s v="CHN"/>
    <s v="2004 Summer"/>
    <n v="2004"/>
    <s v="Summer"/>
    <s v="Athina"/>
    <s v="Swimming"/>
    <s v="Swimming Women's 100 metres Breaststroke"/>
    <s v="Gold"/>
  </r>
  <r>
    <s v="Christie Patricia Pearce-Rampone"/>
    <x v="0"/>
    <n v="29"/>
    <n v="168"/>
    <n v="64"/>
    <s v="United States"/>
    <s v="USA"/>
    <s v="2004 Summer"/>
    <n v="2004"/>
    <s v="Summer"/>
    <s v="Athina"/>
    <s v="Football"/>
    <s v="Football Women's Football"/>
    <s v="Gold"/>
  </r>
  <r>
    <s v="Constana Pipot-Burcic"/>
    <x v="0"/>
    <n v="33"/>
    <n v="174"/>
    <n v="64"/>
    <s v="Romania"/>
    <s v="ROU"/>
    <s v="2004 Summer"/>
    <n v="2004"/>
    <s v="Summer"/>
    <s v="Athina"/>
    <s v="Rowing"/>
    <s v="Rowing Women's Lightweight Double Sculls"/>
    <s v="Gold"/>
  </r>
  <r>
    <s v="Fanny Rinne"/>
    <x v="0"/>
    <n v="24"/>
    <n v="178"/>
    <n v="64"/>
    <s v="Germany"/>
    <s v="GER"/>
    <s v="2004 Summer"/>
    <n v="2004"/>
    <s v="Summer"/>
    <s v="Athina"/>
    <s v="Hockey"/>
    <s v="Hockey Women's Hockey"/>
    <s v="Gold"/>
  </r>
  <r>
    <s v="Flix Snchez Marcelo"/>
    <x v="1"/>
    <n v="26"/>
    <n v="178"/>
    <n v="64"/>
    <s v="Dominican Republic"/>
    <s v="DOM"/>
    <s v="2004 Summer"/>
    <n v="2004"/>
    <s v="Summer"/>
    <s v="Athina"/>
    <s v="Athletics"/>
    <s v="Athletics Men's 400 metres Hurdles"/>
    <s v="Gold"/>
  </r>
  <r>
    <s v="Anna Vitalyevna Sivkova"/>
    <x v="0"/>
    <n v="22"/>
    <n v="176"/>
    <n v="64"/>
    <s v="Russia"/>
    <s v="RUS"/>
    <s v="2004 Summer"/>
    <n v="2004"/>
    <s v="Summer"/>
    <s v="Athina"/>
    <s v="Fencing"/>
    <s v="Fencing Women's epee, Team"/>
    <s v="Gold"/>
  </r>
  <r>
    <s v="Sun Tiantian"/>
    <x v="0"/>
    <n v="22"/>
    <n v="175"/>
    <n v="64"/>
    <s v="China-1"/>
    <s v="CHN"/>
    <s v="2004 Summer"/>
    <n v="2004"/>
    <s v="Summer"/>
    <s v="Athina"/>
    <s v="Tennis"/>
    <s v="Tennis Women's Doubles"/>
    <s v="Gold"/>
  </r>
  <r>
    <s v="Petria Ann Thomas (-Jones)"/>
    <x v="0"/>
    <n v="28"/>
    <n v="173"/>
    <n v="64"/>
    <s v="Australia"/>
    <s v="AUS"/>
    <s v="2004 Summer"/>
    <n v="2004"/>
    <s v="Summer"/>
    <s v="Athina"/>
    <s v="Swimming"/>
    <s v="Swimming Women's 4 x 100 metres Freestyle Relay"/>
    <s v="Gold"/>
  </r>
  <r>
    <s v="Petria Ann Thomas (-Jones)"/>
    <x v="0"/>
    <n v="28"/>
    <n v="173"/>
    <n v="64"/>
    <s v="Australia"/>
    <s v="AUS"/>
    <s v="2004 Summer"/>
    <n v="2004"/>
    <s v="Summer"/>
    <s v="Athina"/>
    <s v="Swimming"/>
    <s v="Swimming Women's 100 metres Butterfly"/>
    <s v="Gold"/>
  </r>
  <r>
    <s v="Petria Ann Thomas (-Jones)"/>
    <x v="0"/>
    <n v="28"/>
    <n v="173"/>
    <n v="64"/>
    <s v="Australia"/>
    <s v="AUS"/>
    <s v="2004 Summer"/>
    <n v="2004"/>
    <s v="Summer"/>
    <s v="Athina"/>
    <s v="Swimming"/>
    <s v="Swimming Women's 4 x 100 metres Medley Relay"/>
    <s v="Gold"/>
  </r>
  <r>
    <s v="De'Hashia Tonnek &quot;DeeDee&quot; Trotter"/>
    <x v="0"/>
    <n v="21"/>
    <n v="178"/>
    <n v="64"/>
    <s v="United States"/>
    <s v="USA"/>
    <s v="2004 Summer"/>
    <n v="2004"/>
    <s v="Summer"/>
    <s v="Athina"/>
    <s v="Athletics"/>
    <s v="Athletics Women's 4 x 400 metres Relay"/>
    <s v="Gold"/>
  </r>
  <r>
    <s v="Naoya Tsukahara"/>
    <x v="1"/>
    <n v="27"/>
    <n v="166"/>
    <n v="64"/>
    <s v="Japan"/>
    <s v="JPN"/>
    <s v="2004 Summer"/>
    <n v="2004"/>
    <s v="Summer"/>
    <s v="Athina"/>
    <s v="Gymnastics"/>
    <s v="Gymnastics Men's Team All-Around"/>
    <s v="Gold"/>
  </r>
  <r>
    <s v="Sarah Elizabeth Ulmer"/>
    <x v="0"/>
    <n v="28"/>
    <n v="167"/>
    <n v="64"/>
    <s v="New Zealand"/>
    <s v="NZL"/>
    <s v="2004 Summer"/>
    <n v="2004"/>
    <s v="Summer"/>
    <s v="Athina"/>
    <s v="Cycling"/>
    <s v="Cycling Women's Individual Pursuit, 3,000 metres"/>
    <s v="Gold"/>
  </r>
  <r>
    <s v="Mette Vestergaard Larsen (-Brandt)"/>
    <x v="0"/>
    <n v="28"/>
    <n v="172"/>
    <n v="64"/>
    <s v="Denmark"/>
    <s v="DEN"/>
    <s v="2004 Summer"/>
    <n v="2004"/>
    <s v="Summer"/>
    <s v="Athina"/>
    <s v="Handball"/>
    <s v="Handball Women's Handball"/>
    <s v="Gold"/>
  </r>
  <r>
    <s v="Svetlana Sergeyevna Boyarkina-Zhurova"/>
    <x v="0"/>
    <n v="34"/>
    <n v="176"/>
    <n v="64"/>
    <s v="Russia"/>
    <s v="RUS"/>
    <s v="2006 Winter"/>
    <n v="2006"/>
    <s v="Winter"/>
    <s v="Torino"/>
    <s v="Speed Skating"/>
    <s v="Speed Skating Women's 500 metres"/>
    <s v="Gold"/>
  </r>
  <r>
    <s v="Anna Christine &quot;Anni&quot; Friesinger-Postma"/>
    <x v="0"/>
    <n v="29"/>
    <n v="169"/>
    <n v="64"/>
    <s v="Germany"/>
    <s v="GER"/>
    <s v="2006 Winter"/>
    <n v="2006"/>
    <s v="Winter"/>
    <s v="Torino"/>
    <s v="Speed Skating"/>
    <s v="Speed Skating Women's Team Pursuit (6 laps)"/>
    <s v="Gold"/>
  </r>
  <r>
    <s v="Georg Hettich"/>
    <x v="1"/>
    <n v="27"/>
    <n v="179"/>
    <n v="64"/>
    <s v="Germany"/>
    <s v="GER"/>
    <s v="2006 Winter"/>
    <n v="2006"/>
    <s v="Winter"/>
    <s v="Torino"/>
    <s v="Nordic Combined"/>
    <s v="Nordic Combined Men's Individual"/>
    <s v="Gold"/>
  </r>
  <r>
    <s v="Eva Cathrine Lindahl (Norberg-)"/>
    <x v="0"/>
    <n v="35"/>
    <n v="163"/>
    <n v="64"/>
    <s v="Sweden"/>
    <s v="SWE"/>
    <s v="2006 Winter"/>
    <n v="2006"/>
    <s v="Winter"/>
    <s v="Torino"/>
    <s v="Curling"/>
    <s v="Curling Women's Curling"/>
    <s v="Gold"/>
  </r>
  <r>
    <s v="Julia Marie Mancuso (-Fish)"/>
    <x v="0"/>
    <n v="21"/>
    <n v="168"/>
    <n v="64"/>
    <s v="United States"/>
    <s v="USA"/>
    <s v="2006 Winter"/>
    <n v="2006"/>
    <s v="Winter"/>
    <s v="Torino"/>
    <s v="Alpine Skiing"/>
    <s v="Alpine Skiing Women's Giant Slalom"/>
    <s v="Gold"/>
  </r>
  <r>
    <s v="Sylke Otto"/>
    <x v="0"/>
    <n v="36"/>
    <n v="170"/>
    <n v="64"/>
    <s v="Germany"/>
    <s v="GER"/>
    <s v="2006 Winter"/>
    <n v="2006"/>
    <s v="Winter"/>
    <s v="Torino"/>
    <s v="Luge"/>
    <s v="Luge Women's Singles"/>
    <s v="Gold"/>
  </r>
  <r>
    <s v="Cheryl Pounder (-O'Toole)"/>
    <x v="0"/>
    <n v="29"/>
    <n v="165"/>
    <n v="64"/>
    <s v="Canada"/>
    <s v="CAN"/>
    <s v="2006 Winter"/>
    <n v="2006"/>
    <s v="Winter"/>
    <s v="Torino"/>
    <s v="Ice Hockey"/>
    <s v="Ice Hockey Women's Ice Hockey"/>
    <s v="Gold"/>
  </r>
  <r>
    <s v="Andreas Widhlzl"/>
    <x v="1"/>
    <n v="29"/>
    <n v="180"/>
    <n v="64"/>
    <s v="Austria"/>
    <s v="AUT"/>
    <s v="2006 Winter"/>
    <n v="2006"/>
    <s v="Winter"/>
    <s v="Torino"/>
    <s v="Ski Jumping"/>
    <s v="Ski Jumping Men's Large Hill, Team"/>
    <s v="Gold"/>
  </r>
  <r>
    <s v="Leszek Robert Blanik"/>
    <x v="1"/>
    <n v="31"/>
    <n v="163"/>
    <n v="64"/>
    <s v="Poland"/>
    <s v="POL"/>
    <s v="2008 Summer"/>
    <n v="2008"/>
    <s v="Summer"/>
    <s v="Beijing"/>
    <s v="Gymnastics"/>
    <s v="Gymnastics Men's Horse Vault"/>
    <s v="Gold"/>
  </r>
  <r>
    <s v="Anne-Caroline Stphanie Chausson"/>
    <x v="0"/>
    <n v="30"/>
    <n v="172"/>
    <n v="64"/>
    <s v="France"/>
    <s v="FRA"/>
    <s v="2008 Summer"/>
    <n v="2008"/>
    <s v="Summer"/>
    <s v="Beijing"/>
    <s v="Cycling"/>
    <s v="Cycling Women's BMX"/>
    <s v="Gold"/>
  </r>
  <r>
    <s v="Kirsty Leigh Coventry (-Seward)"/>
    <x v="0"/>
    <n v="24"/>
    <n v="176"/>
    <n v="64"/>
    <s v="Zimbabwe"/>
    <s v="ZIM"/>
    <s v="2008 Summer"/>
    <n v="2008"/>
    <s v="Summer"/>
    <s v="Beijing"/>
    <s v="Swimming"/>
    <s v="Swimming Women's 200 metres Backstroke"/>
    <s v="Gold"/>
  </r>
  <r>
    <s v="Yelena Vyacheslavovna Dementyeva (-Afinogenova)"/>
    <x v="0"/>
    <n v="26"/>
    <n v="180"/>
    <n v="64"/>
    <s v="Russia"/>
    <s v="RUS"/>
    <s v="2008 Summer"/>
    <n v="2008"/>
    <s v="Summer"/>
    <s v="Beijing"/>
    <s v="Tennis"/>
    <s v="Tennis Women's Singles"/>
    <s v="Gold"/>
  </r>
  <r>
    <s v="Yelena Gadzhiyevna Isinbayeva"/>
    <x v="0"/>
    <n v="26"/>
    <n v="174"/>
    <n v="64"/>
    <s v="Russia"/>
    <s v="RUS"/>
    <s v="2008 Summer"/>
    <n v="2008"/>
    <s v="Summer"/>
    <s v="Beijing"/>
    <s v="Athletics"/>
    <s v="Athletics Women's Pole Vault"/>
    <s v="Gold"/>
  </r>
  <r>
    <s v="Katalin Kovcs"/>
    <x v="0"/>
    <n v="32"/>
    <n v="173"/>
    <n v="64"/>
    <s v="Hungary"/>
    <s v="HUN"/>
    <s v="2008 Summer"/>
    <n v="2008"/>
    <s v="Summer"/>
    <s v="Beijing"/>
    <s v="Canoeing"/>
    <s v="Canoeing Women's Kayak Doubles, 500 metres"/>
    <s v="Gold"/>
  </r>
  <r>
    <s v="Carli Anne Lloyd (-Hollins)"/>
    <x v="0"/>
    <n v="26"/>
    <n v="170"/>
    <n v="64"/>
    <s v="United States"/>
    <s v="USA"/>
    <s v="2008 Summer"/>
    <n v="2008"/>
    <s v="Summer"/>
    <s v="Beijing"/>
    <s v="Football"/>
    <s v="Football Women's Football"/>
    <s v="Gold"/>
  </r>
  <r>
    <s v="Kylie Jayne Palmer"/>
    <x v="0"/>
    <n v="18"/>
    <n v="172"/>
    <n v="64"/>
    <s v="Australia"/>
    <s v="AUS"/>
    <s v="2008 Summer"/>
    <n v="2008"/>
    <s v="Summer"/>
    <s v="Beijing"/>
    <s v="Swimming"/>
    <s v="Swimming Women's 4 x 200 metres Freestyle Relay"/>
    <s v="Gold"/>
  </r>
  <r>
    <s v="Christie Patricia Pearce-Rampone"/>
    <x v="0"/>
    <n v="33"/>
    <n v="168"/>
    <n v="64"/>
    <s v="United States"/>
    <s v="USA"/>
    <s v="2008 Summer"/>
    <n v="2008"/>
    <s v="Summer"/>
    <s v="Beijing"/>
    <s v="Football"/>
    <s v="Football Women's Football"/>
    <s v="Gold"/>
  </r>
  <r>
    <s v="Conny Wamuth"/>
    <x v="0"/>
    <n v="25"/>
    <n v="167"/>
    <n v="64"/>
    <s v="Germany"/>
    <s v="GER"/>
    <s v="2008 Summer"/>
    <n v="2008"/>
    <s v="Summer"/>
    <s v="Beijing"/>
    <s v="Canoeing"/>
    <s v="Canoeing Women's Kayak Fours, 500 metres"/>
    <s v="Gold"/>
  </r>
  <r>
    <s v="Lidewij Marsia Maria Welten"/>
    <x v="0"/>
    <n v="18"/>
    <n v="170"/>
    <n v="64"/>
    <s v="Netherlands"/>
    <s v="NED"/>
    <s v="2008 Summer"/>
    <n v="2008"/>
    <s v="Summer"/>
    <s v="Beijing"/>
    <s v="Hockey"/>
    <s v="Hockey Women's Hockey"/>
    <s v="Gold"/>
  </r>
  <r>
    <s v="Nathan James Wilmot"/>
    <x v="1"/>
    <n v="28"/>
    <n v="183"/>
    <n v="64"/>
    <s v="Australia"/>
    <s v="AUS"/>
    <s v="2008 Summer"/>
    <n v="2008"/>
    <s v="Summer"/>
    <s v="Beijing"/>
    <s v="Sailing"/>
    <s v="Sailing Men's Two Person Dinghy"/>
    <s v="Gold"/>
  </r>
  <r>
    <s v="Marit Bjrgen"/>
    <x v="0"/>
    <n v="29"/>
    <n v="168"/>
    <n v="64"/>
    <s v="Norway"/>
    <s v="NOR"/>
    <s v="2010 Winter"/>
    <n v="2010"/>
    <s v="Winter"/>
    <s v="Vancouver"/>
    <s v="Cross Country Skiing"/>
    <s v="Cross Country Skiing Women's Sprint"/>
    <s v="Gold"/>
  </r>
  <r>
    <s v="Marit Bjrgen"/>
    <x v="0"/>
    <n v="29"/>
    <n v="168"/>
    <n v="64"/>
    <s v="Norway"/>
    <s v="NOR"/>
    <s v="2010 Winter"/>
    <n v="2010"/>
    <s v="Winter"/>
    <s v="Vancouver"/>
    <s v="Cross Country Skiing"/>
    <s v="Cross Country Skiing Women's 15 km Skiathlon"/>
    <s v="Gold"/>
  </r>
  <r>
    <s v="Marit Bjrgen"/>
    <x v="0"/>
    <n v="29"/>
    <n v="168"/>
    <n v="64"/>
    <s v="Norway"/>
    <s v="NOR"/>
    <s v="2010 Winter"/>
    <n v="2010"/>
    <s v="Winter"/>
    <s v="Vancouver"/>
    <s v="Cross Country Skiing"/>
    <s v="Cross Country Skiing Women's 4 x 5 kilometres Relay"/>
    <s v="Gold"/>
  </r>
  <r>
    <s v="Anna Christine &quot;Anni&quot; Friesinger-Postma"/>
    <x v="0"/>
    <n v="33"/>
    <n v="169"/>
    <n v="64"/>
    <s v="Germany"/>
    <s v="GER"/>
    <s v="2010 Winter"/>
    <n v="2010"/>
    <s v="Winter"/>
    <s v="Vancouver"/>
    <s v="Speed Skating"/>
    <s v="Speed Skating Women's Team Pursuit (6 laps)"/>
    <s v="Gold"/>
  </r>
  <r>
    <s v="Eva Cathrine Lindahl (Norberg-)"/>
    <x v="0"/>
    <n v="39"/>
    <n v="163"/>
    <n v="64"/>
    <s v="Sweden"/>
    <s v="SWE"/>
    <s v="2010 Winter"/>
    <n v="2010"/>
    <s v="Winter"/>
    <s v="Vancouver"/>
    <s v="Curling"/>
    <s v="Curling Women's Curling"/>
    <s v="Gold"/>
  </r>
  <r>
    <s v="Gregor Schlierenzauer"/>
    <x v="1"/>
    <n v="20"/>
    <n v="182"/>
    <n v="64"/>
    <s v="Austria"/>
    <s v="AUT"/>
    <s v="2010 Winter"/>
    <n v="2010"/>
    <s v="Winter"/>
    <s v="Vancouver"/>
    <s v="Ski Jumping"/>
    <s v="Ski Jumping Men's Large Hill, Team"/>
    <s v="Gold"/>
  </r>
  <r>
    <s v="Brett Aitken"/>
    <x v="1"/>
    <n v="29"/>
    <n v="173"/>
    <n v="65"/>
    <s v="Australia"/>
    <s v="AUS"/>
    <s v="2000 Summer"/>
    <n v="2000"/>
    <s v="Summer"/>
    <s v="Sydney"/>
    <s v="Cycling"/>
    <s v="Cycling Men's Madison"/>
    <s v="Gold"/>
  </r>
  <r>
    <s v="Kate Ruth &quot;Katie&quot; Allen"/>
    <x v="0"/>
    <n v="26"/>
    <n v="170"/>
    <n v="65"/>
    <s v="Australia"/>
    <s v="AUS"/>
    <s v="2000 Summer"/>
    <n v="2000"/>
    <s v="Summer"/>
    <s v="Sydney"/>
    <s v="Hockey"/>
    <s v="Hockey Women's Hockey"/>
    <s v="Gold"/>
  </r>
  <r>
    <s v="Camilla Rseler Andersen"/>
    <x v="0"/>
    <n v="27"/>
    <n v="169"/>
    <n v="65"/>
    <s v="Denmark"/>
    <s v="DEN"/>
    <s v="2000 Summer"/>
    <n v="2000"/>
    <s v="Summer"/>
    <s v="Sydney"/>
    <s v="Handball"/>
    <s v="Handball Women's Handball"/>
    <s v="Gold"/>
  </r>
  <r>
    <s v="Alyson Regina Annan"/>
    <x v="0"/>
    <n v="27"/>
    <n v="162"/>
    <n v="65"/>
    <s v="Australia"/>
    <s v="AUS"/>
    <s v="2000 Summer"/>
    <n v="2000"/>
    <s v="Summer"/>
    <s v="Sydney"/>
    <s v="Hockey"/>
    <s v="Hockey Women's Hockey"/>
    <s v="Gold"/>
  </r>
  <r>
    <s v="Gro Espeseth"/>
    <x v="0"/>
    <n v="27"/>
    <n v="172"/>
    <n v="65"/>
    <s v="Norway"/>
    <s v="NOR"/>
    <s v="2000 Summer"/>
    <n v="2000"/>
    <s v="Summer"/>
    <s v="Sydney"/>
    <s v="Football"/>
    <s v="Football Women's Football"/>
    <s v="Gold"/>
  </r>
  <r>
    <s v="Renita Maree Farrell-Garard"/>
    <x v="0"/>
    <n v="28"/>
    <n v="167"/>
    <n v="65"/>
    <s v="Australia"/>
    <s v="AUS"/>
    <s v="2000 Summer"/>
    <n v="2000"/>
    <s v="Summer"/>
    <s v="Sydney"/>
    <s v="Hockey"/>
    <s v="Hockey Women's Hockey"/>
    <s v="Gold"/>
  </r>
  <r>
    <s v="Misty Dawn Marie Hyman"/>
    <x v="0"/>
    <n v="21"/>
    <n v="170"/>
    <n v="65"/>
    <s v="United States"/>
    <s v="USA"/>
    <s v="2000 Summer"/>
    <n v="2000"/>
    <s v="Summer"/>
    <s v="Sydney"/>
    <s v="Swimming"/>
    <s v="Swimming Women's 200 metres Butterfly"/>
    <s v="Gold"/>
  </r>
  <r>
    <s v="Jang Yong-Ho"/>
    <x v="1"/>
    <n v="24"/>
    <n v="171"/>
    <n v="65"/>
    <s v="South Korea"/>
    <s v="KOR"/>
    <s v="2000 Summer"/>
    <n v="2000"/>
    <s v="Summer"/>
    <s v="Sydney"/>
    <s v="Archery"/>
    <s v="Archery Men's Team"/>
    <s v="Gold"/>
  </r>
  <r>
    <s v="Kim Nam-Sun"/>
    <x v="0"/>
    <n v="20"/>
    <n v="170"/>
    <n v="65"/>
    <s v="South Korea"/>
    <s v="KOR"/>
    <s v="2000 Summer"/>
    <n v="2000"/>
    <s v="Summer"/>
    <s v="Sydney"/>
    <s v="Archery"/>
    <s v="Archery Women's Team"/>
    <s v="Gold"/>
  </r>
  <r>
    <s v="Kerstin Kowalski-El-Qalqili"/>
    <x v="0"/>
    <n v="24"/>
    <n v="176"/>
    <n v="65"/>
    <s v="Germany"/>
    <s v="GER"/>
    <s v="2000 Summer"/>
    <n v="2000"/>
    <s v="Summer"/>
    <s v="Sydney"/>
    <s v="Rowing"/>
    <s v="Rowing Women's Quadruple Sculls"/>
    <s v="Gold"/>
  </r>
  <r>
    <s v="Joan Llaneras Rossell"/>
    <x v="1"/>
    <n v="31"/>
    <n v="180"/>
    <n v="65"/>
    <s v="Spain"/>
    <s v="ESP"/>
    <s v="2000 Summer"/>
    <n v="2000"/>
    <s v="Summer"/>
    <s v="Sydney"/>
    <s v="Cycling"/>
    <s v="Cycling Men's Points Race"/>
    <s v="Gold"/>
  </r>
  <r>
    <s v="Bronwyn Mayer-Smith"/>
    <x v="0"/>
    <n v="26"/>
    <n v="176"/>
    <n v="65"/>
    <s v="Australia"/>
    <s v="AUS"/>
    <s v="2000 Summer"/>
    <n v="2000"/>
    <s v="Summer"/>
    <s v="Sydney"/>
    <s v="Water Polo"/>
    <s v="Water Polo Women's Water Polo"/>
    <s v="Gold"/>
  </r>
  <r>
    <s v="Gail Louise Miller (-Tune)"/>
    <x v="0"/>
    <n v="23"/>
    <n v="180"/>
    <n v="65"/>
    <s v="Australia"/>
    <s v="AUS"/>
    <s v="2000 Summer"/>
    <n v="2000"/>
    <s v="Summer"/>
    <s v="Sydney"/>
    <s v="Water Polo"/>
    <s v="Water Polo Women's Water Polo"/>
    <s v="Gold"/>
  </r>
  <r>
    <s v="Leah Marie O'Brien-Amico"/>
    <x v="0"/>
    <n v="26"/>
    <n v="175"/>
    <n v="65"/>
    <s v="United States"/>
    <s v="USA"/>
    <s v="2000 Summer"/>
    <n v="2000"/>
    <s v="Summer"/>
    <s v="Sydney"/>
    <s v="Softball"/>
    <s v="Softball Women's Softball"/>
    <s v="Gold"/>
  </r>
  <r>
    <s v="Lionel Plumenail"/>
    <x v="1"/>
    <n v="33"/>
    <n v="172"/>
    <n v="65"/>
    <s v="France"/>
    <s v="FRA"/>
    <s v="2000 Summer"/>
    <n v="2000"/>
    <s v="Summer"/>
    <s v="Sydney"/>
    <s v="Fencing"/>
    <s v="Fencing Men's Foil, Team"/>
    <s v="Gold"/>
  </r>
  <r>
    <s v="Ulla Salzgeber (Helbing-)"/>
    <x v="0"/>
    <n v="42"/>
    <n v="180"/>
    <n v="65"/>
    <s v="Germany"/>
    <s v="GER"/>
    <s v="2000 Summer"/>
    <n v="2000"/>
    <s v="Summer"/>
    <s v="Sydney"/>
    <s v="Equestrianism"/>
    <s v="Equestrianism Mixed Dressage, Team"/>
    <s v="Gold"/>
  </r>
  <r>
    <s v="Brit Sandaune"/>
    <x v="0"/>
    <n v="28"/>
    <n v="172"/>
    <n v="65"/>
    <s v="Norway"/>
    <s v="NOR"/>
    <s v="2000 Summer"/>
    <n v="2000"/>
    <s v="Summer"/>
    <s v="Sydney"/>
    <s v="Football"/>
    <s v="Football Women's Football"/>
    <s v="Gold"/>
  </r>
  <r>
    <s v="Dmitry Ivanovich Sautin"/>
    <x v="1"/>
    <n v="26"/>
    <n v="172"/>
    <n v="65"/>
    <s v="Russia"/>
    <s v="RUS"/>
    <s v="2000 Summer"/>
    <n v="2000"/>
    <s v="Summer"/>
    <s v="Sydney"/>
    <s v="Diving"/>
    <s v="Diving Men's Synchronized Platform"/>
    <s v="Gold"/>
  </r>
  <r>
    <s v="Anett Schuck"/>
    <x v="0"/>
    <n v="30"/>
    <n v="168"/>
    <n v="65"/>
    <s v="Germany"/>
    <s v="GER"/>
    <s v="2000 Summer"/>
    <n v="2000"/>
    <s v="Summer"/>
    <s v="Sydney"/>
    <s v="Canoeing"/>
    <s v="Canoeing Women's Kayak Fours, 500 metres"/>
    <s v="Gold"/>
  </r>
  <r>
    <s v="Alexandra Simons de Ridder"/>
    <x v="0"/>
    <n v="36"/>
    <n v="174"/>
    <n v="65"/>
    <s v="Germany"/>
    <s v="GER"/>
    <s v="2000 Summer"/>
    <n v="2000"/>
    <s v="Summer"/>
    <s v="Sydney"/>
    <s v="Equestrianism"/>
    <s v="Equestrianism Mixed Dressage, Team"/>
    <s v="Gold"/>
  </r>
  <r>
    <s v="Jill Bakken (-Linder)"/>
    <x v="0"/>
    <n v="25"/>
    <n v="167"/>
    <n v="65"/>
    <s v="United States-2"/>
    <s v="USA"/>
    <s v="2002 Winter"/>
    <n v="2002"/>
    <s v="Winter"/>
    <s v="Salt Lake City"/>
    <s v="Bobsleigh"/>
    <s v="Bobsleigh Women's Two"/>
    <s v="Gold"/>
  </r>
  <r>
    <s v="Ole Einar Bjrndalen"/>
    <x v="1"/>
    <n v="28"/>
    <n v="178"/>
    <n v="65"/>
    <s v="Norway"/>
    <s v="NOR"/>
    <s v="2002 Winter"/>
    <n v="2002"/>
    <s v="Winter"/>
    <s v="Salt Lake City"/>
    <s v="Biathlon"/>
    <s v="Biathlon Men's 10 kilometres Sprint"/>
    <s v="Gold"/>
  </r>
  <r>
    <s v="Ole Einar Bjrndalen"/>
    <x v="1"/>
    <n v="28"/>
    <n v="178"/>
    <n v="65"/>
    <s v="Norway"/>
    <s v="NOR"/>
    <s v="2002 Winter"/>
    <n v="2002"/>
    <s v="Winter"/>
    <s v="Salt Lake City"/>
    <s v="Biathlon"/>
    <s v="Biathlon Men's 12.5 kilometres Pursuit"/>
    <s v="Gold"/>
  </r>
  <r>
    <s v="Ole Einar Bjrndalen"/>
    <x v="1"/>
    <n v="28"/>
    <n v="178"/>
    <n v="65"/>
    <s v="Norway"/>
    <s v="NOR"/>
    <s v="2002 Winter"/>
    <n v="2002"/>
    <s v="Winter"/>
    <s v="Salt Lake City"/>
    <s v="Biathlon"/>
    <s v="Biathlon Men's 20 kilometres"/>
    <s v="Gold"/>
  </r>
  <r>
    <s v="Ole Einar Bjrndalen"/>
    <x v="1"/>
    <n v="28"/>
    <n v="178"/>
    <n v="65"/>
    <s v="Norway"/>
    <s v="NOR"/>
    <s v="2002 Winter"/>
    <n v="2002"/>
    <s v="Winter"/>
    <s v="Salt Lake City"/>
    <s v="Biathlon"/>
    <s v="Biathlon Men's 4 x 7.5 kilometres Relay"/>
    <s v="Gold"/>
  </r>
  <r>
    <s v="Samppa Kalevi Lajunen"/>
    <x v="1"/>
    <n v="22"/>
    <n v="177"/>
    <n v="65"/>
    <s v="Finland"/>
    <s v="FIN"/>
    <s v="2002 Winter"/>
    <n v="2002"/>
    <s v="Winter"/>
    <s v="Salt Lake City"/>
    <s v="Nordic Combined"/>
    <s v="Nordic Combined Men's Team"/>
    <s v="Gold"/>
  </r>
  <r>
    <s v="Samppa Kalevi Lajunen"/>
    <x v="1"/>
    <n v="22"/>
    <n v="177"/>
    <n v="65"/>
    <s v="Finland"/>
    <s v="FIN"/>
    <s v="2002 Winter"/>
    <n v="2002"/>
    <s v="Winter"/>
    <s v="Salt Lake City"/>
    <s v="Nordic Combined"/>
    <s v="Nordic Combined Men's Individual"/>
    <s v="Gold"/>
  </r>
  <r>
    <s v="Samppa Kalevi Lajunen"/>
    <x v="1"/>
    <n v="22"/>
    <n v="177"/>
    <n v="65"/>
    <s v="Finland"/>
    <s v="FIN"/>
    <s v="2002 Winter"/>
    <n v="2002"/>
    <s v="Winter"/>
    <s v="Salt Lake City"/>
    <s v="Nordic Combined"/>
    <s v="Nordic Combined Men's Sprint"/>
    <s v="Gold"/>
  </r>
  <r>
    <s v="Martin Schmitt"/>
    <x v="1"/>
    <n v="24"/>
    <n v="181"/>
    <n v="65"/>
    <s v="Germany"/>
    <s v="GER"/>
    <s v="2002 Winter"/>
    <n v="2002"/>
    <s v="Winter"/>
    <s v="Salt Lake City"/>
    <s v="Ski Jumping"/>
    <s v="Ski Jumping Men's Large Hill, Team"/>
    <s v="Gold"/>
  </r>
  <r>
    <s v="Kari Traa"/>
    <x v="0"/>
    <n v="28"/>
    <n v="168"/>
    <n v="65"/>
    <s v="Norway"/>
    <s v="NOR"/>
    <s v="2002 Winter"/>
    <n v="2002"/>
    <s v="Winter"/>
    <s v="Salt Lake City"/>
    <s v="Freestyle Skiing"/>
    <s v="Freestyle Skiing Women's Moguls"/>
    <s v="Gold"/>
  </r>
  <r>
    <s v="Aleksey Konstantinovich Yagudin"/>
    <x v="1"/>
    <n v="21"/>
    <n v="175"/>
    <n v="65"/>
    <s v="Russia"/>
    <s v="RUS"/>
    <s v="2002 Winter"/>
    <n v="2002"/>
    <s v="Winter"/>
    <s v="Salt Lake City"/>
    <s v="Figure Skating"/>
    <s v="Figure Skating Men's Singles"/>
    <s v="Gold"/>
  </r>
  <r>
    <s v="Didier Courrges"/>
    <x v="1"/>
    <n v="44"/>
    <n v="171"/>
    <n v="65"/>
    <s v="France"/>
    <s v="FRA"/>
    <s v="2004 Summer"/>
    <n v="2004"/>
    <s v="Summer"/>
    <s v="Athina"/>
    <s v="Equestrianism"/>
    <s v="Equestrianism Mixed Three-Day Event, Team"/>
    <s v="Gold"/>
  </r>
  <r>
    <s v="Line Daugaard (-Widt Fruensgaard)"/>
    <x v="0"/>
    <n v="26"/>
    <n v="174"/>
    <n v="65"/>
    <s v="Denmark"/>
    <s v="DEN"/>
    <s v="2004 Summer"/>
    <n v="2004"/>
    <s v="Summer"/>
    <s v="Athina"/>
    <s v="Handball"/>
    <s v="Handball Women's Handball"/>
    <s v="Gold"/>
  </r>
  <r>
    <s v="Taufik Hidayat"/>
    <x v="1"/>
    <n v="23"/>
    <n v="175"/>
    <n v="65"/>
    <s v="Indonesia"/>
    <s v="INA"/>
    <s v="2004 Summer"/>
    <n v="2004"/>
    <s v="Summer"/>
    <s v="Athina"/>
    <s v="Badminton"/>
    <s v="Badminton Men's Singles"/>
    <s v="Gold"/>
  </r>
  <r>
    <s v="Jang Yong-Ho"/>
    <x v="1"/>
    <n v="28"/>
    <n v="171"/>
    <n v="65"/>
    <s v="South Korea"/>
    <s v="KOR"/>
    <s v="2004 Summer"/>
    <n v="2004"/>
    <s v="Summer"/>
    <s v="Athina"/>
    <s v="Archery"/>
    <s v="Archery Men's Team"/>
    <s v="Gold"/>
  </r>
  <r>
    <s v="Elena Kalisk"/>
    <x v="0"/>
    <n v="32"/>
    <n v="172"/>
    <n v="65"/>
    <s v="Slovakia"/>
    <s v="SVK"/>
    <s v="2004 Summer"/>
    <n v="2004"/>
    <s v="Summer"/>
    <s v="Athina"/>
    <s v="Canoeing"/>
    <s v="Canoeing Women's Kayak Singles, Slalom"/>
    <s v="Gold"/>
  </r>
  <r>
    <s v="Carolina Evelyn Klft"/>
    <x v="0"/>
    <n v="21"/>
    <n v="178"/>
    <n v="65"/>
    <s v="Sweden"/>
    <s v="SWE"/>
    <s v="2004 Summer"/>
    <n v="2004"/>
    <s v="Summer"/>
    <s v="Athina"/>
    <s v="Athletics"/>
    <s v="Athletics Women's Heptathlon"/>
    <s v="Gold"/>
  </r>
  <r>
    <s v="Rachel Komisarz"/>
    <x v="0"/>
    <n v="27"/>
    <n v="172"/>
    <n v="65"/>
    <s v="United States"/>
    <s v="USA"/>
    <s v="2004 Summer"/>
    <n v="2004"/>
    <s v="Summer"/>
    <s v="Athina"/>
    <s v="Swimming"/>
    <s v="Swimming Women's 4 x 200 metres Freestyle Relay"/>
    <s v="Gold"/>
  </r>
  <r>
    <s v="Kerstin Kowalski-El-Qalqili"/>
    <x v="0"/>
    <n v="28"/>
    <n v="176"/>
    <n v="65"/>
    <s v="Germany"/>
    <s v="GER"/>
    <s v="2004 Summer"/>
    <n v="2004"/>
    <s v="Summer"/>
    <s v="Athina"/>
    <s v="Rowing"/>
    <s v="Rowing Women's Quadruple Sculls"/>
    <s v="Gold"/>
  </r>
  <r>
    <s v="Lee Seong-Jin"/>
    <x v="0"/>
    <n v="19"/>
    <n v="164"/>
    <n v="65"/>
    <s v="South Korea"/>
    <s v="KOR"/>
    <s v="2004 Summer"/>
    <n v="2004"/>
    <s v="Summer"/>
    <s v="Athina"/>
    <s v="Archery"/>
    <s v="Archery Women's Team"/>
    <s v="Gold"/>
  </r>
  <r>
    <s v="Sonja Lehmann (-Dittbrenner)"/>
    <x v="0"/>
    <n v="24"/>
    <n v="172"/>
    <n v="65"/>
    <s v="Germany"/>
    <s v="GER"/>
    <s v="2004 Summer"/>
    <n v="2004"/>
    <s v="Summer"/>
    <s v="Athina"/>
    <s v="Hockey"/>
    <s v="Hockey Women's Hockey"/>
    <s v="Gold"/>
  </r>
  <r>
    <s v="Maddalena Musumeci"/>
    <x v="0"/>
    <n v="28"/>
    <n v="170"/>
    <n v="65"/>
    <s v="Italy"/>
    <s v="ITA"/>
    <s v="2004 Summer"/>
    <n v="2004"/>
    <s v="Summer"/>
    <s v="Athina"/>
    <s v="Water Polo"/>
    <s v="Water Polo Women's Water Polo"/>
    <s v="Gold"/>
  </r>
  <r>
    <s v="Maike Nollen"/>
    <x v="0"/>
    <n v="26"/>
    <n v="174"/>
    <n v="65"/>
    <s v="Germany"/>
    <s v="GER"/>
    <s v="2004 Summer"/>
    <n v="2004"/>
    <s v="Summer"/>
    <s v="Athina"/>
    <s v="Canoeing"/>
    <s v="Canoeing Women's Kayak Fours, 500 metres"/>
    <s v="Gold"/>
  </r>
  <r>
    <s v="Leah Marie O'Brien-Amico"/>
    <x v="0"/>
    <n v="29"/>
    <n v="175"/>
    <n v="65"/>
    <s v="United States"/>
    <s v="USA"/>
    <s v="2004 Summer"/>
    <n v="2004"/>
    <s v="Summer"/>
    <s v="Athina"/>
    <s v="Softball"/>
    <s v="Softball Women's Softball"/>
    <s v="Gold"/>
  </r>
  <r>
    <s v="Camelia Alina Potec"/>
    <x v="0"/>
    <n v="22"/>
    <n v="178"/>
    <n v="65"/>
    <s v="Romania"/>
    <s v="ROU"/>
    <s v="2004 Summer"/>
    <n v="2004"/>
    <s v="Summer"/>
    <s v="Athina"/>
    <s v="Swimming"/>
    <s v="Swimming Women's 200 metres Freestyle"/>
    <s v="Gold"/>
  </r>
  <r>
    <s v="Sarah Michelle Ryan"/>
    <x v="0"/>
    <n v="27"/>
    <n v="173"/>
    <n v="65"/>
    <s v="Australia"/>
    <s v="AUS"/>
    <s v="2004 Summer"/>
    <n v="2004"/>
    <s v="Summer"/>
    <s v="Athina"/>
    <s v="Swimming"/>
    <s v="Swimming Women's 4 x 100 metres Freestyle Relay"/>
    <s v="Gold"/>
  </r>
  <r>
    <s v="Ulla Salzgeber (Helbing-)"/>
    <x v="0"/>
    <n v="46"/>
    <n v="180"/>
    <n v="65"/>
    <s v="Germany"/>
    <s v="GER"/>
    <s v="2004 Summer"/>
    <n v="2004"/>
    <s v="Summer"/>
    <s v="Athina"/>
    <s v="Equestrianism"/>
    <s v="Equestrianism Mixed Dressage, Team"/>
    <s v="Gold"/>
  </r>
  <r>
    <s v="Song Nina"/>
    <x v="0"/>
    <n v="24"/>
    <n v="179"/>
    <n v="65"/>
    <s v="China"/>
    <s v="CHN"/>
    <s v="2004 Summer"/>
    <n v="2004"/>
    <s v="Summer"/>
    <s v="Athina"/>
    <s v="Volleyball"/>
    <s v="Volleyball Women's Volleyball"/>
    <s v="Gold"/>
  </r>
  <r>
    <s v="Jean Georges Marie Teulre"/>
    <x v="1"/>
    <n v="50"/>
    <n v="169"/>
    <n v="65"/>
    <s v="France"/>
    <s v="FRA"/>
    <s v="2004 Summer"/>
    <n v="2004"/>
    <s v="Summer"/>
    <s v="Athina"/>
    <s v="Equestrianism"/>
    <s v="Equestrianism Mixed Three-Day Event, Team"/>
    <s v="Gold"/>
  </r>
  <r>
    <s v="Isao Yoneda"/>
    <x v="1"/>
    <n v="26"/>
    <n v="172"/>
    <n v="65"/>
    <s v="Japan"/>
    <s v="JPN"/>
    <s v="2004 Summer"/>
    <n v="2004"/>
    <s v="Summer"/>
    <s v="Athina"/>
    <s v="Gymnastics"/>
    <s v="Gymnastics Men's Team All-Around"/>
    <s v="Gold"/>
  </r>
  <r>
    <s v="Emanuela Zanchi"/>
    <x v="0"/>
    <n v="26"/>
    <n v="183"/>
    <n v="65"/>
    <s v="Italy"/>
    <s v="ITA"/>
    <s v="2004 Summer"/>
    <n v="2004"/>
    <s v="Summer"/>
    <s v="Athina"/>
    <s v="Water Polo"/>
    <s v="Water Polo Women's Water Polo"/>
    <s v="Gold"/>
  </r>
  <r>
    <s v="Zhang Ning"/>
    <x v="0"/>
    <n v="29"/>
    <n v="175"/>
    <n v="65"/>
    <s v="China"/>
    <s v="CHN"/>
    <s v="2004 Summer"/>
    <n v="2004"/>
    <s v="Summer"/>
    <s v="Athina"/>
    <s v="Badminton"/>
    <s v="Badminton Women's Singles"/>
    <s v="Gold"/>
  </r>
  <r>
    <s v="Viktor An"/>
    <x v="1"/>
    <n v="20"/>
    <n v="170"/>
    <n v="65"/>
    <s v="South Korea"/>
    <s v="KOR"/>
    <s v="2006 Winter"/>
    <n v="2006"/>
    <s v="Winter"/>
    <s v="Torino"/>
    <s v="Short Track Speed Skating"/>
    <s v="Short Track Speed Skating Men's 1,000 metres"/>
    <s v="Gold"/>
  </r>
  <r>
    <s v="Viktor An"/>
    <x v="1"/>
    <n v="20"/>
    <n v="170"/>
    <n v="65"/>
    <s v="South Korea"/>
    <s v="KOR"/>
    <s v="2006 Winter"/>
    <n v="2006"/>
    <s v="Winter"/>
    <s v="Torino"/>
    <s v="Short Track Speed Skating"/>
    <s v="Short Track Speed Skating Men's 1,500 metres"/>
    <s v="Gold"/>
  </r>
  <r>
    <s v="Viktor An"/>
    <x v="1"/>
    <n v="20"/>
    <n v="170"/>
    <n v="65"/>
    <s v="South Korea"/>
    <s v="KOR"/>
    <s v="2006 Winter"/>
    <n v="2006"/>
    <s v="Winter"/>
    <s v="Torino"/>
    <s v="Short Track Speed Skating"/>
    <s v="Short Track Speed Skating Men's 5,000 metres Relay"/>
    <s v="Gold"/>
  </r>
  <r>
    <s v="Nataliya Ivanovna Baranova (Masolkina-)"/>
    <x v="0"/>
    <n v="30"/>
    <n v="172"/>
    <n v="65"/>
    <s v="Russia"/>
    <s v="RUS"/>
    <s v="2006 Winter"/>
    <n v="2006"/>
    <s v="Winter"/>
    <s v="Torino"/>
    <s v="Cross Country Skiing"/>
    <s v="Cross Country Skiing Women's 4 x 5 kilometres Relay"/>
    <s v="Gold"/>
  </r>
  <r>
    <s v="Tanja Frieden"/>
    <x v="0"/>
    <n v="30"/>
    <n v="173"/>
    <n v="65"/>
    <s v="Switzerland"/>
    <s v="SUI"/>
    <s v="2006 Winter"/>
    <n v="2006"/>
    <s v="Winter"/>
    <s v="Torino"/>
    <s v="Snowboarding"/>
    <s v="Snowboarding Women's Boardercross"/>
    <s v="Gold"/>
  </r>
  <r>
    <s v="Seo Ho-Jin"/>
    <x v="1"/>
    <n v="22"/>
    <n v="176"/>
    <n v="65"/>
    <s v="South Korea"/>
    <s v="KOR"/>
    <s v="2006 Winter"/>
    <n v="2006"/>
    <s v="Winter"/>
    <s v="Torino"/>
    <s v="Short Track Speed Skating"/>
    <s v="Short Track Speed Skating Men's 5,000 metres Relay"/>
    <s v="Gold"/>
  </r>
  <r>
    <s v="Irene Karlijn &quot;Ireen&quot; Wst"/>
    <x v="0"/>
    <n v="19"/>
    <n v="168"/>
    <n v="65"/>
    <s v="Netherlands"/>
    <s v="NED"/>
    <s v="2006 Winter"/>
    <n v="2006"/>
    <s v="Winter"/>
    <s v="Torino"/>
    <s v="Speed Skating"/>
    <s v="Speed Skating Women's 3,000 metres"/>
    <s v="Gold"/>
  </r>
  <r>
    <s v="Rachel Marie Buehler (-Van Hollebeke)"/>
    <x v="0"/>
    <n v="22"/>
    <n v="165"/>
    <n v="65"/>
    <s v="United States"/>
    <s v="USA"/>
    <s v="2008 Summer"/>
    <n v="2008"/>
    <s v="Summer"/>
    <s v="Beijing"/>
    <s v="Football"/>
    <s v="Football Women's Football"/>
    <s v="Gold"/>
  </r>
  <r>
    <s v="Choi Min-Ho"/>
    <x v="1"/>
    <n v="27"/>
    <n v="163"/>
    <n v="65"/>
    <s v="South Korea"/>
    <s v="KOR"/>
    <s v="2008 Summer"/>
    <n v="2008"/>
    <s v="Summer"/>
    <s v="Beijing"/>
    <s v="Judo"/>
    <s v="Judo Men's Extra-Lightweight"/>
    <s v="Gold"/>
  </r>
  <r>
    <s v="Juan Esteban Curuchet"/>
    <x v="1"/>
    <n v="43"/>
    <n v="175"/>
    <n v="65"/>
    <s v="Argentina"/>
    <s v="ARG"/>
    <s v="2008 Summer"/>
    <n v="2008"/>
    <s v="Summer"/>
    <s v="Beijing"/>
    <s v="Cycling"/>
    <s v="Cycling Men's Madison"/>
    <s v="Gold"/>
  </r>
  <r>
    <s v="Fernando Rubn Gago"/>
    <x v="1"/>
    <n v="22"/>
    <n v="176"/>
    <n v="65"/>
    <s v="Argentina"/>
    <s v="ARG"/>
    <s v="2008 Summer"/>
    <n v="2008"/>
    <s v="Summer"/>
    <s v="Beijing"/>
    <s v="Football"/>
    <s v="Football Men's Football"/>
    <s v="Gold"/>
  </r>
  <r>
    <s v="Biurakn Hakhverdian"/>
    <x v="0"/>
    <n v="22"/>
    <n v="172"/>
    <n v="65"/>
    <s v="Netherlands"/>
    <s v="NED"/>
    <s v="2008 Summer"/>
    <n v="2008"/>
    <s v="Summer"/>
    <s v="Beijing"/>
    <s v="Water Polo"/>
    <s v="Water Polo Women's Water Polo"/>
    <s v="Gold"/>
  </r>
  <r>
    <s v="Elena Kalisk"/>
    <x v="0"/>
    <n v="36"/>
    <n v="172"/>
    <n v="65"/>
    <s v="Slovakia"/>
    <s v="SVK"/>
    <s v="2008 Summer"/>
    <n v="2008"/>
    <s v="Summer"/>
    <s v="Beijing"/>
    <s v="Canoeing"/>
    <s v="Canoeing Women's Kayak Singles, Slalom"/>
    <s v="Gold"/>
  </r>
  <r>
    <s v="Benjamin Philip Kleibrink"/>
    <x v="1"/>
    <n v="23"/>
    <n v="174"/>
    <n v="65"/>
    <s v="Germany"/>
    <s v="GER"/>
    <s v="2008 Summer"/>
    <n v="2008"/>
    <s v="Summer"/>
    <s v="Beijing"/>
    <s v="Fencing"/>
    <s v="Fencing Men's Foil, Individual"/>
    <s v="Gold"/>
  </r>
  <r>
    <s v="Simone Margareta Koot"/>
    <x v="0"/>
    <n v="27"/>
    <n v="173"/>
    <n v="65"/>
    <s v="Netherlands"/>
    <s v="NED"/>
    <s v="2008 Summer"/>
    <n v="2008"/>
    <s v="Summer"/>
    <s v="Beijing"/>
    <s v="Water Polo"/>
    <s v="Water Polo Women's Water Polo"/>
    <s v="Gold"/>
  </r>
  <r>
    <s v="Eric Lamaze"/>
    <x v="1"/>
    <n v="40"/>
    <n v="170"/>
    <n v="65"/>
    <s v="Canada"/>
    <s v="CAN"/>
    <s v="2008 Summer"/>
    <n v="2008"/>
    <s v="Summer"/>
    <s v="Beijing"/>
    <s v="Equestrianism"/>
    <s v="Equestrianism Mixed Jumping, Individual"/>
    <s v="Gold"/>
  </r>
  <r>
    <s v="Joan Llaneras Rossell"/>
    <x v="1"/>
    <n v="39"/>
    <n v="180"/>
    <n v="65"/>
    <s v="Spain"/>
    <s v="ESP"/>
    <s v="2008 Summer"/>
    <n v="2008"/>
    <s v="Summer"/>
    <s v="Beijing"/>
    <s v="Cycling"/>
    <s v="Cycling Men's Points Race"/>
    <s v="Gold"/>
  </r>
  <r>
    <s v="Federica Pellegrini"/>
    <x v="0"/>
    <n v="20"/>
    <n v="177"/>
    <n v="65"/>
    <s v="Italy"/>
    <s v="ITA"/>
    <s v="2008 Summer"/>
    <n v="2008"/>
    <s v="Summer"/>
    <s v="Beijing"/>
    <s v="Swimming"/>
    <s v="Swimming Women's 200 metres Freestyle"/>
    <s v="Gold"/>
  </r>
  <r>
    <s v="Qin Kai"/>
    <x v="1"/>
    <n v="22"/>
    <n v="170"/>
    <n v="65"/>
    <s v="China"/>
    <s v="CHN"/>
    <s v="2008 Summer"/>
    <n v="2008"/>
    <s v="Summer"/>
    <s v="Beijing"/>
    <s v="Diving"/>
    <s v="Diving Men's Synchronized Springboard"/>
    <s v="Gold"/>
  </r>
  <r>
    <s v="Nicole Reinhardt"/>
    <x v="0"/>
    <n v="22"/>
    <n v="179"/>
    <n v="65"/>
    <s v="Germany"/>
    <s v="GER"/>
    <s v="2008 Summer"/>
    <n v="2008"/>
    <s v="Summer"/>
    <s v="Beijing"/>
    <s v="Canoeing"/>
    <s v="Canoeing Women's Kayak Fours, 500 metres"/>
    <s v="Gold"/>
  </r>
  <r>
    <s v="Melanie Rene &quot;Mel&quot; Schlanger (-Wright)"/>
    <x v="0"/>
    <n v="21"/>
    <n v="176"/>
    <n v="65"/>
    <s v="Australia"/>
    <s v="AUS"/>
    <s v="2008 Summer"/>
    <n v="2008"/>
    <s v="Summer"/>
    <s v="Beijing"/>
    <s v="Swimming"/>
    <s v="Swimming Women's 4 x 200 metres Freestyle Relay"/>
    <s v="Gold"/>
  </r>
  <r>
    <s v="Johanna Dorotheo Maria &quot;Janneke&quot; Schopman"/>
    <x v="0"/>
    <n v="31"/>
    <n v="168"/>
    <n v="65"/>
    <s v="Netherlands"/>
    <s v="NED"/>
    <s v="2008 Summer"/>
    <n v="2008"/>
    <s v="Summer"/>
    <s v="Beijing"/>
    <s v="Hockey"/>
    <s v="Hockey Women's Hockey"/>
    <s v="Gold"/>
  </r>
  <r>
    <s v="Sheilla Tavares de Castro Blassioli"/>
    <x v="0"/>
    <n v="25"/>
    <n v="185"/>
    <n v="65"/>
    <s v="Brazil"/>
    <s v="BRA"/>
    <s v="2008 Summer"/>
    <n v="2008"/>
    <s v="Summer"/>
    <s v="Beijing"/>
    <s v="Volleyball"/>
    <s v="Volleyball Women's Volleyball"/>
    <s v="Gold"/>
  </r>
  <r>
    <s v="Mika Someya"/>
    <x v="0"/>
    <n v="25"/>
    <n v="166"/>
    <n v="65"/>
    <s v="Japan"/>
    <s v="JPN"/>
    <s v="2008 Summer"/>
    <n v="2008"/>
    <s v="Summer"/>
    <s v="Beijing"/>
    <s v="Softball"/>
    <s v="Softball Women's Softball"/>
    <s v="Gold"/>
  </r>
  <r>
    <s v="Zhang Ning"/>
    <x v="0"/>
    <n v="33"/>
    <n v="175"/>
    <n v="65"/>
    <s v="China"/>
    <s v="CHN"/>
    <s v="2008 Summer"/>
    <n v="2008"/>
    <s v="Summer"/>
    <s v="Beijing"/>
    <s v="Badminton"/>
    <s v="Badminton Women's Singles"/>
    <s v="Gold"/>
  </r>
  <r>
    <s v="Ole Einar Bjrndalen"/>
    <x v="1"/>
    <n v="36"/>
    <n v="178"/>
    <n v="65"/>
    <s v="Norway"/>
    <s v="NOR"/>
    <s v="2010 Winter"/>
    <n v="2010"/>
    <s v="Winter"/>
    <s v="Vancouver"/>
    <s v="Biathlon"/>
    <s v="Biathlon Men's 4 x 7.5 kilometres Relay"/>
    <s v="Gold"/>
  </r>
  <r>
    <s v="Jason Grgory Lamy-Chappuis"/>
    <x v="1"/>
    <n v="23"/>
    <n v="178"/>
    <n v="65"/>
    <s v="France"/>
    <s v="FRA"/>
    <s v="2010 Winter"/>
    <n v="2010"/>
    <s v="Winter"/>
    <s v="Vancouver"/>
    <s v="Nordic Combined"/>
    <s v="Nordic Combined Men's Normal Hill / 10 km, Individual"/>
    <s v="Gold"/>
  </r>
  <r>
    <s v="Shannon Lynn Szabados"/>
    <x v="0"/>
    <n v="23"/>
    <n v="175"/>
    <n v="65"/>
    <s v="Canada"/>
    <s v="CAN"/>
    <s v="2010 Winter"/>
    <n v="2010"/>
    <s v="Winter"/>
    <s v="Vancouver"/>
    <s v="Ice Hockey"/>
    <s v="Ice Hockey Women's Ice Hockey"/>
    <s v="Gold"/>
  </r>
  <r>
    <s v="Irene Karlijn &quot;Ireen&quot; Wst"/>
    <x v="0"/>
    <n v="23"/>
    <n v="168"/>
    <n v="65"/>
    <s v="Netherlands"/>
    <s v="NED"/>
    <s v="2010 Winter"/>
    <n v="2010"/>
    <s v="Winter"/>
    <s v="Vancouver"/>
    <s v="Speed Skating"/>
    <s v="Speed Skating Women's 1,500 metres"/>
    <s v="Gold"/>
  </r>
  <r>
    <s v="Ali Reza Dabir"/>
    <x v="1"/>
    <n v="22"/>
    <n v="172"/>
    <n v="66"/>
    <s v="Iran"/>
    <s v="IRI"/>
    <s v="2000 Summer"/>
    <n v="2000"/>
    <s v="Summer"/>
    <s v="Sydney"/>
    <s v="Wrestling"/>
    <s v="Wrestling Men's Featherweight, Freestyle"/>
    <s v="Gold"/>
  </r>
  <r>
    <s v="Kong Linghui"/>
    <x v="1"/>
    <n v="24"/>
    <n v="175"/>
    <n v="66"/>
    <s v="China"/>
    <s v="CHN"/>
    <s v="2000 Summer"/>
    <n v="2000"/>
    <s v="Summer"/>
    <s v="Sydney"/>
    <s v="Table Tennis"/>
    <s v="Table Tennis Men's Singles"/>
    <s v="Gold"/>
  </r>
  <r>
    <s v="Zemfira Aliyevna Meftkhtddinova"/>
    <x v="0"/>
    <n v="37"/>
    <n v="164"/>
    <n v="66"/>
    <s v="Azerbaijan"/>
    <s v="AZE"/>
    <s v="2000 Summer"/>
    <n v="2000"/>
    <s v="Summer"/>
    <s v="Sydney"/>
    <s v="Shooting"/>
    <s v="Shooting Women's Skeet"/>
    <s v="Gold"/>
  </r>
  <r>
    <s v="Ivn Lzaro Pedroso Soler"/>
    <x v="1"/>
    <n v="27"/>
    <n v="176"/>
    <n v="66"/>
    <s v="Cuba"/>
    <s v="CUB"/>
    <s v="2000 Summer"/>
    <n v="2000"/>
    <s v="Summer"/>
    <s v="Sydney"/>
    <s v="Athletics"/>
    <s v="Athletics Men's Long Jump"/>
    <s v="Gold"/>
  </r>
  <r>
    <s v="Shirley Ann Robertson (-Boag)"/>
    <x v="0"/>
    <n v="32"/>
    <n v="169"/>
    <n v="66"/>
    <s v="Great Britain"/>
    <s v="GBR"/>
    <s v="2000 Summer"/>
    <n v="2000"/>
    <s v="Summer"/>
    <s v="Sydney"/>
    <s v="Sailing"/>
    <s v="Sailing Women's One Person Dinghy"/>
    <s v="Gold"/>
  </r>
  <r>
    <s v="Staciana Stitts (-Winfield)"/>
    <x v="0"/>
    <n v="19"/>
    <n v="178"/>
    <n v="66"/>
    <s v="United States"/>
    <s v="USA"/>
    <s v="2000 Summer"/>
    <n v="2000"/>
    <s v="Summer"/>
    <s v="Sydney"/>
    <s v="Swimming"/>
    <s v="Swimming Women's 4 x 100 metres Medley Relay"/>
    <s v="Gold"/>
  </r>
  <r>
    <s v="Julia Gray Stowers"/>
    <x v="0"/>
    <n v="18"/>
    <n v="185"/>
    <n v="66"/>
    <s v="United States"/>
    <s v="USA"/>
    <s v="2000 Summer"/>
    <n v="2000"/>
    <s v="Summer"/>
    <s v="Sydney"/>
    <s v="Swimming"/>
    <s v="Swimming Women's 4 x 200 metres Freestyle Relay"/>
    <s v="Gold"/>
  </r>
  <r>
    <s v="Ashley Tara Tappin (-Doussan)"/>
    <x v="0"/>
    <n v="25"/>
    <n v="178"/>
    <n v="66"/>
    <s v="United States"/>
    <s v="USA"/>
    <s v="2000 Summer"/>
    <n v="2000"/>
    <s v="Summer"/>
    <s v="Sydney"/>
    <s v="Swimming"/>
    <s v="Swimming Women's 4 x 100 metres Freestyle Relay"/>
    <s v="Gold"/>
  </r>
  <r>
    <s v="Ashley Tara Tappin (-Doussan)"/>
    <x v="0"/>
    <n v="25"/>
    <n v="178"/>
    <n v="66"/>
    <s v="United States"/>
    <s v="USA"/>
    <s v="2000 Summer"/>
    <n v="2000"/>
    <s v="Summer"/>
    <s v="Sydney"/>
    <s v="Swimming"/>
    <s v="Swimming Women's 4 x 100 metres Medley Relay"/>
    <s v="Gold"/>
  </r>
  <r>
    <s v="Isabelle Regina Werth"/>
    <x v="0"/>
    <n v="31"/>
    <n v="169"/>
    <n v="66"/>
    <s v="Germany"/>
    <s v="GER"/>
    <s v="2000 Summer"/>
    <n v="2000"/>
    <s v="Summer"/>
    <s v="Sydney"/>
    <s v="Equestrianism"/>
    <s v="Equestrianism Mixed Dressage, Team"/>
    <s v="Gold"/>
  </r>
  <r>
    <s v="Kelly Bchard"/>
    <x v="0"/>
    <n v="24"/>
    <n v="175"/>
    <n v="66"/>
    <s v="Canada"/>
    <s v="CAN"/>
    <s v="2002 Winter"/>
    <n v="2002"/>
    <s v="Winter"/>
    <s v="Salt Lake City"/>
    <s v="Ice Hockey"/>
    <s v="Ice Hockey Women's Ice Hockey"/>
    <s v="Gold"/>
  </r>
  <r>
    <s v="Cassie Dawin Campbell (-Pascall)"/>
    <x v="0"/>
    <n v="28"/>
    <n v="170"/>
    <n v="66"/>
    <s v="Canada"/>
    <s v="CAN"/>
    <s v="2002 Winter"/>
    <n v="2002"/>
    <s v="Winter"/>
    <s v="Salt Lake City"/>
    <s v="Ice Hockey"/>
    <s v="Ice Hockey Women's Ice Hockey"/>
    <s v="Gold"/>
  </r>
  <r>
    <s v="Deborah &quot;Debbie&quot; Knox"/>
    <x v="0"/>
    <n v="33"/>
    <n v="167"/>
    <n v="66"/>
    <s v="Great Britain"/>
    <s v="GBR"/>
    <s v="2002 Winter"/>
    <n v="2002"/>
    <s v="Winter"/>
    <s v="Salt Lake City"/>
    <s v="Curling"/>
    <s v="Curling Women's Curling"/>
    <s v="Gold"/>
  </r>
  <r>
    <s v="Margaret Morton"/>
    <x v="0"/>
    <n v="34"/>
    <n v="172"/>
    <n v="66"/>
    <s v="Great Britain"/>
    <s v="GBR"/>
    <s v="2002 Winter"/>
    <n v="2002"/>
    <s v="Winter"/>
    <s v="Salt Lake City"/>
    <s v="Curling"/>
    <s v="Curling Women's Curling"/>
    <s v="Gold"/>
  </r>
  <r>
    <s v="Gwendal Peizerat"/>
    <x v="1"/>
    <n v="29"/>
    <n v="173"/>
    <n v="66"/>
    <s v="France-1"/>
    <s v="FRA"/>
    <s v="2002 Winter"/>
    <n v="2002"/>
    <s v="Winter"/>
    <s v="Salt Lake City"/>
    <s v="Figure Skating"/>
    <s v="Figure Skating Mixed Ice Dancing"/>
    <s v="Gold"/>
  </r>
  <r>
    <s v="Christine Diane &quot;Chris&quot; Witty"/>
    <x v="0"/>
    <n v="26"/>
    <n v="167"/>
    <n v="66"/>
    <s v="United States"/>
    <s v="USA"/>
    <s v="2002 Winter"/>
    <n v="2002"/>
    <s v="Winter"/>
    <s v="Salt Lake City"/>
    <s v="Speed Skating"/>
    <s v="Speed Skating Women's 1,000 metres"/>
    <s v="Gold"/>
  </r>
  <r>
    <s v="Suzanne Brigit &quot;Sue&quot; Bird"/>
    <x v="0"/>
    <n v="23"/>
    <n v="175"/>
    <n v="66"/>
    <s v="United States"/>
    <s v="USA"/>
    <s v="2004 Summer"/>
    <n v="2004"/>
    <s v="Summer"/>
    <s v="Athina"/>
    <s v="Basketball"/>
    <s v="Basketball Women's Basketball"/>
    <s v="Gold"/>
  </r>
  <r>
    <s v="Kelly Kretschman"/>
    <x v="0"/>
    <n v="24"/>
    <n v="165"/>
    <n v="66"/>
    <s v="United States"/>
    <s v="USA"/>
    <s v="2004 Summer"/>
    <n v="2004"/>
    <s v="Summer"/>
    <s v="Athina"/>
    <s v="Softball"/>
    <s v="Softball Women's Softball"/>
    <s v="Gold"/>
  </r>
  <r>
    <s v="Cdric Vincent Simon Lyard"/>
    <x v="1"/>
    <n v="32"/>
    <n v="172"/>
    <n v="66"/>
    <s v="France"/>
    <s v="FRA"/>
    <s v="2004 Summer"/>
    <n v="2004"/>
    <s v="Summer"/>
    <s v="Athina"/>
    <s v="Equestrianism"/>
    <s v="Equestrianism Mixed Three-Day Event, Team"/>
    <s v="Gold"/>
  </r>
  <r>
    <s v="Javier Alejandro Mascherano"/>
    <x v="1"/>
    <n v="20"/>
    <n v="171"/>
    <n v="66"/>
    <s v="Argentina"/>
    <s v="ARG"/>
    <s v="2004 Summer"/>
    <n v="2004"/>
    <s v="Summer"/>
    <s v="Athina"/>
    <s v="Football"/>
    <s v="Football Men's Football"/>
    <s v="Gold"/>
  </r>
  <r>
    <s v="Jessica Mendoza (-Burks)"/>
    <x v="0"/>
    <n v="23"/>
    <n v="173"/>
    <n v="66"/>
    <s v="United States"/>
    <s v="USA"/>
    <s v="2004 Summer"/>
    <n v="2004"/>
    <s v="Summer"/>
    <s v="Athina"/>
    <s v="Softball"/>
    <s v="Softball Women's Softball"/>
    <s v="Gold"/>
  </r>
  <r>
    <s v="Frid Mnsurov"/>
    <x v="1"/>
    <n v="22"/>
    <n v="174"/>
    <n v="66"/>
    <s v="Azerbaijan"/>
    <s v="AZE"/>
    <s v="2004 Summer"/>
    <n v="2004"/>
    <s v="Summer"/>
    <s v="Athina"/>
    <s v="Wrestling"/>
    <s v="Wrestling Men's Welterweight, Greco-Roman"/>
    <s v="Gold"/>
  </r>
  <r>
    <s v="Cynthia Marie &quot;Cindy&quot; Parlow"/>
    <x v="0"/>
    <n v="26"/>
    <n v="177"/>
    <n v="66"/>
    <s v="United States"/>
    <s v="USA"/>
    <s v="2004 Summer"/>
    <n v="2004"/>
    <s v="Summer"/>
    <s v="Athina"/>
    <s v="Football"/>
    <s v="Football Women's Football"/>
    <s v="Gold"/>
  </r>
  <r>
    <s v="Shirley Ann Robertson (-Boag)"/>
    <x v="0"/>
    <n v="36"/>
    <n v="169"/>
    <n v="66"/>
    <s v="Great Britain"/>
    <s v="GBR"/>
    <s v="2004 Summer"/>
    <n v="2004"/>
    <s v="Summer"/>
    <s v="Athina"/>
    <s v="Sailing"/>
    <s v="Sailing Women's Three Person Keelboat"/>
    <s v="Gold"/>
  </r>
  <r>
    <s v="Clemente Juan Rodrguez"/>
    <x v="1"/>
    <n v="23"/>
    <n v="166"/>
    <n v="66"/>
    <s v="Argentina"/>
    <s v="ARG"/>
    <s v="2004 Summer"/>
    <n v="2004"/>
    <s v="Summer"/>
    <s v="Athina"/>
    <s v="Football"/>
    <s v="Football Men's Football"/>
    <s v="Gold"/>
  </r>
  <r>
    <s v="Elbrus Soslanovych Tedieiev"/>
    <x v="1"/>
    <n v="29"/>
    <n v="167"/>
    <n v="66"/>
    <s v="Ukraine"/>
    <s v="UKR"/>
    <s v="2004 Summer"/>
    <n v="2004"/>
    <s v="Summer"/>
    <s v="Athina"/>
    <s v="Wrestling"/>
    <s v="Wrestling Men's Welterweight, Freestyle"/>
    <s v="Gold"/>
  </r>
  <r>
    <s v="Masato Uchishiba"/>
    <x v="1"/>
    <n v="26"/>
    <n v="160"/>
    <n v="66"/>
    <s v="Japan"/>
    <s v="JPN"/>
    <s v="2004 Summer"/>
    <n v="2004"/>
    <s v="Summer"/>
    <s v="Athina"/>
    <s v="Judo"/>
    <s v="Judo Men's Half-Lightweight"/>
    <s v="Gold"/>
  </r>
  <r>
    <s v="Louisa Walter (-Keller)"/>
    <x v="0"/>
    <n v="25"/>
    <n v="170"/>
    <n v="66"/>
    <s v="Germany"/>
    <s v="GER"/>
    <s v="2004 Summer"/>
    <n v="2004"/>
    <s v="Summer"/>
    <s v="Athina"/>
    <s v="Hockey"/>
    <s v="Hockey Women's Hockey"/>
    <s v="Gold"/>
  </r>
  <r>
    <s v="Cassie Dawin Campbell (-Pascall)"/>
    <x v="0"/>
    <n v="32"/>
    <n v="170"/>
    <n v="66"/>
    <s v="Canada"/>
    <s v="CAN"/>
    <s v="2006 Winter"/>
    <n v="2006"/>
    <s v="Winter"/>
    <s v="Torino"/>
    <s v="Ice Hockey"/>
    <s v="Ice Hockey Women's Ice Hockey"/>
    <s v="Gold"/>
  </r>
  <r>
    <s v="Eva Maria Lund (-Eriksson)"/>
    <x v="0"/>
    <n v="34"/>
    <n v="169"/>
    <n v="66"/>
    <s v="Sweden"/>
    <s v="SWE"/>
    <s v="2006 Winter"/>
    <n v="2006"/>
    <s v="Winter"/>
    <s v="Torino"/>
    <s v="Curling"/>
    <s v="Curling Women's Curling"/>
    <s v="Gold"/>
  </r>
  <r>
    <s v="Katherine Marie &quot;Katie&quot; Weatherston"/>
    <x v="0"/>
    <n v="22"/>
    <n v="163"/>
    <n v="66"/>
    <s v="Canada"/>
    <s v="CAN"/>
    <s v="2006 Winter"/>
    <n v="2006"/>
    <s v="Winter"/>
    <s v="Torino"/>
    <s v="Ice Hockey"/>
    <s v="Ice Hockey Women's Ice Hockey"/>
    <s v="Gold"/>
  </r>
  <r>
    <s v="Olga Alekseyevna Zaytseva (-Augustin)"/>
    <x v="0"/>
    <n v="27"/>
    <n v="168"/>
    <n v="66"/>
    <s v="Russia"/>
    <s v="RUS"/>
    <s v="2006 Winter"/>
    <n v="2006"/>
    <s v="Winter"/>
    <s v="Torino"/>
    <s v="Biathlon"/>
    <s v="Biathlon Women's 4 x 6 kilometres Relay"/>
    <s v="Gold"/>
  </r>
  <r>
    <s v="Islam-Beka Said-Tsilimovich Albiyev"/>
    <x v="1"/>
    <n v="19"/>
    <n v="165"/>
    <n v="66"/>
    <s v="Russia"/>
    <s v="RUS"/>
    <s v="2008 Summer"/>
    <n v="2008"/>
    <s v="Summer"/>
    <s v="Beijing"/>
    <s v="Wrestling"/>
    <s v="Wrestling Men's Lightweight, Greco-Roman"/>
    <s v="Gold"/>
  </r>
  <r>
    <s v="Suzanne Brigit &quot;Sue&quot; Bird"/>
    <x v="0"/>
    <n v="27"/>
    <n v="175"/>
    <n v="66"/>
    <s v="United States"/>
    <s v="USA"/>
    <s v="2008 Summer"/>
    <n v="2008"/>
    <s v="Summer"/>
    <s v="Beijing"/>
    <s v="Basketball"/>
    <s v="Basketball Women's Basketball"/>
    <s v="Gold"/>
  </r>
  <r>
    <s v="Yuliya Igorevna Chermoshanskaya"/>
    <x v="0"/>
    <n v="22"/>
    <n v="174"/>
    <n v="66"/>
    <s v="Russia"/>
    <s v="RUS"/>
    <s v="2008 Summer"/>
    <n v="2008"/>
    <s v="Summer"/>
    <s v="Beijing"/>
    <s v="Athletics"/>
    <s v="Athletics Women's 4 x 100 metres Relay"/>
    <s v="Gold"/>
  </r>
  <r>
    <s v="Flix Manuel Daz Guzmn"/>
    <x v="1"/>
    <n v="24"/>
    <n v="165"/>
    <n v="66"/>
    <s v="Dominican Republic"/>
    <s v="DOM"/>
    <s v="2008 Summer"/>
    <n v="2008"/>
    <s v="Summer"/>
    <s v="Beijing"/>
    <s v="Boxing"/>
    <s v="Boxing Men's Light-Welterweight"/>
    <s v="Gold"/>
  </r>
  <r>
    <s v="Steeve Franois Fabien Gunot"/>
    <x v="1"/>
    <n v="22"/>
    <n v="172"/>
    <n v="66"/>
    <s v="France"/>
    <s v="FRA"/>
    <s v="2008 Summer"/>
    <n v="2008"/>
    <s v="Summer"/>
    <s v="Beijing"/>
    <s v="Wrestling"/>
    <s v="Wrestling Men's Welterweight, Greco-Roman"/>
    <s v="Gold"/>
  </r>
  <r>
    <s v="Natasha Kanani Janine &quot;Tasha&quot; Kai"/>
    <x v="0"/>
    <n v="25"/>
    <n v="170"/>
    <n v="66"/>
    <s v="United States"/>
    <s v="USA"/>
    <s v="2008 Summer"/>
    <n v="2008"/>
    <s v="Summer"/>
    <s v="Beijing"/>
    <s v="Football"/>
    <s v="Football Women's Football"/>
    <s v="Gold"/>
  </r>
  <r>
    <s v="Javier Alejandro Mascherano"/>
    <x v="1"/>
    <n v="24"/>
    <n v="171"/>
    <n v="66"/>
    <s v="Argentina"/>
    <s v="ARG"/>
    <s v="2008 Summer"/>
    <n v="2008"/>
    <s v="Summer"/>
    <s v="Beijing"/>
    <s v="Football"/>
    <s v="Football Men's Football"/>
    <s v="Gold"/>
  </r>
  <r>
    <s v="Tessa Parkinson"/>
    <x v="0"/>
    <n v="21"/>
    <n v="177"/>
    <n v="66"/>
    <s v="Australia"/>
    <s v="AUS"/>
    <s v="2008 Summer"/>
    <n v="2008"/>
    <s v="Summer"/>
    <s v="Beijing"/>
    <s v="Sailing"/>
    <s v="Sailing Women's Two Person Dinghy"/>
    <s v="Gold"/>
  </r>
  <r>
    <s v="Maartje Yvonne Helene Paumen"/>
    <x v="0"/>
    <n v="22"/>
    <n v="176"/>
    <n v="66"/>
    <s v="Netherlands"/>
    <s v="NED"/>
    <s v="2008 Summer"/>
    <n v="2008"/>
    <s v="Summer"/>
    <s v="Beijing"/>
    <s v="Hockey"/>
    <s v="Hockey Women's Hockey"/>
    <s v="Gold"/>
  </r>
  <r>
    <s v="Linn-Kristin Ullevoldster Riegelhuth Koren"/>
    <x v="0"/>
    <n v="24"/>
    <n v="175"/>
    <n v="66"/>
    <s v="Norway"/>
    <s v="NOR"/>
    <s v="2008 Summer"/>
    <n v="2008"/>
    <s v="Summer"/>
    <s v="Beijing"/>
    <s v="Handball"/>
    <s v="Handball Women's Handball"/>
    <s v="Gold"/>
  </r>
  <r>
    <s v="Amy Joy Rodriguez (-Shilling)"/>
    <x v="0"/>
    <n v="21"/>
    <n v="163"/>
    <n v="66"/>
    <s v="United States"/>
    <s v="USA"/>
    <s v="2008 Summer"/>
    <n v="2008"/>
    <s v="Summer"/>
    <s v="Beijing"/>
    <s v="Football"/>
    <s v="Football Women's Football"/>
    <s v="Gold"/>
  </r>
  <r>
    <s v="Ramazan ahin (rbayhanov-)"/>
    <x v="1"/>
    <n v="25"/>
    <n v="170"/>
    <n v="66"/>
    <s v="Turkey"/>
    <s v="TUR"/>
    <s v="2008 Summer"/>
    <n v="2008"/>
    <s v="Summer"/>
    <s v="Beijing"/>
    <s v="Wrestling"/>
    <s v="Wrestling Men's Welterweight, Freestyle"/>
    <s v="Gold"/>
  </r>
  <r>
    <s v="Anna Tunnicliffe (-Funk)"/>
    <x v="0"/>
    <n v="25"/>
    <n v="168"/>
    <n v="66"/>
    <s v="United States"/>
    <s v="USA"/>
    <s v="2008 Summer"/>
    <n v="2008"/>
    <s v="Summer"/>
    <s v="Beijing"/>
    <s v="Sailing"/>
    <s v="Sailing Women's One Person Dinghy"/>
    <s v="Gold"/>
  </r>
  <r>
    <s v="Masato Uchishiba"/>
    <x v="1"/>
    <n v="30"/>
    <n v="160"/>
    <n v="66"/>
    <s v="Japan"/>
    <s v="JPN"/>
    <s v="2008 Summer"/>
    <n v="2008"/>
    <s v="Summer"/>
    <s v="Beijing"/>
    <s v="Judo"/>
    <s v="Judo Men's Half-Lightweight"/>
    <s v="Gold"/>
  </r>
  <r>
    <s v="Gillian Maria Elisabeth van den Berg"/>
    <x v="0"/>
    <n v="36"/>
    <n v="173"/>
    <n v="66"/>
    <s v="Netherlands"/>
    <s v="NED"/>
    <s v="2008 Summer"/>
    <n v="2008"/>
    <s v="Summer"/>
    <s v="Beijing"/>
    <s v="Water Polo"/>
    <s v="Water Polo Women's Water Polo"/>
    <s v="Gold"/>
  </r>
  <r>
    <s v="Isabelle Regina Werth"/>
    <x v="0"/>
    <n v="39"/>
    <n v="169"/>
    <n v="66"/>
    <s v="Satchmo"/>
    <s v="GER"/>
    <s v="2008 Summer"/>
    <n v="2008"/>
    <s v="Summer"/>
    <s v="Beijing"/>
    <s v="Equestrianism"/>
    <s v="Equestrianism Mixed Dressage, Team"/>
    <s v="Gold"/>
  </r>
  <r>
    <s v="William &quot;Bill&quot; Demong"/>
    <x v="1"/>
    <n v="29"/>
    <n v="178"/>
    <n v="66"/>
    <s v="United States"/>
    <s v="USA"/>
    <s v="2010 Winter"/>
    <n v="2010"/>
    <s v="Winter"/>
    <s v="Vancouver"/>
    <s v="Nordic Combined"/>
    <s v="Nordic Combined Men's Large Hill / 10 km, Individual"/>
    <s v="Gold"/>
  </r>
  <r>
    <s v="Eva Maria Lund (-Eriksson)"/>
    <x v="0"/>
    <n v="38"/>
    <n v="169"/>
    <n v="66"/>
    <s v="Sweden"/>
    <s v="SWE"/>
    <s v="2010 Winter"/>
    <n v="2010"/>
    <s v="Winter"/>
    <s v="Vancouver"/>
    <s v="Curling"/>
    <s v="Curling Women's Curling"/>
    <s v="Gold"/>
  </r>
  <r>
    <s v="Ashleigh McIvor (-DeMerit)"/>
    <x v="0"/>
    <n v="26"/>
    <n v="178"/>
    <n v="66"/>
    <s v="Canada"/>
    <s v="CAN"/>
    <s v="2010 Winter"/>
    <n v="2010"/>
    <s v="Winter"/>
    <s v="Vancouver"/>
    <s v="Freestyle Skiing"/>
    <s v="Freestyle Skiing Women's Ski Cross"/>
    <s v="Gold"/>
  </r>
  <r>
    <s v="Olga Alekseyevna Zaytseva (-Augustin)"/>
    <x v="0"/>
    <n v="31"/>
    <n v="168"/>
    <n v="66"/>
    <s v="Russia"/>
    <s v="RUS"/>
    <s v="2010 Winter"/>
    <n v="2010"/>
    <s v="Winter"/>
    <s v="Vancouver"/>
    <s v="Biathlon"/>
    <s v="Biathlon Women's 4 x 6 kilometres Relay"/>
    <s v="Gold"/>
  </r>
  <r>
    <s v="Anette Hoffmann-Mberg"/>
    <x v="0"/>
    <n v="29"/>
    <n v="175"/>
    <n v="67"/>
    <s v="Denmark"/>
    <s v="DEN"/>
    <s v="2000 Summer"/>
    <n v="2000"/>
    <s v="Summer"/>
    <s v="Sydney"/>
    <s v="Handball"/>
    <s v="Handball Women's Handball"/>
    <s v="Gold"/>
  </r>
  <r>
    <s v="Josefa Idem-Guerrini"/>
    <x v="0"/>
    <n v="35"/>
    <n v="176"/>
    <n v="67"/>
    <s v="Italy"/>
    <s v="ITA"/>
    <s v="2000 Summer"/>
    <n v="2000"/>
    <s v="Summer"/>
    <s v="Sydney"/>
    <s v="Canoeing"/>
    <s v="Canoeing Women's Kayak Singles, 500 metres"/>
    <s v="Gold"/>
  </r>
  <r>
    <s v="Lotte Faldborg Kirskou"/>
    <x v="0"/>
    <n v="25"/>
    <n v="178"/>
    <n v="67"/>
    <s v="Denmark"/>
    <s v="DEN"/>
    <s v="2000 Summer"/>
    <n v="2000"/>
    <s v="Summer"/>
    <s v="Sydney"/>
    <s v="Handball"/>
    <s v="Handball Women's Handball"/>
    <s v="Gold"/>
  </r>
  <r>
    <s v="Modeste M'Bami"/>
    <x v="1"/>
    <n v="17"/>
    <n v="172"/>
    <n v="67"/>
    <s v="Cameroon"/>
    <s v="CMR"/>
    <s v="2000 Summer"/>
    <n v="2000"/>
    <s v="Summer"/>
    <s v="Sydney"/>
    <s v="Football"/>
    <s v="Football Men's Football"/>
    <s v="Gold"/>
  </r>
  <r>
    <s v="Dagny Mellgren"/>
    <x v="0"/>
    <n v="22"/>
    <n v="165"/>
    <n v="67"/>
    <s v="Norway"/>
    <s v="NOR"/>
    <s v="2000 Summer"/>
    <n v="2000"/>
    <s v="Summer"/>
    <s v="Sydney"/>
    <s v="Football"/>
    <s v="Football Women's Football"/>
    <s v="Gold"/>
  </r>
  <r>
    <s v="Melissa Ann Mills"/>
    <x v="0"/>
    <n v="26"/>
    <n v="180"/>
    <n v="67"/>
    <s v="Australia"/>
    <s v="AUS"/>
    <s v="2000 Summer"/>
    <n v="2000"/>
    <s v="Summer"/>
    <s v="Sydney"/>
    <s v="Water Polo"/>
    <s v="Water Polo Women's Water Polo"/>
    <s v="Gold"/>
  </r>
  <r>
    <s v="Lene Rantala"/>
    <x v="0"/>
    <n v="32"/>
    <n v="180"/>
    <n v="67"/>
    <s v="Denmark"/>
    <s v="DEN"/>
    <s v="2000 Summer"/>
    <n v="2000"/>
    <s v="Summer"/>
    <s v="Sydney"/>
    <s v="Handball"/>
    <s v="Handball Women's Handball"/>
    <s v="Gold"/>
  </r>
  <r>
    <s v="Candra Wijaya"/>
    <x v="1"/>
    <n v="24"/>
    <n v="173"/>
    <n v="67"/>
    <s v="Indonesia"/>
    <s v="INA"/>
    <s v="2000 Summer"/>
    <n v="2000"/>
    <s v="Summer"/>
    <s v="Sydney"/>
    <s v="Badminton"/>
    <s v="Badminton Men's Doubles"/>
    <s v="Gold"/>
  </r>
  <r>
    <s v="Vyacheslav Vladimirovich Yekimov"/>
    <x v="1"/>
    <n v="34"/>
    <n v="175"/>
    <n v="67"/>
    <s v="Russia"/>
    <s v="RUS"/>
    <s v="2000 Summer"/>
    <n v="2000"/>
    <s v="Summer"/>
    <s v="Sydney"/>
    <s v="Cycling"/>
    <s v="Cycling Men's Individual Time Trial"/>
    <s v="Gold"/>
  </r>
  <r>
    <s v="Ahmed bin Hasher Al-Maktoum"/>
    <x v="1"/>
    <n v="40"/>
    <n v="175"/>
    <n v="67"/>
    <s v="United Arab Emirates"/>
    <s v="UAE"/>
    <s v="2004 Summer"/>
    <n v="2004"/>
    <s v="Summer"/>
    <s v="Athina"/>
    <s v="Shooting"/>
    <s v="Shooting Men's Double Trap"/>
    <s v="Gold"/>
  </r>
  <r>
    <s v="Alexandra Araujo"/>
    <x v="0"/>
    <n v="32"/>
    <n v="167"/>
    <n v="67"/>
    <s v="Italy"/>
    <s v="ITA"/>
    <s v="2004 Summer"/>
    <n v="2004"/>
    <s v="Summer"/>
    <s v="Athina"/>
    <s v="Water Polo"/>
    <s v="Water Polo Women's Water Polo"/>
    <s v="Gold"/>
  </r>
  <r>
    <s v="Shannon Leigh Boxx"/>
    <x v="0"/>
    <n v="27"/>
    <n v="172"/>
    <n v="67"/>
    <s v="United States"/>
    <s v="USA"/>
    <s v="2004 Summer"/>
    <n v="2004"/>
    <s v="Summer"/>
    <s v="Athina"/>
    <s v="Football"/>
    <s v="Football Women's Football"/>
    <s v="Gold"/>
  </r>
  <r>
    <s v="Chen Qi"/>
    <x v="1"/>
    <n v="20"/>
    <n v="174"/>
    <n v="67"/>
    <s v="China-1"/>
    <s v="CHN"/>
    <s v="2004 Summer"/>
    <n v="2004"/>
    <s v="Summer"/>
    <s v="Athina"/>
    <s v="Table Tennis"/>
    <s v="Table Tennis Men's Doubles"/>
    <s v="Gold"/>
  </r>
  <r>
    <s v="Nadine Ernsting-Krienke"/>
    <x v="0"/>
    <n v="30"/>
    <n v="172"/>
    <n v="67"/>
    <s v="Germany"/>
    <s v="GER"/>
    <s v="2004 Summer"/>
    <n v="2004"/>
    <s v="Summer"/>
    <s v="Athina"/>
    <s v="Hockey"/>
    <s v="Hockey Women's Hockey"/>
    <s v="Gold"/>
  </r>
  <r>
    <s v="Brooke Louise Hanson (-Clarke)"/>
    <x v="0"/>
    <n v="26"/>
    <n v="175"/>
    <n v="67"/>
    <s v="Australia"/>
    <s v="AUS"/>
    <s v="2004 Summer"/>
    <n v="2004"/>
    <s v="Summer"/>
    <s v="Athina"/>
    <s v="Swimming"/>
    <s v="Swimming Women's 4 x 100 metres Medley Relay"/>
    <s v="Gold"/>
  </r>
  <r>
    <s v="Mikhail Borisovich Ignatyev"/>
    <x v="1"/>
    <n v="19"/>
    <n v="176"/>
    <n v="67"/>
    <s v="Russia"/>
    <s v="RUS"/>
    <s v="2004 Summer"/>
    <n v="2004"/>
    <s v="Summer"/>
    <s v="Athina"/>
    <s v="Cycling"/>
    <s v="Cycling Men's Points Race"/>
    <s v="Gold"/>
  </r>
  <r>
    <s v="Lotte Faldborg Kirskou"/>
    <x v="0"/>
    <n v="29"/>
    <n v="178"/>
    <n v="67"/>
    <s v="Denmark"/>
    <s v="DEN"/>
    <s v="2004 Summer"/>
    <n v="2004"/>
    <s v="Summer"/>
    <s v="Athina"/>
    <s v="Handball"/>
    <s v="Handball Women's Handball"/>
    <s v="Gold"/>
  </r>
  <r>
    <s v="Luo Wei"/>
    <x v="0"/>
    <n v="21"/>
    <n v="180"/>
    <n v="67"/>
    <s v="China"/>
    <s v="CHN"/>
    <s v="2004 Summer"/>
    <n v="2004"/>
    <s v="Summer"/>
    <s v="Athina"/>
    <s v="Taekwondo"/>
    <s v="Taekwondo Women's Welterweight"/>
    <s v="Gold"/>
  </r>
  <r>
    <s v="Rodrigo de Paula Pessoa"/>
    <x v="1"/>
    <n v="31"/>
    <n v="177"/>
    <n v="67"/>
    <s v="Brazil"/>
    <s v="BRA"/>
    <s v="2004 Summer"/>
    <n v="2004"/>
    <s v="Summer"/>
    <s v="Athina"/>
    <s v="Equestrianism"/>
    <s v="Equestrianism Mixed Jumping, Individual"/>
    <s v="Gold"/>
  </r>
  <r>
    <s v="Nomi Tth"/>
    <x v="0"/>
    <n v="28"/>
    <n v="180"/>
    <n v="67"/>
    <s v="Italy"/>
    <s v="ITA"/>
    <s v="2004 Summer"/>
    <n v="2004"/>
    <s v="Summer"/>
    <s v="Athina"/>
    <s v="Water Polo"/>
    <s v="Water Polo Women's Water Polo"/>
    <s v="Gold"/>
  </r>
  <r>
    <s v="Aimilia Tsoulfa"/>
    <x v="0"/>
    <n v="31"/>
    <n v="169"/>
    <n v="67"/>
    <s v="Greece"/>
    <s v="GRE"/>
    <s v="2004 Summer"/>
    <n v="2004"/>
    <s v="Summer"/>
    <s v="Athina"/>
    <s v="Sailing"/>
    <s v="Sailing Women's Two Person Dinghy"/>
    <s v="Gold"/>
  </r>
  <r>
    <s v="Vyacheslav Vladimirovich Yekimov"/>
    <x v="1"/>
    <n v="38"/>
    <n v="175"/>
    <n v="67"/>
    <s v="Russia"/>
    <s v="RUS"/>
    <s v="2004 Summer"/>
    <n v="2004"/>
    <s v="Summer"/>
    <s v="Athina"/>
    <s v="Cycling"/>
    <s v="Cycling Men's Individual Time Trial"/>
    <s v="Gold"/>
  </r>
  <r>
    <s v="Meghan Christina Agosta (-Marciano)"/>
    <x v="0"/>
    <n v="18"/>
    <n v="168"/>
    <n v="67"/>
    <s v="Canada"/>
    <s v="CAN"/>
    <s v="2006 Winter"/>
    <n v="2006"/>
    <s v="Winter"/>
    <s v="Torino"/>
    <s v="Ice Hockey"/>
    <s v="Ice Hockey Women's Ice Hockey"/>
    <s v="Gold"/>
  </r>
  <r>
    <s v="Giorgio Di Centa"/>
    <x v="1"/>
    <n v="33"/>
    <n v="174"/>
    <n v="67"/>
    <s v="Italy"/>
    <s v="ITA"/>
    <s v="2006 Winter"/>
    <n v="2006"/>
    <s v="Winter"/>
    <s v="Torino"/>
    <s v="Cross Country Skiing"/>
    <s v="Cross Country Skiing Men's 50 kilometres"/>
    <s v="Gold"/>
  </r>
  <r>
    <s v="Giorgio Di Centa"/>
    <x v="1"/>
    <n v="33"/>
    <n v="174"/>
    <n v="67"/>
    <s v="Italy"/>
    <s v="ITA"/>
    <s v="2006 Winter"/>
    <n v="2006"/>
    <s v="Winter"/>
    <s v="Torino"/>
    <s v="Cross Country Skiing"/>
    <s v="Cross Country Skiing Men's 4 x 10 kilometres Relay"/>
    <s v="Gold"/>
  </r>
  <r>
    <s v="Michael Gruber"/>
    <x v="1"/>
    <n v="26"/>
    <n v="182"/>
    <n v="67"/>
    <s v="Austria"/>
    <s v="AUT"/>
    <s v="2006 Winter"/>
    <n v="2006"/>
    <s v="Winter"/>
    <s v="Torino"/>
    <s v="Nordic Combined"/>
    <s v="Nordic Combined Men's Team"/>
    <s v="Gold"/>
  </r>
  <r>
    <s v="Martin Koch"/>
    <x v="1"/>
    <n v="24"/>
    <n v="186"/>
    <n v="67"/>
    <s v="Austria"/>
    <s v="AUT"/>
    <s v="2006 Winter"/>
    <n v="2006"/>
    <s v="Winter"/>
    <s v="Torino"/>
    <s v="Ski Jumping"/>
    <s v="Ski Jumping Men's Large Hill, Team"/>
    <s v="Gold"/>
  </r>
  <r>
    <s v="Thomas Morgenstern"/>
    <x v="1"/>
    <n v="19"/>
    <n v="184"/>
    <n v="67"/>
    <s v="Austria"/>
    <s v="AUT"/>
    <s v="2006 Winter"/>
    <n v="2006"/>
    <s v="Winter"/>
    <s v="Torino"/>
    <s v="Ski Jumping"/>
    <s v="Ski Jumping Men's Large Hill, Individual"/>
    <s v="Gold"/>
  </r>
  <r>
    <s v="Thomas Morgenstern"/>
    <x v="1"/>
    <n v="19"/>
    <n v="184"/>
    <n v="67"/>
    <s v="Austria"/>
    <s v="AUT"/>
    <s v="2006 Winter"/>
    <n v="2006"/>
    <s v="Winter"/>
    <s v="Torino"/>
    <s v="Ski Jumping"/>
    <s v="Ski Jumping Men's Large Hill, Team"/>
    <s v="Gold"/>
  </r>
  <r>
    <s v="Kateina Neumannov"/>
    <x v="0"/>
    <n v="32"/>
    <n v="175"/>
    <n v="67"/>
    <s v="Czech Republic"/>
    <s v="CZE"/>
    <s v="2006 Winter"/>
    <n v="2006"/>
    <s v="Winter"/>
    <s v="Torino"/>
    <s v="Cross Country Skiing"/>
    <s v="Cross Country Skiing Women's 30 kilometres"/>
    <s v="Gold"/>
  </r>
  <r>
    <s v="Song Seog-U"/>
    <x v="1"/>
    <n v="22"/>
    <n v="173"/>
    <n v="67"/>
    <s v="South Korea"/>
    <s v="KOR"/>
    <s v="2006 Winter"/>
    <n v="2006"/>
    <s v="Winter"/>
    <s v="Torino"/>
    <s v="Short Track Speed Skating"/>
    <s v="Short Track Speed Skating Men's 5,000 metres Relay"/>
    <s v="Gold"/>
  </r>
  <r>
    <s v="Angie Lee Bainbridge"/>
    <x v="0"/>
    <n v="18"/>
    <n v="181"/>
    <n v="67"/>
    <s v="Australia"/>
    <s v="AUS"/>
    <s v="2008 Summer"/>
    <n v="2008"/>
    <s v="Summer"/>
    <s v="Beijing"/>
    <s v="Swimming"/>
    <s v="Swimming Women's 4 x 200 metres Freestyle Relay"/>
    <s v="Gold"/>
  </r>
  <r>
    <s v="Shannon Leigh Boxx"/>
    <x v="0"/>
    <n v="31"/>
    <n v="172"/>
    <n v="67"/>
    <s v="United States"/>
    <s v="USA"/>
    <s v="2008 Summer"/>
    <n v="2008"/>
    <s v="Summer"/>
    <s v="Beijing"/>
    <s v="Football"/>
    <s v="Football Women's Football"/>
    <s v="Gold"/>
  </r>
  <r>
    <s v="Chen Ying"/>
    <x v="0"/>
    <n v="30"/>
    <n v="164"/>
    <n v="67"/>
    <s v="China"/>
    <s v="CHN"/>
    <s v="2008 Summer"/>
    <n v="2008"/>
    <s v="Summer"/>
    <s v="Beijing"/>
    <s v="Shooting"/>
    <s v="Shooting Women's Sporting Pistol, 25 metres"/>
    <s v="Gold"/>
  </r>
  <r>
    <s v="Inge Dekker"/>
    <x v="0"/>
    <n v="22"/>
    <n v="183"/>
    <n v="67"/>
    <s v="Netherlands"/>
    <s v="NED"/>
    <s v="2008 Summer"/>
    <n v="2008"/>
    <s v="Summer"/>
    <s v="Beijing"/>
    <s v="Swimming"/>
    <s v="Swimming Women's 4 x 100 metres Freestyle Relay"/>
    <s v="Gold"/>
  </r>
  <r>
    <s v="Hwang Gyeong-Seon"/>
    <x v="0"/>
    <n v="22"/>
    <n v="175"/>
    <n v="67"/>
    <s v="South Korea"/>
    <s v="KOR"/>
    <s v="2008 Summer"/>
    <n v="2008"/>
    <s v="Summer"/>
    <s v="Beijing"/>
    <s v="Taekwondo"/>
    <s v="Taekwondo Women's Welterweight"/>
    <s v="Gold"/>
  </r>
  <r>
    <s v="Kristine Lunde-Borgersen"/>
    <x v="0"/>
    <n v="28"/>
    <n v="181"/>
    <n v="67"/>
    <s v="Norway"/>
    <s v="NOR"/>
    <s v="2008 Summer"/>
    <n v="2008"/>
    <s v="Summer"/>
    <s v="Beijing"/>
    <s v="Handball"/>
    <s v="Handball Women's Handball"/>
    <s v="Gold"/>
  </r>
  <r>
    <s v="Satoko Mabuchi"/>
    <x v="0"/>
    <n v="26"/>
    <n v="163"/>
    <n v="67"/>
    <s v="Japan"/>
    <s v="JPN"/>
    <s v="2008 Summer"/>
    <n v="2008"/>
    <s v="Summer"/>
    <s v="Beijing"/>
    <s v="Softball"/>
    <s v="Softball Women's Softball"/>
    <s v="Gold"/>
  </r>
  <r>
    <s v="Lionel Andrs Messi Cuccittini"/>
    <x v="1"/>
    <n v="21"/>
    <n v="169"/>
    <n v="67"/>
    <s v="Argentina"/>
    <s v="ARG"/>
    <s v="2008 Summer"/>
    <n v="2008"/>
    <s v="Summer"/>
    <s v="Beijing"/>
    <s v="Football"/>
    <s v="Football Men's Football"/>
    <s v="Gold"/>
  </r>
  <r>
    <s v="Matthew John &quot;Matt&quot; Mitcham"/>
    <x v="1"/>
    <n v="20"/>
    <n v="174"/>
    <n v="67"/>
    <s v="Australia"/>
    <s v="AUS"/>
    <s v="2008 Summer"/>
    <n v="2008"/>
    <s v="Summer"/>
    <s v="Beijing"/>
    <s v="Diving"/>
    <s v="Diving Men's Platform"/>
    <s v="Gold"/>
  </r>
  <r>
    <s v="Stephanie Louise &quot;Steph&quot; Rice"/>
    <x v="0"/>
    <n v="20"/>
    <n v="176"/>
    <n v="67"/>
    <s v="Australia"/>
    <s v="AUS"/>
    <s v="2008 Summer"/>
    <n v="2008"/>
    <s v="Summer"/>
    <s v="Beijing"/>
    <s v="Swimming"/>
    <s v="Swimming Women's 4 x 200 metres Freestyle Relay"/>
    <s v="Gold"/>
  </r>
  <r>
    <s v="Stephanie Louise &quot;Steph&quot; Rice"/>
    <x v="0"/>
    <n v="20"/>
    <n v="176"/>
    <n v="67"/>
    <s v="Australia"/>
    <s v="AUS"/>
    <s v="2008 Summer"/>
    <n v="2008"/>
    <s v="Summer"/>
    <s v="Beijing"/>
    <s v="Swimming"/>
    <s v="Swimming Women's 200 metres Individual Medley"/>
    <s v="Gold"/>
  </r>
  <r>
    <s v="Stephanie Louise &quot;Steph&quot; Rice"/>
    <x v="0"/>
    <n v="20"/>
    <n v="176"/>
    <n v="67"/>
    <s v="Australia"/>
    <s v="AUS"/>
    <s v="2008 Summer"/>
    <n v="2008"/>
    <s v="Summer"/>
    <s v="Beijing"/>
    <s v="Swimming"/>
    <s v="Swimming Women's 400 metres Individual Medley"/>
    <s v="Gold"/>
  </r>
  <r>
    <s v="Manon van Rooijen"/>
    <x v="0"/>
    <n v="26"/>
    <n v="178"/>
    <n v="67"/>
    <s v="Netherlands"/>
    <s v="NED"/>
    <s v="2008 Summer"/>
    <n v="2008"/>
    <s v="Summer"/>
    <s v="Beijing"/>
    <s v="Swimming"/>
    <s v="Swimming Women's 4 x 100 metres Freestyle Relay"/>
    <s v="Gold"/>
  </r>
  <r>
    <s v="Magdalena Johanna Maria &quot;Marleen&quot; Veldhuis"/>
    <x v="0"/>
    <n v="29"/>
    <n v="182"/>
    <n v="67"/>
    <s v="Netherlands"/>
    <s v="NED"/>
    <s v="2008 Summer"/>
    <n v="2008"/>
    <s v="Summer"/>
    <s v="Beijing"/>
    <s v="Swimming"/>
    <s v="Swimming Women's 4 x 100 metres Freestyle Relay"/>
    <s v="Gold"/>
  </r>
  <r>
    <s v="Wang Feng"/>
    <x v="1"/>
    <n v="29"/>
    <n v="170"/>
    <n v="67"/>
    <s v="China"/>
    <s v="CHN"/>
    <s v="2008 Summer"/>
    <n v="2008"/>
    <s v="Summer"/>
    <s v="Beijing"/>
    <s v="Diving"/>
    <s v="Diving Men's Synchronized Springboard"/>
    <s v="Gold"/>
  </r>
  <r>
    <s v="Meghan Christina Agosta (-Marciano)"/>
    <x v="0"/>
    <n v="23"/>
    <n v="168"/>
    <n v="67"/>
    <s v="Canada"/>
    <s v="CAN"/>
    <s v="2010 Winter"/>
    <n v="2010"/>
    <s v="Winter"/>
    <s v="Vancouver"/>
    <s v="Ice Hockey"/>
    <s v="Ice Hockey Women's Ice Hockey"/>
    <s v="Gold"/>
  </r>
  <r>
    <s v="Rebecca Ann Johnston"/>
    <x v="0"/>
    <n v="20"/>
    <n v="170"/>
    <n v="67"/>
    <s v="Canada"/>
    <s v="CAN"/>
    <s v="2010 Winter"/>
    <n v="2010"/>
    <s v="Winter"/>
    <s v="Vancouver"/>
    <s v="Ice Hockey"/>
    <s v="Ice Hockey Women's Ice Hockey"/>
    <s v="Gold"/>
  </r>
  <r>
    <s v="Anastasia Vladimirovna Kuzmina (Shipulina-)"/>
    <x v="0"/>
    <n v="25"/>
    <n v="180"/>
    <n v="67"/>
    <s v="Slovakia"/>
    <s v="SVK"/>
    <s v="2010 Winter"/>
    <n v="2010"/>
    <s v="Winter"/>
    <s v="Vancouver"/>
    <s v="Biathlon"/>
    <s v="Biathlon Women's 7.5 kilometres Sprint"/>
    <s v="Gold"/>
  </r>
  <r>
    <s v="Meaghan Mikkelson"/>
    <x v="0"/>
    <n v="25"/>
    <n v="175"/>
    <n v="67"/>
    <s v="Canada"/>
    <s v="CAN"/>
    <s v="2010 Winter"/>
    <n v="2010"/>
    <s v="Winter"/>
    <s v="Vancouver"/>
    <s v="Ice Hockey"/>
    <s v="Ice Hockey Women's Ice Hockey"/>
    <s v="Gold"/>
  </r>
  <r>
    <s v="Thomas Morgenstern"/>
    <x v="1"/>
    <n v="23"/>
    <n v="184"/>
    <n v="67"/>
    <s v="Austria"/>
    <s v="AUT"/>
    <s v="2010 Winter"/>
    <n v="2010"/>
    <s v="Winter"/>
    <s v="Vancouver"/>
    <s v="Ski Jumping"/>
    <s v="Ski Jumping Men's Large Hill, Team"/>
    <s v="Gold"/>
  </r>
  <r>
    <s v="Viktoria Rebensburg"/>
    <x v="0"/>
    <n v="20"/>
    <n v="170"/>
    <n v="67"/>
    <s v="Germany"/>
    <s v="GER"/>
    <s v="2010 Winter"/>
    <n v="2010"/>
    <s v="Winter"/>
    <s v="Vancouver"/>
    <s v="Alpine Skiing"/>
    <s v="Alpine Skiing Women's Giant Slalom"/>
    <s v="Gold"/>
  </r>
  <r>
    <s v="Catherine Ward"/>
    <x v="0"/>
    <n v="22"/>
    <n v="168"/>
    <n v="67"/>
    <s v="Canada"/>
    <s v="CAN"/>
    <s v="2010 Winter"/>
    <n v="2010"/>
    <s v="Winter"/>
    <s v="Vancouver"/>
    <s v="Ice Hockey"/>
    <s v="Ice Hockey Women's Ice Hockey"/>
    <s v="Gold"/>
  </r>
  <r>
    <s v="Alice Ruth &quot;Ruthie&quot; Bolton-Holifield"/>
    <x v="0"/>
    <n v="33"/>
    <n v="173"/>
    <n v="68"/>
    <s v="United States"/>
    <s v="USA"/>
    <s v="2000 Summer"/>
    <n v="2000"/>
    <s v="Summer"/>
    <s v="Sydney"/>
    <s v="Basketball"/>
    <s v="Basketball Women's Basketball"/>
    <s v="Gold"/>
  </r>
  <r>
    <s v="Heike Gabriela Drechsler (Daute-)"/>
    <x v="0"/>
    <n v="35"/>
    <n v="181"/>
    <n v="68"/>
    <s v="Germany"/>
    <s v="GER"/>
    <s v="2000 Summer"/>
    <n v="2000"/>
    <s v="Summer"/>
    <s v="Sydney"/>
    <s v="Athletics"/>
    <s v="Athletics Women's Long Jump"/>
    <s v="Gold"/>
  </r>
  <r>
    <s v="Phillip Peter Dutton"/>
    <x v="1"/>
    <n v="37"/>
    <n v="168"/>
    <n v="68"/>
    <s v="Australia"/>
    <s v="AUS"/>
    <s v="2000 Summer"/>
    <n v="2000"/>
    <s v="Summer"/>
    <s v="Sydney"/>
    <s v="Equestrianism"/>
    <s v="Equestrianism Mixed Three-Day Event, Team"/>
    <s v="Gold"/>
  </r>
  <r>
    <s v="Teresa Edwards"/>
    <x v="0"/>
    <n v="36"/>
    <n v="175"/>
    <n v="68"/>
    <s v="United States"/>
    <s v="USA"/>
    <s v="2000 Summer"/>
    <n v="2000"/>
    <s v="Summer"/>
    <s v="Sydney"/>
    <s v="Basketball"/>
    <s v="Basketball Women's Basketball"/>
    <s v="Gold"/>
  </r>
  <r>
    <s v="Roman Hagara"/>
    <x v="1"/>
    <n v="34"/>
    <n v="171"/>
    <n v="68"/>
    <s v="Austria"/>
    <s v="AUT"/>
    <s v="2000 Summer"/>
    <n v="2000"/>
    <s v="Summer"/>
    <s v="Sydney"/>
    <s v="Sailing"/>
    <s v="Sailing Mixed Multihull"/>
    <s v="Gold"/>
  </r>
  <r>
    <s v="Marion Lois Jones (-Hunter, -Montgomery, -Thompson)"/>
    <x v="0"/>
    <n v="24"/>
    <n v="178"/>
    <n v="68"/>
    <s v="United States"/>
    <s v="USA"/>
    <s v="2000 Summer"/>
    <n v="2000"/>
    <s v="Summer"/>
    <s v="Sydney"/>
    <s v="Athletics"/>
    <s v="Athletics Women's 4 x 400 metres Relay"/>
    <s v="Gold"/>
  </r>
  <r>
    <s v="Monica Knudsen"/>
    <x v="0"/>
    <n v="25"/>
    <n v="167"/>
    <n v="68"/>
    <s v="Norway"/>
    <s v="NOR"/>
    <s v="2000 Summer"/>
    <n v="2000"/>
    <s v="Summer"/>
    <s v="Sydney"/>
    <s v="Football"/>
    <s v="Football Women's Football"/>
    <s v="Gold"/>
  </r>
  <r>
    <s v="Denise Lewis"/>
    <x v="0"/>
    <n v="28"/>
    <n v="176"/>
    <n v="68"/>
    <s v="Great Britain"/>
    <s v="GBR"/>
    <s v="2000 Summer"/>
    <n v="2000"/>
    <s v="Summer"/>
    <s v="Sydney"/>
    <s v="Athletics"/>
    <s v="Athletics Women's Heptathlon"/>
    <s v="Gold"/>
  </r>
  <r>
    <s v="Lin Weining"/>
    <x v="0"/>
    <n v="21"/>
    <n v="163"/>
    <n v="68"/>
    <s v="China"/>
    <s v="CHN"/>
    <s v="2000 Summer"/>
    <n v="2000"/>
    <s v="Summer"/>
    <s v="Sydney"/>
    <s v="Weightlifting"/>
    <s v="Weightlifting Women's Light-Heavyweight"/>
    <s v="Gold"/>
  </r>
  <r>
    <s v="Alejandrina Mireya Luis Hernndez"/>
    <x v="0"/>
    <n v="33"/>
    <n v="176"/>
    <n v="68"/>
    <s v="Cuba"/>
    <s v="CUB"/>
    <s v="2000 Summer"/>
    <n v="2000"/>
    <s v="Summer"/>
    <s v="Sydney"/>
    <s v="Volleyball"/>
    <s v="Volleyball Women's Volleyball"/>
    <s v="Gold"/>
  </r>
  <r>
    <s v="Jennifer Yvonne McFalls"/>
    <x v="0"/>
    <n v="28"/>
    <n v="167"/>
    <n v="68"/>
    <s v="United States"/>
    <s v="USA"/>
    <s v="2000 Summer"/>
    <n v="2000"/>
    <s v="Summer"/>
    <s v="Sydney"/>
    <s v="Softball"/>
    <s v="Softball Women's Softball"/>
    <s v="Gold"/>
  </r>
  <r>
    <s v="Diana Iuliana Mocanu"/>
    <x v="0"/>
    <n v="16"/>
    <n v="170"/>
    <n v="68"/>
    <s v="Romania"/>
    <s v="ROU"/>
    <s v="2000 Summer"/>
    <n v="2000"/>
    <s v="Summer"/>
    <s v="Sydney"/>
    <s v="Swimming"/>
    <s v="Swimming Women's 100 metres Backstroke"/>
    <s v="Gold"/>
  </r>
  <r>
    <s v="Diana Iuliana Mocanu"/>
    <x v="0"/>
    <n v="16"/>
    <n v="170"/>
    <n v="68"/>
    <s v="Romania"/>
    <s v="ROU"/>
    <s v="2000 Summer"/>
    <n v="2000"/>
    <s v="Summer"/>
    <s v="Sydney"/>
    <s v="Swimming"/>
    <s v="Swimming Women's 200 metres Backstroke"/>
    <s v="Gold"/>
  </r>
  <r>
    <s v="Noah Kiprono Ngeny"/>
    <x v="1"/>
    <n v="21"/>
    <n v="182"/>
    <n v="68"/>
    <s v="Kenya"/>
    <s v="KEN"/>
    <s v="2000 Summer"/>
    <n v="2000"/>
    <s v="Summer"/>
    <s v="Sydney"/>
    <s v="Athletics"/>
    <s v="Athletics Men's 1,500 metres"/>
    <s v="Gold"/>
  </r>
  <r>
    <s v="Hseyin zkan (Bisultanov-)"/>
    <x v="1"/>
    <n v="28"/>
    <n v="165"/>
    <n v="68"/>
    <s v="Turkey"/>
    <s v="TUR"/>
    <s v="2000 Summer"/>
    <n v="2000"/>
    <s v="Summer"/>
    <s v="Sydney"/>
    <s v="Judo"/>
    <s v="Judo Men's Half-Lightweight"/>
    <s v="Gold"/>
  </r>
  <r>
    <s v="Christoph Sieber"/>
    <x v="1"/>
    <n v="29"/>
    <n v="177"/>
    <n v="68"/>
    <s v="Austria"/>
    <s v="AUT"/>
    <s v="2000 Summer"/>
    <n v="2000"/>
    <s v="Summer"/>
    <s v="Sydney"/>
    <s v="Sailing"/>
    <s v="Sailing Men's Windsurfer"/>
    <s v="Gold"/>
  </r>
  <r>
    <s v="Angela Robyn &quot;Angie&quot; Skirving-Lambert"/>
    <x v="0"/>
    <n v="19"/>
    <n v="181"/>
    <n v="68"/>
    <s v="Australia"/>
    <s v="AUS"/>
    <s v="2000 Summer"/>
    <n v="2000"/>
    <s v="Summer"/>
    <s v="Sydney"/>
    <s v="Hockey"/>
    <s v="Hockey Women's Hockey"/>
    <s v="Gold"/>
  </r>
  <r>
    <s v="Belinda Josephine Marion Stowell"/>
    <x v="0"/>
    <n v="29"/>
    <n v="172"/>
    <n v="68"/>
    <s v="Australia"/>
    <s v="AUS"/>
    <s v="2000 Summer"/>
    <n v="2000"/>
    <s v="Summer"/>
    <s v="Sydney"/>
    <s v="Sailing"/>
    <s v="Sailing Women's Two Person Dinghy"/>
    <s v="Gold"/>
  </r>
  <r>
    <s v="Dara Grace Torres (-Hoffman, -Minas)"/>
    <x v="0"/>
    <n v="33"/>
    <n v="183"/>
    <n v="68"/>
    <s v="United States"/>
    <s v="USA"/>
    <s v="2000 Summer"/>
    <n v="2000"/>
    <s v="Summer"/>
    <s v="Sydney"/>
    <s v="Swimming"/>
    <s v="Swimming Women's 4 x 100 metres Freestyle Relay"/>
    <s v="Gold"/>
  </r>
  <r>
    <s v="Dara Grace Torres (-Hoffman, -Minas)"/>
    <x v="0"/>
    <n v="33"/>
    <n v="183"/>
    <n v="68"/>
    <s v="United States"/>
    <s v="USA"/>
    <s v="2000 Summer"/>
    <n v="2000"/>
    <s v="Summer"/>
    <s v="Sydney"/>
    <s v="Swimming"/>
    <s v="Swimming Women's 4 x 100 metres Medley Relay"/>
    <s v="Gold"/>
  </r>
  <r>
    <s v="Stephan Patrick Veen"/>
    <x v="1"/>
    <n v="30"/>
    <n v="180"/>
    <n v="68"/>
    <s v="Netherlands"/>
    <s v="NED"/>
    <s v="2000 Summer"/>
    <n v="2000"/>
    <s v="Summer"/>
    <s v="Sydney"/>
    <s v="Hockey"/>
    <s v="Hockey Men's Hockey"/>
    <s v="Gold"/>
  </r>
  <r>
    <s v="Elizabeth Jane &quot;Liz&quot; Weekes"/>
    <x v="0"/>
    <n v="28"/>
    <n v="180"/>
    <n v="68"/>
    <s v="Australia"/>
    <s v="AUS"/>
    <s v="2000 Summer"/>
    <n v="2000"/>
    <s v="Summer"/>
    <s v="Sydney"/>
    <s v="Water Polo"/>
    <s v="Water Polo Women's Water Polo"/>
    <s v="Gold"/>
  </r>
  <r>
    <s v="Danielle Woodhouse (Gusterson-)"/>
    <x v="0"/>
    <n v="31"/>
    <n v="173"/>
    <n v="68"/>
    <s v="Australia"/>
    <s v="AUS"/>
    <s v="2000 Summer"/>
    <n v="2000"/>
    <s v="Summer"/>
    <s v="Sydney"/>
    <s v="Water Polo"/>
    <s v="Water Polo Women's Water Polo"/>
    <s v="Gold"/>
  </r>
  <r>
    <s v="Thrse Anne Brisson"/>
    <x v="0"/>
    <n v="35"/>
    <n v="170"/>
    <n v="68"/>
    <s v="Canada"/>
    <s v="CAN"/>
    <s v="2002 Winter"/>
    <n v="2002"/>
    <s v="Winter"/>
    <s v="Salt Lake City"/>
    <s v="Ice Hockey"/>
    <s v="Ice Hockey Women's Ice Hockey"/>
    <s v="Gold"/>
  </r>
  <r>
    <s v="Flemming Davanger"/>
    <x v="1"/>
    <n v="38"/>
    <n v="183"/>
    <n v="68"/>
    <s v="Norway"/>
    <s v="NOR"/>
    <s v="2002 Winter"/>
    <n v="2002"/>
    <s v="Winter"/>
    <s v="Salt Lake City"/>
    <s v="Curling"/>
    <s v="Curling Men's Curling"/>
    <s v="Gold"/>
  </r>
  <r>
    <s v="Apolo Anton Ohno"/>
    <x v="1"/>
    <n v="19"/>
    <n v="173"/>
    <n v="68"/>
    <s v="United States"/>
    <s v="USA"/>
    <s v="2002 Winter"/>
    <n v="2002"/>
    <s v="Winter"/>
    <s v="Salt Lake City"/>
    <s v="Short Track Speed Skating"/>
    <s v="Short Track Speed Skating Men's 1,500 metres"/>
    <s v="Gold"/>
  </r>
  <r>
    <s v="Mathieu Turcotte"/>
    <x v="1"/>
    <n v="25"/>
    <n v="165"/>
    <n v="68"/>
    <s v="Canada"/>
    <s v="CAN"/>
    <s v="2002 Winter"/>
    <n v="2002"/>
    <s v="Winter"/>
    <s v="Salt Lake City"/>
    <s v="Short Track Speed Skating"/>
    <s v="Short Track Speed Skating Men's 5,000 metres Relay"/>
    <s v="Gold"/>
  </r>
  <r>
    <s v="Julien Absalon"/>
    <x v="1"/>
    <n v="23"/>
    <n v="180"/>
    <n v="68"/>
    <s v="France"/>
    <s v="FRA"/>
    <s v="2004 Summer"/>
    <n v="2004"/>
    <s v="Summer"/>
    <s v="Athina"/>
    <s v="Cycling"/>
    <s v="Cycling Men's Mountainbike, Cross-Country"/>
    <s v="Gold"/>
  </r>
  <r>
    <s v="Natasa Douchev-Janics"/>
    <x v="0"/>
    <n v="22"/>
    <n v="174"/>
    <n v="68"/>
    <s v="Hungary"/>
    <s v="HUN"/>
    <s v="2004 Summer"/>
    <n v="2004"/>
    <s v="Summer"/>
    <s v="Athina"/>
    <s v="Canoeing"/>
    <s v="Canoeing Women's Kayak Singles, 500 metres"/>
    <s v="Gold"/>
  </r>
  <r>
    <s v="Natasa Douchev-Janics"/>
    <x v="0"/>
    <n v="22"/>
    <n v="174"/>
    <n v="68"/>
    <s v="Hungary"/>
    <s v="HUN"/>
    <s v="2004 Summer"/>
    <n v="2004"/>
    <s v="Summer"/>
    <s v="Athina"/>
    <s v="Canoeing"/>
    <s v="Canoeing Women's Kayak Doubles, 500 metres"/>
    <s v="Gold"/>
  </r>
  <r>
    <s v="Jamie Raymond Dwyer"/>
    <x v="1"/>
    <n v="25"/>
    <n v="172"/>
    <n v="68"/>
    <s v="Australia"/>
    <s v="AUS"/>
    <s v="2004 Summer"/>
    <n v="2004"/>
    <s v="Summer"/>
    <s v="Athina"/>
    <s v="Hockey"/>
    <s v="Hockey Men's Hockey"/>
    <s v="Gold"/>
  </r>
  <r>
    <s v="Paul Jeffrey Foerster"/>
    <x v="1"/>
    <n v="40"/>
    <n v="172"/>
    <n v="68"/>
    <s v="United States"/>
    <s v="USA"/>
    <s v="2004 Summer"/>
    <n v="2004"/>
    <s v="Summer"/>
    <s v="Athina"/>
    <s v="Sailing"/>
    <s v="Sailing Men's Two Person Dinghy"/>
    <s v="Gold"/>
  </r>
  <r>
    <s v="Gal Fridman"/>
    <x v="1"/>
    <n v="28"/>
    <n v="183"/>
    <n v="68"/>
    <s v="Israel"/>
    <s v="ISR"/>
    <s v="2004 Summer"/>
    <n v="2004"/>
    <s v="Summer"/>
    <s v="Athina"/>
    <s v="Sailing"/>
    <s v="Sailing Men's Windsurfer"/>
    <s v="Gold"/>
  </r>
  <r>
    <s v="Roman Hagara"/>
    <x v="1"/>
    <n v="38"/>
    <n v="171"/>
    <n v="68"/>
    <s v="Austria"/>
    <s v="AUT"/>
    <s v="2004 Summer"/>
    <n v="2004"/>
    <s v="Summer"/>
    <s v="Athina"/>
    <s v="Sailing"/>
    <s v="Sailing Mixed Multihull"/>
    <s v="Gold"/>
  </r>
  <r>
    <s v="Leisel Marie Jones"/>
    <x v="0"/>
    <n v="18"/>
    <n v="177"/>
    <n v="68"/>
    <s v="Australia"/>
    <s v="AUS"/>
    <s v="2004 Summer"/>
    <n v="2004"/>
    <s v="Summer"/>
    <s v="Athina"/>
    <s v="Swimming"/>
    <s v="Swimming Women's 4 x 100 metres Medley Relay"/>
    <s v="Gold"/>
  </r>
  <r>
    <s v="Catherine Anne &quot;Cat&quot; Reddick (-Whitehill)"/>
    <x v="0"/>
    <n v="22"/>
    <n v="170"/>
    <n v="68"/>
    <s v="United States"/>
    <s v="USA"/>
    <s v="2004 Summer"/>
    <n v="2004"/>
    <s v="Summer"/>
    <s v="Athina"/>
    <s v="Football"/>
    <s v="Football Women's Football"/>
    <s v="Gold"/>
  </r>
  <r>
    <s v="Mauro Damin Rosales"/>
    <x v="1"/>
    <n v="23"/>
    <n v="171"/>
    <n v="68"/>
    <s v="Argentina"/>
    <s v="ARG"/>
    <s v="2004 Summer"/>
    <n v="2004"/>
    <s v="Summer"/>
    <s v="Athina"/>
    <s v="Football"/>
    <s v="Football Men's Football"/>
    <s v="Gold"/>
  </r>
  <r>
    <s v="Briana Collette Scurry"/>
    <x v="0"/>
    <n v="32"/>
    <n v="175"/>
    <n v="68"/>
    <s v="United States"/>
    <s v="USA"/>
    <s v="2004 Summer"/>
    <n v="2004"/>
    <s v="Summer"/>
    <s v="Athina"/>
    <s v="Football"/>
    <s v="Football Women's Football"/>
    <s v="Gold"/>
  </r>
  <r>
    <s v="Pawina Thongsuk"/>
    <x v="0"/>
    <n v="25"/>
    <n v="156"/>
    <n v="68"/>
    <s v="Thailand"/>
    <s v="THA"/>
    <s v="2004 Summer"/>
    <n v="2004"/>
    <s v="Summer"/>
    <s v="Athina"/>
    <s v="Weightlifting"/>
    <s v="Weightlifting Women's Heavyweight"/>
    <s v="Gold"/>
  </r>
  <r>
    <s v="Dana Whitney Vollmer (-Grant)"/>
    <x v="0"/>
    <n v="16"/>
    <n v="185"/>
    <n v="68"/>
    <s v="United States"/>
    <s v="USA"/>
    <s v="2004 Summer"/>
    <n v="2004"/>
    <s v="Summer"/>
    <s v="Athina"/>
    <s v="Swimming"/>
    <s v="Swimming Women's 4 x 200 metres Freestyle Relay"/>
    <s v="Gold"/>
  </r>
  <r>
    <s v="Sarah Kathleen Webb (-Gosling)"/>
    <x v="0"/>
    <n v="27"/>
    <n v="176"/>
    <n v="68"/>
    <s v="Great Britain"/>
    <s v="GBR"/>
    <s v="2004 Summer"/>
    <n v="2004"/>
    <s v="Summer"/>
    <s v="Athina"/>
    <s v="Sailing"/>
    <s v="Sailing Women's Three Person Keelboat"/>
    <s v="Gold"/>
  </r>
  <r>
    <s v="Chandra Crawford"/>
    <x v="0"/>
    <n v="22"/>
    <n v="175"/>
    <n v="68"/>
    <s v="Canada"/>
    <s v="CAN"/>
    <s v="2006 Winter"/>
    <n v="2006"/>
    <s v="Winter"/>
    <s v="Torino"/>
    <s v="Cross Country Skiing"/>
    <s v="Cross Country Skiing Women's Sprint"/>
    <s v="Gold"/>
  </r>
  <r>
    <s v="Felix Gottwald"/>
    <x v="1"/>
    <n v="30"/>
    <n v="179"/>
    <n v="68"/>
    <s v="Austria"/>
    <s v="AUT"/>
    <s v="2006 Winter"/>
    <n v="2006"/>
    <s v="Winter"/>
    <s v="Torino"/>
    <s v="Nordic Combined"/>
    <s v="Nordic Combined Men's Team"/>
    <s v="Gold"/>
  </r>
  <r>
    <s v="Felix Gottwald"/>
    <x v="1"/>
    <n v="30"/>
    <n v="179"/>
    <n v="68"/>
    <s v="Austria"/>
    <s v="AUT"/>
    <s v="2006 Winter"/>
    <n v="2006"/>
    <s v="Winter"/>
    <s v="Torino"/>
    <s v="Nordic Combined"/>
    <s v="Nordic Combined Men's Sprint"/>
    <s v="Gold"/>
  </r>
  <r>
    <s v="Apolo Anton Ohno"/>
    <x v="1"/>
    <n v="23"/>
    <n v="173"/>
    <n v="68"/>
    <s v="United States"/>
    <s v="USA"/>
    <s v="2006 Winter"/>
    <n v="2006"/>
    <s v="Winter"/>
    <s v="Torino"/>
    <s v="Short Track Speed Skating"/>
    <s v="Short Track Speed Skating Men's 500 metres"/>
    <s v="Gold"/>
  </r>
  <r>
    <s v="Julien Absalon"/>
    <x v="1"/>
    <n v="27"/>
    <n v="180"/>
    <n v="68"/>
    <s v="France"/>
    <s v="FRA"/>
    <s v="2008 Summer"/>
    <n v="2008"/>
    <s v="Summer"/>
    <s v="Beijing"/>
    <s v="Cycling"/>
    <s v="Cycling Men's Mountainbike, Cross-Country"/>
    <s v="Gold"/>
  </r>
  <r>
    <s v="Danille de Bruijn"/>
    <x v="0"/>
    <n v="30"/>
    <n v="172"/>
    <n v="68"/>
    <s v="Netherlands"/>
    <s v="NED"/>
    <s v="2008 Summer"/>
    <n v="2008"/>
    <s v="Summer"/>
    <s v="Beijing"/>
    <s v="Water Polo"/>
    <s v="Water Polo Women's Water Polo"/>
    <s v="Gold"/>
  </r>
  <r>
    <s v="Natasa Douchev-Janics"/>
    <x v="0"/>
    <n v="26"/>
    <n v="174"/>
    <n v="68"/>
    <s v="Hungary"/>
    <s v="HUN"/>
    <s v="2008 Summer"/>
    <n v="2008"/>
    <s v="Summer"/>
    <s v="Beijing"/>
    <s v="Canoeing"/>
    <s v="Canoeing Women's Kayak Doubles, 500 metres"/>
    <s v="Gold"/>
  </r>
  <r>
    <s v="Gro Hammerseng (-Hammerseng-Edin)"/>
    <x v="0"/>
    <n v="28"/>
    <n v="180"/>
    <n v="68"/>
    <s v="Norway"/>
    <s v="NOR"/>
    <s v="2008 Summer"/>
    <n v="2008"/>
    <s v="Summer"/>
    <s v="Beijing"/>
    <s v="Handball"/>
    <s v="Handball Women's Handball"/>
    <s v="Gold"/>
  </r>
  <r>
    <s v="Natasha Monique Hastings"/>
    <x v="0"/>
    <n v="22"/>
    <n v="173"/>
    <n v="68"/>
    <s v="United States"/>
    <s v="USA"/>
    <s v="2008 Summer"/>
    <n v="2008"/>
    <s v="Summer"/>
    <s v="Beijing"/>
    <s v="Athletics"/>
    <s v="Athletics Women's 4 x 400 metres Relay"/>
    <s v="Gold"/>
  </r>
  <r>
    <s v="Frederike Johanna Maria &quot;Femke&quot; Heemskerk"/>
    <x v="0"/>
    <n v="20"/>
    <n v="180"/>
    <n v="68"/>
    <s v="Netherlands"/>
    <s v="NED"/>
    <s v="2008 Summer"/>
    <n v="2008"/>
    <s v="Summer"/>
    <s v="Beijing"/>
    <s v="Swimming"/>
    <s v="Swimming Women's 4 x 100 metres Freestyle Relay"/>
    <s v="Gold"/>
  </r>
  <r>
    <s v="Leisel Marie Jones"/>
    <x v="0"/>
    <n v="22"/>
    <n v="177"/>
    <n v="68"/>
    <s v="Australia"/>
    <s v="AUS"/>
    <s v="2008 Summer"/>
    <n v="2008"/>
    <s v="Summer"/>
    <s v="Beijing"/>
    <s v="Swimming"/>
    <s v="Swimming Women's 100 metres Breaststroke"/>
    <s v="Gold"/>
  </r>
  <r>
    <s v="Leisel Marie Jones"/>
    <x v="0"/>
    <n v="22"/>
    <n v="177"/>
    <n v="68"/>
    <s v="Australia"/>
    <s v="AUS"/>
    <s v="2008 Summer"/>
    <n v="2008"/>
    <s v="Summer"/>
    <s v="Beijing"/>
    <s v="Swimming"/>
    <s v="Swimming Women's 4 x 100 metres Medley Relay"/>
    <s v="Gold"/>
  </r>
  <r>
    <s v="Olha Hennadivna Kharlan"/>
    <x v="0"/>
    <n v="17"/>
    <n v="172"/>
    <n v="68"/>
    <s v="Ukraine"/>
    <s v="UKR"/>
    <s v="2008 Summer"/>
    <n v="2008"/>
    <s v="Summer"/>
    <s v="Beijing"/>
    <s v="Fencing"/>
    <s v="Fencing Women's Sabre, Team"/>
    <s v="Gold"/>
  </r>
  <r>
    <s v="Viktoriya Aleksandrovna Nikishina"/>
    <x v="0"/>
    <n v="23"/>
    <n v="174"/>
    <n v="68"/>
    <s v="Russia"/>
    <s v="RUS"/>
    <s v="2008 Summer"/>
    <n v="2008"/>
    <s v="Summer"/>
    <s v="Beijing"/>
    <s v="Fencing"/>
    <s v="Fencing Women's Foil, Team"/>
    <s v="Gold"/>
  </r>
  <r>
    <s v="Samuel Snchez Gonzlez"/>
    <x v="1"/>
    <n v="30"/>
    <n v="181"/>
    <n v="68"/>
    <s v="Spain"/>
    <s v="ESP"/>
    <s v="2008 Summer"/>
    <n v="2008"/>
    <s v="Summer"/>
    <s v="Beijing"/>
    <s v="Cycling"/>
    <s v="Cycling Men's Road Race, Individual"/>
    <s v="Gold"/>
  </r>
  <r>
    <s v="Alette Hilde Sijbring"/>
    <x v="0"/>
    <n v="26"/>
    <n v="174"/>
    <n v="68"/>
    <s v="Netherlands"/>
    <s v="NED"/>
    <s v="2008 Summer"/>
    <n v="2008"/>
    <s v="Summer"/>
    <s v="Beijing"/>
    <s v="Water Polo"/>
    <s v="Water Polo Women's Water Polo"/>
    <s v="Gold"/>
  </r>
  <r>
    <s v="Son Tae-Jin"/>
    <x v="1"/>
    <n v="20"/>
    <n v="176"/>
    <n v="68"/>
    <s v="South Korea"/>
    <s v="KOR"/>
    <s v="2008 Summer"/>
    <n v="2008"/>
    <s v="Summer"/>
    <s v="Beijing"/>
    <s v="Taekwondo"/>
    <s v="Taekwondo Men's Featherweight"/>
    <s v="Gold"/>
  </r>
  <r>
    <s v="Sarah Kathleen Webb (-Gosling)"/>
    <x v="0"/>
    <n v="31"/>
    <n v="176"/>
    <n v="68"/>
    <s v="Great Britain"/>
    <s v="GBR"/>
    <s v="2008 Summer"/>
    <n v="2008"/>
    <s v="Summer"/>
    <s v="Beijing"/>
    <s v="Sailing"/>
    <s v="Sailing Women's Three Person Keelboat"/>
    <s v="Gold"/>
  </r>
  <r>
    <s v="Felix Gottwald"/>
    <x v="1"/>
    <n v="34"/>
    <n v="179"/>
    <n v="68"/>
    <s v="Austria"/>
    <s v="AUT"/>
    <s v="2010 Winter"/>
    <n v="2010"/>
    <s v="Winter"/>
    <s v="Vancouver"/>
    <s v="Nordic Combined"/>
    <s v="Nordic Combined Men's Team"/>
    <s v="Gold"/>
  </r>
  <r>
    <s v="Christine Margaret Nesbitt"/>
    <x v="0"/>
    <n v="24"/>
    <n v="171"/>
    <n v="68"/>
    <s v="Canada"/>
    <s v="CAN"/>
    <s v="2010 Winter"/>
    <n v="2010"/>
    <s v="Winter"/>
    <s v="Vancouver"/>
    <s v="Speed Skating"/>
    <s v="Speed Skating Women's 1,000 metres"/>
    <s v="Gold"/>
  </r>
  <r>
    <s v="Samantha &quot;Sam&quot; Arsenault (-Livingstone)"/>
    <x v="0"/>
    <n v="18"/>
    <n v="178"/>
    <n v="69"/>
    <s v="United States"/>
    <s v="USA"/>
    <s v="2000 Summer"/>
    <n v="2000"/>
    <s v="Summer"/>
    <s v="Sydney"/>
    <s v="Swimming"/>
    <s v="Swimming Women's 4 x 200 metres Freestyle Relay"/>
    <s v="Gold"/>
  </r>
  <r>
    <s v="Galabin Pepov Boevski"/>
    <x v="1"/>
    <n v="25"/>
    <n v="175"/>
    <n v="69"/>
    <s v="Bulgaria"/>
    <s v="BUL"/>
    <s v="2000 Summer"/>
    <n v="2000"/>
    <s v="Summer"/>
    <s v="Sydney"/>
    <s v="Weightlifting"/>
    <s v="Weightlifting Men's Lightweight"/>
    <s v="Gold"/>
  </r>
  <r>
    <s v="Gervasio Deferr ngel"/>
    <x v="1"/>
    <n v="19"/>
    <n v="166"/>
    <n v="69"/>
    <s v="Spain"/>
    <s v="ESP"/>
    <s v="2000 Summer"/>
    <n v="2000"/>
    <s v="Summer"/>
    <s v="Sydney"/>
    <s v="Gymnastics"/>
    <s v="Gymnastics Men's Horse Vault"/>
    <s v="Gold"/>
  </r>
  <r>
    <s v="Birgit Fischer-Schmidt"/>
    <x v="0"/>
    <n v="38"/>
    <n v="172"/>
    <n v="69"/>
    <s v="Germany"/>
    <s v="GER"/>
    <s v="2000 Summer"/>
    <n v="2000"/>
    <s v="Summer"/>
    <s v="Sydney"/>
    <s v="Canoeing"/>
    <s v="Canoeing Women's Kayak Doubles, 500 metres"/>
    <s v="Gold"/>
  </r>
  <r>
    <s v="Birgit Fischer-Schmidt"/>
    <x v="0"/>
    <n v="38"/>
    <n v="172"/>
    <n v="69"/>
    <s v="Germany"/>
    <s v="GER"/>
    <s v="2000 Summer"/>
    <n v="2000"/>
    <s v="Summer"/>
    <s v="Sydney"/>
    <s v="Canoeing"/>
    <s v="Canoeing Women's Kayak Fours, 500 metres"/>
    <s v="Gold"/>
  </r>
  <r>
    <s v="Rachel Anne Imison"/>
    <x v="0"/>
    <n v="21"/>
    <n v="167"/>
    <n v="69"/>
    <s v="Australia"/>
    <s v="AUS"/>
    <s v="2000 Summer"/>
    <n v="2000"/>
    <s v="Summer"/>
    <s v="Sydney"/>
    <s v="Hockey"/>
    <s v="Hockey Women's Hockey"/>
    <s v="Gold"/>
  </r>
  <r>
    <s v="Jennifer Lynn &quot;Jenny&quot; Morris"/>
    <x v="0"/>
    <n v="27"/>
    <n v="172"/>
    <n v="69"/>
    <s v="Australia"/>
    <s v="AUS"/>
    <s v="2000 Summer"/>
    <n v="2000"/>
    <s v="Summer"/>
    <s v="Sydney"/>
    <s v="Hockey"/>
    <s v="Hockey Women's Hockey"/>
    <s v="Gold"/>
  </r>
  <r>
    <s v="Tmea Nagy (-Varga)"/>
    <x v="0"/>
    <n v="30"/>
    <n v="180"/>
    <n v="69"/>
    <s v="Hungary"/>
    <s v="HUN"/>
    <s v="2000 Summer"/>
    <n v="2000"/>
    <s v="Summer"/>
    <s v="Sydney"/>
    <s v="Fencing"/>
    <s v="Fencing Women's epee, Individual"/>
    <s v="Gold"/>
  </r>
  <r>
    <s v="Daniel Armand Ngom Kome"/>
    <x v="1"/>
    <n v="20"/>
    <n v="172"/>
    <n v="69"/>
    <s v="Cameroon"/>
    <s v="CMR"/>
    <s v="2000 Summer"/>
    <n v="2000"/>
    <s v="Summer"/>
    <s v="Sydney"/>
    <s v="Football"/>
    <s v="Football Men's Football"/>
    <s v="Gold"/>
  </r>
  <r>
    <s v="Nikolaj Pealov"/>
    <x v="1"/>
    <n v="30"/>
    <n v="167"/>
    <n v="69"/>
    <s v="Croatia"/>
    <s v="CRO"/>
    <s v="2000 Summer"/>
    <n v="2000"/>
    <s v="Summer"/>
    <s v="Sydney"/>
    <s v="Weightlifting"/>
    <s v="Weightlifting Men's Featherweight"/>
    <s v="Gold"/>
  </r>
  <r>
    <s v="Oleg Elekpayevich Saitov"/>
    <x v="1"/>
    <n v="26"/>
    <n v="178"/>
    <n v="69"/>
    <s v="Russia"/>
    <s v="RUS"/>
    <s v="2000 Summer"/>
    <n v="2000"/>
    <s v="Summer"/>
    <s v="Sydney"/>
    <s v="Boxing"/>
    <s v="Boxing Men's Welterweight"/>
    <s v="Gold"/>
  </r>
  <r>
    <s v="Thomas Schmidt"/>
    <x v="1"/>
    <n v="24"/>
    <n v="172"/>
    <n v="69"/>
    <s v="Germany"/>
    <s v="GER"/>
    <s v="2000 Summer"/>
    <n v="2000"/>
    <s v="Summer"/>
    <s v="Sydney"/>
    <s v="Canoeing"/>
    <s v="Canoeing Men's Kayak Singles, Slalom"/>
    <s v="Gold"/>
  </r>
  <r>
    <s v="Jennifer Elisabeth &quot;Jenny&quot; Thompson (-Cumpelik)"/>
    <x v="0"/>
    <n v="27"/>
    <n v="177"/>
    <n v="69"/>
    <s v="United States"/>
    <s v="USA"/>
    <s v="2000 Summer"/>
    <n v="2000"/>
    <s v="Summer"/>
    <s v="Sydney"/>
    <s v="Swimming"/>
    <s v="Swimming Women's 4 x 100 metres Freestyle Relay"/>
    <s v="Gold"/>
  </r>
  <r>
    <s v="Jennifer Elisabeth &quot;Jenny&quot; Thompson (-Cumpelik)"/>
    <x v="0"/>
    <n v="27"/>
    <n v="177"/>
    <n v="69"/>
    <s v="United States"/>
    <s v="USA"/>
    <s v="2000 Summer"/>
    <n v="2000"/>
    <s v="Summer"/>
    <s v="Sydney"/>
    <s v="Swimming"/>
    <s v="Swimming Women's 4 x 200 metres Freestyle Relay"/>
    <s v="Gold"/>
  </r>
  <r>
    <s v="Jennifer Elisabeth &quot;Jenny&quot; Thompson (-Cumpelik)"/>
    <x v="0"/>
    <n v="27"/>
    <n v="177"/>
    <n v="69"/>
    <s v="United States"/>
    <s v="USA"/>
    <s v="2000 Summer"/>
    <n v="2000"/>
    <s v="Summer"/>
    <s v="Sydney"/>
    <s v="Swimming"/>
    <s v="Swimming Women's 4 x 100 metres Medley Relay"/>
    <s v="Gold"/>
  </r>
  <r>
    <s v="Leontine Martha Henrica Petronella &quot;Leontien&quot; Zijlaard-van Moorsel"/>
    <x v="0"/>
    <n v="30"/>
    <n v="168"/>
    <n v="69"/>
    <s v="Netherlands"/>
    <s v="NED"/>
    <s v="2000 Summer"/>
    <n v="2000"/>
    <s v="Summer"/>
    <s v="Sydney"/>
    <s v="Cycling"/>
    <s v="Cycling Women's Road Race, Individual"/>
    <s v="Gold"/>
  </r>
  <r>
    <s v="Leontine Martha Henrica Petronella &quot;Leontien&quot; Zijlaard-van Moorsel"/>
    <x v="0"/>
    <n v="30"/>
    <n v="168"/>
    <n v="69"/>
    <s v="Netherlands"/>
    <s v="NED"/>
    <s v="2000 Summer"/>
    <n v="2000"/>
    <s v="Summer"/>
    <s v="Sydney"/>
    <s v="Cycling"/>
    <s v="Cycling Women's Individual Time Trial"/>
    <s v="Gold"/>
  </r>
  <r>
    <s v="Leontine Martha Henrica Petronella &quot;Leontien&quot; Zijlaard-van Moorsel"/>
    <x v="0"/>
    <n v="30"/>
    <n v="168"/>
    <n v="69"/>
    <s v="Netherlands"/>
    <s v="NED"/>
    <s v="2000 Summer"/>
    <n v="2000"/>
    <s v="Summer"/>
    <s v="Sydney"/>
    <s v="Cycling"/>
    <s v="Cycling Women's Individual Pursuit, 3,000 metres"/>
    <s v="Gold"/>
  </r>
  <r>
    <s v="Thomas Bimis"/>
    <x v="1"/>
    <n v="29"/>
    <n v="169"/>
    <n v="69"/>
    <s v="Greece"/>
    <s v="GRE"/>
    <s v="2004 Summer"/>
    <n v="2004"/>
    <s v="Summer"/>
    <s v="Athina"/>
    <s v="Diving"/>
    <s v="Diving Men's Synchronized Springboard"/>
    <s v="Gold"/>
  </r>
  <r>
    <s v="Gervasio Deferr ngel"/>
    <x v="1"/>
    <n v="23"/>
    <n v="166"/>
    <n v="69"/>
    <s v="Spain"/>
    <s v="ESP"/>
    <s v="2004 Summer"/>
    <n v="2004"/>
    <s v="Summer"/>
    <s v="Athina"/>
    <s v="Gymnastics"/>
    <s v="Gymnastics Men's Horse Vault"/>
    <s v="Gold"/>
  </r>
  <r>
    <s v="Csar Fabin Delgado Godoy"/>
    <x v="1"/>
    <n v="22"/>
    <n v="174"/>
    <n v="69"/>
    <s v="Argentina"/>
    <s v="ARG"/>
    <s v="2004 Summer"/>
    <n v="2004"/>
    <s v="Summer"/>
    <s v="Athina"/>
    <s v="Football"/>
    <s v="Football Men's Football"/>
    <s v="Gold"/>
  </r>
  <r>
    <s v="Birgit Fischer-Schmidt"/>
    <x v="0"/>
    <n v="42"/>
    <n v="172"/>
    <n v="69"/>
    <s v="Germany"/>
    <s v="GER"/>
    <s v="2004 Summer"/>
    <n v="2004"/>
    <s v="Summer"/>
    <s v="Athina"/>
    <s v="Canoeing"/>
    <s v="Canoeing Women's Kayak Fours, 500 metres"/>
    <s v="Gold"/>
  </r>
  <r>
    <s v="Natascha Keller"/>
    <x v="0"/>
    <n v="27"/>
    <n v="170"/>
    <n v="69"/>
    <s v="Germany"/>
    <s v="GER"/>
    <s v="2004 Summer"/>
    <n v="2004"/>
    <s v="Summer"/>
    <s v="Athina"/>
    <s v="Hockey"/>
    <s v="Hockey Women's Hockey"/>
    <s v="Gold"/>
  </r>
  <r>
    <s v="Liu Chunhong"/>
    <x v="0"/>
    <n v="21"/>
    <n v="160"/>
    <n v="69"/>
    <s v="China"/>
    <s v="CHN"/>
    <s v="2004 Summer"/>
    <n v="2004"/>
    <s v="Summer"/>
    <s v="Athina"/>
    <s v="Weightlifting"/>
    <s v="Weightlifting Women's Light-Heavyweight"/>
    <s v="Gold"/>
  </r>
  <r>
    <s v="Laure Manaudou"/>
    <x v="0"/>
    <n v="17"/>
    <n v="180"/>
    <n v="69"/>
    <s v="France"/>
    <s v="FRA"/>
    <s v="2004 Summer"/>
    <n v="2004"/>
    <s v="Summer"/>
    <s v="Athina"/>
    <s v="Swimming"/>
    <s v="Swimming Women's 400 metres Freestyle"/>
    <s v="Gold"/>
  </r>
  <r>
    <s v="Tmea Nagy (-Varga)"/>
    <x v="0"/>
    <n v="33"/>
    <n v="180"/>
    <n v="69"/>
    <s v="Hungary"/>
    <s v="HUN"/>
    <s v="2004 Summer"/>
    <n v="2004"/>
    <s v="Summer"/>
    <s v="Athina"/>
    <s v="Fencing"/>
    <s v="Fencing Women's epee, Individual"/>
    <s v="Gold"/>
  </r>
  <r>
    <s v="Shi Zhiyong"/>
    <x v="1"/>
    <n v="24"/>
    <n v="160"/>
    <n v="69"/>
    <s v="China"/>
    <s v="CHN"/>
    <s v="2004 Summer"/>
    <n v="2004"/>
    <s v="Summer"/>
    <s v="Athina"/>
    <s v="Weightlifting"/>
    <s v="Weightlifting Men's Featherweight"/>
    <s v="Gold"/>
  </r>
  <r>
    <s v="Leontine Martha Henrica Petronella &quot;Leontien&quot; Zijlaard-van Moorsel"/>
    <x v="0"/>
    <n v="34"/>
    <n v="168"/>
    <n v="69"/>
    <s v="Netherlands"/>
    <s v="NED"/>
    <s v="2004 Summer"/>
    <n v="2004"/>
    <s v="Summer"/>
    <s v="Athina"/>
    <s v="Cycling"/>
    <s v="Cycling Women's Individual Time Trial"/>
    <s v="Gold"/>
  </r>
  <r>
    <s v="O Se-Jong"/>
    <x v="1"/>
    <n v="23"/>
    <n v="180"/>
    <n v="69"/>
    <s v="South Korea"/>
    <s v="KOR"/>
    <s v="2006 Winter"/>
    <n v="2006"/>
    <s v="Winter"/>
    <s v="Torino"/>
    <s v="Short Track Speed Skating"/>
    <s v="Short Track Speed Skating Men's 5,000 metres Relay"/>
    <s v="Gold"/>
  </r>
  <r>
    <s v="He Chong"/>
    <x v="1"/>
    <n v="21"/>
    <n v="169"/>
    <n v="69"/>
    <s v="China"/>
    <s v="CHN"/>
    <s v="2008 Summer"/>
    <n v="2008"/>
    <s v="Summer"/>
    <s v="Beijing"/>
    <s v="Diving"/>
    <s v="Diving Men's Springboard"/>
    <s v="Gold"/>
  </r>
  <r>
    <s v="Liao Hui"/>
    <x v="1"/>
    <n v="20"/>
    <n v="168"/>
    <n v="69"/>
    <s v="China"/>
    <s v="CHN"/>
    <s v="2008 Summer"/>
    <n v="2008"/>
    <s v="Summer"/>
    <s v="Beijing"/>
    <s v="Weightlifting"/>
    <s v="Weightlifting Men's Lightweight"/>
    <s v="Gold"/>
  </r>
  <r>
    <s v="Liu Chunhong"/>
    <x v="0"/>
    <n v="25"/>
    <n v="160"/>
    <n v="69"/>
    <s v="China"/>
    <s v="CHN"/>
    <s v="2008 Summer"/>
    <n v="2008"/>
    <s v="Summer"/>
    <s v="Beijing"/>
    <s v="Weightlifting"/>
    <s v="Weightlifting Women's Light-Heavyweight"/>
    <s v="Gold"/>
  </r>
  <r>
    <s v="Hinrich Peter Romeike"/>
    <x v="1"/>
    <n v="45"/>
    <n v="175"/>
    <n v="69"/>
    <s v="Germany"/>
    <s v="GER"/>
    <s v="2008 Summer"/>
    <n v="2008"/>
    <s v="Summer"/>
    <s v="Beijing"/>
    <s v="Equestrianism"/>
    <s v="Equestrianism Mixed Three-Day Event, Individual"/>
    <s v="Gold"/>
  </r>
  <r>
    <s v="Hinrich Peter Romeike"/>
    <x v="1"/>
    <n v="45"/>
    <n v="175"/>
    <n v="69"/>
    <s v="Germany"/>
    <s v="GER"/>
    <s v="2008 Summer"/>
    <n v="2008"/>
    <s v="Summer"/>
    <s v="Beijing"/>
    <s v="Equestrianism"/>
    <s v="Equestrianism Mixed Three-Day Event, Team"/>
    <s v="Gold"/>
  </r>
  <r>
    <s v="Bakhyt Abdirakhmanovich Sarsekbayev"/>
    <x v="1"/>
    <n v="26"/>
    <n v="173"/>
    <n v="69"/>
    <s v="Kazakhstan"/>
    <s v="KAZ"/>
    <s v="2008 Summer"/>
    <n v="2008"/>
    <s v="Summer"/>
    <s v="Beijing"/>
    <s v="Boxing"/>
    <s v="Boxing Men's Welterweight"/>
    <s v="Gold"/>
  </r>
  <r>
    <s v="Hope Amelia Solo (-Stevens)"/>
    <x v="0"/>
    <n v="27"/>
    <n v="175"/>
    <n v="69"/>
    <s v="United States"/>
    <s v="USA"/>
    <s v="2008 Summer"/>
    <n v="2008"/>
    <s v="Summer"/>
    <s v="Beijing"/>
    <s v="Football"/>
    <s v="Football Women's Football"/>
    <s v="Gold"/>
  </r>
  <r>
    <s v="Hannah Angela Kearney"/>
    <x v="0"/>
    <n v="23"/>
    <n v="168"/>
    <n v="69"/>
    <s v="United States"/>
    <s v="USA"/>
    <s v="2010 Winter"/>
    <n v="2010"/>
    <s v="Winter"/>
    <s v="Vancouver"/>
    <s v="Freestyle Skiing"/>
    <s v="Freestyle Skiing Women's Moguls"/>
    <s v="Gold"/>
  </r>
  <r>
    <s v="Taismary &quot;Tai&quot; Agero Leiva (-Botteghi)"/>
    <x v="0"/>
    <n v="23"/>
    <n v="175"/>
    <n v="70"/>
    <s v="Cuba"/>
    <s v="CUB"/>
    <s v="2000 Summer"/>
    <n v="2000"/>
    <s v="Summer"/>
    <s v="Sydney"/>
    <s v="Volleyball"/>
    <s v="Volleyball Women's Volleyball"/>
    <s v="Gold"/>
  </r>
  <r>
    <s v="Christie Ambrosi"/>
    <x v="0"/>
    <n v="23"/>
    <n v="172"/>
    <n v="70"/>
    <s v="United States"/>
    <s v="USA"/>
    <s v="2000 Summer"/>
    <n v="2000"/>
    <s v="Summer"/>
    <s v="Sydney"/>
    <s v="Softball"/>
    <s v="Softball Women's Softball"/>
    <s v="Gold"/>
  </r>
  <r>
    <s v="Flicia Michele Sylviane Ballanger (-Vetu)"/>
    <x v="0"/>
    <n v="29"/>
    <n v="168"/>
    <n v="70"/>
    <s v="France"/>
    <s v="FRA"/>
    <s v="2000 Summer"/>
    <n v="2000"/>
    <s v="Summer"/>
    <s v="Sydney"/>
    <s v="Cycling"/>
    <s v="Cycling Women's Sprint"/>
    <s v="Gold"/>
  </r>
  <r>
    <s v="Flicia Michele Sylviane Ballanger (-Vetu)"/>
    <x v="0"/>
    <n v="29"/>
    <n v="168"/>
    <n v="70"/>
    <s v="France"/>
    <s v="FRA"/>
    <s v="2000 Summer"/>
    <n v="2000"/>
    <s v="Summer"/>
    <s v="Sydney"/>
    <s v="Cycling"/>
    <s v="Cycling Women's 500 metres Time Trial"/>
    <s v="Gold"/>
  </r>
  <r>
    <s v="Tina Nielsen Bttzau (-Haunstrup)"/>
    <x v="0"/>
    <n v="29"/>
    <n v="174"/>
    <n v="70"/>
    <s v="Denmark"/>
    <s v="DEN"/>
    <s v="2000 Summer"/>
    <n v="2000"/>
    <s v="Summer"/>
    <s v="Sydney"/>
    <s v="Handball"/>
    <s v="Handball Women's Handball"/>
    <s v="Gold"/>
  </r>
  <r>
    <s v="Yves Hocd"/>
    <x v="1"/>
    <n v="27"/>
    <n v="181"/>
    <n v="70"/>
    <s v="France"/>
    <s v="FRA"/>
    <s v="2000 Summer"/>
    <n v="2000"/>
    <s v="Summer"/>
    <s v="Sydney"/>
    <s v="Rowing"/>
    <s v="Rowing Men's Lightweight Coxless Fours"/>
    <s v="Gold"/>
  </r>
  <r>
    <s v="Ji Xinpeng"/>
    <x v="1"/>
    <n v="22"/>
    <n v="181"/>
    <n v="70"/>
    <s v="China"/>
    <s v="CHN"/>
    <s v="2000 Summer"/>
    <n v="2000"/>
    <s v="Summer"/>
    <s v="Sydney"/>
    <s v="Badminton"/>
    <s v="Badminton Men's Singles"/>
    <s v="Gold"/>
  </r>
  <r>
    <s v="Kim Cheong-Tae"/>
    <x v="1"/>
    <n v="20"/>
    <n v="180"/>
    <n v="70"/>
    <s v="South Korea"/>
    <s v="KOR"/>
    <s v="2000 Summer"/>
    <n v="2000"/>
    <s v="Summer"/>
    <s v="Sydney"/>
    <s v="Archery"/>
    <s v="Archery Men's Team"/>
    <s v="Gold"/>
  </r>
  <r>
    <s v="Kim Yeong-Ho"/>
    <x v="1"/>
    <n v="29"/>
    <n v="180"/>
    <n v="70"/>
    <s v="South Korea"/>
    <s v="KOR"/>
    <s v="2000 Summer"/>
    <n v="2000"/>
    <s v="Summer"/>
    <s v="Sydney"/>
    <s v="Fencing"/>
    <s v="Fencing Men's Foil, Individual"/>
    <s v="Gold"/>
  </r>
  <r>
    <s v="Yana Oleksandrivna Klochkova"/>
    <x v="0"/>
    <n v="18"/>
    <n v="182"/>
    <n v="70"/>
    <s v="Ukraine"/>
    <s v="UKR"/>
    <s v="2000 Summer"/>
    <n v="2000"/>
    <s v="Summer"/>
    <s v="Sydney"/>
    <s v="Swimming"/>
    <s v="Swimming Women's 200 metres Individual Medley"/>
    <s v="Gold"/>
  </r>
  <r>
    <s v="Yana Oleksandrivna Klochkova"/>
    <x v="0"/>
    <n v="18"/>
    <n v="182"/>
    <n v="70"/>
    <s v="Ukraine"/>
    <s v="UKR"/>
    <s v="2000 Summer"/>
    <n v="2000"/>
    <s v="Summer"/>
    <s v="Sydney"/>
    <s v="Swimming"/>
    <s v="Swimming Women's 400 metres Individual Medley"/>
    <s v="Gold"/>
  </r>
  <r>
    <s v="Igor Vladimirovich Lukashin"/>
    <x v="1"/>
    <n v="21"/>
    <n v="171"/>
    <n v="70"/>
    <s v="Russia"/>
    <s v="RUS"/>
    <s v="2000 Summer"/>
    <n v="2000"/>
    <s v="Summer"/>
    <s v="Sydney"/>
    <s v="Diving"/>
    <s v="Diving Men's Synchronized Platform"/>
    <s v="Gold"/>
  </r>
  <r>
    <s v="Laurent Porchier"/>
    <x v="1"/>
    <n v="32"/>
    <n v="178"/>
    <n v="70"/>
    <s v="France"/>
    <s v="FRA"/>
    <s v="2000 Summer"/>
    <n v="2000"/>
    <s v="Summer"/>
    <s v="Sydney"/>
    <s v="Rowing"/>
    <s v="Rowing Men's Lightweight Coxless Fours"/>
    <s v="Gold"/>
  </r>
  <r>
    <s v="Matthew Morgan &quot;Matt&quot; Ryan"/>
    <x v="1"/>
    <n v="36"/>
    <n v="182"/>
    <n v="70"/>
    <s v="Australia"/>
    <s v="AUS"/>
    <s v="2000 Summer"/>
    <n v="2000"/>
    <s v="Summer"/>
    <s v="Sydney"/>
    <s v="Equestrianism"/>
    <s v="Equestrianism Mixed Three-Day Event, Team"/>
    <s v="Gold"/>
  </r>
  <r>
    <s v="Michele Mary Smith"/>
    <x v="0"/>
    <n v="33"/>
    <n v="177"/>
    <n v="70"/>
    <s v="United States"/>
    <s v="USA"/>
    <s v="2000 Summer"/>
    <n v="2000"/>
    <s v="Summer"/>
    <s v="Sydney"/>
    <s v="Softball"/>
    <s v="Softball Women's Softball"/>
    <s v="Gold"/>
  </r>
  <r>
    <s v="Mark David Turnbull"/>
    <x v="1"/>
    <n v="26"/>
    <n v="185"/>
    <n v="70"/>
    <s v="Australia"/>
    <s v="AUS"/>
    <s v="2000 Summer"/>
    <n v="2000"/>
    <s v="Summer"/>
    <s v="Sydney"/>
    <s v="Sailing"/>
    <s v="Sailing Men's Two Person Dinghy"/>
    <s v="Gold"/>
  </r>
  <r>
    <s v="Sibelis Veranes Morell"/>
    <x v="0"/>
    <n v="26"/>
    <n v="164"/>
    <n v="70"/>
    <s v="Cuba"/>
    <s v="CUB"/>
    <s v="2000 Summer"/>
    <n v="2000"/>
    <s v="Summer"/>
    <s v="Sydney"/>
    <s v="Judo"/>
    <s v="Judo Women's Middleweight"/>
    <s v="Gold"/>
  </r>
  <r>
    <s v="Katrin Wagner-Augustin"/>
    <x v="0"/>
    <n v="22"/>
    <n v="179"/>
    <n v="70"/>
    <s v="Germany"/>
    <s v="GER"/>
    <s v="2000 Summer"/>
    <n v="2000"/>
    <s v="Summer"/>
    <s v="Sydney"/>
    <s v="Canoeing"/>
    <s v="Canoeing Women's Kayak Doubles, 500 metres"/>
    <s v="Gold"/>
  </r>
  <r>
    <s v="Katrin Wagner-Augustin"/>
    <x v="0"/>
    <n v="22"/>
    <n v="179"/>
    <n v="70"/>
    <s v="Germany"/>
    <s v="GER"/>
    <s v="2000 Summer"/>
    <n v="2000"/>
    <s v="Summer"/>
    <s v="Sydney"/>
    <s v="Canoeing"/>
    <s v="Canoeing Women's Kayak Fours, 500 metres"/>
    <s v="Gold"/>
  </r>
  <r>
    <s v="Simon St. Quentin Whitfield"/>
    <x v="1"/>
    <n v="25"/>
    <n v="177"/>
    <n v="70"/>
    <s v="Canada"/>
    <s v="CAN"/>
    <s v="2000 Summer"/>
    <n v="2000"/>
    <s v="Summer"/>
    <s v="Sydney"/>
    <s v="Triathlon"/>
    <s v="Triathlon Men's Olympic Distance"/>
    <s v="Gold"/>
  </r>
  <r>
    <s v="Serena Jamika Williams"/>
    <x v="0"/>
    <n v="18"/>
    <n v="175"/>
    <n v="70"/>
    <s v="United States"/>
    <s v="USA"/>
    <s v="2000 Summer"/>
    <n v="2000"/>
    <s v="Summer"/>
    <s v="Sydney"/>
    <s v="Tennis"/>
    <s v="Tennis Women's Doubles"/>
    <s v="Gold"/>
  </r>
  <r>
    <s v="Vonetta Lashaw Flowers (Jeffery-)"/>
    <x v="0"/>
    <n v="28"/>
    <n v="167"/>
    <n v="70"/>
    <s v="United States-2"/>
    <s v="USA"/>
    <s v="2002 Winter"/>
    <n v="2002"/>
    <s v="Winter"/>
    <s v="Salt Lake City"/>
    <s v="Bobsleigh"/>
    <s v="Bobsleigh Women's Two"/>
    <s v="Gold"/>
  </r>
  <r>
    <s v="Danielle Goyette"/>
    <x v="0"/>
    <n v="36"/>
    <n v="168"/>
    <n v="70"/>
    <s v="Canada"/>
    <s v="CAN"/>
    <s v="2002 Winter"/>
    <n v="2002"/>
    <s v="Winter"/>
    <s v="Salt Lake City"/>
    <s v="Ice Hockey"/>
    <s v="Ice Hockey Women's Ice Hockey"/>
    <s v="Gold"/>
  </r>
  <r>
    <s v="Catriona Ann Le May Doan"/>
    <x v="0"/>
    <n v="31"/>
    <n v="170"/>
    <n v="70"/>
    <s v="Canada"/>
    <s v="CAN"/>
    <s v="2002 Winter"/>
    <n v="2002"/>
    <s v="Winter"/>
    <s v="Salt Lake City"/>
    <s v="Speed Skating"/>
    <s v="Speed Skating Women's 500 metres"/>
    <s v="Gold"/>
  </r>
  <r>
    <s v="Kristen Skjeldal"/>
    <x v="1"/>
    <n v="34"/>
    <n v="175"/>
    <n v="70"/>
    <s v="Norway"/>
    <s v="NOR"/>
    <s v="2002 Winter"/>
    <n v="2002"/>
    <s v="Winter"/>
    <s v="Salt Lake City"/>
    <s v="Cross Country Skiing"/>
    <s v="Cross Country Skiing Men's 4 x 10 kilometres Relay"/>
    <s v="Gold"/>
  </r>
  <r>
    <s v="Jochem Simon Uytdehaage"/>
    <x v="1"/>
    <n v="25"/>
    <n v="174"/>
    <n v="70"/>
    <s v="Netherlands"/>
    <s v="NED"/>
    <s v="2002 Winter"/>
    <n v="2002"/>
    <s v="Winter"/>
    <s v="Salt Lake City"/>
    <s v="Speed Skating"/>
    <s v="Speed Skating Men's 5,000 metres"/>
    <s v="Gold"/>
  </r>
  <r>
    <s v="Jochem Simon Uytdehaage"/>
    <x v="1"/>
    <n v="25"/>
    <n v="174"/>
    <n v="70"/>
    <s v="Netherlands"/>
    <s v="NED"/>
    <s v="2002 Winter"/>
    <n v="2002"/>
    <s v="Winter"/>
    <s v="Salt Lake City"/>
    <s v="Speed Skating"/>
    <s v="Speed Skating Men's 10,000 metres"/>
    <s v="Gold"/>
  </r>
  <r>
    <s v="ric Boisse"/>
    <x v="1"/>
    <n v="24"/>
    <n v="180"/>
    <n v="70"/>
    <s v="France"/>
    <s v="FRA"/>
    <s v="2004 Summer"/>
    <n v="2004"/>
    <s v="Summer"/>
    <s v="Athina"/>
    <s v="Fencing"/>
    <s v="Fencing Men's epee, Team"/>
    <s v="Gold"/>
  </r>
  <r>
    <s v="Yury Mikhaylovich Borzakovsky"/>
    <x v="1"/>
    <n v="23"/>
    <n v="183"/>
    <n v="70"/>
    <s v="Russia"/>
    <s v="RUS"/>
    <s v="2004 Summer"/>
    <n v="2004"/>
    <s v="Summer"/>
    <s v="Athina"/>
    <s v="Athletics"/>
    <s v="Athletics Men's 800 metres"/>
    <s v="Gold"/>
  </r>
  <r>
    <s v="Kevin Lobdell Burnham"/>
    <x v="1"/>
    <n v="47"/>
    <n v="185"/>
    <n v="70"/>
    <s v="United States"/>
    <s v="USA"/>
    <s v="2004 Summer"/>
    <n v="2004"/>
    <s v="Summer"/>
    <s v="Athina"/>
    <s v="Sailing"/>
    <s v="Sailing Men's Two Person Dinghy"/>
    <s v="Gold"/>
  </r>
  <r>
    <s v="Andrs Nicols D'Alessandro"/>
    <x v="1"/>
    <n v="23"/>
    <n v="170"/>
    <n v="70"/>
    <s v="Argentina"/>
    <s v="ARG"/>
    <s v="2004 Summer"/>
    <n v="2004"/>
    <s v="Summer"/>
    <s v="Athina"/>
    <s v="Football"/>
    <s v="Football Men's Football"/>
    <s v="Gold"/>
  </r>
  <r>
    <s v="Trine Jensen (-Skovgaard Nielsen)"/>
    <x v="0"/>
    <n v="23"/>
    <n v="176"/>
    <n v="70"/>
    <s v="Denmark"/>
    <s v="DEN"/>
    <s v="2004 Summer"/>
    <n v="2004"/>
    <s v="Summer"/>
    <s v="Athina"/>
    <s v="Handball"/>
    <s v="Handball Women's Handball"/>
    <s v="Gold"/>
  </r>
  <r>
    <s v="Yana Oleksandrivna Klochkova"/>
    <x v="0"/>
    <n v="22"/>
    <n v="182"/>
    <n v="70"/>
    <s v="Ukraine"/>
    <s v="UKR"/>
    <s v="2004 Summer"/>
    <n v="2004"/>
    <s v="Summer"/>
    <s v="Athina"/>
    <s v="Swimming"/>
    <s v="Swimming Women's 200 metres Individual Medley"/>
    <s v="Gold"/>
  </r>
  <r>
    <s v="Yana Oleksandrivna Klochkova"/>
    <x v="0"/>
    <n v="22"/>
    <n v="182"/>
    <n v="70"/>
    <s v="Ukraine"/>
    <s v="UKR"/>
    <s v="2004 Summer"/>
    <n v="2004"/>
    <s v="Summer"/>
    <s v="Athina"/>
    <s v="Swimming"/>
    <s v="Swimming Women's 400 metres Individual Medley"/>
    <s v="Gold"/>
  </r>
  <r>
    <s v="Anke Khn (-Khne)"/>
    <x v="0"/>
    <n v="23"/>
    <n v="175"/>
    <n v="70"/>
    <s v="Germany"/>
    <s v="GER"/>
    <s v="2004 Summer"/>
    <n v="2004"/>
    <s v="Summer"/>
    <s v="Athina"/>
    <s v="Hockey"/>
    <s v="Hockey Women's Hockey"/>
    <s v="Gold"/>
  </r>
  <r>
    <s v="Iker Martnez de Lizarduy Lizarribar"/>
    <x v="1"/>
    <n v="27"/>
    <n v="173"/>
    <n v="70"/>
    <s v="Spain"/>
    <s v="ESP"/>
    <s v="2004 Summer"/>
    <n v="2004"/>
    <s v="Summer"/>
    <s v="Athina"/>
    <s v="Sailing"/>
    <s v="Sailing Mixed Skiff"/>
    <s v="Gold"/>
  </r>
  <r>
    <s v="Anna Maree Devenish Meares"/>
    <x v="0"/>
    <n v="20"/>
    <n v="165"/>
    <n v="70"/>
    <s v="Australia"/>
    <s v="AUS"/>
    <s v="2004 Summer"/>
    <n v="2004"/>
    <s v="Summer"/>
    <s v="Athina"/>
    <s v="Cycling"/>
    <s v="Cycling Women's 500 metres Time Trial"/>
    <s v="Gold"/>
  </r>
  <r>
    <s v="Nunzia Cinzia Ragusa"/>
    <x v="0"/>
    <n v="27"/>
    <n v="179"/>
    <n v="70"/>
    <s v="Italy"/>
    <s v="ITA"/>
    <s v="2004 Summer"/>
    <n v="2004"/>
    <s v="Summer"/>
    <s v="Athina"/>
    <s v="Water Polo"/>
    <s v="Water Polo Women's Water Polo"/>
    <s v="Gold"/>
  </r>
  <r>
    <s v="Diana Lurena Taurasi"/>
    <x v="0"/>
    <n v="22"/>
    <n v="183"/>
    <n v="70"/>
    <s v="United States"/>
    <s v="USA"/>
    <s v="2004 Summer"/>
    <n v="2004"/>
    <s v="Summer"/>
    <s v="Athina"/>
    <s v="Basketball"/>
    <s v="Basketball Women's Basketball"/>
    <s v="Gold"/>
  </r>
  <r>
    <s v="Masae Ueno"/>
    <x v="0"/>
    <n v="25"/>
    <n v="160"/>
    <n v="70"/>
    <s v="Japan"/>
    <s v="JPN"/>
    <s v="2004 Summer"/>
    <n v="2004"/>
    <s v="Summer"/>
    <s v="Athina"/>
    <s v="Judo"/>
    <s v="Judo Women's Middleweight"/>
    <s v="Gold"/>
  </r>
  <r>
    <s v="Katrin Wagner-Augustin"/>
    <x v="0"/>
    <n v="26"/>
    <n v="179"/>
    <n v="70"/>
    <s v="Germany"/>
    <s v="GER"/>
    <s v="2004 Summer"/>
    <n v="2004"/>
    <s v="Summer"/>
    <s v="Athina"/>
    <s v="Canoeing"/>
    <s v="Canoeing Women's Kayak Fours, 500 metres"/>
    <s v="Gold"/>
  </r>
  <r>
    <s v="McLain Ward"/>
    <x v="1"/>
    <n v="28"/>
    <n v="176"/>
    <n v="70"/>
    <s v="United States"/>
    <s v="USA"/>
    <s v="2004 Summer"/>
    <n v="2004"/>
    <s v="Summer"/>
    <s v="Athina"/>
    <s v="Equestrianism"/>
    <s v="Equestrianism Mixed Jumping, Team"/>
    <s v="Gold"/>
  </r>
  <r>
    <s v="Zhang Jiewen"/>
    <x v="0"/>
    <n v="23"/>
    <n v="176"/>
    <n v="70"/>
    <s v="China-1"/>
    <s v="CHN"/>
    <s v="2004 Summer"/>
    <n v="2004"/>
    <s v="Summer"/>
    <s v="Athina"/>
    <s v="Badminton"/>
    <s v="Badminton Women's Doubles"/>
    <s v="Gold"/>
  </r>
  <r>
    <s v="Zhao Ruirui"/>
    <x v="0"/>
    <n v="22"/>
    <n v="196"/>
    <n v="70"/>
    <s v="China"/>
    <s v="CHN"/>
    <s v="2004 Summer"/>
    <n v="2004"/>
    <s v="Summer"/>
    <s v="Athina"/>
    <s v="Volleyball"/>
    <s v="Volleyball Women's Volleyball"/>
    <s v="Gold"/>
  </r>
  <r>
    <s v="Christoph Bieler"/>
    <x v="1"/>
    <n v="28"/>
    <n v="180"/>
    <n v="70"/>
    <s v="Austria"/>
    <s v="AUT"/>
    <s v="2006 Winter"/>
    <n v="2006"/>
    <s v="Winter"/>
    <s v="Torino"/>
    <s v="Nordic Combined"/>
    <s v="Nordic Combined Men's Team"/>
    <s v="Gold"/>
  </r>
  <r>
    <s v="Danielle Goyette"/>
    <x v="0"/>
    <n v="40"/>
    <n v="168"/>
    <n v="70"/>
    <s v="Canada"/>
    <s v="CAN"/>
    <s v="2006 Winter"/>
    <n v="2006"/>
    <s v="Winter"/>
    <s v="Torino"/>
    <s v="Ice Hockey"/>
    <s v="Ice Hockey Women's Ice Hockey"/>
    <s v="Gold"/>
  </r>
  <r>
    <s v="Anette Charlotte Norberg"/>
    <x v="0"/>
    <n v="39"/>
    <n v="174"/>
    <n v="70"/>
    <s v="Sweden"/>
    <s v="SWE"/>
    <s v="2006 Winter"/>
    <n v="2006"/>
    <s v="Winter"/>
    <s v="Torino"/>
    <s v="Curling"/>
    <s v="Curling Women's Curling"/>
    <s v="Gold"/>
  </r>
  <r>
    <s v="Pietro Piller Cottrer"/>
    <x v="1"/>
    <n v="31"/>
    <n v="180"/>
    <n v="70"/>
    <s v="Italy"/>
    <s v="ITA"/>
    <s v="2006 Winter"/>
    <n v="2006"/>
    <s v="Winter"/>
    <s v="Torino"/>
    <s v="Cross Country Skiing"/>
    <s v="Cross Country Skiing Men's 4 x 10 kilometres Relay"/>
    <s v="Gold"/>
  </r>
  <r>
    <s v="Shaun Roger White"/>
    <x v="1"/>
    <n v="19"/>
    <n v="175"/>
    <n v="70"/>
    <s v="United States"/>
    <s v="USA"/>
    <s v="2006 Winter"/>
    <n v="2006"/>
    <s v="Winter"/>
    <s v="Torino"/>
    <s v="Snowboarding"/>
    <s v="Snowboarding Men's Halfpipe"/>
    <s v="Gold"/>
  </r>
  <r>
    <s v="Rebecca &quot;Becky&quot; Adlington"/>
    <x v="0"/>
    <n v="19"/>
    <n v="179"/>
    <n v="70"/>
    <s v="Great Britain"/>
    <s v="GBR"/>
    <s v="2008 Summer"/>
    <n v="2008"/>
    <s v="Summer"/>
    <s v="Beijing"/>
    <s v="Swimming"/>
    <s v="Swimming Women's 400 metres Freestyle"/>
    <s v="Gold"/>
  </r>
  <r>
    <s v="Rebecca &quot;Becky&quot; Adlington"/>
    <x v="0"/>
    <n v="19"/>
    <n v="179"/>
    <n v="70"/>
    <s v="Great Britain"/>
    <s v="GBR"/>
    <s v="2008 Summer"/>
    <n v="2008"/>
    <s v="Summer"/>
    <s v="Beijing"/>
    <s v="Swimming"/>
    <s v="Swimming Women's 800 metres Freestyle"/>
    <s v="Gold"/>
  </r>
  <r>
    <s v="Aaron Nigel Armstrong"/>
    <x v="1"/>
    <n v="30"/>
    <n v="173"/>
    <n v="70"/>
    <s v="Trinidad and Tobago"/>
    <s v="TTO"/>
    <s v="2008 Summer"/>
    <n v="2008"/>
    <s v="Summer"/>
    <s v="Beijing"/>
    <s v="Athletics"/>
    <s v="Athletics Men's 4 x 100 metres Relay"/>
    <s v="Gold"/>
  </r>
  <r>
    <s v="Thomas John Mitchell &quot;Tom&quot; Ashley"/>
    <x v="1"/>
    <n v="24"/>
    <n v="188"/>
    <n v="70"/>
    <s v="New Zealand"/>
    <s v="NZL"/>
    <s v="2008 Summer"/>
    <n v="2008"/>
    <s v="Summer"/>
    <s v="Beijing"/>
    <s v="Sailing"/>
    <s v="Sailing Men's Windsurfer"/>
    <s v="Gold"/>
  </r>
  <r>
    <s v="Abhinav Bindra"/>
    <x v="1"/>
    <n v="25"/>
    <n v="173"/>
    <n v="70"/>
    <s v="India"/>
    <s v="IND"/>
    <s v="2008 Summer"/>
    <n v="2008"/>
    <s v="Summer"/>
    <s v="Beijing"/>
    <s v="Shooting"/>
    <s v="Shooting Men's Air Rifle, 10 metres"/>
    <s v="Gold"/>
  </r>
  <r>
    <s v="Frederike Jacobie &quot;Mieke&quot; Cabout"/>
    <x v="0"/>
    <n v="22"/>
    <n v="182"/>
    <n v="70"/>
    <s v="Netherlands"/>
    <s v="NED"/>
    <s v="2008 Summer"/>
    <n v="2008"/>
    <s v="Summer"/>
    <s v="Beijing"/>
    <s v="Water Polo"/>
    <s v="Water Polo Women's Water Polo"/>
    <s v="Gold"/>
  </r>
  <r>
    <s v="Lauren Nicole Cheney (-Holiday)"/>
    <x v="0"/>
    <n v="20"/>
    <n v="173"/>
    <n v="70"/>
    <s v="United States"/>
    <s v="USA"/>
    <s v="2008 Summer"/>
    <n v="2008"/>
    <s v="Summer"/>
    <s v="Beijing"/>
    <s v="Football"/>
    <s v="Football Women's Football"/>
    <s v="Gold"/>
  </r>
  <r>
    <s v="Nataliya Volodymyrivna Dobrynska"/>
    <x v="0"/>
    <n v="26"/>
    <n v="182"/>
    <n v="70"/>
    <s v="Ukraine"/>
    <s v="UKR"/>
    <s v="2008 Summer"/>
    <n v="2008"/>
    <s v="Summer"/>
    <s v="Beijing"/>
    <s v="Athletics"/>
    <s v="Athletics Women's Heptathlon"/>
    <s v="Gold"/>
  </r>
  <r>
    <s v="Du Jing"/>
    <x v="0"/>
    <n v="24"/>
    <n v="170"/>
    <n v="70"/>
    <s v="China-1"/>
    <s v="CHN"/>
    <s v="2008 Summer"/>
    <n v="2008"/>
    <s v="Summer"/>
    <s v="Beijing"/>
    <s v="Badminton"/>
    <s v="Badminton Women's Doubles"/>
    <s v="Gold"/>
  </r>
  <r>
    <s v="Mara del Rosario Espinoza Espinoza"/>
    <x v="0"/>
    <n v="20"/>
    <n v="173"/>
    <n v="70"/>
    <s v="Mexico"/>
    <s v="MEX"/>
    <s v="2008 Summer"/>
    <n v="2008"/>
    <s v="Summer"/>
    <s v="Beijing"/>
    <s v="Taekwondo"/>
    <s v="Taekwondo Women's Heavyweight"/>
    <s v="Gold"/>
  </r>
  <r>
    <s v="Britta Heidemann"/>
    <x v="0"/>
    <n v="25"/>
    <n v="180"/>
    <n v="70"/>
    <s v="Germany"/>
    <s v="GER"/>
    <s v="2008 Summer"/>
    <n v="2008"/>
    <s v="Summer"/>
    <s v="Beijing"/>
    <s v="Fencing"/>
    <s v="Fencing Women's epee, Individual"/>
    <s v="Gold"/>
  </r>
  <r>
    <s v="Emi Inui"/>
    <x v="0"/>
    <n v="24"/>
    <n v="170"/>
    <n v="70"/>
    <s v="Japan"/>
    <s v="JPN"/>
    <s v="2008 Summer"/>
    <n v="2008"/>
    <s v="Summer"/>
    <s v="Beijing"/>
    <s v="Softball"/>
    <s v="Softball Women's Softball"/>
    <s v="Gold"/>
  </r>
  <r>
    <s v="Lee Yong-Gyu"/>
    <x v="1"/>
    <n v="22"/>
    <n v="175"/>
    <n v="70"/>
    <s v="South Korea"/>
    <s v="KOR"/>
    <s v="2008 Summer"/>
    <n v="2008"/>
    <s v="Summer"/>
    <s v="Beijing"/>
    <s v="Baseball"/>
    <s v="Baseball Men's Baseball"/>
    <s v="Gold"/>
  </r>
  <r>
    <s v="Lin Dan"/>
    <x v="1"/>
    <n v="24"/>
    <n v="177"/>
    <n v="70"/>
    <s v="China"/>
    <s v="CHN"/>
    <s v="2008 Summer"/>
    <n v="2008"/>
    <s v="Summer"/>
    <s v="Beijing"/>
    <s v="Badminton"/>
    <s v="Badminton Men's Singles"/>
    <s v="Gold"/>
  </r>
  <r>
    <s v="Liu Zige"/>
    <x v="0"/>
    <n v="19"/>
    <n v="181"/>
    <n v="70"/>
    <s v="China"/>
    <s v="CHN"/>
    <s v="2008 Summer"/>
    <n v="2008"/>
    <s v="Summer"/>
    <s v="Beijing"/>
    <s v="Swimming"/>
    <s v="Swimming Women's 200 metres Butterfly"/>
    <s v="Gold"/>
  </r>
  <r>
    <s v="Marianne &quot;Mari&quot; Steinbrecher"/>
    <x v="0"/>
    <n v="24"/>
    <n v="188"/>
    <n v="70"/>
    <s v="Brazil"/>
    <s v="BRA"/>
    <s v="2008 Summer"/>
    <n v="2008"/>
    <s v="Summer"/>
    <s v="Beijing"/>
    <s v="Volleyball"/>
    <s v="Volleyball Women's Volleyball"/>
    <s v="Gold"/>
  </r>
  <r>
    <s v="Christine Ijeoma Chika Ohuruogu"/>
    <x v="0"/>
    <n v="24"/>
    <n v="172"/>
    <n v="70"/>
    <s v="Great Britain"/>
    <s v="GBR"/>
    <s v="2008 Summer"/>
    <n v="2008"/>
    <s v="Summer"/>
    <s v="Beijing"/>
    <s v="Athletics"/>
    <s v="Athletics Women's 400 metres"/>
    <s v="Gold"/>
  </r>
  <r>
    <s v="Nicols Martn Pareja"/>
    <x v="1"/>
    <n v="24"/>
    <n v="177"/>
    <n v="70"/>
    <s v="Argentina"/>
    <s v="ARG"/>
    <s v="2008 Summer"/>
    <n v="2008"/>
    <s v="Summer"/>
    <s v="Beijing"/>
    <s v="Football"/>
    <s v="Football Men's Football"/>
    <s v="Gold"/>
  </r>
  <r>
    <s v="Viktor Hennadiyovych Ruban"/>
    <x v="1"/>
    <n v="27"/>
    <n v="178"/>
    <n v="70"/>
    <s v="Ukraine"/>
    <s v="UKR"/>
    <s v="2008 Summer"/>
    <n v="2008"/>
    <s v="Summer"/>
    <s v="Beijing"/>
    <s v="Archery"/>
    <s v="Archery Men's Individual"/>
    <s v="Gold"/>
  </r>
  <r>
    <s v="Irving Jahir Saladino Arana"/>
    <x v="1"/>
    <n v="25"/>
    <n v="183"/>
    <n v="70"/>
    <s v="Panama"/>
    <s v="PAN"/>
    <s v="2008 Summer"/>
    <n v="2008"/>
    <s v="Summer"/>
    <s v="Beijing"/>
    <s v="Athletics"/>
    <s v="Athletics Men's Long Jump"/>
    <s v="Gold"/>
  </r>
  <r>
    <s v="Emily Jane Seebohm"/>
    <x v="0"/>
    <n v="16"/>
    <n v="180"/>
    <n v="70"/>
    <s v="Australia"/>
    <s v="AUS"/>
    <s v="2008 Summer"/>
    <n v="2008"/>
    <s v="Summer"/>
    <s v="Beijing"/>
    <s v="Swimming"/>
    <s v="Swimming Women's 4 x 100 metres Medley Relay"/>
    <s v="Gold"/>
  </r>
  <r>
    <s v="Miloushka Yasemin Smit"/>
    <x v="0"/>
    <n v="23"/>
    <n v="178"/>
    <n v="70"/>
    <s v="Netherlands"/>
    <s v="NED"/>
    <s v="2008 Summer"/>
    <n v="2008"/>
    <s v="Summer"/>
    <s v="Beijing"/>
    <s v="Water Polo"/>
    <s v="Water Polo Women's Water Polo"/>
    <s v="Gold"/>
  </r>
  <r>
    <s v="Diana Lurena Taurasi"/>
    <x v="0"/>
    <n v="26"/>
    <n v="183"/>
    <n v="70"/>
    <s v="United States"/>
    <s v="USA"/>
    <s v="2008 Summer"/>
    <n v="2008"/>
    <s v="Summer"/>
    <s v="Beijing"/>
    <s v="Basketball"/>
    <s v="Basketball Women's Basketball"/>
    <s v="Gold"/>
  </r>
  <r>
    <s v="Geraint Howell Thomas"/>
    <x v="1"/>
    <n v="22"/>
    <n v="183"/>
    <n v="70"/>
    <s v="Great Britain"/>
    <s v="GBR"/>
    <s v="2008 Summer"/>
    <n v="2008"/>
    <s v="Summer"/>
    <s v="Beijing"/>
    <s v="Cycling"/>
    <s v="Cycling Men's Team Pursuit, 4,000 metres"/>
    <s v="Gold"/>
  </r>
  <r>
    <s v="Masae Ueno"/>
    <x v="0"/>
    <n v="29"/>
    <n v="160"/>
    <n v="70"/>
    <s v="Japan"/>
    <s v="JPN"/>
    <s v="2008 Summer"/>
    <n v="2008"/>
    <s v="Summer"/>
    <s v="Beijing"/>
    <s v="Judo"/>
    <s v="Judo Women's Middleweight"/>
    <s v="Gold"/>
  </r>
  <r>
    <s v="Katrin Wagner-Augustin"/>
    <x v="0"/>
    <n v="30"/>
    <n v="179"/>
    <n v="70"/>
    <s v="Germany"/>
    <s v="GER"/>
    <s v="2008 Summer"/>
    <n v="2008"/>
    <s v="Summer"/>
    <s v="Beijing"/>
    <s v="Canoeing"/>
    <s v="Canoeing Women's Kayak Fours, 500 metres"/>
    <s v="Gold"/>
  </r>
  <r>
    <s v="McLain Ward"/>
    <x v="1"/>
    <n v="32"/>
    <n v="176"/>
    <n v="70"/>
    <s v="United States"/>
    <s v="USA"/>
    <s v="2008 Summer"/>
    <n v="2008"/>
    <s v="Summer"/>
    <s v="Beijing"/>
    <s v="Equestrianism"/>
    <s v="Equestrianism Mixed Jumping, Team"/>
    <s v="Gold"/>
  </r>
  <r>
    <s v="Tibor Weienborn"/>
    <x v="1"/>
    <n v="27"/>
    <n v="175"/>
    <n v="70"/>
    <s v="Germany"/>
    <s v="GER"/>
    <s v="2008 Summer"/>
    <n v="2008"/>
    <s v="Summer"/>
    <s v="Beijing"/>
    <s v="Hockey"/>
    <s v="Hockey Men's Hockey"/>
    <s v="Gold"/>
  </r>
  <r>
    <s v="Serena Jamika Williams"/>
    <x v="0"/>
    <n v="26"/>
    <n v="175"/>
    <n v="70"/>
    <s v="United States-2"/>
    <s v="USA"/>
    <s v="2008 Summer"/>
    <n v="2008"/>
    <s v="Summer"/>
    <s v="Beijing"/>
    <s v="Tennis"/>
    <s v="Tennis Women's Doubles"/>
    <s v="Gold"/>
  </r>
  <r>
    <s v="Matthias Witthaus"/>
    <x v="1"/>
    <n v="25"/>
    <n v="172"/>
    <n v="70"/>
    <s v="Germany"/>
    <s v="GER"/>
    <s v="2008 Summer"/>
    <n v="2008"/>
    <s v="Summer"/>
    <s v="Beijing"/>
    <s v="Hockey"/>
    <s v="Hockey Men's Hockey"/>
    <s v="Gold"/>
  </r>
  <r>
    <s v="Guillaume Bastille"/>
    <x v="1"/>
    <n v="24"/>
    <n v="176"/>
    <n v="70"/>
    <s v="Canada"/>
    <s v="CAN"/>
    <s v="2010 Winter"/>
    <n v="2010"/>
    <s v="Winter"/>
    <s v="Vancouver"/>
    <s v="Short Track Speed Skating"/>
    <s v="Short Track Speed Skating Men's 5,000 metres Relay"/>
    <s v="Gold"/>
  </r>
  <r>
    <s v="Aleksey Gennadyevich Grishin"/>
    <x v="1"/>
    <n v="30"/>
    <n v="170"/>
    <n v="70"/>
    <s v="Belarus"/>
    <s v="BLR"/>
    <s v="2010 Winter"/>
    <n v="2010"/>
    <s v="Winter"/>
    <s v="Vancouver"/>
    <s v="Freestyle Skiing"/>
    <s v="Freestyle Skiing Men's Aerials"/>
    <s v="Gold"/>
  </r>
  <r>
    <s v="Lee Seung-Hun"/>
    <x v="1"/>
    <n v="21"/>
    <n v="178"/>
    <n v="70"/>
    <s v="South Korea"/>
    <s v="KOR"/>
    <s v="2010 Winter"/>
    <n v="2010"/>
    <s v="Winter"/>
    <s v="Vancouver"/>
    <s v="Speed Skating"/>
    <s v="Speed Skating Men's 10,000 metres"/>
    <s v="Gold"/>
  </r>
  <r>
    <s v="Katrin Mattscherodt"/>
    <x v="0"/>
    <n v="28"/>
    <n v="165"/>
    <n v="70"/>
    <s v="Germany"/>
    <s v="GER"/>
    <s v="2010 Winter"/>
    <n v="2010"/>
    <s v="Winter"/>
    <s v="Vancouver"/>
    <s v="Speed Skating"/>
    <s v="Speed Skating Women's Team Pursuit (6 laps)"/>
    <s v="Gold"/>
  </r>
  <r>
    <s v="Anette Charlotte Norberg"/>
    <x v="0"/>
    <n v="43"/>
    <n v="174"/>
    <n v="70"/>
    <s v="Sweden"/>
    <s v="SWE"/>
    <s v="2010 Winter"/>
    <n v="2010"/>
    <s v="Winter"/>
    <s v="Vancouver"/>
    <s v="Curling"/>
    <s v="Curling Women's Curling"/>
    <s v="Gold"/>
  </r>
  <r>
    <s v="Johan Arne Olsson"/>
    <x v="1"/>
    <n v="29"/>
    <n v="181"/>
    <n v="70"/>
    <s v="Sweden"/>
    <s v="SWE"/>
    <s v="2010 Winter"/>
    <n v="2010"/>
    <s v="Winter"/>
    <s v="Vancouver"/>
    <s v="Cross Country Skiing"/>
    <s v="Cross Country Skiing Men's 4 x 10 kilometres Relay"/>
    <s v="Gold"/>
  </r>
  <r>
    <s v="Shaun Roger White"/>
    <x v="1"/>
    <n v="23"/>
    <n v="175"/>
    <n v="70"/>
    <s v="United States"/>
    <s v="USA"/>
    <s v="2010 Winter"/>
    <n v="2010"/>
    <s v="Winter"/>
    <s v="Vancouver"/>
    <s v="Snowboarding"/>
    <s v="Snowboarding Men's Halfpipe"/>
    <s v="Gold"/>
  </r>
  <r>
    <s v="Karen Brdsgaard"/>
    <x v="0"/>
    <n v="22"/>
    <n v="178"/>
    <n v="71"/>
    <s v="Denmark"/>
    <s v="DEN"/>
    <s v="2000 Summer"/>
    <n v="2000"/>
    <s v="Summer"/>
    <s v="Sydney"/>
    <s v="Handball"/>
    <s v="Handball Women's Handball"/>
    <s v="Gold"/>
  </r>
  <r>
    <s v="Xavier Elle Dorfman"/>
    <x v="1"/>
    <n v="27"/>
    <n v="182"/>
    <n v="71"/>
    <s v="France"/>
    <s v="FRA"/>
    <s v="2000 Summer"/>
    <n v="2000"/>
    <s v="Summer"/>
    <s v="Sydney"/>
    <s v="Rowing"/>
    <s v="Rowing Men's Lightweight Coxless Fours"/>
    <s v="Gold"/>
  </r>
  <r>
    <s v="Simon John Fairweather"/>
    <x v="1"/>
    <n v="30"/>
    <n v="175"/>
    <n v="71"/>
    <s v="Australia"/>
    <s v="AUS"/>
    <s v="2000 Summer"/>
    <n v="2000"/>
    <s v="Summer"/>
    <s v="Sydney"/>
    <s v="Archery"/>
    <s v="Archery Men's Individual"/>
    <s v="Gold"/>
  </r>
  <r>
    <s v="Ragnhild ren Gulbrandsen"/>
    <x v="0"/>
    <n v="23"/>
    <n v="171"/>
    <n v="71"/>
    <s v="Norway"/>
    <s v="NOR"/>
    <s v="2000 Summer"/>
    <n v="2000"/>
    <s v="Summer"/>
    <s v="Sydney"/>
    <s v="Football"/>
    <s v="Football Women's Football"/>
    <s v="Gold"/>
  </r>
  <r>
    <s v="Jorge Gutirrez Espinosa"/>
    <x v="1"/>
    <n v="24"/>
    <n v="180"/>
    <n v="71"/>
    <s v="Cuba"/>
    <s v="CUB"/>
    <s v="2000 Summer"/>
    <n v="2000"/>
    <s v="Summer"/>
    <s v="Sydney"/>
    <s v="Boxing"/>
    <s v="Boxing Men's Middleweight"/>
    <s v="Gold"/>
  </r>
  <r>
    <s v="Yermakhan Sagiyevich Ibraimov"/>
    <x v="1"/>
    <n v="28"/>
    <n v="180"/>
    <n v="71"/>
    <s v="Kazakhstan"/>
    <s v="KAZ"/>
    <s v="2000 Summer"/>
    <n v="2000"/>
    <s v="Summer"/>
    <s v="Sydney"/>
    <s v="Boxing"/>
    <s v="Boxing Men's Light-Middleweight"/>
    <s v="Gold"/>
  </r>
  <r>
    <s v="Laureano &quot;Lauren&quot; Bisan Etame-Mayer"/>
    <x v="1"/>
    <n v="23"/>
    <n v="180"/>
    <n v="71"/>
    <s v="Cameroon"/>
    <s v="CMR"/>
    <s v="2000 Summer"/>
    <n v="2000"/>
    <s v="Summer"/>
    <s v="Sydney"/>
    <s v="Football"/>
    <s v="Football Men's Football"/>
    <s v="Gold"/>
  </r>
  <r>
    <s v="Stuart Brian Tinney"/>
    <x v="1"/>
    <n v="35"/>
    <n v="180"/>
    <n v="71"/>
    <s v="Australia"/>
    <s v="AUS"/>
    <s v="2000 Summer"/>
    <n v="2000"/>
    <s v="Summer"/>
    <s v="Sydney"/>
    <s v="Equestrianism"/>
    <s v="Equestrianism Mixed Three-Day Event, Team"/>
    <s v="Gold"/>
  </r>
  <r>
    <s v="Deborah Kathleen &quot;Debbie&quot; Watson"/>
    <x v="0"/>
    <n v="34"/>
    <n v="178"/>
    <n v="71"/>
    <s v="Australia"/>
    <s v="AUS"/>
    <s v="2000 Summer"/>
    <n v="2000"/>
    <s v="Summer"/>
    <s v="Sydney"/>
    <s v="Water Polo"/>
    <s v="Water Polo Women's Water Polo"/>
    <s v="Gold"/>
  </r>
  <r>
    <s v="Jennifer Lori Botterill"/>
    <x v="0"/>
    <n v="22"/>
    <n v="175"/>
    <n v="71"/>
    <s v="Canada"/>
    <s v="CAN"/>
    <s v="2002 Winter"/>
    <n v="2002"/>
    <s v="Winter"/>
    <s v="Salt Lake City"/>
    <s v="Ice Hockey"/>
    <s v="Ice Hockey Women's Ice Hockey"/>
    <s v="Gold"/>
  </r>
  <r>
    <s v="Rebecca D. &quot;Becky&quot; Kellar (-Duke)"/>
    <x v="0"/>
    <n v="27"/>
    <n v="170"/>
    <n v="71"/>
    <s v="Canada"/>
    <s v="CAN"/>
    <s v="2002 Winter"/>
    <n v="2002"/>
    <s v="Winter"/>
    <s v="Salt Lake City"/>
    <s v="Ice Hockey"/>
    <s v="Ice Hockey Women's Ice Hockey"/>
    <s v="Gold"/>
  </r>
  <r>
    <s v="Rhona Martin (Howie-)"/>
    <x v="0"/>
    <n v="35"/>
    <n v="167"/>
    <n v="71"/>
    <s v="Great Britain"/>
    <s v="GBR"/>
    <s v="2002 Winter"/>
    <n v="2002"/>
    <s v="Winter"/>
    <s v="Salt Lake City"/>
    <s v="Curling"/>
    <s v="Curling Women's Curling"/>
    <s v="Gold"/>
  </r>
  <r>
    <s v="Kim St-Pierre"/>
    <x v="0"/>
    <n v="23"/>
    <n v="175"/>
    <n v="71"/>
    <s v="Canada"/>
    <s v="CAN"/>
    <s v="2002 Winter"/>
    <n v="2002"/>
    <s v="Winter"/>
    <s v="Salt Lake City"/>
    <s v="Ice Hockey"/>
    <s v="Ice Hockey Women's Ice Hockey"/>
    <s v="Gold"/>
  </r>
  <r>
    <s v="Karen Brdsgaard"/>
    <x v="0"/>
    <n v="26"/>
    <n v="178"/>
    <n v="71"/>
    <s v="Denmark"/>
    <s v="DEN"/>
    <s v="2004 Summer"/>
    <n v="2004"/>
    <s v="Summer"/>
    <s v="Athina"/>
    <s v="Handball"/>
    <s v="Handball Women's Handball"/>
    <s v="Gold"/>
  </r>
  <r>
    <s v="Francesca Cristiana Conti"/>
    <x v="0"/>
    <n v="32"/>
    <n v="179"/>
    <n v="71"/>
    <s v="Italy"/>
    <s v="ITA"/>
    <s v="2004 Summer"/>
    <n v="2004"/>
    <s v="Summer"/>
    <s v="Athina"/>
    <s v="Water Polo"/>
    <s v="Water Polo Women's Water Polo"/>
    <s v="Gold"/>
  </r>
  <r>
    <s v="Stefan Christian Holm"/>
    <x v="1"/>
    <n v="28"/>
    <n v="181"/>
    <n v="71"/>
    <s v="Sweden"/>
    <s v="SWE"/>
    <s v="2004 Summer"/>
    <n v="2004"/>
    <s v="Summer"/>
    <s v="Athina"/>
    <s v="Athletics"/>
    <s v="Athletics Men's High Jump"/>
    <s v="Gold"/>
  </r>
  <r>
    <s v="Denise Klecker (-Rutschmann)"/>
    <x v="0"/>
    <n v="32"/>
    <n v="172"/>
    <n v="71"/>
    <s v="Germany"/>
    <s v="GER"/>
    <s v="2004 Summer"/>
    <n v="2004"/>
    <s v="Summer"/>
    <s v="Athina"/>
    <s v="Hockey"/>
    <s v="Hockey Women's Hockey"/>
    <s v="Gold"/>
  </r>
  <r>
    <s v="Stuart Peter O'Grady"/>
    <x v="1"/>
    <n v="31"/>
    <n v="177"/>
    <n v="71"/>
    <s v="Australia"/>
    <s v="AUS"/>
    <s v="2004 Summer"/>
    <n v="2004"/>
    <s v="Summer"/>
    <s v="Athina"/>
    <s v="Cycling"/>
    <s v="Cycling Men's Madison"/>
    <s v="Gold"/>
  </r>
  <r>
    <s v="Luke Justin Roberts"/>
    <x v="1"/>
    <n v="27"/>
    <n v="181"/>
    <n v="71"/>
    <s v="Australia"/>
    <s v="AUS"/>
    <s v="2004 Summer"/>
    <n v="2004"/>
    <s v="Summer"/>
    <s v="Athina"/>
    <s v="Cycling"/>
    <s v="Cycling Men's Team Pursuit, 4,000 metres"/>
    <s v="Gold"/>
  </r>
  <r>
    <s v="Camilla Ingemann Thomsen (-Haar)"/>
    <x v="0"/>
    <n v="29"/>
    <n v="180"/>
    <n v="71"/>
    <s v="Denmark"/>
    <s v="DEN"/>
    <s v="2004 Summer"/>
    <n v="2004"/>
    <s v="Summer"/>
    <s v="Athina"/>
    <s v="Handball"/>
    <s v="Handball Women's Handball"/>
    <s v="Gold"/>
  </r>
  <r>
    <s v="Jeremy Matthew Wariner"/>
    <x v="1"/>
    <n v="20"/>
    <n v="188"/>
    <n v="71"/>
    <s v="United States"/>
    <s v="USA"/>
    <s v="2004 Summer"/>
    <n v="2004"/>
    <s v="Summer"/>
    <s v="Athina"/>
    <s v="Athletics"/>
    <s v="Athletics Men's 400 metres"/>
    <s v="Gold"/>
  </r>
  <r>
    <s v="Jeremy Matthew Wariner"/>
    <x v="1"/>
    <n v="20"/>
    <n v="188"/>
    <n v="71"/>
    <s v="United States"/>
    <s v="USA"/>
    <s v="2004 Summer"/>
    <n v="2004"/>
    <s v="Summer"/>
    <s v="Athina"/>
    <s v="Athletics"/>
    <s v="Athletics Men's 4 x 400 metres Relay"/>
    <s v="Gold"/>
  </r>
  <r>
    <s v="Jennifer Lori Botterill"/>
    <x v="0"/>
    <n v="26"/>
    <n v="175"/>
    <n v="71"/>
    <s v="Canada"/>
    <s v="CAN"/>
    <s v="2006 Winter"/>
    <n v="2006"/>
    <s v="Winter"/>
    <s v="Torino"/>
    <s v="Ice Hockey"/>
    <s v="Ice Hockey Women's Ice Hockey"/>
    <s v="Gold"/>
  </r>
  <r>
    <s v="Rebecca D. &quot;Becky&quot; Kellar (-Duke)"/>
    <x v="0"/>
    <n v="31"/>
    <n v="170"/>
    <n v="71"/>
    <s v="Canada"/>
    <s v="CAN"/>
    <s v="2006 Winter"/>
    <n v="2006"/>
    <s v="Winter"/>
    <s v="Torino"/>
    <s v="Ice Hockey"/>
    <s v="Ice Hockey Women's Ice Hockey"/>
    <s v="Gold"/>
  </r>
  <r>
    <s v="Cynthia Nicole &quot;Cindy&quot; Klassen"/>
    <x v="0"/>
    <n v="26"/>
    <n v="173"/>
    <n v="71"/>
    <s v="Canada"/>
    <s v="CAN"/>
    <s v="2006 Winter"/>
    <n v="2006"/>
    <s v="Winter"/>
    <s v="Torino"/>
    <s v="Speed Skating"/>
    <s v="Speed Skating Women's 1,500 metres"/>
    <s v="Gold"/>
  </r>
  <r>
    <s v="Kim St-Pierre"/>
    <x v="0"/>
    <n v="27"/>
    <n v="175"/>
    <n v="71"/>
    <s v="Canada"/>
    <s v="CAN"/>
    <s v="2006 Winter"/>
    <n v="2006"/>
    <s v="Winter"/>
    <s v="Torino"/>
    <s v="Ice Hockey"/>
    <s v="Ice Hockey Women's Ice Hockey"/>
    <s v="Gold"/>
  </r>
  <r>
    <s v="Jaqueline Maria &quot;Jaque&quot; Pereira de Carvalho Endres"/>
    <x v="0"/>
    <n v="24"/>
    <n v="186"/>
    <n v="71"/>
    <s v="Brazil"/>
    <s v="BRA"/>
    <s v="2008 Summer"/>
    <n v="2008"/>
    <s v="Summer"/>
    <s v="Beijing"/>
    <s v="Volleyball"/>
    <s v="Volleyball Women's Volleyball"/>
    <s v="Gold"/>
  </r>
  <r>
    <s v="Malcolm George Page"/>
    <x v="1"/>
    <n v="36"/>
    <n v="185"/>
    <n v="71"/>
    <s v="Australia"/>
    <s v="AUS"/>
    <s v="2008 Summer"/>
    <n v="2008"/>
    <s v="Summer"/>
    <s v="Beijing"/>
    <s v="Sailing"/>
    <s v="Sailing Men's Two Person Dinghy"/>
    <s v="Gold"/>
  </r>
  <r>
    <s v="Antn Paz Blanco"/>
    <x v="1"/>
    <n v="31"/>
    <n v="175"/>
    <n v="71"/>
    <s v="Spain"/>
    <s v="ESP"/>
    <s v="2008 Summer"/>
    <n v="2008"/>
    <s v="Summer"/>
    <s v="Beijing"/>
    <s v="Sailing"/>
    <s v="Sailing Mixed Multihull"/>
    <s v="Gold"/>
  </r>
  <r>
    <s v="Ilse Suzanne van der Meijden"/>
    <x v="0"/>
    <n v="19"/>
    <n v="185"/>
    <n v="71"/>
    <s v="Netherlands"/>
    <s v="NED"/>
    <s v="2008 Summer"/>
    <n v="2008"/>
    <s v="Summer"/>
    <s v="Beijing"/>
    <s v="Water Polo"/>
    <s v="Water Polo Women's Water Polo"/>
    <s v="Gold"/>
  </r>
  <r>
    <s v="Jeremy Matthew Wariner"/>
    <x v="1"/>
    <n v="24"/>
    <n v="188"/>
    <n v="71"/>
    <s v="United States"/>
    <s v="USA"/>
    <s v="2008 Summer"/>
    <n v="2008"/>
    <s v="Summer"/>
    <s v="Beijing"/>
    <s v="Athletics"/>
    <s v="Athletics Men's 4 x 400 metres Relay"/>
    <s v="Gold"/>
  </r>
  <r>
    <s v="Jennifer Lori Botterill"/>
    <x v="0"/>
    <n v="30"/>
    <n v="175"/>
    <n v="71"/>
    <s v="Canada"/>
    <s v="CAN"/>
    <s v="2010 Winter"/>
    <n v="2010"/>
    <s v="Winter"/>
    <s v="Vancouver"/>
    <s v="Ice Hockey"/>
    <s v="Ice Hockey Women's Ice Hockey"/>
    <s v="Gold"/>
  </r>
  <r>
    <s v="Bernhard Gruber"/>
    <x v="1"/>
    <n v="27"/>
    <n v="185"/>
    <n v="71"/>
    <s v="Austria"/>
    <s v="AUT"/>
    <s v="2010 Winter"/>
    <n v="2010"/>
    <s v="Winter"/>
    <s v="Vancouver"/>
    <s v="Nordic Combined"/>
    <s v="Nordic Combined Men's Team"/>
    <s v="Gold"/>
  </r>
  <r>
    <s v="Charles Hamelin"/>
    <x v="1"/>
    <n v="25"/>
    <n v="175"/>
    <n v="71"/>
    <s v="Canada"/>
    <s v="CAN"/>
    <s v="2010 Winter"/>
    <n v="2010"/>
    <s v="Winter"/>
    <s v="Vancouver"/>
    <s v="Short Track Speed Skating"/>
    <s v="Short Track Speed Skating Men's 500 metres"/>
    <s v="Gold"/>
  </r>
  <r>
    <s v="Charles Hamelin"/>
    <x v="1"/>
    <n v="25"/>
    <n v="175"/>
    <n v="71"/>
    <s v="Canada"/>
    <s v="CAN"/>
    <s v="2010 Winter"/>
    <n v="2010"/>
    <s v="Winter"/>
    <s v="Vancouver"/>
    <s v="Short Track Speed Skating"/>
    <s v="Short Track Speed Skating Men's 5,000 metres Relay"/>
    <s v="Gold"/>
  </r>
  <r>
    <s v="Rebecca D. &quot;Becky&quot; Kellar (-Duke)"/>
    <x v="0"/>
    <n v="35"/>
    <n v="170"/>
    <n v="71"/>
    <s v="Canada"/>
    <s v="CAN"/>
    <s v="2010 Winter"/>
    <n v="2010"/>
    <s v="Winter"/>
    <s v="Vancouver"/>
    <s v="Ice Hockey"/>
    <s v="Ice Hockey Women's Ice Hockey"/>
    <s v="Gold"/>
  </r>
  <r>
    <s v="Kim St-Pierre"/>
    <x v="0"/>
    <n v="31"/>
    <n v="175"/>
    <n v="71"/>
    <s v="Canada"/>
    <s v="CAN"/>
    <s v="2010 Winter"/>
    <n v="2010"/>
    <s v="Winter"/>
    <s v="Vancouver"/>
    <s v="Ice Hockey"/>
    <s v="Ice Hockey Women's Ice Hockey"/>
    <s v="Gold"/>
  </r>
  <r>
    <s v="Sergey Gennadyevich Alifirenko"/>
    <x v="1"/>
    <n v="41"/>
    <n v="168"/>
    <n v="72"/>
    <s v="Russia"/>
    <s v="RUS"/>
    <s v="2000 Summer"/>
    <n v="2000"/>
    <s v="Summer"/>
    <s v="Sydney"/>
    <s v="Shooting"/>
    <s v="Shooting Men's Rapid-Fire Pistol, 25 metres"/>
    <s v="Gold"/>
  </r>
  <r>
    <s v="Jean-Christophe Bette"/>
    <x v="1"/>
    <n v="22"/>
    <n v="186"/>
    <n v="72"/>
    <s v="France"/>
    <s v="FRA"/>
    <s v="2000 Summer"/>
    <n v="2000"/>
    <s v="Summer"/>
    <s v="Sydney"/>
    <s v="Rowing"/>
    <s v="Rowing Men's Lightweight Coxless Fours"/>
    <s v="Gold"/>
  </r>
  <r>
    <s v="Naomi Sandra Castle"/>
    <x v="0"/>
    <n v="26"/>
    <n v="180"/>
    <n v="72"/>
    <s v="Australia"/>
    <s v="AUS"/>
    <s v="2000 Summer"/>
    <n v="2000"/>
    <s v="Summer"/>
    <s v="Sydney"/>
    <s v="Water Polo"/>
    <s v="Water Polo Women's Water Polo"/>
    <s v="Gold"/>
  </r>
  <r>
    <s v="Rajmond Debevec"/>
    <x v="1"/>
    <n v="37"/>
    <n v="182"/>
    <n v="72"/>
    <s v="Slovenia"/>
    <s v="SLO"/>
    <s v="2000 Summer"/>
    <n v="2000"/>
    <s v="Summer"/>
    <s v="Sydney"/>
    <s v="Shooting"/>
    <s v="Shooting Men's Small-Bore Rifle, Three Positions, 50 metres"/>
    <s v="Gold"/>
  </r>
  <r>
    <s v="Samuel Eto'o Fils"/>
    <x v="1"/>
    <n v="19"/>
    <n v="180"/>
    <n v="72"/>
    <s v="Cameroon"/>
    <s v="CMR"/>
    <s v="2000 Summer"/>
    <n v="2000"/>
    <s v="Summer"/>
    <s v="Sydney"/>
    <s v="Football"/>
    <s v="Football Men's Football"/>
    <s v="Gold"/>
  </r>
  <r>
    <s v="Joanne Kylie Fox"/>
    <x v="0"/>
    <n v="21"/>
    <n v="182"/>
    <n v="72"/>
    <s v="Australia"/>
    <s v="AUS"/>
    <s v="2000 Summer"/>
    <n v="2000"/>
    <s v="Summer"/>
    <s v="Sydney"/>
    <s v="Water Polo"/>
    <s v="Water Polo Women's Water Polo"/>
    <s v="Gold"/>
  </r>
  <r>
    <s v="Katrine Fruelund"/>
    <x v="0"/>
    <n v="22"/>
    <n v="174"/>
    <n v="72"/>
    <s v="Denmark"/>
    <s v="DEN"/>
    <s v="2000 Summer"/>
    <n v="2000"/>
    <s v="Summer"/>
    <s v="Sydney"/>
    <s v="Handball"/>
    <s v="Handball Women's Handball"/>
    <s v="Gold"/>
  </r>
  <r>
    <s v="Tonje Kjrgaard (-Petersen)"/>
    <x v="0"/>
    <n v="25"/>
    <n v="170"/>
    <n v="72"/>
    <s v="Denmark"/>
    <s v="DEN"/>
    <s v="2000 Summer"/>
    <n v="2000"/>
    <s v="Summer"/>
    <s v="Sydney"/>
    <s v="Handball"/>
    <s v="Handball Women's Handball"/>
    <s v="Gold"/>
  </r>
  <r>
    <s v="Tomasz Bogusaw Kucharski"/>
    <x v="1"/>
    <n v="26"/>
    <n v="181"/>
    <n v="72"/>
    <s v="Poland"/>
    <s v="POL"/>
    <s v="2000 Summer"/>
    <n v="2000"/>
    <s v="Summer"/>
    <s v="Sydney"/>
    <s v="Rowing"/>
    <s v="Rowing Men's Lightweight Double Sculls"/>
    <s v="Gold"/>
  </r>
  <r>
    <s v="Brian M. Lewis"/>
    <x v="1"/>
    <n v="25"/>
    <n v="170"/>
    <n v="72"/>
    <s v="United States"/>
    <s v="USA"/>
    <s v="2000 Summer"/>
    <n v="2000"/>
    <s v="Summer"/>
    <s v="Sydney"/>
    <s v="Athletics"/>
    <s v="Athletics Men's 4 x 100 metres Relay"/>
    <s v="Gold"/>
  </r>
  <r>
    <s v="Nikki Kensengane McCray"/>
    <x v="0"/>
    <n v="28"/>
    <n v="181"/>
    <n v="72"/>
    <s v="United States"/>
    <s v="USA"/>
    <s v="2000 Summer"/>
    <n v="2000"/>
    <s v="Summer"/>
    <s v="Sydney"/>
    <s v="Basketball"/>
    <s v="Basketball Women's Basketball"/>
    <s v="Gold"/>
  </r>
  <r>
    <s v="Kerri-Ann Pottharst"/>
    <x v="0"/>
    <n v="35"/>
    <n v="184"/>
    <n v="72"/>
    <s v="Australia-1"/>
    <s v="AUS"/>
    <s v="2000 Summer"/>
    <n v="2000"/>
    <s v="Summer"/>
    <s v="Sydney"/>
    <s v="Beach Volleyball"/>
    <s v="Beach Volleyball Women's Beach Volleyball"/>
    <s v="Gold"/>
  </r>
  <r>
    <s v="Courtney Amanda Shealy (-Hart)"/>
    <x v="0"/>
    <n v="22"/>
    <n v="191"/>
    <n v="72"/>
    <s v="United States"/>
    <s v="USA"/>
    <s v="2000 Summer"/>
    <n v="2000"/>
    <s v="Summer"/>
    <s v="Sydney"/>
    <s v="Swimming"/>
    <s v="Swimming Women's 4 x 100 metres Freestyle Relay"/>
    <s v="Gold"/>
  </r>
  <r>
    <s v="Courtney Amanda Shealy (-Hart)"/>
    <x v="0"/>
    <n v="22"/>
    <n v="191"/>
    <n v="72"/>
    <s v="United States"/>
    <s v="USA"/>
    <s v="2000 Summer"/>
    <n v="2000"/>
    <s v="Summer"/>
    <s v="Sydney"/>
    <s v="Swimming"/>
    <s v="Swimming Women's 4 x 100 metres Medley Relay"/>
    <s v="Gold"/>
  </r>
  <r>
    <s v="Sheryl Denice Swoopes"/>
    <x v="0"/>
    <n v="29"/>
    <n v="182"/>
    <n v="72"/>
    <s v="United States"/>
    <s v="USA"/>
    <s v="2000 Summer"/>
    <n v="2000"/>
    <s v="Summer"/>
    <s v="Sydney"/>
    <s v="Basketball"/>
    <s v="Basketball Women's Basketball"/>
    <s v="Gold"/>
  </r>
  <r>
    <s v="Michelle Venturella"/>
    <x v="0"/>
    <n v="27"/>
    <n v="175"/>
    <n v="72"/>
    <s v="United States"/>
    <s v="USA"/>
    <s v="2000 Summer"/>
    <n v="2000"/>
    <s v="Summer"/>
    <s v="Sydney"/>
    <s v="Softball"/>
    <s v="Softball Women's Softball"/>
    <s v="Gold"/>
  </r>
  <r>
    <s v="Christa Lee Williams"/>
    <x v="0"/>
    <n v="22"/>
    <n v="172"/>
    <n v="72"/>
    <s v="United States"/>
    <s v="USA"/>
    <s v="2000 Summer"/>
    <n v="2000"/>
    <s v="Summer"/>
    <s v="Sydney"/>
    <s v="Softball"/>
    <s v="Softball Women's Softball"/>
    <s v="Gold"/>
  </r>
  <r>
    <s v="Anders Aukland"/>
    <x v="1"/>
    <n v="29"/>
    <n v="181"/>
    <n v="72"/>
    <s v="Norway"/>
    <s v="NOR"/>
    <s v="2002 Winter"/>
    <n v="2002"/>
    <s v="Winter"/>
    <s v="Salt Lake City"/>
    <s v="Cross Country Skiing"/>
    <s v="Cross Country Skiing Men's 4 x 10 kilometres Relay"/>
    <s v="Gold"/>
  </r>
  <r>
    <s v="Janne Petteri Lahtela"/>
    <x v="1"/>
    <n v="27"/>
    <n v="171"/>
    <n v="72"/>
    <s v="Finland"/>
    <s v="FIN"/>
    <s v="2002 Winter"/>
    <n v="2002"/>
    <s v="Winter"/>
    <s v="Salt Lake City"/>
    <s v="Freestyle Skiing"/>
    <s v="Freestyle Skiing Men's Moguls"/>
    <s v="Gold"/>
  </r>
  <r>
    <s v="Alexander Resch"/>
    <x v="1"/>
    <n v="22"/>
    <n v="179"/>
    <n v="72"/>
    <s v="Germany-2"/>
    <s v="GER"/>
    <s v="2002 Winter"/>
    <n v="2002"/>
    <s v="Winter"/>
    <s v="Salt Lake City"/>
    <s v="Luge"/>
    <s v="Luge Mixed (Men)'s Doubles"/>
    <s v="Gold"/>
  </r>
  <r>
    <s v="Kristine Andersen"/>
    <x v="0"/>
    <n v="28"/>
    <n v="172"/>
    <n v="72"/>
    <s v="Denmark"/>
    <s v="DEN"/>
    <s v="2004 Summer"/>
    <n v="2004"/>
    <s v="Summer"/>
    <s v="Athina"/>
    <s v="Handball"/>
    <s v="Handball Women's Handball"/>
    <s v="Gold"/>
  </r>
  <r>
    <s v="Dean William Butler"/>
    <x v="1"/>
    <n v="27"/>
    <n v="172"/>
    <n v="72"/>
    <s v="Australia"/>
    <s v="AUS"/>
    <s v="2004 Summer"/>
    <n v="2004"/>
    <s v="Summer"/>
    <s v="Athina"/>
    <s v="Hockey"/>
    <s v="Hockey Men's Hockey"/>
    <s v="Gold"/>
  </r>
  <r>
    <s v="Thomas Ebert"/>
    <x v="1"/>
    <n v="31"/>
    <n v="184"/>
    <n v="72"/>
    <s v="Denmark"/>
    <s v="DEN"/>
    <s v="2004 Summer"/>
    <n v="2004"/>
    <s v="Summer"/>
    <s v="Athina"/>
    <s v="Rowing"/>
    <s v="Rowing Men's Lightweight Coxless Fours"/>
    <s v="Gold"/>
  </r>
  <r>
    <s v="Katrine Fruelund"/>
    <x v="0"/>
    <n v="26"/>
    <n v="174"/>
    <n v="72"/>
    <s v="Denmark"/>
    <s v="DEN"/>
    <s v="2004 Summer"/>
    <n v="2004"/>
    <s v="Summer"/>
    <s v="Athina"/>
    <s v="Handball"/>
    <s v="Handball Women's Handball"/>
    <s v="Gold"/>
  </r>
  <r>
    <s v="Melania Grego"/>
    <x v="0"/>
    <n v="31"/>
    <n v="171"/>
    <n v="72"/>
    <s v="Italy"/>
    <s v="ITA"/>
    <s v="2004 Summer"/>
    <n v="2004"/>
    <s v="Summer"/>
    <s v="Athina"/>
    <s v="Water Polo"/>
    <s v="Water Polo Women's Water Polo"/>
    <s v="Gold"/>
  </r>
  <r>
    <s v="Chris Kappler"/>
    <x v="1"/>
    <n v="37"/>
    <n v="190"/>
    <n v="72"/>
    <s v="United States"/>
    <s v="USA"/>
    <s v="2004 Summer"/>
    <n v="2004"/>
    <s v="Summer"/>
    <s v="Athina"/>
    <s v="Equestrianism"/>
    <s v="Equestrianism Mixed Jumping, Team"/>
    <s v="Gold"/>
  </r>
  <r>
    <s v="Hans Thor Juul Kristensen"/>
    <x v="1"/>
    <n v="24"/>
    <n v="186"/>
    <n v="72"/>
    <s v="Denmark"/>
    <s v="DEN"/>
    <s v="2004 Summer"/>
    <n v="2004"/>
    <s v="Summer"/>
    <s v="Athina"/>
    <s v="Rowing"/>
    <s v="Rowing Men's Lightweight Coxless Fours"/>
    <s v="Gold"/>
  </r>
  <r>
    <s v="Tomasz Bogusaw Kucharski"/>
    <x v="1"/>
    <n v="30"/>
    <n v="181"/>
    <n v="72"/>
    <s v="Poland"/>
    <s v="POL"/>
    <s v="2004 Summer"/>
    <n v="2004"/>
    <s v="Summer"/>
    <s v="Athina"/>
    <s v="Rowing"/>
    <s v="Rowing Men's Lightweight Double Sculls"/>
    <s v="Gold"/>
  </r>
  <r>
    <s v="Li Shan"/>
    <x v="0"/>
    <n v="24"/>
    <n v="185"/>
    <n v="72"/>
    <s v="China"/>
    <s v="CHN"/>
    <s v="2004 Summer"/>
    <n v="2004"/>
    <s v="Summer"/>
    <s v="Athina"/>
    <s v="Volleyball"/>
    <s v="Volleyball Women's Volleyball"/>
    <s v="Gold"/>
  </r>
  <r>
    <s v="Li Ting"/>
    <x v="0"/>
    <n v="24"/>
    <n v="180"/>
    <n v="72"/>
    <s v="China-1"/>
    <s v="CHN"/>
    <s v="2004 Summer"/>
    <n v="2004"/>
    <s v="Summer"/>
    <s v="Athina"/>
    <s v="Tennis"/>
    <s v="Tennis Women's Doubles"/>
    <s v="Gold"/>
  </r>
  <r>
    <s v="Misty Erie May-Treanor"/>
    <x v="0"/>
    <n v="27"/>
    <n v="175"/>
    <n v="72"/>
    <s v="United States-1"/>
    <s v="USA"/>
    <s v="2004 Summer"/>
    <n v="2004"/>
    <s v="Summer"/>
    <s v="Athina"/>
    <s v="Beach Volleyball"/>
    <s v="Beach Volleyball Women's Beach Volleyball"/>
    <s v="Gold"/>
  </r>
  <r>
    <s v="Bradley John &quot;Brad&quot; McGee"/>
    <x v="1"/>
    <n v="28"/>
    <n v="182"/>
    <n v="72"/>
    <s v="Australia"/>
    <s v="AUS"/>
    <s v="2004 Summer"/>
    <n v="2004"/>
    <s v="Summer"/>
    <s v="Athina"/>
    <s v="Cycling"/>
    <s v="Cycling Men's Team Pursuit, 4,000 metres"/>
    <s v="Gold"/>
  </r>
  <r>
    <s v="Park Seong-Hyeon"/>
    <x v="0"/>
    <n v="21"/>
    <n v="170"/>
    <n v="72"/>
    <s v="South Korea"/>
    <s v="KOR"/>
    <s v="2004 Summer"/>
    <n v="2004"/>
    <s v="Summer"/>
    <s v="Athina"/>
    <s v="Archery"/>
    <s v="Archery Women's Individual"/>
    <s v="Gold"/>
  </r>
  <r>
    <s v="Park Seong-Hyeon"/>
    <x v="0"/>
    <n v="21"/>
    <n v="170"/>
    <n v="72"/>
    <s v="South Korea"/>
    <s v="KOR"/>
    <s v="2004 Summer"/>
    <n v="2004"/>
    <s v="Summer"/>
    <s v="Athina"/>
    <s v="Archery"/>
    <s v="Archery Women's Team"/>
    <s v="Gold"/>
  </r>
  <r>
    <s v="Sheryl Denice Swoopes"/>
    <x v="0"/>
    <n v="33"/>
    <n v="182"/>
    <n v="72"/>
    <s v="United States"/>
    <s v="USA"/>
    <s v="2004 Summer"/>
    <n v="2004"/>
    <s v="Summer"/>
    <s v="Athina"/>
    <s v="Basketball"/>
    <s v="Basketball Women's Basketball"/>
    <s v="Gold"/>
  </r>
  <r>
    <s v="Carlos Alberto Tabares Padilla"/>
    <x v="1"/>
    <n v="30"/>
    <n v="171"/>
    <n v="72"/>
    <s v="Cuba"/>
    <s v="CUB"/>
    <s v="2004 Summer"/>
    <n v="2004"/>
    <s v="Summer"/>
    <s v="Athina"/>
    <s v="Baseball"/>
    <s v="Baseball Men's Baseball"/>
    <s v="Gold"/>
  </r>
  <r>
    <s v="Kelly Jeromy Willie"/>
    <x v="1"/>
    <n v="21"/>
    <n v="177"/>
    <n v="72"/>
    <s v="United States"/>
    <s v="USA"/>
    <s v="2004 Summer"/>
    <n v="2004"/>
    <s v="Summer"/>
    <s v="Athina"/>
    <s v="Athletics"/>
    <s v="Athletics Men's 4 x 400 metres Relay"/>
    <s v="Gold"/>
  </r>
  <r>
    <s v="Yu Seung-Min"/>
    <x v="1"/>
    <n v="22"/>
    <n v="178"/>
    <n v="72"/>
    <s v="South Korea"/>
    <s v="KOR"/>
    <s v="2004 Summer"/>
    <n v="2004"/>
    <s v="Summer"/>
    <s v="Athina"/>
    <s v="Table Tennis"/>
    <s v="Table Tennis Men's Singles"/>
    <s v="Gold"/>
  </r>
  <r>
    <s v="Mariel Leigh Zagunis"/>
    <x v="0"/>
    <n v="19"/>
    <n v="173"/>
    <n v="72"/>
    <s v="United States"/>
    <s v="USA"/>
    <s v="2004 Summer"/>
    <n v="2004"/>
    <s v="Summer"/>
    <s v="Athina"/>
    <s v="Fencing"/>
    <s v="Fencing Women's Sabre, Individual"/>
    <s v="Gold"/>
  </r>
  <r>
    <s v="Zhang Guozheng"/>
    <x v="1"/>
    <n v="29"/>
    <n v="163"/>
    <n v="72"/>
    <s v="China"/>
    <s v="CHN"/>
    <s v="2004 Summer"/>
    <n v="2004"/>
    <s v="Summer"/>
    <s v="Athina"/>
    <s v="Weightlifting"/>
    <s v="Weightlifting Men's Lightweight"/>
    <s v="Gold"/>
  </r>
  <r>
    <s v="Zhang Na"/>
    <x v="0"/>
    <n v="24"/>
    <n v="180"/>
    <n v="72"/>
    <s v="China"/>
    <s v="CHN"/>
    <s v="2004 Summer"/>
    <n v="2004"/>
    <s v="Summer"/>
    <s v="Athina"/>
    <s v="Volleyball"/>
    <s v="Volleyball Women's Volleyball"/>
    <s v="Gold"/>
  </r>
  <r>
    <s v="Michaela Dorfmeister"/>
    <x v="0"/>
    <n v="32"/>
    <n v="172"/>
    <n v="72"/>
    <s v="Austria"/>
    <s v="AUT"/>
    <s v="2006 Winter"/>
    <n v="2006"/>
    <s v="Winter"/>
    <s v="Torino"/>
    <s v="Alpine Skiing"/>
    <s v="Alpine Skiing Women's Downhill"/>
    <s v="Gold"/>
  </r>
  <r>
    <s v="Michaela Dorfmeister"/>
    <x v="0"/>
    <n v="32"/>
    <n v="172"/>
    <n v="72"/>
    <s v="Austria"/>
    <s v="AUT"/>
    <s v="2006 Winter"/>
    <n v="2006"/>
    <s v="Winter"/>
    <s v="Torino"/>
    <s v="Alpine Skiing"/>
    <s v="Alpine Skiing Women's Super G"/>
    <s v="Gold"/>
  </r>
  <r>
    <s v="Michael Greis"/>
    <x v="1"/>
    <n v="29"/>
    <n v="176"/>
    <n v="72"/>
    <s v="Germany"/>
    <s v="GER"/>
    <s v="2006 Winter"/>
    <n v="2006"/>
    <s v="Winter"/>
    <s v="Torino"/>
    <s v="Biathlon"/>
    <s v="Biathlon Men's 15 kilometres Mass Start"/>
    <s v="Gold"/>
  </r>
  <r>
    <s v="Michael Greis"/>
    <x v="1"/>
    <n v="29"/>
    <n v="176"/>
    <n v="72"/>
    <s v="Germany"/>
    <s v="GER"/>
    <s v="2006 Winter"/>
    <n v="2006"/>
    <s v="Winter"/>
    <s v="Torino"/>
    <s v="Biathlon"/>
    <s v="Biathlon Men's 20 kilometres"/>
    <s v="Gold"/>
  </r>
  <r>
    <s v="Michael Greis"/>
    <x v="1"/>
    <n v="29"/>
    <n v="176"/>
    <n v="72"/>
    <s v="Germany"/>
    <s v="GER"/>
    <s v="2006 Winter"/>
    <n v="2006"/>
    <s v="Winter"/>
    <s v="Torino"/>
    <s v="Biathlon"/>
    <s v="Biathlon Men's 4 x 7.5 kilometres Relay"/>
    <s v="Gold"/>
  </r>
  <r>
    <s v="Clara Hughes"/>
    <x v="0"/>
    <n v="33"/>
    <n v="175"/>
    <n v="72"/>
    <s v="Canada"/>
    <s v="CAN"/>
    <s v="2006 Winter"/>
    <n v="2006"/>
    <s v="Winter"/>
    <s v="Torino"/>
    <s v="Speed Skating"/>
    <s v="Speed Skating Women's 5,000 metres"/>
    <s v="Gold"/>
  </r>
  <r>
    <s v="Charline &quot;Charlie&quot; Labont"/>
    <x v="0"/>
    <n v="23"/>
    <n v="175"/>
    <n v="72"/>
    <s v="Canada"/>
    <s v="CAN"/>
    <s v="2006 Winter"/>
    <n v="2006"/>
    <s v="Winter"/>
    <s v="Torino"/>
    <s v="Ice Hockey"/>
    <s v="Ice Hockey Women's Ice Hockey"/>
    <s v="Gold"/>
  </r>
  <r>
    <s v="Yevgeny Viktorovich Plyushchenko"/>
    <x v="1"/>
    <n v="23"/>
    <n v="178"/>
    <n v="72"/>
    <s v="Russia"/>
    <s v="RUS"/>
    <s v="2006 Winter"/>
    <n v="2006"/>
    <s v="Winter"/>
    <s v="Torino"/>
    <s v="Figure Skating"/>
    <s v="Figure Skating Men's Singles"/>
    <s v="Gold"/>
  </r>
  <r>
    <s v="Fulvio Valbusa"/>
    <x v="1"/>
    <n v="36"/>
    <n v="172"/>
    <n v="72"/>
    <s v="Italy"/>
    <s v="ITA"/>
    <s v="2006 Winter"/>
    <n v="2006"/>
    <s v="Winter"/>
    <s v="Torino"/>
    <s v="Cross Country Skiing"/>
    <s v="Cross Country Skiing Men's 4 x 10 kilometres Relay"/>
    <s v="Gold"/>
  </r>
  <r>
    <s v="Lautaro Germn Acosta"/>
    <x v="1"/>
    <n v="20"/>
    <n v="168"/>
    <n v="72"/>
    <s v="Argentina"/>
    <s v="ARG"/>
    <s v="2008 Summer"/>
    <n v="2008"/>
    <s v="Summer"/>
    <s v="Beijing"/>
    <s v="Football"/>
    <s v="Football Men's Football"/>
    <s v="Gold"/>
  </r>
  <r>
    <s v="Thomas Ebert"/>
    <x v="1"/>
    <n v="35"/>
    <n v="184"/>
    <n v="72"/>
    <s v="Denmark"/>
    <s v="DEN"/>
    <s v="2008 Summer"/>
    <n v="2008"/>
    <s v="Summer"/>
    <s v="Beijing"/>
    <s v="Rowing"/>
    <s v="Rowing Men's Lightweight Coxless Fours"/>
    <s v="Gold"/>
  </r>
  <r>
    <s v="Ranomi Kromowidjojo"/>
    <x v="0"/>
    <n v="17"/>
    <n v="180"/>
    <n v="72"/>
    <s v="Netherlands"/>
    <s v="NED"/>
    <s v="2008 Summer"/>
    <n v="2008"/>
    <s v="Summer"/>
    <s v="Beijing"/>
    <s v="Swimming"/>
    <s v="Swimming Women's 4 x 100 metres Freestyle Relay"/>
    <s v="Gold"/>
  </r>
  <r>
    <s v="Tonje Larsen"/>
    <x v="0"/>
    <n v="33"/>
    <n v="184"/>
    <n v="72"/>
    <s v="Norway"/>
    <s v="NOR"/>
    <s v="2008 Summer"/>
    <n v="2008"/>
    <s v="Summer"/>
    <s v="Beijing"/>
    <s v="Handball"/>
    <s v="Handball Women's Handball"/>
    <s v="Gold"/>
  </r>
  <r>
    <s v="Misty Erie May-Treanor"/>
    <x v="0"/>
    <n v="31"/>
    <n v="175"/>
    <n v="72"/>
    <s v="United States-1"/>
    <s v="USA"/>
    <s v="2008 Summer"/>
    <n v="2008"/>
    <s v="Summer"/>
    <s v="Beijing"/>
    <s v="Beach Volleyball"/>
    <s v="Beach Volleyball Women's Beach Volleyball"/>
    <s v="Gold"/>
  </r>
  <r>
    <s v="Park Seong-Hyeon"/>
    <x v="0"/>
    <n v="25"/>
    <n v="170"/>
    <n v="72"/>
    <s v="South Korea"/>
    <s v="KOR"/>
    <s v="2008 Summer"/>
    <n v="2008"/>
    <s v="Summer"/>
    <s v="Beijing"/>
    <s v="Archery"/>
    <s v="Archery Women's Team"/>
    <s v="Gold"/>
  </r>
  <r>
    <s v="Oleksandr Sviatoslavovych Petriv"/>
    <x v="1"/>
    <n v="34"/>
    <n v="175"/>
    <n v="72"/>
    <s v="Ukraine"/>
    <s v="UKR"/>
    <s v="2008 Summer"/>
    <n v="2008"/>
    <s v="Summer"/>
    <s v="Beijing"/>
    <s v="Shooting"/>
    <s v="Shooting Men's Rapid-Fire Pistol, 25 metres"/>
    <s v="Gold"/>
  </r>
  <r>
    <s v="Tang Bin"/>
    <x v="0"/>
    <n v="22"/>
    <n v="182"/>
    <n v="72"/>
    <s v="China"/>
    <s v="CHN"/>
    <s v="2008 Summer"/>
    <n v="2008"/>
    <s v="Summer"/>
    <s v="Beijing"/>
    <s v="Rowing"/>
    <s v="Rowing Women's Quadruple Sculls"/>
    <s v="Gold"/>
  </r>
  <r>
    <s v="Peter Thomsen"/>
    <x v="1"/>
    <n v="47"/>
    <n v="183"/>
    <n v="72"/>
    <s v="Germany"/>
    <s v="GER"/>
    <s v="2008 Summer"/>
    <n v="2008"/>
    <s v="Summer"/>
    <s v="Beijing"/>
    <s v="Equestrianism"/>
    <s v="Equestrianism Mixed Three-Day Event, Team"/>
    <s v="Gold"/>
  </r>
  <r>
    <s v="Yukiko Ueno"/>
    <x v="0"/>
    <n v="26"/>
    <n v="174"/>
    <n v="72"/>
    <s v="Japan"/>
    <s v="JPN"/>
    <s v="2008 Summer"/>
    <n v="2008"/>
    <s v="Summer"/>
    <s v="Beijing"/>
    <s v="Softball"/>
    <s v="Softball Women's Softball"/>
    <s v="Gold"/>
  </r>
  <r>
    <s v="Wang Jiao"/>
    <x v="0"/>
    <n v="20"/>
    <n v="177"/>
    <n v="72"/>
    <s v="China"/>
    <s v="CHN"/>
    <s v="2008 Summer"/>
    <n v="2008"/>
    <s v="Summer"/>
    <s v="Beijing"/>
    <s v="Wrestling"/>
    <s v="Wrestling Women's Heavyweight, Freestyle"/>
    <s v="Gold"/>
  </r>
  <r>
    <s v="Benjamin We"/>
    <x v="1"/>
    <n v="23"/>
    <n v="176"/>
    <n v="72"/>
    <s v="Germany"/>
    <s v="GER"/>
    <s v="2008 Summer"/>
    <n v="2008"/>
    <s v="Summer"/>
    <s v="Beijing"/>
    <s v="Hockey"/>
    <s v="Hockey Men's Hockey"/>
    <s v="Gold"/>
  </r>
  <r>
    <s v="Mariel Leigh Zagunis"/>
    <x v="0"/>
    <n v="23"/>
    <n v="173"/>
    <n v="72"/>
    <s v="United States"/>
    <s v="USA"/>
    <s v="2008 Summer"/>
    <n v="2008"/>
    <s v="Summer"/>
    <s v="Beijing"/>
    <s v="Fencing"/>
    <s v="Fencing Women's Sabre, Individual"/>
    <s v="Gold"/>
  </r>
  <r>
    <s v="Charline &quot;Charlie&quot; Labont"/>
    <x v="0"/>
    <n v="27"/>
    <n v="175"/>
    <n v="72"/>
    <s v="Canada"/>
    <s v="CAN"/>
    <s v="2010 Winter"/>
    <n v="2010"/>
    <s v="Winter"/>
    <s v="Vancouver"/>
    <s v="Ice Hockey"/>
    <s v="Ice Hockey Women's Ice Hockey"/>
    <s v="Gold"/>
  </r>
  <r>
    <s v="Heather Moyse"/>
    <x v="0"/>
    <n v="31"/>
    <n v="178"/>
    <n v="72"/>
    <s v="Canada-1"/>
    <s v="CAN"/>
    <s v="2010 Winter"/>
    <n v="2010"/>
    <s v="Winter"/>
    <s v="Vancouver"/>
    <s v="Bobsleigh"/>
    <s v="Bobsleigh Women's Two"/>
    <s v="Gold"/>
  </r>
  <r>
    <s v="Marie-Philip Poulin"/>
    <x v="0"/>
    <n v="18"/>
    <n v="169"/>
    <n v="72"/>
    <s v="Canada"/>
    <s v="CAN"/>
    <s v="2010 Winter"/>
    <n v="2010"/>
    <s v="Winter"/>
    <s v="Vancouver"/>
    <s v="Ice Hockey"/>
    <s v="Ice Hockey Women's Ice Hockey"/>
    <s v="Gold"/>
  </r>
  <r>
    <s v="Zhan Xugang"/>
    <x v="1"/>
    <n v="26"/>
    <n v="170"/>
    <n v="72.5"/>
    <s v="China"/>
    <s v="CHN"/>
    <s v="2000 Summer"/>
    <n v="2000"/>
    <s v="Summer"/>
    <s v="Sydney"/>
    <s v="Weightlifting"/>
    <s v="Weightlifting Men's Middleweight"/>
    <s v="Gold"/>
  </r>
  <r>
    <s v="Regla Maritza Bell McKenzie"/>
    <x v="0"/>
    <n v="30"/>
    <n v="180"/>
    <n v="73"/>
    <s v="Cuba"/>
    <s v="CUB"/>
    <s v="2000 Summer"/>
    <n v="2000"/>
    <s v="Summer"/>
    <s v="Sydney"/>
    <s v="Volleyball"/>
    <s v="Volleyball Women's Volleyball"/>
    <s v="Gold"/>
  </r>
  <r>
    <s v="Antonella Bellutti"/>
    <x v="0"/>
    <n v="31"/>
    <n v="180"/>
    <n v="73"/>
    <s v="Italy"/>
    <s v="ITA"/>
    <s v="2000 Summer"/>
    <n v="2000"/>
    <s v="Summer"/>
    <s v="Sydney"/>
    <s v="Cycling"/>
    <s v="Cycling Women's Points Race"/>
    <s v="Gold"/>
  </r>
  <r>
    <s v="Chen Zhong"/>
    <x v="0"/>
    <n v="17"/>
    <n v="183"/>
    <n v="73"/>
    <s v="China"/>
    <s v="CHN"/>
    <s v="2000 Summer"/>
    <n v="2000"/>
    <s v="Summer"/>
    <s v="Sydney"/>
    <s v="Taekwondo"/>
    <s v="Taekwondo Women's Heavyweight"/>
    <s v="Gold"/>
  </r>
  <r>
    <s v="Natalie Louise Cook"/>
    <x v="0"/>
    <n v="25"/>
    <n v="181"/>
    <n v="73"/>
    <s v="Australia-1"/>
    <s v="AUS"/>
    <s v="2000 Summer"/>
    <n v="2000"/>
    <s v="Summer"/>
    <s v="Sydney"/>
    <s v="Beach Volleyball"/>
    <s v="Beach Volleyball Women's Beach Volleyball"/>
    <s v="Gold"/>
  </r>
  <r>
    <s v="Mihai Claudiu Covaliu"/>
    <x v="1"/>
    <n v="22"/>
    <n v="181"/>
    <n v="73"/>
    <s v="Romania"/>
    <s v="ROU"/>
    <s v="2000 Summer"/>
    <n v="2000"/>
    <s v="Summer"/>
    <s v="Sydney"/>
    <s v="Fencing"/>
    <s v="Fencing Men's Sabre, Individual"/>
    <s v="Gold"/>
  </r>
  <r>
    <s v="Franck Dumoulin"/>
    <x v="1"/>
    <n v="28"/>
    <n v="171"/>
    <n v="73"/>
    <s v="France"/>
    <s v="FRA"/>
    <s v="2000 Summer"/>
    <n v="2000"/>
    <s v="Summer"/>
    <s v="Sydney"/>
    <s v="Shooting"/>
    <s v="Shooting Men's Air Pistol, 10 metres"/>
    <s v="Gold"/>
  </r>
  <r>
    <s v="Jonas Inge Rikard Edman"/>
    <x v="1"/>
    <n v="33"/>
    <n v="179"/>
    <n v="73"/>
    <s v="Sweden"/>
    <s v="SWE"/>
    <s v="2000 Summer"/>
    <n v="2000"/>
    <s v="Summer"/>
    <s v="Sydney"/>
    <s v="Shooting"/>
    <s v="Shooting Men's Small-Bore Rifle, Prone, 50 metres"/>
    <s v="Gold"/>
  </r>
  <r>
    <s v="Jonathan David Edwards"/>
    <x v="1"/>
    <n v="34"/>
    <n v="182"/>
    <n v="73"/>
    <s v="Great Britain"/>
    <s v="GBR"/>
    <s v="2000 Summer"/>
    <n v="2000"/>
    <s v="Summer"/>
    <s v="Sydney"/>
    <s v="Athletics"/>
    <s v="Athletics Men's Triple Jump"/>
    <s v="Gold"/>
  </r>
  <r>
    <s v="Yvette Higgins"/>
    <x v="0"/>
    <n v="22"/>
    <n v="173"/>
    <n v="73"/>
    <s v="Australia"/>
    <s v="AUS"/>
    <s v="2000 Summer"/>
    <n v="2000"/>
    <s v="Summer"/>
    <s v="Sydney"/>
    <s v="Water Polo"/>
    <s v="Water Polo Women's Water Polo"/>
    <s v="Gold"/>
  </r>
  <r>
    <s v="Kate Jon-Marie Hooper"/>
    <x v="0"/>
    <n v="22"/>
    <n v="177"/>
    <n v="73"/>
    <s v="Australia"/>
    <s v="AUS"/>
    <s v="2000 Summer"/>
    <n v="2000"/>
    <s v="Summer"/>
    <s v="Sydney"/>
    <s v="Water Polo"/>
    <s v="Water Polo Women's Water Polo"/>
    <s v="Gold"/>
  </r>
  <r>
    <s v="Konstantinos &quot;Kostas&quot; Kenteris"/>
    <x v="1"/>
    <n v="27"/>
    <n v="180"/>
    <n v="73"/>
    <s v="Greece"/>
    <s v="GRE"/>
    <s v="2000 Summer"/>
    <n v="2000"/>
    <s v="Summer"/>
    <s v="Sydney"/>
    <s v="Athletics"/>
    <s v="Athletics Men's 200 metres"/>
    <s v="Gold"/>
  </r>
  <r>
    <s v="Scott Anthony McGrory"/>
    <x v="1"/>
    <n v="30"/>
    <n v="185"/>
    <n v="73"/>
    <s v="Australia"/>
    <s v="AUS"/>
    <s v="2000 Summer"/>
    <n v="2000"/>
    <s v="Summer"/>
    <s v="Sydney"/>
    <s v="Cycling"/>
    <s v="Cycling Men's Madison"/>
    <s v="Gold"/>
  </r>
  <r>
    <s v="Timothy &quot;Tim&quot; Montgomery"/>
    <x v="1"/>
    <n v="25"/>
    <n v="178"/>
    <n v="73"/>
    <s v="United States"/>
    <s v="USA"/>
    <s v="2000 Summer"/>
    <n v="2000"/>
    <s v="Summer"/>
    <s v="Sydney"/>
    <s v="Athletics"/>
    <s v="Athletics Men's 4 x 100 metres Relay"/>
    <s v="Gold"/>
  </r>
  <r>
    <s v="Manuela Mucke"/>
    <x v="0"/>
    <n v="25"/>
    <n v="175"/>
    <n v="73"/>
    <s v="Germany"/>
    <s v="GER"/>
    <s v="2000 Summer"/>
    <n v="2000"/>
    <s v="Summer"/>
    <s v="Sydney"/>
    <s v="Canoeing"/>
    <s v="Canoeing Women's Kayak Fours, 500 metres"/>
    <s v="Gold"/>
  </r>
  <r>
    <s v="O Gyo-Mun"/>
    <x v="1"/>
    <n v="28"/>
    <n v="180"/>
    <n v="73"/>
    <s v="South Korea"/>
    <s v="KOR"/>
    <s v="2000 Summer"/>
    <n v="2000"/>
    <s v="Summer"/>
    <s v="Sydney"/>
    <s v="Archery"/>
    <s v="Archery Men's Team"/>
    <s v="Gold"/>
  </r>
  <r>
    <s v="Hans-Peter Steinacher"/>
    <x v="1"/>
    <n v="32"/>
    <n v="180"/>
    <n v="73"/>
    <s v="Austria"/>
    <s v="AUT"/>
    <s v="2000 Summer"/>
    <n v="2000"/>
    <s v="Summer"/>
    <s v="Sydney"/>
    <s v="Sailing"/>
    <s v="Sailing Mixed Multihull"/>
    <s v="Gold"/>
  </r>
  <r>
    <s v="Jana Thieme (-Ullrich)"/>
    <x v="0"/>
    <n v="30"/>
    <n v="185"/>
    <n v="73"/>
    <s v="Germany"/>
    <s v="GER"/>
    <s v="2000 Summer"/>
    <n v="2000"/>
    <s v="Summer"/>
    <s v="Sydney"/>
    <s v="Rowing"/>
    <s v="Rowing Women's Double Sculls"/>
    <s v="Gold"/>
  </r>
  <r>
    <s v="Jan Ullrich"/>
    <x v="1"/>
    <n v="26"/>
    <n v="183"/>
    <n v="73"/>
    <s v="Germany"/>
    <s v="GER"/>
    <s v="2000 Summer"/>
    <n v="2000"/>
    <s v="Summer"/>
    <s v="Sydney"/>
    <s v="Cycling"/>
    <s v="Cycling Men's Road Race, Individual"/>
    <s v="Gold"/>
  </r>
  <r>
    <s v="Diederik David van Weel"/>
    <x v="1"/>
    <n v="26"/>
    <n v="173"/>
    <n v="73"/>
    <s v="Netherlands"/>
    <s v="NED"/>
    <s v="2000 Summer"/>
    <n v="2000"/>
    <s v="Summer"/>
    <s v="Sydney"/>
    <s v="Hockey"/>
    <s v="Hockey Men's Hockey"/>
    <s v="Gold"/>
  </r>
  <r>
    <s v="Jari Sakari Mantila"/>
    <x v="1"/>
    <n v="30"/>
    <n v="189"/>
    <n v="73"/>
    <s v="Finland"/>
    <s v="FIN"/>
    <s v="2002 Winter"/>
    <n v="2002"/>
    <s v="Winter"/>
    <s v="Salt Lake City"/>
    <s v="Nordic Combined"/>
    <s v="Nordic Combined Men's Team"/>
    <s v="Gold"/>
  </r>
  <r>
    <s v="Carole Montillet-Carles"/>
    <x v="0"/>
    <n v="28"/>
    <n v="164"/>
    <n v="73"/>
    <s v="France"/>
    <s v="FRA"/>
    <s v="2002 Winter"/>
    <n v="2002"/>
    <s v="Winter"/>
    <s v="Salt Lake City"/>
    <s v="Alpine Skiing"/>
    <s v="Alpine Skiing Women's Downhill"/>
    <s v="Gold"/>
  </r>
  <r>
    <s v="Franois-Louis Tremblay"/>
    <x v="1"/>
    <n v="21"/>
    <n v="173"/>
    <n v="73"/>
    <s v="Canada"/>
    <s v="CAN"/>
    <s v="2002 Winter"/>
    <n v="2002"/>
    <s v="Winter"/>
    <s v="Salt Lake City"/>
    <s v="Short Track Speed Skating"/>
    <s v="Short Track Speed Skating Men's 5,000 metres Relay"/>
    <s v="Gold"/>
  </r>
  <r>
    <s v="Andrus Veerpalu"/>
    <x v="1"/>
    <n v="31"/>
    <n v="182"/>
    <n v="73"/>
    <s v="Estonia"/>
    <s v="EST"/>
    <s v="2002 Winter"/>
    <n v="2002"/>
    <s v="Winter"/>
    <s v="Salt Lake City"/>
    <s v="Cross Country Skiing"/>
    <s v="Cross Country Skiing Men's 15 kilometres"/>
    <s v="Gold"/>
  </r>
  <r>
    <s v="Igor Cassina"/>
    <x v="1"/>
    <n v="26"/>
    <n v="180"/>
    <n v="73"/>
    <s v="Italy"/>
    <s v="ITA"/>
    <s v="2004 Summer"/>
    <n v="2004"/>
    <s v="Summer"/>
    <s v="Athina"/>
    <s v="Gymnastics"/>
    <s v="Gymnastics Men's Horizontal Bar"/>
    <s v="Gold"/>
  </r>
  <r>
    <s v="Chen Zhong"/>
    <x v="0"/>
    <n v="21"/>
    <n v="183"/>
    <n v="73"/>
    <s v="China"/>
    <s v="CHN"/>
    <s v="2004 Summer"/>
    <n v="2004"/>
    <s v="Summer"/>
    <s v="Athina"/>
    <s v="Taekwondo"/>
    <s v="Taekwondo Women's Heavyweight"/>
    <s v="Gold"/>
  </r>
  <r>
    <s v="Rodica Maria Florea-erban"/>
    <x v="0"/>
    <n v="21"/>
    <n v="183"/>
    <n v="73"/>
    <s v="Romania"/>
    <s v="ROU"/>
    <s v="2004 Summer"/>
    <n v="2004"/>
    <s v="Summer"/>
    <s v="Athina"/>
    <s v="Rowing"/>
    <s v="Rowing Women's Coxed Eights"/>
    <s v="Gold"/>
  </r>
  <r>
    <s v="Tairia Flowers"/>
    <x v="0"/>
    <n v="23"/>
    <n v="170"/>
    <n v="73"/>
    <s v="United States"/>
    <s v="USA"/>
    <s v="2004 Summer"/>
    <n v="2004"/>
    <s v="Summer"/>
    <s v="Athina"/>
    <s v="Softball"/>
    <s v="Softball Women's Softball"/>
    <s v="Gold"/>
  </r>
  <r>
    <s v="Cristian Alberto &quot;Kily&quot; Gonzlez Peret"/>
    <x v="1"/>
    <n v="30"/>
    <n v="176"/>
    <n v="73"/>
    <s v="Argentina"/>
    <s v="ARG"/>
    <s v="2004 Summer"/>
    <n v="2004"/>
    <s v="Summer"/>
    <s v="Athina"/>
    <s v="Football"/>
    <s v="Football Men's Football"/>
    <s v="Gold"/>
  </r>
  <r>
    <s v="Otylia Jdrzejczak"/>
    <x v="0"/>
    <n v="20"/>
    <n v="187"/>
    <n v="73"/>
    <s v="Poland"/>
    <s v="POL"/>
    <s v="2004 Summer"/>
    <n v="2004"/>
    <s v="Summer"/>
    <s v="Athina"/>
    <s v="Swimming"/>
    <s v="Swimming Women's 200 metres Butterfly"/>
    <s v="Gold"/>
  </r>
  <r>
    <s v="Kosuke Kitajima"/>
    <x v="1"/>
    <n v="21"/>
    <n v="178"/>
    <n v="73"/>
    <s v="Japan"/>
    <s v="JPN"/>
    <s v="2004 Summer"/>
    <n v="2004"/>
    <s v="Summer"/>
    <s v="Athina"/>
    <s v="Swimming"/>
    <s v="Swimming Men's 100 metres Breaststroke"/>
    <s v="Gold"/>
  </r>
  <r>
    <s v="Kosuke Kitajima"/>
    <x v="1"/>
    <n v="21"/>
    <n v="178"/>
    <n v="73"/>
    <s v="Japan"/>
    <s v="JPN"/>
    <s v="2004 Summer"/>
    <n v="2004"/>
    <s v="Summer"/>
    <s v="Athina"/>
    <s v="Swimming"/>
    <s v="Swimming Men's 200 metres Breaststroke"/>
    <s v="Gold"/>
  </r>
  <r>
    <s v="Lee Won-Hui"/>
    <x v="1"/>
    <n v="23"/>
    <n v="172"/>
    <n v="73"/>
    <s v="South Korea"/>
    <s v="KOR"/>
    <s v="2004 Summer"/>
    <n v="2004"/>
    <s v="Summer"/>
    <s v="Athina"/>
    <s v="Judo"/>
    <s v="Judo Men's Lightweight"/>
    <s v="Gold"/>
  </r>
  <r>
    <s v="Liu Yanan"/>
    <x v="0"/>
    <n v="23"/>
    <n v="186"/>
    <n v="73"/>
    <s v="China"/>
    <s v="CHN"/>
    <s v="2004 Summer"/>
    <n v="2004"/>
    <s v="Summer"/>
    <s v="Athina"/>
    <s v="Volleyball"/>
    <s v="Volleyball Women's Volleyball"/>
    <s v="Gold"/>
  </r>
  <r>
    <s v="Michael Anthony McCann"/>
    <x v="1"/>
    <n v="26"/>
    <n v="182"/>
    <n v="73"/>
    <s v="Australia"/>
    <s v="AUS"/>
    <s v="2004 Summer"/>
    <n v="2004"/>
    <s v="Summer"/>
    <s v="Athina"/>
    <s v="Hockey"/>
    <s v="Hockey Men's Hockey"/>
    <s v="Gold"/>
  </r>
  <r>
    <s v="Stephen Martin Mowlam"/>
    <x v="1"/>
    <n v="27"/>
    <n v="182"/>
    <n v="73"/>
    <s v="Australia"/>
    <s v="AUS"/>
    <s v="2004 Summer"/>
    <n v="2004"/>
    <s v="Summer"/>
    <s v="Athina"/>
    <s v="Hockey"/>
    <s v="Hockey Men's Hockey"/>
    <s v="Gold"/>
  </r>
  <r>
    <s v="Louise Bager Bager Nrgaard (-Due)"/>
    <x v="0"/>
    <n v="22"/>
    <n v="183"/>
    <n v="73"/>
    <s v="Denmark"/>
    <s v="DEN"/>
    <s v="2004 Summer"/>
    <n v="2004"/>
    <s v="Summer"/>
    <s v="Athina"/>
    <s v="Handball"/>
    <s v="Handball Women's Handball"/>
    <s v="Gold"/>
  </r>
  <r>
    <s v="John Christian Bert Olsson"/>
    <x v="1"/>
    <n v="24"/>
    <n v="192"/>
    <n v="73"/>
    <s v="Sweden"/>
    <s v="SWE"/>
    <s v="2004 Summer"/>
    <n v="2004"/>
    <s v="Summer"/>
    <s v="Athina"/>
    <s v="Athletics"/>
    <s v="Athletics Men's Triple Jump"/>
    <s v="Gold"/>
  </r>
  <r>
    <s v="Dwight D. Phillips"/>
    <x v="1"/>
    <n v="26"/>
    <n v="185"/>
    <n v="73"/>
    <s v="United States"/>
    <s v="USA"/>
    <s v="2004 Summer"/>
    <n v="2004"/>
    <s v="Summer"/>
    <s v="Athina"/>
    <s v="Athletics"/>
    <s v="Athletics Men's Long Jump"/>
    <s v="Gold"/>
  </r>
  <r>
    <s v="Salvatore Sanzo"/>
    <x v="1"/>
    <n v="28"/>
    <n v="178"/>
    <n v="73"/>
    <s v="Italy"/>
    <s v="ITA"/>
    <s v="2004 Summer"/>
    <n v="2004"/>
    <s v="Summer"/>
    <s v="Athina"/>
    <s v="Fencing"/>
    <s v="Fencing Men's Foil, Team"/>
    <s v="Gold"/>
  </r>
  <r>
    <s v="Ralf Schumann"/>
    <x v="1"/>
    <n v="42"/>
    <n v="167"/>
    <n v="73"/>
    <s v="Germany"/>
    <s v="GER"/>
    <s v="2004 Summer"/>
    <n v="2004"/>
    <s v="Summer"/>
    <s v="Athina"/>
    <s v="Shooting"/>
    <s v="Shooting Men's Rapid-Fire Pistol, 25 metres"/>
    <s v="Gold"/>
  </r>
  <r>
    <s v="Rikke Erhardsen Skov"/>
    <x v="0"/>
    <n v="23"/>
    <n v="181"/>
    <n v="73"/>
    <s v="Denmark"/>
    <s v="DEN"/>
    <s v="2004 Summer"/>
    <n v="2004"/>
    <s v="Summer"/>
    <s v="Athina"/>
    <s v="Handball"/>
    <s v="Handball Women's Handball"/>
    <s v="Gold"/>
  </r>
  <r>
    <s v="Hans-Peter Steinacher"/>
    <x v="1"/>
    <n v="35"/>
    <n v="180"/>
    <n v="73"/>
    <s v="Austria"/>
    <s v="AUT"/>
    <s v="2004 Summer"/>
    <n v="2004"/>
    <s v="Summer"/>
    <s v="Athina"/>
    <s v="Sailing"/>
    <s v="Sailing Mixed Multihull"/>
    <s v="Gold"/>
  </r>
  <r>
    <s v="Simone Vanni"/>
    <x v="1"/>
    <n v="25"/>
    <n v="176"/>
    <n v="73"/>
    <s v="Italy"/>
    <s v="ITA"/>
    <s v="2004 Summer"/>
    <n v="2004"/>
    <s v="Summer"/>
    <s v="Athina"/>
    <s v="Fencing"/>
    <s v="Fencing Men's Foil, Team"/>
    <s v="Gold"/>
  </r>
  <r>
    <s v="Kerri Lee Walsh Jennings"/>
    <x v="0"/>
    <n v="25"/>
    <n v="191"/>
    <n v="73"/>
    <s v="United States-1"/>
    <s v="USA"/>
    <s v="2004 Summer"/>
    <n v="2004"/>
    <s v="Summer"/>
    <s v="Athina"/>
    <s v="Beach Volleyball"/>
    <s v="Beach Volleyball Women's Beach Volleyball"/>
    <s v="Gold"/>
  </r>
  <r>
    <s v="Zhang Ping"/>
    <x v="0"/>
    <n v="22"/>
    <n v="187"/>
    <n v="73"/>
    <s v="China"/>
    <s v="CHN"/>
    <s v="2004 Summer"/>
    <n v="2004"/>
    <s v="Summer"/>
    <s v="Athina"/>
    <s v="Volleyball"/>
    <s v="Volleyball Women's Volleyball"/>
    <s v="Gold"/>
  </r>
  <r>
    <s v="Zhang Yuehong"/>
    <x v="0"/>
    <n v="28"/>
    <n v="182"/>
    <n v="73"/>
    <s v="China"/>
    <s v="CHN"/>
    <s v="2004 Summer"/>
    <n v="2004"/>
    <s v="Summer"/>
    <s v="Athina"/>
    <s v="Volleyball"/>
    <s v="Volleyball Women's Volleyball"/>
    <s v="Gold"/>
  </r>
  <r>
    <s v="Zhou Suhong"/>
    <x v="0"/>
    <n v="25"/>
    <n v="182"/>
    <n v="73"/>
    <s v="China"/>
    <s v="CHN"/>
    <s v="2004 Summer"/>
    <n v="2004"/>
    <s v="Summer"/>
    <s v="Athina"/>
    <s v="Volleyball"/>
    <s v="Volleyball Women's Volleyball"/>
    <s v="Gold"/>
  </r>
  <r>
    <s v="Gillian Ferrari"/>
    <x v="0"/>
    <n v="25"/>
    <n v="173"/>
    <n v="73"/>
    <s v="Canada"/>
    <s v="CAN"/>
    <s v="2006 Winter"/>
    <n v="2006"/>
    <s v="Winter"/>
    <s v="Torino"/>
    <s v="Ice Hockey"/>
    <s v="Ice Hockey Women's Ice Hockey"/>
    <s v="Gold"/>
  </r>
  <r>
    <s v="Andrus Veerpalu"/>
    <x v="1"/>
    <n v="35"/>
    <n v="182"/>
    <n v="73"/>
    <s v="Estonia"/>
    <s v="EST"/>
    <s v="2006 Winter"/>
    <n v="2006"/>
    <s v="Winter"/>
    <s v="Torino"/>
    <s v="Cross Country Skiing"/>
    <s v="Cross Country Skiing Men's 15 kilometres"/>
    <s v="Gold"/>
  </r>
  <r>
    <s v="ver Maximiliano David Banega"/>
    <x v="1"/>
    <n v="20"/>
    <n v="175"/>
    <n v="73"/>
    <s v="Argentina"/>
    <s v="ARG"/>
    <s v="2008 Summer"/>
    <n v="2008"/>
    <s v="Summer"/>
    <s v="Beijing"/>
    <s v="Football"/>
    <s v="Football Men's Football"/>
    <s v="Gold"/>
  </r>
  <r>
    <s v="Sebastian Friedrich Felix Biederlack"/>
    <x v="1"/>
    <n v="26"/>
    <n v="176"/>
    <n v="73"/>
    <s v="Germany"/>
    <s v="GER"/>
    <s v="2008 Summer"/>
    <n v="2008"/>
    <s v="Summer"/>
    <s v="Beijing"/>
    <s v="Hockey"/>
    <s v="Hockey Men's Hockey"/>
    <s v="Gold"/>
  </r>
  <r>
    <s v="Erin Jane Cafaro (-McKenzie)"/>
    <x v="0"/>
    <n v="25"/>
    <n v="175"/>
    <n v="73"/>
    <s v="United States"/>
    <s v="USA"/>
    <s v="2008 Summer"/>
    <n v="2008"/>
    <s v="Summer"/>
    <s v="Beijing"/>
    <s v="Rowing"/>
    <s v="Rowing Women's Coxed Eights"/>
    <s v="Gold"/>
  </r>
  <r>
    <s v="Andreas Dibowski"/>
    <x v="1"/>
    <n v="42"/>
    <n v="181"/>
    <n v="73"/>
    <s v="Germany"/>
    <s v="GER"/>
    <s v="2008 Summer"/>
    <n v="2008"/>
    <s v="Summer"/>
    <s v="Beijing"/>
    <s v="Equestrianism"/>
    <s v="Equestrianism Mixed Three-Day Event, Team"/>
    <s v="Gold"/>
  </r>
  <r>
    <s v="Go Yeong-Min"/>
    <x v="1"/>
    <n v="24"/>
    <n v="182"/>
    <n v="73"/>
    <s v="South Korea"/>
    <s v="KOR"/>
    <s v="2008 Summer"/>
    <n v="2008"/>
    <s v="Summer"/>
    <s v="Beijing"/>
    <s v="Baseball"/>
    <s v="Baseball Men's Baseball"/>
    <s v="Gold"/>
  </r>
  <r>
    <s v="Morten Jrgensen"/>
    <x v="1"/>
    <n v="23"/>
    <n v="183"/>
    <n v="73"/>
    <s v="Denmark"/>
    <s v="DEN"/>
    <s v="2008 Summer"/>
    <n v="2008"/>
    <s v="Summer"/>
    <s v="Beijing"/>
    <s v="Rowing"/>
    <s v="Rowing Men's Lightweight Coxless Fours"/>
    <s v="Gold"/>
  </r>
  <r>
    <s v="Kosuke Kitajima"/>
    <x v="1"/>
    <n v="25"/>
    <n v="178"/>
    <n v="73"/>
    <s v="Japan"/>
    <s v="JPN"/>
    <s v="2008 Summer"/>
    <n v="2008"/>
    <s v="Summer"/>
    <s v="Beijing"/>
    <s v="Swimming"/>
    <s v="Swimming Men's 100 metres Breaststroke"/>
    <s v="Gold"/>
  </r>
  <r>
    <s v="Kosuke Kitajima"/>
    <x v="1"/>
    <n v="25"/>
    <n v="178"/>
    <n v="73"/>
    <s v="Japan"/>
    <s v="JPN"/>
    <s v="2008 Summer"/>
    <n v="2008"/>
    <s v="Summer"/>
    <s v="Beijing"/>
    <s v="Swimming"/>
    <s v="Swimming Men's 200 metres Breaststroke"/>
    <s v="Gold"/>
  </r>
  <r>
    <s v="Michal Martikn"/>
    <x v="1"/>
    <n v="29"/>
    <n v="170"/>
    <n v="73"/>
    <s v="Slovakia"/>
    <s v="SVK"/>
    <s v="2008 Summer"/>
    <n v="2008"/>
    <s v="Summer"/>
    <s v="Beijing"/>
    <s v="Canoeing"/>
    <s v="Canoeing Men's Canadian Singles, Slalom"/>
    <s v="Gold"/>
  </r>
  <r>
    <s v="Elnur Mmmdli"/>
    <x v="1"/>
    <n v="20"/>
    <n v="175"/>
    <n v="73"/>
    <s v="Azerbaijan"/>
    <s v="AZE"/>
    <s v="2008 Summer"/>
    <n v="2008"/>
    <s v="Summer"/>
    <s v="Beijing"/>
    <s v="Judo"/>
    <s v="Judo Men's Lightweight"/>
    <s v="Gold"/>
  </r>
  <r>
    <s v="Park Tae-Hwan"/>
    <x v="1"/>
    <n v="18"/>
    <n v="183"/>
    <n v="73"/>
    <s v="South Korea"/>
    <s v="KOR"/>
    <s v="2008 Summer"/>
    <n v="2008"/>
    <s v="Summer"/>
    <s v="Beijing"/>
    <s v="Swimming"/>
    <s v="Swimming Men's 400 metres Freestyle"/>
    <s v="Gold"/>
  </r>
  <r>
    <s v="Cappie Marie Pondexter"/>
    <x v="0"/>
    <n v="25"/>
    <n v="175"/>
    <n v="73"/>
    <s v="United States"/>
    <s v="USA"/>
    <s v="2008 Summer"/>
    <n v="2008"/>
    <s v="Summer"/>
    <s v="Beijing"/>
    <s v="Basketball"/>
    <s v="Basketball Women's Basketball"/>
    <s v="Gold"/>
  </r>
  <r>
    <s v="Zachary Jake Nicholas &quot;Zac&quot; Purchase"/>
    <x v="1"/>
    <n v="22"/>
    <n v="184"/>
    <n v="73"/>
    <s v="Great Britain"/>
    <s v="GBR"/>
    <s v="2008 Summer"/>
    <n v="2008"/>
    <s v="Summer"/>
    <s v="Beijing"/>
    <s v="Rowing"/>
    <s v="Rowing Men's Lightweight Double Sculls"/>
    <s v="Gold"/>
  </r>
  <r>
    <s v="Rebecca Jayne Romero"/>
    <x v="0"/>
    <n v="28"/>
    <n v="182"/>
    <n v="73"/>
    <s v="Great Britain"/>
    <s v="GBR"/>
    <s v="2008 Summer"/>
    <n v="2008"/>
    <s v="Summer"/>
    <s v="Beijing"/>
    <s v="Cycling"/>
    <s v="Cycling Women's Individual Pursuit, 3,000 metres"/>
    <s v="Gold"/>
  </r>
  <r>
    <s v="Hiroko Sakai"/>
    <x v="0"/>
    <n v="29"/>
    <n v="177"/>
    <n v="73"/>
    <s v="Japan"/>
    <s v="JPN"/>
    <s v="2008 Summer"/>
    <n v="2008"/>
    <s v="Summer"/>
    <s v="Beijing"/>
    <s v="Softball"/>
    <s v="Softball Women's Softball"/>
    <s v="Gold"/>
  </r>
  <r>
    <s v="Alex Schwazer"/>
    <x v="1"/>
    <n v="23"/>
    <n v="185"/>
    <n v="73"/>
    <s v="Italy"/>
    <s v="ITA"/>
    <s v="2008 Summer"/>
    <n v="2008"/>
    <s v="Summer"/>
    <s v="Beijing"/>
    <s v="Athletics"/>
    <s v="Athletics Men's 50 kilometres Walk"/>
    <s v="Gold"/>
  </r>
  <r>
    <s v="Jos Ernesto Sosa"/>
    <x v="1"/>
    <n v="23"/>
    <n v="179"/>
    <n v="73"/>
    <s v="Argentina"/>
    <s v="ARG"/>
    <s v="2008 Summer"/>
    <n v="2008"/>
    <s v="Summer"/>
    <s v="Beijing"/>
    <s v="Football"/>
    <s v="Football Men's Football"/>
    <s v="Gold"/>
  </r>
  <r>
    <s v="Walewska Moreira de Oliveira"/>
    <x v="0"/>
    <n v="29"/>
    <n v="190"/>
    <n v="73"/>
    <s v="Brazil"/>
    <s v="BRA"/>
    <s v="2008 Summer"/>
    <n v="2008"/>
    <s v="Summer"/>
    <s v="Beijing"/>
    <s v="Volleyball"/>
    <s v="Volleyball Women's Volleyball"/>
    <s v="Gold"/>
  </r>
  <r>
    <s v="Kerri Lee Walsh Jennings"/>
    <x v="0"/>
    <n v="29"/>
    <n v="191"/>
    <n v="73"/>
    <s v="United States-1"/>
    <s v="USA"/>
    <s v="2008 Summer"/>
    <n v="2008"/>
    <s v="Summer"/>
    <s v="Beijing"/>
    <s v="Beach Volleyball"/>
    <s v="Beach Volleyball Women's Beach Volleyball"/>
    <s v="Gold"/>
  </r>
  <r>
    <s v="Stephanie Beckert"/>
    <x v="0"/>
    <n v="21"/>
    <n v="172"/>
    <n v="73"/>
    <s v="Germany"/>
    <s v="GER"/>
    <s v="2010 Winter"/>
    <n v="2010"/>
    <s v="Winter"/>
    <s v="Vancouver"/>
    <s v="Speed Skating"/>
    <s v="Speed Skating Women's Team Pursuit (6 laps)"/>
    <s v="Gold"/>
  </r>
  <r>
    <s v="Franois Hamelin"/>
    <x v="1"/>
    <n v="23"/>
    <n v="175"/>
    <n v="73"/>
    <s v="Canada"/>
    <s v="CAN"/>
    <s v="2010 Winter"/>
    <n v="2010"/>
    <s v="Winter"/>
    <s v="Vancouver"/>
    <s v="Short Track Speed Skating"/>
    <s v="Short Track Speed Skating Men's 5,000 metres Relay"/>
    <s v="Gold"/>
  </r>
  <r>
    <s v="Vincent Nicolas Jay"/>
    <x v="1"/>
    <n v="24"/>
    <n v="182"/>
    <n v="73"/>
    <s v="France"/>
    <s v="FRA"/>
    <s v="2010 Winter"/>
    <n v="2010"/>
    <s v="Winter"/>
    <s v="Vancouver"/>
    <s v="Biathlon"/>
    <s v="Biathlon Men's 10 kilometres Sprint"/>
    <s v="Gold"/>
  </r>
  <r>
    <s v="Evan Frank Lysacek"/>
    <x v="1"/>
    <n v="24"/>
    <n v="188"/>
    <n v="73"/>
    <s v="United States"/>
    <s v="USA"/>
    <s v="2010 Winter"/>
    <n v="2010"/>
    <s v="Winter"/>
    <s v="Vancouver"/>
    <s v="Figure Skating"/>
    <s v="Figure Skating Men's Singles"/>
    <s v="Gold"/>
  </r>
  <r>
    <s v="Franois-Louis Tremblay"/>
    <x v="1"/>
    <n v="29"/>
    <n v="173"/>
    <n v="73"/>
    <s v="Canada"/>
    <s v="CAN"/>
    <s v="2010 Winter"/>
    <n v="2010"/>
    <s v="Winter"/>
    <s v="Vancouver"/>
    <s v="Short Track Speed Skating"/>
    <s v="Short Track Speed Skating Men's 5,000 metres Relay"/>
    <s v="Gold"/>
  </r>
  <r>
    <s v="Nduka Awazie"/>
    <x v="1"/>
    <n v="19"/>
    <n v="172"/>
    <n v="74"/>
    <s v="Nigeria"/>
    <s v="NGR"/>
    <s v="2000 Summer"/>
    <n v="2000"/>
    <s v="Summer"/>
    <s v="Sydney"/>
    <s v="Athletics"/>
    <s v="Athletics Men's 4 x 400 metres Relay"/>
    <s v="Gold"/>
  </r>
  <r>
    <s v="Filiberto Azcuy Aguilera"/>
    <x v="1"/>
    <n v="27"/>
    <n v="177"/>
    <n v="74"/>
    <s v="Cuba"/>
    <s v="CUB"/>
    <s v="2000 Summer"/>
    <n v="2000"/>
    <s v="Summer"/>
    <s v="Sydney"/>
    <s v="Wrestling"/>
    <s v="Wrestling Men's Welterweight, Greco-Roman"/>
    <s v="Gold"/>
  </r>
  <r>
    <s v="Lindsay Dianne Benko (-Mintenko)"/>
    <x v="0"/>
    <n v="23"/>
    <n v="185"/>
    <n v="74"/>
    <s v="United States"/>
    <s v="USA"/>
    <s v="2000 Summer"/>
    <n v="2000"/>
    <s v="Summer"/>
    <s v="Sydney"/>
    <s v="Swimming"/>
    <s v="Swimming Women's 4 x 200 metres Freestyle Relay"/>
    <s v="Gold"/>
  </r>
  <r>
    <s v="Jennifer Lyn Brundage"/>
    <x v="0"/>
    <n v="27"/>
    <n v="167"/>
    <n v="74"/>
    <s v="United States"/>
    <s v="USA"/>
    <s v="2000 Summer"/>
    <n v="2000"/>
    <s v="Summer"/>
    <s v="Sydney"/>
    <s v="Softball"/>
    <s v="Softball Women's Softball"/>
    <s v="Gold"/>
  </r>
  <r>
    <s v="Maja Corina Grnbek"/>
    <x v="0"/>
    <n v="29"/>
    <n v="180"/>
    <n v="74"/>
    <s v="Denmark"/>
    <s v="DEN"/>
    <s v="2000 Summer"/>
    <n v="2000"/>
    <s v="Summer"/>
    <s v="Sydney"/>
    <s v="Handball"/>
    <s v="Handball Women's Handball"/>
    <s v="Gold"/>
  </r>
  <r>
    <s v="Bridgette Marie Gusterson (-Ireland)"/>
    <x v="0"/>
    <n v="27"/>
    <n v="180"/>
    <n v="74"/>
    <s v="Australia"/>
    <s v="AUS"/>
    <s v="2000 Summer"/>
    <n v="2000"/>
    <s v="Summer"/>
    <s v="Sydney"/>
    <s v="Water Polo"/>
    <s v="Water Polo Women's Water Polo"/>
    <s v="Gold"/>
  </r>
  <r>
    <s v="Baraladei Daniel Igali"/>
    <x v="1"/>
    <n v="26"/>
    <n v="168"/>
    <n v="74"/>
    <s v="Canada"/>
    <s v="CAN"/>
    <s v="2000 Summer"/>
    <n v="2000"/>
    <s v="Summer"/>
    <s v="Sydney"/>
    <s v="Wrestling"/>
    <s v="Wrestling Men's Welterweight, Freestyle"/>
    <s v="Gold"/>
  </r>
  <r>
    <s v="Ioana Olteanu (Clin-)"/>
    <x v="0"/>
    <n v="34"/>
    <n v="178"/>
    <n v="74"/>
    <s v="Romania"/>
    <s v="ROU"/>
    <s v="2000 Summer"/>
    <n v="2000"/>
    <s v="Summer"/>
    <s v="Sydney"/>
    <s v="Rowing"/>
    <s v="Rowing Women's Coxed Eights"/>
    <s v="Gold"/>
  </r>
  <r>
    <s v="Maurizio Randazzo"/>
    <x v="1"/>
    <n v="36"/>
    <n v="180"/>
    <n v="74"/>
    <s v="Italy"/>
    <s v="ITA"/>
    <s v="2000 Summer"/>
    <n v="2000"/>
    <s v="Summer"/>
    <s v="Sydney"/>
    <s v="Fencing"/>
    <s v="Fencing Men's epee, Team"/>
    <s v="Gold"/>
  </r>
  <r>
    <s v="Varteres Varteresovich Samurgashev"/>
    <x v="1"/>
    <n v="21"/>
    <n v="172"/>
    <n v="74"/>
    <s v="Russia"/>
    <s v="RUS"/>
    <s v="2000 Summer"/>
    <n v="2000"/>
    <s v="Summer"/>
    <s v="Sydney"/>
    <s v="Wrestling"/>
    <s v="Wrestling Men's Lightweight, Greco-Roman"/>
    <s v="Gold"/>
  </r>
  <r>
    <s v="Amy Deloris Van Dyken (-Rouen)"/>
    <x v="0"/>
    <n v="27"/>
    <n v="183"/>
    <n v="74"/>
    <s v="United States"/>
    <s v="USA"/>
    <s v="2000 Summer"/>
    <n v="2000"/>
    <s v="Summer"/>
    <s v="Sydney"/>
    <s v="Swimming"/>
    <s v="Swimming Women's 4 x 100 metres Freestyle Relay"/>
    <s v="Gold"/>
  </r>
  <r>
    <s v="Amy Deloris Van Dyken (-Rouen)"/>
    <x v="0"/>
    <n v="27"/>
    <n v="183"/>
    <n v="74"/>
    <s v="United States"/>
    <s v="USA"/>
    <s v="2000 Summer"/>
    <n v="2000"/>
    <s v="Summer"/>
    <s v="Sydney"/>
    <s v="Swimming"/>
    <s v="Swimming Women's 4 x 100 metres Medley Relay"/>
    <s v="Gold"/>
  </r>
  <r>
    <s v="Mikhail Petrovich Ivanov"/>
    <x v="1"/>
    <n v="24"/>
    <n v="180"/>
    <n v="74"/>
    <s v="Russia"/>
    <s v="RUS"/>
    <s v="2002 Winter"/>
    <n v="2002"/>
    <s v="Winter"/>
    <s v="Salt Lake City"/>
    <s v="Cross Country Skiing"/>
    <s v="Cross Country Skiing Men's 50 kilometres"/>
    <s v="Gold"/>
  </r>
  <r>
    <s v="Lindsay Dianne Benko (-Mintenko)"/>
    <x v="0"/>
    <n v="27"/>
    <n v="185"/>
    <n v="74"/>
    <s v="United States"/>
    <s v="USA"/>
    <s v="2004 Summer"/>
    <n v="2004"/>
    <s v="Summer"/>
    <s v="Athina"/>
    <s v="Swimming"/>
    <s v="Swimming Women's 4 x 200 metres Freestyle Relay"/>
    <s v="Gold"/>
  </r>
  <r>
    <s v="Swintayla Marie &quot;Swin&quot; Cash"/>
    <x v="0"/>
    <n v="24"/>
    <n v="185"/>
    <n v="74"/>
    <s v="United States"/>
    <s v="USA"/>
    <s v="2004 Summer"/>
    <n v="2004"/>
    <s v="Summer"/>
    <s v="Athina"/>
    <s v="Basketball"/>
    <s v="Basketball Women's Basketball"/>
    <s v="Gold"/>
  </r>
  <r>
    <s v="Peter Douglas Dawson"/>
    <x v="1"/>
    <n v="22"/>
    <n v="182"/>
    <n v="74"/>
    <s v="Australia"/>
    <s v="AUS"/>
    <s v="2004 Summer"/>
    <n v="2004"/>
    <s v="Summer"/>
    <s v="Athina"/>
    <s v="Cycling"/>
    <s v="Cycling Men's Team Pursuit, 4,000 metres"/>
    <s v="Gold"/>
  </r>
  <r>
    <s v="Aleksandr Dokturishvili"/>
    <x v="1"/>
    <n v="24"/>
    <n v="169"/>
    <n v="74"/>
    <s v="Uzbekistan"/>
    <s v="UZB"/>
    <s v="2004 Summer"/>
    <n v="2004"/>
    <s v="Summer"/>
    <s v="Athina"/>
    <s v="Wrestling"/>
    <s v="Wrestling Men's Middleweight, Greco-Roman"/>
    <s v="Gold"/>
  </r>
  <r>
    <s v="Yulieski Gourriel Castillo"/>
    <x v="1"/>
    <n v="20"/>
    <n v="180"/>
    <n v="74"/>
    <s v="Cuba"/>
    <s v="CUB"/>
    <s v="2004 Summer"/>
    <n v="2004"/>
    <s v="Summer"/>
    <s v="Athina"/>
    <s v="Baseball"/>
    <s v="Baseball Men's Baseball"/>
    <s v="Gold"/>
  </r>
  <r>
    <s v="Kim Dong-Mun"/>
    <x v="1"/>
    <n v="28"/>
    <n v="184"/>
    <n v="74"/>
    <s v="South Korea-2"/>
    <s v="KOR"/>
    <s v="2004 Summer"/>
    <n v="2004"/>
    <s v="Summer"/>
    <s v="Athina"/>
    <s v="Badminton"/>
    <s v="Badminton Men's Doubles"/>
    <s v="Gold"/>
  </r>
  <r>
    <s v="Mark William Knowles"/>
    <x v="1"/>
    <n v="19"/>
    <n v="183"/>
    <n v="74"/>
    <s v="Australia"/>
    <s v="AUS"/>
    <s v="2004 Summer"/>
    <n v="2004"/>
    <s v="Summer"/>
    <s v="Athina"/>
    <s v="Hockey"/>
    <s v="Hockey Men's Hockey"/>
    <s v="Gold"/>
  </r>
  <r>
    <s v="Leslie Francis Law"/>
    <x v="1"/>
    <n v="39"/>
    <n v="183"/>
    <n v="74"/>
    <s v="Great Britain"/>
    <s v="GBR"/>
    <s v="2004 Summer"/>
    <n v="2004"/>
    <s v="Summer"/>
    <s v="Athina"/>
    <s v="Equestrianism"/>
    <s v="Equestrianism Mixed Three-Day Event, Individual"/>
    <s v="Gold"/>
  </r>
  <r>
    <s v="Liu Xiang"/>
    <x v="1"/>
    <n v="21"/>
    <n v="188"/>
    <n v="74"/>
    <s v="China"/>
    <s v="CHN"/>
    <s v="2004 Summer"/>
    <n v="2004"/>
    <s v="Summer"/>
    <s v="Athina"/>
    <s v="Athletics"/>
    <s v="Athletics Men's 110 metres Hurdles"/>
    <s v="Gold"/>
  </r>
  <r>
    <s v="Brent James Livermore"/>
    <x v="1"/>
    <n v="28"/>
    <n v="177"/>
    <n v="74"/>
    <s v="Australia"/>
    <s v="AUS"/>
    <s v="2004 Summer"/>
    <n v="2004"/>
    <s v="Summer"/>
    <s v="Athina"/>
    <s v="Hockey"/>
    <s v="Hockey Men's Hockey"/>
    <s v="Gold"/>
  </r>
  <r>
    <s v="Ma Lin"/>
    <x v="1"/>
    <n v="24"/>
    <n v="176"/>
    <n v="74"/>
    <s v="China-1"/>
    <s v="CHN"/>
    <s v="2004 Summer"/>
    <n v="2004"/>
    <s v="Summer"/>
    <s v="Athina"/>
    <s v="Table Tennis"/>
    <s v="Table Tennis Men's Doubles"/>
    <s v="Gold"/>
  </r>
  <r>
    <s v="Buvaysar Khamidovich Saytiyev"/>
    <x v="1"/>
    <n v="29"/>
    <n v="180"/>
    <n v="74"/>
    <s v="Russia"/>
    <s v="RUS"/>
    <s v="2004 Summer"/>
    <n v="2004"/>
    <s v="Summer"/>
    <s v="Athina"/>
    <s v="Wrestling"/>
    <s v="Wrestling Men's Middleweight, Freestyle"/>
    <s v="Gold"/>
  </r>
  <r>
    <s v="Peter Wylde"/>
    <x v="1"/>
    <n v="39"/>
    <n v="182"/>
    <n v="74"/>
    <s v="United States"/>
    <s v="USA"/>
    <s v="2004 Summer"/>
    <n v="2004"/>
    <s v="Summer"/>
    <s v="Athina"/>
    <s v="Equestrianism"/>
    <s v="Equestrianism Mixed Jumping, Team"/>
    <s v="Gold"/>
  </r>
  <r>
    <s v="Stefano Donagrandi"/>
    <x v="1"/>
    <n v="29"/>
    <n v="184"/>
    <n v="74"/>
    <s v="Italy"/>
    <s v="ITA"/>
    <s v="2006 Winter"/>
    <n v="2006"/>
    <s v="Winter"/>
    <s v="Torino"/>
    <s v="Speed Skating"/>
    <s v="Speed Skating Men's Team Pursuit (8 laps)"/>
    <s v="Gold"/>
  </r>
  <r>
    <s v="Daniela Meuli"/>
    <x v="0"/>
    <n v="24"/>
    <n v="183"/>
    <n v="74"/>
    <s v="Switzerland"/>
    <s v="SUI"/>
    <s v="2006 Winter"/>
    <n v="2006"/>
    <s v="Winter"/>
    <s v="Torino"/>
    <s v="Snowboarding"/>
    <s v="Snowboarding Women's Parallel Giant Slalom"/>
    <s v="Gold"/>
  </r>
  <r>
    <s v="Sergio Leonel Agero del Castillo"/>
    <x v="1"/>
    <n v="20"/>
    <n v="172"/>
    <n v="74"/>
    <s v="Argentina"/>
    <s v="ARG"/>
    <s v="2008 Summer"/>
    <n v="2008"/>
    <s v="Summer"/>
    <s v="Beijing"/>
    <s v="Football"/>
    <s v="Football Men's Football"/>
    <s v="Gold"/>
  </r>
  <r>
    <s v="Seimone Delicia Augustus"/>
    <x v="0"/>
    <n v="24"/>
    <n v="183"/>
    <n v="74"/>
    <s v="United States"/>
    <s v="USA"/>
    <s v="2008 Summer"/>
    <n v="2008"/>
    <s v="Summer"/>
    <s v="Beijing"/>
    <s v="Basketball"/>
    <s v="Basketball Women's Basketball"/>
    <s v="Gold"/>
  </r>
  <r>
    <s v="Naho Emoto"/>
    <x v="0"/>
    <n v="22"/>
    <n v="171"/>
    <n v="74"/>
    <s v="Japan"/>
    <s v="JPN"/>
    <s v="2008 Summer"/>
    <n v="2008"/>
    <s v="Summer"/>
    <s v="Beijing"/>
    <s v="Softball"/>
    <s v="Softball Women's Softball"/>
    <s v="Gold"/>
  </r>
  <r>
    <s v="Mark John Hunter"/>
    <x v="1"/>
    <n v="30"/>
    <n v="181"/>
    <n v="74"/>
    <s v="Great Britain"/>
    <s v="GBR"/>
    <s v="2008 Summer"/>
    <n v="2008"/>
    <s v="Summer"/>
    <s v="Beijing"/>
    <s v="Rowing"/>
    <s v="Rowing Men's Lightweight Double Sculls"/>
    <s v="Gold"/>
  </r>
  <r>
    <s v="Manuchar K'virk'velia"/>
    <x v="1"/>
    <n v="29"/>
    <n v="170"/>
    <n v="74"/>
    <s v="Georgia"/>
    <s v="GEO"/>
    <s v="2008 Summer"/>
    <n v="2008"/>
    <s v="Summer"/>
    <s v="Beijing"/>
    <s v="Wrestling"/>
    <s v="Wrestling Men's Middleweight, Greco-Roman"/>
    <s v="Gold"/>
  </r>
  <r>
    <s v="Lee Hyo-Jeong"/>
    <x v="0"/>
    <n v="27"/>
    <n v="181"/>
    <n v="74"/>
    <s v="South Korea-1"/>
    <s v="KOR"/>
    <s v="2008 Summer"/>
    <n v="2008"/>
    <s v="Summer"/>
    <s v="Beijing"/>
    <s v="Badminton"/>
    <s v="Badminton Mixed Doubles"/>
    <s v="Gold"/>
  </r>
  <r>
    <s v="Lee Yong-Dae"/>
    <x v="1"/>
    <n v="19"/>
    <n v="180"/>
    <n v="74"/>
    <s v="South Korea-1"/>
    <s v="KOR"/>
    <s v="2008 Summer"/>
    <n v="2008"/>
    <s v="Summer"/>
    <s v="Beijing"/>
    <s v="Badminton"/>
    <s v="Badminton Mixed Doubles"/>
    <s v="Gold"/>
  </r>
  <r>
    <s v="Ma Lin"/>
    <x v="1"/>
    <n v="28"/>
    <n v="176"/>
    <n v="74"/>
    <s v="China"/>
    <s v="CHN"/>
    <s v="2008 Summer"/>
    <n v="2008"/>
    <s v="Summer"/>
    <s v="Beijing"/>
    <s v="Table Tennis"/>
    <s v="Table Tennis Men's Singles"/>
    <s v="Gold"/>
  </r>
  <r>
    <s v="Ma Lin"/>
    <x v="1"/>
    <n v="28"/>
    <n v="176"/>
    <n v="74"/>
    <s v="China"/>
    <s v="CHN"/>
    <s v="2008 Summer"/>
    <n v="2008"/>
    <s v="Summer"/>
    <s v="Beijing"/>
    <s v="Table Tennis"/>
    <s v="Table Tennis Men's Team"/>
    <s v="Gold"/>
  </r>
  <r>
    <s v="Juan Carlos Nevado Gonzlez"/>
    <x v="1"/>
    <n v="25"/>
    <n v="171"/>
    <n v="74"/>
    <s v="Germany"/>
    <s v="GER"/>
    <s v="2008 Summer"/>
    <n v="2008"/>
    <s v="Summer"/>
    <s v="Beijing"/>
    <s v="Hockey"/>
    <s v="Hockey Men's Hockey"/>
    <s v="Gold"/>
  </r>
  <r>
    <s v="Paula Renata Marques Pequeno"/>
    <x v="0"/>
    <n v="26"/>
    <n v="184"/>
    <n v="74"/>
    <s v="Brazil"/>
    <s v="BRA"/>
    <s v="2008 Summer"/>
    <n v="2008"/>
    <s v="Summer"/>
    <s v="Beijing"/>
    <s v="Volleyball"/>
    <s v="Volleyball Women's Volleyball"/>
    <s v="Gold"/>
  </r>
  <r>
    <s v="Buvaysar Khamidovich Saytiyev"/>
    <x v="1"/>
    <n v="33"/>
    <n v="180"/>
    <n v="74"/>
    <s v="Russia"/>
    <s v="RUS"/>
    <s v="2008 Summer"/>
    <n v="2008"/>
    <s v="Summer"/>
    <s v="Beijing"/>
    <s v="Wrestling"/>
    <s v="Wrestling Men's Middleweight, Freestyle"/>
    <s v="Gold"/>
  </r>
  <r>
    <s v="Timo We"/>
    <x v="1"/>
    <n v="26"/>
    <n v="175"/>
    <n v="74"/>
    <s v="Germany"/>
    <s v="GER"/>
    <s v="2008 Summer"/>
    <n v="2008"/>
    <s v="Summer"/>
    <s v="Beijing"/>
    <s v="Hockey"/>
    <s v="Hockey Men's Hockey"/>
    <s v="Gold"/>
  </r>
  <r>
    <s v="Pablo Javier Zabaleta Girod"/>
    <x v="1"/>
    <n v="23"/>
    <n v="174"/>
    <n v="74"/>
    <s v="Argentina"/>
    <s v="ARG"/>
    <s v="2008 Summer"/>
    <n v="2008"/>
    <s v="Summer"/>
    <s v="Beijing"/>
    <s v="Football"/>
    <s v="Football Men's Football"/>
    <s v="Gold"/>
  </r>
  <r>
    <s v="Dario Alonzo Cologna"/>
    <x v="1"/>
    <n v="23"/>
    <n v="179"/>
    <n v="74"/>
    <s v="Switzerland"/>
    <s v="SUI"/>
    <s v="2010 Winter"/>
    <n v="2010"/>
    <s v="Winter"/>
    <s v="Vancouver"/>
    <s v="Cross Country Skiing"/>
    <s v="Cross Country Skiing Men's 15 kilometres"/>
    <s v="Gold"/>
  </r>
  <r>
    <s v="Nikita Valeryevich Kryukov"/>
    <x v="1"/>
    <n v="24"/>
    <n v="184"/>
    <n v="74"/>
    <s v="Russia"/>
    <s v="RUS"/>
    <s v="2010 Winter"/>
    <n v="2010"/>
    <s v="Winter"/>
    <s v="Vancouver"/>
    <s v="Cross Country Skiing"/>
    <s v="Cross Country Skiing Men's Sprint"/>
    <s v="Gold"/>
  </r>
  <r>
    <s v="Serge Branco"/>
    <x v="1"/>
    <n v="19"/>
    <n v="176"/>
    <n v="75"/>
    <s v="Cameroon"/>
    <s v="CMR"/>
    <s v="2000 Summer"/>
    <n v="2000"/>
    <s v="Summer"/>
    <s v="Sydney"/>
    <s v="Football"/>
    <s v="Football Men's Football"/>
    <s v="Gold"/>
  </r>
  <r>
    <s v="Jacques Brinkman"/>
    <x v="1"/>
    <n v="34"/>
    <n v="182"/>
    <n v="75"/>
    <s v="Netherlands"/>
    <s v="NED"/>
    <s v="2000 Summer"/>
    <n v="2000"/>
    <s v="Summer"/>
    <s v="Sydney"/>
    <s v="Hockey"/>
    <s v="Hockey Men's Hockey"/>
    <s v="Gold"/>
  </r>
  <r>
    <s v="Georgeta Damian-Andrunache"/>
    <x v="0"/>
    <n v="24"/>
    <n v="178"/>
    <n v="75"/>
    <s v="Romania"/>
    <s v="ROU"/>
    <s v="2000 Summer"/>
    <n v="2000"/>
    <s v="Summer"/>
    <s v="Sydney"/>
    <s v="Rowing"/>
    <s v="Rowing Women's Coxless Pairs"/>
    <s v="Gold"/>
  </r>
  <r>
    <s v="Georgeta Damian-Andrunache"/>
    <x v="0"/>
    <n v="24"/>
    <n v="178"/>
    <n v="75"/>
    <s v="Romania"/>
    <s v="ROU"/>
    <s v="2000 Summer"/>
    <n v="2000"/>
    <s v="Summer"/>
    <s v="Sydney"/>
    <s v="Rowing"/>
    <s v="Rowing Women's Coxed Eights"/>
    <s v="Gold"/>
  </r>
  <r>
    <s v="Michael Constantine Diamond (Diamondopoulous-)"/>
    <x v="1"/>
    <n v="28"/>
    <n v="174"/>
    <n v="75"/>
    <s v="Australia"/>
    <s v="AUS"/>
    <s v="2000 Summer"/>
    <n v="2000"/>
    <s v="Summer"/>
    <s v="Sydney"/>
    <s v="Shooting"/>
    <s v="Shooting Men's Trap"/>
    <s v="Gold"/>
  </r>
  <r>
    <s v="Jonathan A. &quot;Jon&quot; Drummond"/>
    <x v="1"/>
    <n v="32"/>
    <n v="175"/>
    <n v="75"/>
    <s v="United States"/>
    <s v="USA"/>
    <s v="2000 Summer"/>
    <n v="2000"/>
    <s v="Summer"/>
    <s v="Sydney"/>
    <s v="Athletics"/>
    <s v="Athletics Men's 4 x 100 metres Relay"/>
    <s v="Gold"/>
  </r>
  <r>
    <s v="Marten Eikelboom"/>
    <x v="1"/>
    <n v="26"/>
    <n v="185"/>
    <n v="75"/>
    <s v="Netherlands"/>
    <s v="NED"/>
    <s v="2000 Summer"/>
    <n v="2000"/>
    <s v="Summer"/>
    <s v="Sydney"/>
    <s v="Hockey"/>
    <s v="Hockey Men's Hockey"/>
    <s v="Gold"/>
  </r>
  <r>
    <s v="Tony Estanguet"/>
    <x v="1"/>
    <n v="22"/>
    <n v="185"/>
    <n v="75"/>
    <s v="France"/>
    <s v="FRA"/>
    <s v="2000 Summer"/>
    <n v="2000"/>
    <s v="Summer"/>
    <s v="Sydney"/>
    <s v="Canoeing"/>
    <s v="Canoeing Men's Canadian Singles, Slalom"/>
    <s v="Gold"/>
  </r>
  <r>
    <s v="Jeffrey Adam Everett"/>
    <x v="1"/>
    <n v="23"/>
    <n v="182"/>
    <n v="75"/>
    <s v="United States"/>
    <s v="USA"/>
    <s v="2000 Summer"/>
    <n v="2000"/>
    <s v="Summer"/>
    <s v="Sydney"/>
    <s v="Baseball"/>
    <s v="Baseball Men's Baseball"/>
    <s v="Gold"/>
  </r>
  <r>
    <s v="Ryan Ray Franklin"/>
    <x v="1"/>
    <n v="27"/>
    <n v="190"/>
    <n v="75"/>
    <s v="United States"/>
    <s v="USA"/>
    <s v="2000 Summer"/>
    <n v="2000"/>
    <s v="Summer"/>
    <s v="Sydney"/>
    <s v="Baseball"/>
    <s v="Baseball Men's Baseball"/>
    <s v="Gold"/>
  </r>
  <r>
    <s v="Brice Emmanuel Guyart"/>
    <x v="1"/>
    <n v="19"/>
    <n v="186"/>
    <n v="75"/>
    <s v="France"/>
    <s v="FRA"/>
    <s v="2000 Summer"/>
    <n v="2000"/>
    <s v="Summer"/>
    <s v="Sydney"/>
    <s v="Fencing"/>
    <s v="Fencing Men's Foil, Team"/>
    <s v="Gold"/>
  </r>
  <r>
    <s v="Pavol Hochschorner"/>
    <x v="1"/>
    <n v="21"/>
    <n v="176"/>
    <n v="75"/>
    <s v="Slovakia"/>
    <s v="SVK"/>
    <s v="2000 Summer"/>
    <n v="2000"/>
    <s v="Summer"/>
    <s v="Sydney"/>
    <s v="Canoeing"/>
    <s v="Canoeing Men's Canadian Doubles, Slalom"/>
    <s v="Gold"/>
  </r>
  <r>
    <s v="Thomas Mark Mikael Johanson"/>
    <x v="1"/>
    <n v="31"/>
    <n v="181"/>
    <n v="75"/>
    <s v="Finland"/>
    <s v="FIN"/>
    <s v="2000 Summer"/>
    <n v="2000"/>
    <s v="Summer"/>
    <s v="Sydney"/>
    <s v="Sailing"/>
    <s v="Sailing Mixed Skiff"/>
    <s v="Gold"/>
  </r>
  <r>
    <s v="Pavel Anatolyevich Kolobkov"/>
    <x v="1"/>
    <n v="30"/>
    <n v="182"/>
    <n v="75"/>
    <s v="Russia"/>
    <s v="RUS"/>
    <s v="2000 Summer"/>
    <n v="2000"/>
    <s v="Summer"/>
    <s v="Sydney"/>
    <s v="Fencing"/>
    <s v="Fencing Men's epee, Individual"/>
    <s v="Gold"/>
  </r>
  <r>
    <s v="Manja Kowalski"/>
    <x v="0"/>
    <n v="24"/>
    <n v="185"/>
    <n v="75"/>
    <s v="Germany"/>
    <s v="GER"/>
    <s v="2000 Summer"/>
    <n v="2000"/>
    <s v="Summer"/>
    <s v="Sydney"/>
    <s v="Rowing"/>
    <s v="Rowing Women's Quadruple Sculls"/>
    <s v="Gold"/>
  </r>
  <r>
    <s v="Aleksey Yuryevich Nemov"/>
    <x v="1"/>
    <n v="24"/>
    <n v="174"/>
    <n v="75"/>
    <s v="Russia"/>
    <s v="RUS"/>
    <s v="2000 Summer"/>
    <n v="2000"/>
    <s v="Summer"/>
    <s v="Sydney"/>
    <s v="Gymnastics"/>
    <s v="Gymnastics Men's Individual All-Around"/>
    <s v="Gold"/>
  </r>
  <r>
    <s v="Aleksey Yuryevich Nemov"/>
    <x v="1"/>
    <n v="24"/>
    <n v="174"/>
    <n v="75"/>
    <s v="Russia"/>
    <s v="RUS"/>
    <s v="2000 Summer"/>
    <n v="2000"/>
    <s v="Summer"/>
    <s v="Sydney"/>
    <s v="Gymnastics"/>
    <s v="Gymnastics Men's Horizontal Bar"/>
    <s v="Gold"/>
  </r>
  <r>
    <s v="Rikke Petersen Schmidt"/>
    <x v="0"/>
    <n v="25"/>
    <n v="184"/>
    <n v="75"/>
    <s v="Denmark"/>
    <s v="DEN"/>
    <s v="2000 Summer"/>
    <n v="2000"/>
    <s v="Summer"/>
    <s v="Sydney"/>
    <s v="Handball"/>
    <s v="Handball Women's Handball"/>
    <s v="Gold"/>
  </r>
  <r>
    <s v="Olaf Pollack"/>
    <x v="1"/>
    <n v="26"/>
    <n v="185"/>
    <n v="75"/>
    <s v="Germany"/>
    <s v="GER"/>
    <s v="2000 Summer"/>
    <n v="2000"/>
    <s v="Summer"/>
    <s v="Sydney"/>
    <s v="Cycling"/>
    <s v="Cycling Men's Team Pursuit, 4,000 metres"/>
    <s v="Gold"/>
  </r>
  <r>
    <s v="Robert Sycz"/>
    <x v="1"/>
    <n v="26"/>
    <n v="183"/>
    <n v="75"/>
    <s v="Poland"/>
    <s v="POL"/>
    <s v="2000 Summer"/>
    <n v="2000"/>
    <s v="Summer"/>
    <s v="Sydney"/>
    <s v="Rowing"/>
    <s v="Rowing Men's Lightweight Double Sculls"/>
    <s v="Gold"/>
  </r>
  <r>
    <s v="Venus Ebony Starr Williams"/>
    <x v="0"/>
    <n v="20"/>
    <n v="185"/>
    <n v="75"/>
    <s v="United States"/>
    <s v="USA"/>
    <s v="2000 Summer"/>
    <n v="2000"/>
    <s v="Summer"/>
    <s v="Sydney"/>
    <s v="Tennis"/>
    <s v="Tennis Women's Singles"/>
    <s v="Gold"/>
  </r>
  <r>
    <s v="Venus Ebony Starr Williams"/>
    <x v="0"/>
    <n v="20"/>
    <n v="185"/>
    <n v="75"/>
    <s v="United States"/>
    <s v="USA"/>
    <s v="2000 Summer"/>
    <n v="2000"/>
    <s v="Summer"/>
    <s v="Sydney"/>
    <s v="Tennis"/>
    <s v="Tennis Women's Doubles"/>
    <s v="Gold"/>
  </r>
  <r>
    <s v="Yang Ling"/>
    <x v="1"/>
    <n v="28"/>
    <n v="175"/>
    <n v="75"/>
    <s v="China"/>
    <s v="CHN"/>
    <s v="2000 Summer"/>
    <n v="2000"/>
    <s v="Summer"/>
    <s v="Sydney"/>
    <s v="Shooting"/>
    <s v="Shooting Men's Running Target, 10 metres"/>
    <s v="Gold"/>
  </r>
  <r>
    <s v="Zhang Jun"/>
    <x v="1"/>
    <n v="22"/>
    <n v="175"/>
    <n v="75"/>
    <s v="China-2"/>
    <s v="CHN"/>
    <s v="2000 Summer"/>
    <n v="2000"/>
    <s v="Summer"/>
    <s v="Sydney"/>
    <s v="Badminton"/>
    <s v="Badminton Mixed Doubles"/>
    <s v="Gold"/>
  </r>
  <r>
    <s v="Isabelle Blanc"/>
    <x v="0"/>
    <n v="26"/>
    <n v="171"/>
    <n v="75"/>
    <s v="France"/>
    <s v="FRA"/>
    <s v="2002 Winter"/>
    <n v="2002"/>
    <s v="Winter"/>
    <s v="Salt Lake City"/>
    <s v="Snowboarding"/>
    <s v="Snowboarding Women's Parallel Giant Slalom"/>
    <s v="Gold"/>
  </r>
  <r>
    <s v="Lori Dupuis"/>
    <x v="0"/>
    <n v="29"/>
    <n v="173"/>
    <n v="75"/>
    <s v="Canada"/>
    <s v="CAN"/>
    <s v="2002 Winter"/>
    <n v="2002"/>
    <s v="Winter"/>
    <s v="Salt Lake City"/>
    <s v="Ice Hockey"/>
    <s v="Ice Hockey Women's Ice Hockey"/>
    <s v="Gold"/>
  </r>
  <r>
    <s v="Marc Gagnon"/>
    <x v="1"/>
    <n v="26"/>
    <n v="184"/>
    <n v="75"/>
    <s v="Canada"/>
    <s v="CAN"/>
    <s v="2002 Winter"/>
    <n v="2002"/>
    <s v="Winter"/>
    <s v="Salt Lake City"/>
    <s v="Short Track Speed Skating"/>
    <s v="Short Track Speed Skating Men's 500 metres"/>
    <s v="Gold"/>
  </r>
  <r>
    <s v="Marc Gagnon"/>
    <x v="1"/>
    <n v="26"/>
    <n v="184"/>
    <n v="75"/>
    <s v="Canada"/>
    <s v="CAN"/>
    <s v="2002 Winter"/>
    <n v="2002"/>
    <s v="Winter"/>
    <s v="Salt Lake City"/>
    <s v="Short Track Speed Skating"/>
    <s v="Short Track Speed Skating Men's 5,000 metres Relay"/>
    <s v="Gold"/>
  </r>
  <r>
    <s v="Jonathan Guilmette"/>
    <x v="1"/>
    <n v="23"/>
    <n v="180"/>
    <n v="75"/>
    <s v="Canada"/>
    <s v="CAN"/>
    <s v="2002 Winter"/>
    <n v="2002"/>
    <s v="Winter"/>
    <s v="Salt Lake City"/>
    <s v="Short Track Speed Skating"/>
    <s v="Short Track Speed Skating Men's 5,000 metres Relay"/>
    <s v="Gold"/>
  </r>
  <r>
    <s v="Halvard Hanevold"/>
    <x v="1"/>
    <n v="32"/>
    <n v="181"/>
    <n v="75"/>
    <s v="Norway"/>
    <s v="NOR"/>
    <s v="2002 Winter"/>
    <n v="2002"/>
    <s v="Winter"/>
    <s v="Salt Lake City"/>
    <s v="Biathlon"/>
    <s v="Biathlon Men's 4 x 7.5 kilometres Relay"/>
    <s v="Gold"/>
  </r>
  <r>
    <s v="Vicky Sunohara"/>
    <x v="0"/>
    <n v="31"/>
    <n v="170"/>
    <n v="75"/>
    <s v="Canada"/>
    <s v="CAN"/>
    <s v="2002 Winter"/>
    <n v="2002"/>
    <s v="Winter"/>
    <s v="Salt Lake City"/>
    <s v="Ice Hockey"/>
    <s v="Ice Hockey Women's Ice Hockey"/>
    <s v="Gold"/>
  </r>
  <r>
    <s v="Ale Valenta"/>
    <x v="1"/>
    <n v="29"/>
    <n v="179"/>
    <n v="75"/>
    <s v="Czech Republic"/>
    <s v="CZE"/>
    <s v="2002 Winter"/>
    <n v="2002"/>
    <s v="Winter"/>
    <s v="Salt Lake City"/>
    <s v="Freestyle Skiing"/>
    <s v="Freestyle Skiing Men's Aerials"/>
    <s v="Gold"/>
  </r>
  <r>
    <s v="Bakhtiyar Garifulayevich Artayev"/>
    <x v="1"/>
    <n v="21"/>
    <n v="183"/>
    <n v="75"/>
    <s v="Kazakhstan"/>
    <s v="KAZ"/>
    <s v="2004 Summer"/>
    <n v="2004"/>
    <s v="Summer"/>
    <s v="Athina"/>
    <s v="Boxing"/>
    <s v="Boxing Men's Welterweight"/>
    <s v="Gold"/>
  </r>
  <r>
    <s v="Roberto Fabin Ayala"/>
    <x v="1"/>
    <n v="31"/>
    <n v="177"/>
    <n v="75"/>
    <s v="Argentina"/>
    <s v="ARG"/>
    <s v="2004 Summer"/>
    <n v="2004"/>
    <s v="Summer"/>
    <s v="Athina"/>
    <s v="Football"/>
    <s v="Football Men's Football"/>
    <s v="Gold"/>
  </r>
  <r>
    <s v="Danny Betancourt Chacn"/>
    <x v="1"/>
    <n v="23"/>
    <n v="175"/>
    <n v="75"/>
    <s v="Cuba"/>
    <s v="CUB"/>
    <s v="2004 Summer"/>
    <n v="2004"/>
    <s v="Summer"/>
    <s v="Athina"/>
    <s v="Baseball"/>
    <s v="Baseball Men's Baseball"/>
    <s v="Gold"/>
  </r>
  <r>
    <s v="Graeme Allen Brown"/>
    <x v="1"/>
    <n v="25"/>
    <n v="177"/>
    <n v="75"/>
    <s v="Australia"/>
    <s v="AUS"/>
    <s v="2004 Summer"/>
    <n v="2004"/>
    <s v="Summer"/>
    <s v="Athina"/>
    <s v="Cycling"/>
    <s v="Cycling Men's Team Pursuit, 4,000 metres"/>
    <s v="Gold"/>
  </r>
  <r>
    <s v="Graeme Allen Brown"/>
    <x v="1"/>
    <n v="25"/>
    <n v="177"/>
    <n v="75"/>
    <s v="Australia"/>
    <s v="AUS"/>
    <s v="2004 Summer"/>
    <n v="2004"/>
    <s v="Summer"/>
    <s v="Athina"/>
    <s v="Cycling"/>
    <s v="Cycling Men's Madison"/>
    <s v="Gold"/>
  </r>
  <r>
    <s v="Hamish Clive Carter"/>
    <x v="1"/>
    <n v="33"/>
    <n v="183"/>
    <n v="75"/>
    <s v="New Zealand"/>
    <s v="NZL"/>
    <s v="2004 Summer"/>
    <n v="2004"/>
    <s v="Summer"/>
    <s v="Athina"/>
    <s v="Triathlon"/>
    <s v="Triathlon Men's Olympic Distance"/>
    <s v="Gold"/>
  </r>
  <r>
    <s v="Chen Jing"/>
    <x v="0"/>
    <n v="28"/>
    <n v="182"/>
    <n v="75"/>
    <s v="China"/>
    <s v="CHN"/>
    <s v="2004 Summer"/>
    <n v="2004"/>
    <s v="Summer"/>
    <s v="Athina"/>
    <s v="Volleyball"/>
    <s v="Volleyball Women's Volleyball"/>
    <s v="Gold"/>
  </r>
  <r>
    <s v="Aurica Chiri-Brscu"/>
    <x v="0"/>
    <n v="29"/>
    <n v="181"/>
    <n v="75"/>
    <s v="Romania"/>
    <s v="ROU"/>
    <s v="2004 Summer"/>
    <n v="2004"/>
    <s v="Summer"/>
    <s v="Athina"/>
    <s v="Rowing"/>
    <s v="Rowing Women's Coxed Eights"/>
    <s v="Gold"/>
  </r>
  <r>
    <s v="Georgeta Damian-Andrunache"/>
    <x v="0"/>
    <n v="28"/>
    <n v="178"/>
    <n v="75"/>
    <s v="Romania"/>
    <s v="ROU"/>
    <s v="2004 Summer"/>
    <n v="2004"/>
    <s v="Summer"/>
    <s v="Athina"/>
    <s v="Rowing"/>
    <s v="Rowing Women's Coxless Pairs"/>
    <s v="Gold"/>
  </r>
  <r>
    <s v="Georgeta Damian-Andrunache"/>
    <x v="0"/>
    <n v="28"/>
    <n v="178"/>
    <n v="75"/>
    <s v="Romania"/>
    <s v="ROU"/>
    <s v="2004 Summer"/>
    <n v="2004"/>
    <s v="Summer"/>
    <s v="Athina"/>
    <s v="Rowing"/>
    <s v="Rowing Women's Coxed Eights"/>
    <s v="Gold"/>
  </r>
  <r>
    <s v="Liam Andrew De Young"/>
    <x v="1"/>
    <n v="22"/>
    <n v="179"/>
    <n v="75"/>
    <s v="Australia"/>
    <s v="AUS"/>
    <s v="2004 Summer"/>
    <n v="2004"/>
    <s v="Summer"/>
    <s v="Athina"/>
    <s v="Hockey"/>
    <s v="Hockey Men's Hockey"/>
    <s v="Gold"/>
  </r>
  <r>
    <s v="Eskild Balschmidt Ebbesen"/>
    <x v="1"/>
    <n v="32"/>
    <n v="185"/>
    <n v="75"/>
    <s v="Denmark"/>
    <s v="DEN"/>
    <s v="2004 Summer"/>
    <n v="2004"/>
    <s v="Summer"/>
    <s v="Athina"/>
    <s v="Rowing"/>
    <s v="Rowing Men's Lightweight Coxless Fours"/>
    <s v="Gold"/>
  </r>
  <r>
    <s v="Tony Estanguet"/>
    <x v="1"/>
    <n v="26"/>
    <n v="185"/>
    <n v="75"/>
    <s v="France"/>
    <s v="FRA"/>
    <s v="2004 Summer"/>
    <n v="2004"/>
    <s v="Summer"/>
    <s v="Athina"/>
    <s v="Canoeing"/>
    <s v="Canoeing Men's Canadian Singles, Slalom"/>
    <s v="Gold"/>
  </r>
  <r>
    <s v="Feng Kun"/>
    <x v="0"/>
    <n v="25"/>
    <n v="183"/>
    <n v="75"/>
    <s v="China"/>
    <s v="CHN"/>
    <s v="2004 Summer"/>
    <n v="2004"/>
    <s v="Summer"/>
    <s v="Athina"/>
    <s v="Volleyball"/>
    <s v="Volleyball Women's Volleyball"/>
    <s v="Gold"/>
  </r>
  <r>
    <s v="Jason John Gardener"/>
    <x v="1"/>
    <n v="28"/>
    <n v="176"/>
    <n v="75"/>
    <s v="Great Britain"/>
    <s v="GBR"/>
    <s v="2004 Summer"/>
    <n v="2004"/>
    <s v="Summer"/>
    <s v="Athina"/>
    <s v="Athletics"/>
    <s v="Athletics Men's 4 x 100 metres Relay"/>
    <s v="Gold"/>
  </r>
  <r>
    <s v="Gaydarbek Abdulayevich Gaydarbekov"/>
    <x v="1"/>
    <n v="27"/>
    <n v="183"/>
    <n v="75"/>
    <s v="Russia"/>
    <s v="RUS"/>
    <s v="2004 Summer"/>
    <n v="2004"/>
    <s v="Summer"/>
    <s v="Athina"/>
    <s v="Boxing"/>
    <s v="Boxing Men's Middleweight"/>
    <s v="Gold"/>
  </r>
  <r>
    <s v="Luis Oscar Gonzlez"/>
    <x v="1"/>
    <n v="23"/>
    <n v="185"/>
    <n v="75"/>
    <s v="Argentina"/>
    <s v="ARG"/>
    <s v="2004 Summer"/>
    <n v="2004"/>
    <s v="Summer"/>
    <s v="Athina"/>
    <s v="Football"/>
    <s v="Football Men's Football"/>
    <s v="Gold"/>
  </r>
  <r>
    <s v="Brice Emmanuel Guyart"/>
    <x v="1"/>
    <n v="23"/>
    <n v="186"/>
    <n v="75"/>
    <s v="France"/>
    <s v="FRA"/>
    <s v="2004 Summer"/>
    <n v="2004"/>
    <s v="Summer"/>
    <s v="Athina"/>
    <s v="Fencing"/>
    <s v="Fencing Men's Foil, Individual"/>
    <s v="Gold"/>
  </r>
  <r>
    <s v="Robert Rodney &quot;Rob&quot; Hammond"/>
    <x v="1"/>
    <n v="23"/>
    <n v="176"/>
    <n v="75"/>
    <s v="Australia"/>
    <s v="AUS"/>
    <s v="2004 Summer"/>
    <n v="2004"/>
    <s v="Summer"/>
    <s v="Athina"/>
    <s v="Hockey"/>
    <s v="Hockey Men's Hockey"/>
    <s v="Gold"/>
  </r>
  <r>
    <s v="Pavol Hochschorner"/>
    <x v="1"/>
    <n v="24"/>
    <n v="176"/>
    <n v="75"/>
    <s v="Slovakia"/>
    <s v="SVK"/>
    <s v="2004 Summer"/>
    <n v="2004"/>
    <s v="Summer"/>
    <s v="Athina"/>
    <s v="Canoeing"/>
    <s v="Canoeing Men's Canadian Doubles, Slalom"/>
    <s v="Gold"/>
  </r>
  <r>
    <s v="Manfred Kurzer"/>
    <x v="1"/>
    <n v="34"/>
    <n v="175"/>
    <n v="75"/>
    <s v="Germany"/>
    <s v="GER"/>
    <s v="2004 Summer"/>
    <n v="2004"/>
    <s v="Summer"/>
    <s v="Athina"/>
    <s v="Shooting"/>
    <s v="Shooting Men's Running Target, 10 metres"/>
    <s v="Gold"/>
  </r>
  <r>
    <s v="Olga Sergeyevna Kuzenkova"/>
    <x v="0"/>
    <n v="33"/>
    <n v="176"/>
    <n v="75"/>
    <s v="Russia"/>
    <s v="RUS"/>
    <s v="2004 Summer"/>
    <n v="2004"/>
    <s v="Summer"/>
    <s v="Athina"/>
    <s v="Athletics"/>
    <s v="Athletics Women's Hammer Throw"/>
    <s v="Gold"/>
  </r>
  <r>
    <s v="Jonder Martnez Martnez"/>
    <x v="1"/>
    <n v="26"/>
    <n v="187"/>
    <n v="75"/>
    <s v="Cuba"/>
    <s v="CUB"/>
    <s v="2004 Summer"/>
    <n v="2004"/>
    <s v="Summer"/>
    <s v="Athina"/>
    <s v="Baseball"/>
    <s v="Baseball Men's Baseball"/>
    <s v="Gold"/>
  </r>
  <r>
    <s v="Nicols Rubn Medina"/>
    <x v="1"/>
    <n v="22"/>
    <n v="176"/>
    <n v="75"/>
    <s v="Argentina"/>
    <s v="ARG"/>
    <s v="2004 Summer"/>
    <n v="2004"/>
    <s v="Summer"/>
    <s v="Athina"/>
    <s v="Football"/>
    <s v="Football Men's Football"/>
    <s v="Gold"/>
  </r>
  <r>
    <s v="Stephan Mlvig"/>
    <x v="1"/>
    <n v="25"/>
    <n v="180"/>
    <n v="75"/>
    <s v="Denmark"/>
    <s v="DEN"/>
    <s v="2004 Summer"/>
    <n v="2004"/>
    <s v="Summer"/>
    <s v="Athina"/>
    <s v="Rowing"/>
    <s v="Rowing Men's Lightweight Coxless Fours"/>
    <s v="Gold"/>
  </r>
  <r>
    <s v="Hugues Obry"/>
    <x v="1"/>
    <n v="31"/>
    <n v="185"/>
    <n v="75"/>
    <s v="France"/>
    <s v="FRA"/>
    <s v="2004 Summer"/>
    <n v="2004"/>
    <s v="Summer"/>
    <s v="Athina"/>
    <s v="Fencing"/>
    <s v="Fencing Men's epee, Team"/>
    <s v="Gold"/>
  </r>
  <r>
    <s v="Benot Pierre Peschier"/>
    <x v="1"/>
    <n v="24"/>
    <n v="177"/>
    <n v="75"/>
    <s v="France"/>
    <s v="FRA"/>
    <s v="2004 Summer"/>
    <n v="2004"/>
    <s v="Summer"/>
    <s v="Athina"/>
    <s v="Canoeing"/>
    <s v="Canoeing Men's Kayak Singles, Slalom"/>
    <s v="Gold"/>
  </r>
  <r>
    <s v="Rikke Petersen Schmidt"/>
    <x v="0"/>
    <n v="29"/>
    <n v="184"/>
    <n v="75"/>
    <s v="Denmark"/>
    <s v="DEN"/>
    <s v="2004 Summer"/>
    <n v="2004"/>
    <s v="Summer"/>
    <s v="Athina"/>
    <s v="Handball"/>
    <s v="Handball Women's Handball"/>
    <s v="Gold"/>
  </r>
  <r>
    <s v="Julien Pillet"/>
    <x v="1"/>
    <n v="26"/>
    <n v="184"/>
    <n v="75"/>
    <s v="France"/>
    <s v="FRA"/>
    <s v="2004 Summer"/>
    <n v="2004"/>
    <s v="Summer"/>
    <s v="Athina"/>
    <s v="Fencing"/>
    <s v="Fencing Men's Sabre, Team"/>
    <s v="Gold"/>
  </r>
  <r>
    <s v="Alexei Ramrez Rodrguez"/>
    <x v="1"/>
    <n v="22"/>
    <n v="186"/>
    <n v="75"/>
    <s v="Cuba"/>
    <s v="CUB"/>
    <s v="2004 Summer"/>
    <n v="2004"/>
    <s v="Summer"/>
    <s v="Athina"/>
    <s v="Baseball"/>
    <s v="Baseball Men's Baseball"/>
    <s v="Gold"/>
  </r>
  <r>
    <s v="Nikolaos Siranidis"/>
    <x v="1"/>
    <n v="28"/>
    <n v="175"/>
    <n v="75"/>
    <s v="Greece"/>
    <s v="GRE"/>
    <s v="2004 Summer"/>
    <n v="2004"/>
    <s v="Summer"/>
    <s v="Athina"/>
    <s v="Diving"/>
    <s v="Diving Men's Synchronized Springboard"/>
    <s v="Gold"/>
  </r>
  <r>
    <s v="Robert Sycz"/>
    <x v="1"/>
    <n v="30"/>
    <n v="183"/>
    <n v="75"/>
    <s v="Poland"/>
    <s v="POL"/>
    <s v="2004 Summer"/>
    <n v="2004"/>
    <s v="Summer"/>
    <s v="Athina"/>
    <s v="Rowing"/>
    <s v="Rowing Men's Lightweight Double Sculls"/>
    <s v="Gold"/>
  </r>
  <r>
    <s v="Wang Lina"/>
    <x v="0"/>
    <n v="26"/>
    <n v="181"/>
    <n v="75"/>
    <s v="China"/>
    <s v="CHN"/>
    <s v="2004 Summer"/>
    <n v="2004"/>
    <s v="Summer"/>
    <s v="Athina"/>
    <s v="Volleyball"/>
    <s v="Volleyball Women's Volleyball"/>
    <s v="Gold"/>
  </r>
  <r>
    <s v="Wang Xu"/>
    <x v="0"/>
    <n v="18"/>
    <n v="170"/>
    <n v="75"/>
    <s v="China"/>
    <s v="CHN"/>
    <s v="2004 Summer"/>
    <n v="2004"/>
    <s v="Summer"/>
    <s v="Athina"/>
    <s v="Wrestling"/>
    <s v="Wrestling Women's Heavyweight, Freestyle"/>
    <s v="Gold"/>
  </r>
  <r>
    <s v="Ren Wolff"/>
    <x v="1"/>
    <n v="26"/>
    <n v="179"/>
    <n v="75"/>
    <s v="Germany"/>
    <s v="GER"/>
    <s v="2004 Summer"/>
    <n v="2004"/>
    <s v="Summer"/>
    <s v="Athina"/>
    <s v="Cycling"/>
    <s v="Cycling Men's Team Sprint"/>
    <s v="Gold"/>
  </r>
  <r>
    <s v="Yang Hao"/>
    <x v="0"/>
    <n v="24"/>
    <n v="183"/>
    <n v="75"/>
    <s v="China"/>
    <s v="CHN"/>
    <s v="2004 Summer"/>
    <n v="2004"/>
    <s v="Summer"/>
    <s v="Athina"/>
    <s v="Volleyball"/>
    <s v="Volleyball Women's Volleyball"/>
    <s v="Gold"/>
  </r>
  <r>
    <s v="Zhang Jun"/>
    <x v="1"/>
    <n v="26"/>
    <n v="175"/>
    <n v="75"/>
    <s v="China-2"/>
    <s v="CHN"/>
    <s v="2004 Summer"/>
    <n v="2004"/>
    <s v="Summer"/>
    <s v="Athina"/>
    <s v="Badminton"/>
    <s v="Badminton Mixed Doubles"/>
    <s v="Gold"/>
  </r>
  <r>
    <s v="Zhu Qinan"/>
    <x v="1"/>
    <n v="19"/>
    <n v="183"/>
    <n v="75"/>
    <s v="China"/>
    <s v="CHN"/>
    <s v="2004 Summer"/>
    <n v="2004"/>
    <s v="Summer"/>
    <s v="Athina"/>
    <s v="Shooting"/>
    <s v="Shooting Men's Air Rifle, 10 metres"/>
    <s v="Gold"/>
  </r>
  <r>
    <s v="Ricco Gro"/>
    <x v="1"/>
    <n v="35"/>
    <n v="179"/>
    <n v="75"/>
    <s v="Germany"/>
    <s v="GER"/>
    <s v="2006 Winter"/>
    <n v="2006"/>
    <s v="Winter"/>
    <s v="Torino"/>
    <s v="Biathlon"/>
    <s v="Biathlon Men's 4 x 7.5 kilometres Relay"/>
    <s v="Gold"/>
  </r>
  <r>
    <s v="Han Xiaopeng"/>
    <x v="1"/>
    <n v="22"/>
    <n v="173"/>
    <n v="75"/>
    <s v="China"/>
    <s v="CHN"/>
    <s v="2006 Winter"/>
    <n v="2006"/>
    <s v="Winter"/>
    <s v="Torino"/>
    <s v="Freestyle Skiing"/>
    <s v="Freestyle Skiing Men's Aerials"/>
    <s v="Gold"/>
  </r>
  <r>
    <s v="Wolfgang Linger"/>
    <x v="1"/>
    <n v="23"/>
    <n v="177"/>
    <n v="75"/>
    <s v="Austria-1"/>
    <s v="AUT"/>
    <s v="2006 Winter"/>
    <n v="2006"/>
    <s v="Winter"/>
    <s v="Torino"/>
    <s v="Luge"/>
    <s v="Luge Mixed (Men)'s Doubles"/>
    <s v="Gold"/>
  </r>
  <r>
    <s v="Vicky Sunohara"/>
    <x v="0"/>
    <n v="35"/>
    <n v="170"/>
    <n v="75"/>
    <s v="Canada"/>
    <s v="CAN"/>
    <s v="2006 Winter"/>
    <n v="2006"/>
    <s v="Winter"/>
    <s v="Torino"/>
    <s v="Ice Hockey"/>
    <s v="Ice Hockey Women's Ice Hockey"/>
    <s v="Gold"/>
  </r>
  <r>
    <s v="Cristian Zorzi"/>
    <x v="1"/>
    <n v="33"/>
    <n v="184"/>
    <n v="75"/>
    <s v="Italy"/>
    <s v="ITA"/>
    <s v="2006 Winter"/>
    <n v="2006"/>
    <s v="Winter"/>
    <s v="Torino"/>
    <s v="Cross Country Skiing"/>
    <s v="Cross Country Skiing Men's 4 x 10 kilometres Relay"/>
    <s v="Gold"/>
  </r>
  <r>
    <s v="Mads Christian Kruse Andersen"/>
    <x v="1"/>
    <n v="30"/>
    <n v="187"/>
    <n v="75"/>
    <s v="Denmark"/>
    <s v="DEN"/>
    <s v="2008 Summer"/>
    <n v="2008"/>
    <s v="Summer"/>
    <s v="Beijing"/>
    <s v="Rowing"/>
    <s v="Rowing Men's Lightweight Coxless Fours"/>
    <s v="Gold"/>
  </r>
  <r>
    <s v="Cao Lei"/>
    <x v="0"/>
    <n v="24"/>
    <n v="168"/>
    <n v="75"/>
    <s v="China"/>
    <s v="CHN"/>
    <s v="2008 Summer"/>
    <n v="2008"/>
    <s v="Summer"/>
    <s v="Beijing"/>
    <s v="Weightlifting"/>
    <s v="Weightlifting Women's Heavyweight"/>
    <s v="Gold"/>
  </r>
  <r>
    <s v="Georgeta Damian-Andrunache"/>
    <x v="0"/>
    <n v="32"/>
    <n v="178"/>
    <n v="75"/>
    <s v="Romania"/>
    <s v="ROU"/>
    <s v="2008 Summer"/>
    <n v="2008"/>
    <s v="Summer"/>
    <s v="Beijing"/>
    <s v="Rowing"/>
    <s v="Rowing Women's Coxless Pairs"/>
    <s v="Gold"/>
  </r>
  <r>
    <s v="Eskild Balschmidt Ebbesen"/>
    <x v="1"/>
    <n v="36"/>
    <n v="185"/>
    <n v="75"/>
    <s v="Denmark"/>
    <s v="DEN"/>
    <s v="2008 Summer"/>
    <n v="2008"/>
    <s v="Summer"/>
    <s v="Beijing"/>
    <s v="Rowing"/>
    <s v="Rowing Men's Lightweight Coxless Fours"/>
    <s v="Gold"/>
  </r>
  <r>
    <s v="Jan Frodeno"/>
    <x v="1"/>
    <n v="26"/>
    <n v="194"/>
    <n v="75"/>
    <s v="Germany"/>
    <s v="GER"/>
    <s v="2008 Summer"/>
    <n v="2008"/>
    <s v="Summer"/>
    <s v="Beijing"/>
    <s v="Triathlon"/>
    <s v="Triathlon Men's Olympic Distance"/>
    <s v="Gold"/>
  </r>
  <r>
    <s v="Pavol Hochschorner"/>
    <x v="1"/>
    <n v="28"/>
    <n v="176"/>
    <n v="75"/>
    <s v="Slovakia"/>
    <s v="SVK"/>
    <s v="2008 Summer"/>
    <n v="2008"/>
    <s v="Summer"/>
    <s v="Beijing"/>
    <s v="Canoeing"/>
    <s v="Canoeing Men's Canadian Doubles, Slalom"/>
    <s v="Gold"/>
  </r>
  <r>
    <s v="Jeong Geun-U"/>
    <x v="1"/>
    <n v="25"/>
    <n v="174"/>
    <n v="75"/>
    <s v="South Korea"/>
    <s v="KOR"/>
    <s v="2008 Summer"/>
    <n v="2008"/>
    <s v="Summer"/>
    <s v="Beijing"/>
    <s v="Baseball"/>
    <s v="Baseball Men's Baseball"/>
    <s v="Gold"/>
  </r>
  <r>
    <s v="Jin Ziwei"/>
    <x v="0"/>
    <n v="22"/>
    <n v="183"/>
    <n v="75"/>
    <s v="China"/>
    <s v="CHN"/>
    <s v="2008 Summer"/>
    <n v="2008"/>
    <s v="Summer"/>
    <s v="Beijing"/>
    <s v="Rowing"/>
    <s v="Rowing Women's Quadruple Sculls"/>
    <s v="Gold"/>
  </r>
  <r>
    <s v="Ezequiel Ivn Lavezzi"/>
    <x v="1"/>
    <n v="23"/>
    <n v="173"/>
    <n v="75"/>
    <s v="Argentina"/>
    <s v="ARG"/>
    <s v="2008 Summer"/>
    <n v="2008"/>
    <s v="Summer"/>
    <s v="Beijing"/>
    <s v="Football"/>
    <s v="Football Men's Football"/>
    <s v="Gold"/>
  </r>
  <r>
    <s v="Kara Marie Lawson"/>
    <x v="0"/>
    <n v="27"/>
    <n v="175"/>
    <n v="75"/>
    <s v="United States"/>
    <s v="USA"/>
    <s v="2008 Summer"/>
    <n v="2008"/>
    <s v="Summer"/>
    <s v="Beijing"/>
    <s v="Basketball"/>
    <s v="Basketball Women's Basketball"/>
    <s v="Gold"/>
  </r>
  <r>
    <s v="Anna Mickelson-Cummins"/>
    <x v="0"/>
    <n v="28"/>
    <n v="183"/>
    <n v="75"/>
    <s v="United States"/>
    <s v="USA"/>
    <s v="2008 Summer"/>
    <n v="2008"/>
    <s v="Summer"/>
    <s v="Beijing"/>
    <s v="Rowing"/>
    <s v="Rowing Women's Coxed Eights"/>
    <s v="Gold"/>
  </r>
  <r>
    <s v="Julien Pillet"/>
    <x v="1"/>
    <n v="30"/>
    <n v="184"/>
    <n v="75"/>
    <s v="France"/>
    <s v="FRA"/>
    <s v="2008 Summer"/>
    <n v="2008"/>
    <s v="Summer"/>
    <s v="Beijing"/>
    <s v="Fencing"/>
    <s v="Fencing Men's Sabre, Team"/>
    <s v="Gold"/>
  </r>
  <r>
    <s v="Juan Romn Riquelme"/>
    <x v="1"/>
    <n v="30"/>
    <n v="182"/>
    <n v="75"/>
    <s v="Argentina"/>
    <s v="ARG"/>
    <s v="2008 Summer"/>
    <n v="2008"/>
    <s v="Summer"/>
    <s v="Beijing"/>
    <s v="Football"/>
    <s v="Football Men's Football"/>
    <s v="Gold"/>
  </r>
  <r>
    <s v="Thasa Daher de Menezes"/>
    <x v="0"/>
    <n v="21"/>
    <n v="196"/>
    <n v="75"/>
    <s v="Brazil"/>
    <s v="BRA"/>
    <s v="2008 Summer"/>
    <n v="2008"/>
    <s v="Summer"/>
    <s v="Beijing"/>
    <s v="Volleyball"/>
    <s v="Volleyball Women's Volleyball"/>
    <s v="Gold"/>
  </r>
  <r>
    <s v="Iefke van Belkum"/>
    <x v="0"/>
    <n v="22"/>
    <n v="185"/>
    <n v="75"/>
    <s v="Netherlands"/>
    <s v="NED"/>
    <s v="2008 Summer"/>
    <n v="2008"/>
    <s v="Summer"/>
    <s v="Beijing"/>
    <s v="Water Polo"/>
    <s v="Water Polo Women's Water Polo"/>
    <s v="Gold"/>
  </r>
  <r>
    <s v="Erik K. Vendt"/>
    <x v="1"/>
    <n v="27"/>
    <n v="180"/>
    <n v="75"/>
    <s v="United States"/>
    <s v="USA"/>
    <s v="2008 Summer"/>
    <n v="2008"/>
    <s v="Summer"/>
    <s v="Beijing"/>
    <s v="Swimming"/>
    <s v="Swimming Men's 4 x 200 metres Freestyle Relay"/>
    <s v="Gold"/>
  </r>
  <r>
    <s v="Venus Ebony Starr Williams"/>
    <x v="0"/>
    <n v="28"/>
    <n v="185"/>
    <n v="75"/>
    <s v="United States-2"/>
    <s v="USA"/>
    <s v="2008 Summer"/>
    <n v="2008"/>
    <s v="Summer"/>
    <s v="Beijing"/>
    <s v="Tennis"/>
    <s v="Tennis Women's Doubles"/>
    <s v="Gold"/>
  </r>
  <r>
    <s v="Zhong Man"/>
    <x v="1"/>
    <n v="25"/>
    <n v="190"/>
    <n v="75"/>
    <s v="China"/>
    <s v="CHN"/>
    <s v="2008 Summer"/>
    <n v="2008"/>
    <s v="Summer"/>
    <s v="Beijing"/>
    <s v="Fencing"/>
    <s v="Fencing Men's Sabre, Individual"/>
    <s v="Gold"/>
  </r>
  <r>
    <s v="Halvard Hanevold"/>
    <x v="1"/>
    <n v="40"/>
    <n v="181"/>
    <n v="75"/>
    <s v="Norway"/>
    <s v="NOR"/>
    <s v="2010 Winter"/>
    <n v="2010"/>
    <s v="Winter"/>
    <s v="Vancouver"/>
    <s v="Biathlon"/>
    <s v="Biathlon Men's 4 x 7.5 kilometres Relay"/>
    <s v="Gold"/>
  </r>
  <r>
    <s v="Carl Marcus Joakim Hellner"/>
    <x v="1"/>
    <n v="24"/>
    <n v="183"/>
    <n v="75"/>
    <s v="Sweden"/>
    <s v="SWE"/>
    <s v="2010 Winter"/>
    <n v="2010"/>
    <s v="Winter"/>
    <s v="Vancouver"/>
    <s v="Cross Country Skiing"/>
    <s v="Cross Country Skiing Men's 30 km Skiathlon"/>
    <s v="Gold"/>
  </r>
  <r>
    <s v="Carl Marcus Joakim Hellner"/>
    <x v="1"/>
    <n v="24"/>
    <n v="183"/>
    <n v="75"/>
    <s v="Sweden"/>
    <s v="SWE"/>
    <s v="2010 Winter"/>
    <n v="2010"/>
    <s v="Winter"/>
    <s v="Vancouver"/>
    <s v="Cross Country Skiing"/>
    <s v="Cross Country Skiing Men's 4 x 10 kilometres Relay"/>
    <s v="Gold"/>
  </r>
  <r>
    <s v="Lindsey Caroline Kildow-Vonn"/>
    <x v="0"/>
    <n v="25"/>
    <n v="178"/>
    <n v="75"/>
    <s v="United States"/>
    <s v="USA"/>
    <s v="2010 Winter"/>
    <n v="2010"/>
    <s v="Winter"/>
    <s v="Vancouver"/>
    <s v="Alpine Skiing"/>
    <s v="Alpine Skiing Women's Downhill"/>
    <s v="Gold"/>
  </r>
  <r>
    <s v="Wolfgang Linger"/>
    <x v="1"/>
    <n v="27"/>
    <n v="177"/>
    <n v="75"/>
    <s v="Austria-1"/>
    <s v="AUT"/>
    <s v="2010 Winter"/>
    <n v="2010"/>
    <s v="Winter"/>
    <s v="Vancouver"/>
    <s v="Luge"/>
    <s v="Luge Mixed (Men)'s Doubles"/>
    <s v="Gold"/>
  </r>
  <r>
    <s v="Scott Patrick Moir"/>
    <x v="1"/>
    <n v="22"/>
    <n v="168"/>
    <n v="75"/>
    <s v="Canada-1"/>
    <s v="CAN"/>
    <s v="2010 Winter"/>
    <n v="2010"/>
    <s v="Winter"/>
    <s v="Vancouver"/>
    <s v="Figure Skating"/>
    <s v="Figure Skating Mixed Ice Dancing"/>
    <s v="Gold"/>
  </r>
  <r>
    <s v="Jonathan Riley &quot;Jon&quot; Montgomery"/>
    <x v="1"/>
    <n v="30"/>
    <n v="175"/>
    <n v="75"/>
    <s v="Canada"/>
    <s v="CAN"/>
    <s v="2010 Winter"/>
    <n v="2010"/>
    <s v="Winter"/>
    <s v="Vancouver"/>
    <s v="Skeleton"/>
    <s v="Skeleton Men's Skeleton"/>
    <s v="Gold"/>
  </r>
  <r>
    <s v="Zhao Hongbo"/>
    <x v="1"/>
    <n v="36"/>
    <n v="177"/>
    <n v="75"/>
    <s v="China-1"/>
    <s v="CHN"/>
    <s v="2010 Winter"/>
    <n v="2010"/>
    <s v="Winter"/>
    <s v="Vancouver"/>
    <s v="Figure Skating"/>
    <s v="Figure Skating Mixed Pairs"/>
    <s v="Gold"/>
  </r>
  <r>
    <s v="Daniel Becke"/>
    <x v="1"/>
    <n v="22"/>
    <n v="187"/>
    <n v="76"/>
    <s v="Germany"/>
    <s v="GER"/>
    <s v="2000 Summer"/>
    <n v="2000"/>
    <s v="Summer"/>
    <s v="Sydney"/>
    <s v="Cycling"/>
    <s v="Cycling Men's Team Pursuit, 4,000 metres"/>
    <s v="Gold"/>
  </r>
  <r>
    <s v="Marlenis Costa Blanco"/>
    <x v="0"/>
    <n v="27"/>
    <n v="177"/>
    <n v="76"/>
    <s v="Cuba"/>
    <s v="CUB"/>
    <s v="2000 Summer"/>
    <n v="2000"/>
    <s v="Summer"/>
    <s v="Sydney"/>
    <s v="Volleyball"/>
    <s v="Volleyball Women's Volleyball"/>
    <s v="Gold"/>
  </r>
  <r>
    <s v="Jeroen Petrus Maria Delme"/>
    <x v="1"/>
    <n v="27"/>
    <n v="173"/>
    <n v="76"/>
    <s v="Netherlands"/>
    <s v="NED"/>
    <s v="2000 Summer"/>
    <n v="2000"/>
    <s v="Summer"/>
    <s v="Sydney"/>
    <s v="Hockey"/>
    <s v="Hockey Men's Hockey"/>
    <s v="Gold"/>
  </r>
  <r>
    <s v="Meike Evers"/>
    <x v="0"/>
    <n v="23"/>
    <n v="185"/>
    <n v="76"/>
    <s v="Germany"/>
    <s v="GER"/>
    <s v="2000 Summer"/>
    <n v="2000"/>
    <s v="Summer"/>
    <s v="Sydney"/>
    <s v="Rowing"/>
    <s v="Rowing Women's Quadruple Sculls"/>
    <s v="Gold"/>
  </r>
  <r>
    <s v="Domenico Fioravanti"/>
    <x v="1"/>
    <n v="23"/>
    <n v="179"/>
    <n v="76"/>
    <s v="Italy"/>
    <s v="ITA"/>
    <s v="2000 Summer"/>
    <n v="2000"/>
    <s v="Summer"/>
    <s v="Sydney"/>
    <s v="Swimming"/>
    <s v="Swimming Men's 100 metres Breaststroke"/>
    <s v="Gold"/>
  </r>
  <r>
    <s v="Domenico Fioravanti"/>
    <x v="1"/>
    <n v="23"/>
    <n v="179"/>
    <n v="76"/>
    <s v="Italy"/>
    <s v="ITA"/>
    <s v="2000 Summer"/>
    <n v="2000"/>
    <s v="Summer"/>
    <s v="Sydney"/>
    <s v="Swimming"/>
    <s v="Swimming Men's 200 metres Breaststroke"/>
    <s v="Gold"/>
  </r>
  <r>
    <s v="Liliana Gafencu"/>
    <x v="0"/>
    <n v="25"/>
    <n v="178"/>
    <n v="76"/>
    <s v="Romania"/>
    <s v="ROU"/>
    <s v="2000 Summer"/>
    <n v="2000"/>
    <s v="Summer"/>
    <s v="Sydney"/>
    <s v="Rowing"/>
    <s v="Rowing Women's Coxed Eights"/>
    <s v="Gold"/>
  </r>
  <r>
    <s v="Daina Gudzineviit"/>
    <x v="0"/>
    <n v="34"/>
    <n v="178"/>
    <n v="76"/>
    <s v="Lithuania"/>
    <s v="LTU"/>
    <s v="2000 Summer"/>
    <n v="2000"/>
    <s v="Summer"/>
    <s v="Sydney"/>
    <s v="Shooting"/>
    <s v="Shooting Women's Trap"/>
    <s v="Gold"/>
  </r>
  <r>
    <s v="Murat Nausbiyevich Kardanov"/>
    <x v="1"/>
    <n v="29"/>
    <n v="178"/>
    <n v="76"/>
    <s v="Russia"/>
    <s v="RUS"/>
    <s v="2000 Summer"/>
    <n v="2000"/>
    <s v="Summer"/>
    <s v="Sydney"/>
    <s v="Wrestling"/>
    <s v="Wrestling Men's Middleweight, Greco-Roman"/>
    <s v="Gold"/>
  </r>
  <r>
    <s v="Daniel Steven Kowalski"/>
    <x v="1"/>
    <n v="25"/>
    <n v="180"/>
    <n v="76"/>
    <s v="Australia"/>
    <s v="AUS"/>
    <s v="2000 Summer"/>
    <n v="2000"/>
    <s v="Summer"/>
    <s v="Sydney"/>
    <s v="Swimming"/>
    <s v="Swimming Men's 4 x 200 metres Freestyle Relay"/>
    <s v="Gold"/>
  </r>
  <r>
    <s v="Aleksandr Nikolayevich Moskalenko"/>
    <x v="1"/>
    <n v="30"/>
    <n v="173"/>
    <n v="76"/>
    <s v="Russia"/>
    <s v="RUS"/>
    <s v="2000 Summer"/>
    <n v="2000"/>
    <s v="Summer"/>
    <s v="Sydney"/>
    <s v="Trampolining"/>
    <s v="Trampolining Men's Individual"/>
    <s v="Gold"/>
  </r>
  <r>
    <s v="Mitic Pricop"/>
    <x v="1"/>
    <n v="22"/>
    <n v="178"/>
    <n v="76"/>
    <s v="Romania"/>
    <s v="ROU"/>
    <s v="2000 Summer"/>
    <n v="2000"/>
    <s v="Summer"/>
    <s v="Sydney"/>
    <s v="Canoeing"/>
    <s v="Canoeing Men's Canadian Doubles, 1,000 metres"/>
    <s v="Gold"/>
  </r>
  <r>
    <s v="Brandon Douglas Slay"/>
    <x v="1"/>
    <n v="24"/>
    <n v="173"/>
    <n v="76"/>
    <s v="United States"/>
    <s v="USA"/>
    <s v="2000 Summer"/>
    <n v="2000"/>
    <s v="Summer"/>
    <s v="Sydney"/>
    <s v="Wrestling"/>
    <s v="Wrestling Men's Middleweight, Freestyle"/>
    <s v="Gold"/>
  </r>
  <r>
    <s v="Elsa Katrine &quot;Trine&quot; Solberg-Hattestad"/>
    <x v="0"/>
    <n v="34"/>
    <n v="173"/>
    <n v="76"/>
    <s v="Norway"/>
    <s v="NOR"/>
    <s v="2000 Summer"/>
    <n v="2000"/>
    <s v="Summer"/>
    <s v="Sydney"/>
    <s v="Athletics"/>
    <s v="Athletics Women's Javelin Throw"/>
    <s v="Gold"/>
  </r>
  <r>
    <s v="Pieter &quot;Peter&quot; Windt"/>
    <x v="1"/>
    <n v="27"/>
    <n v="188"/>
    <n v="76"/>
    <s v="Netherlands"/>
    <s v="NED"/>
    <s v="2000 Summer"/>
    <n v="2000"/>
    <s v="Summer"/>
    <s v="Sydney"/>
    <s v="Hockey"/>
    <s v="Hockey Men's Hockey"/>
    <s v="Gold"/>
  </r>
  <r>
    <s v="Taryn Nadine Woods"/>
    <x v="0"/>
    <n v="25"/>
    <n v="175"/>
    <n v="76"/>
    <s v="Australia"/>
    <s v="AUS"/>
    <s v="2000 Summer"/>
    <n v="2000"/>
    <s v="Summer"/>
    <s v="Sydney"/>
    <s v="Water Polo"/>
    <s v="Water Polo Women's Water Polo"/>
    <s v="Gold"/>
  </r>
  <r>
    <s v="Frode Andresen"/>
    <x v="1"/>
    <n v="28"/>
    <n v="191"/>
    <n v="76"/>
    <s v="Norway"/>
    <s v="NOR"/>
    <s v="2002 Winter"/>
    <n v="2002"/>
    <s v="Winter"/>
    <s v="Salt Lake City"/>
    <s v="Biathlon"/>
    <s v="Biathlon Men's 4 x 7.5 kilometres Relay"/>
    <s v="Gold"/>
  </r>
  <r>
    <s v="Janica Kosteli"/>
    <x v="0"/>
    <n v="20"/>
    <n v="175"/>
    <n v="76"/>
    <s v="Croatia"/>
    <s v="CRO"/>
    <s v="2002 Winter"/>
    <n v="2002"/>
    <s v="Winter"/>
    <s v="Salt Lake City"/>
    <s v="Alpine Skiing"/>
    <s v="Alpine Skiing Women's Giant Slalom"/>
    <s v="Gold"/>
  </r>
  <r>
    <s v="Janica Kosteli"/>
    <x v="0"/>
    <n v="20"/>
    <n v="175"/>
    <n v="76"/>
    <s v="Croatia"/>
    <s v="CRO"/>
    <s v="2002 Winter"/>
    <n v="2002"/>
    <s v="Winter"/>
    <s v="Salt Lake City"/>
    <s v="Alpine Skiing"/>
    <s v="Alpine Skiing Women's Slalom"/>
    <s v="Gold"/>
  </r>
  <r>
    <s v="Janica Kosteli"/>
    <x v="0"/>
    <n v="20"/>
    <n v="175"/>
    <n v="76"/>
    <s v="Croatia"/>
    <s v="CRO"/>
    <s v="2002 Winter"/>
    <n v="2002"/>
    <s v="Winter"/>
    <s v="Salt Lake City"/>
    <s v="Alpine Skiing"/>
    <s v="Alpine Skiing Women's Combined"/>
    <s v="Gold"/>
  </r>
  <r>
    <s v="Cherie Piper"/>
    <x v="0"/>
    <n v="20"/>
    <n v="168"/>
    <n v="76"/>
    <s v="Canada"/>
    <s v="CAN"/>
    <s v="2002 Winter"/>
    <n v="2002"/>
    <s v="Winter"/>
    <s v="Salt Lake City"/>
    <s v="Ice Hockey"/>
    <s v="Ice Hockey Women's Ice Hockey"/>
    <s v="Gold"/>
  </r>
  <r>
    <s v="Anton Tarielyevich Sikharulidze"/>
    <x v="1"/>
    <n v="25"/>
    <n v="182"/>
    <n v="76"/>
    <s v="Russia-1"/>
    <s v="RUS"/>
    <s v="2002 Winter"/>
    <n v="2002"/>
    <s v="Winter"/>
    <s v="Salt Lake City"/>
    <s v="Figure Skating"/>
    <s v="Figure Skating Mixed Pairs"/>
    <s v="Gold"/>
  </r>
  <r>
    <s v="Colleen Sostorics"/>
    <x v="0"/>
    <n v="22"/>
    <n v="163"/>
    <n v="76"/>
    <s v="Canada"/>
    <s v="CAN"/>
    <s v="2002 Winter"/>
    <n v="2002"/>
    <s v="Winter"/>
    <s v="Salt Lake City"/>
    <s v="Ice Hockey"/>
    <s v="Ice Hockey Women's Ice Hockey"/>
    <s v="Gold"/>
  </r>
  <r>
    <s v="Noriko Anno"/>
    <x v="0"/>
    <n v="28"/>
    <n v="162"/>
    <n v="76"/>
    <s v="Japan"/>
    <s v="JPN"/>
    <s v="2004 Summer"/>
    <n v="2004"/>
    <s v="Summer"/>
    <s v="Athina"/>
    <s v="Judo"/>
    <s v="Judo Women's Half-Heavyweight"/>
    <s v="Gold"/>
  </r>
  <r>
    <s v="Arnaud Boiteau"/>
    <x v="1"/>
    <n v="30"/>
    <n v="185"/>
    <n v="76"/>
    <s v="France"/>
    <s v="FRA"/>
    <s v="2004 Summer"/>
    <n v="2004"/>
    <s v="Summer"/>
    <s v="Athina"/>
    <s v="Equestrianism"/>
    <s v="Equestrianism Mixed Three-Day Event, Team"/>
    <s v="Gold"/>
  </r>
  <r>
    <s v="Marlon Ronald Devonish"/>
    <x v="1"/>
    <n v="28"/>
    <n v="183"/>
    <n v="76"/>
    <s v="Great Britain"/>
    <s v="GBR"/>
    <s v="2004 Summer"/>
    <n v="2004"/>
    <s v="Summer"/>
    <s v="Athina"/>
    <s v="Athletics"/>
    <s v="Athletics Men's 4 x 100 metres Relay"/>
    <s v="Gold"/>
  </r>
  <r>
    <s v="Meike Evers"/>
    <x v="0"/>
    <n v="27"/>
    <n v="185"/>
    <n v="76"/>
    <s v="Germany"/>
    <s v="GER"/>
    <s v="2004 Summer"/>
    <n v="2004"/>
    <s v="Summer"/>
    <s v="Athina"/>
    <s v="Rowing"/>
    <s v="Rowing Women's Quadruple Sculls"/>
    <s v="Gold"/>
  </r>
  <r>
    <s v="Caroline Frances Evers-Swindell (-Meyer)"/>
    <x v="0"/>
    <n v="25"/>
    <n v="178"/>
    <n v="76"/>
    <s v="New Zealand"/>
    <s v="NZL"/>
    <s v="2004 Summer"/>
    <n v="2004"/>
    <s v="Summer"/>
    <s v="Athina"/>
    <s v="Rowing"/>
    <s v="Rowing Women's Double Sculls"/>
    <s v="Gold"/>
  </r>
  <r>
    <s v="Liliana Gafencu"/>
    <x v="0"/>
    <n v="29"/>
    <n v="178"/>
    <n v="76"/>
    <s v="Romania"/>
    <s v="ROU"/>
    <s v="2004 Summer"/>
    <n v="2004"/>
    <s v="Summer"/>
    <s v="Athina"/>
    <s v="Rowing"/>
    <s v="Rowing Women's Coxed Eights"/>
    <s v="Gold"/>
  </r>
  <r>
    <s v="Rhiannon &quot;Rhi&quot; Jeffrey"/>
    <x v="0"/>
    <n v="17"/>
    <n v="182"/>
    <n v="76"/>
    <s v="United States"/>
    <s v="USA"/>
    <s v="2004 Summer"/>
    <n v="2004"/>
    <s v="Summer"/>
    <s v="Athina"/>
    <s v="Swimming"/>
    <s v="Swimming Women's 4 x 200 metres Freestyle Relay"/>
    <s v="Gold"/>
  </r>
  <r>
    <s v="Park Gyeong-Mo"/>
    <x v="1"/>
    <n v="28"/>
    <n v="185"/>
    <n v="76"/>
    <s v="South Korea"/>
    <s v="KOR"/>
    <s v="2004 Summer"/>
    <n v="2004"/>
    <s v="Summer"/>
    <s v="Athina"/>
    <s v="Archery"/>
    <s v="Archery Men's Team"/>
    <s v="Gold"/>
  </r>
  <r>
    <s v="Robert Scheidt"/>
    <x v="1"/>
    <n v="31"/>
    <n v="188"/>
    <n v="76"/>
    <s v="Brazil"/>
    <s v="BRA"/>
    <s v="2004 Summer"/>
    <n v="2004"/>
    <s v="Summer"/>
    <s v="Athina"/>
    <s v="Sailing"/>
    <s v="Sailing Mixed One Person Dinghy"/>
    <s v="Gold"/>
  </r>
  <r>
    <s v="Gal Touya"/>
    <x v="1"/>
    <n v="30"/>
    <n v="184"/>
    <n v="76"/>
    <s v="France"/>
    <s v="FRA"/>
    <s v="2004 Summer"/>
    <n v="2004"/>
    <s v="Summer"/>
    <s v="Athina"/>
    <s v="Fencing"/>
    <s v="Fencing Men's Sabre, Team"/>
    <s v="Gold"/>
  </r>
  <r>
    <s v="Chad Paul Hedrick"/>
    <x v="1"/>
    <n v="28"/>
    <n v="180"/>
    <n v="76"/>
    <s v="United States"/>
    <s v="USA"/>
    <s v="2006 Winter"/>
    <n v="2006"/>
    <s v="Winter"/>
    <s v="Torino"/>
    <s v="Speed Skating"/>
    <s v="Speed Skating Men's 5,000 metres"/>
    <s v="Gold"/>
  </r>
  <r>
    <s v="Janica Kosteli"/>
    <x v="0"/>
    <n v="24"/>
    <n v="175"/>
    <n v="76"/>
    <s v="Croatia"/>
    <s v="CRO"/>
    <s v="2006 Winter"/>
    <n v="2006"/>
    <s v="Winter"/>
    <s v="Torino"/>
    <s v="Alpine Skiing"/>
    <s v="Alpine Skiing Women's Combined"/>
    <s v="Gold"/>
  </r>
  <r>
    <s v="Cherie Piper"/>
    <x v="0"/>
    <n v="24"/>
    <n v="168"/>
    <n v="76"/>
    <s v="Canada"/>
    <s v="CAN"/>
    <s v="2006 Winter"/>
    <n v="2006"/>
    <s v="Winter"/>
    <s v="Torino"/>
    <s v="Ice Hockey"/>
    <s v="Ice Hockey Women's Ice Hockey"/>
    <s v="Gold"/>
  </r>
  <r>
    <s v="Colleen Sostorics"/>
    <x v="0"/>
    <n v="26"/>
    <n v="163"/>
    <n v="76"/>
    <s v="Canada"/>
    <s v="CAN"/>
    <s v="2006 Winter"/>
    <n v="2006"/>
    <s v="Winter"/>
    <s v="Torino"/>
    <s v="Ice Hockey"/>
    <s v="Ice Hockey Women's Ice Hockey"/>
    <s v="Gold"/>
  </r>
  <r>
    <s v="Carolina &quot;Carol&quot; Demartini de Albuquerque"/>
    <x v="0"/>
    <n v="31"/>
    <n v="182"/>
    <n v="76"/>
    <s v="Brazil"/>
    <s v="BRA"/>
    <s v="2008 Summer"/>
    <n v="2008"/>
    <s v="Summer"/>
    <s v="Beijing"/>
    <s v="Volleyball"/>
    <s v="Volleyball Women's Volleyball"/>
    <s v="Gold"/>
  </r>
  <r>
    <s v="James Frederick DeGale"/>
    <x v="1"/>
    <n v="22"/>
    <n v="183"/>
    <n v="76"/>
    <s v="Great Britain"/>
    <s v="GBR"/>
    <s v="2008 Summer"/>
    <n v="2008"/>
    <s v="Summer"/>
    <s v="Beijing"/>
    <s v="Boxing"/>
    <s v="Boxing Men's Middleweight"/>
    <s v="Gold"/>
  </r>
  <r>
    <s v="Fernando Echavarri Erasum"/>
    <x v="1"/>
    <n v="35"/>
    <n v="180"/>
    <n v="76"/>
    <s v="Spain"/>
    <s v="ESP"/>
    <s v="2008 Summer"/>
    <n v="2008"/>
    <s v="Summer"/>
    <s v="Beijing"/>
    <s v="Sailing"/>
    <s v="Sailing Mixed Multihull"/>
    <s v="Gold"/>
  </r>
  <r>
    <s v="Caroline Frances Evers-Swindell (-Meyer)"/>
    <x v="0"/>
    <n v="29"/>
    <n v="178"/>
    <n v="76"/>
    <s v="New Zealand"/>
    <s v="NZL"/>
    <s v="2008 Summer"/>
    <n v="2008"/>
    <s v="Summer"/>
    <s v="Beijing"/>
    <s v="Rowing"/>
    <s v="Rowing Women's Double Sculls"/>
    <s v="Gold"/>
  </r>
  <r>
    <s v="Nelson vora"/>
    <x v="1"/>
    <n v="24"/>
    <n v="183"/>
    <n v="76"/>
    <s v="Portugal"/>
    <s v="POR"/>
    <s v="2008 Summer"/>
    <n v="2008"/>
    <s v="Summer"/>
    <s v="Beijing"/>
    <s v="Athletics"/>
    <s v="Athletics Men's Triple Jump"/>
    <s v="Gold"/>
  </r>
  <r>
    <s v="Fabiana Marcelino Claudino"/>
    <x v="0"/>
    <n v="23"/>
    <n v="193"/>
    <n v="76"/>
    <s v="Brazil"/>
    <s v="BRA"/>
    <s v="2008 Summer"/>
    <n v="2008"/>
    <s v="Summer"/>
    <s v="Beijing"/>
    <s v="Volleyball"/>
    <s v="Volleyball Women's Volleyball"/>
    <s v="Gold"/>
  </r>
  <r>
    <s v="Oliver Korn"/>
    <x v="1"/>
    <n v="24"/>
    <n v="181"/>
    <n v="76"/>
    <s v="Germany"/>
    <s v="GER"/>
    <s v="2008 Summer"/>
    <n v="2008"/>
    <s v="Summer"/>
    <s v="Beijing"/>
    <s v="Hockey"/>
    <s v="Hockey Men's Hockey"/>
    <s v="Gold"/>
  </r>
  <r>
    <s v="Paul Christian Manning"/>
    <x v="1"/>
    <n v="33"/>
    <n v="189"/>
    <n v="76"/>
    <s v="Great Britain"/>
    <s v="GBR"/>
    <s v="2008 Summer"/>
    <n v="2008"/>
    <s v="Summer"/>
    <s v="Beijing"/>
    <s v="Cycling"/>
    <s v="Cycling Men's Team Pursuit, 4,000 metres"/>
    <s v="Gold"/>
  </r>
  <r>
    <s v="Katja Johanna Alice Nyberg"/>
    <x v="0"/>
    <n v="28"/>
    <n v="182"/>
    <n v="76"/>
    <s v="Norway"/>
    <s v="NOR"/>
    <s v="2008 Summer"/>
    <n v="2008"/>
    <s v="Summer"/>
    <s v="Beijing"/>
    <s v="Handball"/>
    <s v="Handball Women's Handball"/>
    <s v="Gold"/>
  </r>
  <r>
    <s v="Park Gyeong-Mo"/>
    <x v="1"/>
    <n v="32"/>
    <n v="185"/>
    <n v="76"/>
    <s v="South Korea"/>
    <s v="KOR"/>
    <s v="2008 Summer"/>
    <n v="2008"/>
    <s v="Summer"/>
    <s v="Beijing"/>
    <s v="Archery"/>
    <s v="Archery Men's Team"/>
    <s v="Gold"/>
  </r>
  <r>
    <s v="Welissa &quot;Sass&quot; de Souza Gonzaga"/>
    <x v="0"/>
    <n v="25"/>
    <n v="179"/>
    <n v="76"/>
    <s v="Brazil"/>
    <s v="BRA"/>
    <s v="2008 Summer"/>
    <n v="2008"/>
    <s v="Summer"/>
    <s v="Beijing"/>
    <s v="Volleyball"/>
    <s v="Volleyball Women's Volleyball"/>
    <s v="Gold"/>
  </r>
  <r>
    <s v="Else-Marthe Srlie Lybekk"/>
    <x v="0"/>
    <n v="29"/>
    <n v="177"/>
    <n v="76"/>
    <s v="Norway"/>
    <s v="NOR"/>
    <s v="2008 Summer"/>
    <n v="2008"/>
    <s v="Summer"/>
    <s v="Beijing"/>
    <s v="Handball"/>
    <s v="Handball Women's Handball"/>
    <s v="Gold"/>
  </r>
  <r>
    <s v="Alexandre &quot;Alex&quot; Bilodeau"/>
    <x v="1"/>
    <n v="22"/>
    <n v="173"/>
    <n v="76"/>
    <s v="Canada"/>
    <s v="CAN"/>
    <s v="2010 Winter"/>
    <n v="2010"/>
    <s v="Winter"/>
    <s v="Vancouver"/>
    <s v="Freestyle Skiing"/>
    <s v="Freestyle Skiing Men's Moguls"/>
    <s v="Gold"/>
  </r>
  <r>
    <s v="Tatjana Hfner"/>
    <x v="0"/>
    <n v="26"/>
    <n v="178"/>
    <n v="76"/>
    <s v="Germany"/>
    <s v="GER"/>
    <s v="2010 Winter"/>
    <n v="2010"/>
    <s v="Winter"/>
    <s v="Vancouver"/>
    <s v="Luge"/>
    <s v="Luge Women's Singles"/>
    <s v="Gold"/>
  </r>
  <r>
    <s v="Cherie Piper"/>
    <x v="0"/>
    <n v="28"/>
    <n v="168"/>
    <n v="76"/>
    <s v="Canada"/>
    <s v="CAN"/>
    <s v="2010 Winter"/>
    <n v="2010"/>
    <s v="Winter"/>
    <s v="Vancouver"/>
    <s v="Ice Hockey"/>
    <s v="Ice Hockey Women's Ice Hockey"/>
    <s v="Gold"/>
  </r>
  <r>
    <s v="Colleen Sostorics"/>
    <x v="0"/>
    <n v="30"/>
    <n v="163"/>
    <n v="76"/>
    <s v="Canada"/>
    <s v="CAN"/>
    <s v="2010 Winter"/>
    <n v="2010"/>
    <s v="Winter"/>
    <s v="Vancouver"/>
    <s v="Ice Hockey"/>
    <s v="Ice Hockey Women's Ice Hockey"/>
    <s v="Gold"/>
  </r>
  <r>
    <s v="Kathrin Boron (-Kppen)"/>
    <x v="0"/>
    <n v="30"/>
    <n v="184"/>
    <n v="77"/>
    <s v="Germany"/>
    <s v="GER"/>
    <s v="2000 Summer"/>
    <n v="2000"/>
    <s v="Summer"/>
    <s v="Sydney"/>
    <s v="Rowing"/>
    <s v="Rowing Women's Double Sculls"/>
    <s v="Gold"/>
  </r>
  <r>
    <s v="Kenneth L. &quot;Kenny&quot; Brokenburr"/>
    <x v="1"/>
    <n v="31"/>
    <n v="179"/>
    <n v="77"/>
    <s v="United States"/>
    <s v="USA"/>
    <s v="2000 Summer"/>
    <n v="2000"/>
    <s v="Summer"/>
    <s v="Sydney"/>
    <s v="Athletics"/>
    <s v="Athletics Men's 4 x 100 metres Relay"/>
    <s v="Gold"/>
  </r>
  <r>
    <s v="Lisa M. Fernandez (-Lujan)"/>
    <x v="0"/>
    <n v="29"/>
    <n v="167"/>
    <n v="77"/>
    <s v="United States"/>
    <s v="USA"/>
    <s v="2000 Summer"/>
    <n v="2000"/>
    <s v="Summer"/>
    <s v="Sydney"/>
    <s v="Softball"/>
    <s v="Softball Women's Softball"/>
    <s v="Gold"/>
  </r>
  <r>
    <s v="Fidelis Gadzama"/>
    <x v="1"/>
    <n v="20"/>
    <n v="178"/>
    <n v="77"/>
    <s v="Nigeria"/>
    <s v="NGR"/>
    <s v="2000 Summer"/>
    <n v="2000"/>
    <s v="Summer"/>
    <s v="Sydney"/>
    <s v="Athletics"/>
    <s v="Athletics Men's 4 x 400 metres Relay"/>
    <s v="Gold"/>
  </r>
  <r>
    <s v="Nick E. Hysong"/>
    <x v="1"/>
    <n v="28"/>
    <n v="183"/>
    <n v="77"/>
    <s v="United States"/>
    <s v="USA"/>
    <s v="2000 Summer"/>
    <n v="2000"/>
    <s v="Summer"/>
    <s v="Sydney"/>
    <s v="Athletics"/>
    <s v="Athletics Men's Pole Vault"/>
    <s v="Gold"/>
  </r>
  <r>
    <s v="Michael Duane Johnson"/>
    <x v="1"/>
    <n v="33"/>
    <n v="183"/>
    <n v="77"/>
    <s v="United States"/>
    <s v="USA"/>
    <s v="2000 Summer"/>
    <n v="2000"/>
    <s v="Summer"/>
    <s v="Sydney"/>
    <s v="Athletics"/>
    <s v="Athletics Men's 400 metres"/>
    <s v="Gold"/>
  </r>
  <r>
    <s v="William Ashley &quot;Bill&quot; Kirby"/>
    <x v="1"/>
    <n v="25"/>
    <n v="180"/>
    <n v="77"/>
    <s v="Australia"/>
    <s v="AUS"/>
    <s v="2000 Summer"/>
    <n v="2000"/>
    <s v="Summer"/>
    <s v="Sydney"/>
    <s v="Swimming"/>
    <s v="Swimming Men's 4 x 200 metres Freestyle Relay"/>
    <s v="Gold"/>
  </r>
  <r>
    <s v="Lisa Deshawn Leslie (-Lockwood)"/>
    <x v="0"/>
    <n v="28"/>
    <n v="196"/>
    <n v="77"/>
    <s v="United States"/>
    <s v="USA"/>
    <s v="2000 Summer"/>
    <n v="2000"/>
    <s v="Summer"/>
    <s v="Sydney"/>
    <s v="Basketball"/>
    <s v="Basketball Women's Basketball"/>
    <s v="Gold"/>
  </r>
  <r>
    <s v="Angelo Mazzoni"/>
    <x v="1"/>
    <n v="39"/>
    <n v="183"/>
    <n v="77"/>
    <s v="Italy"/>
    <s v="ITA"/>
    <s v="2000 Summer"/>
    <n v="2000"/>
    <s v="Summer"/>
    <s v="Sydney"/>
    <s v="Fencing"/>
    <s v="Fencing Men's epee, Team"/>
    <s v="Gold"/>
  </r>
  <r>
    <s v="Karin rnhj Mortensen"/>
    <x v="0"/>
    <n v="22"/>
    <n v="182"/>
    <n v="77"/>
    <s v="Denmark"/>
    <s v="DEN"/>
    <s v="2000 Summer"/>
    <n v="2000"/>
    <s v="Summer"/>
    <s v="Sydney"/>
    <s v="Handball"/>
    <s v="Handball Women's Handball"/>
    <s v="Gold"/>
  </r>
  <r>
    <s v="Ferenc Novk"/>
    <x v="1"/>
    <n v="31"/>
    <n v="175"/>
    <n v="77"/>
    <s v="Hungary"/>
    <s v="HUN"/>
    <s v="2000 Summer"/>
    <n v="2000"/>
    <s v="Summer"/>
    <s v="Sydney"/>
    <s v="Canoeing"/>
    <s v="Canoeing Men's Canadian Doubles, 500 metres"/>
    <s v="Gold"/>
  </r>
  <r>
    <s v="David O'Connor"/>
    <x v="1"/>
    <n v="38"/>
    <n v="180"/>
    <n v="77"/>
    <s v="United States"/>
    <s v="USA"/>
    <s v="2000 Summer"/>
    <n v="2000"/>
    <s v="Summer"/>
    <s v="Sydney"/>
    <s v="Equestrianism"/>
    <s v="Equestrianism Mixed Three-Day Event, Individual"/>
    <s v="Gold"/>
  </r>
  <r>
    <s v="Roy Edward Oswalt"/>
    <x v="1"/>
    <n v="23"/>
    <n v="180"/>
    <n v="77"/>
    <s v="United States"/>
    <s v="USA"/>
    <s v="2000 Summer"/>
    <n v="2000"/>
    <s v="Summer"/>
    <s v="Sydney"/>
    <s v="Baseball"/>
    <s v="Baseball Men's Baseball"/>
    <s v="Gold"/>
  </r>
  <r>
    <s v="Viorica Susanu"/>
    <x v="0"/>
    <n v="24"/>
    <n v="186"/>
    <n v="77"/>
    <s v="Romania"/>
    <s v="ROU"/>
    <s v="2000 Summer"/>
    <n v="2000"/>
    <s v="Summer"/>
    <s v="Sydney"/>
    <s v="Rowing"/>
    <s v="Rowing Women's Coxed Eights"/>
    <s v="Gold"/>
  </r>
  <r>
    <s v="Timothy R. &quot;Tim&quot; Young"/>
    <x v="1"/>
    <n v="26"/>
    <n v="172"/>
    <n v="77"/>
    <s v="United States"/>
    <s v="USA"/>
    <s v="2000 Summer"/>
    <n v="2000"/>
    <s v="Summer"/>
    <s v="Sydney"/>
    <s v="Baseball"/>
    <s v="Baseball Men's Baseball"/>
    <s v="Gold"/>
  </r>
  <r>
    <s v="ric Bdard"/>
    <x v="1"/>
    <n v="25"/>
    <n v="173"/>
    <n v="77"/>
    <s v="Canada"/>
    <s v="CAN"/>
    <s v="2002 Winter"/>
    <n v="2002"/>
    <s v="Winter"/>
    <s v="Salt Lake City"/>
    <s v="Short Track Speed Skating"/>
    <s v="Short Track Speed Skating Men's 5,000 metres Relay"/>
    <s v="Gold"/>
  </r>
  <r>
    <s v="Caroline Ouellette"/>
    <x v="0"/>
    <n v="22"/>
    <n v="180"/>
    <n v="77"/>
    <s v="Canada"/>
    <s v="CAN"/>
    <s v="2002 Winter"/>
    <n v="2002"/>
    <s v="Winter"/>
    <s v="Salt Lake City"/>
    <s v="Ice Hockey"/>
    <s v="Ice Hockey Women's Ice Hockey"/>
    <s v="Gold"/>
  </r>
  <r>
    <s v="Hayley Marie Wickenheiser"/>
    <x v="0"/>
    <n v="23"/>
    <n v="178"/>
    <n v="77"/>
    <s v="Canada"/>
    <s v="CAN"/>
    <s v="2002 Winter"/>
    <n v="2002"/>
    <s v="Winter"/>
    <s v="Salt Lake City"/>
    <s v="Ice Hockey"/>
    <s v="Ice Hockey Women's Ice Hockey"/>
    <s v="Gold"/>
  </r>
  <r>
    <s v="Kathrin Boron (-Kppen)"/>
    <x v="0"/>
    <n v="34"/>
    <n v="184"/>
    <n v="77"/>
    <s v="Germany"/>
    <s v="GER"/>
    <s v="2004 Summer"/>
    <n v="2004"/>
    <s v="Summer"/>
    <s v="Athina"/>
    <s v="Rowing"/>
    <s v="Rowing Women's Quadruple Sculls"/>
    <s v="Gold"/>
  </r>
  <r>
    <s v="Tamika Devonne Catchings"/>
    <x v="0"/>
    <n v="25"/>
    <n v="185"/>
    <n v="77"/>
    <s v="United States"/>
    <s v="USA"/>
    <s v="2004 Summer"/>
    <n v="2004"/>
    <s v="Summer"/>
    <s v="Athina"/>
    <s v="Basketball"/>
    <s v="Basketball Women's Basketball"/>
    <s v="Gold"/>
  </r>
  <r>
    <s v="Lisa M. Fernandez (-Lujan)"/>
    <x v="0"/>
    <n v="33"/>
    <n v="167"/>
    <n v="77"/>
    <s v="United States"/>
    <s v="USA"/>
    <s v="2004 Summer"/>
    <n v="2004"/>
    <s v="Summer"/>
    <s v="Athina"/>
    <s v="Softball"/>
    <s v="Softball Women's Softball"/>
    <s v="Gold"/>
  </r>
  <r>
    <s v="Jennie Lynn Finch (-Daigle)"/>
    <x v="0"/>
    <n v="23"/>
    <n v="185"/>
    <n v="77"/>
    <s v="United States"/>
    <s v="USA"/>
    <s v="2004 Summer"/>
    <n v="2004"/>
    <s v="Summer"/>
    <s v="Athina"/>
    <s v="Softball"/>
    <s v="Softball Women's Softball"/>
    <s v="Gold"/>
  </r>
  <r>
    <s v="Scott Daniel Goldblatt"/>
    <x v="1"/>
    <n v="25"/>
    <n v="187"/>
    <n v="77"/>
    <s v="United States"/>
    <s v="USA"/>
    <s v="2004 Summer"/>
    <n v="2004"/>
    <s v="Summer"/>
    <s v="Athina"/>
    <s v="Swimming"/>
    <s v="Swimming Men's 4 x 200 metres Freestyle Relay"/>
    <s v="Gold"/>
  </r>
  <r>
    <s v="Mariano Nicols Gonzlez"/>
    <x v="1"/>
    <n v="23"/>
    <n v="175"/>
    <n v="77"/>
    <s v="Argentina"/>
    <s v="ARG"/>
    <s v="2004 Summer"/>
    <n v="2004"/>
    <s v="Summer"/>
    <s v="Athina"/>
    <s v="Football"/>
    <s v="Football Men's Football"/>
    <s v="Gold"/>
  </r>
  <r>
    <s v="Lisa Deshawn Leslie (-Lockwood)"/>
    <x v="0"/>
    <n v="32"/>
    <n v="196"/>
    <n v="77"/>
    <s v="United States"/>
    <s v="USA"/>
    <s v="2004 Summer"/>
    <n v="2004"/>
    <s v="Summer"/>
    <s v="Athina"/>
    <s v="Basketball"/>
    <s v="Basketball Women's Basketball"/>
    <s v="Gold"/>
  </r>
  <r>
    <s v="Giusi Letizia Malato"/>
    <x v="0"/>
    <n v="33"/>
    <n v="170"/>
    <n v="77"/>
    <s v="Italy"/>
    <s v="ITA"/>
    <s v="2004 Summer"/>
    <n v="2004"/>
    <s v="Summer"/>
    <s v="Athina"/>
    <s v="Water Polo"/>
    <s v="Water Polo Women's Water Polo"/>
    <s v="Gold"/>
  </r>
  <r>
    <s v="Karin rnhj Mortensen"/>
    <x v="0"/>
    <n v="26"/>
    <n v="182"/>
    <n v="77"/>
    <s v="Denmark"/>
    <s v="DEN"/>
    <s v="2004 Summer"/>
    <n v="2004"/>
    <s v="Summer"/>
    <s v="Athina"/>
    <s v="Handball"/>
    <s v="Handball Women's Handball"/>
    <s v="Gold"/>
  </r>
  <r>
    <s v="Adiel Palma Lpez"/>
    <x v="1"/>
    <n v="33"/>
    <n v="190"/>
    <n v="77"/>
    <s v="Cuba"/>
    <s v="CUB"/>
    <s v="2004 Summer"/>
    <n v="2004"/>
    <s v="Summer"/>
    <s v="Athina"/>
    <s v="Baseball"/>
    <s v="Baseball Men's Baseball"/>
    <s v="Gold"/>
  </r>
  <r>
    <s v="Taner Sar"/>
    <x v="1"/>
    <n v="19"/>
    <n v="171"/>
    <n v="77"/>
    <s v="Turkey"/>
    <s v="TUR"/>
    <s v="2004 Summer"/>
    <n v="2004"/>
    <s v="Summer"/>
    <s v="Athina"/>
    <s v="Weightlifting"/>
    <s v="Weightlifting Men's Middleweight"/>
    <s v="Gold"/>
  </r>
  <r>
    <s v="Martin Schaudt"/>
    <x v="1"/>
    <n v="45"/>
    <n v="185"/>
    <n v="77"/>
    <s v="Germany"/>
    <s v="GER"/>
    <s v="2004 Summer"/>
    <n v="2004"/>
    <s v="Summer"/>
    <s v="Athina"/>
    <s v="Equestrianism"/>
    <s v="Equestrianism Mixed Dressage, Team"/>
    <s v="Gold"/>
  </r>
  <r>
    <s v="Viorica Susanu"/>
    <x v="0"/>
    <n v="28"/>
    <n v="186"/>
    <n v="77"/>
    <s v="Romania"/>
    <s v="ROU"/>
    <s v="2004 Summer"/>
    <n v="2004"/>
    <s v="Summer"/>
    <s v="Athina"/>
    <s v="Rowing"/>
    <s v="Rowing Women's Coxless Pairs"/>
    <s v="Gold"/>
  </r>
  <r>
    <s v="Viorica Susanu"/>
    <x v="0"/>
    <n v="28"/>
    <n v="186"/>
    <n v="77"/>
    <s v="Romania"/>
    <s v="ROU"/>
    <s v="2004 Summer"/>
    <n v="2004"/>
    <s v="Summer"/>
    <s v="Athina"/>
    <s v="Rowing"/>
    <s v="Rowing Women's Coxed Eights"/>
    <s v="Gold"/>
  </r>
  <r>
    <s v="Carlos Alberto Tvez (Martnez-)"/>
    <x v="1"/>
    <n v="20"/>
    <n v="169"/>
    <n v="77"/>
    <s v="Argentina"/>
    <s v="ARG"/>
    <s v="2004 Summer"/>
    <n v="2004"/>
    <s v="Summer"/>
    <s v="Athina"/>
    <s v="Football"/>
    <s v="Football Men's Football"/>
    <s v="Gold"/>
  </r>
  <r>
    <s v="Matthew Wayne &quot;Matt&quot; Wells"/>
    <x v="1"/>
    <n v="26"/>
    <n v="184"/>
    <n v="77"/>
    <s v="Australia"/>
    <s v="AUS"/>
    <s v="2004 Summer"/>
    <n v="2004"/>
    <s v="Summer"/>
    <s v="Athina"/>
    <s v="Hockey"/>
    <s v="Hockey Men's Hockey"/>
    <s v="Gold"/>
  </r>
  <r>
    <s v="Darold Andre Williamson"/>
    <x v="1"/>
    <n v="21"/>
    <n v="187"/>
    <n v="77"/>
    <s v="United States"/>
    <s v="USA"/>
    <s v="2004 Summer"/>
    <n v="2004"/>
    <s v="Summer"/>
    <s v="Athina"/>
    <s v="Athletics"/>
    <s v="Athletics Men's 4 x 400 metres Relay"/>
    <s v="Gold"/>
  </r>
  <r>
    <s v="Yevgeny Aleksandrovich Dementyev"/>
    <x v="1"/>
    <n v="23"/>
    <n v="182"/>
    <n v="77"/>
    <s v="Russia"/>
    <s v="RUS"/>
    <s v="2006 Winter"/>
    <n v="2006"/>
    <s v="Winter"/>
    <s v="Torino"/>
    <s v="Cross Country Skiing"/>
    <s v="Cross Country Skiing Men's 30 km Skiathlon"/>
    <s v="Gold"/>
  </r>
  <r>
    <s v="Bradley Raymond &quot;Brad&quot; Gushue"/>
    <x v="1"/>
    <n v="25"/>
    <n v="183"/>
    <n v="77"/>
    <s v="Canada"/>
    <s v="CAN"/>
    <s v="2006 Winter"/>
    <n v="2006"/>
    <s v="Winter"/>
    <s v="Torino"/>
    <s v="Curling"/>
    <s v="Curling Men's Curling"/>
    <s v="Gold"/>
  </r>
  <r>
    <s v="Caroline Ouellette"/>
    <x v="0"/>
    <n v="26"/>
    <n v="180"/>
    <n v="77"/>
    <s v="Canada"/>
    <s v="CAN"/>
    <s v="2006 Winter"/>
    <n v="2006"/>
    <s v="Winter"/>
    <s v="Torino"/>
    <s v="Ice Hockey"/>
    <s v="Ice Hockey Women's Ice Hockey"/>
    <s v="Gold"/>
  </r>
  <r>
    <s v="Ippolito Sanfratello"/>
    <x v="1"/>
    <n v="32"/>
    <n v="180"/>
    <n v="77"/>
    <s v="Italy"/>
    <s v="ITA"/>
    <s v="2006 Winter"/>
    <n v="2006"/>
    <s v="Winter"/>
    <s v="Torino"/>
    <s v="Speed Skating"/>
    <s v="Speed Skating Men's Team Pursuit (8 laps)"/>
    <s v="Gold"/>
  </r>
  <r>
    <s v="Hayley Marie Wickenheiser"/>
    <x v="0"/>
    <n v="27"/>
    <n v="178"/>
    <n v="77"/>
    <s v="Canada"/>
    <s v="CAN"/>
    <s v="2006 Winter"/>
    <n v="2006"/>
    <s v="Winter"/>
    <s v="Torino"/>
    <s v="Ice Hockey"/>
    <s v="Ice Hockey Women's Ice Hockey"/>
    <s v="Gold"/>
  </r>
  <r>
    <s v="Tamika Devonne Catchings"/>
    <x v="0"/>
    <n v="29"/>
    <n v="185"/>
    <n v="77"/>
    <s v="United States"/>
    <s v="USA"/>
    <s v="2008 Summer"/>
    <n v="2008"/>
    <s v="Summer"/>
    <s v="Beijing"/>
    <s v="Basketball"/>
    <s v="Basketball Women's Basketball"/>
    <s v="Gold"/>
  </r>
  <r>
    <s v="Rumyana Dimitrova Dzhadzharova-Neykova"/>
    <x v="0"/>
    <n v="35"/>
    <n v="177"/>
    <n v="77"/>
    <s v="Bulgaria"/>
    <s v="BUL"/>
    <s v="2008 Summer"/>
    <n v="2008"/>
    <s v="Summer"/>
    <s v="Beijing"/>
    <s v="Rowing"/>
    <s v="Rowing Women's Single Sculls"/>
    <s v="Gold"/>
  </r>
  <r>
    <s v="Lee Jong-Uk"/>
    <x v="1"/>
    <n v="28"/>
    <n v="176"/>
    <n v="77"/>
    <s v="South Korea"/>
    <s v="KOR"/>
    <s v="2008 Summer"/>
    <n v="2008"/>
    <s v="Summer"/>
    <s v="Beijing"/>
    <s v="Baseball"/>
    <s v="Baseball Men's Baseball"/>
    <s v="Gold"/>
  </r>
  <r>
    <s v="Lisa Deshawn Leslie (-Lockwood)"/>
    <x v="0"/>
    <n v="36"/>
    <n v="196"/>
    <n v="77"/>
    <s v="United States"/>
    <s v="USA"/>
    <s v="2008 Summer"/>
    <n v="2008"/>
    <s v="Summer"/>
    <s v="Beijing"/>
    <s v="Basketball"/>
    <s v="Basketball Women's Basketball"/>
    <s v="Gold"/>
  </r>
  <r>
    <s v="David Neville"/>
    <x v="1"/>
    <n v="24"/>
    <n v="193"/>
    <n v="77"/>
    <s v="United States"/>
    <s v="USA"/>
    <s v="2008 Summer"/>
    <n v="2008"/>
    <s v="Summer"/>
    <s v="Beijing"/>
    <s v="Athletics"/>
    <s v="Athletics Men's 4 x 400 metres Relay"/>
    <s v="Gold"/>
  </r>
  <r>
    <s v="Pang Wei"/>
    <x v="1"/>
    <n v="22"/>
    <n v="178"/>
    <n v="77"/>
    <s v="China"/>
    <s v="CHN"/>
    <s v="2008 Summer"/>
    <n v="2008"/>
    <s v="Summer"/>
    <s v="Beijing"/>
    <s v="Shooting"/>
    <s v="Shooting Men's Air Pistol, 10 metres"/>
    <s v="Gold"/>
  </r>
  <r>
    <s v="Sa Jae-Hyeok"/>
    <x v="1"/>
    <n v="23"/>
    <n v="168"/>
    <n v="77"/>
    <s v="South Korea"/>
    <s v="KOR"/>
    <s v="2008 Summer"/>
    <n v="2008"/>
    <s v="Summer"/>
    <s v="Beijing"/>
    <s v="Weightlifting"/>
    <s v="Weightlifting Men's Middleweight"/>
    <s v="Gold"/>
  </r>
  <r>
    <s v="William &quot;Will&quot; Simpson"/>
    <x v="1"/>
    <n v="49"/>
    <n v="173"/>
    <n v="77"/>
    <s v="United States"/>
    <s v="USA"/>
    <s v="2008 Summer"/>
    <n v="2008"/>
    <s v="Summer"/>
    <s v="Beijing"/>
    <s v="Equestrianism"/>
    <s v="Equestrianism Mixed Jumping, Team"/>
    <s v="Gold"/>
  </r>
  <r>
    <s v="Viorica Susanu"/>
    <x v="0"/>
    <n v="32"/>
    <n v="186"/>
    <n v="77"/>
    <s v="Romania"/>
    <s v="ROU"/>
    <s v="2008 Summer"/>
    <n v="2008"/>
    <s v="Summer"/>
    <s v="Beijing"/>
    <s v="Rowing"/>
    <s v="Rowing Women's Coxless Pairs"/>
    <s v="Gold"/>
  </r>
  <r>
    <s v="Jonas Warrer"/>
    <x v="1"/>
    <n v="29"/>
    <n v="181"/>
    <n v="77"/>
    <s v="Denmark"/>
    <s v="DEN"/>
    <s v="2008 Summer"/>
    <n v="2008"/>
    <s v="Summer"/>
    <s v="Beijing"/>
    <s v="Sailing"/>
    <s v="Sailing Mixed Skiff"/>
    <s v="Gold"/>
  </r>
  <r>
    <s v="Yang Xiuli"/>
    <x v="0"/>
    <n v="24"/>
    <n v="173"/>
    <n v="77"/>
    <s v="China"/>
    <s v="CHN"/>
    <s v="2008 Summer"/>
    <n v="2008"/>
    <s v="Summer"/>
    <s v="Beijing"/>
    <s v="Judo"/>
    <s v="Judo Women's Half-Heavyweight"/>
    <s v="Gold"/>
  </r>
  <r>
    <s v="Tarjei B"/>
    <x v="1"/>
    <n v="21"/>
    <n v="185"/>
    <n v="77"/>
    <s v="Norway"/>
    <s v="NOR"/>
    <s v="2010 Winter"/>
    <n v="2010"/>
    <s v="Winter"/>
    <s v="Vancouver"/>
    <s v="Biathlon"/>
    <s v="Biathlon Men's 4 x 7.5 kilometres Relay"/>
    <s v="Gold"/>
  </r>
  <r>
    <s v="Kaillie Humphries (Simondson-)"/>
    <x v="0"/>
    <n v="24"/>
    <n v="170"/>
    <n v="77"/>
    <s v="Canada-1"/>
    <s v="CAN"/>
    <s v="2010 Winter"/>
    <n v="2010"/>
    <s v="Winter"/>
    <s v="Vancouver"/>
    <s v="Bobsleigh"/>
    <s v="Bobsleigh Women's Two"/>
    <s v="Gold"/>
  </r>
  <r>
    <s v="Caroline Ouellette"/>
    <x v="0"/>
    <n v="30"/>
    <n v="180"/>
    <n v="77"/>
    <s v="Canada"/>
    <s v="CAN"/>
    <s v="2010 Winter"/>
    <n v="2010"/>
    <s v="Winter"/>
    <s v="Vancouver"/>
    <s v="Ice Hockey"/>
    <s v="Ice Hockey Women's Ice Hockey"/>
    <s v="Gold"/>
  </r>
  <r>
    <s v="Hans Anders Sdergren"/>
    <x v="1"/>
    <n v="32"/>
    <n v="182"/>
    <n v="77"/>
    <s v="Sweden"/>
    <s v="SWE"/>
    <s v="2010 Winter"/>
    <n v="2010"/>
    <s v="Winter"/>
    <s v="Vancouver"/>
    <s v="Cross Country Skiing"/>
    <s v="Cross Country Skiing Men's 4 x 10 kilometres Relay"/>
    <s v="Gold"/>
  </r>
  <r>
    <s v="Emil Hegle Svendsen"/>
    <x v="1"/>
    <n v="24"/>
    <n v="185"/>
    <n v="77"/>
    <s v="Norway"/>
    <s v="NOR"/>
    <s v="2010 Winter"/>
    <n v="2010"/>
    <s v="Winter"/>
    <s v="Vancouver"/>
    <s v="Biathlon"/>
    <s v="Biathlon Men's 20 kilometres"/>
    <s v="Gold"/>
  </r>
  <r>
    <s v="Emil Hegle Svendsen"/>
    <x v="1"/>
    <n v="24"/>
    <n v="185"/>
    <n v="77"/>
    <s v="Norway"/>
    <s v="NOR"/>
    <s v="2010 Winter"/>
    <n v="2010"/>
    <s v="Winter"/>
    <s v="Vancouver"/>
    <s v="Biathlon"/>
    <s v="Biathlon Men's 4 x 7.5 kilometres Relay"/>
    <s v="Gold"/>
  </r>
  <r>
    <s v="Hayley Marie Wickenheiser"/>
    <x v="0"/>
    <n v="31"/>
    <n v="178"/>
    <n v="77"/>
    <s v="Canada"/>
    <s v="CAN"/>
    <s v="2010 Winter"/>
    <n v="2010"/>
    <s v="Winter"/>
    <s v="Vancouver"/>
    <s v="Ice Hockey"/>
    <s v="Ice Hockey Women's Ice Hockey"/>
    <s v="Gold"/>
  </r>
  <r>
    <s v="Otto Becker"/>
    <x v="1"/>
    <n v="41"/>
    <n v="182"/>
    <n v="78"/>
    <s v="Germany"/>
    <s v="GER"/>
    <s v="2000 Summer"/>
    <n v="2000"/>
    <s v="Summer"/>
    <s v="Sydney"/>
    <s v="Equestrianism"/>
    <s v="Equestrianism Mixed Jumping, Team"/>
    <s v="Gold"/>
  </r>
  <r>
    <s v="Veronica Cogeanu-Cochela"/>
    <x v="0"/>
    <n v="34"/>
    <n v="175"/>
    <n v="78"/>
    <s v="Romania"/>
    <s v="ROU"/>
    <s v="2000 Summer"/>
    <n v="2000"/>
    <s v="Summer"/>
    <s v="Sydney"/>
    <s v="Rowing"/>
    <s v="Rowing Women's Coxed Eights"/>
    <s v="Gold"/>
  </r>
  <r>
    <s v="Jol Dieudonn Martin Epalle Newaka"/>
    <x v="1"/>
    <n v="22"/>
    <n v="174"/>
    <n v="78"/>
    <s v="Cameroon"/>
    <s v="CMR"/>
    <s v="2000 Summer"/>
    <n v="2000"/>
    <s v="Summer"/>
    <s v="Sydney"/>
    <s v="Football"/>
    <s v="Football Men's Football"/>
    <s v="Gold"/>
  </r>
  <r>
    <s v="Mirka Francia Vasconcelos"/>
    <x v="0"/>
    <n v="25"/>
    <n v="182"/>
    <n v="78"/>
    <s v="Cuba"/>
    <s v="CUB"/>
    <s v="2000 Summer"/>
    <n v="2000"/>
    <s v="Summer"/>
    <s v="Sydney"/>
    <s v="Volleyball"/>
    <s v="Volleyball Women's Volleyball"/>
    <s v="Gold"/>
  </r>
  <r>
    <s v="Guido Fulst"/>
    <x v="1"/>
    <n v="30"/>
    <n v="180"/>
    <n v="78"/>
    <s v="Germany"/>
    <s v="GER"/>
    <s v="2000 Summer"/>
    <n v="2000"/>
    <s v="Summer"/>
    <s v="Sydney"/>
    <s v="Cycling"/>
    <s v="Cycling Men's Team Pursuit, 4,000 metres"/>
    <s v="Gold"/>
  </r>
  <r>
    <s v="Jyrki Heikki Jrvi"/>
    <x v="1"/>
    <n v="34"/>
    <n v="188"/>
    <n v="78"/>
    <s v="Finland"/>
    <s v="FIN"/>
    <s v="2000 Summer"/>
    <n v="2000"/>
    <s v="Summer"/>
    <s v="Sydney"/>
    <s v="Sailing"/>
    <s v="Sailing Mixed Skiff"/>
    <s v="Gold"/>
  </r>
  <r>
    <s v="Idriss Carlos Kameni"/>
    <x v="1"/>
    <n v="16"/>
    <n v="184"/>
    <n v="78"/>
    <s v="Cameroon"/>
    <s v="CMR"/>
    <s v="2000 Summer"/>
    <n v="2000"/>
    <s v="Summer"/>
    <s v="Sydney"/>
    <s v="Football"/>
    <s v="Football Men's Football"/>
    <s v="Gold"/>
  </r>
  <r>
    <s v="Manuela Lutze"/>
    <x v="0"/>
    <n v="26"/>
    <n v="185"/>
    <n v="78"/>
    <s v="Germany"/>
    <s v="GER"/>
    <s v="2000 Summer"/>
    <n v="2000"/>
    <s v="Summer"/>
    <s v="Sydney"/>
    <s v="Rowing"/>
    <s v="Rowing Women's Quadruple Sculls"/>
    <s v="Gold"/>
  </r>
  <r>
    <s v="Paolo Milanoli"/>
    <x v="1"/>
    <n v="30"/>
    <n v="191"/>
    <n v="78"/>
    <s v="Italy"/>
    <s v="ITA"/>
    <s v="2000 Summer"/>
    <n v="2000"/>
    <s v="Summer"/>
    <s v="Sydney"/>
    <s v="Fencing"/>
    <s v="Fencing Men's epee, Team"/>
    <s v="Gold"/>
  </r>
  <r>
    <s v="Glenn Edward &quot;Ed&quot; Moses"/>
    <x v="1"/>
    <n v="20"/>
    <n v="180"/>
    <n v="78"/>
    <s v="United States"/>
    <s v="USA"/>
    <s v="2000 Summer"/>
    <n v="2000"/>
    <s v="Summer"/>
    <s v="Sydney"/>
    <s v="Swimming"/>
    <s v="Swimming Men's 4 x 100 metres Medley Relay"/>
    <s v="Gold"/>
  </r>
  <r>
    <s v="Lars Nieberg"/>
    <x v="1"/>
    <n v="37"/>
    <n v="183"/>
    <n v="78"/>
    <s v="Germany"/>
    <s v="GER"/>
    <s v="2000 Summer"/>
    <n v="2000"/>
    <s v="Summer"/>
    <s v="Sydney"/>
    <s v="Equestrianism"/>
    <s v="Equestrianism Mixed Jumping, Team"/>
    <s v="Gold"/>
  </r>
  <r>
    <s v="Stanislav Alekseyevich Pozdnyakov"/>
    <x v="1"/>
    <n v="26"/>
    <n v="178"/>
    <n v="78"/>
    <s v="Russia"/>
    <s v="RUS"/>
    <s v="2000 Summer"/>
    <n v="2000"/>
    <s v="Summer"/>
    <s v="Sydney"/>
    <s v="Fencing"/>
    <s v="Fencing Men's Sabre, Team"/>
    <s v="Gold"/>
  </r>
  <r>
    <s v="Alfredo Rota"/>
    <x v="1"/>
    <n v="25"/>
    <n v="190"/>
    <n v="78"/>
    <s v="Italy"/>
    <s v="ITA"/>
    <s v="2000 Summer"/>
    <n v="2000"/>
    <s v="Summer"/>
    <s v="Sydney"/>
    <s v="Fencing"/>
    <s v="Fencing Men's epee, Team"/>
    <s v="Gold"/>
  </r>
  <r>
    <s v="Sergey Aleksandrovich Sharikov"/>
    <x v="1"/>
    <n v="26"/>
    <n v="182"/>
    <n v="78"/>
    <s v="Russia"/>
    <s v="RUS"/>
    <s v="2000 Summer"/>
    <n v="2000"/>
    <s v="Summer"/>
    <s v="Sydney"/>
    <s v="Fencing"/>
    <s v="Fencing Men's Sabre, Team"/>
    <s v="Gold"/>
  </r>
  <r>
    <s v="Tang Lin"/>
    <x v="0"/>
    <n v="24"/>
    <n v="178"/>
    <n v="78"/>
    <s v="China"/>
    <s v="CHN"/>
    <s v="2000 Summer"/>
    <n v="2000"/>
    <s v="Summer"/>
    <s v="Sydney"/>
    <s v="Judo"/>
    <s v="Judo Women's Half-Heavyweight"/>
    <s v="Gold"/>
  </r>
  <r>
    <s v="Regla Radameris Torres Herrera"/>
    <x v="0"/>
    <n v="25"/>
    <n v="191"/>
    <n v="78"/>
    <s v="Cuba"/>
    <s v="CUB"/>
    <s v="2000 Summer"/>
    <n v="2000"/>
    <s v="Summer"/>
    <s v="Sydney"/>
    <s v="Volleyball"/>
    <s v="Volleyball Women's Volleyball"/>
    <s v="Gold"/>
  </r>
  <r>
    <s v="Mara Isabel Urrutia Ocor"/>
    <x v="0"/>
    <n v="35"/>
    <n v="170"/>
    <n v="78"/>
    <s v="Colombia"/>
    <s v="COL"/>
    <s v="2000 Summer"/>
    <n v="2000"/>
    <s v="Summer"/>
    <s v="Sydney"/>
    <s v="Weightlifting"/>
    <s v="Weightlifting Women's Heavyweight"/>
    <s v="Gold"/>
  </r>
  <r>
    <s v="Pierre Nlend Wome"/>
    <x v="1"/>
    <n v="21"/>
    <n v="178"/>
    <n v="78"/>
    <s v="Cameroon"/>
    <s v="CMR"/>
    <s v="2000 Summer"/>
    <n v="2000"/>
    <s v="Summer"/>
    <s v="Sydney"/>
    <s v="Football"/>
    <s v="Football Men's Football"/>
    <s v="Gold"/>
  </r>
  <r>
    <s v="Paul Tetsuhiko Kariya"/>
    <x v="1"/>
    <n v="27"/>
    <n v="178"/>
    <n v="78"/>
    <s v="Canada"/>
    <s v="CAN"/>
    <s v="2002 Winter"/>
    <n v="2002"/>
    <s v="Winter"/>
    <s v="Salt Lake City"/>
    <s v="Ice Hockey"/>
    <s v="Ice Hockey Men's Ice Hockey"/>
    <s v="Gold"/>
  </r>
  <r>
    <s v="Bent nund Ramsfjell"/>
    <x v="1"/>
    <n v="34"/>
    <n v="179"/>
    <n v="78"/>
    <s v="Norway"/>
    <s v="NOR"/>
    <s v="2002 Winter"/>
    <n v="2002"/>
    <s v="Winter"/>
    <s v="Salt Lake City"/>
    <s v="Curling"/>
    <s v="Curling Men's Curling"/>
    <s v="Gold"/>
  </r>
  <r>
    <s v="Luis Borroto Jimnez"/>
    <x v="1"/>
    <n v="21"/>
    <n v="185"/>
    <n v="78"/>
    <s v="Cuba"/>
    <s v="CUB"/>
    <s v="2004 Summer"/>
    <n v="2004"/>
    <s v="Summer"/>
    <s v="Athina"/>
    <s v="Baseball"/>
    <s v="Baseball Men's Baseball"/>
    <s v="Gold"/>
  </r>
  <r>
    <s v="Srgio &quot;Escadinha&quot; Dutra dos Santos"/>
    <x v="1"/>
    <n v="28"/>
    <n v="184"/>
    <n v="78"/>
    <s v="Brazil"/>
    <s v="BRA"/>
    <s v="2004 Summer"/>
    <n v="2004"/>
    <s v="Summer"/>
    <s v="Athina"/>
    <s v="Volleyball"/>
    <s v="Volleyball Men's Volleyball"/>
    <s v="Gold"/>
  </r>
  <r>
    <s v="Georgina Emma Buchanan Evers-Swindell (-Earl)"/>
    <x v="0"/>
    <n v="25"/>
    <n v="178"/>
    <n v="78"/>
    <s v="New Zealand"/>
    <s v="NZL"/>
    <s v="2004 Summer"/>
    <n v="2004"/>
    <s v="Summer"/>
    <s v="Athina"/>
    <s v="Rowing"/>
    <s v="Rowing Women's Double Sculls"/>
    <s v="Gold"/>
  </r>
  <r>
    <s v="Marcel Fischer"/>
    <x v="1"/>
    <n v="25"/>
    <n v="190"/>
    <n v="78"/>
    <s v="Switzerland"/>
    <s v="SUI"/>
    <s v="2004 Summer"/>
    <n v="2004"/>
    <s v="Summer"/>
    <s v="Athina"/>
    <s v="Fencing"/>
    <s v="Fencing Men's epee, Individual"/>
    <s v="Gold"/>
  </r>
  <r>
    <s v="Ivn Gabriel Heinze"/>
    <x v="1"/>
    <n v="26"/>
    <n v="179"/>
    <n v="78"/>
    <s v="Argentina"/>
    <s v="ARG"/>
    <s v="2004 Summer"/>
    <n v="2004"/>
    <s v="Summer"/>
    <s v="Athina"/>
    <s v="Football"/>
    <s v="Football Men's Football"/>
    <s v="Gold"/>
  </r>
  <r>
    <s v="Manuela Lutze"/>
    <x v="0"/>
    <n v="30"/>
    <n v="185"/>
    <n v="78"/>
    <s v="Germany"/>
    <s v="GER"/>
    <s v="2004 Summer"/>
    <n v="2004"/>
    <s v="Summer"/>
    <s v="Athina"/>
    <s v="Rowing"/>
    <s v="Rowing Women's Quadruple Sculls"/>
    <s v="Gold"/>
  </r>
  <r>
    <s v="Germn Daro Lux"/>
    <x v="1"/>
    <n v="22"/>
    <n v="186"/>
    <n v="78"/>
    <s v="Argentina"/>
    <s v="ARG"/>
    <s v="2004 Summer"/>
    <n v="2004"/>
    <s v="Summer"/>
    <s v="Athina"/>
    <s v="Football"/>
    <s v="Football Men's Football"/>
    <s v="Gold"/>
  </r>
  <r>
    <s v="Frank Andy Montieth Herrera"/>
    <x v="1"/>
    <n v="19"/>
    <n v="186"/>
    <n v="78"/>
    <s v="Cuba"/>
    <s v="CUB"/>
    <s v="2004 Summer"/>
    <n v="2004"/>
    <s v="Summer"/>
    <s v="Athina"/>
    <s v="Baseball"/>
    <s v="Baseball Men's Baseball"/>
    <s v="Gold"/>
  </r>
  <r>
    <s v="Ariel Osvaldo Pestano Valdes"/>
    <x v="1"/>
    <n v="30"/>
    <n v="175"/>
    <n v="78"/>
    <s v="Cuba"/>
    <s v="CUB"/>
    <s v="2004 Summer"/>
    <n v="2004"/>
    <s v="Summer"/>
    <s v="Athina"/>
    <s v="Baseball"/>
    <s v="Baseball Men's Baseball"/>
    <s v="Gold"/>
  </r>
  <r>
    <s v="Hubertus Schmidt"/>
    <x v="1"/>
    <n v="44"/>
    <n v="183"/>
    <n v="78"/>
    <s v="Germany"/>
    <s v="GER"/>
    <s v="2004 Summer"/>
    <n v="2004"/>
    <s v="Summer"/>
    <s v="Athina"/>
    <s v="Equestrianism"/>
    <s v="Equestrianism Mixed Dressage, Team"/>
    <s v="Gold"/>
  </r>
  <r>
    <s v="Jenny Louise Topping"/>
    <x v="0"/>
    <n v="24"/>
    <n v="167"/>
    <n v="78"/>
    <s v="United States"/>
    <s v="USA"/>
    <s v="2004 Summer"/>
    <n v="2004"/>
    <s v="Summer"/>
    <s v="Athina"/>
    <s v="Softball"/>
    <s v="Softball Women's Softball"/>
    <s v="Gold"/>
  </r>
  <r>
    <s v="Natasha Watley"/>
    <x v="0"/>
    <n v="22"/>
    <n v="175"/>
    <n v="78"/>
    <s v="United States"/>
    <s v="USA"/>
    <s v="2004 Summer"/>
    <n v="2004"/>
    <s v="Summer"/>
    <s v="Athina"/>
    <s v="Softball"/>
    <s v="Softball Women's Softball"/>
    <s v="Gold"/>
  </r>
  <r>
    <s v="Stephen Brian Wooldridge"/>
    <x v="1"/>
    <n v="26"/>
    <n v="186"/>
    <n v="78"/>
    <s v="Australia"/>
    <s v="AUS"/>
    <s v="2004 Summer"/>
    <n v="2004"/>
    <s v="Summer"/>
    <s v="Athina"/>
    <s v="Cycling"/>
    <s v="Cycling Men's Team Pursuit, 4,000 metres"/>
    <s v="Gold"/>
  </r>
  <r>
    <s v="Yang Wenjun"/>
    <x v="1"/>
    <n v="20"/>
    <n v="178"/>
    <n v="78"/>
    <s v="China"/>
    <s v="CHN"/>
    <s v="2004 Summer"/>
    <n v="2004"/>
    <s v="Summer"/>
    <s v="Athina"/>
    <s v="Canoeing"/>
    <s v="Canoeing Men's Canadian Doubles, 500 metres"/>
    <s v="Gold"/>
  </r>
  <r>
    <s v="Michael Rsch"/>
    <x v="1"/>
    <n v="22"/>
    <n v="184"/>
    <n v="78"/>
    <s v="Germany"/>
    <s v="GER"/>
    <s v="2006 Winter"/>
    <n v="2006"/>
    <s v="Winter"/>
    <s v="Torino"/>
    <s v="Biathlon"/>
    <s v="Biathlon Men's 4 x 7.5 kilometres Relay"/>
    <s v="Gold"/>
  </r>
  <r>
    <s v="Georgina Emma Buchanan Evers-Swindell (-Earl)"/>
    <x v="0"/>
    <n v="29"/>
    <n v="178"/>
    <n v="78"/>
    <s v="New Zealand"/>
    <s v="NZL"/>
    <s v="2008 Summer"/>
    <n v="2008"/>
    <s v="Summer"/>
    <s v="Beijing"/>
    <s v="Rowing"/>
    <s v="Rowing Women's Double Sculls"/>
    <s v="Gold"/>
  </r>
  <r>
    <s v="Marit Malm Frafjord"/>
    <x v="0"/>
    <n v="22"/>
    <n v="182"/>
    <n v="78"/>
    <s v="Norway"/>
    <s v="NOR"/>
    <s v="2008 Summer"/>
    <n v="2008"/>
    <s v="Summer"/>
    <s v="Beijing"/>
    <s v="Handball"/>
    <s v="Handball Women's Handball"/>
    <s v="Gold"/>
  </r>
  <r>
    <s v="Paul Martin Goodison"/>
    <x v="1"/>
    <n v="30"/>
    <n v="180"/>
    <n v="78"/>
    <s v="Great Britain"/>
    <s v="GBR"/>
    <s v="2008 Summer"/>
    <n v="2008"/>
    <s v="Summer"/>
    <s v="Beijing"/>
    <s v="Sailing"/>
    <s v="Sailing Men's One Person Dinghy"/>
    <s v="Gold"/>
  </r>
  <r>
    <s v="Jang Won-Sam"/>
    <x v="1"/>
    <n v="25"/>
    <n v="181"/>
    <n v="78"/>
    <s v="South Korea"/>
    <s v="KOR"/>
    <s v="2008 Summer"/>
    <n v="2008"/>
    <s v="Summer"/>
    <s v="Beijing"/>
    <s v="Baseball"/>
    <s v="Baseball Men's Baseball"/>
    <s v="Gold"/>
  </r>
  <r>
    <s v="Jin Jong-O"/>
    <x v="1"/>
    <n v="28"/>
    <n v="175"/>
    <n v="78"/>
    <s v="South Korea"/>
    <s v="KOR"/>
    <s v="2008 Summer"/>
    <n v="2008"/>
    <s v="Summer"/>
    <s v="Beijing"/>
    <s v="Shooting"/>
    <s v="Shooting Men's Free Pistol, 50 metres"/>
    <s v="Gold"/>
  </r>
  <r>
    <s v="Lee Chang-Hwan"/>
    <x v="1"/>
    <n v="26"/>
    <n v="178"/>
    <n v="78"/>
    <s v="South Korea"/>
    <s v="KOR"/>
    <s v="2008 Summer"/>
    <n v="2008"/>
    <s v="Summer"/>
    <s v="Beijing"/>
    <s v="Archery"/>
    <s v="Archery Men's Team"/>
    <s v="Gold"/>
  </r>
  <r>
    <s v="Park Jin-Man"/>
    <x v="1"/>
    <n v="31"/>
    <n v="177"/>
    <n v="78"/>
    <s v="South Korea"/>
    <s v="KOR"/>
    <s v="2008 Summer"/>
    <n v="2008"/>
    <s v="Summer"/>
    <s v="Beijing"/>
    <s v="Baseball"/>
    <s v="Baseball Men's Baseball"/>
    <s v="Gold"/>
  </r>
  <r>
    <s v="Walter Fernando Prez"/>
    <x v="1"/>
    <n v="33"/>
    <n v="178"/>
    <n v="78"/>
    <s v="Argentina"/>
    <s v="ARG"/>
    <s v="2008 Summer"/>
    <n v="2008"/>
    <s v="Summer"/>
    <s v="Beijing"/>
    <s v="Cycling"/>
    <s v="Cycling Men's Madison"/>
    <s v="Gold"/>
  </r>
  <r>
    <s v="Matteo Tagliariol"/>
    <x v="1"/>
    <n v="25"/>
    <n v="188"/>
    <n v="78"/>
    <s v="Italy"/>
    <s v="ITA"/>
    <s v="2008 Summer"/>
    <n v="2008"/>
    <s v="Summer"/>
    <s v="Beijing"/>
    <s v="Fencing"/>
    <s v="Fencing Men's epee, Individual"/>
    <s v="Gold"/>
  </r>
  <r>
    <s v="Wang Hao"/>
    <x v="1"/>
    <n v="24"/>
    <n v="175"/>
    <n v="78"/>
    <s v="China"/>
    <s v="CHN"/>
    <s v="2008 Summer"/>
    <n v="2008"/>
    <s v="Summer"/>
    <s v="Beijing"/>
    <s v="Table Tennis"/>
    <s v="Table Tennis Men's Team"/>
    <s v="Gold"/>
  </r>
  <r>
    <s v="Yang Wenjun"/>
    <x v="1"/>
    <n v="24"/>
    <n v="178"/>
    <n v="78"/>
    <s v="China"/>
    <s v="CHN"/>
    <s v="2008 Summer"/>
    <n v="2008"/>
    <s v="Summer"/>
    <s v="Beijing"/>
    <s v="Canoeing"/>
    <s v="Canoeing Men's Canadian Doubles, 500 metres"/>
    <s v="Gold"/>
  </r>
  <r>
    <s v="Maria Hfl-Riesch"/>
    <x v="0"/>
    <n v="25"/>
    <n v="182"/>
    <n v="78"/>
    <s v="Germany"/>
    <s v="GER"/>
    <s v="2010 Winter"/>
    <n v="2010"/>
    <s v="Winter"/>
    <s v="Vancouver"/>
    <s v="Alpine Skiing"/>
    <s v="Alpine Skiing Women's Slalom"/>
    <s v="Gold"/>
  </r>
  <r>
    <s v="Maria Hfl-Riesch"/>
    <x v="0"/>
    <n v="25"/>
    <n v="182"/>
    <n v="78"/>
    <s v="Germany"/>
    <s v="GER"/>
    <s v="2010 Winter"/>
    <n v="2010"/>
    <s v="Winter"/>
    <s v="Vancouver"/>
    <s v="Alpine Skiing"/>
    <s v="Alpine Skiing Women's Combined"/>
    <s v="Gold"/>
  </r>
  <r>
    <s v="Haley Lyn Irwin"/>
    <x v="0"/>
    <n v="21"/>
    <n v="170"/>
    <n v="78"/>
    <s v="Canada"/>
    <s v="CAN"/>
    <s v="2010 Winter"/>
    <n v="2010"/>
    <s v="Winter"/>
    <s v="Vancouver"/>
    <s v="Ice Hockey"/>
    <s v="Ice Hockey Women's Ice Hockey"/>
    <s v="Gold"/>
  </r>
  <r>
    <s v="Lucas Markian Makowsky"/>
    <x v="1"/>
    <n v="22"/>
    <n v="181"/>
    <n v="78"/>
    <s v="Canada"/>
    <s v="CAN"/>
    <s v="2010 Winter"/>
    <n v="2010"/>
    <s v="Winter"/>
    <s v="Vancouver"/>
    <s v="Speed Skating"/>
    <s v="Speed Skating Men's Team Pursuit (8 laps)"/>
    <s v="Gold"/>
  </r>
  <r>
    <s v="Sunday Bada"/>
    <x v="1"/>
    <n v="31"/>
    <n v="188"/>
    <n v="79"/>
    <s v="Nigeria"/>
    <s v="NGR"/>
    <s v="2000 Summer"/>
    <n v="2000"/>
    <s v="Summer"/>
    <s v="Sydney"/>
    <s v="Athletics"/>
    <s v="Athletics Men's 4 x 400 metres Relay"/>
    <s v="Gold"/>
  </r>
  <r>
    <s v="Teun Floris de Nooijer"/>
    <x v="1"/>
    <n v="24"/>
    <n v="184"/>
    <n v="79"/>
    <s v="Netherlands"/>
    <s v="NED"/>
    <s v="2000 Summer"/>
    <n v="2000"/>
    <s v="Summer"/>
    <s v="Sydney"/>
    <s v="Hockey"/>
    <s v="Hockey Men's Hockey"/>
    <s v="Gold"/>
  </r>
  <r>
    <s v="Laurent Jacques Andr Gan"/>
    <x v="1"/>
    <n v="27"/>
    <n v="176"/>
    <n v="79"/>
    <s v="France"/>
    <s v="FRA"/>
    <s v="2000 Summer"/>
    <n v="2000"/>
    <s v="Summer"/>
    <s v="Sydney"/>
    <s v="Cycling"/>
    <s v="Cycling Men's Team Sprint"/>
    <s v="Gold"/>
  </r>
  <r>
    <s v="Anier Octavio Garca Ortz"/>
    <x v="1"/>
    <n v="24"/>
    <n v="189"/>
    <n v="79"/>
    <s v="Cuba"/>
    <s v="CUB"/>
    <s v="2000 Summer"/>
    <n v="2000"/>
    <s v="Summer"/>
    <s v="Sydney"/>
    <s v="Athletics"/>
    <s v="Athletics Men's 110 metres Hurdles"/>
    <s v="Gold"/>
  </r>
  <r>
    <s v="Shane Timothy Heams"/>
    <x v="1"/>
    <n v="24"/>
    <n v="182"/>
    <n v="79"/>
    <s v="United States"/>
    <s v="USA"/>
    <s v="2000 Summer"/>
    <n v="2000"/>
    <s v="Summer"/>
    <s v="Sydney"/>
    <s v="Baseball"/>
    <s v="Baseball Men's Baseball"/>
    <s v="Gold"/>
  </r>
  <r>
    <s v="Sbastien Lareau"/>
    <x v="1"/>
    <n v="27"/>
    <n v="183"/>
    <n v="79"/>
    <s v="Canada"/>
    <s v="CAN"/>
    <s v="2000 Summer"/>
    <n v="2000"/>
    <s v="Summer"/>
    <s v="Sydney"/>
    <s v="Tennis"/>
    <s v="Tennis Men's Doubles"/>
    <s v="Gold"/>
  </r>
  <r>
    <s v="Jude Monye"/>
    <x v="1"/>
    <n v="26"/>
    <n v="188"/>
    <n v="79"/>
    <s v="Nigeria"/>
    <s v="NGR"/>
    <s v="2000 Summer"/>
    <n v="2000"/>
    <s v="Summer"/>
    <s v="Sydney"/>
    <s v="Athletics"/>
    <s v="Athletics Men's 4 x 400 metres Relay"/>
    <s v="Gold"/>
  </r>
  <r>
    <s v="Katherine May &quot;Katie&quot; Smith"/>
    <x v="0"/>
    <n v="26"/>
    <n v="180"/>
    <n v="79"/>
    <s v="United States"/>
    <s v="USA"/>
    <s v="2000 Summer"/>
    <n v="2000"/>
    <s v="Summer"/>
    <s v="Sydney"/>
    <s v="Basketball"/>
    <s v="Basketball Women's Basketball"/>
    <s v="Gold"/>
  </r>
  <r>
    <s v="Dmitry Valeryevich Svatkovsky"/>
    <x v="1"/>
    <n v="28"/>
    <n v="188"/>
    <n v="79"/>
    <s v="Russia"/>
    <s v="RUS"/>
    <s v="2000 Summer"/>
    <n v="2000"/>
    <s v="Summer"/>
    <s v="Sydney"/>
    <s v="Modern Pentathlon"/>
    <s v="Modern Pentathlon Men's Individual"/>
    <s v="Gold"/>
  </r>
  <r>
    <s v="Casey J. FitzRandolph"/>
    <x v="1"/>
    <n v="27"/>
    <n v="180"/>
    <n v="79"/>
    <s v="United States"/>
    <s v="USA"/>
    <s v="2002 Winter"/>
    <n v="2002"/>
    <s v="Winter"/>
    <s v="Salt Lake City"/>
    <s v="Speed Skating"/>
    <s v="Speed Skating Men's 500 metres"/>
    <s v="Gold"/>
  </r>
  <r>
    <s v="Tor-Arne Hetland"/>
    <x v="1"/>
    <n v="28"/>
    <n v="186"/>
    <n v="79"/>
    <s v="Norway"/>
    <s v="NOR"/>
    <s v="2002 Winter"/>
    <n v="2002"/>
    <s v="Winter"/>
    <s v="Salt Lake City"/>
    <s v="Cross Country Skiing"/>
    <s v="Cross Country Skiing Men's Sprint"/>
    <s v="Gold"/>
  </r>
  <r>
    <s v="Michael Gene Brennan"/>
    <x v="1"/>
    <n v="28"/>
    <n v="182"/>
    <n v="79"/>
    <s v="Australia"/>
    <s v="AUS"/>
    <s v="2004 Summer"/>
    <n v="2004"/>
    <s v="Summer"/>
    <s v="Athina"/>
    <s v="Hockey"/>
    <s v="Hockey Men's Hockey"/>
    <s v="Gold"/>
  </r>
  <r>
    <s v="Travis Neil Brooks"/>
    <x v="1"/>
    <n v="24"/>
    <n v="186"/>
    <n v="79"/>
    <s v="Australia"/>
    <s v="AUS"/>
    <s v="2004 Summer"/>
    <n v="2004"/>
    <s v="Summer"/>
    <s v="Athina"/>
    <s v="Hockey"/>
    <s v="Hockey Men's Hockey"/>
    <s v="Gold"/>
  </r>
  <r>
    <s v="Fabricio Coloccini"/>
    <x v="1"/>
    <n v="22"/>
    <n v="182"/>
    <n v="79"/>
    <s v="Argentina"/>
    <s v="ARG"/>
    <s v="2004 Summer"/>
    <n v="2004"/>
    <s v="Summer"/>
    <s v="Athina"/>
    <s v="Football"/>
    <s v="Football Men's Football"/>
    <s v="Gold"/>
  </r>
  <r>
    <s v="Norberto Gonzlez Miranda"/>
    <x v="1"/>
    <n v="24"/>
    <n v="184"/>
    <n v="79"/>
    <s v="Cuba"/>
    <s v="CUB"/>
    <s v="2004 Summer"/>
    <n v="2004"/>
    <s v="Summer"/>
    <s v="Athina"/>
    <s v="Baseball"/>
    <s v="Baseball Men's Baseball"/>
    <s v="Gold"/>
  </r>
  <r>
    <s v="Catherine Leigh &quot;Cat&quot; Osterman"/>
    <x v="0"/>
    <n v="21"/>
    <n v="188"/>
    <n v="79"/>
    <s v="United States"/>
    <s v="USA"/>
    <s v="2004 Summer"/>
    <n v="2004"/>
    <s v="Summer"/>
    <s v="Athina"/>
    <s v="Softball"/>
    <s v="Softball Women's Softball"/>
    <s v="Gold"/>
  </r>
  <r>
    <s v="Ioana Cristina Papuc-Rotaru"/>
    <x v="0"/>
    <n v="20"/>
    <n v="183"/>
    <n v="79"/>
    <s v="Romania"/>
    <s v="ROU"/>
    <s v="2004 Summer"/>
    <n v="2004"/>
    <s v="Summer"/>
    <s v="Athina"/>
    <s v="Rowing"/>
    <s v="Rowing Women's Coxed Eights"/>
    <s v="Gold"/>
  </r>
  <r>
    <s v="Andrew Rock"/>
    <x v="1"/>
    <n v="22"/>
    <n v="185"/>
    <n v="79"/>
    <s v="United States"/>
    <s v="USA"/>
    <s v="2004 Summer"/>
    <n v="2004"/>
    <s v="Summer"/>
    <s v="Athina"/>
    <s v="Athletics"/>
    <s v="Athletics Men's 4 x 400 metres Relay"/>
    <s v="Gold"/>
  </r>
  <r>
    <s v="Katrin Rutschow-Stomporowski"/>
    <x v="0"/>
    <n v="29"/>
    <n v="180"/>
    <n v="79"/>
    <s v="Germany"/>
    <s v="GER"/>
    <s v="2004 Summer"/>
    <n v="2004"/>
    <s v="Summer"/>
    <s v="Athina"/>
    <s v="Rowing"/>
    <s v="Rowing Women's Single Sculls"/>
    <s v="Gold"/>
  </r>
  <r>
    <s v="Hadi Saei Bonehkohal"/>
    <x v="1"/>
    <n v="28"/>
    <n v="182"/>
    <n v="79"/>
    <s v="Iran"/>
    <s v="IRI"/>
    <s v="2004 Summer"/>
    <n v="2004"/>
    <s v="Summer"/>
    <s v="Athina"/>
    <s v="Taekwondo"/>
    <s v="Taekwondo Men's Featherweight"/>
    <s v="Gold"/>
  </r>
  <r>
    <s v="Katherine May &quot;Katie&quot; Smith"/>
    <x v="0"/>
    <n v="30"/>
    <n v="180"/>
    <n v="79"/>
    <s v="United States"/>
    <s v="USA"/>
    <s v="2004 Summer"/>
    <n v="2004"/>
    <s v="Summer"/>
    <s v="Athina"/>
    <s v="Basketball"/>
    <s v="Basketball Women's Basketball"/>
    <s v="Gold"/>
  </r>
  <r>
    <s v="William Joseph N. &quot;Joey&quot; Cheek"/>
    <x v="1"/>
    <n v="26"/>
    <n v="185"/>
    <n v="79"/>
    <s v="United States"/>
    <s v="USA"/>
    <s v="2006 Winter"/>
    <n v="2006"/>
    <s v="Winter"/>
    <s v="Torino"/>
    <s v="Speed Skating"/>
    <s v="Speed Skating Men's 500 metres"/>
    <s v="Gold"/>
  </r>
  <r>
    <s v="Roman Sergeyevich Kostomarov"/>
    <x v="1"/>
    <n v="29"/>
    <n v="183"/>
    <n v="79"/>
    <s v="Russia-1"/>
    <s v="RUS"/>
    <s v="2006 Winter"/>
    <n v="2006"/>
    <s v="Winter"/>
    <s v="Torino"/>
    <s v="Figure Skating"/>
    <s v="Figure Skating Mixed Ice Dancing"/>
    <s v="Gold"/>
  </r>
  <r>
    <s v="Anja Schneiderheinze (-Stckel)"/>
    <x v="0"/>
    <n v="27"/>
    <n v="169"/>
    <n v="79"/>
    <s v="Germany-1"/>
    <s v="GER"/>
    <s v="2006 Winter"/>
    <n v="2006"/>
    <s v="Winter"/>
    <s v="Torino"/>
    <s v="Bobsleigh"/>
    <s v="Bobsleigh Women's Two"/>
    <s v="Gold"/>
  </r>
  <r>
    <s v="Edward &quot;Ed&quot; Clancy"/>
    <x v="1"/>
    <n v="23"/>
    <n v="185"/>
    <n v="79"/>
    <s v="Great Britain"/>
    <s v="GBR"/>
    <s v="2008 Summer"/>
    <n v="2008"/>
    <s v="Summer"/>
    <s v="Beijing"/>
    <s v="Cycling"/>
    <s v="Cycling Men's Team Pursuit, 4,000 metres"/>
    <s v="Gold"/>
  </r>
  <r>
    <s v="Anna Goodale"/>
    <x v="0"/>
    <n v="25"/>
    <n v="183"/>
    <n v="79"/>
    <s v="United States"/>
    <s v="USA"/>
    <s v="2008 Summer"/>
    <n v="2008"/>
    <s v="Summer"/>
    <s v="Beijing"/>
    <s v="Rowing"/>
    <s v="Rowing Women's Coxed Eights"/>
    <s v="Gold"/>
  </r>
  <r>
    <s v="Michal Yves Robert Guigou"/>
    <x v="1"/>
    <n v="26"/>
    <n v="179"/>
    <n v="79"/>
    <s v="France"/>
    <s v="FRA"/>
    <s v="2008 Summer"/>
    <n v="2008"/>
    <s v="Summer"/>
    <s v="Beijing"/>
    <s v="Handball"/>
    <s v="Handball Men's Handball"/>
    <s v="Gold"/>
  </r>
  <r>
    <s v="Frank Ostholt"/>
    <x v="1"/>
    <n v="32"/>
    <n v="188"/>
    <n v="79"/>
    <s v="Germany"/>
    <s v="GER"/>
    <s v="2008 Summer"/>
    <n v="2008"/>
    <s v="Summer"/>
    <s v="Beijing"/>
    <s v="Equestrianism"/>
    <s v="Equestrianism Mixed Three-Day Event, Team"/>
    <s v="Gold"/>
  </r>
  <r>
    <s v="Hadi Saei Bonehkohal"/>
    <x v="1"/>
    <n v="32"/>
    <n v="182"/>
    <n v="79"/>
    <s v="Iran"/>
    <s v="IRI"/>
    <s v="2008 Summer"/>
    <n v="2008"/>
    <s v="Summer"/>
    <s v="Beijing"/>
    <s v="Taekwondo"/>
    <s v="Taekwondo Men's Welterweight"/>
    <s v="Gold"/>
  </r>
  <r>
    <s v="Lindsay Shoop"/>
    <x v="0"/>
    <n v="26"/>
    <n v="185"/>
    <n v="79"/>
    <s v="United States"/>
    <s v="USA"/>
    <s v="2008 Summer"/>
    <n v="2008"/>
    <s v="Summer"/>
    <s v="Beijing"/>
    <s v="Rowing"/>
    <s v="Rowing Women's Coxed Eights"/>
    <s v="Gold"/>
  </r>
  <r>
    <s v="Katherine May &quot;Katie&quot; Smith"/>
    <x v="0"/>
    <n v="34"/>
    <n v="180"/>
    <n v="79"/>
    <s v="United States"/>
    <s v="USA"/>
    <s v="2008 Summer"/>
    <n v="2008"/>
    <s v="Summer"/>
    <s v="Beijing"/>
    <s v="Basketball"/>
    <s v="Basketball Women's Basketball"/>
    <s v="Gold"/>
  </r>
  <r>
    <s v="Stanislas Wawrinka"/>
    <x v="1"/>
    <n v="23"/>
    <n v="183"/>
    <n v="79"/>
    <s v="Switzerland"/>
    <s v="SUI"/>
    <s v="2008 Summer"/>
    <n v="2008"/>
    <s v="Summer"/>
    <s v="Beijing"/>
    <s v="Tennis"/>
    <s v="Tennis Men's Doubles"/>
    <s v="Gold"/>
  </r>
  <r>
    <s v="Reginald Edwin &quot;Regi&quot; Witherspoon"/>
    <x v="1"/>
    <n v="23"/>
    <n v="178"/>
    <n v="79"/>
    <s v="United States"/>
    <s v="USA"/>
    <s v="2008 Summer"/>
    <n v="2008"/>
    <s v="Summer"/>
    <s v="Beijing"/>
    <s v="Athletics"/>
    <s v="Athletics Men's 4 x 400 metres Relay"/>
    <s v="Gold"/>
  </r>
  <r>
    <s v="Adam Enright"/>
    <x v="1"/>
    <n v="26"/>
    <n v="178"/>
    <n v="79"/>
    <s v="Canada"/>
    <s v="CAN"/>
    <s v="2010 Winter"/>
    <n v="2010"/>
    <s v="Winter"/>
    <s v="Vancouver"/>
    <s v="Curling"/>
    <s v="Curling Men's Curling"/>
    <s v="Gold"/>
  </r>
  <r>
    <s v="Nicolas Alnoudji"/>
    <x v="1"/>
    <n v="20"/>
    <n v="180"/>
    <n v="80"/>
    <s v="Cameroon"/>
    <s v="CMR"/>
    <s v="2000 Summer"/>
    <n v="2000"/>
    <s v="Summer"/>
    <s v="Sydney"/>
    <s v="Football"/>
    <s v="Football Men's Football"/>
    <s v="Gold"/>
  </r>
  <r>
    <s v="Robert Bartko"/>
    <x v="1"/>
    <n v="24"/>
    <n v="186"/>
    <n v="80"/>
    <s v="Germany"/>
    <s v="GER"/>
    <s v="2000 Summer"/>
    <n v="2000"/>
    <s v="Summer"/>
    <s v="Sydney"/>
    <s v="Cycling"/>
    <s v="Cycling Men's Individual Pursuit, 4,000 metres"/>
    <s v="Gold"/>
  </r>
  <r>
    <s v="Robert Bartko"/>
    <x v="1"/>
    <n v="24"/>
    <n v="186"/>
    <n v="80"/>
    <s v="Germany"/>
    <s v="GER"/>
    <s v="2000 Summer"/>
    <n v="2000"/>
    <s v="Summer"/>
    <s v="Sydney"/>
    <s v="Cycling"/>
    <s v="Cycling Men's Team Pursuit, 4,000 metres"/>
    <s v="Gold"/>
  </r>
  <r>
    <s v="Anthony Lee Ervin"/>
    <x v="1"/>
    <n v="19"/>
    <n v="191"/>
    <n v="80"/>
    <s v="United States"/>
    <s v="USA"/>
    <s v="2000 Summer"/>
    <n v="2000"/>
    <s v="Summer"/>
    <s v="Sydney"/>
    <s v="Swimming"/>
    <s v="Swimming Men's 50 metres Freestyle"/>
    <s v="Gold"/>
  </r>
  <r>
    <s v="Ana Ivis Fernndez Valle"/>
    <x v="0"/>
    <n v="27"/>
    <n v="184"/>
    <n v="80"/>
    <s v="Cuba"/>
    <s v="CUB"/>
    <s v="2000 Summer"/>
    <n v="2000"/>
    <s v="Summer"/>
    <s v="Sydney"/>
    <s v="Volleyball"/>
    <s v="Volleyball Women's Volleyball"/>
    <s v="Gold"/>
  </r>
  <r>
    <s v="Geremi Sorele Njitap Fotso"/>
    <x v="1"/>
    <n v="21"/>
    <n v="180"/>
    <n v="80"/>
    <s v="Cameroon"/>
    <s v="CMR"/>
    <s v="2000 Summer"/>
    <n v="2000"/>
    <s v="Summer"/>
    <s v="Sydney"/>
    <s v="Football"/>
    <s v="Football Men's Football"/>
    <s v="Gold"/>
  </r>
  <r>
    <s v="Maurice Greene"/>
    <x v="1"/>
    <n v="26"/>
    <n v="176"/>
    <n v="80"/>
    <s v="United States"/>
    <s v="USA"/>
    <s v="2000 Summer"/>
    <n v="2000"/>
    <s v="Summer"/>
    <s v="Sydney"/>
    <s v="Athletics"/>
    <s v="Athletics Men's 100 metres"/>
    <s v="Gold"/>
  </r>
  <r>
    <s v="Maurice Greene"/>
    <x v="1"/>
    <n v="26"/>
    <n v="176"/>
    <n v="80"/>
    <s v="United States"/>
    <s v="USA"/>
    <s v="2000 Summer"/>
    <n v="2000"/>
    <s v="Summer"/>
    <s v="Sydney"/>
    <s v="Athletics"/>
    <s v="Athletics Men's 4 x 100 metres Relay"/>
    <s v="Gold"/>
  </r>
  <r>
    <s v="Tony Gunawan"/>
    <x v="1"/>
    <n v="25"/>
    <n v="173"/>
    <n v="80"/>
    <s v="Indonesia"/>
    <s v="INA"/>
    <s v="2000 Summer"/>
    <n v="2000"/>
    <s v="Summer"/>
    <s v="Sydney"/>
    <s v="Badminton"/>
    <s v="Badminton Men's Doubles"/>
    <s v="Gold"/>
  </r>
  <r>
    <s v="Simone Hankin"/>
    <x v="0"/>
    <n v="27"/>
    <n v="182"/>
    <n v="80"/>
    <s v="Australia"/>
    <s v="AUS"/>
    <s v="2000 Summer"/>
    <n v="2000"/>
    <s v="Summer"/>
    <s v="Sydney"/>
    <s v="Water Polo"/>
    <s v="Water Polo Women's Water Polo"/>
    <s v="Gold"/>
  </r>
  <r>
    <s v="Yekaterina Anatolyevna Khodotovich-Karsten"/>
    <x v="0"/>
    <n v="28"/>
    <n v="185"/>
    <n v="80"/>
    <s v="Belarus"/>
    <s v="BLR"/>
    <s v="2000 Summer"/>
    <n v="2000"/>
    <s v="Summer"/>
    <s v="Sydney"/>
    <s v="Rowing"/>
    <s v="Rowing Women's Single Sculls"/>
    <s v="Gold"/>
  </r>
  <r>
    <s v="Gyrgy Kolonics"/>
    <x v="1"/>
    <n v="28"/>
    <n v="180"/>
    <n v="80"/>
    <s v="Hungary"/>
    <s v="HUN"/>
    <s v="2000 Summer"/>
    <n v="2000"/>
    <s v="Summer"/>
    <s v="Sydney"/>
    <s v="Canoeing"/>
    <s v="Canoeing Men's Canadian Singles, 500 metres"/>
    <s v="Gold"/>
  </r>
  <r>
    <s v="Igor Viktorovich Lavrov"/>
    <x v="1"/>
    <n v="27"/>
    <n v="182"/>
    <n v="80"/>
    <s v="Russia"/>
    <s v="RUS"/>
    <s v="2000 Summer"/>
    <n v="2000"/>
    <s v="Summer"/>
    <s v="Sydney"/>
    <s v="Handball"/>
    <s v="Handball Men's Handball"/>
    <s v="Gold"/>
  </r>
  <r>
    <s v="Vasa Miji"/>
    <x v="1"/>
    <n v="27"/>
    <n v="186"/>
    <n v="80"/>
    <s v="Serbia and Montenegro"/>
    <s v="SCG"/>
    <s v="2000 Summer"/>
    <n v="2000"/>
    <s v="Summer"/>
    <s v="Sydney"/>
    <s v="Volleyball"/>
    <s v="Volleyball Men's Volleyball"/>
    <s v="Gold"/>
  </r>
  <r>
    <s v="Elisabeta Oleniuc-Lip"/>
    <x v="0"/>
    <n v="35"/>
    <n v="183"/>
    <n v="80"/>
    <s v="Romania"/>
    <s v="ROU"/>
    <s v="2000 Summer"/>
    <n v="2000"/>
    <s v="Summer"/>
    <s v="Sydney"/>
    <s v="Rowing"/>
    <s v="Rowing Women's Coxed Eights"/>
    <s v="Gold"/>
  </r>
  <r>
    <s v="Adam Robert Pine"/>
    <x v="1"/>
    <n v="24"/>
    <n v="183"/>
    <n v="80"/>
    <s v="Australia"/>
    <s v="AUS"/>
    <s v="2000 Summer"/>
    <n v="2000"/>
    <s v="Summer"/>
    <s v="Sydney"/>
    <s v="Swimming"/>
    <s v="Swimming Men's 4 x 100 metres Freestyle Relay"/>
    <s v="Gold"/>
  </r>
  <r>
    <s v="Florin Popescu"/>
    <x v="1"/>
    <n v="26"/>
    <n v="183"/>
    <n v="80"/>
    <s v="Romania"/>
    <s v="ROU"/>
    <s v="2000 Summer"/>
    <n v="2000"/>
    <s v="Summer"/>
    <s v="Sydney"/>
    <s v="Canoeing"/>
    <s v="Canoeing Men's Canadian Doubles, 1,000 metres"/>
    <s v="Gold"/>
  </r>
  <r>
    <s v="Adam Khamidovich Saytiyev"/>
    <x v="1"/>
    <n v="22"/>
    <n v="178"/>
    <n v="80"/>
    <s v="Russia"/>
    <s v="RUS"/>
    <s v="2000 Summer"/>
    <n v="2000"/>
    <s v="Summer"/>
    <s v="Sydney"/>
    <s v="Wrestling"/>
    <s v="Wrestling Men's Light-Heavyweight, Freestyle"/>
    <s v="Gold"/>
  </r>
  <r>
    <s v="Nils Schumann"/>
    <x v="1"/>
    <n v="22"/>
    <n v="192"/>
    <n v="80"/>
    <s v="Germany"/>
    <s v="GER"/>
    <s v="2000 Summer"/>
    <n v="2000"/>
    <s v="Summer"/>
    <s v="Sydney"/>
    <s v="Athletics"/>
    <s v="Athletics Men's 800 metres"/>
    <s v="Gold"/>
  </r>
  <r>
    <s v="Arnaud Pierre Armand Tournant"/>
    <x v="1"/>
    <n v="22"/>
    <n v="180"/>
    <n v="80"/>
    <s v="France"/>
    <s v="FRA"/>
    <s v="2000 Summer"/>
    <n v="2000"/>
    <s v="Summer"/>
    <s v="Sydney"/>
    <s v="Cycling"/>
    <s v="Cycling Men's Team Sprint"/>
    <s v="Gold"/>
  </r>
  <r>
    <s v="Pieter Cornelis Martijn van den Hoogenband"/>
    <x v="1"/>
    <n v="22"/>
    <n v="193"/>
    <n v="80"/>
    <s v="Netherlands"/>
    <s v="NED"/>
    <s v="2000 Summer"/>
    <n v="2000"/>
    <s v="Summer"/>
    <s v="Sydney"/>
    <s v="Swimming"/>
    <s v="Swimming Men's 100 metres Freestyle"/>
    <s v="Gold"/>
  </r>
  <r>
    <s v="Pieter Cornelis Martijn van den Hoogenband"/>
    <x v="1"/>
    <n v="22"/>
    <n v="193"/>
    <n v="80"/>
    <s v="Netherlands"/>
    <s v="NED"/>
    <s v="2000 Summer"/>
    <n v="2000"/>
    <s v="Summer"/>
    <s v="Sydney"/>
    <s v="Swimming"/>
    <s v="Swimming Men's 200 metres Freestyle"/>
    <s v="Gold"/>
  </r>
  <r>
    <s v="Wouter van Pelt"/>
    <x v="1"/>
    <n v="32"/>
    <n v="178"/>
    <n v="80"/>
    <s v="Netherlands"/>
    <s v="NED"/>
    <s v="2000 Summer"/>
    <n v="2000"/>
    <s v="Summer"/>
    <s v="Sydney"/>
    <s v="Hockey"/>
    <s v="Hockey Men's Hockey"/>
    <s v="Gold"/>
  </r>
  <r>
    <s v="Natalie Jean Williams"/>
    <x v="0"/>
    <n v="29"/>
    <n v="188"/>
    <n v="80"/>
    <s v="United States"/>
    <s v="USA"/>
    <s v="2000 Summer"/>
    <n v="2000"/>
    <s v="Summer"/>
    <s v="Sydney"/>
    <s v="Basketball"/>
    <s v="Basketball Women's Basketball"/>
    <s v="Gold"/>
  </r>
  <r>
    <s v="Steven John Bradbury"/>
    <x v="1"/>
    <n v="28"/>
    <n v="178"/>
    <n v="80"/>
    <s v="Australia"/>
    <s v="AUS"/>
    <s v="2002 Winter"/>
    <n v="2002"/>
    <s v="Winter"/>
    <s v="Salt Lake City"/>
    <s v="Short Track Speed Skating"/>
    <s v="Short Track Speed Skating Men's 1,000 metres"/>
    <s v="Gold"/>
  </r>
  <r>
    <s v="Egil Gjelland"/>
    <x v="1"/>
    <n v="28"/>
    <n v="186"/>
    <n v="80"/>
    <s v="Norway"/>
    <s v="NOR"/>
    <s v="2002 Winter"/>
    <n v="2002"/>
    <s v="Winter"/>
    <s v="Salt Lake City"/>
    <s v="Biathlon"/>
    <s v="Biathlon Men's 4 x 7.5 kilometres Relay"/>
    <s v="Gold"/>
  </r>
  <r>
    <s v="David Jacques Pelletier"/>
    <x v="1"/>
    <n v="27"/>
    <n v="178"/>
    <n v="80"/>
    <s v="Canada-1"/>
    <s v="CAN"/>
    <s v="2002 Winter"/>
    <n v="2002"/>
    <s v="Winter"/>
    <s v="Salt Lake City"/>
    <s v="Figure Skating"/>
    <s v="Figure Skating Mixed Pairs"/>
    <s v="Gold"/>
  </r>
  <r>
    <s v="Jean-Pierre Andr Vidal"/>
    <x v="1"/>
    <n v="24"/>
    <n v="175"/>
    <n v="80"/>
    <s v="France"/>
    <s v="FRA"/>
    <s v="2002 Winter"/>
    <n v="2002"/>
    <s v="Winter"/>
    <s v="Salt Lake City"/>
    <s v="Alpine Skiing"/>
    <s v="Alpine Skiing Men's Slalom"/>
    <s v="Gold"/>
  </r>
  <r>
    <s v="Aleksey Aleksandrovich Alipov"/>
    <x v="1"/>
    <n v="29"/>
    <n v="175"/>
    <n v="80"/>
    <s v="Russia"/>
    <s v="RUS"/>
    <s v="2004 Summer"/>
    <n v="2004"/>
    <s v="Summer"/>
    <s v="Athina"/>
    <s v="Shooting"/>
    <s v="Shooting Men's Trap"/>
    <s v="Gold"/>
  </r>
  <r>
    <s v="Andrea Benelli"/>
    <x v="1"/>
    <n v="44"/>
    <n v="173"/>
    <n v="80"/>
    <s v="Italy"/>
    <s v="ITA"/>
    <s v="2004 Summer"/>
    <n v="2004"/>
    <s v="Summer"/>
    <s v="Athina"/>
    <s v="Shooting"/>
    <s v="Shooting Men's Skeet"/>
    <s v="Gold"/>
  </r>
  <r>
    <s v="Emanuel Fernando Scheffler Rego"/>
    <x v="1"/>
    <n v="31"/>
    <n v="190"/>
    <n v="80"/>
    <s v="Brazil-1"/>
    <s v="BRA"/>
    <s v="2004 Summer"/>
    <n v="2004"/>
    <s v="Summer"/>
    <s v="Athina"/>
    <s v="Beach Volleyball"/>
    <s v="Beach Volleyball Men's Beach Volleyball"/>
    <s v="Gold"/>
  </r>
  <r>
    <s v="Michel Enrquez Tamayo"/>
    <x v="1"/>
    <n v="25"/>
    <n v="175"/>
    <n v="80"/>
    <s v="Cuba"/>
    <s v="CUB"/>
    <s v="2004 Summer"/>
    <n v="2004"/>
    <s v="Summer"/>
    <s v="Athina"/>
    <s v="Baseball"/>
    <s v="Baseball Men's Baseball"/>
    <s v="Gold"/>
  </r>
  <r>
    <s v="Justin Alexander Gatlin"/>
    <x v="1"/>
    <n v="22"/>
    <n v="186"/>
    <n v="80"/>
    <s v="United States"/>
    <s v="USA"/>
    <s v="2004 Summer"/>
    <n v="2004"/>
    <s v="Summer"/>
    <s v="Athina"/>
    <s v="Athletics"/>
    <s v="Athletics Men's 100 metres"/>
    <s v="Gold"/>
  </r>
  <r>
    <s v="Brett Daniel Lancaster"/>
    <x v="1"/>
    <n v="24"/>
    <n v="189"/>
    <n v="80"/>
    <s v="Australia"/>
    <s v="AUS"/>
    <s v="2004 Summer"/>
    <n v="2004"/>
    <s v="Summer"/>
    <s v="Athina"/>
    <s v="Cycling"/>
    <s v="Cycling Men's Team Pursuit, 4,000 metres"/>
    <s v="Gold"/>
  </r>
  <r>
    <s v="Eirik Vers Larsen"/>
    <x v="1"/>
    <n v="28"/>
    <n v="182"/>
    <n v="80"/>
    <s v="Norway"/>
    <s v="NOR"/>
    <s v="2004 Summer"/>
    <n v="2004"/>
    <s v="Summer"/>
    <s v="Athina"/>
    <s v="Canoeing"/>
    <s v="Canoeing Men's Kayak Singles, 1,000 metres"/>
    <s v="Gold"/>
  </r>
  <r>
    <s v="Nicols Alejandro Mass Fried"/>
    <x v="1"/>
    <n v="26"/>
    <n v="182"/>
    <n v="80"/>
    <s v="Chile"/>
    <s v="CHI"/>
    <s v="2004 Summer"/>
    <n v="2004"/>
    <s v="Summer"/>
    <s v="Athina"/>
    <s v="Tennis"/>
    <s v="Tennis Men's Singles"/>
    <s v="Gold"/>
  </r>
  <r>
    <s v="Nicols Alejandro Mass Fried"/>
    <x v="1"/>
    <n v="26"/>
    <n v="182"/>
    <n v="80"/>
    <s v="Chile"/>
    <s v="CHI"/>
    <s v="2004 Summer"/>
    <n v="2004"/>
    <s v="Summer"/>
    <s v="Athina"/>
    <s v="Tennis"/>
    <s v="Tennis Men's Doubles"/>
    <s v="Gold"/>
  </r>
  <r>
    <s v="Osleidys Menndez Sez"/>
    <x v="0"/>
    <n v="24"/>
    <n v="175"/>
    <n v="80"/>
    <s v="Cuba"/>
    <s v="CUB"/>
    <s v="2004 Summer"/>
    <n v="2004"/>
    <s v="Summer"/>
    <s v="Athina"/>
    <s v="Athletics"/>
    <s v="Athletics Women's Javelin Throw"/>
    <s v="Gold"/>
  </r>
  <r>
    <s v="Lori-Ann Muenzer"/>
    <x v="0"/>
    <n v="38"/>
    <n v="175"/>
    <n v="80"/>
    <s v="Canada"/>
    <s v="CAN"/>
    <s v="2004 Summer"/>
    <n v="2004"/>
    <s v="Summer"/>
    <s v="Athina"/>
    <s v="Cycling"/>
    <s v="Cycling Women's Sprint"/>
    <s v="Gold"/>
  </r>
  <r>
    <s v="Elisabeta Oleniuc-Lip"/>
    <x v="0"/>
    <n v="39"/>
    <n v="183"/>
    <n v="80"/>
    <s v="Romania"/>
    <s v="ROU"/>
    <s v="2004 Summer"/>
    <n v="2004"/>
    <s v="Summer"/>
    <s v="Athina"/>
    <s v="Rowing"/>
    <s v="Rowing Women's Coxed Eights"/>
    <s v="Gold"/>
  </r>
  <r>
    <s v="Eduardo Paret Prez"/>
    <x v="1"/>
    <n v="31"/>
    <n v="170"/>
    <n v="80"/>
    <s v="Cuba"/>
    <s v="CUB"/>
    <s v="2004 Summer"/>
    <n v="2004"/>
    <s v="Summer"/>
    <s v="Athina"/>
    <s v="Baseball"/>
    <s v="Baseball Men's Baseball"/>
    <s v="Gold"/>
  </r>
  <r>
    <s v="Damien Michel Touya"/>
    <x v="1"/>
    <n v="29"/>
    <n v="185"/>
    <n v="80"/>
    <s v="France"/>
    <s v="FRA"/>
    <s v="2004 Summer"/>
    <n v="2004"/>
    <s v="Summer"/>
    <s v="Athina"/>
    <s v="Fencing"/>
    <s v="Fencing Men's Sabre, Team"/>
    <s v="Gold"/>
  </r>
  <r>
    <s v="Pieter Cornelis Martijn van den Hoogenband"/>
    <x v="1"/>
    <n v="26"/>
    <n v="193"/>
    <n v="80"/>
    <s v="Netherlands"/>
    <s v="NED"/>
    <s v="2004 Summer"/>
    <n v="2004"/>
    <s v="Summer"/>
    <s v="Athina"/>
    <s v="Swimming"/>
    <s v="Swimming Men's 100 metres Freestyle"/>
    <s v="Gold"/>
  </r>
  <r>
    <s v="Andre Ward"/>
    <x v="1"/>
    <n v="20"/>
    <n v="185"/>
    <n v="80"/>
    <s v="United States"/>
    <s v="USA"/>
    <s v="2004 Summer"/>
    <n v="2004"/>
    <s v="Summer"/>
    <s v="Athina"/>
    <s v="Boxing"/>
    <s v="Boxing Men's Light-Heavyweight"/>
    <s v="Gold"/>
  </r>
  <r>
    <s v="Vedran Zrni"/>
    <x v="1"/>
    <n v="24"/>
    <n v="188"/>
    <n v="80"/>
    <s v="Croatia"/>
    <s v="CRO"/>
    <s v="2004 Summer"/>
    <n v="2004"/>
    <s v="Summer"/>
    <s v="Athina"/>
    <s v="Handball"/>
    <s v="Handball Men's Handball"/>
    <s v="Gold"/>
  </r>
  <r>
    <s v="Gillian Mary Apps"/>
    <x v="0"/>
    <n v="22"/>
    <n v="180"/>
    <n v="80"/>
    <s v="Canada"/>
    <s v="CAN"/>
    <s v="2006 Winter"/>
    <n v="2006"/>
    <s v="Winter"/>
    <s v="Torino"/>
    <s v="Ice Hockey"/>
    <s v="Ice Hockey Women's Ice Hockey"/>
    <s v="Gold"/>
  </r>
  <r>
    <s v="Enrico Fabris"/>
    <x v="1"/>
    <n v="24"/>
    <n v="189"/>
    <n v="80"/>
    <s v="Italy"/>
    <s v="ITA"/>
    <s v="2006 Winter"/>
    <n v="2006"/>
    <s v="Winter"/>
    <s v="Torino"/>
    <s v="Speed Skating"/>
    <s v="Speed Skating Men's 1,500 metres"/>
    <s v="Gold"/>
  </r>
  <r>
    <s v="Enrico Fabris"/>
    <x v="1"/>
    <n v="24"/>
    <n v="189"/>
    <n v="80"/>
    <s v="Italy"/>
    <s v="ITA"/>
    <s v="2006 Winter"/>
    <n v="2006"/>
    <s v="Winter"/>
    <s v="Torino"/>
    <s v="Speed Skating"/>
    <s v="Speed Skating Men's Team Pursuit (8 laps)"/>
    <s v="Gold"/>
  </r>
  <r>
    <s v="Russell W. &quot;Russ&quot; Howard"/>
    <x v="1"/>
    <n v="49"/>
    <n v="178"/>
    <n v="80"/>
    <s v="Canada"/>
    <s v="CAN"/>
    <s v="2006 Winter"/>
    <n v="2006"/>
    <s v="Winter"/>
    <s v="Torino"/>
    <s v="Curling"/>
    <s v="Curling Men's Curling"/>
    <s v="Gold"/>
  </r>
  <r>
    <s v="Maksim Viktorovich Marinin"/>
    <x v="1"/>
    <n v="28"/>
    <n v="187"/>
    <n v="80"/>
    <s v="Russia-1"/>
    <s v="RUS"/>
    <s v="2006 Winter"/>
    <n v="2006"/>
    <s v="Winter"/>
    <s v="Torino"/>
    <s v="Figure Skating"/>
    <s v="Figure Skating Mixed Pairs"/>
    <s v="Gold"/>
  </r>
  <r>
    <s v="Sandra Prokoff-Kiriasis"/>
    <x v="0"/>
    <n v="31"/>
    <n v="182"/>
    <n v="80"/>
    <s v="Germany-1"/>
    <s v="GER"/>
    <s v="2006 Winter"/>
    <n v="2006"/>
    <s v="Winter"/>
    <s v="Torino"/>
    <s v="Bobsleigh"/>
    <s v="Bobsleigh Women's Two"/>
    <s v="Gold"/>
  </r>
  <r>
    <s v="Csar Augusto Cielo Filho"/>
    <x v="1"/>
    <n v="21"/>
    <n v="195"/>
    <n v="80"/>
    <s v="Brazil"/>
    <s v="BRA"/>
    <s v="2008 Summer"/>
    <n v="2008"/>
    <s v="Summer"/>
    <s v="Beijing"/>
    <s v="Swimming"/>
    <s v="Swimming Men's 50 metres Freestyle"/>
    <s v="Gold"/>
  </r>
  <r>
    <s v="Roger Federer"/>
    <x v="1"/>
    <n v="26"/>
    <n v="185"/>
    <n v="80"/>
    <s v="Switzerland"/>
    <s v="SUI"/>
    <s v="2008 Summer"/>
    <n v="2008"/>
    <s v="Summer"/>
    <s v="Beijing"/>
    <s v="Tennis"/>
    <s v="Tennis Men's Doubles"/>
    <s v="Gold"/>
  </r>
  <r>
    <s v="Zsuzsanna &quot;Susan&quot; Francia"/>
    <x v="0"/>
    <n v="25"/>
    <n v="188"/>
    <n v="80"/>
    <s v="United States"/>
    <s v="USA"/>
    <s v="2008 Summer"/>
    <n v="2008"/>
    <s v="Summer"/>
    <s v="Beijing"/>
    <s v="Rowing"/>
    <s v="Rowing Women's Coxed Eights"/>
    <s v="Gold"/>
  </r>
  <r>
    <s v="Kari Aalvik Grimsb"/>
    <x v="0"/>
    <n v="23"/>
    <n v="180"/>
    <n v="80"/>
    <s v="Norway"/>
    <s v="NOR"/>
    <s v="2008 Summer"/>
    <n v="2008"/>
    <s v="Summer"/>
    <s v="Beijing"/>
    <s v="Handball"/>
    <s v="Handball Women's Handball"/>
    <s v="Gold"/>
  </r>
  <r>
    <s v="Vincent Hancock"/>
    <x v="1"/>
    <n v="19"/>
    <n v="173"/>
    <n v="80"/>
    <s v="United States"/>
    <s v="USA"/>
    <s v="2008 Summer"/>
    <n v="2008"/>
    <s v="Summer"/>
    <s v="Beijing"/>
    <s v="Shooting"/>
    <s v="Shooting Men's Skeet"/>
    <s v="Gold"/>
  </r>
  <r>
    <s v="Andreas Ihle"/>
    <x v="1"/>
    <n v="29"/>
    <n v="184"/>
    <n v="80"/>
    <s v="Germany"/>
    <s v="GER"/>
    <s v="2008 Summer"/>
    <n v="2008"/>
    <s v="Summer"/>
    <s v="Beijing"/>
    <s v="Canoeing"/>
    <s v="Canoeing Men's Kayak Doubles, 1,000 metres"/>
    <s v="Gold"/>
  </r>
  <r>
    <s v="Martin Kirketerp Ibsen"/>
    <x v="1"/>
    <n v="26"/>
    <n v="188"/>
    <n v="80"/>
    <s v="Denmark"/>
    <s v="DEN"/>
    <s v="2008 Summer"/>
    <n v="2008"/>
    <s v="Summer"/>
    <s v="Beijing"/>
    <s v="Sailing"/>
    <s v="Sailing Mixed Skiff"/>
    <s v="Gold"/>
  </r>
  <r>
    <s v="Noeki Klein"/>
    <x v="0"/>
    <n v="25"/>
    <n v="179"/>
    <n v="80"/>
    <s v="Netherlands"/>
    <s v="NED"/>
    <s v="2008 Summer"/>
    <n v="2008"/>
    <s v="Summer"/>
    <s v="Beijing"/>
    <s v="Water Polo"/>
    <s v="Water Polo Women's Water Polo"/>
    <s v="Gold"/>
  </r>
  <r>
    <s v="Caroline Lind"/>
    <x v="0"/>
    <n v="25"/>
    <n v="183"/>
    <n v="80"/>
    <s v="United States"/>
    <s v="USA"/>
    <s v="2008 Summer"/>
    <n v="2008"/>
    <s v="Summer"/>
    <s v="Beijing"/>
    <s v="Rowing"/>
    <s v="Rowing Women's Coxed Eights"/>
    <s v="Gold"/>
  </r>
  <r>
    <s v="Niklas Meinert"/>
    <x v="1"/>
    <n v="27"/>
    <n v="181"/>
    <n v="80"/>
    <s v="Germany"/>
    <s v="GER"/>
    <s v="2008 Summer"/>
    <n v="2008"/>
    <s v="Summer"/>
    <s v="Beijing"/>
    <s v="Hockey"/>
    <s v="Hockey Men's Hockey"/>
    <s v="Gold"/>
  </r>
  <r>
    <s v="Maximillian &quot;Max&quot; Mller"/>
    <x v="1"/>
    <n v="21"/>
    <n v="185"/>
    <n v="80"/>
    <s v="Germany"/>
    <s v="GER"/>
    <s v="2008 Summer"/>
    <n v="2008"/>
    <s v="Summer"/>
    <s v="Beijing"/>
    <s v="Hockey"/>
    <s v="Hockey Men's Hockey"/>
    <s v="Gold"/>
  </r>
  <r>
    <s v="Rafael Nadal Parera"/>
    <x v="1"/>
    <n v="22"/>
    <n v="185"/>
    <n v="80"/>
    <s v="Spain"/>
    <s v="ESP"/>
    <s v="2008 Summer"/>
    <n v="2008"/>
    <s v="Summer"/>
    <s v="Beijing"/>
    <s v="Tennis"/>
    <s v="Tennis Men's Singles"/>
    <s v="Gold"/>
  </r>
  <r>
    <s v="Candace Nicole Parker (-Williams)"/>
    <x v="0"/>
    <n v="22"/>
    <n v="193"/>
    <n v="80"/>
    <s v="United States"/>
    <s v="USA"/>
    <s v="2008 Summer"/>
    <n v="2008"/>
    <s v="Summer"/>
    <s v="Beijing"/>
    <s v="Basketball"/>
    <s v="Basketball Women's Basketball"/>
    <s v="Gold"/>
  </r>
  <r>
    <s v="Ulrich Dimitri Robeiri"/>
    <x v="1"/>
    <n v="25"/>
    <n v="190"/>
    <n v="80"/>
    <s v="France"/>
    <s v="FRA"/>
    <s v="2008 Summer"/>
    <n v="2008"/>
    <s v="Summer"/>
    <s v="Beijing"/>
    <s v="Fencing"/>
    <s v="Fencing Men's epee, Team"/>
    <s v="Gold"/>
  </r>
  <r>
    <s v="Dayron Robles Planes"/>
    <x v="1"/>
    <n v="21"/>
    <n v="191"/>
    <n v="80"/>
    <s v="Cuba"/>
    <s v="CUB"/>
    <s v="2008 Summer"/>
    <n v="2008"/>
    <s v="Summer"/>
    <s v="Beijing"/>
    <s v="Athletics"/>
    <s v="Athletics Men's 110 metres Hurdles"/>
    <s v="Gold"/>
  </r>
  <r>
    <s v="Boris Louis Sanson"/>
    <x v="1"/>
    <n v="27"/>
    <n v="193"/>
    <n v="80"/>
    <s v="France"/>
    <s v="FRA"/>
    <s v="2008 Summer"/>
    <n v="2008"/>
    <s v="Summer"/>
    <s v="Beijing"/>
    <s v="Fencing"/>
    <s v="Fencing Men's Sabre, Team"/>
    <s v="Gold"/>
  </r>
  <r>
    <s v="Barbora potkov"/>
    <x v="0"/>
    <n v="27"/>
    <n v="182"/>
    <n v="80"/>
    <s v="Czech Republic"/>
    <s v="CZE"/>
    <s v="2008 Summer"/>
    <n v="2008"/>
    <s v="Summer"/>
    <s v="Beijing"/>
    <s v="Athletics"/>
    <s v="Athletics Women's Javelin Throw"/>
    <s v="Gold"/>
  </r>
  <r>
    <s v="Richard Thompson"/>
    <x v="1"/>
    <n v="23"/>
    <n v="188"/>
    <n v="80"/>
    <s v="Trinidad and Tobago"/>
    <s v="TTO"/>
    <s v="2008 Summer"/>
    <n v="2008"/>
    <s v="Summer"/>
    <s v="Beijing"/>
    <s v="Athletics"/>
    <s v="Athletics Men's 4 x 100 metres Relay"/>
    <s v="Gold"/>
  </r>
  <r>
    <s v="Marieke van den Ham"/>
    <x v="0"/>
    <n v="25"/>
    <n v="169"/>
    <n v="80"/>
    <s v="Netherlands"/>
    <s v="NED"/>
    <s v="2008 Summer"/>
    <n v="2008"/>
    <s v="Summer"/>
    <s v="Beijing"/>
    <s v="Water Polo"/>
    <s v="Water Polo Women's Water Polo"/>
    <s v="Gold"/>
  </r>
  <r>
    <s v="Philip Witte"/>
    <x v="1"/>
    <n v="24"/>
    <n v="180"/>
    <n v="80"/>
    <s v="Germany"/>
    <s v="GER"/>
    <s v="2008 Summer"/>
    <n v="2008"/>
    <s v="Summer"/>
    <s v="Beijing"/>
    <s v="Hockey"/>
    <s v="Hockey Men's Hockey"/>
    <s v="Gold"/>
  </r>
  <r>
    <s v="Xi Aihua"/>
    <x v="0"/>
    <n v="26"/>
    <n v="182"/>
    <n v="80"/>
    <s v="China"/>
    <s v="CHN"/>
    <s v="2008 Summer"/>
    <n v="2008"/>
    <s v="Summer"/>
    <s v="Beijing"/>
    <s v="Rowing"/>
    <s v="Rowing Women's Quadruple Sculls"/>
    <s v="Gold"/>
  </r>
  <r>
    <s v="Zhang Yangyang"/>
    <x v="0"/>
    <n v="19"/>
    <n v="185"/>
    <n v="80"/>
    <s v="China"/>
    <s v="CHN"/>
    <s v="2008 Summer"/>
    <n v="2008"/>
    <s v="Summer"/>
    <s v="Beijing"/>
    <s v="Rowing"/>
    <s v="Rowing Women's Quadruple Sculls"/>
    <s v="Gold"/>
  </r>
  <r>
    <s v="Jasey-Jay Anderson"/>
    <x v="1"/>
    <n v="34"/>
    <n v="178"/>
    <n v="80"/>
    <s v="Canada"/>
    <s v="CAN"/>
    <s v="2010 Winter"/>
    <n v="2010"/>
    <s v="Winter"/>
    <s v="Vancouver"/>
    <s v="Snowboarding"/>
    <s v="Snowboarding Men's Parallel Giant Slalom"/>
    <s v="Gold"/>
  </r>
  <r>
    <s v="Gillian Mary Apps"/>
    <x v="0"/>
    <n v="26"/>
    <n v="180"/>
    <n v="80"/>
    <s v="Canada"/>
    <s v="CAN"/>
    <s v="2010 Winter"/>
    <n v="2010"/>
    <s v="Winter"/>
    <s v="Vancouver"/>
    <s v="Ice Hockey"/>
    <s v="Ice Hockey Women's Ice Hockey"/>
    <s v="Gold"/>
  </r>
  <r>
    <s v="Mathieu Giroux"/>
    <x v="1"/>
    <n v="24"/>
    <n v="177"/>
    <n v="80"/>
    <s v="Canada"/>
    <s v="CAN"/>
    <s v="2010 Winter"/>
    <n v="2010"/>
    <s v="Winter"/>
    <s v="Vancouver"/>
    <s v="Speed Skating"/>
    <s v="Speed Skating Men's Team Pursuit (8 laps)"/>
    <s v="Gold"/>
  </r>
  <r>
    <s v="Sven Kramer"/>
    <x v="1"/>
    <n v="23"/>
    <n v="185"/>
    <n v="80"/>
    <s v="Netherlands"/>
    <s v="NED"/>
    <s v="2010 Winter"/>
    <n v="2010"/>
    <s v="Winter"/>
    <s v="Vancouver"/>
    <s v="Speed Skating"/>
    <s v="Speed Skating Men's 5,000 metres"/>
    <s v="Gold"/>
  </r>
  <r>
    <s v="Mo Tae-Beom"/>
    <x v="1"/>
    <n v="20"/>
    <n v="177"/>
    <n v="80"/>
    <s v="South Korea"/>
    <s v="KOR"/>
    <s v="2010 Winter"/>
    <n v="2010"/>
    <s v="Winter"/>
    <s v="Vancouver"/>
    <s v="Speed Skating"/>
    <s v="Speed Skating Men's 500 metres"/>
    <s v="Gold"/>
  </r>
  <r>
    <s v="Clment Beaud"/>
    <x v="1"/>
    <n v="19"/>
    <n v="184"/>
    <n v="81"/>
    <s v="Cameroon"/>
    <s v="CMR"/>
    <s v="2000 Summer"/>
    <n v="2000"/>
    <s v="Summer"/>
    <s v="Sydney"/>
    <s v="Football"/>
    <s v="Football Men's Football"/>
    <s v="Gold"/>
  </r>
  <r>
    <s v="Sheila Marie Cornell-Douty"/>
    <x v="0"/>
    <n v="38"/>
    <n v="175"/>
    <n v="81"/>
    <s v="United States"/>
    <s v="USA"/>
    <s v="2000 Summer"/>
    <n v="2000"/>
    <s v="Summer"/>
    <s v="Sydney"/>
    <s v="Softball"/>
    <s v="Softball Women's Softball"/>
    <s v="Gold"/>
  </r>
  <r>
    <s v="Travis Sentell Dawkins"/>
    <x v="1"/>
    <n v="21"/>
    <n v="182"/>
    <n v="81"/>
    <s v="United States"/>
    <s v="USA"/>
    <s v="2000 Summer"/>
    <n v="2000"/>
    <s v="Summer"/>
    <s v="Sydney"/>
    <s v="Baseball"/>
    <s v="Baseball Men's Baseball"/>
    <s v="Gold"/>
  </r>
  <r>
    <s v="Yolanda Yvette Griffith"/>
    <x v="0"/>
    <n v="30"/>
    <n v="193"/>
    <n v="81"/>
    <s v="United States"/>
    <s v="USA"/>
    <s v="2000 Summer"/>
    <n v="2000"/>
    <s v="Summer"/>
    <s v="Sydney"/>
    <s v="Basketball"/>
    <s v="Basketball Women's Basketball"/>
    <s v="Gold"/>
  </r>
  <r>
    <s v="Doina Ignat"/>
    <x v="0"/>
    <n v="31"/>
    <n v="181"/>
    <n v="81"/>
    <s v="Romania"/>
    <s v="ROU"/>
    <s v="2000 Summer"/>
    <n v="2000"/>
    <s v="Summer"/>
    <s v="Sydney"/>
    <s v="Rowing"/>
    <s v="Rowing Women's Coxless Pairs"/>
    <s v="Gold"/>
  </r>
  <r>
    <s v="Doina Ignat"/>
    <x v="0"/>
    <n v="31"/>
    <n v="181"/>
    <n v="81"/>
    <s v="Romania"/>
    <s v="ROU"/>
    <s v="2000 Summer"/>
    <n v="2000"/>
    <s v="Summer"/>
    <s v="Sydney"/>
    <s v="Rowing"/>
    <s v="Rowing Women's Coxed Eights"/>
    <s v="Gold"/>
  </r>
  <r>
    <s v="Zoltn Kammerer"/>
    <x v="1"/>
    <n v="22"/>
    <n v="180"/>
    <n v="81"/>
    <s v="Hungary"/>
    <s v="HUN"/>
    <s v="2000 Summer"/>
    <n v="2000"/>
    <s v="Summer"/>
    <s v="Sydney"/>
    <s v="Canoeing"/>
    <s v="Canoeing Men's Kayak Doubles, 500 metres"/>
    <s v="Gold"/>
  </r>
  <r>
    <s v="Zoltn Kammerer"/>
    <x v="1"/>
    <n v="22"/>
    <n v="180"/>
    <n v="81"/>
    <s v="Hungary"/>
    <s v="HUN"/>
    <s v="2000 Summer"/>
    <n v="2000"/>
    <s v="Summer"/>
    <s v="Sydney"/>
    <s v="Canoeing"/>
    <s v="Canoeing Men's Kayak Fours, 1,000 metres"/>
    <s v="Gold"/>
  </r>
  <r>
    <s v="Michael George Klim"/>
    <x v="1"/>
    <n v="23"/>
    <n v="191"/>
    <n v="81"/>
    <s v="Australia"/>
    <s v="AUS"/>
    <s v="2000 Summer"/>
    <n v="2000"/>
    <s v="Summer"/>
    <s v="Sydney"/>
    <s v="Swimming"/>
    <s v="Swimming Men's 4 x 100 metres Freestyle Relay"/>
    <s v="Gold"/>
  </r>
  <r>
    <s v="Michael George Klim"/>
    <x v="1"/>
    <n v="23"/>
    <n v="191"/>
    <n v="81"/>
    <s v="Australia"/>
    <s v="AUS"/>
    <s v="2000 Summer"/>
    <n v="2000"/>
    <s v="Summer"/>
    <s v="Sydney"/>
    <s v="Swimming"/>
    <s v="Swimming Men's 4 x 200 metres Freestyle Relay"/>
    <s v="Gold"/>
  </r>
  <r>
    <s v="Aleksandr Borisovich Lebzyak"/>
    <x v="1"/>
    <n v="31"/>
    <n v="188"/>
    <n v="81"/>
    <s v="Russia"/>
    <s v="RUS"/>
    <s v="2000 Summer"/>
    <n v="2000"/>
    <s v="Summer"/>
    <s v="Sydney"/>
    <s v="Boxing"/>
    <s v="Boxing Men's Light-Heavyweight"/>
    <s v="Gold"/>
  </r>
  <r>
    <s v="Giuseppe Maddaloni"/>
    <x v="1"/>
    <n v="24"/>
    <n v="172"/>
    <n v="81"/>
    <s v="Italy"/>
    <s v="ITA"/>
    <s v="2000 Summer"/>
    <n v="2000"/>
    <s v="Summer"/>
    <s v="Sydney"/>
    <s v="Judo"/>
    <s v="Judo Men's Lightweight"/>
    <s v="Gold"/>
  </r>
  <r>
    <s v="ngel Volodia Matos Fuentes"/>
    <x v="1"/>
    <n v="23"/>
    <n v="193"/>
    <n v="81"/>
    <s v="Cuba"/>
    <s v="CUB"/>
    <s v="2000 Summer"/>
    <n v="2000"/>
    <s v="Summer"/>
    <s v="Sydney"/>
    <s v="Taekwondo"/>
    <s v="Taekwondo Men's Welterweight"/>
    <s v="Gold"/>
  </r>
  <r>
    <s v="Makoto Takimoto"/>
    <x v="1"/>
    <n v="25"/>
    <n v="174"/>
    <n v="81"/>
    <s v="Japan"/>
    <s v="JPN"/>
    <s v="2000 Summer"/>
    <n v="2000"/>
    <s v="Summer"/>
    <s v="Sydney"/>
    <s v="Judo"/>
    <s v="Judo Men's Half-Middleweight"/>
    <s v="Gold"/>
  </r>
  <r>
    <s v="Sander Petrus Henricus van der Weide"/>
    <x v="1"/>
    <n v="24"/>
    <n v="183"/>
    <n v="81"/>
    <s v="Netherlands"/>
    <s v="NED"/>
    <s v="2000 Summer"/>
    <n v="2000"/>
    <s v="Summer"/>
    <s v="Sydney"/>
    <s v="Hockey"/>
    <s v="Hockey Men's Hockey"/>
    <s v="Gold"/>
  </r>
  <r>
    <s v="Bernard Rollen Williams, III"/>
    <x v="1"/>
    <n v="22"/>
    <n v="183"/>
    <n v="81"/>
    <s v="United States"/>
    <s v="USA"/>
    <s v="2000 Summer"/>
    <n v="2000"/>
    <s v="Summer"/>
    <s v="Sydney"/>
    <s v="Athletics"/>
    <s v="Athletics Men's 4 x 100 metres Relay"/>
    <s v="Gold"/>
  </r>
  <r>
    <s v="Ross Gerard Powers"/>
    <x v="1"/>
    <n v="22"/>
    <n v="178"/>
    <n v="81"/>
    <s v="United States"/>
    <s v="USA"/>
    <s v="2002 Winter"/>
    <n v="2002"/>
    <s v="Winter"/>
    <s v="Salt Lake City"/>
    <s v="Snowboarding"/>
    <s v="Snowboarding Men's Halfpipe"/>
    <s v="Gold"/>
  </r>
  <r>
    <s v="Derrick Keith Brew"/>
    <x v="1"/>
    <n v="26"/>
    <n v="185"/>
    <n v="81"/>
    <s v="United States"/>
    <s v="USA"/>
    <s v="2004 Summer"/>
    <n v="2004"/>
    <s v="Summer"/>
    <s v="Athina"/>
    <s v="Athletics"/>
    <s v="Athletics Men's 4 x 400 metres Relay"/>
    <s v="Gold"/>
  </r>
  <r>
    <s v="Xabier Fernndez Gaztaaga"/>
    <x v="1"/>
    <n v="27"/>
    <n v="181"/>
    <n v="81"/>
    <s v="Spain"/>
    <s v="ESP"/>
    <s v="2004 Summer"/>
    <n v="2004"/>
    <s v="Summer"/>
    <s v="Athina"/>
    <s v="Sailing"/>
    <s v="Sailing Mixed Skiff"/>
    <s v="Gold"/>
  </r>
  <r>
    <s v="Yolanda Yvette Griffith"/>
    <x v="0"/>
    <n v="34"/>
    <n v="193"/>
    <n v="81"/>
    <s v="United States"/>
    <s v="USA"/>
    <s v="2004 Summer"/>
    <n v="2004"/>
    <s v="Summer"/>
    <s v="Athina"/>
    <s v="Basketball"/>
    <s v="Basketball Women's Basketball"/>
    <s v="Gold"/>
  </r>
  <r>
    <s v="Doina Ignat"/>
    <x v="0"/>
    <n v="35"/>
    <n v="181"/>
    <n v="81"/>
    <s v="Romania"/>
    <s v="ROU"/>
    <s v="2004 Summer"/>
    <n v="2004"/>
    <s v="Summer"/>
    <s v="Athina"/>
    <s v="Rowing"/>
    <s v="Rowing Women's Coxed Eights"/>
    <s v="Gold"/>
  </r>
  <r>
    <s v="Jia Zhanbo"/>
    <x v="1"/>
    <n v="30"/>
    <n v="176"/>
    <n v="81"/>
    <s v="China"/>
    <s v="CHN"/>
    <s v="2004 Summer"/>
    <n v="2004"/>
    <s v="Summer"/>
    <s v="Athina"/>
    <s v="Shooting"/>
    <s v="Shooting Men's Small-Bore Rifle, Three Positions, 50 metres"/>
    <s v="Gold"/>
  </r>
  <r>
    <s v="Shannon Regina Johnson"/>
    <x v="0"/>
    <n v="29"/>
    <n v="182"/>
    <n v="81"/>
    <s v="United States"/>
    <s v="USA"/>
    <s v="2004 Summer"/>
    <n v="2004"/>
    <s v="Summer"/>
    <s v="Athina"/>
    <s v="Basketball"/>
    <s v="Basketball Women's Basketball"/>
    <s v="Gold"/>
  </r>
  <r>
    <s v="Zoltn Kammerer"/>
    <x v="1"/>
    <n v="26"/>
    <n v="180"/>
    <n v="81"/>
    <s v="Hungary"/>
    <s v="HUN"/>
    <s v="2004 Summer"/>
    <n v="2004"/>
    <s v="Summer"/>
    <s v="Athina"/>
    <s v="Canoeing"/>
    <s v="Canoeing Men's Kayak Fours, 1,000 metres"/>
    <s v="Gold"/>
  </r>
  <r>
    <s v="Timothy &quot;Tim&quot; Mack"/>
    <x v="1"/>
    <n v="31"/>
    <n v="187"/>
    <n v="81"/>
    <s v="United States"/>
    <s v="USA"/>
    <s v="2004 Summer"/>
    <n v="2004"/>
    <s v="Summer"/>
    <s v="Athina"/>
    <s v="Athletics"/>
    <s v="Athletics Men's Pole Vault"/>
    <s v="Gold"/>
  </r>
  <r>
    <s v="Maurcio Camargo Lima"/>
    <x v="1"/>
    <n v="36"/>
    <n v="184"/>
    <n v="81"/>
    <s v="Brazil"/>
    <s v="BRA"/>
    <s v="2004 Summer"/>
    <n v="2004"/>
    <s v="Summer"/>
    <s v="Athina"/>
    <s v="Volleyball"/>
    <s v="Volleyball Men's Volleyball"/>
    <s v="Gold"/>
  </r>
  <r>
    <s v="Carly Piper (-Ryan)"/>
    <x v="0"/>
    <n v="20"/>
    <n v="187"/>
    <n v="81"/>
    <s v="United States"/>
    <s v="USA"/>
    <s v="2004 Summer"/>
    <n v="2004"/>
    <s v="Summer"/>
    <s v="Athina"/>
    <s v="Swimming"/>
    <s v="Swimming Women's 4 x 200 metres Freestyle Relay"/>
    <s v="Gold"/>
  </r>
  <r>
    <s v="Tina Marie Thompson"/>
    <x v="0"/>
    <n v="29"/>
    <n v="188"/>
    <n v="81"/>
    <s v="United States"/>
    <s v="USA"/>
    <s v="2004 Summer"/>
    <n v="2004"/>
    <s v="Summer"/>
    <s v="Athina"/>
    <s v="Basketball"/>
    <s v="Basketball Women's Basketball"/>
    <s v="Gold"/>
  </r>
  <r>
    <s v="Mary Abigail &quot;Abby&quot; Wambach"/>
    <x v="0"/>
    <n v="24"/>
    <n v="180"/>
    <n v="81"/>
    <s v="United States"/>
    <s v="USA"/>
    <s v="2004 Summer"/>
    <n v="2004"/>
    <s v="Summer"/>
    <s v="Athina"/>
    <s v="Football"/>
    <s v="Football Women's Football"/>
    <s v="Gold"/>
  </r>
  <r>
    <s v="Matteo Anesi"/>
    <x v="1"/>
    <n v="21"/>
    <n v="185"/>
    <n v="81"/>
    <s v="Italy"/>
    <s v="ITA"/>
    <s v="2006 Winter"/>
    <n v="2006"/>
    <s v="Winter"/>
    <s v="Torino"/>
    <s v="Speed Skating"/>
    <s v="Speed Skating Men's Team Pursuit (8 laps)"/>
    <s v="Gold"/>
  </r>
  <r>
    <s v="Mark Nichols"/>
    <x v="1"/>
    <n v="26"/>
    <n v="177"/>
    <n v="81"/>
    <s v="Canada"/>
    <s v="CAN"/>
    <s v="2006 Winter"/>
    <n v="2006"/>
    <s v="Winter"/>
    <s v="Torino"/>
    <s v="Curling"/>
    <s v="Curling Men's Curling"/>
    <s v="Gold"/>
  </r>
  <r>
    <s v="Anja Sofia Tess Prson"/>
    <x v="0"/>
    <n v="24"/>
    <n v="170"/>
    <n v="81"/>
    <s v="Sweden"/>
    <s v="SWE"/>
    <s v="2006 Winter"/>
    <n v="2006"/>
    <s v="Winter"/>
    <s v="Torino"/>
    <s v="Alpine Skiing"/>
    <s v="Alpine Skiing Women's Slalom"/>
    <s v="Gold"/>
  </r>
  <r>
    <s v="Ole Bischof"/>
    <x v="1"/>
    <n v="28"/>
    <n v="180"/>
    <n v="81"/>
    <s v="Germany"/>
    <s v="GER"/>
    <s v="2008 Summer"/>
    <n v="2008"/>
    <s v="Summer"/>
    <s v="Beijing"/>
    <s v="Judo"/>
    <s v="Judo Men's Half-Middleweight"/>
    <s v="Gold"/>
  </r>
  <r>
    <s v="Chiara Cainero"/>
    <x v="0"/>
    <n v="30"/>
    <n v="171"/>
    <n v="81"/>
    <s v="Italy"/>
    <s v="ITA"/>
    <s v="2008 Summer"/>
    <n v="2008"/>
    <s v="Summer"/>
    <s v="Beijing"/>
    <s v="Shooting"/>
    <s v="Shooting Women's Skeet"/>
    <s v="Gold"/>
  </r>
  <r>
    <s v="Fabian Cancellara"/>
    <x v="1"/>
    <n v="27"/>
    <n v="186"/>
    <n v="81"/>
    <s v="Switzerland"/>
    <s v="SUI"/>
    <s v="2008 Summer"/>
    <n v="2008"/>
    <s v="Summer"/>
    <s v="Beijing"/>
    <s v="Cycling"/>
    <s v="Cycling Men's Individual Time Trial"/>
    <s v="Gold"/>
  </r>
  <r>
    <s v="Tobias Constantin Hauke"/>
    <x v="1"/>
    <n v="20"/>
    <n v="183"/>
    <n v="81"/>
    <s v="Germany"/>
    <s v="GER"/>
    <s v="2008 Summer"/>
    <n v="2008"/>
    <s v="Summer"/>
    <s v="Beijing"/>
    <s v="Hockey"/>
    <s v="Hockey Men's Hockey"/>
    <s v="Gold"/>
  </r>
  <r>
    <s v="Jason Francis Kenny"/>
    <x v="1"/>
    <n v="20"/>
    <n v="178"/>
    <n v="81"/>
    <s v="Great Britain"/>
    <s v="GBR"/>
    <s v="2008 Summer"/>
    <n v="2008"/>
    <s v="Summer"/>
    <s v="Beijing"/>
    <s v="Cycling"/>
    <s v="Cycling Men's Team Sprint"/>
    <s v="Gold"/>
  </r>
  <r>
    <s v="Qiu Jian"/>
    <x v="1"/>
    <n v="33"/>
    <n v="176"/>
    <n v="81"/>
    <s v="China"/>
    <s v="CHN"/>
    <s v="2008 Summer"/>
    <n v="2008"/>
    <s v="Summer"/>
    <s v="Beijing"/>
    <s v="Shooting"/>
    <s v="Shooting Men's Small-Bore Rifle, Three Positions, 50 metres"/>
    <s v="Gold"/>
  </r>
  <r>
    <s v="Tina Marie Thompson"/>
    <x v="0"/>
    <n v="33"/>
    <n v="188"/>
    <n v="81"/>
    <s v="United States"/>
    <s v="USA"/>
    <s v="2008 Summer"/>
    <n v="2008"/>
    <s v="Summer"/>
    <s v="Beijing"/>
    <s v="Basketball"/>
    <s v="Basketball Women's Basketball"/>
    <s v="Gold"/>
  </r>
  <r>
    <s v="Zhang Xiaoping"/>
    <x v="1"/>
    <n v="26"/>
    <n v="188"/>
    <n v="81"/>
    <s v="China"/>
    <s v="CHN"/>
    <s v="2008 Summer"/>
    <n v="2008"/>
    <s v="Summer"/>
    <s v="Beijing"/>
    <s v="Boxing"/>
    <s v="Boxing Men's Light-Heavyweight"/>
    <s v="Gold"/>
  </r>
  <r>
    <s v="Denny Morrison"/>
    <x v="1"/>
    <n v="24"/>
    <n v="183"/>
    <n v="81"/>
    <s v="Canada"/>
    <s v="CAN"/>
    <s v="2010 Winter"/>
    <n v="2010"/>
    <s v="Winter"/>
    <s v="Vancouver"/>
    <s v="Speed Skating"/>
    <s v="Speed Skating Men's Team Pursuit (8 laps)"/>
    <s v="Gold"/>
  </r>
  <r>
    <s v="Jouan Patrice Abanda Etong"/>
    <x v="1"/>
    <n v="22"/>
    <n v="185"/>
    <n v="82"/>
    <s v="Cameroon"/>
    <s v="CMR"/>
    <s v="2000 Summer"/>
    <n v="2000"/>
    <s v="Summer"/>
    <s v="Sydney"/>
    <s v="Football"/>
    <s v="Football Men's Football"/>
    <s v="Gold"/>
  </r>
  <r>
    <s v="Clement Chukwu"/>
    <x v="1"/>
    <n v="27"/>
    <n v="190"/>
    <n v="82"/>
    <s v="Nigeria"/>
    <s v="NGR"/>
    <s v="2000 Summer"/>
    <n v="2000"/>
    <s v="Summer"/>
    <s v="Sydney"/>
    <s v="Athletics"/>
    <s v="Athletics Men's 4 x 400 metres Relay"/>
    <s v="Gold"/>
  </r>
  <r>
    <s v="Dmitry Rudolfovich Filippov"/>
    <x v="1"/>
    <n v="31"/>
    <n v="187"/>
    <n v="82"/>
    <s v="Russia"/>
    <s v="RUS"/>
    <s v="2000 Summer"/>
    <n v="2000"/>
    <s v="Summer"/>
    <s v="Sydney"/>
    <s v="Handball"/>
    <s v="Handball Men's Handball"/>
    <s v="Gold"/>
  </r>
  <r>
    <s v="Peter Hochschorner"/>
    <x v="1"/>
    <n v="21"/>
    <n v="188"/>
    <n v="82"/>
    <s v="Slovakia"/>
    <s v="SVK"/>
    <s v="2000 Summer"/>
    <n v="2000"/>
    <s v="Summer"/>
    <s v="Sydney"/>
    <s v="Canoeing"/>
    <s v="Canoeing Men's Canadian Doubles, Slalom"/>
    <s v="Gold"/>
  </r>
  <r>
    <s v="Sergey Petrovich Klyugin"/>
    <x v="1"/>
    <n v="26"/>
    <n v="192"/>
    <n v="82"/>
    <s v="Russia"/>
    <s v="RUS"/>
    <s v="2000 Summer"/>
    <n v="2000"/>
    <s v="Summer"/>
    <s v="Sydney"/>
    <s v="Athletics"/>
    <s v="Athletics Men's High Jump"/>
    <s v="Gold"/>
  </r>
  <r>
    <s v="Jens Lehmann"/>
    <x v="1"/>
    <n v="32"/>
    <n v="188"/>
    <n v="82"/>
    <s v="Germany"/>
    <s v="GER"/>
    <s v="2000 Summer"/>
    <n v="2000"/>
    <s v="Summer"/>
    <s v="Sydney"/>
    <s v="Cycling"/>
    <s v="Cycling Men's Team Pursuit, 4,000 metres"/>
    <s v="Gold"/>
  </r>
  <r>
    <s v="Tams Mrcz"/>
    <x v="1"/>
    <n v="26"/>
    <n v="186"/>
    <n v="82"/>
    <s v="Hungary"/>
    <s v="HUN"/>
    <s v="2000 Summer"/>
    <n v="2000"/>
    <s v="Summer"/>
    <s v="Sydney"/>
    <s v="Water Polo"/>
    <s v="Water Polo Men's Water Polo"/>
    <s v="Gold"/>
  </r>
  <r>
    <s v="Bulcs Szkely"/>
    <x v="1"/>
    <n v="24"/>
    <n v="180"/>
    <n v="82"/>
    <s v="Hungary"/>
    <s v="HUN"/>
    <s v="2000 Summer"/>
    <n v="2000"/>
    <s v="Summer"/>
    <s v="Sydney"/>
    <s v="Water Polo"/>
    <s v="Water Polo Men's Water Polo"/>
    <s v="Gold"/>
  </r>
  <r>
    <s v="Enee Enefiok Udo-Obong"/>
    <x v="1"/>
    <n v="18"/>
    <n v="185"/>
    <n v="82"/>
    <s v="Nigeria"/>
    <s v="NGR"/>
    <s v="2000 Summer"/>
    <n v="2000"/>
    <s v="Summer"/>
    <s v="Sydney"/>
    <s v="Athletics"/>
    <s v="Athletics Men's 4 x 400 metres Relay"/>
    <s v="Gold"/>
  </r>
  <r>
    <s v="Thomas Alsgaard (Alsgrd-)"/>
    <x v="1"/>
    <n v="30"/>
    <n v="190"/>
    <n v="82"/>
    <s v="Norway"/>
    <s v="NOR"/>
    <s v="2002 Winter"/>
    <n v="2002"/>
    <s v="Winter"/>
    <s v="Salt Lake City"/>
    <s v="Cross Country Skiing"/>
    <s v="Cross Country Skiing Men's 10/10 kilometres Pursuit"/>
    <s v="Gold"/>
  </r>
  <r>
    <s v="Thomas Alsgaard (Alsgrd-)"/>
    <x v="1"/>
    <n v="30"/>
    <n v="190"/>
    <n v="82"/>
    <s v="Norway"/>
    <s v="NOR"/>
    <s v="2002 Winter"/>
    <n v="2002"/>
    <s v="Winter"/>
    <s v="Salt Lake City"/>
    <s v="Cross Country Skiing"/>
    <s v="Cross Country Skiing Men's 4 x 10 kilometres Relay"/>
    <s v="Gold"/>
  </r>
  <r>
    <s v="Frode Estil"/>
    <x v="1"/>
    <n v="29"/>
    <n v="188"/>
    <n v="82"/>
    <s v="Norway"/>
    <s v="NOR"/>
    <s v="2002 Winter"/>
    <n v="2002"/>
    <s v="Winter"/>
    <s v="Salt Lake City"/>
    <s v="Cross Country Skiing"/>
    <s v="Cross Country Skiing Men's 10/10 kilometres Pursuit"/>
    <s v="Gold"/>
  </r>
  <r>
    <s v="Frode Estil"/>
    <x v="1"/>
    <n v="29"/>
    <n v="188"/>
    <n v="82"/>
    <s v="Norway"/>
    <s v="NOR"/>
    <s v="2002 Winter"/>
    <n v="2002"/>
    <s v="Winter"/>
    <s v="Salt Lake City"/>
    <s v="Cross Country Skiing"/>
    <s v="Cross Country Skiing Men's 4 x 10 kilometres Relay"/>
    <s v="Gold"/>
  </r>
  <r>
    <s v="Theoren Wallace &quot;Theo&quot; Fleury"/>
    <x v="1"/>
    <n v="33"/>
    <n v="168"/>
    <n v="82"/>
    <s v="Canada"/>
    <s v="CAN"/>
    <s v="2002 Winter"/>
    <n v="2002"/>
    <s v="Winter"/>
    <s v="Salt Lake City"/>
    <s v="Ice Hockey"/>
    <s v="Ice Hockey Men's Ice Hockey"/>
    <s v="Gold"/>
  </r>
  <r>
    <s v="James Edmund &quot;Jim&quot; Shea, Jr."/>
    <x v="1"/>
    <n v="33"/>
    <n v="180"/>
    <n v="82"/>
    <s v="United States"/>
    <s v="USA"/>
    <s v="2002 Winter"/>
    <n v="2002"/>
    <s v="Winter"/>
    <s v="Salt Lake City"/>
    <s v="Skeleton"/>
    <s v="Skeleton Men's Skeleton"/>
    <s v="Gold"/>
  </r>
  <r>
    <s v="Nicols Andrs Burdisso"/>
    <x v="1"/>
    <n v="23"/>
    <n v="182"/>
    <n v="82"/>
    <s v="Argentina"/>
    <s v="ARG"/>
    <s v="2004 Summer"/>
    <n v="2004"/>
    <s v="Summer"/>
    <s v="Athina"/>
    <s v="Football"/>
    <s v="Football Men's Football"/>
    <s v="Gold"/>
  </r>
  <r>
    <s v="Elena Gigli"/>
    <x v="0"/>
    <n v="19"/>
    <n v="192"/>
    <n v="82"/>
    <s v="Italy"/>
    <s v="ITA"/>
    <s v="2004 Summer"/>
    <n v="2004"/>
    <s v="Summer"/>
    <s v="Athina"/>
    <s v="Water Polo"/>
    <s v="Water Polo Women's Water Polo"/>
    <s v="Gold"/>
  </r>
  <r>
    <s v="Fernando Francisco Gonzlez Ciuffardi"/>
    <x v="1"/>
    <n v="24"/>
    <n v="182"/>
    <n v="82"/>
    <s v="Chile"/>
    <s v="CHI"/>
    <s v="2004 Summer"/>
    <n v="2004"/>
    <s v="Summer"/>
    <s v="Athina"/>
    <s v="Tennis"/>
    <s v="Tennis Men's Doubles"/>
    <s v="Gold"/>
  </r>
  <r>
    <s v="Peter Hochschorner"/>
    <x v="1"/>
    <n v="24"/>
    <n v="188"/>
    <n v="82"/>
    <s v="Slovakia"/>
    <s v="SVK"/>
    <s v="2004 Summer"/>
    <n v="2004"/>
    <s v="Summer"/>
    <s v="Athina"/>
    <s v="Canoeing"/>
    <s v="Canoeing Men's Canadian Doubles, Slalom"/>
    <s v="Gold"/>
  </r>
  <r>
    <s v="Aldo Montano"/>
    <x v="1"/>
    <n v="25"/>
    <n v="184"/>
    <n v="82"/>
    <s v="Italy"/>
    <s v="ITA"/>
    <s v="2004 Summer"/>
    <n v="2004"/>
    <s v="Summer"/>
    <s v="Athina"/>
    <s v="Fencing"/>
    <s v="Fencing Men's Sabre, Individual"/>
    <s v="Gold"/>
  </r>
  <r>
    <s v="Ronald Rauhe"/>
    <x v="1"/>
    <n v="22"/>
    <n v="179"/>
    <n v="82"/>
    <s v="Germany"/>
    <s v="GER"/>
    <s v="2004 Summer"/>
    <n v="2004"/>
    <s v="Summer"/>
    <s v="Athina"/>
    <s v="Canoeing"/>
    <s v="Canoeing Men's Kayak Doubles, 500 metres"/>
    <s v="Gold"/>
  </r>
  <r>
    <s v="Kimberly Susan &quot;Kim&quot; Rhode (-Harryman)"/>
    <x v="0"/>
    <n v="25"/>
    <n v="163"/>
    <n v="82"/>
    <s v="United States"/>
    <s v="USA"/>
    <s v="2004 Summer"/>
    <n v="2004"/>
    <s v="Summer"/>
    <s v="Athina"/>
    <s v="Shooting"/>
    <s v="Shooting Women's Double Trap"/>
    <s v="Gold"/>
  </r>
  <r>
    <s v="Grant Luke Schubert"/>
    <x v="1"/>
    <n v="24"/>
    <n v="180"/>
    <n v="82"/>
    <s v="Australia"/>
    <s v="AUS"/>
    <s v="2004 Summer"/>
    <n v="2004"/>
    <s v="Summer"/>
    <s v="Athina"/>
    <s v="Hockey"/>
    <s v="Hockey Men's Hockey"/>
    <s v="Gold"/>
  </r>
  <r>
    <s v="Bradley Marc Wiggins"/>
    <x v="1"/>
    <n v="24"/>
    <n v="190"/>
    <n v="82"/>
    <s v="Great Britain"/>
    <s v="GBR"/>
    <s v="2004 Summer"/>
    <n v="2004"/>
    <s v="Summer"/>
    <s v="Athina"/>
    <s v="Cycling"/>
    <s v="Cycling Men's Individual Pursuit, 4,000 metres"/>
    <s v="Gold"/>
  </r>
  <r>
    <s v="Bob Johannes Carolus de Jong"/>
    <x v="1"/>
    <n v="29"/>
    <n v="181"/>
    <n v="82"/>
    <s v="Netherlands"/>
    <s v="NED"/>
    <s v="2006 Winter"/>
    <n v="2006"/>
    <s v="Winter"/>
    <s v="Torino"/>
    <s v="Speed Skating"/>
    <s v="Speed Skating Men's 10,000 metres"/>
    <s v="Gold"/>
  </r>
  <r>
    <s v="Sven Fischer"/>
    <x v="1"/>
    <n v="34"/>
    <n v="186"/>
    <n v="82"/>
    <s v="Germany"/>
    <s v="GER"/>
    <s v="2006 Winter"/>
    <n v="2006"/>
    <s v="Winter"/>
    <s v="Torino"/>
    <s v="Biathlon"/>
    <s v="Biathlon Men's 10 kilometres Sprint"/>
    <s v="Gold"/>
  </r>
  <r>
    <s v="Sven Fischer"/>
    <x v="1"/>
    <n v="34"/>
    <n v="186"/>
    <n v="82"/>
    <s v="Germany"/>
    <s v="GER"/>
    <s v="2006 Winter"/>
    <n v="2006"/>
    <s v="Winter"/>
    <s v="Torino"/>
    <s v="Biathlon"/>
    <s v="Biathlon Men's 4 x 7.5 kilometres Relay"/>
    <s v="Gold"/>
  </r>
  <r>
    <s v="Caryn Davies"/>
    <x v="0"/>
    <n v="26"/>
    <n v="193"/>
    <n v="82"/>
    <s v="United States"/>
    <s v="USA"/>
    <s v="2008 Summer"/>
    <n v="2008"/>
    <s v="Summer"/>
    <s v="Beijing"/>
    <s v="Rowing"/>
    <s v="Rowing Women's Coxed Eights"/>
    <s v="Gold"/>
  </r>
  <r>
    <s v="Walton Glenn Eller, III"/>
    <x v="1"/>
    <n v="26"/>
    <n v="188"/>
    <n v="82"/>
    <s v="United States"/>
    <s v="USA"/>
    <s v="2008 Summer"/>
    <n v="2008"/>
    <s v="Summer"/>
    <s v="Beijing"/>
    <s v="Shooting"/>
    <s v="Shooting Men's Double Trap"/>
    <s v="Gold"/>
  </r>
  <r>
    <s v="Peter Hochschorner"/>
    <x v="1"/>
    <n v="28"/>
    <n v="188"/>
    <n v="82"/>
    <s v="Slovakia"/>
    <s v="SVK"/>
    <s v="2008 Summer"/>
    <n v="2008"/>
    <s v="Summer"/>
    <s v="Beijing"/>
    <s v="Canoeing"/>
    <s v="Canoeing Men's Canadian Doubles, Slalom"/>
    <s v="Gold"/>
  </r>
  <r>
    <s v="Steven Leslie &quot;Steve&quot; Hooker"/>
    <x v="1"/>
    <n v="26"/>
    <n v="187"/>
    <n v="82"/>
    <s v="Australia"/>
    <s v="AUS"/>
    <s v="2008 Summer"/>
    <n v="2008"/>
    <s v="Summer"/>
    <s v="Beijing"/>
    <s v="Athletics"/>
    <s v="Athletics Men's Pole Vault"/>
    <s v="Gold"/>
  </r>
  <r>
    <s v="Kim Min-Jae"/>
    <x v="1"/>
    <n v="35"/>
    <n v="181"/>
    <n v="82"/>
    <s v="South Korea"/>
    <s v="KOR"/>
    <s v="2008 Summer"/>
    <n v="2008"/>
    <s v="Summer"/>
    <s v="Beijing"/>
    <s v="Baseball"/>
    <s v="Baseball Men's Baseball"/>
    <s v="Gold"/>
  </r>
  <r>
    <s v="Hendra Setiawan"/>
    <x v="1"/>
    <n v="23"/>
    <n v="183"/>
    <n v="82"/>
    <s v="Indonesia-1"/>
    <s v="INA"/>
    <s v="2008 Summer"/>
    <n v="2008"/>
    <s v="Summer"/>
    <s v="Beijing"/>
    <s v="Badminton"/>
    <s v="Badminton Men's Doubles"/>
    <s v="Gold"/>
  </r>
  <r>
    <s v="Garrett Weber-Gale"/>
    <x v="1"/>
    <n v="23"/>
    <n v="188"/>
    <n v="82"/>
    <s v="United States"/>
    <s v="USA"/>
    <s v="2008 Summer"/>
    <n v="2008"/>
    <s v="Summer"/>
    <s v="Beijing"/>
    <s v="Swimming"/>
    <s v="Swimming Men's 4 x 100 metres Freestyle Relay"/>
    <s v="Gold"/>
  </r>
  <r>
    <s v="Garrett Weber-Gale"/>
    <x v="1"/>
    <n v="23"/>
    <n v="188"/>
    <n v="82"/>
    <s v="United States"/>
    <s v="USA"/>
    <s v="2008 Summer"/>
    <n v="2008"/>
    <s v="Summer"/>
    <s v="Beijing"/>
    <s v="Swimming"/>
    <s v="Swimming Men's 4 x 100 metres Medley Relay"/>
    <s v="Gold"/>
  </r>
  <r>
    <s v="Bradley Marc Wiggins"/>
    <x v="1"/>
    <n v="28"/>
    <n v="190"/>
    <n v="82"/>
    <s v="Great Britain"/>
    <s v="GBR"/>
    <s v="2008 Summer"/>
    <n v="2008"/>
    <s v="Summer"/>
    <s v="Beijing"/>
    <s v="Cycling"/>
    <s v="Cycling Men's Individual Pursuit, 4,000 metres"/>
    <s v="Gold"/>
  </r>
  <r>
    <s v="Bradley Marc Wiggins"/>
    <x v="1"/>
    <n v="28"/>
    <n v="190"/>
    <n v="82"/>
    <s v="Great Britain"/>
    <s v="GBR"/>
    <s v="2008 Summer"/>
    <n v="2008"/>
    <s v="Summer"/>
    <s v="Beijing"/>
    <s v="Cycling"/>
    <s v="Cycling Men's Team Pursuit, 4,000 metres"/>
    <s v="Gold"/>
  </r>
  <r>
    <s v="Petter Northug, Jr."/>
    <x v="1"/>
    <n v="24"/>
    <n v="185"/>
    <n v="82"/>
    <s v="Norway"/>
    <s v="NOR"/>
    <s v="2010 Winter"/>
    <n v="2010"/>
    <s v="Winter"/>
    <s v="Vancouver"/>
    <s v="Cross Country Skiing"/>
    <s v="Cross Country Skiing Men's 50 kilometres"/>
    <s v="Gold"/>
  </r>
  <r>
    <s v="Petter Northug, Jr."/>
    <x v="1"/>
    <n v="24"/>
    <n v="185"/>
    <n v="82"/>
    <s v="Norway"/>
    <s v="NOR"/>
    <s v="2010 Winter"/>
    <n v="2010"/>
    <s v="Winter"/>
    <s v="Vancouver"/>
    <s v="Cross Country Skiing"/>
    <s v="Cross Country Skiing Men's Team Sprint"/>
    <s v="Gold"/>
  </r>
  <r>
    <s v="Pyrros Dimas"/>
    <x v="1"/>
    <n v="28"/>
    <n v="173"/>
    <n v="83"/>
    <s v="Greece"/>
    <s v="GRE"/>
    <s v="2000 Summer"/>
    <n v="2000"/>
    <s v="Summer"/>
    <s v="Sydney"/>
    <s v="Weightlifting"/>
    <s v="Weightlifting Men's Light-Heavyweight"/>
    <s v="Gold"/>
  </r>
  <r>
    <s v="Andreas Dittmer"/>
    <x v="1"/>
    <n v="28"/>
    <n v="183"/>
    <n v="83"/>
    <s v="Germany"/>
    <s v="GER"/>
    <s v="2000 Summer"/>
    <n v="2000"/>
    <s v="Summer"/>
    <s v="Sydney"/>
    <s v="Canoeing"/>
    <s v="Canoeing Men's Canadian Singles, 1,000 metres"/>
    <s v="Gold"/>
  </r>
  <r>
    <s v="Maria Magdalena Dumitrache"/>
    <x v="0"/>
    <n v="23"/>
    <n v="187"/>
    <n v="83"/>
    <s v="Romania"/>
    <s v="ROU"/>
    <s v="2000 Summer"/>
    <n v="2000"/>
    <s v="Summer"/>
    <s v="Sydney"/>
    <s v="Rowing"/>
    <s v="Rowing Women's Coxed Eights"/>
    <s v="Gold"/>
  </r>
  <r>
    <s v="Richard Bruce Faulds"/>
    <x v="1"/>
    <n v="23"/>
    <n v="183"/>
    <n v="83"/>
    <s v="Great Britain"/>
    <s v="GBR"/>
    <s v="2000 Summer"/>
    <n v="2000"/>
    <s v="Summer"/>
    <s v="Sydney"/>
    <s v="Shooting"/>
    <s v="Shooting Men's Double Trap"/>
    <s v="Gold"/>
  </r>
  <r>
    <s v="Lars Arne Frlander"/>
    <x v="1"/>
    <n v="26"/>
    <n v="184"/>
    <n v="83"/>
    <s v="Sweden"/>
    <s v="SWE"/>
    <s v="2000 Summer"/>
    <n v="2000"/>
    <s v="Summer"/>
    <s v="Sydney"/>
    <s v="Swimming"/>
    <s v="Swimming Men's 100 metres Butterfly"/>
    <s v="Gold"/>
  </r>
  <r>
    <s v="Piet Hein Willem &quot;Piet-Hein&quot; Geeris"/>
    <x v="1"/>
    <n v="28"/>
    <n v="183"/>
    <n v="83"/>
    <s v="Netherlands"/>
    <s v="NED"/>
    <s v="2000 Summer"/>
    <n v="2000"/>
    <s v="Summer"/>
    <s v="Sydney"/>
    <s v="Hockey"/>
    <s v="Hockey Men's Hockey"/>
    <s v="Gold"/>
  </r>
  <r>
    <s v="Yevgeny Aleksandrovich Kafelnikov"/>
    <x v="1"/>
    <n v="26"/>
    <n v="191"/>
    <n v="83"/>
    <s v="Russia"/>
    <s v="RUS"/>
    <s v="2000 Summer"/>
    <n v="2000"/>
    <s v="Summer"/>
    <s v="Sydney"/>
    <s v="Tennis"/>
    <s v="Tennis Men's Singles"/>
    <s v="Gold"/>
  </r>
  <r>
    <s v="Steven Lopez"/>
    <x v="1"/>
    <n v="21"/>
    <n v="191"/>
    <n v="83"/>
    <s v="United States"/>
    <s v="USA"/>
    <s v="2000 Summer"/>
    <n v="2000"/>
    <s v="Summer"/>
    <s v="Sydney"/>
    <s v="Taekwondo"/>
    <s v="Taekwondo Men's Featherweight"/>
    <s v="Gold"/>
  </r>
  <r>
    <s v="Patrick Suffo Kengn"/>
    <x v="1"/>
    <n v="22"/>
    <n v="176"/>
    <n v="83"/>
    <s v="Cameroon"/>
    <s v="CMR"/>
    <s v="2000 Summer"/>
    <n v="2000"/>
    <s v="Summer"/>
    <s v="Sydney"/>
    <s v="Football"/>
    <s v="Football Men's Football"/>
    <s v="Gold"/>
  </r>
  <r>
    <s v="Lev Gennadiyevich Voronin"/>
    <x v="1"/>
    <n v="29"/>
    <n v="185"/>
    <n v="83"/>
    <s v="Russia"/>
    <s v="RUS"/>
    <s v="2000 Summer"/>
    <n v="2000"/>
    <s v="Summer"/>
    <s v="Sydney"/>
    <s v="Handball"/>
    <s v="Handball Men's Handball"/>
    <s v="Gold"/>
  </r>
  <r>
    <s v="Hannu Kalevi Manninen"/>
    <x v="1"/>
    <n v="23"/>
    <n v="189"/>
    <n v="83"/>
    <s v="Finland"/>
    <s v="FIN"/>
    <s v="2002 Winter"/>
    <n v="2002"/>
    <s v="Winter"/>
    <s v="Salt Lake City"/>
    <s v="Nordic Combined"/>
    <s v="Nordic Combined Men's Team"/>
    <s v="Gold"/>
  </r>
  <r>
    <s v="Darren Andrew Campbell"/>
    <x v="1"/>
    <n v="30"/>
    <n v="183"/>
    <n v="83"/>
    <s v="Great Britain"/>
    <s v="GBR"/>
    <s v="2004 Summer"/>
    <n v="2004"/>
    <s v="Summer"/>
    <s v="Athina"/>
    <s v="Athletics"/>
    <s v="Athletics Men's 4 x 100 metres Relay"/>
    <s v="Gold"/>
  </r>
  <r>
    <s v="Andreas Dittmer"/>
    <x v="1"/>
    <n v="32"/>
    <n v="183"/>
    <n v="83"/>
    <s v="Germany"/>
    <s v="GER"/>
    <s v="2004 Summer"/>
    <n v="2004"/>
    <s v="Summer"/>
    <s v="Athina"/>
    <s v="Canoeing"/>
    <s v="Canoeing Men's Canadian Singles, 500 metres"/>
    <s v="Gold"/>
  </r>
  <r>
    <s v="Nathan John Eglington"/>
    <x v="1"/>
    <n v="23"/>
    <n v="182"/>
    <n v="83"/>
    <s v="Australia"/>
    <s v="AUS"/>
    <s v="2004 Summer"/>
    <n v="2004"/>
    <s v="Summer"/>
    <s v="Athina"/>
    <s v="Hockey"/>
    <s v="Hockey Men's Hockey"/>
    <s v="Gold"/>
  </r>
  <r>
    <s v="Otis Harris, Jr."/>
    <x v="1"/>
    <n v="22"/>
    <n v="185"/>
    <n v="83"/>
    <s v="United States"/>
    <s v="USA"/>
    <s v="2004 Summer"/>
    <n v="2004"/>
    <s v="Summer"/>
    <s v="Athina"/>
    <s v="Athletics"/>
    <s v="Athletics Men's 4 x 400 metres Relay"/>
    <s v="Gold"/>
  </r>
  <r>
    <s v="Steven Lopez"/>
    <x v="1"/>
    <n v="25"/>
    <n v="191"/>
    <n v="83"/>
    <s v="United States"/>
    <s v="USA"/>
    <s v="2004 Summer"/>
    <n v="2004"/>
    <s v="Summer"/>
    <s v="Athina"/>
    <s v="Taekwondo"/>
    <s v="Taekwondo Men's Welterweight"/>
    <s v="Gold"/>
  </r>
  <r>
    <s v="Andrey Sergeyevich Moiseyev"/>
    <x v="1"/>
    <n v="25"/>
    <n v="195"/>
    <n v="83"/>
    <s v="Russia"/>
    <s v="RUS"/>
    <s v="2004 Summer"/>
    <n v="2004"/>
    <s v="Summer"/>
    <s v="Athina"/>
    <s v="Modern Pentathlon"/>
    <s v="Modern Pentathlon Men's Individual"/>
    <s v="Gold"/>
  </r>
  <r>
    <s v="Alejandro Ariel Montecchia"/>
    <x v="1"/>
    <n v="32"/>
    <n v="182"/>
    <n v="83"/>
    <s v="Argentina"/>
    <s v="ARG"/>
    <s v="2004 Summer"/>
    <n v="2004"/>
    <s v="Summer"/>
    <s v="Athina"/>
    <s v="Basketball"/>
    <s v="Basketball Men's Basketball"/>
    <s v="Gold"/>
  </r>
  <r>
    <s v="Jason Read"/>
    <x v="1"/>
    <n v="26"/>
    <n v="185"/>
    <n v="83"/>
    <s v="United States"/>
    <s v="USA"/>
    <s v="2004 Summer"/>
    <n v="2004"/>
    <s v="Summer"/>
    <s v="Athina"/>
    <s v="Rowing"/>
    <s v="Rowing Men's Coxed Eights"/>
    <s v="Gold"/>
  </r>
  <r>
    <s v="Benjamin Raich"/>
    <x v="1"/>
    <n v="27"/>
    <n v="182"/>
    <n v="83"/>
    <s v="Austria"/>
    <s v="AUT"/>
    <s v="2006 Winter"/>
    <n v="2006"/>
    <s v="Winter"/>
    <s v="Torino"/>
    <s v="Alpine Skiing"/>
    <s v="Alpine Skiing Men's Giant Slalom"/>
    <s v="Gold"/>
  </r>
  <r>
    <s v="Benjamin Raich"/>
    <x v="1"/>
    <n v="27"/>
    <n v="182"/>
    <n v="83"/>
    <s v="Austria"/>
    <s v="AUT"/>
    <s v="2006 Winter"/>
    <n v="2006"/>
    <s v="Winter"/>
    <s v="Torino"/>
    <s v="Alpine Skiing"/>
    <s v="Alpine Skiing Men's Slalom"/>
    <s v="Gold"/>
  </r>
  <r>
    <s v="Aleksey Aleksandrovich Abalmasov"/>
    <x v="1"/>
    <n v="28"/>
    <n v="180"/>
    <n v="83"/>
    <s v="Belarus"/>
    <s v="BLR"/>
    <s v="2008 Summer"/>
    <n v="2008"/>
    <s v="Summer"/>
    <s v="Beijing"/>
    <s v="Canoeing"/>
    <s v="Canoeing Men's Kayak Fours, 1,000 metres"/>
    <s v="Gold"/>
  </r>
  <r>
    <s v="Bryan Ezra Tsumoru Clay"/>
    <x v="1"/>
    <n v="28"/>
    <n v="180"/>
    <n v="83"/>
    <s v="United States"/>
    <s v="USA"/>
    <s v="2008 Summer"/>
    <n v="2008"/>
    <s v="Summer"/>
    <s v="Beijing"/>
    <s v="Athletics"/>
    <s v="Athletics Men's Decathlon"/>
    <s v="Gold"/>
  </r>
  <r>
    <s v="Kim Gwang-Hyeon"/>
    <x v="1"/>
    <n v="20"/>
    <n v="187"/>
    <n v="83"/>
    <s v="South Korea"/>
    <s v="KOR"/>
    <s v="2008 Summer"/>
    <n v="2008"/>
    <s v="Summer"/>
    <s v="Beijing"/>
    <s v="Baseball"/>
    <s v="Baseball Men's Baseball"/>
    <s v="Gold"/>
  </r>
  <r>
    <s v="Lee Taek-Geun"/>
    <x v="1"/>
    <n v="28"/>
    <n v="182"/>
    <n v="83"/>
    <s v="South Korea"/>
    <s v="KOR"/>
    <s v="2008 Summer"/>
    <n v="2008"/>
    <s v="Summer"/>
    <s v="Beijing"/>
    <s v="Baseball"/>
    <s v="Baseball Men's Baseball"/>
    <s v="Gold"/>
  </r>
  <r>
    <s v="Artur Sergeyevich Litvinchuk"/>
    <x v="1"/>
    <n v="20"/>
    <n v="189"/>
    <n v="83"/>
    <s v="Belarus"/>
    <s v="BLR"/>
    <s v="2008 Summer"/>
    <n v="2008"/>
    <s v="Summer"/>
    <s v="Beijing"/>
    <s v="Canoeing"/>
    <s v="Canoeing Men's Kayak Fours, 1,000 metres"/>
    <s v="Gold"/>
  </r>
  <r>
    <s v="Andrey Sergeyevich Moiseyev"/>
    <x v="1"/>
    <n v="29"/>
    <n v="195"/>
    <n v="83"/>
    <s v="Russia"/>
    <s v="RUS"/>
    <s v="2008 Summer"/>
    <n v="2008"/>
    <s v="Summer"/>
    <s v="Beijing"/>
    <s v="Modern Pentathlon"/>
    <s v="Modern Pentathlon Men's Individual"/>
    <s v="Gold"/>
  </r>
  <r>
    <s v="Christopher Emmanuel &quot;Chris&quot; Paul"/>
    <x v="1"/>
    <n v="23"/>
    <n v="183"/>
    <n v="83"/>
    <s v="United States"/>
    <s v="USA"/>
    <s v="2008 Summer"/>
    <n v="2008"/>
    <s v="Summer"/>
    <s v="Beijing"/>
    <s v="Basketball"/>
    <s v="Basketball Men's Basketball"/>
    <s v="Gold"/>
  </r>
  <r>
    <s v="Andrey Aleksandrovich Silnov"/>
    <x v="1"/>
    <n v="23"/>
    <n v="198"/>
    <n v="83"/>
    <s v="Russia"/>
    <s v="RUS"/>
    <s v="2008 Summer"/>
    <n v="2008"/>
    <s v="Summer"/>
    <s v="Beijing"/>
    <s v="Athletics"/>
    <s v="Athletics Men's High Jump"/>
    <s v="Gold"/>
  </r>
  <r>
    <s v="Bjrn Lars Johannes Erik Ferry"/>
    <x v="1"/>
    <n v="31"/>
    <n v="194"/>
    <n v="83"/>
    <s v="Sweden"/>
    <s v="SWE"/>
    <s v="2010 Winter"/>
    <n v="2010"/>
    <s v="Winter"/>
    <s v="Vancouver"/>
    <s v="Biathlon"/>
    <s v="Biathlon Men's 12.5 kilometres Pursuit"/>
    <s v="Gold"/>
  </r>
  <r>
    <s v="Olivier Jean"/>
    <x v="1"/>
    <n v="25"/>
    <n v="188"/>
    <n v="83"/>
    <s v="Canada"/>
    <s v="CAN"/>
    <s v="2010 Winter"/>
    <n v="2010"/>
    <s v="Winter"/>
    <s v="Vancouver"/>
    <s v="Short Track Speed Skating"/>
    <s v="Short Track Speed Skating Men's 5,000 metres Relay"/>
    <s v="Gold"/>
  </r>
  <r>
    <s v="ystein Pettersen"/>
    <x v="1"/>
    <n v="27"/>
    <n v="181"/>
    <n v="83"/>
    <s v="Norway"/>
    <s v="NOR"/>
    <s v="2010 Winter"/>
    <n v="2010"/>
    <s v="Winter"/>
    <s v="Vancouver"/>
    <s v="Cross Country Skiing"/>
    <s v="Cross Country Skiing Men's Team Sprint"/>
    <s v="Gold"/>
  </r>
  <r>
    <s v="Mark Jan Hendrik Tuitert"/>
    <x v="1"/>
    <n v="29"/>
    <n v="182"/>
    <n v="83"/>
    <s v="Netherlands"/>
    <s v="NED"/>
    <s v="2010 Winter"/>
    <n v="2010"/>
    <s v="Winter"/>
    <s v="Vancouver"/>
    <s v="Speed Skating"/>
    <s v="Speed Skating Men's 1,500 metres"/>
    <s v="Gold"/>
  </r>
  <r>
    <s v="Michael Brent Abernathy"/>
    <x v="1"/>
    <n v="22"/>
    <n v="182"/>
    <n v="84"/>
    <s v="United States"/>
    <s v="USA"/>
    <s v="2000 Summer"/>
    <n v="2000"/>
    <s v="Summer"/>
    <s v="Sydney"/>
    <s v="Baseball"/>
    <s v="Baseball Men's Baseball"/>
    <s v="Gold"/>
  </r>
  <r>
    <s v="Kurt Harold Ainsworth"/>
    <x v="1"/>
    <n v="22"/>
    <n v="187"/>
    <n v="84"/>
    <s v="United States"/>
    <s v="USA"/>
    <s v="2000 Summer"/>
    <n v="2000"/>
    <s v="Summer"/>
    <s v="Sydney"/>
    <s v="Baseball"/>
    <s v="Baseball Men's Baseball"/>
    <s v="Gold"/>
  </r>
  <r>
    <s v="Kim Gyeong-Hun"/>
    <x v="1"/>
    <n v="25"/>
    <n v="196"/>
    <n v="84"/>
    <s v="South Korea"/>
    <s v="KOR"/>
    <s v="2000 Summer"/>
    <n v="2000"/>
    <s v="Summer"/>
    <s v="Sydney"/>
    <s v="Taekwondo"/>
    <s v="Taekwondo Men's Heavyweight"/>
    <s v="Gold"/>
  </r>
  <r>
    <s v="Rick Michael Krivda"/>
    <x v="1"/>
    <n v="30"/>
    <n v="185"/>
    <n v="84"/>
    <s v="United States"/>
    <s v="USA"/>
    <s v="2000 Summer"/>
    <n v="2000"/>
    <s v="Summer"/>
    <s v="Sydney"/>
    <s v="Baseball"/>
    <s v="Baseball Men's Baseball"/>
    <s v="Gold"/>
  </r>
  <r>
    <s v="Henri Patrick M'Boma Dem"/>
    <x v="1"/>
    <n v="29"/>
    <n v="185"/>
    <n v="84"/>
    <s v="Cameroon"/>
    <s v="CMR"/>
    <s v="2000 Summer"/>
    <n v="2000"/>
    <s v="Summer"/>
    <s v="Sydney"/>
    <s v="Football"/>
    <s v="Football Men's Football"/>
    <s v="Gold"/>
  </r>
  <r>
    <s v="DeLisha Lachell Milton-Jones"/>
    <x v="0"/>
    <n v="26"/>
    <n v="185"/>
    <n v="84"/>
    <s v="United States"/>
    <s v="USA"/>
    <s v="2000 Summer"/>
    <n v="2000"/>
    <s v="Summer"/>
    <s v="Sydney"/>
    <s v="Basketball"/>
    <s v="Basketball Women's Basketball"/>
    <s v="Gold"/>
  </r>
  <r>
    <s v="Erki Nool"/>
    <x v="1"/>
    <n v="30"/>
    <n v="184"/>
    <n v="84"/>
    <s v="Estonia"/>
    <s v="EST"/>
    <s v="2000 Summer"/>
    <n v="2000"/>
    <s v="Summer"/>
    <s v="Sydney"/>
    <s v="Athletics"/>
    <s v="Athletics Men's Decathlon"/>
    <s v="Gold"/>
  </r>
  <r>
    <s v="Todd Robert Pearson"/>
    <x v="1"/>
    <n v="22"/>
    <n v="189"/>
    <n v="84"/>
    <s v="Australia"/>
    <s v="AUS"/>
    <s v="2000 Summer"/>
    <n v="2000"/>
    <s v="Summer"/>
    <s v="Sydney"/>
    <s v="Swimming"/>
    <s v="Swimming Men's 4 x 100 metres Freestyle Relay"/>
    <s v="Gold"/>
  </r>
  <r>
    <s v="Todd Robert Pearson"/>
    <x v="1"/>
    <n v="22"/>
    <n v="189"/>
    <n v="84"/>
    <s v="Australia"/>
    <s v="AUS"/>
    <s v="2000 Summer"/>
    <n v="2000"/>
    <s v="Summer"/>
    <s v="Sydney"/>
    <s v="Swimming"/>
    <s v="Swimming Men's 4 x 200 metres Freestyle Relay"/>
    <s v="Gold"/>
  </r>
  <r>
    <s v="Antonio Rossi"/>
    <x v="1"/>
    <n v="31"/>
    <n v="186"/>
    <n v="84"/>
    <s v="Italy"/>
    <s v="ITA"/>
    <s v="2000 Summer"/>
    <n v="2000"/>
    <s v="Summer"/>
    <s v="Sydney"/>
    <s v="Canoeing"/>
    <s v="Canoeing Men's Kayak Doubles, 1,000 metres"/>
    <s v="Gold"/>
  </r>
  <r>
    <s v="Florian Georges Philippe Rousseau"/>
    <x v="1"/>
    <n v="26"/>
    <n v="182"/>
    <n v="84"/>
    <s v="France"/>
    <s v="FRA"/>
    <s v="2000 Summer"/>
    <n v="2000"/>
    <s v="Summer"/>
    <s v="Sydney"/>
    <s v="Cycling"/>
    <s v="Cycling Men's Keirin"/>
    <s v="Gold"/>
  </r>
  <r>
    <s v="Florian Georges Philippe Rousseau"/>
    <x v="1"/>
    <n v="26"/>
    <n v="182"/>
    <n v="84"/>
    <s v="France"/>
    <s v="FRA"/>
    <s v="2000 Summer"/>
    <n v="2000"/>
    <s v="Summer"/>
    <s v="Sydney"/>
    <s v="Cycling"/>
    <s v="Cycling Men's Team Sprint"/>
    <s v="Gold"/>
  </r>
  <r>
    <s v="Angelo F. Taylor, Jr."/>
    <x v="1"/>
    <n v="21"/>
    <n v="188"/>
    <n v="84"/>
    <s v="United States"/>
    <s v="USA"/>
    <s v="2000 Summer"/>
    <n v="2000"/>
    <s v="Summer"/>
    <s v="Sydney"/>
    <s v="Athletics"/>
    <s v="Athletics Men's 400 metres Hurdles"/>
    <s v="Gold"/>
  </r>
  <r>
    <s v="Hamza Yerlikaya"/>
    <x v="1"/>
    <n v="24"/>
    <n v="176"/>
    <n v="84"/>
    <s v="Turkey"/>
    <s v="TUR"/>
    <s v="2000 Summer"/>
    <n v="2000"/>
    <s v="Summer"/>
    <s v="Sydney"/>
    <s v="Wrestling"/>
    <s v="Wrestling Men's Light-Heavyweight, Greco-Roman"/>
    <s v="Gold"/>
  </r>
  <r>
    <s v="Simon Gagn"/>
    <x v="1"/>
    <n v="21"/>
    <n v="183"/>
    <n v="84"/>
    <s v="Canada"/>
    <s v="CAN"/>
    <s v="2002 Winter"/>
    <n v="2002"/>
    <s v="Winter"/>
    <s v="Salt Lake City"/>
    <s v="Ice Hockey"/>
    <s v="Ice Hockey Men's Ice Hockey"/>
    <s v="Gold"/>
  </r>
  <r>
    <s v="Stephen Gregory &quot;Steve&quot; Yzerman"/>
    <x v="1"/>
    <n v="36"/>
    <n v="180"/>
    <n v="84"/>
    <s v="Canada"/>
    <s v="CAN"/>
    <s v="2002 Winter"/>
    <n v="2002"/>
    <s v="Winter"/>
    <s v="Salt Lake City"/>
    <s v="Ice Hockey"/>
    <s v="Ice Hockey Men's Ice Hockey"/>
    <s v="Gold"/>
  </r>
  <r>
    <s v="Troy Elder"/>
    <x v="1"/>
    <n v="26"/>
    <n v="180"/>
    <n v="84"/>
    <s v="Australia"/>
    <s v="AUS"/>
    <s v="2004 Summer"/>
    <n v="2004"/>
    <s v="Summer"/>
    <s v="Athina"/>
    <s v="Hockey"/>
    <s v="Hockey Men's Hockey"/>
    <s v="Gold"/>
  </r>
  <r>
    <s v="Matthew D. &quot;Matt&quot; Emmons"/>
    <x v="1"/>
    <n v="23"/>
    <n v="175"/>
    <n v="84"/>
    <s v="United States"/>
    <s v="USA"/>
    <s v="2004 Summer"/>
    <n v="2004"/>
    <s v="Summer"/>
    <s v="Athina"/>
    <s v="Shooting"/>
    <s v="Shooting Men's Small-Bore Rifle, Prone, 50 metres"/>
    <s v="Gold"/>
  </r>
  <r>
    <s v="Karam Mohamed Gaber Ibrahim"/>
    <x v="1"/>
    <n v="24"/>
    <n v="182"/>
    <n v="84"/>
    <s v="Egypt"/>
    <s v="EGY"/>
    <s v="2004 Summer"/>
    <n v="2004"/>
    <s v="Summer"/>
    <s v="Athina"/>
    <s v="Wrestling"/>
    <s v="Wrestling Men's Heavyweight, Greco-Roman"/>
    <s v="Gold"/>
  </r>
  <r>
    <s v="Mark Daniel Gangloff"/>
    <x v="1"/>
    <n v="22"/>
    <n v="183"/>
    <n v="84"/>
    <s v="United States"/>
    <s v="USA"/>
    <s v="2004 Summer"/>
    <n v="2004"/>
    <s v="Summer"/>
    <s v="Athina"/>
    <s v="Swimming"/>
    <s v="Swimming Men's 4 x 100 metres Medley Relay"/>
    <s v="Gold"/>
  </r>
  <r>
    <s v="Aleksey Vladimirovich Mishin"/>
    <x v="1"/>
    <n v="25"/>
    <n v="175"/>
    <n v="84"/>
    <s v="Russia"/>
    <s v="RUS"/>
    <s v="2004 Summer"/>
    <n v="2004"/>
    <s v="Summer"/>
    <s v="Athina"/>
    <s v="Wrestling"/>
    <s v="Wrestling Men's Light-Heavyweight, Greco-Roman"/>
    <s v="Gold"/>
  </r>
  <r>
    <s v="Vicyohandri Odeln Sanam"/>
    <x v="1"/>
    <n v="24"/>
    <n v="179"/>
    <n v="84"/>
    <s v="Cuba"/>
    <s v="CUB"/>
    <s v="2004 Summer"/>
    <n v="2004"/>
    <s v="Summer"/>
    <s v="Athina"/>
    <s v="Baseball"/>
    <s v="Baseball Men's Baseball"/>
    <s v="Gold"/>
  </r>
  <r>
    <s v="Cael Norman Sanderson"/>
    <x v="1"/>
    <n v="25"/>
    <n v="182"/>
    <n v="84"/>
    <s v="United States"/>
    <s v="USA"/>
    <s v="2004 Summer"/>
    <n v="2004"/>
    <s v="Summer"/>
    <s v="Athina"/>
    <s v="Wrestling"/>
    <s v="Wrestling Men's Light-Heavyweight, Freestyle"/>
    <s v="Gold"/>
  </r>
  <r>
    <s v="Roland Mark Schoeman"/>
    <x v="1"/>
    <n v="24"/>
    <n v="190"/>
    <n v="84"/>
    <s v="South Africa"/>
    <s v="RSA"/>
    <s v="2004 Summer"/>
    <n v="2004"/>
    <s v="Summer"/>
    <s v="Athina"/>
    <s v="Swimming"/>
    <s v="Swimming Men's 4 x 100 metres Freestyle Relay"/>
    <s v="Gold"/>
  </r>
  <r>
    <s v="Dale Begg-Smith"/>
    <x v="1"/>
    <n v="21"/>
    <n v="186"/>
    <n v="84"/>
    <s v="Australia"/>
    <s v="AUS"/>
    <s v="2006 Winter"/>
    <n v="2006"/>
    <s v="Winter"/>
    <s v="Torino"/>
    <s v="Freestyle Skiing"/>
    <s v="Freestyle Skiing Men's Moguls"/>
    <s v="Gold"/>
  </r>
  <r>
    <s v="Stefan Daniel Patryk Liv (li-)"/>
    <x v="1"/>
    <n v="25"/>
    <n v="183"/>
    <n v="84"/>
    <s v="Sweden"/>
    <s v="SWE"/>
    <s v="2006 Winter"/>
    <n v="2006"/>
    <s v="Winter"/>
    <s v="Torino"/>
    <s v="Ice Hockey"/>
    <s v="Ice Hockey Men's Ice Hockey"/>
    <s v="Gold"/>
  </r>
  <r>
    <s v="Karl Mikael Tellqvist"/>
    <x v="1"/>
    <n v="26"/>
    <n v="182"/>
    <n v="84"/>
    <s v="Sweden"/>
    <s v="SWE"/>
    <s v="2006 Winter"/>
    <n v="2006"/>
    <s v="Winter"/>
    <s v="Torino"/>
    <s v="Ice Hockey"/>
    <s v="Ice Hockey Men's Ice Hockey"/>
    <s v="Gold"/>
  </r>
  <r>
    <s v="Mark Daniel Gangloff"/>
    <x v="1"/>
    <n v="26"/>
    <n v="183"/>
    <n v="84"/>
    <s v="United States"/>
    <s v="USA"/>
    <s v="2008 Summer"/>
    <n v="2008"/>
    <s v="Summer"/>
    <s v="Beijing"/>
    <s v="Swimming"/>
    <s v="Swimming Men's 4 x 100 metres Medley Relay"/>
    <s v="Gold"/>
  </r>
  <r>
    <s v="Florian Keller"/>
    <x v="1"/>
    <n v="26"/>
    <n v="183"/>
    <n v="84"/>
    <s v="Germany"/>
    <s v="GER"/>
    <s v="2008 Summer"/>
    <n v="2008"/>
    <s v="Summer"/>
    <s v="Beijing"/>
    <s v="Hockey"/>
    <s v="Hockey Men's Hockey"/>
    <s v="Gold"/>
  </r>
  <r>
    <s v="Oussama Mellouli"/>
    <x v="1"/>
    <n v="24"/>
    <n v="192"/>
    <n v="84"/>
    <s v="Tunisia"/>
    <s v="TUN"/>
    <s v="2008 Summer"/>
    <n v="2008"/>
    <s v="Summer"/>
    <s v="Beijing"/>
    <s v="Swimming"/>
    <s v="Swimming Men's 1,500 metres Freestyle"/>
    <s v="Gold"/>
  </r>
  <r>
    <s v="DeLisha Lachell Milton-Jones"/>
    <x v="0"/>
    <n v="33"/>
    <n v="185"/>
    <n v="84"/>
    <s v="United States"/>
    <s v="USA"/>
    <s v="2008 Summer"/>
    <n v="2008"/>
    <s v="Summer"/>
    <s v="Beijing"/>
    <s v="Basketball"/>
    <s v="Basketball Women's Basketball"/>
    <s v="Gold"/>
  </r>
  <r>
    <s v="Revaz Mindorashvili"/>
    <x v="1"/>
    <n v="32"/>
    <n v="175"/>
    <n v="84"/>
    <s v="Georgia"/>
    <s v="GEO"/>
    <s v="2008 Summer"/>
    <n v="2008"/>
    <s v="Summer"/>
    <s v="Beijing"/>
    <s v="Wrestling"/>
    <s v="Wrestling Men's Light-Heavyweight, Freestyle"/>
    <s v="Gold"/>
  </r>
  <r>
    <s v="Andrea Minguzzi"/>
    <x v="1"/>
    <n v="26"/>
    <n v="179"/>
    <n v="84"/>
    <s v="Italy"/>
    <s v="ITA"/>
    <s v="2008 Summer"/>
    <n v="2008"/>
    <s v="Summer"/>
    <s v="Beijing"/>
    <s v="Wrestling"/>
    <s v="Wrestling Men's Light-Heavyweight, Greco-Roman"/>
    <s v="Gold"/>
  </r>
  <r>
    <s v="Carlos Prez Rial"/>
    <x v="1"/>
    <n v="29"/>
    <n v="182"/>
    <n v="84"/>
    <s v="Spain"/>
    <s v="ESP"/>
    <s v="2008 Summer"/>
    <n v="2008"/>
    <s v="Summer"/>
    <s v="Beijing"/>
    <s v="Canoeing"/>
    <s v="Canoeing Men's Kayak Doubles, 500 metres"/>
    <s v="Gold"/>
  </r>
  <r>
    <s v="Angelo F. Taylor, Jr."/>
    <x v="1"/>
    <n v="29"/>
    <n v="188"/>
    <n v="84"/>
    <s v="United States"/>
    <s v="USA"/>
    <s v="2008 Summer"/>
    <n v="2008"/>
    <s v="Summer"/>
    <s v="Beijing"/>
    <s v="Athletics"/>
    <s v="Athletics Men's 400 metres Hurdles"/>
    <s v="Gold"/>
  </r>
  <r>
    <s v="Angelo F. Taylor, Jr."/>
    <x v="1"/>
    <n v="29"/>
    <n v="188"/>
    <n v="84"/>
    <s v="United States"/>
    <s v="USA"/>
    <s v="2008 Summer"/>
    <n v="2008"/>
    <s v="Summer"/>
    <s v="Beijing"/>
    <s v="Athletics"/>
    <s v="Athletics Men's 4 x 400 metres Relay"/>
    <s v="Gold"/>
  </r>
  <r>
    <s v="scar Alfredo Ustari"/>
    <x v="1"/>
    <n v="22"/>
    <n v="183"/>
    <n v="84"/>
    <s v="Argentina"/>
    <s v="ARG"/>
    <s v="2008 Summer"/>
    <n v="2008"/>
    <s v="Summer"/>
    <s v="Beijing"/>
    <s v="Football"/>
    <s v="Football Men's Football"/>
    <s v="Gold"/>
  </r>
  <r>
    <s v="Marc Kennedy"/>
    <x v="1"/>
    <n v="28"/>
    <n v="188"/>
    <n v="84"/>
    <s v="Canada"/>
    <s v="CAN"/>
    <s v="2010 Winter"/>
    <n v="2010"/>
    <s v="Winter"/>
    <s v="Vancouver"/>
    <s v="Curling"/>
    <s v="Curling Men's Curling"/>
    <s v="Gold"/>
  </r>
  <r>
    <s v="John Morris"/>
    <x v="1"/>
    <n v="31"/>
    <n v="188"/>
    <n v="84"/>
    <s v="Canada"/>
    <s v="CAN"/>
    <s v="2010 Winter"/>
    <n v="2010"/>
    <s v="Winter"/>
    <s v="Vancouver"/>
    <s v="Curling"/>
    <s v="Curling Men's Curling"/>
    <s v="Gold"/>
  </r>
  <r>
    <s v="Vladimir Batez"/>
    <x v="1"/>
    <n v="31"/>
    <n v="192"/>
    <n v="85"/>
    <s v="Serbia and Montenegro"/>
    <s v="SCG"/>
    <s v="2000 Summer"/>
    <n v="2000"/>
    <s v="Summer"/>
    <s v="Sydney"/>
    <s v="Volleyball"/>
    <s v="Volleyball Men's Volleyball"/>
    <s v="Gold"/>
  </r>
  <r>
    <s v="Ludger Beerbaum"/>
    <x v="1"/>
    <n v="37"/>
    <n v="190"/>
    <n v="85"/>
    <s v="Germany"/>
    <s v="GER"/>
    <s v="2000 Summer"/>
    <n v="2000"/>
    <s v="Summer"/>
    <s v="Sydney"/>
    <s v="Equestrianism"/>
    <s v="Equestrianism Mixed Jumping, Team"/>
    <s v="Gold"/>
  </r>
  <r>
    <s v="Beniamino Bonomi"/>
    <x v="1"/>
    <n v="32"/>
    <n v="182"/>
    <n v="85"/>
    <s v="Italy"/>
    <s v="ITA"/>
    <s v="2000 Summer"/>
    <n v="2000"/>
    <s v="Summer"/>
    <s v="Sydney"/>
    <s v="Canoeing"/>
    <s v="Canoeing Men's Kayak Doubles, 1,000 metres"/>
    <s v="Gold"/>
  </r>
  <r>
    <s v="Ashley John Callus"/>
    <x v="1"/>
    <n v="21"/>
    <n v="188"/>
    <n v="85"/>
    <s v="Australia"/>
    <s v="AUS"/>
    <s v="2000 Summer"/>
    <n v="2000"/>
    <s v="Summer"/>
    <s v="Sydney"/>
    <s v="Swimming"/>
    <s v="Swimming Men's 4 x 100 metres Freestyle Relay"/>
    <s v="Gold"/>
  </r>
  <r>
    <s v="Jeroen Dubbeldam"/>
    <x v="1"/>
    <n v="27"/>
    <n v="185"/>
    <n v="85"/>
    <s v="Netherlands"/>
    <s v="NED"/>
    <s v="2000 Summer"/>
    <n v="2000"/>
    <s v="Summer"/>
    <s v="Sydney"/>
    <s v="Equestrianism"/>
    <s v="Equestrianism Mixed Jumping, Individual"/>
    <s v="Gold"/>
  </r>
  <r>
    <s v="Slobodan Kova"/>
    <x v="1"/>
    <n v="33"/>
    <n v="197"/>
    <n v="85"/>
    <s v="Serbia and Montenegro"/>
    <s v="SCG"/>
    <s v="2000 Summer"/>
    <n v="2000"/>
    <s v="Summer"/>
    <s v="Sydney"/>
    <s v="Volleyball"/>
    <s v="Volleyball Men's Volleyball"/>
    <s v="Gold"/>
  </r>
  <r>
    <s v="Denis Ivanovich Krivoshlykov"/>
    <x v="1"/>
    <n v="29"/>
    <n v="180"/>
    <n v="85"/>
    <s v="Russia"/>
    <s v="RUS"/>
    <s v="2000 Summer"/>
    <n v="2000"/>
    <s v="Summer"/>
    <s v="Sydney"/>
    <s v="Handball"/>
    <s v="Handball Men's Handball"/>
    <s v="Gold"/>
  </r>
  <r>
    <s v="Wang Liqin"/>
    <x v="1"/>
    <n v="22"/>
    <n v="192"/>
    <n v="85"/>
    <s v="China-2"/>
    <s v="CHN"/>
    <s v="2000 Summer"/>
    <n v="2000"/>
    <s v="Summer"/>
    <s v="Sydney"/>
    <s v="Table Tennis"/>
    <s v="Table Tennis Men's Doubles"/>
    <s v="Gold"/>
  </r>
  <r>
    <s v="Kjetil Andr Aamodt"/>
    <x v="1"/>
    <n v="30"/>
    <n v="176"/>
    <n v="85"/>
    <s v="Norway"/>
    <s v="NOR"/>
    <s v="2002 Winter"/>
    <n v="2002"/>
    <s v="Winter"/>
    <s v="Salt Lake City"/>
    <s v="Alpine Skiing"/>
    <s v="Alpine Skiing Men's Super G"/>
    <s v="Gold"/>
  </r>
  <r>
    <s v="Kjetil Andr Aamodt"/>
    <x v="1"/>
    <n v="30"/>
    <n v="176"/>
    <n v="85"/>
    <s v="Norway"/>
    <s v="NOR"/>
    <s v="2002 Winter"/>
    <n v="2002"/>
    <s v="Winter"/>
    <s v="Salt Lake City"/>
    <s v="Alpine Skiing"/>
    <s v="Alpine Skiing Men's Combined"/>
    <s v="Gold"/>
  </r>
  <r>
    <s v="Stephan Eberharter"/>
    <x v="1"/>
    <n v="32"/>
    <n v="180"/>
    <n v="85"/>
    <s v="Austria"/>
    <s v="AUT"/>
    <s v="2002 Winter"/>
    <n v="2002"/>
    <s v="Winter"/>
    <s v="Salt Lake City"/>
    <s v="Alpine Skiing"/>
    <s v="Alpine Skiing Men's Giant Slalom"/>
    <s v="Gold"/>
  </r>
  <r>
    <s v="Torger Nergrd"/>
    <x v="1"/>
    <n v="27"/>
    <n v="179"/>
    <n v="85"/>
    <s v="Norway"/>
    <s v="NOR"/>
    <s v="2002 Winter"/>
    <n v="2002"/>
    <s v="Winter"/>
    <s v="Salt Lake City"/>
    <s v="Curling"/>
    <s v="Curling Men's Curling"/>
    <s v="Gold"/>
  </r>
  <r>
    <s v="Samantha &quot;Sami Jo&quot; Small (-Bridges)"/>
    <x v="0"/>
    <n v="25"/>
    <n v="170"/>
    <n v="85"/>
    <s v="Canada"/>
    <s v="CAN"/>
    <s v="2002 Winter"/>
    <n v="2002"/>
    <s v="Winter"/>
    <s v="Salt Lake City"/>
    <s v="Ice Hockey"/>
    <s v="Ice Hockey Women's Ice Hockey"/>
    <s v="Gold"/>
  </r>
  <r>
    <s v="Lars Magnus Vgberg"/>
    <x v="1"/>
    <n v="34"/>
    <n v="185"/>
    <n v="85"/>
    <s v="Norway"/>
    <s v="NOR"/>
    <s v="2002 Winter"/>
    <n v="2002"/>
    <s v="Winter"/>
    <s v="Salt Lake City"/>
    <s v="Curling"/>
    <s v="Curling Men's Curling"/>
    <s v="Gold"/>
  </r>
  <r>
    <s v="Giorgi Asanidze"/>
    <x v="1"/>
    <n v="28"/>
    <n v="173"/>
    <n v="85"/>
    <s v="Georgia"/>
    <s v="GEO"/>
    <s v="2004 Summer"/>
    <n v="2004"/>
    <s v="Summer"/>
    <s v="Athina"/>
    <s v="Weightlifting"/>
    <s v="Weightlifting Men's Light-Heavyweight"/>
    <s v="Gold"/>
  </r>
  <r>
    <s v="Suzanne Elspeth &quot;Suzy&quot; Balogh"/>
    <x v="0"/>
    <n v="31"/>
    <n v="166"/>
    <n v="85"/>
    <s v="Australia"/>
    <s v="AUS"/>
    <s v="2004 Summer"/>
    <n v="2004"/>
    <s v="Summer"/>
    <s v="Athina"/>
    <s v="Shooting"/>
    <s v="Shooting Women's Trap"/>
    <s v="Gold"/>
  </r>
  <r>
    <s v="Gilberto Amauri &quot;Giba&quot; de Godoy Filho"/>
    <x v="1"/>
    <n v="27"/>
    <n v="192"/>
    <n v="85"/>
    <s v="Brazil"/>
    <s v="BRA"/>
    <s v="2004 Summer"/>
    <n v="2004"/>
    <s v="Summer"/>
    <s v="Athina"/>
    <s v="Volleyball"/>
    <s v="Volleyball Men's Volleyball"/>
    <s v="Gold"/>
  </r>
  <r>
    <s v="Drew Cameron Ginn"/>
    <x v="1"/>
    <n v="29"/>
    <n v="195"/>
    <n v="85"/>
    <s v="Australia"/>
    <s v="AUS"/>
    <s v="2004 Summer"/>
    <n v="2004"/>
    <s v="Summer"/>
    <s v="Athina"/>
    <s v="Rowing"/>
    <s v="Rowing Men's Coxless Pairs"/>
    <s v="Gold"/>
  </r>
  <r>
    <s v="Brendan Joseph Hansen"/>
    <x v="1"/>
    <n v="22"/>
    <n v="183"/>
    <n v="85"/>
    <s v="United States"/>
    <s v="USA"/>
    <s v="2004 Summer"/>
    <n v="2004"/>
    <s v="Summer"/>
    <s v="Athina"/>
    <s v="Swimming"/>
    <s v="Swimming Men's 4 x 100 metres Medley Relay"/>
    <s v="Gold"/>
  </r>
  <r>
    <s v="Dina Igaly"/>
    <x v="0"/>
    <n v="39"/>
    <n v="172"/>
    <n v="85"/>
    <s v="Hungary"/>
    <s v="HUN"/>
    <s v="2004 Summer"/>
    <n v="2004"/>
    <s v="Summer"/>
    <s v="Athina"/>
    <s v="Shooting"/>
    <s v="Shooting Women's Skeet"/>
    <s v="Gold"/>
  </r>
  <r>
    <s v="Fabrice Jeannet"/>
    <x v="1"/>
    <n v="23"/>
    <n v="193"/>
    <n v="85"/>
    <s v="France"/>
    <s v="FRA"/>
    <s v="2004 Summer"/>
    <n v="2004"/>
    <s v="Summer"/>
    <s v="Athina"/>
    <s v="Fencing"/>
    <s v="Fencing Men's epee, Team"/>
    <s v="Gold"/>
  </r>
  <r>
    <s v="Jrme Jeannet"/>
    <x v="1"/>
    <n v="27"/>
    <n v="190"/>
    <n v="85"/>
    <s v="France"/>
    <s v="FRA"/>
    <s v="2004 Summer"/>
    <n v="2004"/>
    <s v="Summer"/>
    <s v="Athina"/>
    <s v="Fencing"/>
    <s v="Fencing Men's epee, Team"/>
    <s v="Gold"/>
  </r>
  <r>
    <s v="Rodrigo &quot;Rodrigo&quot; Santana"/>
    <x v="1"/>
    <n v="25"/>
    <n v="205"/>
    <n v="85"/>
    <s v="Brazil"/>
    <s v="BRA"/>
    <s v="2004 Summer"/>
    <n v="2004"/>
    <s v="Summer"/>
    <s v="Athina"/>
    <s v="Volleyball"/>
    <s v="Volleyball Men's Volleyball"/>
    <s v="Gold"/>
  </r>
  <r>
    <s v="Goran prem"/>
    <x v="1"/>
    <n v="25"/>
    <n v="183"/>
    <n v="85"/>
    <s v="Croatia"/>
    <s v="CRO"/>
    <s v="2004 Summer"/>
    <n v="2004"/>
    <s v="Summer"/>
    <s v="Athina"/>
    <s v="Handball"/>
    <s v="Handball Men's Handball"/>
    <s v="Gold"/>
  </r>
  <r>
    <s v="Adam Joseph Van Koeverden"/>
    <x v="1"/>
    <n v="22"/>
    <n v="182"/>
    <n v="85"/>
    <s v="Canada"/>
    <s v="CAN"/>
    <s v="2004 Summer"/>
    <n v="2004"/>
    <s v="Summer"/>
    <s v="Athina"/>
    <s v="Canoeing"/>
    <s v="Canoeing Men's Kayak Singles, 500 metres"/>
    <s v="Gold"/>
  </r>
  <r>
    <s v="Manuel Alberto Vega Tamayo"/>
    <x v="1"/>
    <n v="29"/>
    <n v="191"/>
    <n v="85"/>
    <s v="Cuba"/>
    <s v="CUB"/>
    <s v="2004 Summer"/>
    <n v="2004"/>
    <s v="Summer"/>
    <s v="Athina"/>
    <s v="Baseball"/>
    <s v="Baseball Men's Baseball"/>
    <s v="Gold"/>
  </r>
  <r>
    <s v="Sbastien Jean Servais Vielledent"/>
    <x v="1"/>
    <n v="27"/>
    <n v="190"/>
    <n v="85"/>
    <s v="France"/>
    <s v="FRA"/>
    <s v="2004 Summer"/>
    <n v="2004"/>
    <s v="Summer"/>
    <s v="Athina"/>
    <s v="Rowing"/>
    <s v="Rowing Men's Double Sculls"/>
    <s v="Gold"/>
  </r>
  <r>
    <s v="Wang Yifu"/>
    <x v="1"/>
    <n v="43"/>
    <n v="174"/>
    <n v="85"/>
    <s v="China"/>
    <s v="CHN"/>
    <s v="2004 Summer"/>
    <n v="2004"/>
    <s v="Summer"/>
    <s v="Athina"/>
    <s v="Shooting"/>
    <s v="Shooting Men's Air Pistol, 10 metres"/>
    <s v="Gold"/>
  </r>
  <r>
    <s v="Kjetil Andr Aamodt"/>
    <x v="1"/>
    <n v="34"/>
    <n v="176"/>
    <n v="85"/>
    <s v="Norway"/>
    <s v="NOR"/>
    <s v="2006 Winter"/>
    <n v="2006"/>
    <s v="Winter"/>
    <s v="Torino"/>
    <s v="Alpine Skiing"/>
    <s v="Alpine Skiing Men's Super G"/>
    <s v="Gold"/>
  </r>
  <r>
    <s v="Andreas Linger"/>
    <x v="1"/>
    <n v="24"/>
    <n v="184"/>
    <n v="85"/>
    <s v="Austria-1"/>
    <s v="AUT"/>
    <s v="2006 Winter"/>
    <n v="2006"/>
    <s v="Winter"/>
    <s v="Torino"/>
    <s v="Luge"/>
    <s v="Luge Mixed (Men)'s Doubles"/>
    <s v="Gold"/>
  </r>
  <r>
    <s v="Erik Daniel Sedin"/>
    <x v="1"/>
    <n v="25"/>
    <n v="185"/>
    <n v="85"/>
    <s v="Sweden"/>
    <s v="SWE"/>
    <s v="2006 Winter"/>
    <n v="2006"/>
    <s v="Winter"/>
    <s v="Torino"/>
    <s v="Ice Hockey"/>
    <s v="Ice Hockey Men's Ice Hockey"/>
    <s v="Gold"/>
  </r>
  <r>
    <s v="Jol Marc Abati"/>
    <x v="1"/>
    <n v="38"/>
    <n v="190"/>
    <n v="85"/>
    <s v="France"/>
    <s v="FRA"/>
    <s v="2008 Summer"/>
    <n v="2008"/>
    <s v="Summer"/>
    <s v="Beijing"/>
    <s v="Handball"/>
    <s v="Handball Men's Handball"/>
    <s v="Gold"/>
  </r>
  <r>
    <s v="Federico Julin Fazio"/>
    <x v="1"/>
    <n v="21"/>
    <n v="195"/>
    <n v="85"/>
    <s v="Argentina"/>
    <s v="ARG"/>
    <s v="2008 Summer"/>
    <n v="2008"/>
    <s v="Summer"/>
    <s v="Beijing"/>
    <s v="Football"/>
    <s v="Football Men's Football"/>
    <s v="Gold"/>
  </r>
  <r>
    <s v="Drew Cameron Ginn"/>
    <x v="1"/>
    <n v="33"/>
    <n v="195"/>
    <n v="85"/>
    <s v="Australia"/>
    <s v="AUS"/>
    <s v="2008 Summer"/>
    <n v="2008"/>
    <s v="Summer"/>
    <s v="Beijing"/>
    <s v="Rowing"/>
    <s v="Rowing Men's Coxless Pairs"/>
    <s v="Gold"/>
  </r>
  <r>
    <s v="Brendan Joseph Hansen"/>
    <x v="1"/>
    <n v="26"/>
    <n v="183"/>
    <n v="85"/>
    <s v="United States"/>
    <s v="USA"/>
    <s v="2008 Summer"/>
    <n v="2008"/>
    <s v="Summer"/>
    <s v="Beijing"/>
    <s v="Swimming"/>
    <s v="Swimming Men's 4 x 100 metres Medley Relay"/>
    <s v="Gold"/>
  </r>
  <r>
    <s v="Fabrice Jeannet"/>
    <x v="1"/>
    <n v="27"/>
    <n v="193"/>
    <n v="85"/>
    <s v="France"/>
    <s v="FRA"/>
    <s v="2008 Summer"/>
    <n v="2008"/>
    <s v="Summer"/>
    <s v="Beijing"/>
    <s v="Fencing"/>
    <s v="Fencing Men's epee, Team"/>
    <s v="Gold"/>
  </r>
  <r>
    <s v="Jrme Jeannet"/>
    <x v="1"/>
    <n v="31"/>
    <n v="190"/>
    <n v="85"/>
    <s v="France"/>
    <s v="FRA"/>
    <s v="2008 Summer"/>
    <n v="2008"/>
    <s v="Summer"/>
    <s v="Beijing"/>
    <s v="Fencing"/>
    <s v="Fencing Men's epee, Team"/>
    <s v="Gold"/>
  </r>
  <r>
    <s v="Lu Yong"/>
    <x v="1"/>
    <n v="22"/>
    <n v="175"/>
    <n v="85"/>
    <s v="China"/>
    <s v="CHN"/>
    <s v="2008 Summer"/>
    <n v="2008"/>
    <s v="Summer"/>
    <s v="Beijing"/>
    <s v="Weightlifting"/>
    <s v="Weightlifting Men's Light-Heavyweight"/>
    <s v="Gold"/>
  </r>
  <r>
    <s v="Oksana Vladimirovna Menkova"/>
    <x v="0"/>
    <n v="26"/>
    <n v="186"/>
    <n v="85"/>
    <s v="Belarus"/>
    <s v="BLR"/>
    <s v="2008 Summer"/>
    <n v="2008"/>
    <s v="Summer"/>
    <s v="Beijing"/>
    <s v="Athletics"/>
    <s v="Athletics Women's Hammer Throw"/>
    <s v="Gold"/>
  </r>
  <r>
    <s v="Wang Liqin"/>
    <x v="1"/>
    <n v="30"/>
    <n v="192"/>
    <n v="85"/>
    <s v="China"/>
    <s v="CHN"/>
    <s v="2008 Summer"/>
    <n v="2008"/>
    <s v="Summer"/>
    <s v="Beijing"/>
    <s v="Table Tennis"/>
    <s v="Table Tennis Men's Team"/>
    <s v="Gold"/>
  </r>
  <r>
    <s v="Andreas Linger"/>
    <x v="1"/>
    <n v="28"/>
    <n v="184"/>
    <n v="85"/>
    <s v="Austria-1"/>
    <s v="AUT"/>
    <s v="2010 Winter"/>
    <n v="2010"/>
    <s v="Winter"/>
    <s v="Vancouver"/>
    <s v="Luge"/>
    <s v="Luge Mixed (Men)'s Doubles"/>
    <s v="Gold"/>
  </r>
  <r>
    <s v="Jan Olof Daniel Richardsson"/>
    <x v="1"/>
    <n v="27"/>
    <n v="192"/>
    <n v="85"/>
    <s v="Sweden"/>
    <s v="SWE"/>
    <s v="2010 Winter"/>
    <n v="2010"/>
    <s v="Winter"/>
    <s v="Vancouver"/>
    <s v="Cross Country Skiing"/>
    <s v="Cross Country Skiing Men's 4 x 10 kilometres Relay"/>
    <s v="Gold"/>
  </r>
  <r>
    <s v="Jaap Derk &quot;Jaap-Derk&quot; Buma"/>
    <x v="1"/>
    <n v="28"/>
    <n v="184"/>
    <n v="86"/>
    <s v="Netherlands"/>
    <s v="NED"/>
    <s v="2000 Summer"/>
    <n v="2000"/>
    <s v="Summer"/>
    <s v="Sydney"/>
    <s v="Hockey"/>
    <s v="Hockey Men's Hockey"/>
    <s v="Gold"/>
  </r>
  <r>
    <s v="John Farrow Cotton"/>
    <x v="1"/>
    <n v="29"/>
    <n v="183"/>
    <n v="86"/>
    <s v="United States"/>
    <s v="USA"/>
    <s v="2000 Summer"/>
    <n v="2000"/>
    <s v="Summer"/>
    <s v="Sydney"/>
    <s v="Baseball"/>
    <s v="Baseball Men's Baseball"/>
    <s v="Gold"/>
  </r>
  <r>
    <s v="Ian Lowell Crocker"/>
    <x v="1"/>
    <n v="18"/>
    <n v="193"/>
    <n v="86"/>
    <s v="United States"/>
    <s v="USA"/>
    <s v="2000 Summer"/>
    <n v="2000"/>
    <s v="Summer"/>
    <s v="Sydney"/>
    <s v="Swimming"/>
    <s v="Swimming Men's 4 x 100 metres Medley Relay"/>
    <s v="Gold"/>
  </r>
  <r>
    <s v="Thomas Fitzgerald &quot;Tom&quot; Dolan"/>
    <x v="1"/>
    <n v="24"/>
    <n v="201"/>
    <n v="86"/>
    <s v="United States"/>
    <s v="USA"/>
    <s v="2000 Summer"/>
    <n v="2000"/>
    <s v="Summer"/>
    <s v="Sydney"/>
    <s v="Swimming"/>
    <s v="Swimming Men's 400 metres Individual Medley"/>
    <s v="Gold"/>
  </r>
  <r>
    <s v="Christopher Coleman &quot;Chris&quot; George"/>
    <x v="1"/>
    <n v="20"/>
    <n v="188"/>
    <n v="86"/>
    <s v="United States"/>
    <s v="USA"/>
    <s v="2000 Summer"/>
    <n v="2000"/>
    <s v="Summer"/>
    <s v="Sydney"/>
    <s v="Baseball"/>
    <s v="Baseball Men's Baseball"/>
    <s v="Gold"/>
  </r>
  <r>
    <s v="Franciscus Ronaldus Maria &quot;Ronald&quot; Jansen"/>
    <x v="1"/>
    <n v="36"/>
    <n v="175"/>
    <n v="86"/>
    <s v="Netherlands"/>
    <s v="NED"/>
    <s v="2000 Summer"/>
    <n v="2000"/>
    <s v="Summer"/>
    <s v="Sydney"/>
    <s v="Hockey"/>
    <s v="Hockey Men's Hockey"/>
    <s v="Gold"/>
  </r>
  <r>
    <s v="Erik Alexander Jazet"/>
    <x v="1"/>
    <n v="29"/>
    <n v="196"/>
    <n v="86"/>
    <s v="Netherlands"/>
    <s v="NED"/>
    <s v="2000 Summer"/>
    <n v="2000"/>
    <s v="Summer"/>
    <s v="Sydney"/>
    <s v="Hockey"/>
    <s v="Hockey Men's Hockey"/>
    <s v="Gold"/>
  </r>
  <r>
    <s v="Stanislav Vladimirovich Kulinchenko"/>
    <x v="1"/>
    <n v="29"/>
    <n v="190"/>
    <n v="86"/>
    <s v="Russia"/>
    <s v="RUS"/>
    <s v="2000 Summer"/>
    <n v="2000"/>
    <s v="Summer"/>
    <s v="Sydney"/>
    <s v="Handball"/>
    <s v="Handball Men's Handball"/>
    <s v="Gold"/>
  </r>
  <r>
    <s v="Thomas Andrew &quot;Tom&quot; Malchow"/>
    <x v="1"/>
    <n v="24"/>
    <n v="198"/>
    <n v="86"/>
    <s v="United States"/>
    <s v="USA"/>
    <s v="2000 Summer"/>
    <n v="2000"/>
    <s v="Summer"/>
    <s v="Sydney"/>
    <s v="Swimming"/>
    <s v="Swimming Men's 200 metres Butterfly"/>
    <s v="Gold"/>
  </r>
  <r>
    <s v="Douglas Andrew &quot;Doug&quot; Mientkiewicz"/>
    <x v="1"/>
    <n v="26"/>
    <n v="185"/>
    <n v="86"/>
    <s v="United States"/>
    <s v="USA"/>
    <s v="2000 Summer"/>
    <n v="2000"/>
    <s v="Summer"/>
    <s v="Sydney"/>
    <s v="Baseball"/>
    <s v="Baseball Men's Baseball"/>
    <s v="Gold"/>
  </r>
  <r>
    <s v="Michael Robert &quot;Mike&quot; Neill"/>
    <x v="1"/>
    <n v="30"/>
    <n v="185"/>
    <n v="86"/>
    <s v="United States"/>
    <s v="USA"/>
    <s v="2000 Summer"/>
    <n v="2000"/>
    <s v="Summer"/>
    <s v="Sydney"/>
    <s v="Baseball"/>
    <s v="Baseball Men's Baseball"/>
    <s v="Gold"/>
  </r>
  <r>
    <s v="Gary Dwayne Payton"/>
    <x v="1"/>
    <n v="32"/>
    <n v="190"/>
    <n v="86"/>
    <s v="United States"/>
    <s v="USA"/>
    <s v="2000 Summer"/>
    <n v="2000"/>
    <s v="Summer"/>
    <s v="Sydney"/>
    <s v="Basketball"/>
    <s v="Basketball Men's Basketball"/>
    <s v="Gold"/>
  </r>
  <r>
    <s v="Robert Michael &quot;Bobby&quot; Seay"/>
    <x v="1"/>
    <n v="22"/>
    <n v="185"/>
    <n v="86"/>
    <s v="United States"/>
    <s v="USA"/>
    <s v="2000 Summer"/>
    <n v="2000"/>
    <s v="Summer"/>
    <s v="Sydney"/>
    <s v="Baseball"/>
    <s v="Baseball Men's Baseball"/>
    <s v="Gold"/>
  </r>
  <r>
    <s v="Igor Vuurovi"/>
    <x v="1"/>
    <n v="25"/>
    <n v="200"/>
    <n v="86"/>
    <s v="Serbia and Montenegro"/>
    <s v="SCG"/>
    <s v="2000 Summer"/>
    <n v="2000"/>
    <s v="Summer"/>
    <s v="Sydney"/>
    <s v="Volleyball"/>
    <s v="Volleyball Men's Volleyball"/>
    <s v="Gold"/>
  </r>
  <r>
    <s v="Stephen Bradley &quot;Brad&quot; Wilkerson"/>
    <x v="1"/>
    <n v="23"/>
    <n v="180"/>
    <n v="86"/>
    <s v="United States"/>
    <s v="USA"/>
    <s v="2000 Summer"/>
    <n v="2000"/>
    <s v="Summer"/>
    <s v="Sydney"/>
    <s v="Baseball"/>
    <s v="Baseball Men's Baseball"/>
    <s v="Gold"/>
  </r>
  <r>
    <s v="Todd Michael Williams"/>
    <x v="1"/>
    <n v="29"/>
    <n v="190"/>
    <n v="86"/>
    <s v="United States"/>
    <s v="USA"/>
    <s v="2000 Summer"/>
    <n v="2000"/>
    <s v="Summer"/>
    <s v="Sydney"/>
    <s v="Baseball"/>
    <s v="Baseball Men's Baseball"/>
    <s v="Gold"/>
  </r>
  <r>
    <s v="Jan elezn"/>
    <x v="1"/>
    <n v="34"/>
    <n v="185"/>
    <n v="86"/>
    <s v="Czech Republic"/>
    <s v="CZE"/>
    <s v="2000 Summer"/>
    <n v="2000"/>
    <s v="Summer"/>
    <s v="Sydney"/>
    <s v="Athletics"/>
    <s v="Athletics Men's Javelin Throw"/>
    <s v="Gold"/>
  </r>
  <r>
    <s v="Curtis Shayne Joseph"/>
    <x v="1"/>
    <n v="34"/>
    <n v="180"/>
    <n v="86"/>
    <s v="Canada"/>
    <s v="CAN"/>
    <s v="2002 Winter"/>
    <n v="2002"/>
    <s v="Winter"/>
    <s v="Salt Lake City"/>
    <s v="Ice Hockey"/>
    <s v="Ice Hockey Men's Ice Hockey"/>
    <s v="Gold"/>
  </r>
  <r>
    <s v="Michael Anthony &quot;Mike&quot; Peca"/>
    <x v="1"/>
    <n v="27"/>
    <n v="183"/>
    <n v="86"/>
    <s v="Canada"/>
    <s v="CAN"/>
    <s v="2002 Winter"/>
    <n v="2002"/>
    <s v="Winter"/>
    <s v="Salt Lake City"/>
    <s v="Ice Hockey"/>
    <s v="Ice Hockey Men's Ice Hockey"/>
    <s v="Gold"/>
  </r>
  <r>
    <s v="Ryan Alexander Gordon Smyth"/>
    <x v="1"/>
    <n v="25"/>
    <n v="185"/>
    <n v="86"/>
    <s v="Canada"/>
    <s v="CAN"/>
    <s v="2002 Winter"/>
    <n v="2002"/>
    <s v="Winter"/>
    <s v="Salt Lake City"/>
    <s v="Ice Hockey"/>
    <s v="Ice Hockey Men's Ice Hockey"/>
    <s v="Gold"/>
  </r>
  <r>
    <s v="David Cal Figueroa"/>
    <x v="1"/>
    <n v="21"/>
    <n v="183"/>
    <n v="86"/>
    <s v="Spain"/>
    <s v="ESP"/>
    <s v="2004 Summer"/>
    <n v="2004"/>
    <s v="Summer"/>
    <s v="Athina"/>
    <s v="Canoeing"/>
    <s v="Canoeing Men's Canadian Singles, 1,000 metres"/>
    <s v="Gold"/>
  </r>
  <r>
    <s v="Shawn Crawford"/>
    <x v="1"/>
    <n v="26"/>
    <n v="181"/>
    <n v="86"/>
    <s v="United States"/>
    <s v="USA"/>
    <s v="2004 Summer"/>
    <n v="2004"/>
    <s v="Summer"/>
    <s v="Athina"/>
    <s v="Athletics"/>
    <s v="Athletics Men's 200 metres"/>
    <s v="Gold"/>
  </r>
  <r>
    <s v="Ian Lowell Crocker"/>
    <x v="1"/>
    <n v="21"/>
    <n v="193"/>
    <n v="86"/>
    <s v="United States"/>
    <s v="USA"/>
    <s v="2004 Summer"/>
    <n v="2004"/>
    <s v="Summer"/>
    <s v="Athina"/>
    <s v="Swimming"/>
    <s v="Swimming Men's 4 x 100 metres Medley Relay"/>
    <s v="Gold"/>
  </r>
  <r>
    <s v="Dante Guimares Santos do Amaral"/>
    <x v="1"/>
    <n v="23"/>
    <n v="201"/>
    <n v="86"/>
    <s v="Brazil"/>
    <s v="BRA"/>
    <s v="2004 Summer"/>
    <n v="2004"/>
    <s v="Summer"/>
    <s v="Athina"/>
    <s v="Volleyball"/>
    <s v="Volleyball Men's Volleyball"/>
    <s v="Gold"/>
  </r>
  <r>
    <s v="Mirza Domba"/>
    <x v="1"/>
    <n v="27"/>
    <n v="190"/>
    <n v="86"/>
    <s v="Croatia"/>
    <s v="CRO"/>
    <s v="2004 Summer"/>
    <n v="2004"/>
    <s v="Summer"/>
    <s v="Athina"/>
    <s v="Handball"/>
    <s v="Handball Men's Handball"/>
    <s v="Gold"/>
  </r>
  <r>
    <s v="Nika Kaleb"/>
    <x v="1"/>
    <n v="31"/>
    <n v="184"/>
    <n v="86"/>
    <s v="Croatia"/>
    <s v="CRO"/>
    <s v="2004 Summer"/>
    <n v="2004"/>
    <s v="Summer"/>
    <s v="Athina"/>
    <s v="Handball"/>
    <s v="Handball Men's Handball"/>
    <s v="Gold"/>
  </r>
  <r>
    <s v="Hans Henrik Nilsson"/>
    <x v="1"/>
    <n v="28"/>
    <n v="190"/>
    <n v="86"/>
    <s v="Sweden"/>
    <s v="SWE"/>
    <s v="2004 Summer"/>
    <n v="2004"/>
    <s v="Summer"/>
    <s v="Athina"/>
    <s v="Canoeing"/>
    <s v="Canoeing Men's Kayak Doubles, 1,000 metres"/>
    <s v="Gold"/>
  </r>
  <r>
    <s v="Markus Tobias Oscarsson"/>
    <x v="1"/>
    <n v="27"/>
    <n v="184"/>
    <n v="86"/>
    <s v="Sweden"/>
    <s v="SWE"/>
    <s v="2004 Summer"/>
    <n v="2004"/>
    <s v="Summer"/>
    <s v="Athina"/>
    <s v="Canoeing"/>
    <s v="Canoeing Men's Kayak Doubles, 1,000 metres"/>
    <s v="Gold"/>
  </r>
  <r>
    <s v="Yoandri Urgells Cobas"/>
    <x v="1"/>
    <n v="23"/>
    <n v="178"/>
    <n v="86"/>
    <s v="Cuba"/>
    <s v="CUB"/>
    <s v="2004 Summer"/>
    <n v="2004"/>
    <s v="Summer"/>
    <s v="Athina"/>
    <s v="Baseball"/>
    <s v="Baseball Men's Baseball"/>
    <s v="Gold"/>
  </r>
  <r>
    <s v="Anders Per-Johan Axelsson"/>
    <x v="1"/>
    <n v="30"/>
    <n v="185"/>
    <n v="86"/>
    <s v="Sweden"/>
    <s v="SWE"/>
    <s v="2006 Winter"/>
    <n v="2006"/>
    <s v="Winter"/>
    <s v="Torino"/>
    <s v="Ice Hockey"/>
    <s v="Ice Hockey Men's Ice Hockey"/>
    <s v="Gold"/>
  </r>
  <r>
    <s v="Shani Earl Davis"/>
    <x v="1"/>
    <n v="23"/>
    <n v="188"/>
    <n v="86"/>
    <s v="United States"/>
    <s v="USA"/>
    <s v="2006 Winter"/>
    <n v="2006"/>
    <s v="Winter"/>
    <s v="Torino"/>
    <s v="Speed Skating"/>
    <s v="Speed Skating Men's 1,000 metres"/>
    <s v="Gold"/>
  </r>
  <r>
    <s v="Mika Stefan Hannula"/>
    <x v="1"/>
    <n v="26"/>
    <n v="179"/>
    <n v="86"/>
    <s v="Sweden"/>
    <s v="SWE"/>
    <s v="2006 Winter"/>
    <n v="2006"/>
    <s v="Winter"/>
    <s v="Torino"/>
    <s v="Ice Hockey"/>
    <s v="Ice Hockey Men's Ice Hockey"/>
    <s v="Gold"/>
  </r>
  <r>
    <s v="Hans Niklas Kronwall"/>
    <x v="1"/>
    <n v="25"/>
    <n v="183"/>
    <n v="86"/>
    <s v="Sweden"/>
    <s v="SWE"/>
    <s v="2006 Winter"/>
    <n v="2006"/>
    <s v="Winter"/>
    <s v="Torino"/>
    <s v="Ice Hockey"/>
    <s v="Ice Hockey Men's Ice Hockey"/>
    <s v="Gold"/>
  </r>
  <r>
    <s v="Theodore Sharp &quot;Ted&quot; Ligety"/>
    <x v="1"/>
    <n v="21"/>
    <n v="180"/>
    <n v="86"/>
    <s v="United States"/>
    <s v="USA"/>
    <s v="2006 Winter"/>
    <n v="2006"/>
    <s v="Winter"/>
    <s v="Torino"/>
    <s v="Alpine Skiing"/>
    <s v="Alpine Skiing Men's Combined"/>
    <s v="Gold"/>
  </r>
  <r>
    <s v="Carl Henrik Zetterberg"/>
    <x v="1"/>
    <n v="25"/>
    <n v="183"/>
    <n v="86"/>
    <s v="Sweden"/>
    <s v="SWE"/>
    <s v="2006 Winter"/>
    <n v="2006"/>
    <s v="Winter"/>
    <s v="Torino"/>
    <s v="Ice Hockey"/>
    <s v="Ice Hockey Men's Ice Hockey"/>
    <s v="Gold"/>
  </r>
  <r>
    <s v="Luc Abalo"/>
    <x v="1"/>
    <n v="23"/>
    <n v="182"/>
    <n v="86"/>
    <s v="France"/>
    <s v="FRA"/>
    <s v="2008 Summer"/>
    <n v="2008"/>
    <s v="Summer"/>
    <s v="Beijing"/>
    <s v="Handball"/>
    <s v="Handball Men's Handball"/>
    <s v="Gold"/>
  </r>
  <r>
    <s v="Emmanuel Earl Callender"/>
    <x v="1"/>
    <n v="24"/>
    <n v="189"/>
    <n v="86"/>
    <s v="Trinidad and Tobago"/>
    <s v="TTO"/>
    <s v="2008 Summer"/>
    <n v="2008"/>
    <s v="Summer"/>
    <s v="Beijing"/>
    <s v="Athletics"/>
    <s v="Athletics Men's 4 x 100 metres Relay"/>
    <s v="Gold"/>
  </r>
  <r>
    <s v="Kerron Stephon Clement"/>
    <x v="1"/>
    <n v="22"/>
    <n v="188"/>
    <n v="86"/>
    <s v="United States"/>
    <s v="USA"/>
    <s v="2008 Summer"/>
    <n v="2008"/>
    <s v="Summer"/>
    <s v="Beijing"/>
    <s v="Athletics"/>
    <s v="Athletics Men's 4 x 400 metres Relay"/>
    <s v="Gold"/>
  </r>
  <r>
    <s v="Ian Lowell Crocker"/>
    <x v="1"/>
    <n v="25"/>
    <n v="193"/>
    <n v="86"/>
    <s v="United States"/>
    <s v="USA"/>
    <s v="2008 Summer"/>
    <n v="2008"/>
    <s v="Summer"/>
    <s v="Beijing"/>
    <s v="Swimming"/>
    <s v="Swimming Men's 4 x 100 metres Medley Relay"/>
    <s v="Gold"/>
  </r>
  <r>
    <s v="Olivier Damien Girault"/>
    <x v="1"/>
    <n v="35"/>
    <n v="183"/>
    <n v="86"/>
    <s v="France"/>
    <s v="FRA"/>
    <s v="2008 Summer"/>
    <n v="2008"/>
    <s v="Summer"/>
    <s v="Beijing"/>
    <s v="Handball"/>
    <s v="Handball Men's Handball"/>
    <s v="Gold"/>
  </r>
  <r>
    <s v="Eleanor &quot;Elle&quot; Logan"/>
    <x v="0"/>
    <n v="20"/>
    <n v="188"/>
    <n v="86"/>
    <s v="United States"/>
    <s v="USA"/>
    <s v="2008 Summer"/>
    <n v="2008"/>
    <s v="Summer"/>
    <s v="Beijing"/>
    <s v="Rowing"/>
    <s v="Rowing Women's Coxed Eights"/>
    <s v="Gold"/>
  </r>
  <r>
    <s v="LaShawn Merritt"/>
    <x v="1"/>
    <n v="22"/>
    <n v="191"/>
    <n v="86"/>
    <s v="United States"/>
    <s v="USA"/>
    <s v="2008 Summer"/>
    <n v="2008"/>
    <s v="Summer"/>
    <s v="Beijing"/>
    <s v="Athletics"/>
    <s v="Athletics Men's 400 metres"/>
    <s v="Gold"/>
  </r>
  <r>
    <s v="LaShawn Merritt"/>
    <x v="1"/>
    <n v="22"/>
    <n v="191"/>
    <n v="86"/>
    <s v="United States"/>
    <s v="USA"/>
    <s v="2008 Summer"/>
    <n v="2008"/>
    <s v="Summer"/>
    <s v="Beijing"/>
    <s v="Athletics"/>
    <s v="Athletics Men's 4 x 400 metres Relay"/>
    <s v="Gold"/>
  </r>
  <r>
    <s v="Sergio Germn Romero"/>
    <x v="1"/>
    <n v="21"/>
    <n v="191"/>
    <n v="86"/>
    <s v="Argentina"/>
    <s v="ARG"/>
    <s v="2008 Summer"/>
    <n v="2008"/>
    <s v="Summer"/>
    <s v="Beijing"/>
    <s v="Football"/>
    <s v="Football Men's Football"/>
    <s v="Gold"/>
  </r>
  <r>
    <s v="Scott Joseph Touzinsky"/>
    <x v="1"/>
    <n v="26"/>
    <n v="198"/>
    <n v="86"/>
    <s v="United States"/>
    <s v="USA"/>
    <s v="2008 Summer"/>
    <n v="2008"/>
    <s v="Summer"/>
    <s v="Beijing"/>
    <s v="Volleyball"/>
    <s v="Volleyball Men's Volleyball"/>
    <s v="Gold"/>
  </r>
  <r>
    <s v="Attila Sandr Vajda"/>
    <x v="1"/>
    <n v="25"/>
    <n v="177"/>
    <n v="86"/>
    <s v="Hungary"/>
    <s v="HUN"/>
    <s v="2008 Summer"/>
    <n v="2008"/>
    <s v="Summer"/>
    <s v="Beijing"/>
    <s v="Canoeing"/>
    <s v="Canoeing Men's Canadian Singles, 1,000 metres"/>
    <s v="Gold"/>
  </r>
  <r>
    <s v="David &quot;Dave&quot; Walters"/>
    <x v="1"/>
    <n v="20"/>
    <n v="191"/>
    <n v="86"/>
    <s v="United States"/>
    <s v="USA"/>
    <s v="2008 Summer"/>
    <n v="2008"/>
    <s v="Summer"/>
    <s v="Beijing"/>
    <s v="Swimming"/>
    <s v="Swimming Men's 4 x 200 metres Freestyle Relay"/>
    <s v="Gold"/>
  </r>
  <r>
    <s v="Daniel Denis &quot;Dan&quot; Boyle"/>
    <x v="1"/>
    <n v="33"/>
    <n v="180"/>
    <n v="86"/>
    <s v="Canada"/>
    <s v="CAN"/>
    <s v="2010 Winter"/>
    <n v="2010"/>
    <s v="Winter"/>
    <s v="Vancouver"/>
    <s v="Ice Hockey"/>
    <s v="Ice Hockey Men's Ice Hockey"/>
    <s v="Gold"/>
  </r>
  <r>
    <s v="Shani Earl Davis"/>
    <x v="1"/>
    <n v="27"/>
    <n v="188"/>
    <n v="86"/>
    <s v="United States"/>
    <s v="USA"/>
    <s v="2010 Winter"/>
    <n v="2010"/>
    <s v="Winter"/>
    <s v="Vancouver"/>
    <s v="Speed Skating"/>
    <s v="Speed Skating Men's 1,000 metres"/>
    <s v="Gold"/>
  </r>
  <r>
    <s v="Carlo Janka"/>
    <x v="1"/>
    <n v="23"/>
    <n v="185"/>
    <n v="86"/>
    <s v="Switzerland"/>
    <s v="SUI"/>
    <s v="2010 Winter"/>
    <n v="2010"/>
    <s v="Winter"/>
    <s v="Vancouver"/>
    <s v="Alpine Skiing"/>
    <s v="Alpine Skiing Men's Giant Slalom"/>
    <s v="Gold"/>
  </r>
  <r>
    <s v="Slobodan Bokan"/>
    <x v="1"/>
    <n v="25"/>
    <n v="197"/>
    <n v="87"/>
    <s v="Serbia and Montenegro"/>
    <s v="SCG"/>
    <s v="2000 Summer"/>
    <n v="2000"/>
    <s v="Summer"/>
    <s v="Sydney"/>
    <s v="Volleyball"/>
    <s v="Volleyball Men's Volleyball"/>
    <s v="Gold"/>
  </r>
  <r>
    <s v="Jean-Nol Ferrari"/>
    <x v="1"/>
    <n v="26"/>
    <n v="187"/>
    <n v="87"/>
    <s v="France"/>
    <s v="FRA"/>
    <s v="2000 Summer"/>
    <n v="2000"/>
    <s v="Summer"/>
    <s v="Sydney"/>
    <s v="Fencing"/>
    <s v="Fencing Men's Foil, Team"/>
    <s v="Gold"/>
  </r>
  <r>
    <s v="Vladimir Grbi"/>
    <x v="1"/>
    <n v="29"/>
    <n v="193"/>
    <n v="87"/>
    <s v="Serbia and Montenegro"/>
    <s v="SCG"/>
    <s v="2000 Summer"/>
    <n v="2000"/>
    <s v="Summer"/>
    <s v="Sydney"/>
    <s v="Volleyball"/>
    <s v="Volleyball Men's Volleyball"/>
    <s v="Gold"/>
  </r>
  <r>
    <s v="Eduard Aleksandrovich Koksharov"/>
    <x v="1"/>
    <n v="24"/>
    <n v="186"/>
    <n v="87"/>
    <s v="Russia"/>
    <s v="RUS"/>
    <s v="2000 Summer"/>
    <n v="2000"/>
    <s v="Summer"/>
    <s v="Sydney"/>
    <s v="Handball"/>
    <s v="Handball Men's Handball"/>
    <s v="Gold"/>
  </r>
  <r>
    <s v="Lenny Krayzelburg"/>
    <x v="1"/>
    <n v="24"/>
    <n v="187"/>
    <n v="87"/>
    <s v="United States"/>
    <s v="USA"/>
    <s v="2000 Summer"/>
    <n v="2000"/>
    <s v="Summer"/>
    <s v="Sydney"/>
    <s v="Swimming"/>
    <s v="Swimming Men's 100 metres Backstroke"/>
    <s v="Gold"/>
  </r>
  <r>
    <s v="Lenny Krayzelburg"/>
    <x v="1"/>
    <n v="24"/>
    <n v="187"/>
    <n v="87"/>
    <s v="United States"/>
    <s v="USA"/>
    <s v="2000 Summer"/>
    <n v="2000"/>
    <s v="Summer"/>
    <s v="Sydney"/>
    <s v="Swimming"/>
    <s v="Swimming Men's 200 metres Backstroke"/>
    <s v="Gold"/>
  </r>
  <r>
    <s v="Lenny Krayzelburg"/>
    <x v="1"/>
    <n v="24"/>
    <n v="187"/>
    <n v="87"/>
    <s v="United States"/>
    <s v="USA"/>
    <s v="2000 Summer"/>
    <n v="2000"/>
    <s v="Summer"/>
    <s v="Sydney"/>
    <s v="Swimming"/>
    <s v="Swimming Men's 4 x 100 metres Medley Relay"/>
    <s v="Gold"/>
  </r>
  <r>
    <s v="Daniel Mark Nestor"/>
    <x v="1"/>
    <n v="28"/>
    <n v="191"/>
    <n v="87"/>
    <s v="Canada"/>
    <s v="CAN"/>
    <s v="2000 Summer"/>
    <n v="2000"/>
    <s v="Summer"/>
    <s v="Sydney"/>
    <s v="Tennis"/>
    <s v="Tennis Men's Doubles"/>
    <s v="Gold"/>
  </r>
  <r>
    <s v="Botond Storcz"/>
    <x v="1"/>
    <n v="25"/>
    <n v="183"/>
    <n v="87"/>
    <s v="Hungary"/>
    <s v="HUN"/>
    <s v="2000 Summer"/>
    <n v="2000"/>
    <s v="Summer"/>
    <s v="Sydney"/>
    <s v="Canoeing"/>
    <s v="Canoeing Men's Kayak Doubles, 500 metres"/>
    <s v="Gold"/>
  </r>
  <r>
    <s v="Botond Storcz"/>
    <x v="1"/>
    <n v="25"/>
    <n v="183"/>
    <n v="87"/>
    <s v="Hungary"/>
    <s v="HUN"/>
    <s v="2000 Summer"/>
    <n v="2000"/>
    <s v="Summer"/>
    <s v="Sydney"/>
    <s v="Canoeing"/>
    <s v="Canoeing Men's Kayak Fours, 1,000 metres"/>
    <s v="Gold"/>
  </r>
  <r>
    <s v="Gerard Pieter Hendrik van Velde"/>
    <x v="1"/>
    <n v="30"/>
    <n v="192"/>
    <n v="87"/>
    <s v="Netherlands"/>
    <s v="NED"/>
    <s v="2002 Winter"/>
    <n v="2002"/>
    <s v="Winter"/>
    <s v="Salt Lake City"/>
    <s v="Speed Skating"/>
    <s v="Speed Skating Men's 1,000 metres"/>
    <s v="Gold"/>
  </r>
  <r>
    <s v="Yorelvis Charles Martnez"/>
    <x v="1"/>
    <n v="25"/>
    <n v="176"/>
    <n v="87"/>
    <s v="Cuba"/>
    <s v="CUB"/>
    <s v="2004 Summer"/>
    <n v="2004"/>
    <s v="Summer"/>
    <s v="Athina"/>
    <s v="Baseball"/>
    <s v="Baseball Men's Baseball"/>
    <s v="Gold"/>
  </r>
  <r>
    <s v="Lyndon Ferns"/>
    <x v="1"/>
    <n v="20"/>
    <n v="187"/>
    <n v="87"/>
    <s v="South Africa"/>
    <s v="RSA"/>
    <s v="2004 Summer"/>
    <n v="2004"/>
    <s v="Summer"/>
    <s v="Athina"/>
    <s v="Swimming"/>
    <s v="Swimming Men's 4 x 100 metres Freestyle Relay"/>
    <s v="Gold"/>
  </r>
  <r>
    <s v="Bevan Christopher George"/>
    <x v="1"/>
    <n v="27"/>
    <n v="190"/>
    <n v="87"/>
    <s v="Australia"/>
    <s v="AUS"/>
    <s v="2004 Summer"/>
    <n v="2004"/>
    <s v="Summer"/>
    <s v="Athina"/>
    <s v="Hockey"/>
    <s v="Hockey Men's Hockey"/>
    <s v="Gold"/>
  </r>
  <r>
    <s v="Ha Tae-Gwon"/>
    <x v="1"/>
    <n v="29"/>
    <n v="187"/>
    <n v="87"/>
    <s v="South Korea-2"/>
    <s v="KOR"/>
    <s v="2004 Summer"/>
    <n v="2004"/>
    <s v="Summer"/>
    <s v="Athina"/>
    <s v="Badminton"/>
    <s v="Badminton Men's Doubles"/>
    <s v="Gold"/>
  </r>
  <r>
    <s v="Adrien Hardy"/>
    <x v="1"/>
    <n v="26"/>
    <n v="197"/>
    <n v="87"/>
    <s v="France"/>
    <s v="FRA"/>
    <s v="2004 Summer"/>
    <n v="2004"/>
    <s v="Summer"/>
    <s v="Athina"/>
    <s v="Rowing"/>
    <s v="Rowing Men's Double Sculls"/>
    <s v="Gold"/>
  </r>
  <r>
    <s v="Lenny Krayzelburg"/>
    <x v="1"/>
    <n v="28"/>
    <n v="187"/>
    <n v="87"/>
    <s v="United States"/>
    <s v="USA"/>
    <s v="2004 Summer"/>
    <n v="2004"/>
    <s v="Summer"/>
    <s v="Athina"/>
    <s v="Swimming"/>
    <s v="Swimming Men's 4 x 100 metres Medley Relay"/>
    <s v="Gold"/>
  </r>
  <r>
    <s v="Botond Storcz"/>
    <x v="1"/>
    <n v="29"/>
    <n v="183"/>
    <n v="87"/>
    <s v="Hungary"/>
    <s v="HUN"/>
    <s v="2004 Summer"/>
    <n v="2004"/>
    <s v="Summer"/>
    <s v="Athina"/>
    <s v="Canoeing"/>
    <s v="Canoeing Men's Kayak Fours, 1,000 metres"/>
    <s v="Gold"/>
  </r>
  <r>
    <s v="Darian Roy Townsend"/>
    <x v="1"/>
    <n v="19"/>
    <n v="195"/>
    <n v="87"/>
    <s v="South Africa"/>
    <s v="RSA"/>
    <s v="2004 Summer"/>
    <n v="2004"/>
    <s v="Summer"/>
    <s v="Athina"/>
    <s v="Swimming"/>
    <s v="Swimming Men's 4 x 100 metres Freestyle Relay"/>
    <s v="Gold"/>
  </r>
  <r>
    <s v="Karl Daniel Thobias Fredriksson"/>
    <x v="1"/>
    <n v="30"/>
    <n v="183"/>
    <n v="87"/>
    <s v="Sweden"/>
    <s v="SWE"/>
    <s v="2006 Winter"/>
    <n v="2006"/>
    <s v="Winter"/>
    <s v="Torino"/>
    <s v="Cross Country Skiing"/>
    <s v="Cross Country Skiing Men's Team Sprint"/>
    <s v="Gold"/>
  </r>
  <r>
    <s v="Bjrn Johan Lind"/>
    <x v="1"/>
    <n v="27"/>
    <n v="190"/>
    <n v="87"/>
    <s v="Sweden"/>
    <s v="SWE"/>
    <s v="2006 Winter"/>
    <n v="2006"/>
    <s v="Winter"/>
    <s v="Torino"/>
    <s v="Cross Country Skiing"/>
    <s v="Cross Country Skiing Men's Sprint"/>
    <s v="Gold"/>
  </r>
  <r>
    <s v="Bjrn Johan Lind"/>
    <x v="1"/>
    <n v="27"/>
    <n v="190"/>
    <n v="87"/>
    <s v="Sweden"/>
    <s v="SWE"/>
    <s v="2006 Winter"/>
    <n v="2006"/>
    <s v="Winter"/>
    <s v="Torino"/>
    <s v="Cross Country Skiing"/>
    <s v="Cross Country Skiing Men's Team Sprint"/>
    <s v="Gold"/>
  </r>
  <r>
    <s v="Bjrn Henrik Lundqvist"/>
    <x v="1"/>
    <n v="23"/>
    <n v="185"/>
    <n v="87"/>
    <s v="Sweden"/>
    <s v="SWE"/>
    <s v="2006 Winter"/>
    <n v="2006"/>
    <s v="Winter"/>
    <s v="Torino"/>
    <s v="Ice Hockey"/>
    <s v="Ice Hockey Men's Ice Hockey"/>
    <s v="Gold"/>
  </r>
  <r>
    <s v="Lars Henrik Sedin"/>
    <x v="1"/>
    <n v="25"/>
    <n v="188"/>
    <n v="87"/>
    <s v="Sweden"/>
    <s v="SWE"/>
    <s v="2006 Winter"/>
    <n v="2006"/>
    <s v="Winter"/>
    <s v="Torino"/>
    <s v="Ice Hockey"/>
    <s v="Ice Hockey Men's Ice Hockey"/>
    <s v="Gold"/>
  </r>
  <r>
    <s v="Andrey Viktorovich Bogdanovich"/>
    <x v="1"/>
    <n v="20"/>
    <n v="193"/>
    <n v="87"/>
    <s v="Belarus"/>
    <s v="BLR"/>
    <s v="2008 Summer"/>
    <n v="2008"/>
    <s v="Summer"/>
    <s v="Beijing"/>
    <s v="Canoeing"/>
    <s v="Canoeing Men's Canadian Doubles, 1,000 metres"/>
    <s v="Gold"/>
  </r>
  <r>
    <s v="Ezequiel Marcelo Garay Gonzlez"/>
    <x v="1"/>
    <n v="21"/>
    <n v="182"/>
    <n v="87"/>
    <s v="Argentina"/>
    <s v="ARG"/>
    <s v="2008 Summer"/>
    <n v="2008"/>
    <s v="Summer"/>
    <s v="Beijing"/>
    <s v="Football"/>
    <s v="Football Men's Football"/>
    <s v="Gold"/>
  </r>
  <r>
    <s v="Philipp Zeller"/>
    <x v="1"/>
    <n v="25"/>
    <n v="183"/>
    <n v="87"/>
    <s v="Germany"/>
    <s v="GER"/>
    <s v="2008 Summer"/>
    <n v="2008"/>
    <s v="Summer"/>
    <s v="Beijing"/>
    <s v="Hockey"/>
    <s v="Hockey Men's Hockey"/>
    <s v="Gold"/>
  </r>
  <r>
    <s v="Timothy Duane &quot;Tim&quot; Hardaway"/>
    <x v="1"/>
    <n v="34"/>
    <n v="180"/>
    <n v="88"/>
    <s v="United States"/>
    <s v="USA"/>
    <s v="2000 Summer"/>
    <n v="2000"/>
    <s v="Summer"/>
    <s v="Sydney"/>
    <s v="Basketball"/>
    <s v="Basketball Men's Basketball"/>
    <s v="Gold"/>
  </r>
  <r>
    <s v="Danielle Henderson"/>
    <x v="0"/>
    <n v="23"/>
    <n v="185"/>
    <n v="88"/>
    <s v="United States"/>
    <s v="USA"/>
    <s v="2000 Summer"/>
    <n v="2000"/>
    <s v="Summer"/>
    <s v="Sydney"/>
    <s v="Softball"/>
    <s v="Softball Women's Softball"/>
    <s v="Gold"/>
  </r>
  <r>
    <s v="Ivan Miljkovi"/>
    <x v="1"/>
    <n v="21"/>
    <n v="206"/>
    <n v="88"/>
    <s v="Serbia and Montenegro"/>
    <s v="SCG"/>
    <s v="2000 Summer"/>
    <n v="2000"/>
    <s v="Summer"/>
    <s v="Sydney"/>
    <s v="Volleyball"/>
    <s v="Volleyball Men's Volleyball"/>
    <s v="Gold"/>
  </r>
  <r>
    <s v="Jason Paul Queally"/>
    <x v="1"/>
    <n v="30"/>
    <n v="183"/>
    <n v="88"/>
    <s v="Great Britain"/>
    <s v="GBR"/>
    <s v="2000 Summer"/>
    <n v="2000"/>
    <s v="Summer"/>
    <s v="Sydney"/>
    <s v="Cycling"/>
    <s v="Cycling Men's 1,000 metres Time Trial"/>
    <s v="Gold"/>
  </r>
  <r>
    <s v="Mark Jeffrey Reynolds"/>
    <x v="1"/>
    <n v="44"/>
    <n v="192"/>
    <n v="88"/>
    <s v="United States"/>
    <s v="USA"/>
    <s v="2000 Summer"/>
    <n v="2000"/>
    <s v="Summer"/>
    <s v="Sydney"/>
    <s v="Sailing"/>
    <s v="Sailing Mixed Two Person Keelboat"/>
    <s v="Gold"/>
  </r>
  <r>
    <s v="Massimiliano Edgar Rosolino"/>
    <x v="1"/>
    <n v="22"/>
    <n v="192"/>
    <n v="88"/>
    <s v="Italy"/>
    <s v="ITA"/>
    <s v="2000 Summer"/>
    <n v="2000"/>
    <s v="Summer"/>
    <s v="Sydney"/>
    <s v="Swimming"/>
    <s v="Swimming Men's 200 metres Individual Medley"/>
    <s v="Gold"/>
  </r>
  <r>
    <s v="Ben M. Sheets"/>
    <x v="1"/>
    <n v="22"/>
    <n v="182"/>
    <n v="88"/>
    <s v="United States"/>
    <s v="USA"/>
    <s v="2000 Summer"/>
    <n v="2000"/>
    <s v="Summer"/>
    <s v="Sydney"/>
    <s v="Baseball"/>
    <s v="Baseball Men's Baseball"/>
    <s v="Gold"/>
  </r>
  <r>
    <s v="Remco van Wijk"/>
    <x v="1"/>
    <n v="27"/>
    <n v="185"/>
    <n v="88"/>
    <s v="Netherlands"/>
    <s v="NED"/>
    <s v="2000 Summer"/>
    <n v="2000"/>
    <s v="Summer"/>
    <s v="Sydney"/>
    <s v="Hockey"/>
    <s v="Hockey Men's Hockey"/>
    <s v="Gold"/>
  </r>
  <r>
    <s v="kos Vereckei"/>
    <x v="1"/>
    <n v="23"/>
    <n v="188"/>
    <n v="88"/>
    <s v="Hungary"/>
    <s v="HUN"/>
    <s v="2000 Summer"/>
    <n v="2000"/>
    <s v="Summer"/>
    <s v="Sydney"/>
    <s v="Canoeing"/>
    <s v="Canoeing Men's Kayak Fours, 1,000 metres"/>
    <s v="Gold"/>
  </r>
  <r>
    <s v="Patric-Fritz Leitner"/>
    <x v="1"/>
    <n v="24"/>
    <n v="189"/>
    <n v="88"/>
    <s v="Germany-2"/>
    <s v="GER"/>
    <s v="2002 Winter"/>
    <n v="2002"/>
    <s v="Winter"/>
    <s v="Salt Lake City"/>
    <s v="Luge"/>
    <s v="Luge Mixed (Men)'s Doubles"/>
    <s v="Gold"/>
  </r>
  <r>
    <s v="Joseph Steven &quot;Joe&quot; Sakic"/>
    <x v="1"/>
    <n v="32"/>
    <n v="180"/>
    <n v="88"/>
    <s v="Canada"/>
    <s v="CAN"/>
    <s v="2002 Winter"/>
    <n v="2002"/>
    <s v="Winter"/>
    <s v="Salt Lake City"/>
    <s v="Ice Hockey"/>
    <s v="Ice Hockey Men's Ice Hockey"/>
    <s v="Gold"/>
  </r>
  <r>
    <s v="Armin Zggeler"/>
    <x v="1"/>
    <n v="28"/>
    <n v="181"/>
    <n v="88"/>
    <s v="Italy"/>
    <s v="ITA"/>
    <s v="2002 Winter"/>
    <n v="2002"/>
    <s v="Winter"/>
    <s v="Salt Lake City"/>
    <s v="Luge"/>
    <s v="Luge Men's Singles"/>
    <s v="Gold"/>
  </r>
  <r>
    <s v="Torben Schmidt Grael"/>
    <x v="1"/>
    <n v="44"/>
    <n v="185"/>
    <n v="88"/>
    <s v="Brazil"/>
    <s v="BRA"/>
    <s v="2004 Summer"/>
    <n v="2004"/>
    <s v="Summer"/>
    <s v="Athina"/>
    <s v="Sailing"/>
    <s v="Sailing Men's Two Person Keelboat"/>
    <s v="Gold"/>
  </r>
  <r>
    <s v="Ryan Steven Lochte"/>
    <x v="1"/>
    <n v="20"/>
    <n v="188"/>
    <n v="88"/>
    <s v="United States"/>
    <s v="USA"/>
    <s v="2004 Summer"/>
    <n v="2004"/>
    <s v="Summer"/>
    <s v="Athina"/>
    <s v="Swimming"/>
    <s v="Swimming Men's 4 x 200 metres Freestyle Relay"/>
    <s v="Gold"/>
  </r>
  <r>
    <s v="Roger Machado Morales"/>
    <x v="1"/>
    <n v="30"/>
    <n v="177"/>
    <n v="88"/>
    <s v="Cuba"/>
    <s v="CUB"/>
    <s v="2004 Summer"/>
    <n v="2004"/>
    <s v="Summer"/>
    <s v="Athina"/>
    <s v="Baseball"/>
    <s v="Baseball Men's Baseball"/>
    <s v="Gold"/>
  </r>
  <r>
    <s v="Ruth Ellen Riley"/>
    <x v="0"/>
    <n v="24"/>
    <n v="195"/>
    <n v="88"/>
    <s v="United States"/>
    <s v="USA"/>
    <s v="2004 Summer"/>
    <n v="2004"/>
    <s v="Summer"/>
    <s v="Athina"/>
    <s v="Basketball"/>
    <s v="Basketball Women's Basketball"/>
    <s v="Gold"/>
  </r>
  <r>
    <s v="Roman ebrle"/>
    <x v="1"/>
    <n v="29"/>
    <n v="186"/>
    <n v="88"/>
    <s v="Czech Republic"/>
    <s v="CZE"/>
    <s v="2004 Summer"/>
    <n v="2004"/>
    <s v="Summer"/>
    <s v="Athina"/>
    <s v="Athletics"/>
    <s v="Athletics Men's Decathlon"/>
    <s v="Gold"/>
  </r>
  <r>
    <s v="kos Vereckei"/>
    <x v="1"/>
    <n v="26"/>
    <n v="188"/>
    <n v="88"/>
    <s v="Hungary"/>
    <s v="HUN"/>
    <s v="2004 Summer"/>
    <n v="2004"/>
    <s v="Summer"/>
    <s v="Athina"/>
    <s v="Canoeing"/>
    <s v="Canoeing Men's Kayak Fours, 1,000 metres"/>
    <s v="Gold"/>
  </r>
  <r>
    <s v="Nicklas Erik Lidstrm"/>
    <x v="1"/>
    <n v="35"/>
    <n v="188"/>
    <n v="88"/>
    <s v="Sweden"/>
    <s v="SWE"/>
    <s v="2006 Winter"/>
    <n v="2006"/>
    <s v="Winter"/>
    <s v="Torino"/>
    <s v="Ice Hockey"/>
    <s v="Ice Hockey Men's Ice Hockey"/>
    <s v="Gold"/>
  </r>
  <r>
    <s v="Armin Zggeler"/>
    <x v="1"/>
    <n v="32"/>
    <n v="181"/>
    <n v="88"/>
    <s v="Italy"/>
    <s v="ITA"/>
    <s v="2006 Winter"/>
    <n v="2006"/>
    <s v="Winter"/>
    <s v="Torino"/>
    <s v="Luge"/>
    <s v="Luge Men's Singles"/>
    <s v="Gold"/>
  </r>
  <r>
    <s v="Artur Surenovych Aivazian"/>
    <x v="1"/>
    <n v="35"/>
    <n v="177"/>
    <n v="88"/>
    <s v="Ukraine"/>
    <s v="UKR"/>
    <s v="2008 Summer"/>
    <n v="2008"/>
    <s v="Summer"/>
    <s v="Beijing"/>
    <s v="Shooting"/>
    <s v="Shooting Men's Small-Bore Rifle, Prone, 50 metres"/>
    <s v="Gold"/>
  </r>
  <r>
    <s v="Keston Bledman"/>
    <x v="1"/>
    <n v="20"/>
    <n v="180"/>
    <n v="88"/>
    <s v="Trinidad and Tobago"/>
    <s v="TTO"/>
    <s v="2008 Summer"/>
    <n v="2008"/>
    <s v="Summer"/>
    <s v="Beijing"/>
    <s v="Athletics"/>
    <s v="Athletics Men's 4 x 100 metres Relay"/>
    <s v="Gold"/>
  </r>
  <r>
    <s v="Jules Timothy &quot;Tim&quot; Brabants"/>
    <x v="1"/>
    <n v="31"/>
    <n v="189"/>
    <n v="88"/>
    <s v="Great Britain"/>
    <s v="GBR"/>
    <s v="2008 Summer"/>
    <n v="2008"/>
    <s v="Summer"/>
    <s v="Beijing"/>
    <s v="Canoeing"/>
    <s v="Canoeing Men's Kayak Singles, 1,000 metres"/>
    <s v="Gold"/>
  </r>
  <r>
    <s v="Alexander Grimm"/>
    <x v="1"/>
    <n v="21"/>
    <n v="188"/>
    <n v="88"/>
    <s v="Germany"/>
    <s v="GER"/>
    <s v="2008 Summer"/>
    <n v="2008"/>
    <s v="Summer"/>
    <s v="Beijing"/>
    <s v="Canoeing"/>
    <s v="Canoeing Men's Kayak Singles, Slalom"/>
    <s v="Gold"/>
  </r>
  <r>
    <s v="Ryan Steven Lochte"/>
    <x v="1"/>
    <n v="24"/>
    <n v="188"/>
    <n v="88"/>
    <s v="United States"/>
    <s v="USA"/>
    <s v="2008 Summer"/>
    <n v="2008"/>
    <s v="Summer"/>
    <s v="Beijing"/>
    <s v="Swimming"/>
    <s v="Swimming Men's 4 x 200 metres Freestyle Relay"/>
    <s v="Gold"/>
  </r>
  <r>
    <s v="Ryan Steven Lochte"/>
    <x v="1"/>
    <n v="24"/>
    <n v="188"/>
    <n v="88"/>
    <s v="United States"/>
    <s v="USA"/>
    <s v="2008 Summer"/>
    <n v="2008"/>
    <s v="Summer"/>
    <s v="Beijing"/>
    <s v="Swimming"/>
    <s v="Swimming Men's 200 metres Backstroke"/>
    <s v="Gold"/>
  </r>
  <r>
    <s v="Jan-Marco Montag"/>
    <x v="1"/>
    <n v="24"/>
    <n v="188"/>
    <n v="88"/>
    <s v="Germany"/>
    <s v="GER"/>
    <s v="2008 Summer"/>
    <n v="2008"/>
    <s v="Summer"/>
    <s v="Beijing"/>
    <s v="Hockey"/>
    <s v="Hockey Men's Hockey"/>
    <s v="Gold"/>
  </r>
  <r>
    <s v="Patrice Bergeron-Cleary"/>
    <x v="1"/>
    <n v="24"/>
    <n v="188"/>
    <n v="88"/>
    <s v="Canada"/>
    <s v="CAN"/>
    <s v="2010 Winter"/>
    <n v="2010"/>
    <s v="Winter"/>
    <s v="Vancouver"/>
    <s v="Ice Hockey"/>
    <s v="Ice Hockey Men's Ice Hockey"/>
    <s v="Gold"/>
  </r>
  <r>
    <s v="Duncan Keith"/>
    <x v="1"/>
    <n v="26"/>
    <n v="185"/>
    <n v="88"/>
    <s v="Canada"/>
    <s v="CAN"/>
    <s v="2010 Winter"/>
    <n v="2010"/>
    <s v="Winter"/>
    <s v="Vancouver"/>
    <s v="Ice Hockey"/>
    <s v="Ice Hockey Men's Ice Hockey"/>
    <s v="Gold"/>
  </r>
  <r>
    <s v="Giuliano Razzoli"/>
    <x v="1"/>
    <n v="25"/>
    <n v="182"/>
    <n v="88"/>
    <s v="Italy"/>
    <s v="ITA"/>
    <s v="2010 Winter"/>
    <n v="2010"/>
    <s v="Winter"/>
    <s v="Vancouver"/>
    <s v="Alpine Skiing"/>
    <s v="Alpine Skiing Men's Slalom"/>
    <s v="Gold"/>
  </r>
  <r>
    <s v="Michael &quot;Mike&quot; Richards"/>
    <x v="1"/>
    <n v="25"/>
    <n v="180"/>
    <n v="88"/>
    <s v="Canada"/>
    <s v="CAN"/>
    <s v="2010 Winter"/>
    <n v="2010"/>
    <s v="Winter"/>
    <s v="Vancouver"/>
    <s v="Ice Hockey"/>
    <s v="Ice Hockey Men's Ice Hockey"/>
    <s v="Gold"/>
  </r>
  <r>
    <s v="Iztok op"/>
    <x v="1"/>
    <n v="28"/>
    <n v="190"/>
    <n v="89"/>
    <s v="Slovenia"/>
    <s v="SLO"/>
    <s v="2000 Summer"/>
    <n v="2000"/>
    <s v="Summer"/>
    <s v="Sydney"/>
    <s v="Rowing"/>
    <s v="Rowing Men's Double Sculls"/>
    <s v="Gold"/>
  </r>
  <r>
    <s v="Timothy James Carrington &quot;Tim&quot; Foster"/>
    <x v="1"/>
    <n v="30"/>
    <n v="190"/>
    <n v="89"/>
    <s v="Great Britain"/>
    <s v="GBR"/>
    <s v="2000 Summer"/>
    <n v="2000"/>
    <s v="Summer"/>
    <s v="Sydney"/>
    <s v="Rowing"/>
    <s v="Rowing Men's Coxless Fours"/>
    <s v="Gold"/>
  </r>
  <r>
    <s v="Aleksey Mikhaylovich Frosin"/>
    <x v="1"/>
    <n v="22"/>
    <n v="186"/>
    <n v="89"/>
    <s v="Russia"/>
    <s v="RUS"/>
    <s v="2000 Summer"/>
    <n v="2000"/>
    <s v="Summer"/>
    <s v="Sydney"/>
    <s v="Fencing"/>
    <s v="Fencing Men's Sabre, Team"/>
    <s v="Gold"/>
  </r>
  <r>
    <s v="Mark Anthony Lewis-Francis"/>
    <x v="1"/>
    <n v="21"/>
    <n v="183"/>
    <n v="89"/>
    <s v="Great Britain"/>
    <s v="GBR"/>
    <s v="2004 Summer"/>
    <n v="2004"/>
    <s v="Summer"/>
    <s v="Athina"/>
    <s v="Athletics"/>
    <s v="Athletics Men's 4 x 100 metres Relay"/>
    <s v="Gold"/>
  </r>
  <r>
    <s v="Nikolay Nikolayevich Spinev"/>
    <x v="1"/>
    <n v="30"/>
    <n v="191"/>
    <n v="89"/>
    <s v="Russia"/>
    <s v="RUS"/>
    <s v="2004 Summer"/>
    <n v="2004"/>
    <s v="Summer"/>
    <s v="Athina"/>
    <s v="Rowing"/>
    <s v="Rowing Men's Quadruple Sculls"/>
    <s v="Gold"/>
  </r>
  <r>
    <s v="Tim Wiesktter"/>
    <x v="1"/>
    <n v="25"/>
    <n v="191"/>
    <n v="89"/>
    <s v="Germany"/>
    <s v="GER"/>
    <s v="2004 Summer"/>
    <n v="2004"/>
    <s v="Summer"/>
    <s v="Athina"/>
    <s v="Canoeing"/>
    <s v="Canoeing Men's Kayak Doubles, 500 metres"/>
    <s v="Gold"/>
  </r>
  <r>
    <s v="Ulf Peter Jrgen Jnsson"/>
    <x v="1"/>
    <n v="33"/>
    <n v="184"/>
    <n v="89"/>
    <s v="Sweden"/>
    <s v="SWE"/>
    <s v="2006 Winter"/>
    <n v="2006"/>
    <s v="Winter"/>
    <s v="Torino"/>
    <s v="Ice Hockey"/>
    <s v="Ice Hockey Men's Ice Hockey"/>
    <s v="Gold"/>
  </r>
  <r>
    <s v="Scott Michael Brennan"/>
    <x v="1"/>
    <n v="25"/>
    <n v="193"/>
    <n v="89"/>
    <s v="Australia"/>
    <s v="AUS"/>
    <s v="2008 Summer"/>
    <n v="2008"/>
    <s v="Summer"/>
    <s v="Beijing"/>
    <s v="Rowing"/>
    <s v="Rowing Men's Double Sculls"/>
    <s v="Gold"/>
  </r>
  <r>
    <s v="David William Crawshay"/>
    <x v="1"/>
    <n v="28"/>
    <n v="191"/>
    <n v="89"/>
    <s v="Australia"/>
    <s v="AUS"/>
    <s v="2008 Summer"/>
    <n v="2008"/>
    <s v="Summer"/>
    <s v="Beijing"/>
    <s v="Rowing"/>
    <s v="Rowing Men's Double Sculls"/>
    <s v="Gold"/>
  </r>
  <r>
    <s v="Moritz Frste"/>
    <x v="1"/>
    <n v="23"/>
    <n v="190"/>
    <n v="89"/>
    <s v="Germany"/>
    <s v="GER"/>
    <s v="2008 Summer"/>
    <n v="2008"/>
    <s v="Summer"/>
    <s v="Beijing"/>
    <s v="Hockey"/>
    <s v="Hockey Men's Hockey"/>
    <s v="Gold"/>
  </r>
  <r>
    <s v="Micha Jeliski"/>
    <x v="1"/>
    <n v="28"/>
    <n v="194"/>
    <n v="89"/>
    <s v="Poland"/>
    <s v="POL"/>
    <s v="2008 Summer"/>
    <n v="2008"/>
    <s v="Summer"/>
    <s v="Beijing"/>
    <s v="Rowing"/>
    <s v="Rowing Men's Quadruple Sculls"/>
    <s v="Gold"/>
  </r>
  <r>
    <s v="William Reid Priddy"/>
    <x v="1"/>
    <n v="30"/>
    <n v="194"/>
    <n v="89"/>
    <s v="United States"/>
    <s v="USA"/>
    <s v="2008 Summer"/>
    <n v="2008"/>
    <s v="Summer"/>
    <s v="Beijing"/>
    <s v="Volleyball"/>
    <s v="Volleyball Men's Volleyball"/>
    <s v="Gold"/>
  </r>
  <r>
    <s v="Todd Jonathan Rogers"/>
    <x v="1"/>
    <n v="34"/>
    <n v="188"/>
    <n v="89"/>
    <s v="United States-1"/>
    <s v="USA"/>
    <s v="2008 Summer"/>
    <n v="2008"/>
    <s v="Summer"/>
    <s v="Beijing"/>
    <s v="Beach Volleyball"/>
    <s v="Beach Volleyball Men's Beach Volleyball"/>
    <s v="Gold"/>
  </r>
  <r>
    <s v="Riley David Salmon"/>
    <x v="1"/>
    <n v="32"/>
    <n v="197"/>
    <n v="89"/>
    <s v="United States"/>
    <s v="USA"/>
    <s v="2008 Summer"/>
    <n v="2008"/>
    <s v="Summer"/>
    <s v="Beijing"/>
    <s v="Volleyball"/>
    <s v="Volleyball Men's Volleyball"/>
    <s v="Gold"/>
  </r>
  <r>
    <s v="Christopher Zeller"/>
    <x v="1"/>
    <n v="23"/>
    <n v="185"/>
    <n v="89"/>
    <s v="Germany"/>
    <s v="GER"/>
    <s v="2008 Summer"/>
    <n v="2008"/>
    <s v="Summer"/>
    <s v="Beijing"/>
    <s v="Hockey"/>
    <s v="Hockey Men's Hockey"/>
    <s v="Gold"/>
  </r>
  <r>
    <s v="Didier Dfago"/>
    <x v="1"/>
    <n v="32"/>
    <n v="184"/>
    <n v="89"/>
    <s v="Switzerland"/>
    <s v="SUI"/>
    <s v="2010 Winter"/>
    <n v="2010"/>
    <s v="Winter"/>
    <s v="Vancouver"/>
    <s v="Alpine Skiing"/>
    <s v="Alpine Skiing Men's Downhill"/>
    <s v="Gold"/>
  </r>
  <r>
    <s v="Charles Benedict &quot;Ben&quot; Ainslie"/>
    <x v="1"/>
    <n v="23"/>
    <n v="183"/>
    <n v="90"/>
    <s v="Great Britain"/>
    <s v="GBR"/>
    <s v="2000 Summer"/>
    <n v="2000"/>
    <s v="Summer"/>
    <s v="Sydney"/>
    <s v="Sailing"/>
    <s v="Sailing Mixed One Person Dinghy"/>
    <s v="Gold"/>
  </r>
  <r>
    <s v="Henrik Blakskjr"/>
    <x v="1"/>
    <n v="29"/>
    <n v="194"/>
    <n v="90"/>
    <s v="Denmark"/>
    <s v="DEN"/>
    <s v="2000 Summer"/>
    <n v="2000"/>
    <s v="Summer"/>
    <s v="Sydney"/>
    <s v="Sailing"/>
    <s v="Sailing Mixed Three Person Keelboat"/>
    <s v="Gold"/>
  </r>
  <r>
    <s v="Pia Carina Hansen (Larsson-)"/>
    <x v="0"/>
    <n v="34"/>
    <n v="181"/>
    <n v="90"/>
    <s v="Sweden"/>
    <s v="SWE"/>
    <s v="2000 Summer"/>
    <n v="2000"/>
    <s v="Summer"/>
    <s v="Sydney"/>
    <s v="Shooting"/>
    <s v="Shooting Women's Double Trap"/>
    <s v="Gold"/>
  </r>
  <r>
    <s v="Knut Holmann"/>
    <x v="1"/>
    <n v="32"/>
    <n v="196"/>
    <n v="90"/>
    <s v="Norway"/>
    <s v="NOR"/>
    <s v="2000 Summer"/>
    <n v="2000"/>
    <s v="Summer"/>
    <s v="Sydney"/>
    <s v="Canoeing"/>
    <s v="Canoeing Men's Kayak Singles, 500 metres"/>
    <s v="Gold"/>
  </r>
  <r>
    <s v="Knut Holmann"/>
    <x v="1"/>
    <n v="32"/>
    <n v="196"/>
    <n v="90"/>
    <s v="Norway"/>
    <s v="NOR"/>
    <s v="2000 Summer"/>
    <n v="2000"/>
    <s v="Summer"/>
    <s v="Sydney"/>
    <s v="Canoeing"/>
    <s v="Canoeing Men's Kayak Singles, 1,000 metres"/>
    <s v="Gold"/>
  </r>
  <r>
    <s v="Gbor Horvth"/>
    <x v="1"/>
    <n v="28"/>
    <n v="192"/>
    <n v="90"/>
    <s v="Hungary"/>
    <s v="HUN"/>
    <s v="2000 Summer"/>
    <n v="2000"/>
    <s v="Summer"/>
    <s v="Sydney"/>
    <s v="Canoeing"/>
    <s v="Canoeing Men's Kayak Fours, 1,000 metres"/>
    <s v="Gold"/>
  </r>
  <r>
    <s v="Mark Huizinga"/>
    <x v="1"/>
    <n v="27"/>
    <n v="184"/>
    <n v="90"/>
    <s v="Netherlands"/>
    <s v="NED"/>
    <s v="2000 Summer"/>
    <n v="2000"/>
    <s v="Summer"/>
    <s v="Sydney"/>
    <s v="Judo"/>
    <s v="Judo Men's Middleweight"/>
    <s v="Gold"/>
  </r>
  <r>
    <s v="Thomas Jacobsen"/>
    <x v="1"/>
    <n v="28"/>
    <n v="194"/>
    <n v="90"/>
    <s v="Denmark"/>
    <s v="DEN"/>
    <s v="2000 Summer"/>
    <n v="2000"/>
    <s v="Summer"/>
    <s v="Sydney"/>
    <s v="Sailing"/>
    <s v="Sailing Mixed Three Person Keelboat"/>
    <s v="Gold"/>
  </r>
  <r>
    <s v="Oleg Viktorovich Khodkov"/>
    <x v="1"/>
    <n v="26"/>
    <n v="196"/>
    <n v="90"/>
    <s v="Russia"/>
    <s v="RUS"/>
    <s v="2000 Summer"/>
    <n v="2000"/>
    <s v="Summer"/>
    <s v="Sydney"/>
    <s v="Handball"/>
    <s v="Handball Men's Handball"/>
    <s v="Gold"/>
  </r>
  <r>
    <s v="Tanyu Khristov Kiryakov"/>
    <x v="1"/>
    <n v="37"/>
    <n v="182"/>
    <n v="90"/>
    <s v="Bulgaria"/>
    <s v="BUL"/>
    <s v="2000 Summer"/>
    <n v="2000"/>
    <s v="Summer"/>
    <s v="Sydney"/>
    <s v="Shooting"/>
    <s v="Shooting Men's Free Pistol, 50 metres"/>
    <s v="Gold"/>
  </r>
  <r>
    <s v="Mykola Mykolaiovych Milchev"/>
    <x v="1"/>
    <n v="32"/>
    <n v="180"/>
    <n v="90"/>
    <s v="Ukraine"/>
    <s v="UKR"/>
    <s v="2000 Summer"/>
    <n v="2000"/>
    <s v="Summer"/>
    <s v="Sydney"/>
    <s v="Shooting"/>
    <s v="Shooting Men's Skeet"/>
    <s v="Gold"/>
  </r>
  <r>
    <s v="Jean-Christophe Andr Jrme Rolland"/>
    <x v="1"/>
    <n v="32"/>
    <n v="190"/>
    <n v="90"/>
    <s v="France"/>
    <s v="FRA"/>
    <s v="2000 Summer"/>
    <n v="2000"/>
    <s v="Summer"/>
    <s v="Sydney"/>
    <s v="Rowing"/>
    <s v="Rowing Men's Coxless Pairs"/>
    <s v="Gold"/>
  </r>
  <r>
    <s v="Stephen Patrick &quot;Steve&quot; Trapmore"/>
    <x v="1"/>
    <n v="25"/>
    <n v="192"/>
    <n v="90"/>
    <s v="Great Britain"/>
    <s v="GBR"/>
    <s v="2000 Summer"/>
    <n v="2000"/>
    <s v="Summer"/>
    <s v="Sydney"/>
    <s v="Rowing"/>
    <s v="Rowing Men's Coxed Eights"/>
    <s v="Gold"/>
  </r>
  <r>
    <s v="Augustinus Wilhelmus Johannes Marines &quot;Guus&quot; Vogels"/>
    <x v="1"/>
    <n v="25"/>
    <n v="181"/>
    <n v="90"/>
    <s v="Netherlands"/>
    <s v="NED"/>
    <s v="2000 Summer"/>
    <n v="2000"/>
    <s v="Summer"/>
    <s v="Sydney"/>
    <s v="Hockey"/>
    <s v="Hockey Men's Hockey"/>
    <s v="Gold"/>
  </r>
  <r>
    <s v="Neil Scott Walker"/>
    <x v="1"/>
    <n v="24"/>
    <n v="195"/>
    <n v="90"/>
    <s v="United States"/>
    <s v="USA"/>
    <s v="2000 Summer"/>
    <n v="2000"/>
    <s v="Summer"/>
    <s v="Sydney"/>
    <s v="Swimming"/>
    <s v="Swimming Men's 4 x 100 metres Medley Relay"/>
    <s v="Gold"/>
  </r>
  <r>
    <s v="Yuan Hua"/>
    <x v="0"/>
    <n v="26"/>
    <n v="172"/>
    <n v="90"/>
    <s v="China"/>
    <s v="CHN"/>
    <s v="2000 Summer"/>
    <n v="2000"/>
    <s v="Summer"/>
    <s v="Sydney"/>
    <s v="Judo"/>
    <s v="Judo Women's Heavyweight"/>
    <s v="Gold"/>
  </r>
  <r>
    <s v="Charles Benedict &quot;Ben&quot; Ainslie"/>
    <x v="1"/>
    <n v="27"/>
    <n v="183"/>
    <n v="90"/>
    <s v="Great Britain"/>
    <s v="GBR"/>
    <s v="2004 Summer"/>
    <n v="2004"/>
    <s v="Summer"/>
    <s v="Athina"/>
    <s v="Sailing"/>
    <s v="Sailing Men's One Person Dinghy"/>
    <s v="Gold"/>
  </r>
  <r>
    <s v="Ryan Neville Bayley"/>
    <x v="1"/>
    <n v="22"/>
    <n v="182"/>
    <n v="90"/>
    <s v="Australia"/>
    <s v="AUS"/>
    <s v="2004 Summer"/>
    <n v="2004"/>
    <s v="Summer"/>
    <s v="Athina"/>
    <s v="Cycling"/>
    <s v="Cycling Men's Sprint"/>
    <s v="Gold"/>
  </r>
  <r>
    <s v="Ryan Neville Bayley"/>
    <x v="1"/>
    <n v="22"/>
    <n v="182"/>
    <n v="90"/>
    <s v="Australia"/>
    <s v="AUS"/>
    <s v="2004 Summer"/>
    <n v="2004"/>
    <s v="Summer"/>
    <s v="Athina"/>
    <s v="Cycling"/>
    <s v="Cycling Men's Keirin"/>
    <s v="Gold"/>
  </r>
  <r>
    <s v="Matt Deakin"/>
    <x v="1"/>
    <n v="24"/>
    <n v="193"/>
    <n v="90"/>
    <s v="United States"/>
    <s v="USA"/>
    <s v="2004 Summer"/>
    <n v="2004"/>
    <s v="Summer"/>
    <s v="Athina"/>
    <s v="Rowing"/>
    <s v="Rowing Men's Coxed Eights"/>
    <s v="Gold"/>
  </r>
  <r>
    <s v="Sergey Anatolyevich Fedorovtsev"/>
    <x v="1"/>
    <n v="24"/>
    <n v="195"/>
    <n v="90"/>
    <s v="Russia"/>
    <s v="RUS"/>
    <s v="2004 Summer"/>
    <n v="2004"/>
    <s v="Summer"/>
    <s v="Athina"/>
    <s v="Rowing"/>
    <s v="Rowing Men's Quadruple Sculls"/>
    <s v="Gold"/>
  </r>
  <r>
    <s v="Giovane Farinazzo Gvio"/>
    <x v="1"/>
    <n v="33"/>
    <n v="196"/>
    <n v="90"/>
    <s v="Brazil"/>
    <s v="BRA"/>
    <s v="2004 Summer"/>
    <n v="2004"/>
    <s v="Summer"/>
    <s v="Athina"/>
    <s v="Volleyball"/>
    <s v="Volleyball Men's Volleyball"/>
    <s v="Gold"/>
  </r>
  <r>
    <s v="Mark Christopher Hickman"/>
    <x v="1"/>
    <n v="30"/>
    <n v="183"/>
    <n v="90"/>
    <s v="Australia"/>
    <s v="AUS"/>
    <s v="2004 Summer"/>
    <n v="2004"/>
    <s v="Summer"/>
    <s v="Athina"/>
    <s v="Hockey"/>
    <s v="Hockey Men's Hockey"/>
    <s v="Gold"/>
  </r>
  <r>
    <s v="Gbor Horvth"/>
    <x v="1"/>
    <n v="32"/>
    <n v="192"/>
    <n v="90"/>
    <s v="Hungary"/>
    <s v="HUN"/>
    <s v="2004 Summer"/>
    <n v="2004"/>
    <s v="Summer"/>
    <s v="Athina"/>
    <s v="Canoeing"/>
    <s v="Canoeing Men's Kayak Fours, 1,000 metres"/>
    <s v="Gold"/>
  </r>
  <r>
    <s v="Ilias Iliadis"/>
    <x v="1"/>
    <n v="17"/>
    <n v="179"/>
    <n v="90"/>
    <s v="Greece"/>
    <s v="GRE"/>
    <s v="2004 Summer"/>
    <n v="2004"/>
    <s v="Summer"/>
    <s v="Athina"/>
    <s v="Judo"/>
    <s v="Judo Men's Half-Middleweight"/>
    <s v="Gold"/>
  </r>
  <r>
    <s v="Meng Guanliang"/>
    <x v="1"/>
    <n v="27"/>
    <n v="185"/>
    <n v="90"/>
    <s v="China"/>
    <s v="CHN"/>
    <s v="2004 Summer"/>
    <n v="2004"/>
    <s v="Summer"/>
    <s v="Athina"/>
    <s v="Canoeing"/>
    <s v="Canoeing Men's Canadian Doubles, 500 metres"/>
    <s v="Gold"/>
  </r>
  <r>
    <s v="Ricardo &quot;Ricardinho&quot; Bermudez Garcia"/>
    <x v="1"/>
    <n v="28"/>
    <n v="191"/>
    <n v="90"/>
    <s v="Brazil"/>
    <s v="BRA"/>
    <s v="2004 Summer"/>
    <n v="2004"/>
    <s v="Summer"/>
    <s v="Athina"/>
    <s v="Volleyball"/>
    <s v="Volleyball Men's Volleyball"/>
    <s v="Gold"/>
  </r>
  <r>
    <s v="Juan Ignacio &quot;Pepe&quot; Snchez Brown"/>
    <x v="1"/>
    <n v="27"/>
    <n v="193"/>
    <n v="90"/>
    <s v="Argentina"/>
    <s v="ARG"/>
    <s v="2004 Summer"/>
    <n v="2004"/>
    <s v="Summer"/>
    <s v="Athina"/>
    <s v="Basketball"/>
    <s v="Basketball Men's Basketball"/>
    <s v="Gold"/>
  </r>
  <r>
    <s v="Andreas Thorkildsen"/>
    <x v="1"/>
    <n v="22"/>
    <n v="188"/>
    <n v="90"/>
    <s v="Norway"/>
    <s v="NOR"/>
    <s v="2004 Summer"/>
    <n v="2004"/>
    <s v="Summer"/>
    <s v="Athina"/>
    <s v="Athletics"/>
    <s v="Athletics Men's Javelin Throw"/>
    <s v="Gold"/>
  </r>
  <r>
    <s v="Norge Luis Vera Peralta"/>
    <x v="1"/>
    <n v="33"/>
    <n v="191"/>
    <n v="90"/>
    <s v="Cuba"/>
    <s v="CUB"/>
    <s v="2004 Summer"/>
    <n v="2004"/>
    <s v="Summer"/>
    <s v="Athina"/>
    <s v="Baseball"/>
    <s v="Baseball Men's Baseball"/>
    <s v="Gold"/>
  </r>
  <r>
    <s v="Drago Vukovi"/>
    <x v="1"/>
    <n v="21"/>
    <n v="194"/>
    <n v="90"/>
    <s v="Croatia"/>
    <s v="CRO"/>
    <s v="2004 Summer"/>
    <n v="2004"/>
    <s v="Summer"/>
    <s v="Athina"/>
    <s v="Handball"/>
    <s v="Handball Men's Handball"/>
    <s v="Gold"/>
  </r>
  <r>
    <s v="Neil Scott Walker"/>
    <x v="1"/>
    <n v="28"/>
    <n v="195"/>
    <n v="90"/>
    <s v="United States"/>
    <s v="USA"/>
    <s v="2004 Summer"/>
    <n v="2004"/>
    <s v="Summer"/>
    <s v="Athina"/>
    <s v="Swimming"/>
    <s v="Swimming Men's 4 x 100 metres Medley Relay"/>
    <s v="Gold"/>
  </r>
  <r>
    <s v="Zurab Zviadauri"/>
    <x v="1"/>
    <n v="23"/>
    <n v="182"/>
    <n v="90"/>
    <s v="Georgia"/>
    <s v="GEO"/>
    <s v="2004 Summer"/>
    <n v="2004"/>
    <s v="Summer"/>
    <s v="Athina"/>
    <s v="Judo"/>
    <s v="Judo Men's Middleweight"/>
    <s v="Gold"/>
  </r>
  <r>
    <s v="Anders Niclas Hvelid"/>
    <x v="1"/>
    <n v="32"/>
    <n v="182"/>
    <n v="90"/>
    <s v="Sweden"/>
    <s v="SWE"/>
    <s v="2006 Winter"/>
    <n v="2006"/>
    <s v="Winter"/>
    <s v="Torino"/>
    <s v="Ice Hockey"/>
    <s v="Ice Hockey Men's Ice Hockey"/>
    <s v="Gold"/>
  </r>
  <r>
    <s v="Charles Benedict &quot;Ben&quot; Ainslie"/>
    <x v="1"/>
    <n v="31"/>
    <n v="183"/>
    <n v="90"/>
    <s v="Great Britain"/>
    <s v="GBR"/>
    <s v="2008 Summer"/>
    <n v="2008"/>
    <s v="Summer"/>
    <s v="Beijing"/>
    <s v="Sailing"/>
    <s v="Sailing Mixed One Person Dinghy"/>
    <s v="Gold"/>
  </r>
  <r>
    <s v="Alain Andr Louis Edmond Bernard"/>
    <x v="1"/>
    <n v="25"/>
    <n v="196"/>
    <n v="90"/>
    <s v="France"/>
    <s v="FRA"/>
    <s v="2008 Summer"/>
    <n v="2008"/>
    <s v="Summer"/>
    <s v="Beijing"/>
    <s v="Swimming"/>
    <s v="Swimming Men's 100 metres Freestyle"/>
    <s v="Gold"/>
  </r>
  <r>
    <s v="Sylvia Shaqueria Fowles"/>
    <x v="0"/>
    <n v="22"/>
    <n v="198"/>
    <n v="90"/>
    <s v="United States"/>
    <s v="USA"/>
    <s v="2008 Summer"/>
    <n v="2008"/>
    <s v="Summer"/>
    <s v="Beijing"/>
    <s v="Basketball"/>
    <s v="Basketball Women's Basketball"/>
    <s v="Gold"/>
  </r>
  <r>
    <s v="Gwon Hyeok"/>
    <x v="1"/>
    <n v="24"/>
    <n v="187"/>
    <n v="90"/>
    <s v="South Korea"/>
    <s v="KOR"/>
    <s v="2008 Summer"/>
    <n v="2008"/>
    <s v="Summer"/>
    <s v="Beijing"/>
    <s v="Baseball"/>
    <s v="Baseball Men's Baseball"/>
    <s v="Gold"/>
  </r>
  <r>
    <s v="Han Gi-Ju"/>
    <x v="1"/>
    <n v="21"/>
    <n v="186"/>
    <n v="90"/>
    <s v="South Korea"/>
    <s v="KOR"/>
    <s v="2008 Summer"/>
    <n v="2008"/>
    <s v="Summer"/>
    <s v="Beijing"/>
    <s v="Baseball"/>
    <s v="Baseball Men's Baseball"/>
    <s v="Gold"/>
  </r>
  <r>
    <s v="Martin Hollstein"/>
    <x v="1"/>
    <n v="21"/>
    <n v="192"/>
    <n v="90"/>
    <s v="Germany"/>
    <s v="GER"/>
    <s v="2008 Summer"/>
    <n v="2008"/>
    <s v="Summer"/>
    <s v="Beijing"/>
    <s v="Canoeing"/>
    <s v="Canoeing Men's Kayak Doubles, 1,000 metres"/>
    <s v="Gold"/>
  </r>
  <r>
    <s v="Jin Gab-Yong"/>
    <x v="1"/>
    <n v="34"/>
    <n v="182"/>
    <n v="90"/>
    <s v="South Korea"/>
    <s v="KOR"/>
    <s v="2008 Summer"/>
    <n v="2008"/>
    <s v="Summer"/>
    <s v="Beijing"/>
    <s v="Baseball"/>
    <s v="Baseball Men's Baseball"/>
    <s v="Gold"/>
  </r>
  <r>
    <s v="Lee Jin-Yeong"/>
    <x v="1"/>
    <n v="28"/>
    <n v="185"/>
    <n v="90"/>
    <s v="South Korea"/>
    <s v="KOR"/>
    <s v="2008 Summer"/>
    <n v="2008"/>
    <s v="Summer"/>
    <s v="Beijing"/>
    <s v="Baseball"/>
    <s v="Baseball Men's Baseball"/>
    <s v="Gold"/>
  </r>
  <r>
    <s v="Meng Guanliang"/>
    <x v="1"/>
    <n v="31"/>
    <n v="185"/>
    <n v="90"/>
    <s v="China"/>
    <s v="CHN"/>
    <s v="2008 Summer"/>
    <n v="2008"/>
    <s v="Summer"/>
    <s v="Beijing"/>
    <s v="Canoeing"/>
    <s v="Canoeing Men's Canadian Doubles, 500 metres"/>
    <s v="Gold"/>
  </r>
  <r>
    <s v="Mris trombergs"/>
    <x v="1"/>
    <n v="21"/>
    <n v="186"/>
    <n v="90"/>
    <s v="Latvia"/>
    <s v="LAT"/>
    <s v="2008 Summer"/>
    <n v="2008"/>
    <s v="Summer"/>
    <s v="Beijing"/>
    <s v="Cycling"/>
    <s v="Cycling Men's BMX"/>
    <s v="Gold"/>
  </r>
  <r>
    <s v="Andreas Thorkildsen"/>
    <x v="1"/>
    <n v="26"/>
    <n v="188"/>
    <n v="90"/>
    <s v="Norway"/>
    <s v="NOR"/>
    <s v="2008 Summer"/>
    <n v="2008"/>
    <s v="Summer"/>
    <s v="Beijing"/>
    <s v="Athletics"/>
    <s v="Athletics Men's Javelin Throw"/>
    <s v="Gold"/>
  </r>
  <r>
    <s v="Irakli Tsirekidze"/>
    <x v="1"/>
    <n v="26"/>
    <n v="184"/>
    <n v="90"/>
    <s v="Georgia"/>
    <s v="GEO"/>
    <s v="2008 Summer"/>
    <n v="2008"/>
    <s v="Summer"/>
    <s v="Beijing"/>
    <s v="Judo"/>
    <s v="Judo Men's Middleweight"/>
    <s v="Gold"/>
  </r>
  <r>
    <s v="Kenneth Maxwell &quot;Ken&quot; Wallace"/>
    <x v="1"/>
    <n v="25"/>
    <n v="190"/>
    <n v="90"/>
    <s v="Australia"/>
    <s v="AUS"/>
    <s v="2008 Summer"/>
    <n v="2008"/>
    <s v="Summer"/>
    <s v="Beijing"/>
    <s v="Canoeing"/>
    <s v="Canoeing Men's Kayak Singles, 500 metres"/>
    <s v="Gold"/>
  </r>
  <r>
    <s v="Sidney Patrick Crosby"/>
    <x v="1"/>
    <n v="22"/>
    <n v="180"/>
    <n v="90"/>
    <s v="Canada"/>
    <s v="CAN"/>
    <s v="2010 Winter"/>
    <n v="2010"/>
    <s v="Winter"/>
    <s v="Vancouver"/>
    <s v="Ice Hockey"/>
    <s v="Ice Hockey Men's Ice Hockey"/>
    <s v="Gold"/>
  </r>
  <r>
    <s v="Felix Loch"/>
    <x v="1"/>
    <n v="20"/>
    <n v="190"/>
    <n v="90"/>
    <s v="Germany"/>
    <s v="GER"/>
    <s v="2010 Winter"/>
    <n v="2010"/>
    <s v="Winter"/>
    <s v="Vancouver"/>
    <s v="Luge"/>
    <s v="Luge Men's Singles"/>
    <s v="Gold"/>
  </r>
  <r>
    <s v="Patrick Lance &quot;Pat&quot; Borders"/>
    <x v="1"/>
    <n v="37"/>
    <n v="185"/>
    <n v="91"/>
    <s v="United States"/>
    <s v="USA"/>
    <s v="2000 Summer"/>
    <n v="2000"/>
    <s v="Summer"/>
    <s v="Sydney"/>
    <s v="Baseball"/>
    <s v="Baseball Men's Baseball"/>
    <s v="Gold"/>
  </r>
  <r>
    <s v="Sean Patrick Burroughs"/>
    <x v="1"/>
    <n v="20"/>
    <n v="188"/>
    <n v="91"/>
    <s v="United States"/>
    <s v="USA"/>
    <s v="2000 Summer"/>
    <n v="2000"/>
    <s v="Summer"/>
    <s v="Sydney"/>
    <s v="Baseball"/>
    <s v="Baseball Men's Baseball"/>
    <s v="Gold"/>
  </r>
  <r>
    <s v="Christopher John &quot;Chris&quot; Fydler"/>
    <x v="1"/>
    <n v="27"/>
    <n v="197"/>
    <n v="91"/>
    <s v="Australia"/>
    <s v="AUS"/>
    <s v="2000 Summer"/>
    <n v="2000"/>
    <s v="Summer"/>
    <s v="Sydney"/>
    <s v="Swimming"/>
    <s v="Swimming Men's 4 x 100 metres Freestyle Relay"/>
    <s v="Gold"/>
  </r>
  <r>
    <s v="Nikola Grbi"/>
    <x v="1"/>
    <n v="27"/>
    <n v="194"/>
    <n v="91"/>
    <s v="Serbia and Montenegro"/>
    <s v="SCG"/>
    <s v="2000 Summer"/>
    <n v="2000"/>
    <s v="Summer"/>
    <s v="Sydney"/>
    <s v="Volleyball"/>
    <s v="Volleyball Men's Volleyball"/>
    <s v="Gold"/>
  </r>
  <r>
    <s v="Thomas G. &quot;Tommy&quot; Hannan"/>
    <x v="1"/>
    <n v="20"/>
    <n v="188"/>
    <n v="91"/>
    <s v="United States"/>
    <s v="USA"/>
    <s v="2000 Summer"/>
    <n v="2000"/>
    <s v="Summer"/>
    <s v="Sydney"/>
    <s v="Swimming"/>
    <s v="Swimming Men's 4 x 100 metres Medley Relay"/>
    <s v="Gold"/>
  </r>
  <r>
    <s v="Allan Wade Houston"/>
    <x v="1"/>
    <n v="29"/>
    <n v="195"/>
    <n v="91"/>
    <s v="United States"/>
    <s v="USA"/>
    <s v="2000 Summer"/>
    <n v="2000"/>
    <s v="Summer"/>
    <s v="Sydney"/>
    <s v="Basketball"/>
    <s v="Basketball Men's Basketball"/>
    <s v="Gold"/>
  </r>
  <r>
    <s v="Anthony Marcus Sanders"/>
    <x v="1"/>
    <n v="26"/>
    <n v="185"/>
    <n v="91"/>
    <s v="United States"/>
    <s v="USA"/>
    <s v="2000 Summer"/>
    <n v="2000"/>
    <s v="Summer"/>
    <s v="Sydney"/>
    <s v="Baseball"/>
    <s v="Baseball Men's Baseball"/>
    <s v="Gold"/>
  </r>
  <r>
    <s v="Flix Savn Fabr"/>
    <x v="1"/>
    <n v="32"/>
    <n v="198"/>
    <n v="91"/>
    <s v="Cuba"/>
    <s v="CUB"/>
    <s v="2000 Summer"/>
    <n v="2000"/>
    <s v="Summer"/>
    <s v="Sydney"/>
    <s v="Boxing"/>
    <s v="Boxing Men's Heavyweight"/>
    <s v="Gold"/>
  </r>
  <r>
    <s v="Scott Niedermayer"/>
    <x v="1"/>
    <n v="28"/>
    <n v="185"/>
    <n v="91"/>
    <s v="Canada"/>
    <s v="CAN"/>
    <s v="2002 Winter"/>
    <n v="2002"/>
    <s v="Winter"/>
    <s v="Salt Lake City"/>
    <s v="Ice Hockey"/>
    <s v="Ice Hockey Men's Ice Hockey"/>
    <s v="Gold"/>
  </r>
  <r>
    <s v="Emanuel David &quot;Manu&quot; Ginbili Maccari"/>
    <x v="1"/>
    <n v="27"/>
    <n v="198"/>
    <n v="91"/>
    <s v="Argentina"/>
    <s v="ARG"/>
    <s v="2004 Summer"/>
    <n v="2004"/>
    <s v="Summer"/>
    <s v="Athina"/>
    <s v="Basketball"/>
    <s v="Basketball Men's Basketball"/>
    <s v="Gold"/>
  </r>
  <r>
    <s v="Beau Hoopman"/>
    <x v="1"/>
    <n v="23"/>
    <n v="193"/>
    <n v="91"/>
    <s v="United States"/>
    <s v="USA"/>
    <s v="2004 Summer"/>
    <n v="2004"/>
    <s v="Summer"/>
    <s v="Athina"/>
    <s v="Rowing"/>
    <s v="Rowing Men's Coxed Eights"/>
    <s v="Gold"/>
  </r>
  <r>
    <s v="Norbert Madaras"/>
    <x v="1"/>
    <n v="24"/>
    <n v="191"/>
    <n v="91"/>
    <s v="Hungary"/>
    <s v="HUN"/>
    <s v="2004 Summer"/>
    <n v="2004"/>
    <s v="Summer"/>
    <s v="Athina"/>
    <s v="Water Polo"/>
    <s v="Water Polo Men's Water Polo"/>
    <s v="Gold"/>
  </r>
  <r>
    <s v="Mun Dae-Seong"/>
    <x v="1"/>
    <n v="27"/>
    <n v="191"/>
    <n v="91"/>
    <s v="South Korea"/>
    <s v="KOR"/>
    <s v="2004 Summer"/>
    <n v="2004"/>
    <s v="Summer"/>
    <s v="Athina"/>
    <s v="Taekwondo"/>
    <s v="Taekwondo Men's Heavyweight"/>
    <s v="Gold"/>
  </r>
  <r>
    <s v="Nalbert Tavares Bitencourt"/>
    <x v="1"/>
    <n v="30"/>
    <n v="196"/>
    <n v="91"/>
    <s v="Brazil"/>
    <s v="BRA"/>
    <s v="2004 Summer"/>
    <n v="2004"/>
    <s v="Summer"/>
    <s v="Athina"/>
    <s v="Volleyball"/>
    <s v="Volleyball Men's Volleyball"/>
    <s v="Gold"/>
  </r>
  <r>
    <s v="Aaron Wells Peirsol"/>
    <x v="1"/>
    <n v="21"/>
    <n v="191"/>
    <n v="91"/>
    <s v="United States"/>
    <s v="USA"/>
    <s v="2004 Summer"/>
    <n v="2004"/>
    <s v="Summer"/>
    <s v="Athina"/>
    <s v="Swimming"/>
    <s v="Swimming Men's 100 metres Backstroke"/>
    <s v="Gold"/>
  </r>
  <r>
    <s v="Aaron Wells Peirsol"/>
    <x v="1"/>
    <n v="21"/>
    <n v="191"/>
    <n v="91"/>
    <s v="United States"/>
    <s v="USA"/>
    <s v="2004 Summer"/>
    <n v="2004"/>
    <s v="Summer"/>
    <s v="Athina"/>
    <s v="Swimming"/>
    <s v="Swimming Men's 200 metres Backstroke"/>
    <s v="Gold"/>
  </r>
  <r>
    <s v="Aaron Wells Peirsol"/>
    <x v="1"/>
    <n v="21"/>
    <n v="191"/>
    <n v="91"/>
    <s v="United States"/>
    <s v="USA"/>
    <s v="2004 Summer"/>
    <n v="2004"/>
    <s v="Summer"/>
    <s v="Athina"/>
    <s v="Swimming"/>
    <s v="Swimming Men's 4 x 100 metres Medley Relay"/>
    <s v="Gold"/>
  </r>
  <r>
    <s v="Michael Fred Phelps, II"/>
    <x v="1"/>
    <n v="19"/>
    <n v="193"/>
    <n v="91"/>
    <s v="United States"/>
    <s v="USA"/>
    <s v="2004 Summer"/>
    <n v="2004"/>
    <s v="Summer"/>
    <s v="Athina"/>
    <s v="Swimming"/>
    <s v="Swimming Men's 4 x 200 metres Freestyle Relay"/>
    <s v="Gold"/>
  </r>
  <r>
    <s v="Michael Fred Phelps, II"/>
    <x v="1"/>
    <n v="19"/>
    <n v="193"/>
    <n v="91"/>
    <s v="United States"/>
    <s v="USA"/>
    <s v="2004 Summer"/>
    <n v="2004"/>
    <s v="Summer"/>
    <s v="Athina"/>
    <s v="Swimming"/>
    <s v="Swimming Men's 100 metres Butterfly"/>
    <s v="Gold"/>
  </r>
  <r>
    <s v="Michael Fred Phelps, II"/>
    <x v="1"/>
    <n v="19"/>
    <n v="193"/>
    <n v="91"/>
    <s v="United States"/>
    <s v="USA"/>
    <s v="2004 Summer"/>
    <n v="2004"/>
    <s v="Summer"/>
    <s v="Athina"/>
    <s v="Swimming"/>
    <s v="Swimming Men's 200 metres Butterfly"/>
    <s v="Gold"/>
  </r>
  <r>
    <s v="Michael Fred Phelps, II"/>
    <x v="1"/>
    <n v="19"/>
    <n v="193"/>
    <n v="91"/>
    <s v="United States"/>
    <s v="USA"/>
    <s v="2004 Summer"/>
    <n v="2004"/>
    <s v="Summer"/>
    <s v="Athina"/>
    <s v="Swimming"/>
    <s v="Swimming Men's 200 metres Individual Medley"/>
    <s v="Gold"/>
  </r>
  <r>
    <s v="Michael Fred Phelps, II"/>
    <x v="1"/>
    <n v="19"/>
    <n v="193"/>
    <n v="91"/>
    <s v="United States"/>
    <s v="USA"/>
    <s v="2004 Summer"/>
    <n v="2004"/>
    <s v="Summer"/>
    <s v="Athina"/>
    <s v="Swimming"/>
    <s v="Swimming Men's 400 metres Individual Medley"/>
    <s v="Gold"/>
  </r>
  <r>
    <s v="Michael Fred Phelps, II"/>
    <x v="1"/>
    <n v="19"/>
    <n v="193"/>
    <n v="91"/>
    <s v="United States"/>
    <s v="USA"/>
    <s v="2004 Summer"/>
    <n v="2004"/>
    <s v="Summer"/>
    <s v="Athina"/>
    <s v="Swimming"/>
    <s v="Swimming Men's 4 x 100 metres Medley Relay"/>
    <s v="Gold"/>
  </r>
  <r>
    <s v="Odlanier Sols Fonte"/>
    <x v="1"/>
    <n v="24"/>
    <n v="180"/>
    <n v="91"/>
    <s v="Cuba"/>
    <s v="CUB"/>
    <s v="2004 Summer"/>
    <n v="2004"/>
    <s v="Summer"/>
    <s v="Athina"/>
    <s v="Boxing"/>
    <s v="Boxing Men's Heavyweight"/>
    <s v="Gold"/>
  </r>
  <r>
    <s v="Carl Daniel Tjrnqvist"/>
    <x v="1"/>
    <n v="29"/>
    <n v="188"/>
    <n v="91"/>
    <s v="Sweden"/>
    <s v="SWE"/>
    <s v="2006 Winter"/>
    <n v="2006"/>
    <s v="Winter"/>
    <s v="Torino"/>
    <s v="Ice Hockey"/>
    <s v="Ice Hockey Men's Ice Hockey"/>
    <s v="Gold"/>
  </r>
  <r>
    <s v="Seth Benjamin Wescott"/>
    <x v="1"/>
    <n v="29"/>
    <n v="185"/>
    <n v="91"/>
    <s v="United States"/>
    <s v="USA"/>
    <s v="2006 Winter"/>
    <n v="2006"/>
    <s v="Winter"/>
    <s v="Torino"/>
    <s v="Snowboarding"/>
    <s v="Snowboarding Men's Boardercross"/>
    <s v="Gold"/>
  </r>
  <r>
    <s v="Marc Burns"/>
    <x v="1"/>
    <n v="25"/>
    <n v="183"/>
    <n v="91"/>
    <s v="Trinidad and Tobago"/>
    <s v="TTO"/>
    <s v="2008 Summer"/>
    <n v="2008"/>
    <s v="Summer"/>
    <s v="Beijing"/>
    <s v="Athletics"/>
    <s v="Athletics Men's 4 x 100 metres Relay"/>
    <s v="Gold"/>
  </r>
  <r>
    <s v="Rakhim Ruslanovich Chakhkiyev"/>
    <x v="1"/>
    <n v="25"/>
    <n v="183"/>
    <n v="91"/>
    <s v="Russia"/>
    <s v="RUS"/>
    <s v="2008 Summer"/>
    <n v="2008"/>
    <s v="Summer"/>
    <s v="Beijing"/>
    <s v="Boxing"/>
    <s v="Boxing Men's Heavyweight"/>
    <s v="Gold"/>
  </r>
  <r>
    <s v="Ja Dong-Min"/>
    <x v="1"/>
    <n v="21"/>
    <n v="190"/>
    <n v="91"/>
    <s v="South Korea"/>
    <s v="KOR"/>
    <s v="2008 Summer"/>
    <n v="2008"/>
    <s v="Summer"/>
    <s v="Beijing"/>
    <s v="Taekwondo"/>
    <s v="Taekwondo Men's Heavyweight"/>
    <s v="Gold"/>
  </r>
  <r>
    <s v="Marek Antoni Kolbowicz"/>
    <x v="1"/>
    <n v="37"/>
    <n v="185"/>
    <n v="91"/>
    <s v="Poland"/>
    <s v="POL"/>
    <s v="2008 Summer"/>
    <n v="2008"/>
    <s v="Summer"/>
    <s v="Beijing"/>
    <s v="Rowing"/>
    <s v="Rowing Men's Quadruple Sculls"/>
    <s v="Gold"/>
  </r>
  <r>
    <s v="Adam Kreek"/>
    <x v="1"/>
    <n v="27"/>
    <n v="193"/>
    <n v="91"/>
    <s v="Canada"/>
    <s v="CAN"/>
    <s v="2008 Summer"/>
    <n v="2008"/>
    <s v="Summer"/>
    <s v="Beijing"/>
    <s v="Rowing"/>
    <s v="Rowing Men's Coxed Eights"/>
    <s v="Gold"/>
  </r>
  <r>
    <s v="Norbert Madaras"/>
    <x v="1"/>
    <n v="28"/>
    <n v="191"/>
    <n v="91"/>
    <s v="Hungary"/>
    <s v="HUN"/>
    <s v="2008 Summer"/>
    <n v="2008"/>
    <s v="Summer"/>
    <s v="Beijing"/>
    <s v="Water Polo"/>
    <s v="Water Polo Men's Water Polo"/>
    <s v="Gold"/>
  </r>
  <r>
    <s v="Aaron Wells Peirsol"/>
    <x v="1"/>
    <n v="25"/>
    <n v="191"/>
    <n v="91"/>
    <s v="United States"/>
    <s v="USA"/>
    <s v="2008 Summer"/>
    <n v="2008"/>
    <s v="Summer"/>
    <s v="Beijing"/>
    <s v="Swimming"/>
    <s v="Swimming Men's 100 metres Backstroke"/>
    <s v="Gold"/>
  </r>
  <r>
    <s v="Aaron Wells Peirsol"/>
    <x v="1"/>
    <n v="25"/>
    <n v="191"/>
    <n v="91"/>
    <s v="United States"/>
    <s v="USA"/>
    <s v="2008 Summer"/>
    <n v="2008"/>
    <s v="Summer"/>
    <s v="Beijing"/>
    <s v="Swimming"/>
    <s v="Swimming Men's 4 x 100 metres Medley Relay"/>
    <s v="Gold"/>
  </r>
  <r>
    <s v="Roman Ivanovich Petrushenko"/>
    <x v="1"/>
    <n v="27"/>
    <n v="191"/>
    <n v="91"/>
    <s v="Belarus"/>
    <s v="BLR"/>
    <s v="2008 Summer"/>
    <n v="2008"/>
    <s v="Summer"/>
    <s v="Beijing"/>
    <s v="Canoeing"/>
    <s v="Canoeing Men's Kayak Fours, 1,000 metres"/>
    <s v="Gold"/>
  </r>
  <r>
    <s v="Michael Fred Phelps, II"/>
    <x v="1"/>
    <n v="23"/>
    <n v="193"/>
    <n v="91"/>
    <s v="United States"/>
    <s v="USA"/>
    <s v="2008 Summer"/>
    <n v="2008"/>
    <s v="Summer"/>
    <s v="Beijing"/>
    <s v="Swimming"/>
    <s v="Swimming Men's 200 metres Freestyle"/>
    <s v="Gold"/>
  </r>
  <r>
    <s v="Michael Fred Phelps, II"/>
    <x v="1"/>
    <n v="23"/>
    <n v="193"/>
    <n v="91"/>
    <s v="United States"/>
    <s v="USA"/>
    <s v="2008 Summer"/>
    <n v="2008"/>
    <s v="Summer"/>
    <s v="Beijing"/>
    <s v="Swimming"/>
    <s v="Swimming Men's 4 x 100 metres Freestyle Relay"/>
    <s v="Gold"/>
  </r>
  <r>
    <s v="Michael Fred Phelps, II"/>
    <x v="1"/>
    <n v="23"/>
    <n v="193"/>
    <n v="91"/>
    <s v="United States"/>
    <s v="USA"/>
    <s v="2008 Summer"/>
    <n v="2008"/>
    <s v="Summer"/>
    <s v="Beijing"/>
    <s v="Swimming"/>
    <s v="Swimming Men's 4 x 200 metres Freestyle Relay"/>
    <s v="Gold"/>
  </r>
  <r>
    <s v="Michael Fred Phelps, II"/>
    <x v="1"/>
    <n v="23"/>
    <n v="193"/>
    <n v="91"/>
    <s v="United States"/>
    <s v="USA"/>
    <s v="2008 Summer"/>
    <n v="2008"/>
    <s v="Summer"/>
    <s v="Beijing"/>
    <s v="Swimming"/>
    <s v="Swimming Men's 100 metres Butterfly"/>
    <s v="Gold"/>
  </r>
  <r>
    <s v="Michael Fred Phelps, II"/>
    <x v="1"/>
    <n v="23"/>
    <n v="193"/>
    <n v="91"/>
    <s v="United States"/>
    <s v="USA"/>
    <s v="2008 Summer"/>
    <n v="2008"/>
    <s v="Summer"/>
    <s v="Beijing"/>
    <s v="Swimming"/>
    <s v="Swimming Men's 200 metres Butterfly"/>
    <s v="Gold"/>
  </r>
  <r>
    <s v="Michael Fred Phelps, II"/>
    <x v="1"/>
    <n v="23"/>
    <n v="193"/>
    <n v="91"/>
    <s v="United States"/>
    <s v="USA"/>
    <s v="2008 Summer"/>
    <n v="2008"/>
    <s v="Summer"/>
    <s v="Beijing"/>
    <s v="Swimming"/>
    <s v="Swimming Men's 200 metres Individual Medley"/>
    <s v="Gold"/>
  </r>
  <r>
    <s v="Michael Fred Phelps, II"/>
    <x v="1"/>
    <n v="23"/>
    <n v="193"/>
    <n v="91"/>
    <s v="United States"/>
    <s v="USA"/>
    <s v="2008 Summer"/>
    <n v="2008"/>
    <s v="Summer"/>
    <s v="Beijing"/>
    <s v="Swimming"/>
    <s v="Swimming Men's 400 metres Individual Medley"/>
    <s v="Gold"/>
  </r>
  <r>
    <s v="Michael Fred Phelps, II"/>
    <x v="1"/>
    <n v="23"/>
    <n v="193"/>
    <n v="91"/>
    <s v="United States"/>
    <s v="USA"/>
    <s v="2008 Summer"/>
    <n v="2008"/>
    <s v="Summer"/>
    <s v="Beijing"/>
    <s v="Swimming"/>
    <s v="Swimming Men's 4 x 100 metres Medley Relay"/>
    <s v="Gold"/>
  </r>
  <r>
    <s v="Konrad Wasielewski"/>
    <x v="1"/>
    <n v="23"/>
    <n v="194"/>
    <n v="91"/>
    <s v="Poland"/>
    <s v="POL"/>
    <s v="2008 Summer"/>
    <n v="2008"/>
    <s v="Summer"/>
    <s v="Beijing"/>
    <s v="Rowing"/>
    <s v="Rowing Men's Quadruple Sculls"/>
    <s v="Gold"/>
  </r>
  <r>
    <s v="Benjamin Marshall &quot;Ben&quot; Wildman-Tobriner"/>
    <x v="1"/>
    <n v="23"/>
    <n v="193"/>
    <n v="91"/>
    <s v="United States"/>
    <s v="USA"/>
    <s v="2008 Summer"/>
    <n v="2008"/>
    <s v="Summer"/>
    <s v="Beijing"/>
    <s v="Swimming"/>
    <s v="Swimming Men's 4 x 100 metres Freestyle Relay"/>
    <s v="Gold"/>
  </r>
  <r>
    <s v="Samuel Bode Miller"/>
    <x v="1"/>
    <n v="32"/>
    <n v="188"/>
    <n v="91"/>
    <s v="United States"/>
    <s v="USA"/>
    <s v="2010 Winter"/>
    <n v="2010"/>
    <s v="Winter"/>
    <s v="Vancouver"/>
    <s v="Alpine Skiing"/>
    <s v="Alpine Skiing Men's Combined"/>
    <s v="Gold"/>
  </r>
  <r>
    <s v="Scott Niedermayer"/>
    <x v="1"/>
    <n v="36"/>
    <n v="185"/>
    <n v="91"/>
    <s v="Canada"/>
    <s v="CAN"/>
    <s v="2010 Winter"/>
    <n v="2010"/>
    <s v="Winter"/>
    <s v="Vancouver"/>
    <s v="Ice Hockey"/>
    <s v="Ice Hockey Men's Ice Hockey"/>
    <s v="Gold"/>
  </r>
  <r>
    <s v="Seth Benjamin Wescott"/>
    <x v="1"/>
    <n v="33"/>
    <n v="185"/>
    <n v="91"/>
    <s v="United States"/>
    <s v="USA"/>
    <s v="2010 Winter"/>
    <n v="2010"/>
    <s v="Winter"/>
    <s v="Vancouver"/>
    <s v="Snowboarding"/>
    <s v="Snowboarding Men's Boardercross"/>
    <s v="Gold"/>
  </r>
  <r>
    <s v="Michel Andrieux"/>
    <x v="1"/>
    <n v="33"/>
    <n v="192"/>
    <n v="92"/>
    <s v="France"/>
    <s v="FRA"/>
    <s v="2000 Summer"/>
    <n v="2000"/>
    <s v="Summer"/>
    <s v="Sydney"/>
    <s v="Rowing"/>
    <s v="Rowing Men's Coxless Pairs"/>
    <s v="Gold"/>
  </r>
  <r>
    <s v="Dain J. Blanton"/>
    <x v="1"/>
    <n v="28"/>
    <n v="190"/>
    <n v="92"/>
    <s v="United States-1"/>
    <s v="USA"/>
    <s v="2000 Summer"/>
    <n v="2000"/>
    <s v="Summer"/>
    <s v="Sydney"/>
    <s v="Beach Volleyball"/>
    <s v="Beach Volleyball Men's Beach Volleyball"/>
    <s v="Gold"/>
  </r>
  <r>
    <s v="Marcus Christian Jensen"/>
    <x v="1"/>
    <n v="27"/>
    <n v="190"/>
    <n v="92"/>
    <s v="United States"/>
    <s v="USA"/>
    <s v="2000 Summer"/>
    <n v="2000"/>
    <s v="Summer"/>
    <s v="Sydney"/>
    <s v="Baseball"/>
    <s v="Baseball Men's Baseball"/>
    <s v="Gold"/>
  </r>
  <r>
    <s v="ula Meter"/>
    <x v="1"/>
    <n v="28"/>
    <n v="203"/>
    <n v="92"/>
    <s v="Serbia and Montenegro"/>
    <s v="SCG"/>
    <s v="2000 Summer"/>
    <n v="2000"/>
    <s v="Summer"/>
    <s v="Sydney"/>
    <s v="Volleyball"/>
    <s v="Volleyball Men's Volleyball"/>
    <s v="Gold"/>
  </r>
  <r>
    <s v="Iain Bryden Percy"/>
    <x v="1"/>
    <n v="24"/>
    <n v="185"/>
    <n v="92"/>
    <s v="Great Britain"/>
    <s v="GBR"/>
    <s v="2000 Summer"/>
    <n v="2000"/>
    <s v="Summer"/>
    <s v="Sydney"/>
    <s v="Sailing"/>
    <s v="Sailing Men's One Person Dinghy"/>
    <s v="Gold"/>
  </r>
  <r>
    <s v="Yanina Dislavovna Provalinskaya-Karolchik"/>
    <x v="0"/>
    <n v="23"/>
    <n v="187"/>
    <n v="92"/>
    <s v="Belarus"/>
    <s v="BLR"/>
    <s v="2000 Summer"/>
    <n v="2000"/>
    <s v="Summer"/>
    <s v="Sydney"/>
    <s v="Athletics"/>
    <s v="Athletics Women's Shot Put"/>
    <s v="Gold"/>
  </r>
  <r>
    <s v="Christian Gille"/>
    <x v="1"/>
    <n v="28"/>
    <n v="184"/>
    <n v="92"/>
    <s v="Germany"/>
    <s v="GER"/>
    <s v="2004 Summer"/>
    <n v="2004"/>
    <s v="Summer"/>
    <s v="Athina"/>
    <s v="Canoeing"/>
    <s v="Canoeing Men's Canadian Doubles, 1,000 metres"/>
    <s v="Gold"/>
  </r>
  <r>
    <s v="Danny Miranda Agramonte"/>
    <x v="1"/>
    <n v="25"/>
    <n v="178"/>
    <n v="92"/>
    <s v="Cuba"/>
    <s v="CUB"/>
    <s v="2004 Summer"/>
    <n v="2004"/>
    <s v="Summer"/>
    <s v="Athina"/>
    <s v="Baseball"/>
    <s v="Baseball Men's Baseball"/>
    <s v="Gold"/>
  </r>
  <r>
    <s v="Tomasz Wylenzek"/>
    <x v="1"/>
    <n v="21"/>
    <n v="183"/>
    <n v="92"/>
    <s v="Germany"/>
    <s v="GER"/>
    <s v="2004 Summer"/>
    <n v="2004"/>
    <s v="Summer"/>
    <s v="Athina"/>
    <s v="Canoeing"/>
    <s v="Canoeing Men's Canadian Doubles, 1,000 metres"/>
    <s v="Gold"/>
  </r>
  <r>
    <s v="Hans Daniel Alfredsson"/>
    <x v="1"/>
    <n v="33"/>
    <n v="182"/>
    <n v="92"/>
    <s v="Sweden"/>
    <s v="SWE"/>
    <s v="2006 Winter"/>
    <n v="2006"/>
    <s v="Winter"/>
    <s v="Torino"/>
    <s v="Ice Hockey"/>
    <s v="Ice Hockey Men's Ice Hockey"/>
    <s v="Gold"/>
  </r>
  <r>
    <s v="Ren Hoppe"/>
    <x v="1"/>
    <n v="29"/>
    <n v="185"/>
    <n v="92"/>
    <s v="Germany-1"/>
    <s v="GER"/>
    <s v="2006 Winter"/>
    <n v="2006"/>
    <s v="Winter"/>
    <s v="Torino"/>
    <s v="Bobsleigh"/>
    <s v="Bobsleigh Men's Four"/>
    <s v="Gold"/>
  </r>
  <r>
    <s v="Per Anders Kenny Jnsson"/>
    <x v="1"/>
    <n v="31"/>
    <n v="191"/>
    <n v="92"/>
    <s v="Sweden"/>
    <s v="SWE"/>
    <s v="2006 Winter"/>
    <n v="2006"/>
    <s v="Winter"/>
    <s v="Torino"/>
    <s v="Ice Hockey"/>
    <s v="Ice Hockey Men's Ice Hockey"/>
    <s v="Gold"/>
  </r>
  <r>
    <s v="Daouda Karabou"/>
    <x v="1"/>
    <n v="32"/>
    <n v="198"/>
    <n v="92"/>
    <s v="France"/>
    <s v="FRA"/>
    <s v="2008 Summer"/>
    <n v="2008"/>
    <s v="Summer"/>
    <s v="Beijing"/>
    <s v="Handball"/>
    <s v="Handball Men's Handball"/>
    <s v="Gold"/>
  </r>
  <r>
    <s v="Adam Marek Korol"/>
    <x v="1"/>
    <n v="33"/>
    <n v="193"/>
    <n v="92"/>
    <s v="Poland"/>
    <s v="POL"/>
    <s v="2008 Summer"/>
    <n v="2008"/>
    <s v="Summer"/>
    <s v="Beijing"/>
    <s v="Rowing"/>
    <s v="Rowing Men's Quadruple Sculls"/>
    <s v="Gold"/>
  </r>
  <r>
    <s v="Lee Seung-Yeop"/>
    <x v="1"/>
    <n v="31"/>
    <n v="183"/>
    <n v="92"/>
    <s v="South Korea"/>
    <s v="KOR"/>
    <s v="2008 Summer"/>
    <n v="2008"/>
    <s v="Summer"/>
    <s v="Beijing"/>
    <s v="Baseball"/>
    <s v="Baseball Men's Baseball"/>
    <s v="Gold"/>
  </r>
  <r>
    <s v="Kevin Richard Light"/>
    <x v="1"/>
    <n v="29"/>
    <n v="190"/>
    <n v="92"/>
    <s v="Canada"/>
    <s v="CAN"/>
    <s v="2008 Summer"/>
    <n v="2008"/>
    <s v="Summer"/>
    <s v="Beijing"/>
    <s v="Rowing"/>
    <s v="Rowing Men's Coxed Eights"/>
    <s v="Gold"/>
  </r>
  <r>
    <s v="O Seung-Hwan"/>
    <x v="1"/>
    <n v="26"/>
    <n v="178"/>
    <n v="92"/>
    <s v="South Korea"/>
    <s v="KOR"/>
    <s v="2008 Summer"/>
    <n v="2008"/>
    <s v="Summer"/>
    <s v="Beijing"/>
    <s v="Baseball"/>
    <s v="Baseball Men's Baseball"/>
    <s v="Gold"/>
  </r>
  <r>
    <s v="Iain Bryden Percy"/>
    <x v="1"/>
    <n v="32"/>
    <n v="185"/>
    <n v="92"/>
    <s v="Great Britain"/>
    <s v="GBR"/>
    <s v="2008 Summer"/>
    <n v="2008"/>
    <s v="Summer"/>
    <s v="Beijing"/>
    <s v="Sailing"/>
    <s v="Sailing Men's Two Person Keelboat"/>
    <s v="Gold"/>
  </r>
  <r>
    <s v="Jamie Alan Staff"/>
    <x v="1"/>
    <n v="35"/>
    <n v="178"/>
    <n v="92"/>
    <s v="Great Britain"/>
    <s v="GBR"/>
    <s v="2008 Summer"/>
    <n v="2008"/>
    <s v="Summer"/>
    <s v="Beijing"/>
    <s v="Cycling"/>
    <s v="Cycling Men's Team Sprint"/>
    <s v="Gold"/>
  </r>
  <r>
    <s v="Maarten van der Weijden"/>
    <x v="1"/>
    <n v="27"/>
    <n v="205"/>
    <n v="92"/>
    <s v="Netherlands"/>
    <s v="NED"/>
    <s v="2008 Summer"/>
    <n v="2008"/>
    <s v="Summer"/>
    <s v="Beijing"/>
    <s v="Swimming"/>
    <s v="Swimming Men's 10 kilometres Open Water"/>
    <s v="Gold"/>
  </r>
  <r>
    <s v="Drew Doughty"/>
    <x v="1"/>
    <n v="20"/>
    <n v="185"/>
    <n v="92"/>
    <s v="Canada"/>
    <s v="CAN"/>
    <s v="2010 Winter"/>
    <n v="2010"/>
    <s v="Winter"/>
    <s v="Vancouver"/>
    <s v="Ice Hockey"/>
    <s v="Ice Hockey Men's Ice Hockey"/>
    <s v="Gold"/>
  </r>
  <r>
    <s v="Walter Ray Allen"/>
    <x v="1"/>
    <n v="25"/>
    <n v="192"/>
    <n v="93"/>
    <s v="United States"/>
    <s v="USA"/>
    <s v="2000 Summer"/>
    <n v="2000"/>
    <s v="Summer"/>
    <s v="Sydney"/>
    <s v="Basketball"/>
    <s v="Basketball Men's Basketball"/>
    <s v="Gold"/>
  </r>
  <r>
    <s v="Eric V. Fonoimoana"/>
    <x v="1"/>
    <n v="31"/>
    <n v="191"/>
    <n v="93"/>
    <s v="United States-1"/>
    <s v="USA"/>
    <s v="2000 Summer"/>
    <n v="2000"/>
    <s v="Summer"/>
    <s v="Sydney"/>
    <s v="Beach Volleyball"/>
    <s v="Beach Volleyball Men's Beach Volleyball"/>
    <s v="Gold"/>
  </r>
  <r>
    <s v="Akakios Kakiasvili"/>
    <x v="1"/>
    <n v="31"/>
    <n v="176"/>
    <n v="93"/>
    <s v="Greece"/>
    <s v="GRE"/>
    <s v="2000 Summer"/>
    <n v="2000"/>
    <s v="Summer"/>
    <s v="Sydney"/>
    <s v="Weightlifting"/>
    <s v="Weightlifting Men's Middle-Heavyweight"/>
    <s v="Gold"/>
  </r>
  <r>
    <s v="Zoltn Ksz"/>
    <x v="1"/>
    <n v="32"/>
    <n v="192"/>
    <n v="93"/>
    <s v="Hungary"/>
    <s v="HUN"/>
    <s v="2000 Summer"/>
    <n v="2000"/>
    <s v="Summer"/>
    <s v="Sydney"/>
    <s v="Water Polo"/>
    <s v="Water Polo Men's Water Polo"/>
    <s v="Gold"/>
  </r>
  <r>
    <s v="Andrew James Ronald Lindsay"/>
    <x v="1"/>
    <n v="23"/>
    <n v="185"/>
    <n v="93"/>
    <s v="Great Britain"/>
    <s v="GBR"/>
    <s v="2000 Summer"/>
    <n v="2000"/>
    <s v="Summer"/>
    <s v="Sydney"/>
    <s v="Rowing"/>
    <s v="Rowing Men's Coxed Eights"/>
    <s v="Gold"/>
  </r>
  <r>
    <s v="Simone Raineri"/>
    <x v="1"/>
    <n v="23"/>
    <n v="190"/>
    <n v="93"/>
    <s v="Italy"/>
    <s v="ITA"/>
    <s v="2000 Summer"/>
    <n v="2000"/>
    <s v="Summer"/>
    <s v="Sydney"/>
    <s v="Rowing"/>
    <s v="Rowing Men's Quadruple Sculls"/>
    <s v="Gold"/>
  </r>
  <r>
    <s v="Attila Vri"/>
    <x v="1"/>
    <n v="24"/>
    <n v="200"/>
    <n v="93"/>
    <s v="Hungary"/>
    <s v="HUN"/>
    <s v="2000 Summer"/>
    <n v="2000"/>
    <s v="Summer"/>
    <s v="Sydney"/>
    <s v="Water Polo"/>
    <s v="Water Polo Men's Water Polo"/>
    <s v="Gold"/>
  </r>
  <r>
    <s v="Carsten Embach"/>
    <x v="1"/>
    <n v="33"/>
    <n v="189"/>
    <n v="93"/>
    <s v="Germany-2"/>
    <s v="GER"/>
    <s v="2002 Winter"/>
    <n v="2002"/>
    <s v="Winter"/>
    <s v="Salt Lake City"/>
    <s v="Bobsleigh"/>
    <s v="Bobsleigh Men's Four"/>
    <s v="Gold"/>
  </r>
  <r>
    <s v="Joseph &quot;Joe&quot; Nieuwendyk"/>
    <x v="1"/>
    <n v="35"/>
    <n v="185"/>
    <n v="93"/>
    <s v="Canada"/>
    <s v="CAN"/>
    <s v="2002 Winter"/>
    <n v="2002"/>
    <s v="Winter"/>
    <s v="Salt Lake City"/>
    <s v="Ice Hockey"/>
    <s v="Ice Hockey Men's Ice Hockey"/>
    <s v="Gold"/>
  </r>
  <r>
    <s v="Andrea Cassar"/>
    <x v="1"/>
    <n v="20"/>
    <n v="193"/>
    <n v="93"/>
    <s v="Italy"/>
    <s v="ITA"/>
    <s v="2004 Summer"/>
    <n v="2004"/>
    <s v="Summer"/>
    <s v="Athina"/>
    <s v="Fencing"/>
    <s v="Fencing Men's Foil, Team"/>
    <s v="Gold"/>
  </r>
  <r>
    <s v="Andr Heller"/>
    <x v="1"/>
    <n v="28"/>
    <n v="199"/>
    <n v="93"/>
    <s v="Brazil"/>
    <s v="BRA"/>
    <s v="2004 Summer"/>
    <n v="2004"/>
    <s v="Summer"/>
    <s v="Athina"/>
    <s v="Volleyball"/>
    <s v="Volleyball Men's Volleyball"/>
    <s v="Gold"/>
  </r>
  <r>
    <s v="Christopher Andrew &quot;Chris&quot; Hoy"/>
    <x v="1"/>
    <n v="28"/>
    <n v="185"/>
    <n v="93"/>
    <s v="Great Britain"/>
    <s v="GBR"/>
    <s v="2004 Summer"/>
    <n v="2004"/>
    <s v="Summer"/>
    <s v="Athina"/>
    <s v="Cycling"/>
    <s v="Cycling Men's 1,000 metres Time Trial"/>
    <s v="Gold"/>
  </r>
  <r>
    <s v="Venio Losert"/>
    <x v="1"/>
    <n v="28"/>
    <n v="191"/>
    <n v="93"/>
    <s v="Croatia"/>
    <s v="CRO"/>
    <s v="2004 Summer"/>
    <n v="2004"/>
    <s v="Summer"/>
    <s v="Athina"/>
    <s v="Handball"/>
    <s v="Handball Men's Handball"/>
    <s v="Gold"/>
  </r>
  <r>
    <s v="Attila Vri"/>
    <x v="1"/>
    <n v="28"/>
    <n v="200"/>
    <n v="93"/>
    <s v="Hungary"/>
    <s v="HUN"/>
    <s v="2004 Summer"/>
    <n v="2004"/>
    <s v="Summer"/>
    <s v="Athina"/>
    <s v="Water Polo"/>
    <s v="Water Polo Men's Water Polo"/>
    <s v="Gold"/>
  </r>
  <r>
    <s v="Rune Christian Bckman"/>
    <x v="1"/>
    <n v="25"/>
    <n v="191"/>
    <n v="93"/>
    <s v="Sweden"/>
    <s v="SWE"/>
    <s v="2006 Winter"/>
    <n v="2006"/>
    <s v="Winter"/>
    <s v="Torino"/>
    <s v="Ice Hockey"/>
    <s v="Ice Hockey Men's Ice Hockey"/>
    <s v="Gold"/>
  </r>
  <r>
    <s v="Peter Mattias Forsberg"/>
    <x v="1"/>
    <n v="32"/>
    <n v="185"/>
    <n v="93"/>
    <s v="Sweden"/>
    <s v="SWE"/>
    <s v="2006 Winter"/>
    <n v="2006"/>
    <s v="Winter"/>
    <s v="Torino"/>
    <s v="Ice Hockey"/>
    <s v="Ice Hockey Men's Ice Hockey"/>
    <s v="Gold"/>
  </r>
  <r>
    <s v="Richard &quot;Ricky&quot; Berens"/>
    <x v="1"/>
    <n v="20"/>
    <n v="188"/>
    <n v="93"/>
    <s v="United States"/>
    <s v="USA"/>
    <s v="2008 Summer"/>
    <n v="2008"/>
    <s v="Summer"/>
    <s v="Beijing"/>
    <s v="Swimming"/>
    <s v="Swimming Men's 4 x 200 metres Freestyle Relay"/>
    <s v="Gold"/>
  </r>
  <r>
    <s v="James Andrew Byrnes"/>
    <x v="1"/>
    <n v="25"/>
    <n v="200"/>
    <n v="93"/>
    <s v="Canada"/>
    <s v="CAN"/>
    <s v="2008 Summer"/>
    <n v="2008"/>
    <s v="Summer"/>
    <s v="Beijing"/>
    <s v="Rowing"/>
    <s v="Rowing Men's Coxed Eights"/>
    <s v="Gold"/>
  </r>
  <r>
    <s v="Phillip Peter &quot;Phil&quot; Dalhausser"/>
    <x v="1"/>
    <n v="28"/>
    <n v="206"/>
    <n v="93"/>
    <s v="United States-1"/>
    <s v="USA"/>
    <s v="2008 Summer"/>
    <n v="2008"/>
    <s v="Summer"/>
    <s v="Beijing"/>
    <s v="Beach Volleyball"/>
    <s v="Beach Volleyball Men's Beach Volleyball"/>
    <s v="Gold"/>
  </r>
  <r>
    <s v="Kevin Christopher Hansen"/>
    <x v="1"/>
    <n v="26"/>
    <n v="196"/>
    <n v="93"/>
    <s v="United States"/>
    <s v="USA"/>
    <s v="2008 Summer"/>
    <n v="2008"/>
    <s v="Summer"/>
    <s v="Beijing"/>
    <s v="Volleyball"/>
    <s v="Volleyball Men's Volleyball"/>
    <s v="Gold"/>
  </r>
  <r>
    <s v="Christopher Andrew &quot;Chris&quot; Hoy"/>
    <x v="1"/>
    <n v="32"/>
    <n v="185"/>
    <n v="93"/>
    <s v="Great Britain"/>
    <s v="GBR"/>
    <s v="2008 Summer"/>
    <n v="2008"/>
    <s v="Summer"/>
    <s v="Beijing"/>
    <s v="Cycling"/>
    <s v="Cycling Men's Sprint"/>
    <s v="Gold"/>
  </r>
  <r>
    <s v="Christopher Andrew &quot;Chris&quot; Hoy"/>
    <x v="1"/>
    <n v="32"/>
    <n v="185"/>
    <n v="93"/>
    <s v="Great Britain"/>
    <s v="GBR"/>
    <s v="2008 Summer"/>
    <n v="2008"/>
    <s v="Summer"/>
    <s v="Beijing"/>
    <s v="Cycling"/>
    <s v="Cycling Men's Keirin"/>
    <s v="Gold"/>
  </r>
  <r>
    <s v="Christopher Andrew &quot;Chris&quot; Hoy"/>
    <x v="1"/>
    <n v="32"/>
    <n v="185"/>
    <n v="93"/>
    <s v="Great Britain"/>
    <s v="GBR"/>
    <s v="2008 Summer"/>
    <n v="2008"/>
    <s v="Summer"/>
    <s v="Beijing"/>
    <s v="Cycling"/>
    <s v="Cycling Men's Team Sprint"/>
    <s v="Gold"/>
  </r>
  <r>
    <s v="Thomas Watkin &quot;Tom&quot; James"/>
    <x v="1"/>
    <n v="24"/>
    <n v="193"/>
    <n v="93"/>
    <s v="Great Britain"/>
    <s v="GBR"/>
    <s v="2008 Summer"/>
    <n v="2008"/>
    <s v="Summer"/>
    <s v="Beijing"/>
    <s v="Rowing"/>
    <s v="Rowing Men's Coxless Fours"/>
    <s v="Gold"/>
  </r>
  <r>
    <s v="David Kosteleck"/>
    <x v="1"/>
    <n v="33"/>
    <n v="190"/>
    <n v="93"/>
    <s v="Czech Republic"/>
    <s v="CZE"/>
    <s v="2008 Summer"/>
    <n v="2008"/>
    <s v="Summer"/>
    <s v="Beijing"/>
    <s v="Shooting"/>
    <s v="Shooting Men's Trap"/>
    <s v="Gold"/>
  </r>
  <r>
    <s v="Daniel Narcisse"/>
    <x v="1"/>
    <n v="28"/>
    <n v="189"/>
    <n v="93"/>
    <s v="France"/>
    <s v="FRA"/>
    <s v="2008 Summer"/>
    <n v="2008"/>
    <s v="Summer"/>
    <s v="Beijing"/>
    <s v="Handball"/>
    <s v="Handball Men's Handball"/>
    <s v="Gold"/>
  </r>
  <r>
    <s v="Thierry Omeyer"/>
    <x v="1"/>
    <n v="31"/>
    <n v="192"/>
    <n v="93"/>
    <s v="France"/>
    <s v="FRA"/>
    <s v="2008 Summer"/>
    <n v="2008"/>
    <s v="Summer"/>
    <s v="Beijing"/>
    <s v="Handball"/>
    <s v="Handball Men's Handball"/>
    <s v="Gold"/>
  </r>
  <r>
    <s v="Maksim Aleksandrovich Opalev"/>
    <x v="1"/>
    <n v="29"/>
    <n v="184"/>
    <n v="93"/>
    <s v="Russia"/>
    <s v="RUS"/>
    <s v="2008 Summer"/>
    <n v="2008"/>
    <s v="Summer"/>
    <s v="Beijing"/>
    <s v="Canoeing"/>
    <s v="Canoeing Men's Canadian Singles, 500 metres"/>
    <s v="Gold"/>
  </r>
  <r>
    <s v="Cdric Paty"/>
    <x v="1"/>
    <n v="27"/>
    <n v="194"/>
    <n v="93"/>
    <s v="France"/>
    <s v="FRA"/>
    <s v="2008 Summer"/>
    <n v="2008"/>
    <s v="Summer"/>
    <s v="Beijing"/>
    <s v="Handball"/>
    <s v="Handball Men's Handball"/>
    <s v="Gold"/>
  </r>
  <r>
    <s v="Tayshaun Durell Prince"/>
    <x v="1"/>
    <n v="28"/>
    <n v="206"/>
    <n v="93"/>
    <s v="United States"/>
    <s v="USA"/>
    <s v="2008 Summer"/>
    <n v="2008"/>
    <s v="Summer"/>
    <s v="Beijing"/>
    <s v="Basketball"/>
    <s v="Basketball Men's Basketball"/>
    <s v="Gold"/>
  </r>
  <r>
    <s v="Dominic Seiterle"/>
    <x v="1"/>
    <n v="32"/>
    <n v="193"/>
    <n v="93"/>
    <s v="Canada"/>
    <s v="CAN"/>
    <s v="2008 Summer"/>
    <n v="2008"/>
    <s v="Summer"/>
    <s v="Beijing"/>
    <s v="Rowing"/>
    <s v="Rowing Men's Coxed Eights"/>
    <s v="Gold"/>
  </r>
  <r>
    <s v="Roberto Luongo"/>
    <x v="1"/>
    <n v="30"/>
    <n v="190"/>
    <n v="93"/>
    <s v="Canada"/>
    <s v="CAN"/>
    <s v="2010 Winter"/>
    <n v="2010"/>
    <s v="Winter"/>
    <s v="Vancouver"/>
    <s v="Ice Hockey"/>
    <s v="Ice Hockey Men's Ice Hockey"/>
    <s v="Gold"/>
  </r>
  <r>
    <s v="Kevin Martin"/>
    <x v="1"/>
    <n v="43"/>
    <n v="185"/>
    <n v="93"/>
    <s v="Canada"/>
    <s v="CAN"/>
    <s v="2010 Winter"/>
    <n v="2010"/>
    <s v="Winter"/>
    <s v="Vancouver"/>
    <s v="Curling"/>
    <s v="Curling Men's Curling"/>
    <s v="Gold"/>
  </r>
  <r>
    <s v="Rick McLaren Nash"/>
    <x v="1"/>
    <n v="25"/>
    <n v="193"/>
    <n v="93"/>
    <s v="Canada"/>
    <s v="CAN"/>
    <s v="2010 Winter"/>
    <n v="2010"/>
    <s v="Winter"/>
    <s v="Vancouver"/>
    <s v="Ice Hockey"/>
    <s v="Ice Hockey Men's Ice Hockey"/>
    <s v="Gold"/>
  </r>
  <r>
    <s v="Eric Craig Staal"/>
    <x v="1"/>
    <n v="25"/>
    <n v="193"/>
    <n v="93"/>
    <s v="Canada"/>
    <s v="CAN"/>
    <s v="2010 Winter"/>
    <n v="2010"/>
    <s v="Winter"/>
    <s v="Vancouver"/>
    <s v="Ice Hockey"/>
    <s v="Ice Hockey Men's Ice Hockey"/>
    <s v="Gold"/>
  </r>
  <r>
    <s v="Rajmund Fodor"/>
    <x v="1"/>
    <n v="24"/>
    <n v="190"/>
    <n v="94"/>
    <s v="Hungary"/>
    <s v="HUN"/>
    <s v="2000 Summer"/>
    <n v="2000"/>
    <s v="Summer"/>
    <s v="Sydney"/>
    <s v="Water Polo"/>
    <s v="Water Polo Men's Water Polo"/>
    <s v="Gold"/>
  </r>
  <r>
    <s v="Tams Kss"/>
    <x v="1"/>
    <n v="24"/>
    <n v="200"/>
    <n v="94"/>
    <s v="Hungary"/>
    <s v="HUN"/>
    <s v="2000 Summer"/>
    <n v="2000"/>
    <s v="Summer"/>
    <s v="Sydney"/>
    <s v="Water Polo"/>
    <s v="Water Polo Men's Water Polo"/>
    <s v="Gold"/>
  </r>
  <r>
    <s v="Andrey Ivanovich Lavrov"/>
    <x v="1"/>
    <n v="38"/>
    <n v="197"/>
    <n v="94"/>
    <s v="Russia"/>
    <s v="RUS"/>
    <s v="2000 Summer"/>
    <n v="2000"/>
    <s v="Summer"/>
    <s v="Sydney"/>
    <s v="Handball"/>
    <s v="Handball Men's Handball"/>
    <s v="Gold"/>
  </r>
  <r>
    <s v="Goran Vujevi"/>
    <x v="1"/>
    <n v="27"/>
    <n v="192"/>
    <n v="94"/>
    <s v="Serbia and Montenegro"/>
    <s v="SCG"/>
    <s v="2000 Summer"/>
    <n v="2000"/>
    <s v="Summer"/>
    <s v="Sydney"/>
    <s v="Volleyball"/>
    <s v="Volleyball Men's Volleyball"/>
    <s v="Gold"/>
  </r>
  <r>
    <s v="Frederich Cepeda Cruz"/>
    <x v="1"/>
    <n v="24"/>
    <n v="177"/>
    <n v="94"/>
    <s v="Cuba"/>
    <s v="CUB"/>
    <s v="2004 Summer"/>
    <n v="2004"/>
    <s v="Summer"/>
    <s v="Athina"/>
    <s v="Baseball"/>
    <s v="Baseball Men's Baseball"/>
    <s v="Gold"/>
  </r>
  <r>
    <s v="Milen Atanasov Dobrev"/>
    <x v="1"/>
    <n v="24"/>
    <n v="177"/>
    <n v="94"/>
    <s v="Bulgaria"/>
    <s v="BUL"/>
    <s v="2004 Summer"/>
    <n v="2004"/>
    <s v="Summer"/>
    <s v="Athina"/>
    <s v="Weightlifting"/>
    <s v="Weightlifting Men's Middle-Heavyweight"/>
    <s v="Gold"/>
  </r>
  <r>
    <s v="Jens Fiedler"/>
    <x v="1"/>
    <n v="34"/>
    <n v="185"/>
    <n v="94"/>
    <s v="Germany"/>
    <s v="GER"/>
    <s v="2004 Summer"/>
    <n v="2004"/>
    <s v="Summer"/>
    <s v="Athina"/>
    <s v="Cycling"/>
    <s v="Cycling Men's Team Sprint"/>
    <s v="Gold"/>
  </r>
  <r>
    <s v="Rajmund Fodor"/>
    <x v="1"/>
    <n v="28"/>
    <n v="190"/>
    <n v="94"/>
    <s v="Hungary"/>
    <s v="HUN"/>
    <s v="2004 Summer"/>
    <n v="2004"/>
    <s v="Summer"/>
    <s v="Athina"/>
    <s v="Water Polo"/>
    <s v="Water Polo Men's Water Polo"/>
    <s v="Gold"/>
  </r>
  <r>
    <s v="Khadzhimurat Soltanovich Gatsalov"/>
    <x v="1"/>
    <n v="21"/>
    <n v="178"/>
    <n v="94"/>
    <s v="Russia"/>
    <s v="RUS"/>
    <s v="2004 Summer"/>
    <n v="2004"/>
    <s v="Summer"/>
    <s v="Athina"/>
    <s v="Wrestling"/>
    <s v="Wrestling Men's Heavyweight, Freestyle"/>
    <s v="Gold"/>
  </r>
  <r>
    <s v="Tams Kss"/>
    <x v="1"/>
    <n v="28"/>
    <n v="200"/>
    <n v="94"/>
    <s v="Hungary"/>
    <s v="HUN"/>
    <s v="2004 Summer"/>
    <n v="2004"/>
    <s v="Summer"/>
    <s v="Athina"/>
    <s v="Water Polo"/>
    <s v="Water Polo Men's Water Polo"/>
    <s v="Gold"/>
  </r>
  <r>
    <s v="Petar Metlii"/>
    <x v="1"/>
    <n v="27"/>
    <n v="194"/>
    <n v="94"/>
    <s v="Croatia"/>
    <s v="CRO"/>
    <s v="2004 Summer"/>
    <n v="2004"/>
    <s v="Summer"/>
    <s v="Athina"/>
    <s v="Handball"/>
    <s v="Handball Men's Handball"/>
    <s v="Gold"/>
  </r>
  <r>
    <s v="Stefan Nimke"/>
    <x v="1"/>
    <n v="26"/>
    <n v="186"/>
    <n v="94"/>
    <s v="Germany"/>
    <s v="GER"/>
    <s v="2004 Summer"/>
    <n v="2004"/>
    <s v="Summer"/>
    <s v="Athina"/>
    <s v="Cycling"/>
    <s v="Cycling Men's Team Sprint"/>
    <s v="Gold"/>
  </r>
  <r>
    <s v="Eriel Snchez Len"/>
    <x v="1"/>
    <n v="29"/>
    <n v="183"/>
    <n v="94"/>
    <s v="Cuba"/>
    <s v="CUB"/>
    <s v="2004 Summer"/>
    <n v="2004"/>
    <s v="Summer"/>
    <s v="Athina"/>
    <s v="Baseball"/>
    <s v="Baseball Men's Baseball"/>
    <s v="Gold"/>
  </r>
  <r>
    <s v="Vlado ola"/>
    <x v="1"/>
    <n v="35"/>
    <n v="194"/>
    <n v="94"/>
    <s v="Croatia"/>
    <s v="CRO"/>
    <s v="2004 Summer"/>
    <n v="2004"/>
    <s v="Summer"/>
    <s v="Athina"/>
    <s v="Handball"/>
    <s v="Handball Men's Handball"/>
    <s v="Gold"/>
  </r>
  <r>
    <s v="Olaf Karl Tufte"/>
    <x v="1"/>
    <n v="28"/>
    <n v="193"/>
    <n v="94"/>
    <s v="Norway"/>
    <s v="NOR"/>
    <s v="2004 Summer"/>
    <n v="2004"/>
    <s v="Summer"/>
    <s v="Athina"/>
    <s v="Rowing"/>
    <s v="Rowing Men's Single Sculls"/>
    <s v="Gold"/>
  </r>
  <r>
    <s v="Olof Samuel Phlsson"/>
    <x v="1"/>
    <n v="28"/>
    <n v="181"/>
    <n v="94"/>
    <s v="Sweden"/>
    <s v="SWE"/>
    <s v="2006 Winter"/>
    <n v="2006"/>
    <s v="Winter"/>
    <s v="Torino"/>
    <s v="Ice Hockey"/>
    <s v="Ice Hockey Men's Ice Hockey"/>
    <s v="Gold"/>
  </r>
  <r>
    <s v="Karl Mikael Samuelsson"/>
    <x v="1"/>
    <n v="29"/>
    <n v="186"/>
    <n v="94"/>
    <s v="Sweden"/>
    <s v="SWE"/>
    <s v="2006 Winter"/>
    <n v="2006"/>
    <s v="Winter"/>
    <s v="Torino"/>
    <s v="Ice Hockey"/>
    <s v="Ice Hockey Men's Ice Hockey"/>
    <s v="Gold"/>
  </r>
  <r>
    <s v="Thomas John &quot;Tom&quot; Hoff"/>
    <x v="1"/>
    <n v="35"/>
    <n v="198"/>
    <n v="94"/>
    <s v="United States"/>
    <s v="USA"/>
    <s v="2008 Summer"/>
    <n v="2008"/>
    <s v="Summer"/>
    <s v="Beijing"/>
    <s v="Volleyball"/>
    <s v="Volleyball Men's Volleyball"/>
    <s v="Gold"/>
  </r>
  <r>
    <s v="Ilya Aleksandrovich Ilyin"/>
    <x v="1"/>
    <n v="20"/>
    <n v="175"/>
    <n v="94"/>
    <s v="Kazakhstan"/>
    <s v="KAZ"/>
    <s v="2008 Summer"/>
    <n v="2008"/>
    <s v="Summer"/>
    <s v="Beijing"/>
    <s v="Weightlifting"/>
    <s v="Weightlifting Men's Middle-Heavyweight"/>
    <s v="Gold"/>
  </r>
  <r>
    <s v="Tams Kss"/>
    <x v="1"/>
    <n v="32"/>
    <n v="200"/>
    <n v="94"/>
    <s v="Hungary"/>
    <s v="HUN"/>
    <s v="2008 Summer"/>
    <n v="2008"/>
    <s v="Summer"/>
    <s v="Beijing"/>
    <s v="Water Polo"/>
    <s v="Water Polo Men's Water Polo"/>
    <s v="Gold"/>
  </r>
  <r>
    <s v="Olaf Karl Tufte"/>
    <x v="1"/>
    <n v="32"/>
    <n v="193"/>
    <n v="94"/>
    <s v="Norway"/>
    <s v="NOR"/>
    <s v="2008 Summer"/>
    <n v="2008"/>
    <s v="Summer"/>
    <s v="Beijing"/>
    <s v="Rowing"/>
    <s v="Rowing Men's Single Sculls"/>
    <s v="Gold"/>
  </r>
  <r>
    <s v="Jacob &quot;Jake&quot; Wetzel"/>
    <x v="1"/>
    <n v="31"/>
    <n v="195"/>
    <n v="94"/>
    <s v="Canada"/>
    <s v="CAN"/>
    <s v="2008 Summer"/>
    <n v="2008"/>
    <s v="Summer"/>
    <s v="Beijing"/>
    <s v="Rowing"/>
    <s v="Rowing Men's Coxed Eights"/>
    <s v="Gold"/>
  </r>
  <r>
    <s v="Benjamin &quot;Ben&quot; Hebert"/>
    <x v="1"/>
    <n v="26"/>
    <n v="180"/>
    <n v="94"/>
    <s v="Canada"/>
    <s v="CAN"/>
    <s v="2010 Winter"/>
    <n v="2010"/>
    <s v="Winter"/>
    <s v="Vancouver"/>
    <s v="Curling"/>
    <s v="Curling Men's Curling"/>
    <s v="Gold"/>
  </r>
  <r>
    <s v="Louis Mark Attrill"/>
    <x v="1"/>
    <n v="25"/>
    <n v="193"/>
    <n v="95"/>
    <s v="Great Britain"/>
    <s v="GBR"/>
    <s v="2000 Summer"/>
    <n v="2000"/>
    <s v="Summer"/>
    <s v="Sydney"/>
    <s v="Rowing"/>
    <s v="Rowing Men's Coxed Eights"/>
    <s v="Gold"/>
  </r>
  <r>
    <s v="Simon John Dennis"/>
    <x v="1"/>
    <n v="24"/>
    <n v="200"/>
    <n v="95"/>
    <s v="Great Britain"/>
    <s v="GBR"/>
    <s v="2000 Summer"/>
    <n v="2000"/>
    <s v="Summer"/>
    <s v="Sydney"/>
    <s v="Rowing"/>
    <s v="Rowing Men's Coxed Eights"/>
    <s v="Gold"/>
  </r>
  <r>
    <s v="Benjamin &quot;Ben&quot; Hunt-Davis"/>
    <x v="1"/>
    <n v="28"/>
    <n v="198"/>
    <n v="95"/>
    <s v="Great Britain"/>
    <s v="GBR"/>
    <s v="2000 Summer"/>
    <n v="2000"/>
    <s v="Summer"/>
    <s v="Sydney"/>
    <s v="Rowing"/>
    <s v="Rowing Men's Coxed Eights"/>
    <s v="Gold"/>
  </r>
  <r>
    <s v="Michael Arthur &quot;Mike&quot; Kinkade"/>
    <x v="1"/>
    <n v="27"/>
    <n v="182"/>
    <n v="95"/>
    <s v="United States"/>
    <s v="USA"/>
    <s v="2000 Summer"/>
    <n v="2000"/>
    <s v="Summer"/>
    <s v="Sydney"/>
    <s v="Baseball"/>
    <s v="Baseball Men's Baseball"/>
    <s v="Gold"/>
  </r>
  <r>
    <s v="Luka pik"/>
    <x v="1"/>
    <n v="21"/>
    <n v="196"/>
    <n v="95"/>
    <s v="Slovenia"/>
    <s v="SLO"/>
    <s v="2000 Summer"/>
    <n v="2000"/>
    <s v="Summer"/>
    <s v="Sydney"/>
    <s v="Rowing"/>
    <s v="Rowing Men's Double Sculls"/>
    <s v="Gold"/>
  </r>
  <r>
    <s v="Kara Elizabeth Wolters (-Drinan)"/>
    <x v="0"/>
    <n v="25"/>
    <n v="201"/>
    <n v="95"/>
    <s v="United States"/>
    <s v="USA"/>
    <s v="2000 Summer"/>
    <n v="2000"/>
    <s v="Summer"/>
    <s v="Sydney"/>
    <s v="Basketball"/>
    <s v="Basketball Women's Basketball"/>
    <s v="Gold"/>
  </r>
  <r>
    <s v="Martin Pierre Brodeur"/>
    <x v="1"/>
    <n v="29"/>
    <n v="188"/>
    <n v="95"/>
    <s v="Canada"/>
    <s v="CAN"/>
    <s v="2002 Winter"/>
    <n v="2002"/>
    <s v="Winter"/>
    <s v="Salt Lake City"/>
    <s v="Ice Hockey"/>
    <s v="Ice Hockey Men's Ice Hockey"/>
    <s v="Gold"/>
  </r>
  <r>
    <s v="Jarome Arthur-Leigh Adekunle Tig Junior Elvis Iginla"/>
    <x v="1"/>
    <n v="24"/>
    <n v="185"/>
    <n v="95"/>
    <s v="Canada"/>
    <s v="CAN"/>
    <s v="2002 Winter"/>
    <n v="2002"/>
    <s v="Winter"/>
    <s v="Salt Lake City"/>
    <s v="Ice Hockey"/>
    <s v="Ice Hockey Men's Ice Hockey"/>
    <s v="Gold"/>
  </r>
  <r>
    <s v="Allan &quot;Al&quot; MacInnis"/>
    <x v="1"/>
    <n v="38"/>
    <n v="188"/>
    <n v="95"/>
    <s v="Canada"/>
    <s v="CAN"/>
    <s v="2002 Winter"/>
    <n v="2002"/>
    <s v="Winter"/>
    <s v="Salt Lake City"/>
    <s v="Ice Hockey"/>
    <s v="Ice Hockey Men's Ice Hockey"/>
    <s v="Gold"/>
  </r>
  <r>
    <s v="Philipp Schoch"/>
    <x v="1"/>
    <n v="22"/>
    <n v="183"/>
    <n v="95"/>
    <s v="Switzerland"/>
    <s v="SUI"/>
    <s v="2002 Winter"/>
    <n v="2002"/>
    <s v="Winter"/>
    <s v="Salt Lake City"/>
    <s v="Snowboarding"/>
    <s v="Snowboarding Men's Parallel Giant Slalom"/>
    <s v="Gold"/>
  </r>
  <r>
    <s v="Fritz Strobl"/>
    <x v="1"/>
    <n v="29"/>
    <n v="187"/>
    <n v="95"/>
    <s v="Austria"/>
    <s v="AUT"/>
    <s v="2002 Winter"/>
    <n v="2002"/>
    <s v="Winter"/>
    <s v="Salt Lake City"/>
    <s v="Alpine Skiing"/>
    <s v="Alpine Skiing Men's Downhill"/>
    <s v="Gold"/>
  </r>
  <r>
    <s v="Anderson de Oliveira Rodrigues"/>
    <x v="1"/>
    <n v="30"/>
    <n v="190"/>
    <n v="95"/>
    <s v="Brazil"/>
    <s v="BRA"/>
    <s v="2004 Summer"/>
    <n v="2004"/>
    <s v="Summer"/>
    <s v="Athina"/>
    <s v="Volleyball"/>
    <s v="Volleyball Men's Volleyball"/>
    <s v="Gold"/>
  </r>
  <r>
    <s v="Carlos Francisco Delfino"/>
    <x v="1"/>
    <n v="21"/>
    <n v="196"/>
    <n v="95"/>
    <s v="Argentina"/>
    <s v="ARG"/>
    <s v="2004 Summer"/>
    <n v="2004"/>
    <s v="Summer"/>
    <s v="Athina"/>
    <s v="Basketball"/>
    <s v="Basketball Men's Basketball"/>
    <s v="Gold"/>
  </r>
  <r>
    <s v="Daniel &quot;Dan&quot; Ketchum"/>
    <x v="1"/>
    <n v="22"/>
    <n v="193"/>
    <n v="95"/>
    <s v="United States"/>
    <s v="USA"/>
    <s v="2004 Summer"/>
    <n v="2004"/>
    <s v="Summer"/>
    <s v="Athina"/>
    <s v="Swimming"/>
    <s v="Swimming Men's 4 x 200 metres Freestyle Relay"/>
    <s v="Gold"/>
  </r>
  <r>
    <s v="Andr Luiz da Silva Nascimento"/>
    <x v="1"/>
    <n v="25"/>
    <n v="195"/>
    <n v="95"/>
    <s v="Brazil"/>
    <s v="BRA"/>
    <s v="2004 Summer"/>
    <n v="2004"/>
    <s v="Summer"/>
    <s v="Athina"/>
    <s v="Volleyball"/>
    <s v="Volleyball Men's Volleyball"/>
    <s v="Gold"/>
  </r>
  <r>
    <s v="Ryk Neethling"/>
    <x v="1"/>
    <n v="26"/>
    <n v="196"/>
    <n v="95"/>
    <s v="South Africa"/>
    <s v="RSA"/>
    <s v="2004 Summer"/>
    <n v="2004"/>
    <s v="Summer"/>
    <s v="Athina"/>
    <s v="Swimming"/>
    <s v="Swimming Men's 4 x 100 metres Freestyle Relay"/>
    <s v="Gold"/>
  </r>
  <r>
    <s v="Nataliya Ivanovna Sadova (Kaptyukh-)"/>
    <x v="0"/>
    <n v="32"/>
    <n v="180"/>
    <n v="95"/>
    <s v="Russia"/>
    <s v="RUS"/>
    <s v="2004 Summer"/>
    <n v="2004"/>
    <s v="Summer"/>
    <s v="Athina"/>
    <s v="Athletics"/>
    <s v="Athletics Women's Discus Throw"/>
    <s v="Gold"/>
  </r>
  <r>
    <s v="Peter William Vanderkaay"/>
    <x v="1"/>
    <n v="20"/>
    <n v="193"/>
    <n v="95"/>
    <s v="United States"/>
    <s v="USA"/>
    <s v="2004 Summer"/>
    <n v="2004"/>
    <s v="Summer"/>
    <s v="Athina"/>
    <s v="Swimming"/>
    <s v="Swimming Men's 4 x 200 metres Freestyle Relay"/>
    <s v="Gold"/>
  </r>
  <r>
    <s v="Michael B. &quot;Mike&quot; Adam"/>
    <x v="1"/>
    <n v="24"/>
    <n v="175"/>
    <n v="95"/>
    <s v="Canada"/>
    <s v="CAN"/>
    <s v="2006 Winter"/>
    <n v="2006"/>
    <s v="Winter"/>
    <s v="Torino"/>
    <s v="Curling"/>
    <s v="Curling Men's Curling"/>
    <s v="Gold"/>
  </r>
  <r>
    <s v="Bengt Tomas Holmstrm"/>
    <x v="1"/>
    <n v="33"/>
    <n v="183"/>
    <n v="95"/>
    <s v="Sweden"/>
    <s v="SWE"/>
    <s v="2006 Winter"/>
    <n v="2006"/>
    <s v="Winter"/>
    <s v="Torino"/>
    <s v="Ice Hockey"/>
    <s v="Ice Hockey Men's Ice Hockey"/>
    <s v="Gold"/>
  </r>
  <r>
    <s v="Jamie A. Korab"/>
    <x v="1"/>
    <n v="26"/>
    <n v="182"/>
    <n v="95"/>
    <s v="Canada"/>
    <s v="CAN"/>
    <s v="2006 Winter"/>
    <n v="2006"/>
    <s v="Winter"/>
    <s v="Torino"/>
    <s v="Curling"/>
    <s v="Curling Men's Curling"/>
    <s v="Gold"/>
  </r>
  <r>
    <s v="Philipp Schoch"/>
    <x v="1"/>
    <n v="26"/>
    <n v="183"/>
    <n v="95"/>
    <s v="Switzerland"/>
    <s v="SUI"/>
    <s v="2006 Winter"/>
    <n v="2006"/>
    <s v="Winter"/>
    <s v="Torino"/>
    <s v="Snowboarding"/>
    <s v="Snowboarding Men's Parallel Giant Slalom"/>
    <s v="Gold"/>
  </r>
  <r>
    <s v="Lloy James Ball"/>
    <x v="1"/>
    <n v="36"/>
    <n v="203"/>
    <n v="95"/>
    <s v="United States"/>
    <s v="USA"/>
    <s v="2008 Summer"/>
    <n v="2008"/>
    <s v="Summer"/>
    <s v="Beijing"/>
    <s v="Volleyball"/>
    <s v="Volleyball Men's Volleyball"/>
    <s v="Gold"/>
  </r>
  <r>
    <s v="Usain St. Leo Bolt"/>
    <x v="1"/>
    <n v="21"/>
    <n v="196"/>
    <n v="95"/>
    <s v="Jamaica"/>
    <s v="JAM"/>
    <s v="2008 Summer"/>
    <n v="2008"/>
    <s v="Summer"/>
    <s v="Beijing"/>
    <s v="Athletics"/>
    <s v="Athletics Men's 100 metres"/>
    <s v="Gold"/>
  </r>
  <r>
    <s v="Usain St. Leo Bolt"/>
    <x v="1"/>
    <n v="21"/>
    <n v="196"/>
    <n v="95"/>
    <s v="Jamaica"/>
    <s v="JAM"/>
    <s v="2008 Summer"/>
    <n v="2008"/>
    <s v="Summer"/>
    <s v="Beijing"/>
    <s v="Athletics"/>
    <s v="Athletics Men's 200 metres"/>
    <s v="Gold"/>
  </r>
  <r>
    <s v="Bong Jung-Keun"/>
    <x v="1"/>
    <n v="28"/>
    <n v="190"/>
    <n v="95"/>
    <s v="South Korea"/>
    <s v="KOR"/>
    <s v="2008 Summer"/>
    <n v="2008"/>
    <s v="Summer"/>
    <s v="Beijing"/>
    <s v="Baseball"/>
    <s v="Baseball Men's Baseball"/>
    <s v="Gold"/>
  </r>
  <r>
    <s v="Cullen Andrew Jones"/>
    <x v="1"/>
    <n v="24"/>
    <n v="195"/>
    <n v="95"/>
    <s v="United States"/>
    <s v="USA"/>
    <s v="2008 Summer"/>
    <n v="2008"/>
    <s v="Summer"/>
    <s v="Beijing"/>
    <s v="Swimming"/>
    <s v="Swimming Men's 4 x 100 metres Freestyle Relay"/>
    <s v="Gold"/>
  </r>
  <r>
    <s v="Kim Hyeon-Su"/>
    <x v="1"/>
    <n v="20"/>
    <n v="188"/>
    <n v="95"/>
    <s v="South Korea"/>
    <s v="KOR"/>
    <s v="2008 Summer"/>
    <n v="2008"/>
    <s v="Summer"/>
    <s v="Beijing"/>
    <s v="Baseball"/>
    <s v="Baseball Men's Baseball"/>
    <s v="Gold"/>
  </r>
  <r>
    <s v="Benjamin Jon &quot;Ben&quot; Rutledge"/>
    <x v="1"/>
    <n v="27"/>
    <n v="194"/>
    <n v="95"/>
    <s v="Canada"/>
    <s v="CAN"/>
    <s v="2008 Summer"/>
    <n v="2008"/>
    <s v="Summer"/>
    <s v="Beijing"/>
    <s v="Rowing"/>
    <s v="Rowing Men's Coxed Eights"/>
    <s v="Gold"/>
  </r>
  <r>
    <s v="Peter William Vanderkaay"/>
    <x v="1"/>
    <n v="24"/>
    <n v="193"/>
    <n v="95"/>
    <s v="United States"/>
    <s v="USA"/>
    <s v="2008 Summer"/>
    <n v="2008"/>
    <s v="Summer"/>
    <s v="Beijing"/>
    <s v="Swimming"/>
    <s v="Swimming Men's 4 x 200 metres Freestyle Relay"/>
    <s v="Gold"/>
  </r>
  <r>
    <s v="Deron Michael Williams"/>
    <x v="1"/>
    <n v="24"/>
    <n v="191"/>
    <n v="95"/>
    <s v="United States"/>
    <s v="USA"/>
    <s v="2008 Summer"/>
    <n v="2008"/>
    <s v="Summer"/>
    <s v="Beijing"/>
    <s v="Basketball"/>
    <s v="Basketball Men's Basketball"/>
    <s v="Gold"/>
  </r>
  <r>
    <s v="Martin Pierre Brodeur"/>
    <x v="1"/>
    <n v="37"/>
    <n v="188"/>
    <n v="95"/>
    <s v="Canada"/>
    <s v="CAN"/>
    <s v="2010 Winter"/>
    <n v="2010"/>
    <s v="Winter"/>
    <s v="Vancouver"/>
    <s v="Ice Hockey"/>
    <s v="Ice Hockey Men's Ice Hockey"/>
    <s v="Gold"/>
  </r>
  <r>
    <s v="Jarome Arthur-Leigh Adekunle Tig Junior Elvis Iginla"/>
    <x v="1"/>
    <n v="32"/>
    <n v="185"/>
    <n v="95"/>
    <s v="Canada"/>
    <s v="CAN"/>
    <s v="2010 Winter"/>
    <n v="2010"/>
    <s v="Winter"/>
    <s v="Vancouver"/>
    <s v="Ice Hockey"/>
    <s v="Ice Hockey Men's Ice Hockey"/>
    <s v="Gold"/>
  </r>
  <r>
    <s v="Patrick Denis Marleau"/>
    <x v="1"/>
    <n v="30"/>
    <n v="188"/>
    <n v="95"/>
    <s v="Canada"/>
    <s v="CAN"/>
    <s v="2010 Winter"/>
    <n v="2010"/>
    <s v="Winter"/>
    <s v="Vancouver"/>
    <s v="Ice Hockey"/>
    <s v="Ice Hockey Men's Ice Hockey"/>
    <s v="Gold"/>
  </r>
  <r>
    <s v="Corey Perry"/>
    <x v="1"/>
    <n v="24"/>
    <n v="190"/>
    <n v="95"/>
    <s v="Canada"/>
    <s v="CAN"/>
    <s v="2010 Winter"/>
    <n v="2010"/>
    <s v="Winter"/>
    <s v="Vancouver"/>
    <s v="Ice Hockey"/>
    <s v="Ice Hockey Men's Ice Hockey"/>
    <s v="Gold"/>
  </r>
  <r>
    <s v="Jonathan Bryan Toews"/>
    <x v="1"/>
    <n v="21"/>
    <n v="188"/>
    <n v="95"/>
    <s v="Canada"/>
    <s v="CAN"/>
    <s v="2010 Winter"/>
    <n v="2010"/>
    <s v="Winter"/>
    <s v="Vancouver"/>
    <s v="Ice Hockey"/>
    <s v="Ice Hockey Men's Ice Hockey"/>
    <s v="Gold"/>
  </r>
  <r>
    <s v="Agostino Abbagnale"/>
    <x v="1"/>
    <n v="34"/>
    <n v="188"/>
    <n v="96"/>
    <s v="Italy"/>
    <s v="ITA"/>
    <s v="2000 Summer"/>
    <n v="2000"/>
    <s v="Summer"/>
    <s v="Sydney"/>
    <s v="Rowing"/>
    <s v="Rowing Men's Quadruple Sculls"/>
    <s v="Gold"/>
  </r>
  <r>
    <s v="Tibor Benedek"/>
    <x v="1"/>
    <n v="28"/>
    <n v="190"/>
    <n v="96"/>
    <s v="Hungary"/>
    <s v="HUN"/>
    <s v="2000 Summer"/>
    <n v="2000"/>
    <s v="Summer"/>
    <s v="Sydney"/>
    <s v="Water Polo"/>
    <s v="Water Polo Men's Water Polo"/>
    <s v="Gold"/>
  </r>
  <r>
    <s v="Grant George Hackett"/>
    <x v="1"/>
    <n v="20"/>
    <n v="198"/>
    <n v="96"/>
    <s v="Australia"/>
    <s v="AUS"/>
    <s v="2000 Summer"/>
    <n v="2000"/>
    <s v="Summer"/>
    <s v="Sydney"/>
    <s v="Swimming"/>
    <s v="Swimming Men's 1,500 metres Freestyle"/>
    <s v="Gold"/>
  </r>
  <r>
    <s v="Grant George Hackett"/>
    <x v="1"/>
    <n v="20"/>
    <n v="198"/>
    <n v="96"/>
    <s v="Australia"/>
    <s v="AUS"/>
    <s v="2000 Summer"/>
    <n v="2000"/>
    <s v="Summer"/>
    <s v="Sydney"/>
    <s v="Swimming"/>
    <s v="Swimming Men's 4 x 200 metres Freestyle Relay"/>
    <s v="Gold"/>
  </r>
  <r>
    <s v="Jason Frederick Kidd"/>
    <x v="1"/>
    <n v="27"/>
    <n v="193"/>
    <n v="96"/>
    <s v="United States"/>
    <s v="USA"/>
    <s v="2000 Summer"/>
    <n v="2000"/>
    <s v="Summer"/>
    <s v="Sydney"/>
    <s v="Basketball"/>
    <s v="Basketball Men's Basketball"/>
    <s v="Gold"/>
  </r>
  <r>
    <s v="Abraham Robertus &quot;Bram&quot; Lomans"/>
    <x v="1"/>
    <n v="25"/>
    <n v="200"/>
    <n v="96"/>
    <s v="Netherlands"/>
    <s v="NED"/>
    <s v="2000 Summer"/>
    <n v="2000"/>
    <s v="Summer"/>
    <s v="Sydney"/>
    <s v="Hockey"/>
    <s v="Hockey Men's Hockey"/>
    <s v="Gold"/>
  </r>
  <r>
    <s v="Martin Wayne &quot;Marty&quot; Nothstein"/>
    <x v="1"/>
    <n v="29"/>
    <n v="187"/>
    <n v="96"/>
    <s v="United States"/>
    <s v="USA"/>
    <s v="2000 Summer"/>
    <n v="2000"/>
    <s v="Summer"/>
    <s v="Sydney"/>
    <s v="Cycling"/>
    <s v="Cycling Men's Sprint"/>
    <s v="Gold"/>
  </r>
  <r>
    <s v="Zoltn Szcsi"/>
    <x v="1"/>
    <n v="22"/>
    <n v="198"/>
    <n v="96"/>
    <s v="Hungary"/>
    <s v="HUN"/>
    <s v="2000 Summer"/>
    <n v="2000"/>
    <s v="Summer"/>
    <s v="Sydney"/>
    <s v="Water Polo"/>
    <s v="Water Polo Men's Water Polo"/>
    <s v="Gold"/>
  </r>
  <r>
    <s v="Zsolt Varga"/>
    <x v="1"/>
    <n v="28"/>
    <n v="193"/>
    <n v="96"/>
    <s v="Hungary"/>
    <s v="HUN"/>
    <s v="2000 Summer"/>
    <n v="2000"/>
    <s v="Summer"/>
    <s v="Sydney"/>
    <s v="Water Polo"/>
    <s v="Water Polo Men's Water Polo"/>
    <s v="Gold"/>
  </r>
  <r>
    <s v="Edward &quot;Ed&quot; Jovanovski"/>
    <x v="1"/>
    <n v="25"/>
    <n v="188"/>
    <n v="96"/>
    <s v="Canada"/>
    <s v="CAN"/>
    <s v="2002 Winter"/>
    <n v="2002"/>
    <s v="Winter"/>
    <s v="Salt Lake City"/>
    <s v="Ice Hockey"/>
    <s v="Ice Hockey Men's Ice Hockey"/>
    <s v="Gold"/>
  </r>
  <r>
    <s v="Owen Liam Nolan"/>
    <x v="1"/>
    <n v="29"/>
    <n v="185"/>
    <n v="96"/>
    <s v="Canada"/>
    <s v="CAN"/>
    <s v="2002 Winter"/>
    <n v="2002"/>
    <s v="Winter"/>
    <s v="Salt Lake City"/>
    <s v="Ice Hockey"/>
    <s v="Ice Hockey Men's Ice Hockey"/>
    <s v="Gold"/>
  </r>
  <r>
    <s v="Ivano Bali"/>
    <x v="1"/>
    <n v="25"/>
    <n v="190"/>
    <n v="96"/>
    <s v="Croatia"/>
    <s v="CRO"/>
    <s v="2004 Summer"/>
    <n v="2004"/>
    <s v="Summer"/>
    <s v="Athina"/>
    <s v="Handball"/>
    <s v="Handball Men's Handball"/>
    <s v="Gold"/>
  </r>
  <r>
    <s v="Tibor Benedek"/>
    <x v="1"/>
    <n v="32"/>
    <n v="190"/>
    <n v="96"/>
    <s v="Hungary"/>
    <s v="HUN"/>
    <s v="2004 Summer"/>
    <n v="2004"/>
    <s v="Summer"/>
    <s v="Athina"/>
    <s v="Water Polo"/>
    <s v="Water Polo Men's Water Polo"/>
    <s v="Gold"/>
  </r>
  <r>
    <s v="Edward &quot;Ed&quot; Coode"/>
    <x v="1"/>
    <n v="29"/>
    <n v="193"/>
    <n v="96"/>
    <s v="Great Britain"/>
    <s v="GBR"/>
    <s v="2004 Summer"/>
    <n v="2004"/>
    <s v="Summer"/>
    <s v="Athina"/>
    <s v="Rowing"/>
    <s v="Rowing Men's Coxless Fours"/>
    <s v="Gold"/>
  </r>
  <r>
    <s v="Grant George Hackett"/>
    <x v="1"/>
    <n v="24"/>
    <n v="198"/>
    <n v="96"/>
    <s v="Australia"/>
    <s v="AUS"/>
    <s v="2004 Summer"/>
    <n v="2004"/>
    <s v="Summer"/>
    <s v="Athina"/>
    <s v="Swimming"/>
    <s v="Swimming Men's 1,500 metres Freestyle"/>
    <s v="Gold"/>
  </r>
  <r>
    <s v="Koji Alexander Murofushi"/>
    <x v="1"/>
    <n v="29"/>
    <n v="187"/>
    <n v="96"/>
    <s v="Japan"/>
    <s v="JPN"/>
    <s v="2004 Summer"/>
    <n v="2004"/>
    <s v="Summer"/>
    <s v="Athina"/>
    <s v="Athletics"/>
    <s v="Athletics Men's Hammer Throw"/>
    <s v="Gold"/>
  </r>
  <r>
    <s v="Hugo Ariel Sconochini"/>
    <x v="1"/>
    <n v="33"/>
    <n v="193"/>
    <n v="96"/>
    <s v="Argentina"/>
    <s v="ARG"/>
    <s v="2004 Summer"/>
    <n v="2004"/>
    <s v="Summer"/>
    <s v="Athina"/>
    <s v="Basketball"/>
    <s v="Basketball Men's Basketball"/>
    <s v="Gold"/>
  </r>
  <r>
    <s v="Antonio Scull Hernndez"/>
    <x v="1"/>
    <n v="38"/>
    <n v="195"/>
    <n v="96"/>
    <s v="Cuba"/>
    <s v="CUB"/>
    <s v="2004 Summer"/>
    <n v="2004"/>
    <s v="Summer"/>
    <s v="Athina"/>
    <s v="Baseball"/>
    <s v="Baseball Men's Baseball"/>
    <s v="Gold"/>
  </r>
  <r>
    <s v="Denis poljari"/>
    <x v="1"/>
    <n v="24"/>
    <n v="194"/>
    <n v="96"/>
    <s v="Croatia"/>
    <s v="CRO"/>
    <s v="2004 Summer"/>
    <n v="2004"/>
    <s v="Summer"/>
    <s v="Athina"/>
    <s v="Handball"/>
    <s v="Handball Men's Handball"/>
    <s v="Gold"/>
  </r>
  <r>
    <s v="Zoltn Szcsi"/>
    <x v="1"/>
    <n v="26"/>
    <n v="198"/>
    <n v="96"/>
    <s v="Hungary"/>
    <s v="HUN"/>
    <s v="2004 Summer"/>
    <n v="2004"/>
    <s v="Summer"/>
    <s v="Athina"/>
    <s v="Water Polo"/>
    <s v="Water Polo Men's Water Polo"/>
    <s v="Gold"/>
  </r>
  <r>
    <s v="Tibor Benedek"/>
    <x v="1"/>
    <n v="36"/>
    <n v="190"/>
    <n v="96"/>
    <s v="Hungary"/>
    <s v="HUN"/>
    <s v="2008 Summer"/>
    <n v="2008"/>
    <s v="Summer"/>
    <s v="Beijing"/>
    <s v="Water Polo"/>
    <s v="Water Polo Men's Water Polo"/>
    <s v="Gold"/>
  </r>
  <r>
    <s v="Kyle Hamilton"/>
    <x v="1"/>
    <n v="30"/>
    <n v="199"/>
    <n v="96"/>
    <s v="Canada"/>
    <s v="CAN"/>
    <s v="2008 Summer"/>
    <n v="2008"/>
    <s v="Summer"/>
    <s v="Beijing"/>
    <s v="Rowing"/>
    <s v="Rowing Men's Coxed Eights"/>
    <s v="Gold"/>
  </r>
  <r>
    <s v="Aslanbek Vitalyevich Khushtov"/>
    <x v="1"/>
    <n v="28"/>
    <n v="180"/>
    <n v="96"/>
    <s v="Russia"/>
    <s v="RUS"/>
    <s v="2008 Summer"/>
    <n v="2008"/>
    <s v="Summer"/>
    <s v="Beijing"/>
    <s v="Wrestling"/>
    <s v="Wrestling Men's Heavyweight, Greco-Roman"/>
    <s v="Gold"/>
  </r>
  <r>
    <s v="Jason Frederick Kidd"/>
    <x v="1"/>
    <n v="35"/>
    <n v="193"/>
    <n v="96"/>
    <s v="United States"/>
    <s v="USA"/>
    <s v="2008 Summer"/>
    <n v="2008"/>
    <s v="Summer"/>
    <s v="Beijing"/>
    <s v="Basketball"/>
    <s v="Basketball Men's Basketball"/>
    <s v="Gold"/>
  </r>
  <r>
    <s v="Sharvani Gadzhikurbanovich Muradov"/>
    <x v="1"/>
    <n v="23"/>
    <n v="182"/>
    <n v="96"/>
    <s v="Russia"/>
    <s v="RUS"/>
    <s v="2008 Summer"/>
    <n v="2008"/>
    <s v="Summer"/>
    <s v="Beijing"/>
    <s v="Wrestling"/>
    <s v="Wrestling Men's Heavyweight, Freestyle"/>
    <s v="Gold"/>
  </r>
  <r>
    <s v="Zoltn Szcsi"/>
    <x v="1"/>
    <n v="30"/>
    <n v="198"/>
    <n v="96"/>
    <s v="Hungary"/>
    <s v="HUN"/>
    <s v="2008 Summer"/>
    <n v="2008"/>
    <s v="Summer"/>
    <s v="Beijing"/>
    <s v="Water Polo"/>
    <s v="Water Polo Men's Water Polo"/>
    <s v="Gold"/>
  </r>
  <r>
    <s v="Dniel Rudolf Varga"/>
    <x v="1"/>
    <n v="24"/>
    <n v="201"/>
    <n v="96"/>
    <s v="Hungary"/>
    <s v="HUN"/>
    <s v="2008 Summer"/>
    <n v="2008"/>
    <s v="Summer"/>
    <s v="Beijing"/>
    <s v="Water Polo"/>
    <s v="Water Polo Men's Water Polo"/>
    <s v="Gold"/>
  </r>
  <r>
    <s v="Dnes Andor Varga"/>
    <x v="1"/>
    <n v="21"/>
    <n v="193"/>
    <n v="96"/>
    <s v="Hungary"/>
    <s v="HUN"/>
    <s v="2008 Summer"/>
    <n v="2008"/>
    <s v="Summer"/>
    <s v="Beijing"/>
    <s v="Water Polo"/>
    <s v="Water Polo Men's Water Polo"/>
    <s v="Gold"/>
  </r>
  <r>
    <s v="Dwyane Tyrone Wade, Jr."/>
    <x v="1"/>
    <n v="26"/>
    <n v="193"/>
    <n v="96"/>
    <s v="United States"/>
    <s v="USA"/>
    <s v="2008 Summer"/>
    <n v="2008"/>
    <s v="Summer"/>
    <s v="Beijing"/>
    <s v="Basketball"/>
    <s v="Basketball Men's Basketball"/>
    <s v="Gold"/>
  </r>
  <r>
    <s v="Brenden Morrow"/>
    <x v="1"/>
    <n v="31"/>
    <n v="180"/>
    <n v="96"/>
    <s v="Canada"/>
    <s v="CAN"/>
    <s v="2010 Winter"/>
    <n v="2010"/>
    <s v="Winter"/>
    <s v="Vancouver"/>
    <s v="Ice Hockey"/>
    <s v="Ice Hockey Men's Ice Hockey"/>
    <s v="Gold"/>
  </r>
  <r>
    <s v="Michael &quot;Mike&quot; Schmid"/>
    <x v="1"/>
    <n v="25"/>
    <n v="193"/>
    <n v="96"/>
    <s v="Switzerland"/>
    <s v="SUI"/>
    <s v="2010 Winter"/>
    <n v="2010"/>
    <s v="Winter"/>
    <s v="Vancouver"/>
    <s v="Freestyle Skiing"/>
    <s v="Freestyle Skiing Men's Ski Cross"/>
    <s v="Gold"/>
  </r>
  <r>
    <s v="Bo Urban Mikael Ljungberg"/>
    <x v="1"/>
    <n v="30"/>
    <n v="189"/>
    <n v="97"/>
    <s v="Sweden"/>
    <s v="SWE"/>
    <s v="2000 Summer"/>
    <n v="2000"/>
    <s v="Summer"/>
    <s v="Sydney"/>
    <s v="Wrestling"/>
    <s v="Wrestling Men's Heavyweight, Greco-Roman"/>
    <s v="Gold"/>
  </r>
  <r>
    <s v="Sagid Magomedovich Murtazaliyev"/>
    <x v="1"/>
    <n v="26"/>
    <n v="185"/>
    <n v="97"/>
    <s v="Russia"/>
    <s v="RUS"/>
    <s v="2000 Summer"/>
    <n v="2000"/>
    <s v="Summer"/>
    <s v="Sydney"/>
    <s v="Wrestling"/>
    <s v="Wrestling Men's Heavyweight, Freestyle"/>
    <s v="Gold"/>
  </r>
  <r>
    <s v="Adam David Vernon Foote"/>
    <x v="1"/>
    <n v="30"/>
    <n v="188"/>
    <n v="97"/>
    <s v="Canada"/>
    <s v="CAN"/>
    <s v="2002 Winter"/>
    <n v="2002"/>
    <s v="Winter"/>
    <s v="Salt Lake City"/>
    <s v="Ice Hockey"/>
    <s v="Ice Hockey Men's Ice Hockey"/>
    <s v="Gold"/>
  </r>
  <r>
    <s v="Christian &quot;Chris&quot; Ahrens"/>
    <x v="1"/>
    <n v="28"/>
    <n v="195"/>
    <n v="97"/>
    <s v="United States"/>
    <s v="USA"/>
    <s v="2004 Summer"/>
    <n v="2004"/>
    <s v="Summer"/>
    <s v="Athina"/>
    <s v="Rowing"/>
    <s v="Rowing Men's Coxed Eights"/>
    <s v="Gold"/>
  </r>
  <r>
    <s v="Daniel &quot;Dan&quot; Beery"/>
    <x v="1"/>
    <n v="29"/>
    <n v="200"/>
    <n v="97"/>
    <s v="United States"/>
    <s v="USA"/>
    <s v="2004 Summer"/>
    <n v="2004"/>
    <s v="Summer"/>
    <s v="Athina"/>
    <s v="Rowing"/>
    <s v="Rowing Men's Coxed Eights"/>
    <s v="Gold"/>
  </r>
  <r>
    <s v="Joseph &quot;Joey&quot; Hansen"/>
    <x v="1"/>
    <n v="24"/>
    <n v="198"/>
    <n v="97"/>
    <s v="United States"/>
    <s v="USA"/>
    <s v="2004 Summer"/>
    <n v="2004"/>
    <s v="Summer"/>
    <s v="Athina"/>
    <s v="Rowing"/>
    <s v="Rowing Men's Coxed Eights"/>
    <s v="Gold"/>
  </r>
  <r>
    <s v="Klete D. Keller"/>
    <x v="1"/>
    <n v="22"/>
    <n v="198"/>
    <n v="97"/>
    <s v="United States"/>
    <s v="USA"/>
    <s v="2004 Summer"/>
    <n v="2004"/>
    <s v="Summer"/>
    <s v="Athina"/>
    <s v="Swimming"/>
    <s v="Swimming Men's 4 x 200 metres Freestyle Relay"/>
    <s v="Gold"/>
  </r>
  <r>
    <s v="Antoine Dnriaz"/>
    <x v="1"/>
    <n v="29"/>
    <n v="189"/>
    <n v="97"/>
    <s v="France"/>
    <s v="FRA"/>
    <s v="2006 Winter"/>
    <n v="2006"/>
    <s v="Winter"/>
    <s v="Torino"/>
    <s v="Alpine Skiing"/>
    <s v="Alpine Skiing Men's Downhill"/>
    <s v="Gold"/>
  </r>
  <r>
    <s v="Aleksandr Viktorovich Bogdanovich"/>
    <x v="1"/>
    <n v="26"/>
    <n v="191"/>
    <n v="97"/>
    <s v="Belarus"/>
    <s v="BLR"/>
    <s v="2008 Summer"/>
    <n v="2008"/>
    <s v="Summer"/>
    <s v="Beijing"/>
    <s v="Canoeing"/>
    <s v="Canoeing Men's Canadian Doubles, 1,000 metres"/>
    <s v="Gold"/>
  </r>
  <r>
    <s v="Guillaume Alain Gille"/>
    <x v="1"/>
    <n v="32"/>
    <n v="192"/>
    <n v="97"/>
    <s v="France"/>
    <s v="FRA"/>
    <s v="2008 Summer"/>
    <n v="2008"/>
    <s v="Summer"/>
    <s v="Beijing"/>
    <s v="Handball"/>
    <s v="Handball Men's Handball"/>
    <s v="Gold"/>
  </r>
  <r>
    <s v="Klete D. Keller"/>
    <x v="1"/>
    <n v="26"/>
    <n v="198"/>
    <n v="97"/>
    <s v="United States"/>
    <s v="USA"/>
    <s v="2008 Summer"/>
    <n v="2008"/>
    <s v="Summer"/>
    <s v="Beijing"/>
    <s v="Swimming"/>
    <s v="Swimming Men's 4 x 200 metres Freestyle Relay"/>
    <s v="Gold"/>
  </r>
  <r>
    <s v="Andrew &quot;Andy&quot; Triggs Hodge"/>
    <x v="1"/>
    <n v="29"/>
    <n v="192"/>
    <n v="97"/>
    <s v="Great Britain"/>
    <s v="GBR"/>
    <s v="2008 Summer"/>
    <n v="2008"/>
    <s v="Summer"/>
    <s v="Beijing"/>
    <s v="Rowing"/>
    <s v="Rowing Men's Coxless Fours"/>
    <s v="Gold"/>
  </r>
  <r>
    <s v="Daniel James &quot;Dany&quot; Heatley"/>
    <x v="1"/>
    <n v="29"/>
    <n v="191"/>
    <n v="97"/>
    <s v="Canada"/>
    <s v="CAN"/>
    <s v="2010 Winter"/>
    <n v="2010"/>
    <s v="Winter"/>
    <s v="Vancouver"/>
    <s v="Ice Hockey"/>
    <s v="Ice Hockey Men's Ice Hockey"/>
    <s v="Gold"/>
  </r>
  <r>
    <s v="Dmitry Leonidovich Kuzelev"/>
    <x v="1"/>
    <n v="30"/>
    <n v="196"/>
    <n v="98"/>
    <s v="Russia"/>
    <s v="RUS"/>
    <s v="2000 Summer"/>
    <n v="2000"/>
    <s v="Summer"/>
    <s v="Sydney"/>
    <s v="Handball"/>
    <s v="Handball Men's Handball"/>
    <s v="Gold"/>
  </r>
  <r>
    <s v="Jason Edward Lezak"/>
    <x v="1"/>
    <n v="24"/>
    <n v="193"/>
    <n v="98"/>
    <s v="United States"/>
    <s v="USA"/>
    <s v="2000 Summer"/>
    <n v="2000"/>
    <s v="Summer"/>
    <s v="Sydney"/>
    <s v="Swimming"/>
    <s v="Swimming Men's 4 x 100 metres Medley Relay"/>
    <s v="Gold"/>
  </r>
  <r>
    <s v="Alexander Frederick Yorke Scarlett"/>
    <x v="1"/>
    <n v="25"/>
    <n v="196"/>
    <n v="98"/>
    <s v="Great Britain"/>
    <s v="GBR"/>
    <s v="2000 Summer"/>
    <n v="2000"/>
    <s v="Summer"/>
    <s v="Sydney"/>
    <s v="Rowing"/>
    <s v="Rowing Men's Coxed Eights"/>
    <s v="Gold"/>
  </r>
  <r>
    <s v="Barnabs Steinmetz"/>
    <x v="1"/>
    <n v="24"/>
    <n v="196"/>
    <n v="98"/>
    <s v="Hungary"/>
    <s v="HUN"/>
    <s v="2000 Summer"/>
    <n v="2000"/>
    <s v="Summer"/>
    <s v="Sydney"/>
    <s v="Water Polo"/>
    <s v="Water Polo Men's Water Polo"/>
    <s v="Gold"/>
  </r>
  <r>
    <s v="Christoph Langen"/>
    <x v="1"/>
    <n v="39"/>
    <n v="188"/>
    <n v="98"/>
    <s v="Germany-1"/>
    <s v="GER"/>
    <s v="2002 Winter"/>
    <n v="2002"/>
    <s v="Winter"/>
    <s v="Salt Lake City"/>
    <s v="Bobsleigh"/>
    <s v="Bobsleigh Men's Two"/>
    <s v="Gold"/>
  </r>
  <r>
    <s v="Wyatt Allen"/>
    <x v="1"/>
    <n v="25"/>
    <n v="193"/>
    <n v="98"/>
    <s v="United States"/>
    <s v="USA"/>
    <s v="2004 Summer"/>
    <n v="2004"/>
    <s v="Summer"/>
    <s v="Athina"/>
    <s v="Rowing"/>
    <s v="Rowing Men's Coxed Eights"/>
    <s v="Gold"/>
  </r>
  <r>
    <s v="Marco Galiazzo"/>
    <x v="1"/>
    <n v="21"/>
    <n v="178"/>
    <n v="98"/>
    <s v="Italy"/>
    <s v="ITA"/>
    <s v="2004 Summer"/>
    <n v="2004"/>
    <s v="Summer"/>
    <s v="Athina"/>
    <s v="Archery"/>
    <s v="Archery Men's Individual"/>
    <s v="Gold"/>
  </r>
  <r>
    <s v="Gustavo Endres"/>
    <x v="1"/>
    <n v="28"/>
    <n v="203"/>
    <n v="98"/>
    <s v="Brazil"/>
    <s v="BRA"/>
    <s v="2004 Summer"/>
    <n v="2004"/>
    <s v="Summer"/>
    <s v="Athina"/>
    <s v="Volleyball"/>
    <s v="Volleyball Men's Volleyball"/>
    <s v="Gold"/>
  </r>
  <r>
    <s v="Jason Edward Lezak"/>
    <x v="1"/>
    <n v="28"/>
    <n v="193"/>
    <n v="98"/>
    <s v="United States"/>
    <s v="USA"/>
    <s v="2004 Summer"/>
    <n v="2004"/>
    <s v="Summer"/>
    <s v="Athina"/>
    <s v="Swimming"/>
    <s v="Swimming Men's 4 x 100 metres Medley Relay"/>
    <s v="Gold"/>
  </r>
  <r>
    <s v="Aleksandr Vladimirovich Povetkin"/>
    <x v="1"/>
    <n v="24"/>
    <n v="188"/>
    <n v="98"/>
    <s v="Russia"/>
    <s v="RUS"/>
    <s v="2004 Summer"/>
    <n v="2004"/>
    <s v="Summer"/>
    <s v="Athina"/>
    <s v="Boxing"/>
    <s v="Boxing Men's Super-Heavyweight"/>
    <s v="Gold"/>
  </r>
  <r>
    <s v="Barnabs Steinmetz"/>
    <x v="1"/>
    <n v="28"/>
    <n v="196"/>
    <n v="98"/>
    <s v="Hungary"/>
    <s v="HUN"/>
    <s v="2004 Summer"/>
    <n v="2004"/>
    <s v="Summer"/>
    <s v="Athina"/>
    <s v="Water Polo"/>
    <s v="Water Polo Men's Water Polo"/>
    <s v="Gold"/>
  </r>
  <r>
    <s v="James Bruce Tomkins"/>
    <x v="1"/>
    <n v="38"/>
    <n v="199"/>
    <n v="98"/>
    <s v="Australia"/>
    <s v="AUS"/>
    <s v="2004 Summer"/>
    <n v="2004"/>
    <s v="Summer"/>
    <s v="Athina"/>
    <s v="Rowing"/>
    <s v="Rowing Men's Coxless Pairs"/>
    <s v="Gold"/>
  </r>
  <r>
    <s v="Stephen David &quot;Steve&quot; Williams"/>
    <x v="1"/>
    <n v="28"/>
    <n v="189"/>
    <n v="98"/>
    <s v="Great Britain"/>
    <s v="GBR"/>
    <s v="2004 Summer"/>
    <n v="2004"/>
    <s v="Summer"/>
    <s v="Athina"/>
    <s v="Rowing"/>
    <s v="Rowing Men's Coxless Fours"/>
    <s v="Gold"/>
  </r>
  <r>
    <s v="Cdric Burdet"/>
    <x v="1"/>
    <n v="33"/>
    <n v="195"/>
    <n v="98"/>
    <s v="France"/>
    <s v="FRA"/>
    <s v="2008 Summer"/>
    <n v="2008"/>
    <s v="Summer"/>
    <s v="Beijing"/>
    <s v="Handball"/>
    <s v="Handball Men's Handball"/>
    <s v="Gold"/>
  </r>
  <r>
    <s v="Sal Craviotto Rivero"/>
    <x v="1"/>
    <n v="23"/>
    <n v="192"/>
    <n v="98"/>
    <s v="Spain"/>
    <s v="ESP"/>
    <s v="2008 Summer"/>
    <n v="2008"/>
    <s v="Summer"/>
    <s v="Beijing"/>
    <s v="Canoeing"/>
    <s v="Canoeing Men's Kayak Doubles, 500 metres"/>
    <s v="Gold"/>
  </r>
  <r>
    <s v="Gang Min-Ho"/>
    <x v="1"/>
    <n v="22"/>
    <n v="185"/>
    <n v="98"/>
    <s v="South Korea"/>
    <s v="KOR"/>
    <s v="2008 Summer"/>
    <n v="2008"/>
    <s v="Summer"/>
    <s v="Beijing"/>
    <s v="Baseball"/>
    <s v="Baseball Men's Baseball"/>
    <s v="Gold"/>
  </r>
  <r>
    <s v="Bertrand Fabien Gille"/>
    <x v="1"/>
    <n v="30"/>
    <n v="187"/>
    <n v="98"/>
    <s v="France"/>
    <s v="FRA"/>
    <s v="2008 Summer"/>
    <n v="2008"/>
    <s v="Summer"/>
    <s v="Beijing"/>
    <s v="Handball"/>
    <s v="Handball Men's Handball"/>
    <s v="Gold"/>
  </r>
  <r>
    <s v="Jeong Dae-Hyeon"/>
    <x v="1"/>
    <n v="29"/>
    <n v="185"/>
    <n v="98"/>
    <s v="South Korea"/>
    <s v="KOR"/>
    <s v="2008 Summer"/>
    <n v="2008"/>
    <s v="Summer"/>
    <s v="Beijing"/>
    <s v="Baseball"/>
    <s v="Baseball Men's Baseball"/>
    <s v="Gold"/>
  </r>
  <r>
    <s v="Kim Dong-Ju"/>
    <x v="1"/>
    <n v="32"/>
    <n v="180"/>
    <n v="98"/>
    <s v="South Korea"/>
    <s v="KOR"/>
    <s v="2008 Summer"/>
    <n v="2008"/>
    <s v="Summer"/>
    <s v="Beijing"/>
    <s v="Baseball"/>
    <s v="Baseball Men's Baseball"/>
    <s v="Gold"/>
  </r>
  <r>
    <s v="Jason Edward Lezak"/>
    <x v="1"/>
    <n v="32"/>
    <n v="193"/>
    <n v="98"/>
    <s v="United States"/>
    <s v="USA"/>
    <s v="2008 Summer"/>
    <n v="2008"/>
    <s v="Summer"/>
    <s v="Beijing"/>
    <s v="Swimming"/>
    <s v="Swimming Men's 4 x 100 metres Freestyle Relay"/>
    <s v="Gold"/>
  </r>
  <r>
    <s v="Jason Edward Lezak"/>
    <x v="1"/>
    <n v="32"/>
    <n v="193"/>
    <n v="98"/>
    <s v="United States"/>
    <s v="USA"/>
    <s v="2008 Summer"/>
    <n v="2008"/>
    <s v="Summer"/>
    <s v="Beijing"/>
    <s v="Swimming"/>
    <s v="Swimming Men's 4 x 100 metres Medley Relay"/>
    <s v="Gold"/>
  </r>
  <r>
    <s v="Ryan Madsen Millar"/>
    <x v="1"/>
    <n v="30"/>
    <n v="204"/>
    <n v="98"/>
    <s v="United States"/>
    <s v="USA"/>
    <s v="2008 Summer"/>
    <n v="2008"/>
    <s v="Summer"/>
    <s v="Beijing"/>
    <s v="Volleyball"/>
    <s v="Volleyball Men's Volleyball"/>
    <s v="Gold"/>
  </r>
  <r>
    <s v="Michael Wesley Redd"/>
    <x v="1"/>
    <n v="28"/>
    <n v="198"/>
    <n v="98"/>
    <s v="United States"/>
    <s v="USA"/>
    <s v="2008 Summer"/>
    <n v="2008"/>
    <s v="Summer"/>
    <s v="Beijing"/>
    <s v="Basketball"/>
    <s v="Basketball Men's Basketball"/>
    <s v="Gold"/>
  </r>
  <r>
    <s v="Ryu Hyeon-Jin"/>
    <x v="1"/>
    <n v="21"/>
    <n v="187"/>
    <n v="98"/>
    <s v="South Korea"/>
    <s v="KOR"/>
    <s v="2008 Summer"/>
    <n v="2008"/>
    <s v="Summer"/>
    <s v="Beijing"/>
    <s v="Baseball"/>
    <s v="Baseball Men's Baseball"/>
    <s v="Gold"/>
  </r>
  <r>
    <s v="Stephen David &quot;Steve&quot; Williams"/>
    <x v="1"/>
    <n v="32"/>
    <n v="189"/>
    <n v="98"/>
    <s v="Great Britain"/>
    <s v="GBR"/>
    <s v="2008 Summer"/>
    <n v="2008"/>
    <s v="Summer"/>
    <s v="Beijing"/>
    <s v="Rowing"/>
    <s v="Rowing Men's Coxless Fours"/>
    <s v="Gold"/>
  </r>
  <r>
    <s v="Steven Michael &quot;Steve&quot; Mesler"/>
    <x v="1"/>
    <n v="31"/>
    <n v="188"/>
    <n v="98"/>
    <s v="United States-1"/>
    <s v="USA"/>
    <s v="2010 Winter"/>
    <n v="2010"/>
    <s v="Winter"/>
    <s v="Vancouver"/>
    <s v="Bobsleigh"/>
    <s v="Bobsleigh Men's Four"/>
    <s v="Gold"/>
  </r>
  <r>
    <s v="Gary Wayne Hall, Jr."/>
    <x v="1"/>
    <n v="25"/>
    <n v="198"/>
    <n v="99"/>
    <s v="United States"/>
    <s v="USA"/>
    <s v="2000 Summer"/>
    <n v="2000"/>
    <s v="Summer"/>
    <s v="Sydney"/>
    <s v="Swimming"/>
    <s v="Swimming Men's 50 metres Freestyle"/>
    <s v="Gold"/>
  </r>
  <r>
    <s v="Gary Wayne Hall, Jr."/>
    <x v="1"/>
    <n v="25"/>
    <n v="198"/>
    <n v="99"/>
    <s v="United States"/>
    <s v="USA"/>
    <s v="2000 Summer"/>
    <n v="2000"/>
    <s v="Summer"/>
    <s v="Sydney"/>
    <s v="Swimming"/>
    <s v="Swimming Men's 4 x 100 metres Medley Relay"/>
    <s v="Gold"/>
  </r>
  <r>
    <s v="Lori D. Harrigan (-Mack)"/>
    <x v="0"/>
    <n v="30"/>
    <n v="182"/>
    <n v="99"/>
    <s v="United States"/>
    <s v="USA"/>
    <s v="2000 Summer"/>
    <n v="2000"/>
    <s v="Summer"/>
    <s v="Sydney"/>
    <s v="Softball"/>
    <s v="Softball Women's Softball"/>
    <s v="Gold"/>
  </r>
  <r>
    <s v="Gary Wayne Hall, Jr."/>
    <x v="1"/>
    <n v="29"/>
    <n v="198"/>
    <n v="99"/>
    <s v="United States"/>
    <s v="USA"/>
    <s v="2004 Summer"/>
    <n v="2004"/>
    <s v="Summer"/>
    <s v="Athina"/>
    <s v="Swimming"/>
    <s v="Swimming Men's 50 metres Freestyle"/>
    <s v="Gold"/>
  </r>
  <r>
    <s v="Lori D. Harrigan (-Mack)"/>
    <x v="0"/>
    <n v="33"/>
    <n v="182"/>
    <n v="99"/>
    <s v="United States"/>
    <s v="USA"/>
    <s v="2004 Summer"/>
    <n v="2004"/>
    <s v="Summer"/>
    <s v="Athina"/>
    <s v="Softball"/>
    <s v="Softball Women's Softball"/>
    <s v="Gold"/>
  </r>
  <r>
    <s v="Blaenko Lackovi"/>
    <x v="1"/>
    <n v="23"/>
    <n v="196"/>
    <n v="99"/>
    <s v="Croatia"/>
    <s v="CRO"/>
    <s v="2004 Summer"/>
    <n v="2004"/>
    <s v="Summer"/>
    <s v="Athina"/>
    <s v="Handball"/>
    <s v="Handball Men's Handball"/>
    <s v="Gold"/>
  </r>
  <r>
    <s v="Valter Matoevi"/>
    <x v="1"/>
    <n v="34"/>
    <n v="194"/>
    <n v="99"/>
    <s v="Croatia"/>
    <s v="CRO"/>
    <s v="2004 Summer"/>
    <n v="2004"/>
    <s v="Summer"/>
    <s v="Athina"/>
    <s v="Handball"/>
    <s v="Handball Men's Handball"/>
    <s v="Gold"/>
  </r>
  <r>
    <s v="Jan Fredrik Modin"/>
    <x v="1"/>
    <n v="31"/>
    <n v="193"/>
    <n v="99"/>
    <s v="Sweden"/>
    <s v="SWE"/>
    <s v="2006 Winter"/>
    <n v="2006"/>
    <s v="Winter"/>
    <s v="Torino"/>
    <s v="Ice Hockey"/>
    <s v="Ice Hockey Men's Ice Hockey"/>
    <s v="Gold"/>
  </r>
  <r>
    <s v="Jesper Bank"/>
    <x v="1"/>
    <n v="43"/>
    <n v="184"/>
    <n v="100"/>
    <s v="Denmark"/>
    <s v="DEN"/>
    <s v="2000 Summer"/>
    <n v="2000"/>
    <s v="Summer"/>
    <s v="Sydney"/>
    <s v="Sailing"/>
    <s v="Sailing Mixed Three Person Keelboat"/>
    <s v="Gold"/>
  </r>
  <r>
    <s v="James Edward Cracknell"/>
    <x v="1"/>
    <n v="28"/>
    <n v="192"/>
    <n v="100"/>
    <s v="Great Britain"/>
    <s v="GBR"/>
    <s v="2000 Summer"/>
    <n v="2000"/>
    <s v="Summer"/>
    <s v="Sydney"/>
    <s v="Rowing"/>
    <s v="Rowing Men's Coxless Fours"/>
    <s v="Gold"/>
  </r>
  <r>
    <s v="Kevin Maurice Garnett"/>
    <x v="1"/>
    <n v="24"/>
    <n v="207"/>
    <n v="100"/>
    <s v="United States"/>
    <s v="USA"/>
    <s v="2000 Summer"/>
    <n v="2000"/>
    <s v="Summer"/>
    <s v="Sydney"/>
    <s v="Basketball"/>
    <s v="Basketball Men's Basketball"/>
    <s v="Gold"/>
  </r>
  <r>
    <s v="Vyacheslav Nikolayevich Gorpishin"/>
    <x v="1"/>
    <n v="30"/>
    <n v="200"/>
    <n v="100"/>
    <s v="Russia"/>
    <s v="RUS"/>
    <s v="2000 Summer"/>
    <n v="2000"/>
    <s v="Summer"/>
    <s v="Sydney"/>
    <s v="Handball"/>
    <s v="Handball Men's Handball"/>
    <s v="Gold"/>
  </r>
  <r>
    <s v="Kosei Inoue"/>
    <x v="1"/>
    <n v="22"/>
    <n v="183"/>
    <n v="100"/>
    <s v="Japan"/>
    <s v="JPN"/>
    <s v="2000 Summer"/>
    <n v="2000"/>
    <s v="Summer"/>
    <s v="Sydney"/>
    <s v="Judo"/>
    <s v="Judo Men's Half-Heavyweight"/>
    <s v="Gold"/>
  </r>
  <r>
    <s v="Vasily Aleksandrovich Kudinov"/>
    <x v="1"/>
    <n v="31"/>
    <n v="195"/>
    <n v="100"/>
    <s v="Russia"/>
    <s v="RUS"/>
    <s v="2000 Summer"/>
    <n v="2000"/>
    <s v="Summer"/>
    <s v="Sydney"/>
    <s v="Handball"/>
    <s v="Handball Men's Handball"/>
    <s v="Gold"/>
  </r>
  <r>
    <s v="Alessio Sartori"/>
    <x v="1"/>
    <n v="23"/>
    <n v="200"/>
    <n v="100"/>
    <s v="Italy"/>
    <s v="ITA"/>
    <s v="2000 Summer"/>
    <n v="2000"/>
    <s v="Summer"/>
    <s v="Sydney"/>
    <s v="Rowing"/>
    <s v="Rowing Men's Quadruple Sculls"/>
    <s v="Gold"/>
  </r>
  <r>
    <s v="Steven Delano &quot;Steve&quot; Smith"/>
    <x v="1"/>
    <n v="31"/>
    <n v="200"/>
    <n v="100"/>
    <s v="United States"/>
    <s v="USA"/>
    <s v="2000 Summer"/>
    <n v="2000"/>
    <s v="Summer"/>
    <s v="Sydney"/>
    <s v="Basketball"/>
    <s v="Basketball Men's Basketball"/>
    <s v="Gold"/>
  </r>
  <r>
    <s v="Aleksandr Arkadyevich Tuchkin"/>
    <x v="1"/>
    <n v="36"/>
    <n v="203"/>
    <n v="100"/>
    <s v="Russia"/>
    <s v="RUS"/>
    <s v="2000 Summer"/>
    <n v="2000"/>
    <s v="Summer"/>
    <s v="Sydney"/>
    <s v="Handball"/>
    <s v="Handball Men's Handball"/>
    <s v="Gold"/>
  </r>
  <r>
    <s v="Kieran Martin West"/>
    <x v="1"/>
    <n v="22"/>
    <n v="204"/>
    <n v="100"/>
    <s v="Great Britain"/>
    <s v="GBR"/>
    <s v="2000 Summer"/>
    <n v="2000"/>
    <s v="Summer"/>
    <s v="Sydney"/>
    <s v="Rowing"/>
    <s v="Rowing Men's Coxed Eights"/>
    <s v="Gold"/>
  </r>
  <r>
    <s v="Ellina Aleksandrovna Zvereva (Kisheyeva-)"/>
    <x v="0"/>
    <n v="39"/>
    <n v="183"/>
    <n v="100"/>
    <s v="Belarus"/>
    <s v="BLR"/>
    <s v="2000 Summer"/>
    <n v="2000"/>
    <s v="Summer"/>
    <s v="Sydney"/>
    <s v="Athletics"/>
    <s v="Athletics Women's Discus Throw"/>
    <s v="Gold"/>
  </r>
  <r>
    <s v="Eric Charles Brewer"/>
    <x v="1"/>
    <n v="22"/>
    <n v="191"/>
    <n v="100"/>
    <s v="Canada"/>
    <s v="CAN"/>
    <s v="2002 Winter"/>
    <n v="2002"/>
    <s v="Winter"/>
    <s v="Salt Lake City"/>
    <s v="Ice Hockey"/>
    <s v="Ice Hockey Men's Ice Hockey"/>
    <s v="Gold"/>
  </r>
  <r>
    <s v="Enrico Khn"/>
    <x v="1"/>
    <n v="24"/>
    <n v="183"/>
    <n v="100"/>
    <s v="Germany-2"/>
    <s v="GER"/>
    <s v="2002 Winter"/>
    <n v="2002"/>
    <s v="Winter"/>
    <s v="Salt Lake City"/>
    <s v="Bobsleigh"/>
    <s v="Bobsleigh Men's Four"/>
    <s v="Gold"/>
  </r>
  <r>
    <s v="Andr Lange"/>
    <x v="1"/>
    <n v="28"/>
    <n v="188"/>
    <n v="100"/>
    <s v="Germany-2"/>
    <s v="GER"/>
    <s v="2002 Winter"/>
    <n v="2002"/>
    <s v="Winter"/>
    <s v="Salt Lake City"/>
    <s v="Bobsleigh"/>
    <s v="Bobsleigh Men's Four"/>
    <s v="Gold"/>
  </r>
  <r>
    <s v="Christopher Robert &quot;Chris&quot; Pronger"/>
    <x v="1"/>
    <n v="27"/>
    <n v="198"/>
    <n v="100"/>
    <s v="Canada"/>
    <s v="CAN"/>
    <s v="2002 Winter"/>
    <n v="2002"/>
    <s v="Winter"/>
    <s v="Salt Lake City"/>
    <s v="Ice Hockey"/>
    <s v="Ice Hockey Men's Ice Hockey"/>
    <s v="Gold"/>
  </r>
  <r>
    <s v="Brendan Frederick Shanahan"/>
    <x v="1"/>
    <n v="33"/>
    <n v="191"/>
    <n v="100"/>
    <s v="Canada"/>
    <s v="CAN"/>
    <s v="2002 Winter"/>
    <n v="2002"/>
    <s v="Winter"/>
    <s v="Salt Lake City"/>
    <s v="Ice Hockey"/>
    <s v="Ice Hockey Men's Ice Hockey"/>
    <s v="Gold"/>
  </r>
  <r>
    <s v="Pl Trulsen"/>
    <x v="1"/>
    <n v="39"/>
    <n v="189"/>
    <n v="100"/>
    <s v="Norway"/>
    <s v="NOR"/>
    <s v="2002 Winter"/>
    <n v="2002"/>
    <s v="Winter"/>
    <s v="Salt Lake City"/>
    <s v="Curling"/>
    <s v="Curling Men's Curling"/>
    <s v="Gold"/>
  </r>
  <r>
    <s v="James Edward Cracknell"/>
    <x v="1"/>
    <n v="32"/>
    <n v="192"/>
    <n v="100"/>
    <s v="Great Britain"/>
    <s v="GBR"/>
    <s v="2004 Summer"/>
    <n v="2004"/>
    <s v="Summer"/>
    <s v="Athina"/>
    <s v="Rowing"/>
    <s v="Rowing Men's Coxless Fours"/>
    <s v="Gold"/>
  </r>
  <r>
    <s v="Davor Dominikovi"/>
    <x v="1"/>
    <n v="26"/>
    <n v="203"/>
    <n v="100"/>
    <s v="Croatia"/>
    <s v="CRO"/>
    <s v="2004 Summer"/>
    <n v="2004"/>
    <s v="Summer"/>
    <s v="Athina"/>
    <s v="Handball"/>
    <s v="Handball Men's Handball"/>
    <s v="Gold"/>
  </r>
  <r>
    <s v="Slavko Golua"/>
    <x v="1"/>
    <n v="32"/>
    <n v="196"/>
    <n v="100"/>
    <s v="Croatia"/>
    <s v="CRO"/>
    <s v="2004 Summer"/>
    <n v="2004"/>
    <s v="Summer"/>
    <s v="Athina"/>
    <s v="Handball"/>
    <s v="Handball Men's Handball"/>
    <s v="Gold"/>
  </r>
  <r>
    <s v="Im Dong-Hyeon"/>
    <x v="1"/>
    <n v="19"/>
    <n v="184"/>
    <n v="100"/>
    <s v="South Korea"/>
    <s v="KOR"/>
    <s v="2004 Summer"/>
    <n v="2004"/>
    <s v="Summer"/>
    <s v="Athina"/>
    <s v="Archery"/>
    <s v="Archery Men's Team"/>
    <s v="Gold"/>
  </r>
  <r>
    <s v="Igor Viktorovich Makarov"/>
    <x v="1"/>
    <n v="25"/>
    <n v="180"/>
    <n v="100"/>
    <s v="Belarus"/>
    <s v="BLR"/>
    <s v="2004 Summer"/>
    <n v="2004"/>
    <s v="Summer"/>
    <s v="Athina"/>
    <s v="Judo"/>
    <s v="Judo Men's Half-Heavyweight"/>
    <s v="Gold"/>
  </r>
  <r>
    <s v="Keiji Suzuki"/>
    <x v="1"/>
    <n v="24"/>
    <n v="185"/>
    <n v="100"/>
    <s v="Japan"/>
    <s v="JPN"/>
    <s v="2004 Summer"/>
    <n v="2004"/>
    <s v="Summer"/>
    <s v="Athina"/>
    <s v="Judo"/>
    <s v="Judo Men's Heavyweight"/>
    <s v="Gold"/>
  </r>
  <r>
    <s v="Duff Gibson"/>
    <x v="1"/>
    <n v="39"/>
    <n v="185"/>
    <n v="100"/>
    <s v="Canada"/>
    <s v="CAN"/>
    <s v="2006 Winter"/>
    <n v="2006"/>
    <s v="Winter"/>
    <s v="Torino"/>
    <s v="Skeleton"/>
    <s v="Skeleton Men's Skeleton"/>
    <s v="Gold"/>
  </r>
  <r>
    <s v="Andr Lange"/>
    <x v="1"/>
    <n v="32"/>
    <n v="188"/>
    <n v="100"/>
    <s v="Germany-1"/>
    <s v="GER"/>
    <s v="2006 Winter"/>
    <n v="2006"/>
    <s v="Winter"/>
    <s v="Torino"/>
    <s v="Bobsleigh"/>
    <s v="Bobsleigh Men's Two"/>
    <s v="Gold"/>
  </r>
  <r>
    <s v="Andr Lange"/>
    <x v="1"/>
    <n v="32"/>
    <n v="188"/>
    <n v="100"/>
    <s v="Germany-1"/>
    <s v="GER"/>
    <s v="2006 Winter"/>
    <n v="2006"/>
    <s v="Winter"/>
    <s v="Torino"/>
    <s v="Bobsleigh"/>
    <s v="Bobsleigh Men's Four"/>
    <s v="Gold"/>
  </r>
  <r>
    <s v="Kenneth Mattias hlund"/>
    <x v="1"/>
    <n v="29"/>
    <n v="191"/>
    <n v="100"/>
    <s v="Sweden"/>
    <s v="SWE"/>
    <s v="2006 Winter"/>
    <n v="2006"/>
    <s v="Winter"/>
    <s v="Torino"/>
    <s v="Ice Hockey"/>
    <s v="Ice Hockey Men's Ice Hockey"/>
    <s v="Gold"/>
  </r>
  <r>
    <s v="Martin Putze"/>
    <x v="1"/>
    <n v="21"/>
    <n v="181"/>
    <n v="100"/>
    <s v="Germany-1"/>
    <s v="GER"/>
    <s v="2006 Winter"/>
    <n v="2006"/>
    <s v="Winter"/>
    <s v="Torino"/>
    <s v="Bobsleigh"/>
    <s v="Bobsleigh Men's Four"/>
    <s v="Gold"/>
  </r>
  <r>
    <s v="Mats Johan Sundin"/>
    <x v="1"/>
    <n v="34"/>
    <n v="193"/>
    <n v="100"/>
    <s v="Sweden"/>
    <s v="SWE"/>
    <s v="2006 Winter"/>
    <n v="2006"/>
    <s v="Winter"/>
    <s v="Torino"/>
    <s v="Ice Hockey"/>
    <s v="Ice Hockey Men's Ice Hockey"/>
    <s v="Gold"/>
  </r>
  <r>
    <s v="Karl Ronnie Sundin"/>
    <x v="1"/>
    <n v="35"/>
    <n v="186"/>
    <n v="100"/>
    <s v="Sweden"/>
    <s v="SWE"/>
    <s v="2006 Winter"/>
    <n v="2006"/>
    <s v="Winter"/>
    <s v="Torino"/>
    <s v="Ice Hockey"/>
    <s v="Ice Hockey Men's Ice Hockey"/>
    <s v="Gold"/>
  </r>
  <r>
    <s v="Nathan Ghar-Jun Adrian"/>
    <x v="1"/>
    <n v="19"/>
    <n v="198"/>
    <n v="100"/>
    <s v="United States"/>
    <s v="USA"/>
    <s v="2008 Summer"/>
    <n v="2008"/>
    <s v="Summer"/>
    <s v="Beijing"/>
    <s v="Swimming"/>
    <s v="Swimming Men's 4 x 100 metres Freestyle Relay"/>
    <s v="Gold"/>
  </r>
  <r>
    <s v="Stephanie Karenmonica Brown-Trafton"/>
    <x v="0"/>
    <n v="28"/>
    <n v="193"/>
    <n v="100"/>
    <s v="United States"/>
    <s v="USA"/>
    <s v="2008 Summer"/>
    <n v="2008"/>
    <s v="Summer"/>
    <s v="Beijing"/>
    <s v="Athletics"/>
    <s v="Athletics Women's Discus Throw"/>
    <s v="Gold"/>
  </r>
  <r>
    <s v="Kobe Bean Bryant"/>
    <x v="1"/>
    <n v="29"/>
    <n v="198"/>
    <n v="100"/>
    <s v="United States"/>
    <s v="USA"/>
    <s v="2008 Summer"/>
    <n v="2008"/>
    <s v="Summer"/>
    <s v="Beijing"/>
    <s v="Basketball"/>
    <s v="Basketball Men's Basketball"/>
    <s v="Gold"/>
  </r>
  <r>
    <s v="Duncan Seth Free"/>
    <x v="1"/>
    <n v="35"/>
    <n v="200"/>
    <n v="100"/>
    <s v="Australia"/>
    <s v="AUS"/>
    <s v="2008 Summer"/>
    <n v="2008"/>
    <s v="Summer"/>
    <s v="Beijing"/>
    <s v="Rowing"/>
    <s v="Rowing Men's Coxless Pairs"/>
    <s v="Gold"/>
  </r>
  <r>
    <s v="Malcolm Howard"/>
    <x v="1"/>
    <n v="25"/>
    <n v="200"/>
    <n v="100"/>
    <s v="Canada"/>
    <s v="CAN"/>
    <s v="2008 Summer"/>
    <n v="2008"/>
    <s v="Summer"/>
    <s v="Beijing"/>
    <s v="Rowing"/>
    <s v="Rowing Men's Coxed Eights"/>
    <s v="Gold"/>
  </r>
  <r>
    <s v="Im Dong-Hyeon"/>
    <x v="1"/>
    <n v="23"/>
    <n v="184"/>
    <n v="100"/>
    <s v="South Korea"/>
    <s v="KOR"/>
    <s v="2008 Summer"/>
    <n v="2008"/>
    <s v="Summer"/>
    <s v="Beijing"/>
    <s v="Archery"/>
    <s v="Archery Men's Team"/>
    <s v="Gold"/>
  </r>
  <r>
    <s v="Richard Edward &quot;Rich&quot; Lambourne"/>
    <x v="1"/>
    <n v="33"/>
    <n v="190"/>
    <n v="100"/>
    <s v="United States"/>
    <s v="USA"/>
    <s v="2008 Summer"/>
    <n v="2008"/>
    <s v="Summer"/>
    <s v="Beijing"/>
    <s v="Volleyball"/>
    <s v="Volleyball Men's Volleyball"/>
    <s v="Gold"/>
  </r>
  <r>
    <s v="Vadim Gennadyevich Makhnyov"/>
    <x v="1"/>
    <n v="28"/>
    <n v="196"/>
    <n v="100"/>
    <s v="Belarus"/>
    <s v="BLR"/>
    <s v="2008 Summer"/>
    <n v="2008"/>
    <s v="Summer"/>
    <s v="Beijing"/>
    <s v="Canoeing"/>
    <s v="Canoeing Men's Kayak Fours, 1,000 metres"/>
    <s v="Gold"/>
  </r>
  <r>
    <s v="Peter &quot;Pete&quot; Reed"/>
    <x v="1"/>
    <n v="27"/>
    <n v="197"/>
    <n v="100"/>
    <s v="Great Britain"/>
    <s v="GBR"/>
    <s v="2008 Summer"/>
    <n v="2008"/>
    <s v="Summer"/>
    <s v="Beijing"/>
    <s v="Rowing"/>
    <s v="Rowing Men's Coxless Fours"/>
    <s v="Gold"/>
  </r>
  <r>
    <s v="Sean Michael Rooney"/>
    <x v="1"/>
    <n v="25"/>
    <n v="206"/>
    <n v="100"/>
    <s v="United States"/>
    <s v="USA"/>
    <s v="2008 Summer"/>
    <n v="2008"/>
    <s v="Summer"/>
    <s v="Beijing"/>
    <s v="Volleyball"/>
    <s v="Volleyball Men's Volleyball"/>
    <s v="Gold"/>
  </r>
  <r>
    <s v="Johannes-Maximilian &quot;Max&quot; Weinhold"/>
    <x v="1"/>
    <n v="26"/>
    <n v="196"/>
    <n v="100"/>
    <s v="Germany"/>
    <s v="GER"/>
    <s v="2008 Summer"/>
    <n v="2008"/>
    <s v="Summer"/>
    <s v="Beijing"/>
    <s v="Hockey"/>
    <s v="Hockey Men's Hockey"/>
    <s v="Gold"/>
  </r>
  <r>
    <s v="Ryan Getzlaf"/>
    <x v="1"/>
    <n v="24"/>
    <n v="193"/>
    <n v="100"/>
    <s v="Canada"/>
    <s v="CAN"/>
    <s v="2010 Winter"/>
    <n v="2010"/>
    <s v="Winter"/>
    <s v="Vancouver"/>
    <s v="Ice Hockey"/>
    <s v="Ice Hockey Men's Ice Hockey"/>
    <s v="Gold"/>
  </r>
  <r>
    <s v="Andr Lange"/>
    <x v="1"/>
    <n v="36"/>
    <n v="188"/>
    <n v="100"/>
    <s v="Germany-1"/>
    <s v="GER"/>
    <s v="2010 Winter"/>
    <n v="2010"/>
    <s v="Winter"/>
    <s v="Vancouver"/>
    <s v="Bobsleigh"/>
    <s v="Bobsleigh Men's Two"/>
    <s v="Gold"/>
  </r>
  <r>
    <s v="Christopher Robert &quot;Chris&quot; Pronger"/>
    <x v="1"/>
    <n v="35"/>
    <n v="198"/>
    <n v="100"/>
    <s v="Canada"/>
    <s v="CAN"/>
    <s v="2010 Winter"/>
    <n v="2010"/>
    <s v="Winter"/>
    <s v="Vancouver"/>
    <s v="Ice Hockey"/>
    <s v="Ice Hockey Men's Ice Hockey"/>
    <s v="Gold"/>
  </r>
  <r>
    <s v="Brent Seabrook"/>
    <x v="1"/>
    <n v="24"/>
    <n v="190"/>
    <n v="100"/>
    <s v="Canada"/>
    <s v="CAN"/>
    <s v="2010 Winter"/>
    <n v="2010"/>
    <s v="Winter"/>
    <s v="Vancouver"/>
    <s v="Ice Hockey"/>
    <s v="Ice Hockey Men's Ice Hockey"/>
    <s v="Gold"/>
  </r>
  <r>
    <s v="Aksel Lund Svindal"/>
    <x v="1"/>
    <n v="27"/>
    <n v="189"/>
    <n v="100"/>
    <s v="Norway"/>
    <s v="NOR"/>
    <s v="2010 Winter"/>
    <n v="2010"/>
    <s v="Winter"/>
    <s v="Vancouver"/>
    <s v="Alpine Skiing"/>
    <s v="Alpine Skiing Men's Super G"/>
    <s v="Gold"/>
  </r>
  <r>
    <s v="Curtis &quot;Curt&quot; Tomasevicz"/>
    <x v="1"/>
    <n v="29"/>
    <n v="185"/>
    <n v="100"/>
    <s v="United States-1"/>
    <s v="USA"/>
    <s v="2010 Winter"/>
    <n v="2010"/>
    <s v="Winter"/>
    <s v="Vancouver"/>
    <s v="Bobsleigh"/>
    <s v="Bobsleigh Men's Four"/>
    <s v="Gold"/>
  </r>
  <r>
    <s v="Andrija Geri"/>
    <x v="1"/>
    <n v="23"/>
    <n v="203"/>
    <n v="101"/>
    <s v="Serbia and Montenegro"/>
    <s v="SCG"/>
    <s v="2000 Summer"/>
    <n v="2000"/>
    <s v="Summer"/>
    <s v="Sydney"/>
    <s v="Volleyball"/>
    <s v="Volleyball Men's Volleyball"/>
    <s v="Gold"/>
  </r>
  <r>
    <s v="Norbert Hosnynszky"/>
    <x v="1"/>
    <n v="24"/>
    <n v="196"/>
    <n v="101"/>
    <s v="Hungary"/>
    <s v="HUN"/>
    <s v="2008 Summer"/>
    <n v="2008"/>
    <s v="Summer"/>
    <s v="Beijing"/>
    <s v="Water Polo"/>
    <s v="Water Polo Men's Water Polo"/>
    <s v="Gold"/>
  </r>
  <r>
    <s v="Roberto Cammarelle"/>
    <x v="1"/>
    <n v="28"/>
    <n v="190"/>
    <n v="101.5"/>
    <s v="Italy"/>
    <s v="ITA"/>
    <s v="2008 Summer"/>
    <n v="2008"/>
    <s v="Summer"/>
    <s v="Beijing"/>
    <s v="Boxing"/>
    <s v="Boxing Men's Super-Heavyweight"/>
    <s v="Gold"/>
  </r>
  <r>
    <s v="Pter Biros"/>
    <x v="1"/>
    <n v="24"/>
    <n v="196"/>
    <n v="102"/>
    <s v="Hungary"/>
    <s v="HUN"/>
    <s v="2000 Summer"/>
    <n v="2000"/>
    <s v="Summer"/>
    <s v="Sydney"/>
    <s v="Water Polo"/>
    <s v="Water Polo Men's Water Polo"/>
    <s v="Gold"/>
  </r>
  <r>
    <s v="Crystl Irene Bustos"/>
    <x v="0"/>
    <n v="23"/>
    <n v="173"/>
    <n v="102"/>
    <s v="United States"/>
    <s v="USA"/>
    <s v="2000 Summer"/>
    <n v="2000"/>
    <s v="Summer"/>
    <s v="Sydney"/>
    <s v="Softball"/>
    <s v="Softball Women's Softball"/>
    <s v="Gold"/>
  </r>
  <r>
    <s v="Vincent Lamar &quot;Vince&quot; Carter"/>
    <x v="1"/>
    <n v="23"/>
    <n v="195"/>
    <n v="102"/>
    <s v="United States"/>
    <s v="USA"/>
    <s v="2000 Summer"/>
    <n v="2000"/>
    <s v="Summer"/>
    <s v="Sydney"/>
    <s v="Basketball"/>
    <s v="Basketball Men's Basketball"/>
    <s v="Gold"/>
  </r>
  <r>
    <s v="Ding Meiyuan"/>
    <x v="0"/>
    <n v="20"/>
    <n v="168"/>
    <n v="102"/>
    <s v="China"/>
    <s v="CHN"/>
    <s v="2000 Summer"/>
    <n v="2000"/>
    <s v="Summer"/>
    <s v="Sydney"/>
    <s v="Weightlifting"/>
    <s v="Weightlifting Women's Super-Heavyweight"/>
    <s v="Gold"/>
  </r>
  <r>
    <s v="Rossano Galtarossa"/>
    <x v="1"/>
    <n v="28"/>
    <n v="200"/>
    <n v="102"/>
    <s v="Italy"/>
    <s v="ITA"/>
    <s v="2000 Summer"/>
    <n v="2000"/>
    <s v="Summer"/>
    <s v="Sydney"/>
    <s v="Rowing"/>
    <s v="Rowing Men's Quadruple Sculls"/>
    <s v="Gold"/>
  </r>
  <r>
    <s v="Luka Grubor"/>
    <x v="1"/>
    <n v="26"/>
    <n v="198"/>
    <n v="102"/>
    <s v="Great Britain"/>
    <s v="GBR"/>
    <s v="2000 Summer"/>
    <n v="2000"/>
    <s v="Summer"/>
    <s v="Sydney"/>
    <s v="Rowing"/>
    <s v="Rowing Men's Coxed Eights"/>
    <s v="Gold"/>
  </r>
  <r>
    <s v="Robert Bowlby &quot;Rob&quot; Blake"/>
    <x v="1"/>
    <n v="32"/>
    <n v="193"/>
    <n v="102"/>
    <s v="Canada"/>
    <s v="CAN"/>
    <s v="2002 Winter"/>
    <n v="2002"/>
    <s v="Winter"/>
    <s v="Salt Lake City"/>
    <s v="Ice Hockey"/>
    <s v="Ice Hockey Men's Ice Hockey"/>
    <s v="Gold"/>
  </r>
  <r>
    <s v="Mario Lemieux"/>
    <x v="1"/>
    <n v="36"/>
    <n v="192"/>
    <n v="102"/>
    <s v="Canada"/>
    <s v="CAN"/>
    <s v="2002 Winter"/>
    <n v="2002"/>
    <s v="Winter"/>
    <s v="Salt Lake City"/>
    <s v="Ice Hockey"/>
    <s v="Ice Hockey Men's Ice Hockey"/>
    <s v="Gold"/>
  </r>
  <r>
    <s v="Pter Biros"/>
    <x v="1"/>
    <n v="28"/>
    <n v="196"/>
    <n v="102"/>
    <s v="Hungary"/>
    <s v="HUN"/>
    <s v="2004 Summer"/>
    <n v="2004"/>
    <s v="Summer"/>
    <s v="Athina"/>
    <s v="Water Polo"/>
    <s v="Water Polo Men's Water Polo"/>
    <s v="Gold"/>
  </r>
  <r>
    <s v="Crystl Irene Bustos"/>
    <x v="0"/>
    <n v="26"/>
    <n v="173"/>
    <n v="102"/>
    <s v="United States"/>
    <s v="USA"/>
    <s v="2004 Summer"/>
    <n v="2004"/>
    <s v="Summer"/>
    <s v="Athina"/>
    <s v="Softball"/>
    <s v="Softball Women's Softball"/>
    <s v="Gold"/>
  </r>
  <r>
    <s v="Andrs Marcelo Nocioni Roux"/>
    <x v="1"/>
    <n v="24"/>
    <n v="201"/>
    <n v="102"/>
    <s v="Argentina"/>
    <s v="ARG"/>
    <s v="2004 Summer"/>
    <n v="2004"/>
    <s v="Summer"/>
    <s v="Athina"/>
    <s v="Basketball"/>
    <s v="Basketball Men's Basketball"/>
    <s v="Gold"/>
  </r>
  <r>
    <s v="Ricardo Alex Costa Santos"/>
    <x v="1"/>
    <n v="29"/>
    <n v="200"/>
    <n v="102"/>
    <s v="Brazil-1"/>
    <s v="BRA"/>
    <s v="2004 Summer"/>
    <n v="2004"/>
    <s v="Summer"/>
    <s v="Athina"/>
    <s v="Beach Volleyball"/>
    <s v="Beach Volleyball Men's Beach Volleyball"/>
    <s v="Gold"/>
  </r>
  <r>
    <s v="Bryan Daniel Volpenhein"/>
    <x v="1"/>
    <n v="27"/>
    <n v="191"/>
    <n v="102"/>
    <s v="United States"/>
    <s v="USA"/>
    <s v="2004 Summer"/>
    <n v="2004"/>
    <s v="Summer"/>
    <s v="Athina"/>
    <s v="Rowing"/>
    <s v="Rowing Men's Coxed Eights"/>
    <s v="Gold"/>
  </r>
  <r>
    <s v="Pter Biros"/>
    <x v="1"/>
    <n v="32"/>
    <n v="196"/>
    <n v="102"/>
    <s v="Hungary"/>
    <s v="HUN"/>
    <s v="2008 Summer"/>
    <n v="2008"/>
    <s v="Summer"/>
    <s v="Beijing"/>
    <s v="Water Polo"/>
    <s v="Water Polo Men's Water Polo"/>
    <s v="Gold"/>
  </r>
  <r>
    <s v="Joseph Eric &quot;Joe&quot; Thornton"/>
    <x v="1"/>
    <n v="30"/>
    <n v="193"/>
    <n v="102"/>
    <s v="Canada"/>
    <s v="CAN"/>
    <s v="2010 Winter"/>
    <n v="2010"/>
    <s v="Winter"/>
    <s v="Vancouver"/>
    <s v="Ice Hockey"/>
    <s v="Ice Hockey Men's Ice Hockey"/>
    <s v="Gold"/>
  </r>
  <r>
    <s v="Stephen Geoffrey &quot;Steven&quot; Redgrave"/>
    <x v="1"/>
    <n v="38"/>
    <n v="193"/>
    <n v="103"/>
    <s v="Great Britain"/>
    <s v="GBR"/>
    <s v="2000 Summer"/>
    <n v="2000"/>
    <s v="Summer"/>
    <s v="Sydney"/>
    <s v="Rowing"/>
    <s v="Rowing Men's Coxless Fours"/>
    <s v="Gold"/>
  </r>
  <r>
    <s v="Robert Norman &quot;Rob&quot; Waddell"/>
    <x v="1"/>
    <n v="25"/>
    <n v="200"/>
    <n v="103"/>
    <s v="New Zealand"/>
    <s v="NZL"/>
    <s v="2000 Summer"/>
    <n v="2000"/>
    <s v="Summer"/>
    <s v="Sydney"/>
    <s v="Rowing"/>
    <s v="Rowing Men's Single Sculls"/>
    <s v="Gold"/>
  </r>
  <r>
    <s v="Aleksey Vladimirovich Svirin"/>
    <x v="1"/>
    <n v="25"/>
    <n v="202"/>
    <n v="103"/>
    <s v="Russia"/>
    <s v="RUS"/>
    <s v="2004 Summer"/>
    <n v="2004"/>
    <s v="Summer"/>
    <s v="Athina"/>
    <s v="Rowing"/>
    <s v="Rowing Men's Quadruple Sculls"/>
    <s v="Gold"/>
  </r>
  <r>
    <s v="Gabriel Bryan &quot;Gabe&quot; Gardner"/>
    <x v="1"/>
    <n v="32"/>
    <n v="209"/>
    <n v="103"/>
    <s v="United States"/>
    <s v="USA"/>
    <s v="2008 Summer"/>
    <n v="2008"/>
    <s v="Summer"/>
    <s v="Beijing"/>
    <s v="Volleyball"/>
    <s v="Volleyball Men's Volleyball"/>
    <s v="Gold"/>
  </r>
  <r>
    <s v="Julius Shareef Abdur-Rahim"/>
    <x v="1"/>
    <n v="23"/>
    <n v="202"/>
    <n v="104"/>
    <s v="United States"/>
    <s v="USA"/>
    <s v="2000 Summer"/>
    <n v="2000"/>
    <s v="Summer"/>
    <s v="Sydney"/>
    <s v="Basketball"/>
    <s v="Basketball Men's Basketball"/>
    <s v="Gold"/>
  </r>
  <r>
    <s v="Tams Molnr"/>
    <x v="1"/>
    <n v="25"/>
    <n v="193"/>
    <n v="104"/>
    <s v="Hungary"/>
    <s v="HUN"/>
    <s v="2000 Summer"/>
    <n v="2000"/>
    <s v="Summer"/>
    <s v="Sydney"/>
    <s v="Water Polo"/>
    <s v="Water Polo Men's Water Polo"/>
    <s v="Gold"/>
  </r>
  <r>
    <s v="Jon Erich Rauch"/>
    <x v="1"/>
    <n v="21"/>
    <n v="206"/>
    <n v="104"/>
    <s v="United States"/>
    <s v="USA"/>
    <s v="2000 Summer"/>
    <n v="2000"/>
    <s v="Summer"/>
    <s v="Sydney"/>
    <s v="Baseball"/>
    <s v="Baseball Men's Baseball"/>
    <s v="Gold"/>
  </r>
  <r>
    <s v="Ian James Thorpe"/>
    <x v="1"/>
    <n v="17"/>
    <n v="196"/>
    <n v="104"/>
    <s v="Australia"/>
    <s v="AUS"/>
    <s v="2000 Summer"/>
    <n v="2000"/>
    <s v="Summer"/>
    <s v="Sydney"/>
    <s v="Swimming"/>
    <s v="Swimming Men's 400 metres Freestyle"/>
    <s v="Gold"/>
  </r>
  <r>
    <s v="Ian James Thorpe"/>
    <x v="1"/>
    <n v="17"/>
    <n v="196"/>
    <n v="104"/>
    <s v="Australia"/>
    <s v="AUS"/>
    <s v="2000 Summer"/>
    <n v="2000"/>
    <s v="Summer"/>
    <s v="Sydney"/>
    <s v="Swimming"/>
    <s v="Swimming Men's 4 x 100 metres Freestyle Relay"/>
    <s v="Gold"/>
  </r>
  <r>
    <s v="Ian James Thorpe"/>
    <x v="1"/>
    <n v="17"/>
    <n v="196"/>
    <n v="104"/>
    <s v="Australia"/>
    <s v="AUS"/>
    <s v="2000 Summer"/>
    <n v="2000"/>
    <s v="Summer"/>
    <s v="Sydney"/>
    <s v="Swimming"/>
    <s v="Swimming Men's 4 x 200 metres Freestyle Relay"/>
    <s v="Gold"/>
  </r>
  <r>
    <s v="Yumileidi Cumb Jay"/>
    <x v="0"/>
    <n v="29"/>
    <n v="183"/>
    <n v="104"/>
    <s v="Cuba"/>
    <s v="CUB"/>
    <s v="2004 Summer"/>
    <n v="2004"/>
    <s v="Summer"/>
    <s v="Athina"/>
    <s v="Athletics"/>
    <s v="Athletics Women's Shot Put"/>
    <s v="Gold"/>
  </r>
  <r>
    <s v="Marcelo Bastos Ferreira"/>
    <x v="1"/>
    <n v="38"/>
    <n v="181"/>
    <n v="104"/>
    <s v="Brazil"/>
    <s v="BRA"/>
    <s v="2004 Summer"/>
    <n v="2004"/>
    <s v="Summer"/>
    <s v="Athina"/>
    <s v="Sailing"/>
    <s v="Sailing Men's Two Person Keelboat"/>
    <s v="Gold"/>
  </r>
  <r>
    <s v="Tams Molnr"/>
    <x v="1"/>
    <n v="29"/>
    <n v="193"/>
    <n v="104"/>
    <s v="Hungary"/>
    <s v="HUN"/>
    <s v="2004 Summer"/>
    <n v="2004"/>
    <s v="Summer"/>
    <s v="Athina"/>
    <s v="Water Polo"/>
    <s v="Water Polo Men's Water Polo"/>
    <s v="Gold"/>
  </r>
  <r>
    <s v="dm Steinmetz"/>
    <x v="1"/>
    <n v="24"/>
    <n v="198"/>
    <n v="104"/>
    <s v="Hungary"/>
    <s v="HUN"/>
    <s v="2004 Summer"/>
    <n v="2004"/>
    <s v="Summer"/>
    <s v="Athina"/>
    <s v="Water Polo"/>
    <s v="Water Polo Men's Water Polo"/>
    <s v="Gold"/>
  </r>
  <r>
    <s v="Ian James Thorpe"/>
    <x v="1"/>
    <n v="21"/>
    <n v="196"/>
    <n v="104"/>
    <s v="Australia"/>
    <s v="AUS"/>
    <s v="2004 Summer"/>
    <n v="2004"/>
    <s v="Summer"/>
    <s v="Athina"/>
    <s v="Swimming"/>
    <s v="Swimming Men's 200 metres Freestyle"/>
    <s v="Gold"/>
  </r>
  <r>
    <s v="Ian James Thorpe"/>
    <x v="1"/>
    <n v="21"/>
    <n v="196"/>
    <n v="104"/>
    <s v="Australia"/>
    <s v="AUS"/>
    <s v="2004 Summer"/>
    <n v="2004"/>
    <s v="Summer"/>
    <s v="Athina"/>
    <s v="Swimming"/>
    <s v="Swimming Men's 400 metres Freestyle"/>
    <s v="Gold"/>
  </r>
  <r>
    <s v="Christopher Wesson &quot;Chris&quot; Bosh"/>
    <x v="1"/>
    <n v="24"/>
    <n v="208"/>
    <n v="104"/>
    <s v="United States"/>
    <s v="USA"/>
    <s v="2008 Summer"/>
    <n v="2008"/>
    <s v="Summer"/>
    <s v="Beijing"/>
    <s v="Basketball"/>
    <s v="Basketball Men's Basketball"/>
    <s v="Gold"/>
  </r>
  <r>
    <s v="Didier Dominique Dinart"/>
    <x v="1"/>
    <n v="31"/>
    <n v="197"/>
    <n v="104"/>
    <s v="France"/>
    <s v="FRA"/>
    <s v="2008 Summer"/>
    <n v="2008"/>
    <s v="Summer"/>
    <s v="Beijing"/>
    <s v="Handball"/>
    <s v="Handball Men's Handball"/>
    <s v="Gold"/>
  </r>
  <r>
    <s v="Nikola Karabatic"/>
    <x v="1"/>
    <n v="24"/>
    <n v="194"/>
    <n v="104"/>
    <s v="France"/>
    <s v="FRA"/>
    <s v="2008 Summer"/>
    <n v="2008"/>
    <s v="Summer"/>
    <s v="Beijing"/>
    <s v="Handball"/>
    <s v="Handball Men's Handball"/>
    <s v="Gold"/>
  </r>
  <r>
    <s v="Tams Molnr"/>
    <x v="1"/>
    <n v="33"/>
    <n v="193"/>
    <n v="104"/>
    <s v="Hungary"/>
    <s v="HUN"/>
    <s v="2008 Summer"/>
    <n v="2008"/>
    <s v="Summer"/>
    <s v="Beijing"/>
    <s v="Water Polo"/>
    <s v="Water Polo Men's Water Polo"/>
    <s v="Gold"/>
  </r>
  <r>
    <s v="Naidangiin Tvshinbayar"/>
    <x v="1"/>
    <n v="24"/>
    <n v="178"/>
    <n v="104"/>
    <s v="Mongolia"/>
    <s v="MGL"/>
    <s v="2008 Summer"/>
    <n v="2008"/>
    <s v="Summer"/>
    <s v="Beijing"/>
    <s v="Judo"/>
    <s v="Judo Men's Half-Heavyweight"/>
    <s v="Gold"/>
  </r>
  <r>
    <s v="Andrew James Simpson"/>
    <x v="1"/>
    <n v="31"/>
    <n v="185"/>
    <n v="104"/>
    <s v="Great Britain"/>
    <s v="GBR"/>
    <s v="2008 Summer"/>
    <n v="2008"/>
    <s v="Summer"/>
    <s v="Beijing"/>
    <s v="Sailing"/>
    <s v="Sailing Men's Two Person Keelboat"/>
    <s v="Gold"/>
  </r>
  <r>
    <s v="Steven &quot;Steve&quot; Holcomb"/>
    <x v="1"/>
    <n v="29"/>
    <n v="178"/>
    <n v="104"/>
    <s v="United States-1"/>
    <s v="USA"/>
    <s v="2010 Winter"/>
    <n v="2010"/>
    <s v="Winter"/>
    <s v="Vancouver"/>
    <s v="Bobsleigh"/>
    <s v="Bobsleigh Men's Four"/>
    <s v="Gold"/>
  </r>
  <r>
    <s v="Shea Michael Weber"/>
    <x v="1"/>
    <n v="24"/>
    <n v="193"/>
    <n v="104"/>
    <s v="Canada"/>
    <s v="CAN"/>
    <s v="2010 Winter"/>
    <n v="2010"/>
    <s v="Winter"/>
    <s v="Vancouver"/>
    <s v="Ice Hockey"/>
    <s v="Ice Hockey Men's Ice Hockey"/>
    <s v="Gold"/>
  </r>
  <r>
    <s v="Hossein Tavakoli"/>
    <x v="1"/>
    <n v="22"/>
    <n v="180"/>
    <n v="105"/>
    <s v="Iran"/>
    <s v="IRI"/>
    <s v="2000 Summer"/>
    <n v="2000"/>
    <s v="Summer"/>
    <s v="Sydney"/>
    <s v="Weightlifting"/>
    <s v="Weightlifting Men's Heavyweight"/>
    <s v="Gold"/>
  </r>
  <r>
    <s v="Dmitry Nikolayevich Torgovanov"/>
    <x v="1"/>
    <n v="28"/>
    <n v="200"/>
    <n v="105"/>
    <s v="Russia"/>
    <s v="RUS"/>
    <s v="2000 Summer"/>
    <n v="2000"/>
    <s v="Summer"/>
    <s v="Sydney"/>
    <s v="Handball"/>
    <s v="Handball Men's Handball"/>
    <s v="Gold"/>
  </r>
  <r>
    <s v="Markus Zimmermann"/>
    <x v="1"/>
    <n v="37"/>
    <n v="191"/>
    <n v="105"/>
    <s v="Germany-1"/>
    <s v="GER"/>
    <s v="2002 Winter"/>
    <n v="2002"/>
    <s v="Winter"/>
    <s v="Salt Lake City"/>
    <s v="Bobsleigh"/>
    <s v="Bobsleigh Men's Two"/>
    <s v="Gold"/>
  </r>
  <r>
    <s v="Dmitry Vladimirovich Berestov"/>
    <x v="1"/>
    <n v="24"/>
    <n v="180"/>
    <n v="105"/>
    <s v="Russia"/>
    <s v="RUS"/>
    <s v="2004 Summer"/>
    <n v="2004"/>
    <s v="Summer"/>
    <s v="Athina"/>
    <s v="Weightlifting"/>
    <s v="Weightlifting Men's Heavyweight"/>
    <s v="Gold"/>
  </r>
  <r>
    <s v="Leonardo Martn Gutirrez"/>
    <x v="1"/>
    <n v="26"/>
    <n v="200"/>
    <n v="105"/>
    <s v="Argentina"/>
    <s v="ARG"/>
    <s v="2004 Summer"/>
    <n v="2004"/>
    <s v="Summer"/>
    <s v="Athina"/>
    <s v="Basketball"/>
    <s v="Basketball Men's Basketball"/>
    <s v="Gold"/>
  </r>
  <r>
    <s v="Walter Herrmann"/>
    <x v="1"/>
    <n v="25"/>
    <n v="203"/>
    <n v="105"/>
    <s v="Argentina"/>
    <s v="ARG"/>
    <s v="2004 Summer"/>
    <n v="2004"/>
    <s v="Summer"/>
    <s v="Athina"/>
    <s v="Basketball"/>
    <s v="Basketball Men's Basketball"/>
    <s v="Gold"/>
  </r>
  <r>
    <s v="Igor Aleksandrovich Kravtsov"/>
    <x v="1"/>
    <n v="30"/>
    <n v="192"/>
    <n v="105"/>
    <s v="Russia"/>
    <s v="RUS"/>
    <s v="2004 Summer"/>
    <n v="2004"/>
    <s v="Summer"/>
    <s v="Athina"/>
    <s v="Rowing"/>
    <s v="Rowing Men's Quadruple Sculls"/>
    <s v="Gold"/>
  </r>
  <r>
    <s v="Tams Varga"/>
    <x v="1"/>
    <n v="29"/>
    <n v="201"/>
    <n v="105"/>
    <s v="Hungary"/>
    <s v="HUN"/>
    <s v="2004 Summer"/>
    <n v="2004"/>
    <s v="Summer"/>
    <s v="Athina"/>
    <s v="Water Polo"/>
    <s v="Water Polo Men's Water Polo"/>
    <s v="Gold"/>
  </r>
  <r>
    <s v="Andrey Nikolayevich Aryamnov"/>
    <x v="1"/>
    <n v="20"/>
    <n v="172"/>
    <n v="105"/>
    <s v="Belarus"/>
    <s v="BLR"/>
    <s v="2008 Summer"/>
    <n v="2008"/>
    <s v="Summer"/>
    <s v="Beijing"/>
    <s v="Weightlifting"/>
    <s v="Weightlifting Men's Heavyweight"/>
    <s v="Gold"/>
  </r>
  <r>
    <s v="Matthew &quot;Matt&quot; Grevers"/>
    <x v="1"/>
    <n v="23"/>
    <n v="203"/>
    <n v="105"/>
    <s v="United States"/>
    <s v="USA"/>
    <s v="2008 Summer"/>
    <n v="2008"/>
    <s v="Summer"/>
    <s v="Beijing"/>
    <s v="Swimming"/>
    <s v="Swimming Men's 4 x 100 metres Freestyle Relay"/>
    <s v="Gold"/>
  </r>
  <r>
    <s v="Matthew &quot;Matt&quot; Grevers"/>
    <x v="1"/>
    <n v="23"/>
    <n v="203"/>
    <n v="105"/>
    <s v="United States"/>
    <s v="USA"/>
    <s v="2008 Summer"/>
    <n v="2008"/>
    <s v="Summer"/>
    <s v="Beijing"/>
    <s v="Swimming"/>
    <s v="Swimming Men's 4 x 100 metres Medley Relay"/>
    <s v="Gold"/>
  </r>
  <r>
    <s v="Christophe Maurice Jean Kemp"/>
    <x v="1"/>
    <n v="33"/>
    <n v="193"/>
    <n v="105"/>
    <s v="France"/>
    <s v="FRA"/>
    <s v="2008 Summer"/>
    <n v="2008"/>
    <s v="Summer"/>
    <s v="Beijing"/>
    <s v="Handball"/>
    <s v="Handball Men's Handball"/>
    <s v="Gold"/>
  </r>
  <r>
    <s v="David Cameron Lee"/>
    <x v="1"/>
    <n v="26"/>
    <n v="203"/>
    <n v="105"/>
    <s v="United States"/>
    <s v="USA"/>
    <s v="2008 Summer"/>
    <n v="2008"/>
    <s v="Summer"/>
    <s v="Beijing"/>
    <s v="Volleyball"/>
    <s v="Volleyball Men's Volleyball"/>
    <s v="Gold"/>
  </r>
  <r>
    <s v="Song Seung-Jun"/>
    <x v="1"/>
    <n v="28"/>
    <n v="183"/>
    <n v="105"/>
    <s v="South Korea"/>
    <s v="KOR"/>
    <s v="2008 Summer"/>
    <n v="2008"/>
    <s v="Summer"/>
    <s v="Beijing"/>
    <s v="Baseball"/>
    <s v="Baseball Men's Baseball"/>
    <s v="Gold"/>
  </r>
  <r>
    <s v="Clayton Iona &quot;Clay&quot; Stanley"/>
    <x v="1"/>
    <n v="30"/>
    <n v="205"/>
    <n v="105"/>
    <s v="United States"/>
    <s v="USA"/>
    <s v="2008 Summer"/>
    <n v="2008"/>
    <s v="Summer"/>
    <s v="Beijing"/>
    <s v="Volleyball"/>
    <s v="Volleyball Men's Volleyball"/>
    <s v="Gold"/>
  </r>
  <r>
    <s v="Tams Varga"/>
    <x v="1"/>
    <n v="33"/>
    <n v="201"/>
    <n v="105"/>
    <s v="Hungary"/>
    <s v="HUN"/>
    <s v="2008 Summer"/>
    <n v="2008"/>
    <s v="Summer"/>
    <s v="Beijing"/>
    <s v="Water Polo"/>
    <s v="Water Polo Men's Water Polo"/>
    <s v="Gold"/>
  </r>
  <r>
    <s v="Ernest Wesley &quot;Ernie&quot; Young"/>
    <x v="1"/>
    <n v="31"/>
    <n v="182"/>
    <n v="106"/>
    <s v="United States"/>
    <s v="USA"/>
    <s v="2000 Summer"/>
    <n v="2000"/>
    <s v="Summer"/>
    <s v="Sydney"/>
    <s v="Baseball"/>
    <s v="Baseball Men's Baseball"/>
    <s v="Gold"/>
  </r>
  <r>
    <s v="Jrme Fernandez"/>
    <x v="1"/>
    <n v="31"/>
    <n v="199"/>
    <n v="106"/>
    <s v="France"/>
    <s v="FRA"/>
    <s v="2008 Summer"/>
    <n v="2008"/>
    <s v="Summer"/>
    <s v="Beijing"/>
    <s v="Handball"/>
    <s v="Handball Men's Handball"/>
    <s v="Gold"/>
  </r>
  <r>
    <s v="Eric Bryan Lindros"/>
    <x v="1"/>
    <n v="28"/>
    <n v="193"/>
    <n v="107"/>
    <s v="Canada"/>
    <s v="CAN"/>
    <s v="2002 Winter"/>
    <n v="2002"/>
    <s v="Winter"/>
    <s v="Salt Lake City"/>
    <s v="Ice Hockey"/>
    <s v="Ice Hockey Men's Ice Hockey"/>
    <s v="Gold"/>
  </r>
  <r>
    <s v="Pedro Luis Lazo Iglesias"/>
    <x v="1"/>
    <n v="31"/>
    <n v="192"/>
    <n v="107"/>
    <s v="Cuba"/>
    <s v="CUB"/>
    <s v="2004 Summer"/>
    <n v="2004"/>
    <s v="Summer"/>
    <s v="Athina"/>
    <s v="Baseball"/>
    <s v="Baseball Men's Baseball"/>
    <s v="Gold"/>
  </r>
  <r>
    <s v="Osmani Urrutia Ramrez"/>
    <x v="1"/>
    <n v="28"/>
    <n v="178"/>
    <n v="107"/>
    <s v="Cuba"/>
    <s v="CUB"/>
    <s v="2004 Summer"/>
    <n v="2004"/>
    <s v="Summer"/>
    <s v="Athina"/>
    <s v="Baseball"/>
    <s v="Baseball Men's Baseball"/>
    <s v="Gold"/>
  </r>
  <r>
    <s v="Justin Bradley Olsen"/>
    <x v="1"/>
    <n v="22"/>
    <n v="188"/>
    <n v="107"/>
    <s v="United States-1"/>
    <s v="USA"/>
    <s v="2010 Winter"/>
    <n v="2010"/>
    <s v="Winter"/>
    <s v="Vancouver"/>
    <s v="Bobsleigh"/>
    <s v="Bobsleigh Men's Four"/>
    <s v="Gold"/>
  </r>
  <r>
    <s v="Matthew Clive Pinsent"/>
    <x v="1"/>
    <n v="29"/>
    <n v="196"/>
    <n v="108"/>
    <s v="Great Britain"/>
    <s v="GBR"/>
    <s v="2000 Summer"/>
    <n v="2000"/>
    <s v="Summer"/>
    <s v="Sydney"/>
    <s v="Rowing"/>
    <s v="Rowing Men's Coxless Fours"/>
    <s v="Gold"/>
  </r>
  <r>
    <s v="Matthew Clive Pinsent"/>
    <x v="1"/>
    <n v="33"/>
    <n v="196"/>
    <n v="108"/>
    <s v="Great Britain"/>
    <s v="GBR"/>
    <s v="2004 Summer"/>
    <n v="2004"/>
    <s v="Summer"/>
    <s v="Athina"/>
    <s v="Rowing"/>
    <s v="Rowing Men's Coxless Fours"/>
    <s v="Gold"/>
  </r>
  <r>
    <s v="Luis Alberto Scola Balvoa"/>
    <x v="1"/>
    <n v="24"/>
    <n v="206"/>
    <n v="108"/>
    <s v="Argentina"/>
    <s v="ARG"/>
    <s v="2004 Summer"/>
    <n v="2004"/>
    <s v="Summer"/>
    <s v="Athina"/>
    <s v="Basketball"/>
    <s v="Basketball Men's Basketball"/>
    <s v="Gold"/>
  </r>
  <r>
    <s v="Vincent Lamont &quot;Vin&quot; Baker"/>
    <x v="1"/>
    <n v="28"/>
    <n v="207"/>
    <n v="109"/>
    <s v="United States"/>
    <s v="USA"/>
    <s v="2000 Summer"/>
    <n v="2000"/>
    <s v="Summer"/>
    <s v="Sydney"/>
    <s v="Basketball"/>
    <s v="Basketball Men's Basketball"/>
    <s v="Gold"/>
  </r>
  <r>
    <s v="Antonio Keithflen McDyess"/>
    <x v="1"/>
    <n v="26"/>
    <n v="202"/>
    <n v="109"/>
    <s v="United States"/>
    <s v="USA"/>
    <s v="2000 Summer"/>
    <n v="2000"/>
    <s v="Summer"/>
    <s v="Sydney"/>
    <s v="Basketball"/>
    <s v="Basketball Men's Basketball"/>
    <s v="Gold"/>
  </r>
  <r>
    <s v="Stacey Annette Nuveman (-Deniz)"/>
    <x v="0"/>
    <n v="22"/>
    <n v="183"/>
    <n v="109"/>
    <s v="United States"/>
    <s v="USA"/>
    <s v="2000 Summer"/>
    <n v="2000"/>
    <s v="Summer"/>
    <s v="Sydney"/>
    <s v="Softball"/>
    <s v="Softball Women's Softball"/>
    <s v="Gold"/>
  </r>
  <r>
    <s v="Stacey Annette Nuveman (-Deniz)"/>
    <x v="0"/>
    <n v="26"/>
    <n v="183"/>
    <n v="109"/>
    <s v="United States"/>
    <s v="USA"/>
    <s v="2004 Summer"/>
    <n v="2004"/>
    <s v="Summer"/>
    <s v="Athina"/>
    <s v="Softball"/>
    <s v="Softball Women's Softball"/>
    <s v="Gold"/>
  </r>
  <r>
    <s v="Carmelo Kyan Anthony"/>
    <x v="1"/>
    <n v="24"/>
    <n v="203"/>
    <n v="109"/>
    <s v="United States"/>
    <s v="USA"/>
    <s v="2008 Summer"/>
    <n v="2008"/>
    <s v="Summer"/>
    <s v="Beijing"/>
    <s v="Basketball"/>
    <s v="Basketball Men's Basketball"/>
    <s v="Gold"/>
  </r>
  <r>
    <s v="Arsi Ilari Harju"/>
    <x v="1"/>
    <n v="26"/>
    <n v="183"/>
    <n v="110"/>
    <s v="Finland"/>
    <s v="FIN"/>
    <s v="2000 Summer"/>
    <n v="2000"/>
    <s v="Summer"/>
    <s v="Sydney"/>
    <s v="Athletics"/>
    <s v="Athletics Men's Shot Put"/>
    <s v="Gold"/>
  </r>
  <r>
    <s v="Audley Hugh Harrison"/>
    <x v="1"/>
    <n v="28"/>
    <n v="198"/>
    <n v="110"/>
    <s v="Great Britain"/>
    <s v="GBR"/>
    <s v="2000 Summer"/>
    <n v="2000"/>
    <s v="Summer"/>
    <s v="Sydney"/>
    <s v="Boxing"/>
    <s v="Boxing Men's Super-Heavyweight"/>
    <s v="Gold"/>
  </r>
  <r>
    <s v="Sergey Valentinovich Pogorelov"/>
    <x v="1"/>
    <n v="26"/>
    <n v="197"/>
    <n v="110"/>
    <s v="Russia"/>
    <s v="RUS"/>
    <s v="2000 Summer"/>
    <n v="2000"/>
    <s v="Summer"/>
    <s v="Sydney"/>
    <s v="Handball"/>
    <s v="Handball Men's Handball"/>
    <s v="Gold"/>
  </r>
  <r>
    <s v="Pavel Alekseyevich Sukosyan"/>
    <x v="1"/>
    <n v="38"/>
    <n v="200"/>
    <n v="110"/>
    <s v="Russia"/>
    <s v="RUS"/>
    <s v="2000 Summer"/>
    <n v="2000"/>
    <s v="Summer"/>
    <s v="Sydney"/>
    <s v="Handball"/>
    <s v="Handball Men's Handball"/>
    <s v="Gold"/>
  </r>
  <r>
    <s v="Gabriel Diego Fernndez"/>
    <x v="1"/>
    <n v="27"/>
    <n v="204"/>
    <n v="111"/>
    <s v="Argentina"/>
    <s v="ARG"/>
    <s v="2004 Summer"/>
    <n v="2004"/>
    <s v="Summer"/>
    <s v="Athina"/>
    <s v="Basketball"/>
    <s v="Basketball Men's Basketball"/>
    <s v="Gold"/>
  </r>
  <r>
    <s v="Igor Vori"/>
    <x v="1"/>
    <n v="23"/>
    <n v="202"/>
    <n v="111"/>
    <s v="Croatia"/>
    <s v="CRO"/>
    <s v="2004 Summer"/>
    <n v="2004"/>
    <s v="Summer"/>
    <s v="Athina"/>
    <s v="Handball"/>
    <s v="Handball Men's Handball"/>
    <s v="Gold"/>
  </r>
  <r>
    <s v="Satoshi Ishii"/>
    <x v="1"/>
    <n v="21"/>
    <n v="180"/>
    <n v="111"/>
    <s v="Japan"/>
    <s v="JPN"/>
    <s v="2008 Summer"/>
    <n v="2008"/>
    <s v="Summer"/>
    <s v="Beijing"/>
    <s v="Judo"/>
    <s v="Judo Men's Heavyweight"/>
    <s v="Gold"/>
  </r>
  <r>
    <s v="Gergely &quot;Gerg&quot; Kiss"/>
    <x v="1"/>
    <n v="22"/>
    <n v="198"/>
    <n v="112"/>
    <s v="Hungary"/>
    <s v="HUN"/>
    <s v="2000 Summer"/>
    <n v="2000"/>
    <s v="Summer"/>
    <s v="Sydney"/>
    <s v="Water Polo"/>
    <s v="Water Polo Men's Water Polo"/>
    <s v="Gold"/>
  </r>
  <r>
    <s v="Kamila Skolimowska"/>
    <x v="0"/>
    <n v="17"/>
    <n v="180"/>
    <n v="112"/>
    <s v="Poland"/>
    <s v="POL"/>
    <s v="2000 Summer"/>
    <n v="2000"/>
    <s v="Summer"/>
    <s v="Sydney"/>
    <s v="Athletics"/>
    <s v="Athletics Women's Hammer Throw"/>
    <s v="Gold"/>
  </r>
  <r>
    <s v="Istvn Gergely"/>
    <x v="1"/>
    <n v="27"/>
    <n v="202"/>
    <n v="112"/>
    <s v="Hungary"/>
    <s v="HUN"/>
    <s v="2004 Summer"/>
    <n v="2004"/>
    <s v="Summer"/>
    <s v="Athina"/>
    <s v="Water Polo"/>
    <s v="Water Polo Men's Water Polo"/>
    <s v="Gold"/>
  </r>
  <r>
    <s v="Gergely &quot;Gerg&quot; Kiss"/>
    <x v="1"/>
    <n v="26"/>
    <n v="198"/>
    <n v="112"/>
    <s v="Hungary"/>
    <s v="HUN"/>
    <s v="2004 Summer"/>
    <n v="2004"/>
    <s v="Summer"/>
    <s v="Athina"/>
    <s v="Water Polo"/>
    <s v="Water Polo Men's Water Polo"/>
    <s v="Gold"/>
  </r>
  <r>
    <s v="Istvn Gergely"/>
    <x v="1"/>
    <n v="31"/>
    <n v="202"/>
    <n v="112"/>
    <s v="Hungary"/>
    <s v="HUN"/>
    <s v="2008 Summer"/>
    <n v="2008"/>
    <s v="Summer"/>
    <s v="Beijing"/>
    <s v="Water Polo"/>
    <s v="Water Polo Men's Water Polo"/>
    <s v="Gold"/>
  </r>
  <r>
    <s v="Gergely &quot;Gerg&quot; Kiss"/>
    <x v="1"/>
    <n v="30"/>
    <n v="198"/>
    <n v="112"/>
    <s v="Hungary"/>
    <s v="HUN"/>
    <s v="2008 Summer"/>
    <n v="2008"/>
    <s v="Summer"/>
    <s v="Beijing"/>
    <s v="Water Polo"/>
    <s v="Water Polo Men's Water Polo"/>
    <s v="Gold"/>
  </r>
  <r>
    <s v="Primo Kozmus"/>
    <x v="1"/>
    <n v="28"/>
    <n v="188"/>
    <n v="112"/>
    <s v="Slovenia"/>
    <s v="SLO"/>
    <s v="2008 Summer"/>
    <n v="2008"/>
    <s v="Summer"/>
    <s v="Beijing"/>
    <s v="Athletics"/>
    <s v="Athletics Men's Hammer Throw"/>
    <s v="Gold"/>
  </r>
  <r>
    <s v="Magnus Liljedahl"/>
    <x v="1"/>
    <n v="46"/>
    <n v="187"/>
    <n v="113"/>
    <s v="United States"/>
    <s v="USA"/>
    <s v="2000 Summer"/>
    <n v="2000"/>
    <s v="Summer"/>
    <s v="Sydney"/>
    <s v="Sailing"/>
    <s v="Sailing Mixed Two Person Keelboat"/>
    <s v="Gold"/>
  </r>
  <r>
    <s v="David Vladimirovi Musubes"/>
    <x v="1"/>
    <n v="28"/>
    <n v="186"/>
    <n v="113"/>
    <s v="Russia"/>
    <s v="RUS"/>
    <s v="2000 Summer"/>
    <n v="2000"/>
    <s v="Summer"/>
    <s v="Sydney"/>
    <s v="Wrestling"/>
    <s v="Wrestling Men's Super-Heavyweight, Freestyle"/>
    <s v="Gold"/>
  </r>
  <r>
    <s v="Imre Pulai"/>
    <x v="1"/>
    <n v="32"/>
    <n v="201"/>
    <n v="114"/>
    <s v="Hungary"/>
    <s v="HUN"/>
    <s v="2000 Summer"/>
    <n v="2000"/>
    <s v="Summer"/>
    <s v="Sydney"/>
    <s v="Canoeing"/>
    <s v="Canoeing Men's Canadian Doubles, 500 metres"/>
    <s v="Gold"/>
  </r>
  <r>
    <s v="LeBron Raymone James"/>
    <x v="1"/>
    <n v="23"/>
    <n v="203"/>
    <n v="114"/>
    <s v="United States"/>
    <s v="USA"/>
    <s v="2008 Summer"/>
    <n v="2008"/>
    <s v="Summer"/>
    <s v="Beijing"/>
    <s v="Basketball"/>
    <s v="Basketball Men's Basketball"/>
    <s v="Gold"/>
  </r>
  <r>
    <s v="Fabricio Ral Jess Oberto"/>
    <x v="1"/>
    <n v="31"/>
    <n v="208"/>
    <n v="115"/>
    <s v="Argentina"/>
    <s v="ARG"/>
    <s v="2004 Summer"/>
    <n v="2004"/>
    <s v="Summer"/>
    <s v="Athina"/>
    <s v="Basketball"/>
    <s v="Basketball Men's Basketball"/>
    <s v="Gold"/>
  </r>
  <r>
    <s v="Gbor Kis"/>
    <x v="1"/>
    <n v="25"/>
    <n v="194"/>
    <n v="115"/>
    <s v="Hungary"/>
    <s v="HUN"/>
    <s v="2008 Summer"/>
    <n v="2008"/>
    <s v="Summer"/>
    <s v="Beijing"/>
    <s v="Water Polo"/>
    <s v="Water Polo Men's Water Polo"/>
    <s v="Gold"/>
  </r>
  <r>
    <s v="Kevin Kuske"/>
    <x v="1"/>
    <n v="23"/>
    <n v="196"/>
    <n v="116"/>
    <s v="Germany-2"/>
    <s v="GER"/>
    <s v="2002 Winter"/>
    <n v="2002"/>
    <s v="Winter"/>
    <s v="Salt Lake City"/>
    <s v="Bobsleigh"/>
    <s v="Bobsleigh Men's Four"/>
    <s v="Gold"/>
  </r>
  <r>
    <s v="Kevin Kuske"/>
    <x v="1"/>
    <n v="27"/>
    <n v="196"/>
    <n v="116"/>
    <s v="Germany-1"/>
    <s v="GER"/>
    <s v="2006 Winter"/>
    <n v="2006"/>
    <s v="Winter"/>
    <s v="Torino"/>
    <s v="Bobsleigh"/>
    <s v="Bobsleigh Men's Two"/>
    <s v="Gold"/>
  </r>
  <r>
    <s v="Kevin Kuske"/>
    <x v="1"/>
    <n v="27"/>
    <n v="196"/>
    <n v="116"/>
    <s v="Germany-1"/>
    <s v="GER"/>
    <s v="2006 Winter"/>
    <n v="2006"/>
    <s v="Winter"/>
    <s v="Torino"/>
    <s v="Bobsleigh"/>
    <s v="Bobsleigh Men's Four"/>
    <s v="Gold"/>
  </r>
  <r>
    <s v="Kevin Kuske"/>
    <x v="1"/>
    <n v="31"/>
    <n v="196"/>
    <n v="116"/>
    <s v="Germany-1"/>
    <s v="GER"/>
    <s v="2010 Winter"/>
    <n v="2010"/>
    <s v="Winter"/>
    <s v="Vancouver"/>
    <s v="Bobsleigh"/>
    <s v="Bobsleigh Men's Two"/>
    <s v="Gold"/>
  </r>
  <r>
    <s v="Alonzo Harding Mourning"/>
    <x v="1"/>
    <n v="30"/>
    <n v="206"/>
    <n v="117"/>
    <s v="United States"/>
    <s v="USA"/>
    <s v="2000 Summer"/>
    <n v="2000"/>
    <s v="Summer"/>
    <s v="Sydney"/>
    <s v="Basketball"/>
    <s v="Basketball Men's Basketball"/>
    <s v="Gold"/>
  </r>
  <r>
    <s v="Carlos Austin Boozer, Jr."/>
    <x v="1"/>
    <n v="26"/>
    <n v="206"/>
    <n v="117"/>
    <s v="United States"/>
    <s v="USA"/>
    <s v="2008 Summer"/>
    <n v="2008"/>
    <s v="Summer"/>
    <s v="Beijing"/>
    <s v="Basketball"/>
    <s v="Basketball Men's Basketball"/>
    <s v="Gold"/>
  </r>
  <r>
    <s v="Jang Mi-Ran"/>
    <x v="0"/>
    <n v="24"/>
    <n v="170"/>
    <n v="118"/>
    <s v="South Korea"/>
    <s v="KOR"/>
    <s v="2008 Summer"/>
    <n v="2008"/>
    <s v="Summer"/>
    <s v="Beijing"/>
    <s v="Weightlifting"/>
    <s v="Weightlifting Women's Super-Heavyweight"/>
    <s v="Gold"/>
  </r>
  <r>
    <s v="Rulon E. Gardner"/>
    <x v="1"/>
    <n v="29"/>
    <n v="187"/>
    <n v="120"/>
    <s v="United States"/>
    <s v="USA"/>
    <s v="2000 Summer"/>
    <n v="2000"/>
    <s v="Summer"/>
    <s v="Sydney"/>
    <s v="Wrestling"/>
    <s v="Wrestling Men's Super-Heavyweight, Greco-Roman"/>
    <s v="Gold"/>
  </r>
  <r>
    <s v="Szymon Zikowski"/>
    <x v="1"/>
    <n v="24"/>
    <n v="192"/>
    <n v="120"/>
    <s v="Poland"/>
    <s v="POL"/>
    <s v="2000 Summer"/>
    <n v="2000"/>
    <s v="Summer"/>
    <s v="Sydney"/>
    <s v="Athletics"/>
    <s v="Athletics Men's Hammer Throw"/>
    <s v="Gold"/>
  </r>
  <r>
    <s v="Khasan Makharbekovich Baroyev"/>
    <x v="1"/>
    <n v="21"/>
    <n v="188"/>
    <n v="120"/>
    <s v="Russia"/>
    <s v="RUS"/>
    <s v="2004 Summer"/>
    <n v="2004"/>
    <s v="Summer"/>
    <s v="Athina"/>
    <s v="Wrestling"/>
    <s v="Wrestling Men's Super-Heavyweight, Greco-Roman"/>
    <s v="Gold"/>
  </r>
  <r>
    <s v="Adam McCright Nelson"/>
    <x v="1"/>
    <n v="29"/>
    <n v="183"/>
    <n v="120"/>
    <s v="United States"/>
    <s v="USA"/>
    <s v="2004 Summer"/>
    <n v="2004"/>
    <s v="Summer"/>
    <s v="Athina"/>
    <s v="Athletics"/>
    <s v="Athletics Men's Shot Put"/>
    <s v="Gold"/>
  </r>
  <r>
    <s v="Tang Gonghong"/>
    <x v="0"/>
    <n v="25"/>
    <n v="172"/>
    <n v="120"/>
    <s v="China"/>
    <s v="CHN"/>
    <s v="2004 Summer"/>
    <n v="2004"/>
    <s v="Summer"/>
    <s v="Athina"/>
    <s v="Weightlifting"/>
    <s v="Weightlifting Women's Super-Heavyweight"/>
    <s v="Gold"/>
  </r>
  <r>
    <s v="Artur Borisovich Taymazov"/>
    <x v="1"/>
    <n v="25"/>
    <n v="190"/>
    <n v="120"/>
    <s v="Uzbekistan"/>
    <s v="UZB"/>
    <s v="2004 Summer"/>
    <n v="2004"/>
    <s v="Summer"/>
    <s v="Athina"/>
    <s v="Wrestling"/>
    <s v="Wrestling Men's Super-Heavyweight, Freestyle"/>
    <s v="Gold"/>
  </r>
  <r>
    <s v="Rubn Oscar Wolkowyski"/>
    <x v="1"/>
    <n v="30"/>
    <n v="208"/>
    <n v="120"/>
    <s v="Argentina"/>
    <s v="ARG"/>
    <s v="2004 Summer"/>
    <n v="2004"/>
    <s v="Summer"/>
    <s v="Athina"/>
    <s v="Basketball"/>
    <s v="Basketball Men's Basketball"/>
    <s v="Gold"/>
  </r>
  <r>
    <s v="Valerie Kasanita Adams-Vili (-Price)"/>
    <x v="0"/>
    <n v="23"/>
    <n v="193"/>
    <n v="120"/>
    <s v="New Zealand"/>
    <s v="NZL"/>
    <s v="2008 Summer"/>
    <n v="2008"/>
    <s v="Summer"/>
    <s v="Beijing"/>
    <s v="Athletics"/>
    <s v="Athletics Women's Shot Put"/>
    <s v="Gold"/>
  </r>
  <r>
    <s v="Dwight David Howard"/>
    <x v="1"/>
    <n v="22"/>
    <n v="211"/>
    <n v="120"/>
    <s v="United States"/>
    <s v="USA"/>
    <s v="2008 Summer"/>
    <n v="2008"/>
    <s v="Summer"/>
    <s v="Beijing"/>
    <s v="Basketball"/>
    <s v="Basketball Men's Basketball"/>
    <s v="Gold"/>
  </r>
  <r>
    <s v="Lee Dae-Ho"/>
    <x v="1"/>
    <n v="26"/>
    <n v="192"/>
    <n v="120"/>
    <s v="South Korea"/>
    <s v="KOR"/>
    <s v="2008 Summer"/>
    <n v="2008"/>
    <s v="Summer"/>
    <s v="Beijing"/>
    <s v="Baseball"/>
    <s v="Baseball Men's Baseball"/>
    <s v="Gold"/>
  </r>
  <r>
    <s v="Artur Borisovich Taymazov"/>
    <x v="1"/>
    <n v="29"/>
    <n v="190"/>
    <n v="120"/>
    <s v="Uzbekistan"/>
    <s v="UZB"/>
    <s v="2008 Summer"/>
    <n v="2008"/>
    <s v="Summer"/>
    <s v="Beijing"/>
    <s v="Wrestling"/>
    <s v="Wrestling Men's Super-Heavyweight, Freestyle"/>
    <s v="Gold"/>
  </r>
  <r>
    <s v="David Douillet"/>
    <x v="1"/>
    <n v="31"/>
    <n v="196"/>
    <n v="125"/>
    <s v="France"/>
    <s v="FRA"/>
    <s v="2000 Summer"/>
    <n v="2000"/>
    <s v="Summer"/>
    <s v="Sydney"/>
    <s v="Judo"/>
    <s v="Judo Men's Heavyweight"/>
    <s v="Gold"/>
  </r>
  <r>
    <s v="Gerd Kanter"/>
    <x v="1"/>
    <n v="29"/>
    <n v="196"/>
    <n v="125"/>
    <s v="Estonia"/>
    <s v="EST"/>
    <s v="2008 Summer"/>
    <n v="2008"/>
    <s v="Summer"/>
    <s v="Beijing"/>
    <s v="Athletics"/>
    <s v="Athletics Men's Discus Throw"/>
    <s v="Gold"/>
  </r>
  <r>
    <s v="Maki Tsukada"/>
    <x v="0"/>
    <n v="22"/>
    <n v="170"/>
    <n v="126"/>
    <s v="Japan"/>
    <s v="JPN"/>
    <s v="2004 Summer"/>
    <n v="2004"/>
    <s v="Summer"/>
    <s v="Athina"/>
    <s v="Judo"/>
    <s v="Judo Women's Heavyweight"/>
    <s v="Gold"/>
  </r>
  <r>
    <s v="Virgilijus Alekna"/>
    <x v="1"/>
    <n v="28"/>
    <n v="200"/>
    <n v="130"/>
    <s v="Lithuania"/>
    <s v="LTU"/>
    <s v="2000 Summer"/>
    <n v="2000"/>
    <s v="Summer"/>
    <s v="Sydney"/>
    <s v="Athletics"/>
    <s v="Athletics Men's Discus Throw"/>
    <s v="Gold"/>
  </r>
  <r>
    <s v="Virgilijus Alekna"/>
    <x v="1"/>
    <n v="32"/>
    <n v="200"/>
    <n v="130"/>
    <s v="Lithuania"/>
    <s v="LTU"/>
    <s v="2004 Summer"/>
    <n v="2004"/>
    <s v="Summer"/>
    <s v="Athina"/>
    <s v="Athletics"/>
    <s v="Athletics Men's Discus Throw"/>
    <s v="Gold"/>
  </r>
  <r>
    <s v="Mijan Lpez Nez"/>
    <x v="1"/>
    <n v="25"/>
    <n v="198"/>
    <n v="130"/>
    <s v="Cuba"/>
    <s v="CUB"/>
    <s v="2008 Summer"/>
    <n v="2008"/>
    <s v="Summer"/>
    <s v="Beijing"/>
    <s v="Wrestling"/>
    <s v="Wrestling Men's Super-Heavyweight, Greco-Roman"/>
    <s v="Gold"/>
  </r>
  <r>
    <s v="Tong Wen"/>
    <x v="0"/>
    <n v="25"/>
    <n v="180"/>
    <n v="130"/>
    <s v="China"/>
    <s v="CHN"/>
    <s v="2008 Summer"/>
    <n v="2008"/>
    <s v="Summer"/>
    <s v="Beijing"/>
    <s v="Judo"/>
    <s v="Judo Women's Heavyweight"/>
    <s v="Gold"/>
  </r>
  <r>
    <s v="Tomasz Majewski"/>
    <x v="1"/>
    <n v="26"/>
    <n v="204"/>
    <n v="142"/>
    <s v="Poland"/>
    <s v="POL"/>
    <s v="2008 Summer"/>
    <n v="2008"/>
    <s v="Summer"/>
    <s v="Beijing"/>
    <s v="Athletics"/>
    <s v="Athletics Men's Shot Put"/>
    <s v="Gold"/>
  </r>
  <r>
    <s v="Matthias Steiner"/>
    <x v="1"/>
    <n v="25"/>
    <n v="183"/>
    <n v="146"/>
    <s v="Germany"/>
    <s v="GER"/>
    <s v="2008 Summer"/>
    <n v="2008"/>
    <s v="Summer"/>
    <s v="Beijing"/>
    <s v="Weightlifting"/>
    <s v="Weightlifting Men's Super-Heavyweight"/>
    <s v="Gold"/>
  </r>
  <r>
    <s v="Hossein Reza Zadeh"/>
    <x v="1"/>
    <n v="22"/>
    <n v="185"/>
    <n v="155"/>
    <s v="Iran"/>
    <s v="IRI"/>
    <s v="2000 Summer"/>
    <n v="2000"/>
    <s v="Summer"/>
    <s v="Sydney"/>
    <s v="Weightlifting"/>
    <s v="Weightlifting Men's Super-Heavyweight"/>
    <s v="Gold"/>
  </r>
  <r>
    <s v="Hossein Reza Zadeh"/>
    <x v="1"/>
    <n v="26"/>
    <n v="185"/>
    <n v="155"/>
    <s v="Iran"/>
    <s v="IRI"/>
    <s v="2004 Summer"/>
    <n v="2004"/>
    <s v="Summer"/>
    <s v="Athina"/>
    <s v="Weightlifting"/>
    <s v="Weightlifting Men's Super-Heavyweight"/>
    <s v="Gold"/>
  </r>
  <r>
    <s v="Daniel N'Dene Bekono"/>
    <x v="1"/>
    <n v="22"/>
    <n v="184"/>
    <s v="NA"/>
    <s v="Cameroon"/>
    <s v="CMR"/>
    <s v="2000 Summer"/>
    <n v="2000"/>
    <s v="Summer"/>
    <s v="Sydney"/>
    <s v="Football"/>
    <s v="Football Men's Football"/>
    <s v="Gold"/>
  </r>
  <r>
    <s v="Albert Meyong Ze"/>
    <x v="1"/>
    <n v="19"/>
    <n v="172"/>
    <s v="NA"/>
    <s v="Cameroon"/>
    <s v="CMR"/>
    <s v="2000 Summer"/>
    <n v="2000"/>
    <s v="Summer"/>
    <s v="Sydney"/>
    <s v="Football"/>
    <s v="Football Men's Football"/>
    <s v="Gold"/>
  </r>
  <r>
    <s v="Serge Mimpo-Tsintsm"/>
    <x v="1"/>
    <n v="26"/>
    <s v="NA"/>
    <s v="NA"/>
    <s v="Cameroon"/>
    <s v="CMR"/>
    <s v="2000 Summer"/>
    <n v="2000"/>
    <s v="Summer"/>
    <s v="Sydney"/>
    <s v="Football"/>
    <s v="Football Men's Football"/>
    <s v="Gold"/>
  </r>
  <r>
    <s v="Aaron Nguimbat"/>
    <x v="1"/>
    <n v="22"/>
    <s v="NA"/>
    <s v="NA"/>
    <s v="Cameroon"/>
    <s v="CMR"/>
    <s v="2000 Summer"/>
    <n v="2000"/>
    <s v="Summer"/>
    <s v="Sydney"/>
    <s v="Football"/>
    <s v="Football Men's Football"/>
    <s v="Gold"/>
  </r>
  <r>
    <s v="Sarah Elizabeth Hughes"/>
    <x v="0"/>
    <n v="16"/>
    <n v="160"/>
    <s v="NA"/>
    <s v="United States"/>
    <s v="USA"/>
    <s v="2002 Winter"/>
    <n v="2002"/>
    <s v="Winter"/>
    <s v="Salt Lake City"/>
    <s v="Figure Skating"/>
    <s v="Figure Skating Women's Singles"/>
    <s v="Gold"/>
  </r>
  <r>
    <s v="Ragnhild Margrethe Aamodt"/>
    <x v="0"/>
    <n v="27"/>
    <n v="163"/>
    <s v="NA"/>
    <s v="Norway"/>
    <s v="NOR"/>
    <s v="2008 Summer"/>
    <n v="2008"/>
    <s v="Summer"/>
    <s v="Beijing"/>
    <s v="Handball"/>
    <s v="Handball Women's Handball"/>
    <s v="Gold"/>
  </r>
  <r>
    <s v="Karoline Charlotte Dyhre Breivang"/>
    <x v="0"/>
    <n v="28"/>
    <n v="172"/>
    <s v="NA"/>
    <s v="Norway"/>
    <s v="NOR"/>
    <s v="2008 Summer"/>
    <n v="2008"/>
    <s v="Summer"/>
    <s v="Beijing"/>
    <s v="Handball"/>
    <s v="Handball Women's Handball"/>
    <s v="Gold"/>
  </r>
  <r>
    <s v="Katrine Lunde Haraldsen"/>
    <x v="0"/>
    <n v="28"/>
    <n v="181"/>
    <s v="NA"/>
    <s v="Norway"/>
    <s v="NOR"/>
    <s v="2008 Summer"/>
    <n v="2008"/>
    <s v="Summer"/>
    <s v="Beijing"/>
    <s v="Handball"/>
    <s v="Handball Women's Handball"/>
    <s v="Gold"/>
  </r>
  <r>
    <s v="Kari Mette Johansen"/>
    <x v="0"/>
    <n v="29"/>
    <n v="172"/>
    <s v="NA"/>
    <s v="Norway"/>
    <s v="NOR"/>
    <s v="2008 Summer"/>
    <n v="2008"/>
    <s v="Summer"/>
    <s v="Beijing"/>
    <s v="Handball"/>
    <s v="Handball Women's Handball"/>
    <s v="Gold"/>
  </r>
  <r>
    <s v="Tonje Nstvold"/>
    <x v="0"/>
    <n v="23"/>
    <n v="178"/>
    <s v="NA"/>
    <s v="Norway"/>
    <s v="NOR"/>
    <s v="2008 Summer"/>
    <n v="2008"/>
    <s v="Summer"/>
    <s v="Beijing"/>
    <s v="Handball"/>
    <s v="Handball Women's Handball"/>
    <s v="Gold"/>
  </r>
  <r>
    <s v="Gril Snorroeggen"/>
    <x v="0"/>
    <n v="23"/>
    <n v="177"/>
    <s v="NA"/>
    <s v="Norway"/>
    <s v="NOR"/>
    <s v="2008 Summer"/>
    <n v="2008"/>
    <s v="Summer"/>
    <s v="Beijing"/>
    <s v="Handball"/>
    <s v="Handball Women's Handball"/>
    <s v="Gold"/>
  </r>
  <r>
    <s v="Yoon Suk-Min"/>
    <x v="1"/>
    <n v="22"/>
    <s v="NA"/>
    <s v="NA"/>
    <s v="South Korea"/>
    <s v="KOR"/>
    <s v="2008 Summer"/>
    <n v="2008"/>
    <s v="Summer"/>
    <s v="Beijing"/>
    <s v="Baseball"/>
    <s v="Baseball Men's Baseball"/>
    <s v="Gold"/>
  </r>
  <r>
    <s v="Therese Johaug"/>
    <x v="0"/>
    <n v="21"/>
    <n v="162"/>
    <s v="NA"/>
    <s v="Norway"/>
    <s v="NOR"/>
    <s v="2010 Winter"/>
    <n v="2010"/>
    <s v="Winter"/>
    <s v="Vancouver"/>
    <s v="Cross Country Skiing"/>
    <s v="Cross Country Skiing Women's 4 x 5 kilometres Relay"/>
    <s v="Gol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1">
  <r>
    <x v="0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0"/>
    <x v="1"/>
  </r>
  <r>
    <x v="1"/>
    <x v="1"/>
  </r>
  <r>
    <x v="1"/>
    <x v="1"/>
  </r>
  <r>
    <x v="2"/>
    <x v="1"/>
  </r>
  <r>
    <x v="2"/>
    <x v="1"/>
  </r>
  <r>
    <x v="2"/>
    <x v="1"/>
  </r>
  <r>
    <x v="2"/>
    <x v="2"/>
  </r>
  <r>
    <x v="0"/>
    <x v="1"/>
  </r>
  <r>
    <x v="1"/>
    <x v="1"/>
  </r>
  <r>
    <x v="1"/>
    <x v="0"/>
  </r>
  <r>
    <x v="1"/>
    <x v="2"/>
  </r>
  <r>
    <x v="3"/>
    <x v="3"/>
  </r>
  <r>
    <x v="2"/>
    <x v="2"/>
  </r>
  <r>
    <x v="0"/>
    <x v="4"/>
  </r>
  <r>
    <x v="1"/>
    <x v="1"/>
  </r>
  <r>
    <x v="1"/>
    <x v="1"/>
  </r>
  <r>
    <x v="2"/>
    <x v="0"/>
  </r>
  <r>
    <x v="0"/>
    <x v="1"/>
  </r>
  <r>
    <x v="0"/>
    <x v="2"/>
  </r>
  <r>
    <x v="1"/>
    <x v="1"/>
  </r>
  <r>
    <x v="1"/>
    <x v="1"/>
  </r>
  <r>
    <x v="2"/>
    <x v="0"/>
  </r>
  <r>
    <x v="2"/>
    <x v="1"/>
  </r>
  <r>
    <x v="2"/>
    <x v="1"/>
  </r>
  <r>
    <x v="2"/>
    <x v="1"/>
  </r>
  <r>
    <x v="4"/>
    <x v="3"/>
  </r>
  <r>
    <x v="1"/>
    <x v="4"/>
  </r>
  <r>
    <x v="1"/>
    <x v="2"/>
  </r>
  <r>
    <x v="3"/>
    <x v="5"/>
  </r>
  <r>
    <x v="0"/>
    <x v="1"/>
  </r>
  <r>
    <x v="5"/>
    <x v="3"/>
  </r>
  <r>
    <x v="1"/>
    <x v="6"/>
  </r>
  <r>
    <x v="1"/>
    <x v="2"/>
  </r>
  <r>
    <x v="2"/>
    <x v="7"/>
  </r>
  <r>
    <x v="2"/>
    <x v="4"/>
  </r>
  <r>
    <x v="4"/>
    <x v="8"/>
  </r>
  <r>
    <x v="1"/>
    <x v="1"/>
  </r>
  <r>
    <x v="1"/>
    <x v="0"/>
  </r>
  <r>
    <x v="1"/>
    <x v="0"/>
  </r>
  <r>
    <x v="2"/>
    <x v="1"/>
  </r>
  <r>
    <x v="2"/>
    <x v="1"/>
  </r>
  <r>
    <x v="2"/>
    <x v="1"/>
  </r>
  <r>
    <x v="2"/>
    <x v="2"/>
  </r>
  <r>
    <x v="0"/>
    <x v="0"/>
  </r>
  <r>
    <x v="0"/>
    <x v="0"/>
  </r>
  <r>
    <x v="0"/>
    <x v="1"/>
  </r>
  <r>
    <x v="5"/>
    <x v="3"/>
  </r>
  <r>
    <x v="1"/>
    <x v="9"/>
  </r>
  <r>
    <x v="1"/>
    <x v="0"/>
  </r>
  <r>
    <x v="1"/>
    <x v="1"/>
  </r>
  <r>
    <x v="1"/>
    <x v="10"/>
  </r>
  <r>
    <x v="1"/>
    <x v="1"/>
  </r>
  <r>
    <x v="1"/>
    <x v="11"/>
  </r>
  <r>
    <x v="2"/>
    <x v="9"/>
  </r>
  <r>
    <x v="2"/>
    <x v="12"/>
  </r>
  <r>
    <x v="2"/>
    <x v="1"/>
  </r>
  <r>
    <x v="2"/>
    <x v="11"/>
  </r>
  <r>
    <x v="2"/>
    <x v="10"/>
  </r>
  <r>
    <x v="2"/>
    <x v="1"/>
  </r>
  <r>
    <x v="2"/>
    <x v="2"/>
  </r>
  <r>
    <x v="0"/>
    <x v="4"/>
  </r>
  <r>
    <x v="0"/>
    <x v="2"/>
  </r>
  <r>
    <x v="0"/>
    <x v="11"/>
  </r>
  <r>
    <x v="0"/>
    <x v="12"/>
  </r>
  <r>
    <x v="0"/>
    <x v="13"/>
  </r>
  <r>
    <x v="0"/>
    <x v="14"/>
  </r>
  <r>
    <x v="0"/>
    <x v="15"/>
  </r>
  <r>
    <x v="1"/>
    <x v="7"/>
  </r>
  <r>
    <x v="1"/>
    <x v="0"/>
  </r>
  <r>
    <x v="1"/>
    <x v="4"/>
  </r>
  <r>
    <x v="3"/>
    <x v="16"/>
  </r>
  <r>
    <x v="3"/>
    <x v="17"/>
  </r>
  <r>
    <x v="3"/>
    <x v="17"/>
  </r>
  <r>
    <x v="2"/>
    <x v="0"/>
  </r>
  <r>
    <x v="2"/>
    <x v="0"/>
  </r>
  <r>
    <x v="0"/>
    <x v="18"/>
  </r>
  <r>
    <x v="0"/>
    <x v="10"/>
  </r>
  <r>
    <x v="0"/>
    <x v="0"/>
  </r>
  <r>
    <x v="0"/>
    <x v="0"/>
  </r>
  <r>
    <x v="0"/>
    <x v="2"/>
  </r>
  <r>
    <x v="0"/>
    <x v="19"/>
  </r>
  <r>
    <x v="0"/>
    <x v="9"/>
  </r>
  <r>
    <x v="1"/>
    <x v="20"/>
  </r>
  <r>
    <x v="1"/>
    <x v="21"/>
  </r>
  <r>
    <x v="1"/>
    <x v="4"/>
  </r>
  <r>
    <x v="1"/>
    <x v="4"/>
  </r>
  <r>
    <x v="3"/>
    <x v="8"/>
  </r>
  <r>
    <x v="3"/>
    <x v="3"/>
  </r>
  <r>
    <x v="2"/>
    <x v="4"/>
  </r>
  <r>
    <x v="4"/>
    <x v="3"/>
  </r>
  <r>
    <x v="0"/>
    <x v="2"/>
  </r>
  <r>
    <x v="0"/>
    <x v="2"/>
  </r>
  <r>
    <x v="0"/>
    <x v="19"/>
  </r>
  <r>
    <x v="0"/>
    <x v="22"/>
  </r>
  <r>
    <x v="0"/>
    <x v="0"/>
  </r>
  <r>
    <x v="1"/>
    <x v="23"/>
  </r>
  <r>
    <x v="1"/>
    <x v="9"/>
  </r>
  <r>
    <x v="1"/>
    <x v="4"/>
  </r>
  <r>
    <x v="2"/>
    <x v="9"/>
  </r>
  <r>
    <x v="0"/>
    <x v="23"/>
  </r>
  <r>
    <x v="0"/>
    <x v="9"/>
  </r>
  <r>
    <x v="0"/>
    <x v="2"/>
  </r>
  <r>
    <x v="0"/>
    <x v="7"/>
  </r>
  <r>
    <x v="1"/>
    <x v="4"/>
  </r>
  <r>
    <x v="1"/>
    <x v="2"/>
  </r>
  <r>
    <x v="1"/>
    <x v="24"/>
  </r>
  <r>
    <x v="1"/>
    <x v="22"/>
  </r>
  <r>
    <x v="1"/>
    <x v="2"/>
  </r>
  <r>
    <x v="1"/>
    <x v="11"/>
  </r>
  <r>
    <x v="1"/>
    <x v="1"/>
  </r>
  <r>
    <x v="3"/>
    <x v="3"/>
  </r>
  <r>
    <x v="3"/>
    <x v="25"/>
  </r>
  <r>
    <x v="3"/>
    <x v="26"/>
  </r>
  <r>
    <x v="3"/>
    <x v="5"/>
  </r>
  <r>
    <x v="2"/>
    <x v="22"/>
  </r>
  <r>
    <x v="2"/>
    <x v="2"/>
  </r>
  <r>
    <x v="2"/>
    <x v="21"/>
  </r>
  <r>
    <x v="2"/>
    <x v="4"/>
  </r>
  <r>
    <x v="2"/>
    <x v="4"/>
  </r>
  <r>
    <x v="2"/>
    <x v="27"/>
  </r>
  <r>
    <x v="2"/>
    <x v="0"/>
  </r>
  <r>
    <x v="2"/>
    <x v="11"/>
  </r>
  <r>
    <x v="2"/>
    <x v="0"/>
  </r>
  <r>
    <x v="4"/>
    <x v="3"/>
  </r>
  <r>
    <x v="0"/>
    <x v="1"/>
  </r>
  <r>
    <x v="0"/>
    <x v="28"/>
  </r>
  <r>
    <x v="0"/>
    <x v="27"/>
  </r>
  <r>
    <x v="0"/>
    <x v="0"/>
  </r>
  <r>
    <x v="0"/>
    <x v="11"/>
  </r>
  <r>
    <x v="0"/>
    <x v="1"/>
  </r>
  <r>
    <x v="0"/>
    <x v="1"/>
  </r>
  <r>
    <x v="5"/>
    <x v="5"/>
  </r>
  <r>
    <x v="1"/>
    <x v="18"/>
  </r>
  <r>
    <x v="1"/>
    <x v="29"/>
  </r>
  <r>
    <x v="1"/>
    <x v="10"/>
  </r>
  <r>
    <x v="2"/>
    <x v="14"/>
  </r>
  <r>
    <x v="2"/>
    <x v="4"/>
  </r>
  <r>
    <x v="2"/>
    <x v="19"/>
  </r>
  <r>
    <x v="2"/>
    <x v="0"/>
  </r>
  <r>
    <x v="2"/>
    <x v="10"/>
  </r>
  <r>
    <x v="0"/>
    <x v="21"/>
  </r>
  <r>
    <x v="0"/>
    <x v="0"/>
  </r>
  <r>
    <x v="0"/>
    <x v="2"/>
  </r>
  <r>
    <x v="5"/>
    <x v="30"/>
  </r>
  <r>
    <x v="5"/>
    <x v="30"/>
  </r>
  <r>
    <x v="5"/>
    <x v="5"/>
  </r>
  <r>
    <x v="5"/>
    <x v="3"/>
  </r>
  <r>
    <x v="1"/>
    <x v="19"/>
  </r>
  <r>
    <x v="1"/>
    <x v="2"/>
  </r>
  <r>
    <x v="1"/>
    <x v="10"/>
  </r>
  <r>
    <x v="1"/>
    <x v="19"/>
  </r>
  <r>
    <x v="1"/>
    <x v="9"/>
  </r>
  <r>
    <x v="1"/>
    <x v="12"/>
  </r>
  <r>
    <x v="1"/>
    <x v="6"/>
  </r>
  <r>
    <x v="1"/>
    <x v="6"/>
  </r>
  <r>
    <x v="1"/>
    <x v="1"/>
  </r>
  <r>
    <x v="3"/>
    <x v="5"/>
  </r>
  <r>
    <x v="2"/>
    <x v="27"/>
  </r>
  <r>
    <x v="2"/>
    <x v="27"/>
  </r>
  <r>
    <x v="2"/>
    <x v="2"/>
  </r>
  <r>
    <x v="2"/>
    <x v="13"/>
  </r>
  <r>
    <x v="2"/>
    <x v="10"/>
  </r>
  <r>
    <x v="2"/>
    <x v="9"/>
  </r>
  <r>
    <x v="2"/>
    <x v="19"/>
  </r>
  <r>
    <x v="2"/>
    <x v="28"/>
  </r>
  <r>
    <x v="2"/>
    <x v="13"/>
  </r>
  <r>
    <x v="2"/>
    <x v="6"/>
  </r>
  <r>
    <x v="2"/>
    <x v="29"/>
  </r>
  <r>
    <x v="2"/>
    <x v="29"/>
  </r>
  <r>
    <x v="4"/>
    <x v="5"/>
  </r>
  <r>
    <x v="4"/>
    <x v="25"/>
  </r>
  <r>
    <x v="0"/>
    <x v="27"/>
  </r>
  <r>
    <x v="0"/>
    <x v="27"/>
  </r>
  <r>
    <x v="0"/>
    <x v="9"/>
  </r>
  <r>
    <x v="0"/>
    <x v="29"/>
  </r>
  <r>
    <x v="0"/>
    <x v="2"/>
  </r>
  <r>
    <x v="0"/>
    <x v="19"/>
  </r>
  <r>
    <x v="0"/>
    <x v="10"/>
  </r>
  <r>
    <x v="0"/>
    <x v="6"/>
  </r>
  <r>
    <x v="0"/>
    <x v="6"/>
  </r>
  <r>
    <x v="0"/>
    <x v="2"/>
  </r>
  <r>
    <x v="0"/>
    <x v="6"/>
  </r>
  <r>
    <x v="0"/>
    <x v="1"/>
  </r>
  <r>
    <x v="0"/>
    <x v="1"/>
  </r>
  <r>
    <x v="0"/>
    <x v="29"/>
  </r>
  <r>
    <x v="0"/>
    <x v="29"/>
  </r>
  <r>
    <x v="5"/>
    <x v="16"/>
  </r>
  <r>
    <x v="5"/>
    <x v="17"/>
  </r>
  <r>
    <x v="1"/>
    <x v="12"/>
  </r>
  <r>
    <x v="1"/>
    <x v="27"/>
  </r>
  <r>
    <x v="1"/>
    <x v="27"/>
  </r>
  <r>
    <x v="1"/>
    <x v="28"/>
  </r>
  <r>
    <x v="1"/>
    <x v="28"/>
  </r>
  <r>
    <x v="1"/>
    <x v="28"/>
  </r>
  <r>
    <x v="1"/>
    <x v="15"/>
  </r>
  <r>
    <x v="1"/>
    <x v="2"/>
  </r>
  <r>
    <x v="1"/>
    <x v="14"/>
  </r>
  <r>
    <x v="1"/>
    <x v="13"/>
  </r>
  <r>
    <x v="1"/>
    <x v="1"/>
  </r>
  <r>
    <x v="1"/>
    <x v="0"/>
  </r>
  <r>
    <x v="1"/>
    <x v="0"/>
  </r>
  <r>
    <x v="1"/>
    <x v="31"/>
  </r>
  <r>
    <x v="1"/>
    <x v="31"/>
  </r>
  <r>
    <x v="3"/>
    <x v="32"/>
  </r>
  <r>
    <x v="3"/>
    <x v="32"/>
  </r>
  <r>
    <x v="3"/>
    <x v="17"/>
  </r>
  <r>
    <x v="2"/>
    <x v="27"/>
  </r>
  <r>
    <x v="2"/>
    <x v="15"/>
  </r>
  <r>
    <x v="2"/>
    <x v="28"/>
  </r>
  <r>
    <x v="2"/>
    <x v="21"/>
  </r>
  <r>
    <x v="2"/>
    <x v="15"/>
  </r>
  <r>
    <x v="2"/>
    <x v="2"/>
  </r>
  <r>
    <x v="2"/>
    <x v="2"/>
  </r>
  <r>
    <x v="2"/>
    <x v="18"/>
  </r>
  <r>
    <x v="2"/>
    <x v="27"/>
  </r>
  <r>
    <x v="2"/>
    <x v="27"/>
  </r>
  <r>
    <x v="2"/>
    <x v="12"/>
  </r>
  <r>
    <x v="2"/>
    <x v="31"/>
  </r>
  <r>
    <x v="4"/>
    <x v="17"/>
  </r>
  <r>
    <x v="4"/>
    <x v="5"/>
  </r>
  <r>
    <x v="4"/>
    <x v="17"/>
  </r>
  <r>
    <x v="0"/>
    <x v="12"/>
  </r>
  <r>
    <x v="0"/>
    <x v="18"/>
  </r>
  <r>
    <x v="0"/>
    <x v="21"/>
  </r>
  <r>
    <x v="0"/>
    <x v="4"/>
  </r>
  <r>
    <x v="0"/>
    <x v="2"/>
  </r>
  <r>
    <x v="0"/>
    <x v="27"/>
  </r>
  <r>
    <x v="0"/>
    <x v="12"/>
  </r>
  <r>
    <x v="0"/>
    <x v="18"/>
  </r>
  <r>
    <x v="0"/>
    <x v="19"/>
  </r>
  <r>
    <x v="0"/>
    <x v="2"/>
  </r>
  <r>
    <x v="0"/>
    <x v="15"/>
  </r>
  <r>
    <x v="0"/>
    <x v="15"/>
  </r>
  <r>
    <x v="0"/>
    <x v="27"/>
  </r>
  <r>
    <x v="0"/>
    <x v="27"/>
  </r>
  <r>
    <x v="0"/>
    <x v="12"/>
  </r>
  <r>
    <x v="0"/>
    <x v="6"/>
  </r>
  <r>
    <x v="0"/>
    <x v="1"/>
  </r>
  <r>
    <x v="0"/>
    <x v="1"/>
  </r>
  <r>
    <x v="0"/>
    <x v="1"/>
  </r>
  <r>
    <x v="5"/>
    <x v="32"/>
  </r>
  <r>
    <x v="5"/>
    <x v="32"/>
  </r>
  <r>
    <x v="5"/>
    <x v="17"/>
  </r>
  <r>
    <x v="1"/>
    <x v="2"/>
  </r>
  <r>
    <x v="1"/>
    <x v="2"/>
  </r>
  <r>
    <x v="1"/>
    <x v="33"/>
  </r>
  <r>
    <x v="1"/>
    <x v="7"/>
  </r>
  <r>
    <x v="1"/>
    <x v="1"/>
  </r>
  <r>
    <x v="1"/>
    <x v="1"/>
  </r>
  <r>
    <x v="1"/>
    <x v="2"/>
  </r>
  <r>
    <x v="1"/>
    <x v="19"/>
  </r>
  <r>
    <x v="1"/>
    <x v="28"/>
  </r>
  <r>
    <x v="1"/>
    <x v="21"/>
  </r>
  <r>
    <x v="1"/>
    <x v="27"/>
  </r>
  <r>
    <x v="1"/>
    <x v="23"/>
  </r>
  <r>
    <x v="1"/>
    <x v="27"/>
  </r>
  <r>
    <x v="3"/>
    <x v="5"/>
  </r>
  <r>
    <x v="3"/>
    <x v="8"/>
  </r>
  <r>
    <x v="2"/>
    <x v="2"/>
  </r>
  <r>
    <x v="2"/>
    <x v="21"/>
  </r>
  <r>
    <x v="2"/>
    <x v="18"/>
  </r>
  <r>
    <x v="2"/>
    <x v="18"/>
  </r>
  <r>
    <x v="2"/>
    <x v="4"/>
  </r>
  <r>
    <x v="2"/>
    <x v="23"/>
  </r>
  <r>
    <x v="4"/>
    <x v="8"/>
  </r>
  <r>
    <x v="4"/>
    <x v="8"/>
  </r>
  <r>
    <x v="4"/>
    <x v="8"/>
  </r>
  <r>
    <x v="4"/>
    <x v="5"/>
  </r>
  <r>
    <x v="0"/>
    <x v="2"/>
  </r>
  <r>
    <x v="0"/>
    <x v="2"/>
  </r>
  <r>
    <x v="0"/>
    <x v="2"/>
  </r>
  <r>
    <x v="0"/>
    <x v="1"/>
  </r>
  <r>
    <x v="0"/>
    <x v="1"/>
  </r>
  <r>
    <x v="0"/>
    <x v="10"/>
  </r>
  <r>
    <x v="0"/>
    <x v="4"/>
  </r>
  <r>
    <x v="0"/>
    <x v="4"/>
  </r>
  <r>
    <x v="0"/>
    <x v="23"/>
  </r>
  <r>
    <x v="5"/>
    <x v="17"/>
  </r>
  <r>
    <x v="5"/>
    <x v="8"/>
  </r>
  <r>
    <x v="4"/>
    <x v="16"/>
  </r>
  <r>
    <x v="1"/>
    <x v="28"/>
  </r>
  <r>
    <x v="1"/>
    <x v="28"/>
  </r>
  <r>
    <x v="1"/>
    <x v="34"/>
  </r>
  <r>
    <x v="1"/>
    <x v="2"/>
  </r>
  <r>
    <x v="1"/>
    <x v="2"/>
  </r>
  <r>
    <x v="1"/>
    <x v="11"/>
  </r>
  <r>
    <x v="1"/>
    <x v="19"/>
  </r>
  <r>
    <x v="1"/>
    <x v="2"/>
  </r>
  <r>
    <x v="1"/>
    <x v="4"/>
  </r>
  <r>
    <x v="1"/>
    <x v="27"/>
  </r>
  <r>
    <x v="1"/>
    <x v="9"/>
  </r>
  <r>
    <x v="1"/>
    <x v="2"/>
  </r>
  <r>
    <x v="1"/>
    <x v="15"/>
  </r>
  <r>
    <x v="1"/>
    <x v="1"/>
  </r>
  <r>
    <x v="1"/>
    <x v="0"/>
  </r>
  <r>
    <x v="3"/>
    <x v="17"/>
  </r>
  <r>
    <x v="3"/>
    <x v="32"/>
  </r>
  <r>
    <x v="3"/>
    <x v="26"/>
  </r>
  <r>
    <x v="3"/>
    <x v="35"/>
  </r>
  <r>
    <x v="2"/>
    <x v="2"/>
  </r>
  <r>
    <x v="2"/>
    <x v="1"/>
  </r>
  <r>
    <x v="2"/>
    <x v="7"/>
  </r>
  <r>
    <x v="2"/>
    <x v="27"/>
  </r>
  <r>
    <x v="2"/>
    <x v="4"/>
  </r>
  <r>
    <x v="2"/>
    <x v="19"/>
  </r>
  <r>
    <x v="2"/>
    <x v="15"/>
  </r>
  <r>
    <x v="2"/>
    <x v="36"/>
  </r>
  <r>
    <x v="4"/>
    <x v="17"/>
  </r>
  <r>
    <x v="4"/>
    <x v="17"/>
  </r>
  <r>
    <x v="0"/>
    <x v="19"/>
  </r>
  <r>
    <x v="0"/>
    <x v="19"/>
  </r>
  <r>
    <x v="0"/>
    <x v="2"/>
  </r>
  <r>
    <x v="0"/>
    <x v="7"/>
  </r>
  <r>
    <x v="0"/>
    <x v="37"/>
  </r>
  <r>
    <x v="0"/>
    <x v="27"/>
  </r>
  <r>
    <x v="0"/>
    <x v="27"/>
  </r>
  <r>
    <x v="0"/>
    <x v="37"/>
  </r>
  <r>
    <x v="5"/>
    <x v="38"/>
  </r>
  <r>
    <x v="1"/>
    <x v="2"/>
  </r>
  <r>
    <x v="1"/>
    <x v="2"/>
  </r>
  <r>
    <x v="1"/>
    <x v="15"/>
  </r>
  <r>
    <x v="1"/>
    <x v="24"/>
  </r>
  <r>
    <x v="1"/>
    <x v="18"/>
  </r>
  <r>
    <x v="1"/>
    <x v="10"/>
  </r>
  <r>
    <x v="1"/>
    <x v="31"/>
  </r>
  <r>
    <x v="1"/>
    <x v="27"/>
  </r>
  <r>
    <x v="1"/>
    <x v="27"/>
  </r>
  <r>
    <x v="1"/>
    <x v="7"/>
  </r>
  <r>
    <x v="1"/>
    <x v="20"/>
  </r>
  <r>
    <x v="1"/>
    <x v="39"/>
  </r>
  <r>
    <x v="1"/>
    <x v="6"/>
  </r>
  <r>
    <x v="3"/>
    <x v="8"/>
  </r>
  <r>
    <x v="3"/>
    <x v="5"/>
  </r>
  <r>
    <x v="3"/>
    <x v="8"/>
  </r>
  <r>
    <x v="3"/>
    <x v="8"/>
  </r>
  <r>
    <x v="2"/>
    <x v="20"/>
  </r>
  <r>
    <x v="2"/>
    <x v="2"/>
  </r>
  <r>
    <x v="2"/>
    <x v="2"/>
  </r>
  <r>
    <x v="2"/>
    <x v="18"/>
  </r>
  <r>
    <x v="2"/>
    <x v="10"/>
  </r>
  <r>
    <x v="2"/>
    <x v="7"/>
  </r>
  <r>
    <x v="2"/>
    <x v="2"/>
  </r>
  <r>
    <x v="2"/>
    <x v="2"/>
  </r>
  <r>
    <x v="2"/>
    <x v="19"/>
  </r>
  <r>
    <x v="2"/>
    <x v="2"/>
  </r>
  <r>
    <x v="2"/>
    <x v="0"/>
  </r>
  <r>
    <x v="2"/>
    <x v="27"/>
  </r>
  <r>
    <x v="2"/>
    <x v="1"/>
  </r>
  <r>
    <x v="2"/>
    <x v="39"/>
  </r>
  <r>
    <x v="2"/>
    <x v="18"/>
  </r>
  <r>
    <x v="2"/>
    <x v="1"/>
  </r>
  <r>
    <x v="2"/>
    <x v="6"/>
  </r>
  <r>
    <x v="4"/>
    <x v="5"/>
  </r>
  <r>
    <x v="4"/>
    <x v="17"/>
  </r>
  <r>
    <x v="4"/>
    <x v="8"/>
  </r>
  <r>
    <x v="4"/>
    <x v="30"/>
  </r>
  <r>
    <x v="0"/>
    <x v="19"/>
  </r>
  <r>
    <x v="0"/>
    <x v="20"/>
  </r>
  <r>
    <x v="0"/>
    <x v="2"/>
  </r>
  <r>
    <x v="0"/>
    <x v="10"/>
  </r>
  <r>
    <x v="0"/>
    <x v="1"/>
  </r>
  <r>
    <x v="0"/>
    <x v="1"/>
  </r>
  <r>
    <x v="0"/>
    <x v="20"/>
  </r>
  <r>
    <x v="0"/>
    <x v="19"/>
  </r>
  <r>
    <x v="0"/>
    <x v="37"/>
  </r>
  <r>
    <x v="0"/>
    <x v="28"/>
  </r>
  <r>
    <x v="0"/>
    <x v="28"/>
  </r>
  <r>
    <x v="0"/>
    <x v="28"/>
  </r>
  <r>
    <x v="0"/>
    <x v="23"/>
  </r>
  <r>
    <x v="0"/>
    <x v="23"/>
  </r>
  <r>
    <x v="0"/>
    <x v="22"/>
  </r>
  <r>
    <x v="0"/>
    <x v="7"/>
  </r>
  <r>
    <x v="0"/>
    <x v="18"/>
  </r>
  <r>
    <x v="0"/>
    <x v="28"/>
  </r>
  <r>
    <x v="0"/>
    <x v="37"/>
  </r>
  <r>
    <x v="5"/>
    <x v="17"/>
  </r>
  <r>
    <x v="5"/>
    <x v="40"/>
  </r>
  <r>
    <x v="5"/>
    <x v="5"/>
  </r>
  <r>
    <x v="5"/>
    <x v="17"/>
  </r>
  <r>
    <x v="5"/>
    <x v="17"/>
  </r>
  <r>
    <x v="5"/>
    <x v="38"/>
  </r>
  <r>
    <x v="5"/>
    <x v="8"/>
  </r>
  <r>
    <x v="1"/>
    <x v="13"/>
  </r>
  <r>
    <x v="1"/>
    <x v="6"/>
  </r>
  <r>
    <x v="1"/>
    <x v="1"/>
  </r>
  <r>
    <x v="1"/>
    <x v="18"/>
  </r>
  <r>
    <x v="1"/>
    <x v="6"/>
  </r>
  <r>
    <x v="1"/>
    <x v="2"/>
  </r>
  <r>
    <x v="2"/>
    <x v="6"/>
  </r>
  <r>
    <x v="2"/>
    <x v="28"/>
  </r>
  <r>
    <x v="2"/>
    <x v="41"/>
  </r>
  <r>
    <x v="2"/>
    <x v="18"/>
  </r>
  <r>
    <x v="2"/>
    <x v="18"/>
  </r>
  <r>
    <x v="2"/>
    <x v="19"/>
  </r>
  <r>
    <x v="2"/>
    <x v="2"/>
  </r>
  <r>
    <x v="2"/>
    <x v="2"/>
  </r>
  <r>
    <x v="2"/>
    <x v="2"/>
  </r>
  <r>
    <x v="2"/>
    <x v="1"/>
  </r>
  <r>
    <x v="2"/>
    <x v="18"/>
  </r>
  <r>
    <x v="2"/>
    <x v="2"/>
  </r>
  <r>
    <x v="4"/>
    <x v="5"/>
  </r>
  <r>
    <x v="4"/>
    <x v="5"/>
  </r>
  <r>
    <x v="4"/>
    <x v="26"/>
  </r>
  <r>
    <x v="0"/>
    <x v="28"/>
  </r>
  <r>
    <x v="0"/>
    <x v="42"/>
  </r>
  <r>
    <x v="0"/>
    <x v="18"/>
  </r>
  <r>
    <x v="0"/>
    <x v="1"/>
  </r>
  <r>
    <x v="0"/>
    <x v="31"/>
  </r>
  <r>
    <x v="0"/>
    <x v="19"/>
  </r>
  <r>
    <x v="0"/>
    <x v="11"/>
  </r>
  <r>
    <x v="0"/>
    <x v="15"/>
  </r>
  <r>
    <x v="0"/>
    <x v="20"/>
  </r>
  <r>
    <x v="0"/>
    <x v="18"/>
  </r>
  <r>
    <x v="0"/>
    <x v="13"/>
  </r>
  <r>
    <x v="5"/>
    <x v="5"/>
  </r>
  <r>
    <x v="5"/>
    <x v="26"/>
  </r>
  <r>
    <x v="1"/>
    <x v="28"/>
  </r>
  <r>
    <x v="1"/>
    <x v="21"/>
  </r>
  <r>
    <x v="1"/>
    <x v="18"/>
  </r>
  <r>
    <x v="1"/>
    <x v="9"/>
  </r>
  <r>
    <x v="1"/>
    <x v="2"/>
  </r>
  <r>
    <x v="1"/>
    <x v="2"/>
  </r>
  <r>
    <x v="1"/>
    <x v="2"/>
  </r>
  <r>
    <x v="1"/>
    <x v="12"/>
  </r>
  <r>
    <x v="1"/>
    <x v="11"/>
  </r>
  <r>
    <x v="1"/>
    <x v="27"/>
  </r>
  <r>
    <x v="1"/>
    <x v="19"/>
  </r>
  <r>
    <x v="1"/>
    <x v="37"/>
  </r>
  <r>
    <x v="1"/>
    <x v="36"/>
  </r>
  <r>
    <x v="1"/>
    <x v="19"/>
  </r>
  <r>
    <x v="1"/>
    <x v="21"/>
  </r>
  <r>
    <x v="1"/>
    <x v="0"/>
  </r>
  <r>
    <x v="1"/>
    <x v="27"/>
  </r>
  <r>
    <x v="1"/>
    <x v="29"/>
  </r>
  <r>
    <x v="1"/>
    <x v="29"/>
  </r>
  <r>
    <x v="1"/>
    <x v="0"/>
  </r>
  <r>
    <x v="1"/>
    <x v="29"/>
  </r>
  <r>
    <x v="3"/>
    <x v="40"/>
  </r>
  <r>
    <x v="3"/>
    <x v="8"/>
  </r>
  <r>
    <x v="3"/>
    <x v="43"/>
  </r>
  <r>
    <x v="3"/>
    <x v="17"/>
  </r>
  <r>
    <x v="3"/>
    <x v="17"/>
  </r>
  <r>
    <x v="2"/>
    <x v="41"/>
  </r>
  <r>
    <x v="2"/>
    <x v="12"/>
  </r>
  <r>
    <x v="2"/>
    <x v="20"/>
  </r>
  <r>
    <x v="2"/>
    <x v="44"/>
  </r>
  <r>
    <x v="2"/>
    <x v="36"/>
  </r>
  <r>
    <x v="2"/>
    <x v="12"/>
  </r>
  <r>
    <x v="2"/>
    <x v="2"/>
  </r>
  <r>
    <x v="2"/>
    <x v="9"/>
  </r>
  <r>
    <x v="2"/>
    <x v="2"/>
  </r>
  <r>
    <x v="2"/>
    <x v="28"/>
  </r>
  <r>
    <x v="2"/>
    <x v="12"/>
  </r>
  <r>
    <x v="2"/>
    <x v="11"/>
  </r>
  <r>
    <x v="2"/>
    <x v="27"/>
  </r>
  <r>
    <x v="2"/>
    <x v="18"/>
  </r>
  <r>
    <x v="2"/>
    <x v="12"/>
  </r>
  <r>
    <x v="2"/>
    <x v="18"/>
  </r>
  <r>
    <x v="2"/>
    <x v="28"/>
  </r>
  <r>
    <x v="2"/>
    <x v="10"/>
  </r>
  <r>
    <x v="2"/>
    <x v="2"/>
  </r>
  <r>
    <x v="2"/>
    <x v="20"/>
  </r>
  <r>
    <x v="2"/>
    <x v="0"/>
  </r>
  <r>
    <x v="2"/>
    <x v="9"/>
  </r>
  <r>
    <x v="2"/>
    <x v="23"/>
  </r>
  <r>
    <x v="2"/>
    <x v="34"/>
  </r>
  <r>
    <x v="2"/>
    <x v="29"/>
  </r>
  <r>
    <x v="2"/>
    <x v="19"/>
  </r>
  <r>
    <x v="4"/>
    <x v="30"/>
  </r>
  <r>
    <x v="4"/>
    <x v="17"/>
  </r>
  <r>
    <x v="4"/>
    <x v="32"/>
  </r>
  <r>
    <x v="4"/>
    <x v="5"/>
  </r>
  <r>
    <x v="4"/>
    <x v="8"/>
  </r>
  <r>
    <x v="4"/>
    <x v="38"/>
  </r>
  <r>
    <x v="4"/>
    <x v="8"/>
  </r>
  <r>
    <x v="4"/>
    <x v="17"/>
  </r>
  <r>
    <x v="0"/>
    <x v="12"/>
  </r>
  <r>
    <x v="0"/>
    <x v="2"/>
  </r>
  <r>
    <x v="0"/>
    <x v="2"/>
  </r>
  <r>
    <x v="0"/>
    <x v="21"/>
  </r>
  <r>
    <x v="0"/>
    <x v="27"/>
  </r>
  <r>
    <x v="0"/>
    <x v="2"/>
  </r>
  <r>
    <x v="0"/>
    <x v="28"/>
  </r>
  <r>
    <x v="0"/>
    <x v="28"/>
  </r>
  <r>
    <x v="0"/>
    <x v="9"/>
  </r>
  <r>
    <x v="0"/>
    <x v="6"/>
  </r>
  <r>
    <x v="0"/>
    <x v="18"/>
  </r>
  <r>
    <x v="0"/>
    <x v="20"/>
  </r>
  <r>
    <x v="0"/>
    <x v="28"/>
  </r>
  <r>
    <x v="0"/>
    <x v="34"/>
  </r>
  <r>
    <x v="0"/>
    <x v="20"/>
  </r>
  <r>
    <x v="0"/>
    <x v="28"/>
  </r>
  <r>
    <x v="0"/>
    <x v="28"/>
  </r>
  <r>
    <x v="0"/>
    <x v="9"/>
  </r>
  <r>
    <x v="0"/>
    <x v="29"/>
  </r>
  <r>
    <x v="5"/>
    <x v="30"/>
  </r>
  <r>
    <x v="5"/>
    <x v="5"/>
  </r>
  <r>
    <x v="5"/>
    <x v="35"/>
  </r>
  <r>
    <x v="5"/>
    <x v="8"/>
  </r>
  <r>
    <x v="5"/>
    <x v="8"/>
  </r>
  <r>
    <x v="5"/>
    <x v="17"/>
  </r>
  <r>
    <x v="5"/>
    <x v="8"/>
  </r>
  <r>
    <x v="5"/>
    <x v="8"/>
  </r>
  <r>
    <x v="5"/>
    <x v="8"/>
  </r>
  <r>
    <x v="5"/>
    <x v="25"/>
  </r>
  <r>
    <x v="1"/>
    <x v="2"/>
  </r>
  <r>
    <x v="1"/>
    <x v="28"/>
  </r>
  <r>
    <x v="1"/>
    <x v="37"/>
  </r>
  <r>
    <x v="1"/>
    <x v="24"/>
  </r>
  <r>
    <x v="1"/>
    <x v="18"/>
  </r>
  <r>
    <x v="1"/>
    <x v="19"/>
  </r>
  <r>
    <x v="1"/>
    <x v="2"/>
  </r>
  <r>
    <x v="3"/>
    <x v="5"/>
  </r>
  <r>
    <x v="3"/>
    <x v="38"/>
  </r>
  <r>
    <x v="3"/>
    <x v="30"/>
  </r>
  <r>
    <x v="3"/>
    <x v="30"/>
  </r>
  <r>
    <x v="2"/>
    <x v="37"/>
  </r>
  <r>
    <x v="2"/>
    <x v="11"/>
  </r>
  <r>
    <x v="2"/>
    <x v="2"/>
  </r>
  <r>
    <x v="2"/>
    <x v="24"/>
  </r>
  <r>
    <x v="2"/>
    <x v="27"/>
  </r>
  <r>
    <x v="2"/>
    <x v="12"/>
  </r>
  <r>
    <x v="2"/>
    <x v="2"/>
  </r>
  <r>
    <x v="2"/>
    <x v="2"/>
  </r>
  <r>
    <x v="2"/>
    <x v="21"/>
  </r>
  <r>
    <x v="2"/>
    <x v="1"/>
  </r>
  <r>
    <x v="2"/>
    <x v="18"/>
  </r>
  <r>
    <x v="4"/>
    <x v="30"/>
  </r>
  <r>
    <x v="0"/>
    <x v="18"/>
  </r>
  <r>
    <x v="0"/>
    <x v="18"/>
  </r>
  <r>
    <x v="0"/>
    <x v="19"/>
  </r>
  <r>
    <x v="0"/>
    <x v="27"/>
  </r>
  <r>
    <x v="0"/>
    <x v="2"/>
  </r>
  <r>
    <x v="0"/>
    <x v="2"/>
  </r>
  <r>
    <x v="0"/>
    <x v="12"/>
  </r>
  <r>
    <x v="0"/>
    <x v="37"/>
  </r>
  <r>
    <x v="0"/>
    <x v="2"/>
  </r>
  <r>
    <x v="0"/>
    <x v="27"/>
  </r>
  <r>
    <x v="0"/>
    <x v="28"/>
  </r>
  <r>
    <x v="0"/>
    <x v="18"/>
  </r>
  <r>
    <x v="0"/>
    <x v="28"/>
  </r>
  <r>
    <x v="1"/>
    <x v="12"/>
  </r>
  <r>
    <x v="1"/>
    <x v="2"/>
  </r>
  <r>
    <x v="1"/>
    <x v="24"/>
  </r>
  <r>
    <x v="1"/>
    <x v="18"/>
  </r>
  <r>
    <x v="1"/>
    <x v="6"/>
  </r>
  <r>
    <x v="1"/>
    <x v="19"/>
  </r>
  <r>
    <x v="1"/>
    <x v="6"/>
  </r>
  <r>
    <x v="1"/>
    <x v="18"/>
  </r>
  <r>
    <x v="1"/>
    <x v="18"/>
  </r>
  <r>
    <x v="1"/>
    <x v="19"/>
  </r>
  <r>
    <x v="1"/>
    <x v="1"/>
  </r>
  <r>
    <x v="3"/>
    <x v="17"/>
  </r>
  <r>
    <x v="3"/>
    <x v="43"/>
  </r>
  <r>
    <x v="3"/>
    <x v="8"/>
  </r>
  <r>
    <x v="3"/>
    <x v="5"/>
  </r>
  <r>
    <x v="3"/>
    <x v="5"/>
  </r>
  <r>
    <x v="2"/>
    <x v="2"/>
  </r>
  <r>
    <x v="2"/>
    <x v="13"/>
  </r>
  <r>
    <x v="2"/>
    <x v="41"/>
  </r>
  <r>
    <x v="2"/>
    <x v="37"/>
  </r>
  <r>
    <x v="2"/>
    <x v="19"/>
  </r>
  <r>
    <x v="2"/>
    <x v="1"/>
  </r>
  <r>
    <x v="2"/>
    <x v="1"/>
  </r>
  <r>
    <x v="2"/>
    <x v="6"/>
  </r>
  <r>
    <x v="2"/>
    <x v="41"/>
  </r>
  <r>
    <x v="2"/>
    <x v="1"/>
  </r>
  <r>
    <x v="2"/>
    <x v="2"/>
  </r>
  <r>
    <x v="2"/>
    <x v="22"/>
  </r>
  <r>
    <x v="2"/>
    <x v="0"/>
  </r>
  <r>
    <x v="2"/>
    <x v="2"/>
  </r>
  <r>
    <x v="4"/>
    <x v="8"/>
  </r>
  <r>
    <x v="4"/>
    <x v="43"/>
  </r>
  <r>
    <x v="4"/>
    <x v="16"/>
  </r>
  <r>
    <x v="4"/>
    <x v="35"/>
  </r>
  <r>
    <x v="0"/>
    <x v="2"/>
  </r>
  <r>
    <x v="0"/>
    <x v="24"/>
  </r>
  <r>
    <x v="0"/>
    <x v="6"/>
  </r>
  <r>
    <x v="0"/>
    <x v="18"/>
  </r>
  <r>
    <x v="0"/>
    <x v="37"/>
  </r>
  <r>
    <x v="0"/>
    <x v="28"/>
  </r>
  <r>
    <x v="0"/>
    <x v="2"/>
  </r>
  <r>
    <x v="0"/>
    <x v="42"/>
  </r>
  <r>
    <x v="0"/>
    <x v="2"/>
  </r>
  <r>
    <x v="0"/>
    <x v="24"/>
  </r>
  <r>
    <x v="0"/>
    <x v="10"/>
  </r>
  <r>
    <x v="0"/>
    <x v="4"/>
  </r>
  <r>
    <x v="5"/>
    <x v="43"/>
  </r>
  <r>
    <x v="5"/>
    <x v="30"/>
  </r>
  <r>
    <x v="5"/>
    <x v="32"/>
  </r>
  <r>
    <x v="5"/>
    <x v="5"/>
  </r>
  <r>
    <x v="5"/>
    <x v="35"/>
  </r>
  <r>
    <x v="5"/>
    <x v="8"/>
  </r>
  <r>
    <x v="5"/>
    <x v="8"/>
  </r>
  <r>
    <x v="1"/>
    <x v="9"/>
  </r>
  <r>
    <x v="1"/>
    <x v="10"/>
  </r>
  <r>
    <x v="1"/>
    <x v="2"/>
  </r>
  <r>
    <x v="1"/>
    <x v="21"/>
  </r>
  <r>
    <x v="1"/>
    <x v="23"/>
  </r>
  <r>
    <x v="1"/>
    <x v="36"/>
  </r>
  <r>
    <x v="1"/>
    <x v="28"/>
  </r>
  <r>
    <x v="1"/>
    <x v="7"/>
  </r>
  <r>
    <x v="1"/>
    <x v="6"/>
  </r>
  <r>
    <x v="1"/>
    <x v="2"/>
  </r>
  <r>
    <x v="1"/>
    <x v="36"/>
  </r>
  <r>
    <x v="1"/>
    <x v="28"/>
  </r>
  <r>
    <x v="1"/>
    <x v="28"/>
  </r>
  <r>
    <x v="1"/>
    <x v="42"/>
  </r>
  <r>
    <x v="1"/>
    <x v="11"/>
  </r>
  <r>
    <x v="3"/>
    <x v="43"/>
  </r>
  <r>
    <x v="3"/>
    <x v="5"/>
  </r>
  <r>
    <x v="2"/>
    <x v="13"/>
  </r>
  <r>
    <x v="2"/>
    <x v="28"/>
  </r>
  <r>
    <x v="2"/>
    <x v="28"/>
  </r>
  <r>
    <x v="2"/>
    <x v="21"/>
  </r>
  <r>
    <x v="2"/>
    <x v="28"/>
  </r>
  <r>
    <x v="2"/>
    <x v="28"/>
  </r>
  <r>
    <x v="2"/>
    <x v="28"/>
  </r>
  <r>
    <x v="2"/>
    <x v="18"/>
  </r>
  <r>
    <x v="2"/>
    <x v="23"/>
  </r>
  <r>
    <x v="2"/>
    <x v="23"/>
  </r>
  <r>
    <x v="2"/>
    <x v="2"/>
  </r>
  <r>
    <x v="2"/>
    <x v="36"/>
  </r>
  <r>
    <x v="2"/>
    <x v="28"/>
  </r>
  <r>
    <x v="2"/>
    <x v="28"/>
  </r>
  <r>
    <x v="2"/>
    <x v="28"/>
  </r>
  <r>
    <x v="2"/>
    <x v="28"/>
  </r>
  <r>
    <x v="2"/>
    <x v="11"/>
  </r>
  <r>
    <x v="2"/>
    <x v="24"/>
  </r>
  <r>
    <x v="4"/>
    <x v="17"/>
  </r>
  <r>
    <x v="4"/>
    <x v="43"/>
  </r>
  <r>
    <x v="4"/>
    <x v="8"/>
  </r>
  <r>
    <x v="4"/>
    <x v="32"/>
  </r>
  <r>
    <x v="4"/>
    <x v="43"/>
  </r>
  <r>
    <x v="4"/>
    <x v="30"/>
  </r>
  <r>
    <x v="4"/>
    <x v="30"/>
  </r>
  <r>
    <x v="4"/>
    <x v="43"/>
  </r>
  <r>
    <x v="0"/>
    <x v="13"/>
  </r>
  <r>
    <x v="0"/>
    <x v="2"/>
  </r>
  <r>
    <x v="0"/>
    <x v="6"/>
  </r>
  <r>
    <x v="0"/>
    <x v="28"/>
  </r>
  <r>
    <x v="0"/>
    <x v="28"/>
  </r>
  <r>
    <x v="0"/>
    <x v="33"/>
  </r>
  <r>
    <x v="0"/>
    <x v="42"/>
  </r>
  <r>
    <x v="0"/>
    <x v="4"/>
  </r>
  <r>
    <x v="0"/>
    <x v="41"/>
  </r>
  <r>
    <x v="0"/>
    <x v="37"/>
  </r>
  <r>
    <x v="0"/>
    <x v="18"/>
  </r>
  <r>
    <x v="0"/>
    <x v="23"/>
  </r>
  <r>
    <x v="0"/>
    <x v="2"/>
  </r>
  <r>
    <x v="0"/>
    <x v="23"/>
  </r>
  <r>
    <x v="0"/>
    <x v="21"/>
  </r>
  <r>
    <x v="0"/>
    <x v="2"/>
  </r>
  <r>
    <x v="0"/>
    <x v="37"/>
  </r>
  <r>
    <x v="0"/>
    <x v="37"/>
  </r>
  <r>
    <x v="0"/>
    <x v="19"/>
  </r>
  <r>
    <x v="0"/>
    <x v="33"/>
  </r>
  <r>
    <x v="0"/>
    <x v="10"/>
  </r>
  <r>
    <x v="0"/>
    <x v="6"/>
  </r>
  <r>
    <x v="0"/>
    <x v="11"/>
  </r>
  <r>
    <x v="0"/>
    <x v="19"/>
  </r>
  <r>
    <x v="0"/>
    <x v="19"/>
  </r>
  <r>
    <x v="0"/>
    <x v="13"/>
  </r>
  <r>
    <x v="0"/>
    <x v="31"/>
  </r>
  <r>
    <x v="0"/>
    <x v="31"/>
  </r>
  <r>
    <x v="5"/>
    <x v="43"/>
  </r>
  <r>
    <x v="5"/>
    <x v="43"/>
  </r>
  <r>
    <x v="5"/>
    <x v="32"/>
  </r>
  <r>
    <x v="5"/>
    <x v="43"/>
  </r>
  <r>
    <x v="5"/>
    <x v="38"/>
  </r>
  <r>
    <x v="5"/>
    <x v="43"/>
  </r>
  <r>
    <x v="1"/>
    <x v="27"/>
  </r>
  <r>
    <x v="1"/>
    <x v="18"/>
  </r>
  <r>
    <x v="1"/>
    <x v="1"/>
  </r>
  <r>
    <x v="1"/>
    <x v="23"/>
  </r>
  <r>
    <x v="1"/>
    <x v="2"/>
  </r>
  <r>
    <x v="1"/>
    <x v="19"/>
  </r>
  <r>
    <x v="1"/>
    <x v="13"/>
  </r>
  <r>
    <x v="1"/>
    <x v="18"/>
  </r>
  <r>
    <x v="1"/>
    <x v="15"/>
  </r>
  <r>
    <x v="1"/>
    <x v="2"/>
  </r>
  <r>
    <x v="1"/>
    <x v="28"/>
  </r>
  <r>
    <x v="1"/>
    <x v="28"/>
  </r>
  <r>
    <x v="1"/>
    <x v="18"/>
  </r>
  <r>
    <x v="1"/>
    <x v="18"/>
  </r>
  <r>
    <x v="1"/>
    <x v="36"/>
  </r>
  <r>
    <x v="1"/>
    <x v="1"/>
  </r>
  <r>
    <x v="1"/>
    <x v="2"/>
  </r>
  <r>
    <x v="3"/>
    <x v="43"/>
  </r>
  <r>
    <x v="3"/>
    <x v="30"/>
  </r>
  <r>
    <x v="3"/>
    <x v="32"/>
  </r>
  <r>
    <x v="3"/>
    <x v="43"/>
  </r>
  <r>
    <x v="3"/>
    <x v="45"/>
  </r>
  <r>
    <x v="3"/>
    <x v="30"/>
  </r>
  <r>
    <x v="3"/>
    <x v="43"/>
  </r>
  <r>
    <x v="3"/>
    <x v="5"/>
  </r>
  <r>
    <x v="3"/>
    <x v="32"/>
  </r>
  <r>
    <x v="2"/>
    <x v="27"/>
  </r>
  <r>
    <x v="2"/>
    <x v="19"/>
  </r>
  <r>
    <x v="2"/>
    <x v="2"/>
  </r>
  <r>
    <x v="2"/>
    <x v="9"/>
  </r>
  <r>
    <x v="2"/>
    <x v="19"/>
  </r>
  <r>
    <x v="2"/>
    <x v="28"/>
  </r>
  <r>
    <x v="2"/>
    <x v="20"/>
  </r>
  <r>
    <x v="2"/>
    <x v="2"/>
  </r>
  <r>
    <x v="2"/>
    <x v="37"/>
  </r>
  <r>
    <x v="2"/>
    <x v="33"/>
  </r>
  <r>
    <x v="2"/>
    <x v="33"/>
  </r>
  <r>
    <x v="2"/>
    <x v="28"/>
  </r>
  <r>
    <x v="2"/>
    <x v="18"/>
  </r>
  <r>
    <x v="2"/>
    <x v="15"/>
  </r>
  <r>
    <x v="2"/>
    <x v="19"/>
  </r>
  <r>
    <x v="2"/>
    <x v="2"/>
  </r>
  <r>
    <x v="2"/>
    <x v="6"/>
  </r>
  <r>
    <x v="2"/>
    <x v="44"/>
  </r>
  <r>
    <x v="2"/>
    <x v="28"/>
  </r>
  <r>
    <x v="2"/>
    <x v="28"/>
  </r>
  <r>
    <x v="2"/>
    <x v="28"/>
  </r>
  <r>
    <x v="2"/>
    <x v="2"/>
  </r>
  <r>
    <x v="2"/>
    <x v="1"/>
  </r>
  <r>
    <x v="2"/>
    <x v="20"/>
  </r>
  <r>
    <x v="2"/>
    <x v="36"/>
  </r>
  <r>
    <x v="4"/>
    <x v="30"/>
  </r>
  <r>
    <x v="4"/>
    <x v="30"/>
  </r>
  <r>
    <x v="4"/>
    <x v="35"/>
  </r>
  <r>
    <x v="4"/>
    <x v="26"/>
  </r>
  <r>
    <x v="4"/>
    <x v="40"/>
  </r>
  <r>
    <x v="4"/>
    <x v="45"/>
  </r>
  <r>
    <x v="4"/>
    <x v="43"/>
  </r>
  <r>
    <x v="4"/>
    <x v="32"/>
  </r>
  <r>
    <x v="0"/>
    <x v="1"/>
  </r>
  <r>
    <x v="0"/>
    <x v="20"/>
  </r>
  <r>
    <x v="0"/>
    <x v="28"/>
  </r>
  <r>
    <x v="0"/>
    <x v="44"/>
  </r>
  <r>
    <x v="0"/>
    <x v="2"/>
  </r>
  <r>
    <x v="0"/>
    <x v="33"/>
  </r>
  <r>
    <x v="0"/>
    <x v="18"/>
  </r>
  <r>
    <x v="0"/>
    <x v="28"/>
  </r>
  <r>
    <x v="0"/>
    <x v="18"/>
  </r>
  <r>
    <x v="0"/>
    <x v="33"/>
  </r>
  <r>
    <x v="0"/>
    <x v="19"/>
  </r>
  <r>
    <x v="0"/>
    <x v="13"/>
  </r>
  <r>
    <x v="5"/>
    <x v="5"/>
  </r>
  <r>
    <x v="5"/>
    <x v="5"/>
  </r>
  <r>
    <x v="5"/>
    <x v="5"/>
  </r>
  <r>
    <x v="5"/>
    <x v="30"/>
  </r>
  <r>
    <x v="5"/>
    <x v="26"/>
  </r>
  <r>
    <x v="5"/>
    <x v="32"/>
  </r>
  <r>
    <x v="1"/>
    <x v="20"/>
  </r>
  <r>
    <x v="1"/>
    <x v="19"/>
  </r>
  <r>
    <x v="1"/>
    <x v="36"/>
  </r>
  <r>
    <x v="1"/>
    <x v="19"/>
  </r>
  <r>
    <x v="1"/>
    <x v="18"/>
  </r>
  <r>
    <x v="1"/>
    <x v="19"/>
  </r>
  <r>
    <x v="1"/>
    <x v="28"/>
  </r>
  <r>
    <x v="1"/>
    <x v="31"/>
  </r>
  <r>
    <x v="1"/>
    <x v="31"/>
  </r>
  <r>
    <x v="1"/>
    <x v="15"/>
  </r>
  <r>
    <x v="1"/>
    <x v="20"/>
  </r>
  <r>
    <x v="1"/>
    <x v="41"/>
  </r>
  <r>
    <x v="1"/>
    <x v="41"/>
  </r>
  <r>
    <x v="1"/>
    <x v="37"/>
  </r>
  <r>
    <x v="1"/>
    <x v="6"/>
  </r>
  <r>
    <x v="1"/>
    <x v="23"/>
  </r>
  <r>
    <x v="1"/>
    <x v="18"/>
  </r>
  <r>
    <x v="1"/>
    <x v="0"/>
  </r>
  <r>
    <x v="1"/>
    <x v="33"/>
  </r>
  <r>
    <x v="1"/>
    <x v="23"/>
  </r>
  <r>
    <x v="3"/>
    <x v="46"/>
  </r>
  <r>
    <x v="3"/>
    <x v="17"/>
  </r>
  <r>
    <x v="3"/>
    <x v="17"/>
  </r>
  <r>
    <x v="3"/>
    <x v="17"/>
  </r>
  <r>
    <x v="3"/>
    <x v="17"/>
  </r>
  <r>
    <x v="3"/>
    <x v="35"/>
  </r>
  <r>
    <x v="3"/>
    <x v="35"/>
  </r>
  <r>
    <x v="3"/>
    <x v="35"/>
  </r>
  <r>
    <x v="3"/>
    <x v="32"/>
  </r>
  <r>
    <x v="3"/>
    <x v="16"/>
  </r>
  <r>
    <x v="3"/>
    <x v="3"/>
  </r>
  <r>
    <x v="2"/>
    <x v="23"/>
  </r>
  <r>
    <x v="2"/>
    <x v="36"/>
  </r>
  <r>
    <x v="2"/>
    <x v="24"/>
  </r>
  <r>
    <x v="2"/>
    <x v="31"/>
  </r>
  <r>
    <x v="2"/>
    <x v="33"/>
  </r>
  <r>
    <x v="2"/>
    <x v="2"/>
  </r>
  <r>
    <x v="2"/>
    <x v="28"/>
  </r>
  <r>
    <x v="2"/>
    <x v="15"/>
  </r>
  <r>
    <x v="2"/>
    <x v="31"/>
  </r>
  <r>
    <x v="2"/>
    <x v="19"/>
  </r>
  <r>
    <x v="2"/>
    <x v="41"/>
  </r>
  <r>
    <x v="2"/>
    <x v="33"/>
  </r>
  <r>
    <x v="2"/>
    <x v="37"/>
  </r>
  <r>
    <x v="2"/>
    <x v="28"/>
  </r>
  <r>
    <x v="2"/>
    <x v="28"/>
  </r>
  <r>
    <x v="2"/>
    <x v="23"/>
  </r>
  <r>
    <x v="2"/>
    <x v="42"/>
  </r>
  <r>
    <x v="2"/>
    <x v="23"/>
  </r>
  <r>
    <x v="2"/>
    <x v="1"/>
  </r>
  <r>
    <x v="2"/>
    <x v="41"/>
  </r>
  <r>
    <x v="2"/>
    <x v="24"/>
  </r>
  <r>
    <x v="4"/>
    <x v="8"/>
  </r>
  <r>
    <x v="4"/>
    <x v="8"/>
  </r>
  <r>
    <x v="4"/>
    <x v="8"/>
  </r>
  <r>
    <x v="4"/>
    <x v="5"/>
  </r>
  <r>
    <x v="4"/>
    <x v="38"/>
  </r>
  <r>
    <x v="4"/>
    <x v="8"/>
  </r>
  <r>
    <x v="4"/>
    <x v="30"/>
  </r>
  <r>
    <x v="0"/>
    <x v="18"/>
  </r>
  <r>
    <x v="0"/>
    <x v="11"/>
  </r>
  <r>
    <x v="0"/>
    <x v="20"/>
  </r>
  <r>
    <x v="0"/>
    <x v="18"/>
  </r>
  <r>
    <x v="0"/>
    <x v="41"/>
  </r>
  <r>
    <x v="0"/>
    <x v="33"/>
  </r>
  <r>
    <x v="0"/>
    <x v="6"/>
  </r>
  <r>
    <x v="0"/>
    <x v="41"/>
  </r>
  <r>
    <x v="0"/>
    <x v="23"/>
  </r>
  <r>
    <x v="0"/>
    <x v="20"/>
  </r>
  <r>
    <x v="0"/>
    <x v="28"/>
  </r>
  <r>
    <x v="0"/>
    <x v="0"/>
  </r>
  <r>
    <x v="0"/>
    <x v="33"/>
  </r>
  <r>
    <x v="0"/>
    <x v="28"/>
  </r>
  <r>
    <x v="0"/>
    <x v="19"/>
  </r>
  <r>
    <x v="0"/>
    <x v="42"/>
  </r>
  <r>
    <x v="0"/>
    <x v="37"/>
  </r>
  <r>
    <x v="0"/>
    <x v="24"/>
  </r>
  <r>
    <x v="5"/>
    <x v="17"/>
  </r>
  <r>
    <x v="5"/>
    <x v="35"/>
  </r>
  <r>
    <x v="5"/>
    <x v="43"/>
  </r>
  <r>
    <x v="5"/>
    <x v="30"/>
  </r>
  <r>
    <x v="1"/>
    <x v="12"/>
  </r>
  <r>
    <x v="1"/>
    <x v="29"/>
  </r>
  <r>
    <x v="1"/>
    <x v="21"/>
  </r>
  <r>
    <x v="1"/>
    <x v="2"/>
  </r>
  <r>
    <x v="1"/>
    <x v="13"/>
  </r>
  <r>
    <x v="1"/>
    <x v="28"/>
  </r>
  <r>
    <x v="1"/>
    <x v="28"/>
  </r>
  <r>
    <x v="1"/>
    <x v="28"/>
  </r>
  <r>
    <x v="1"/>
    <x v="28"/>
  </r>
  <r>
    <x v="1"/>
    <x v="23"/>
  </r>
  <r>
    <x v="3"/>
    <x v="43"/>
  </r>
  <r>
    <x v="3"/>
    <x v="43"/>
  </r>
  <r>
    <x v="3"/>
    <x v="26"/>
  </r>
  <r>
    <x v="3"/>
    <x v="26"/>
  </r>
  <r>
    <x v="3"/>
    <x v="3"/>
  </r>
  <r>
    <x v="3"/>
    <x v="30"/>
  </r>
  <r>
    <x v="2"/>
    <x v="39"/>
  </r>
  <r>
    <x v="2"/>
    <x v="37"/>
  </r>
  <r>
    <x v="2"/>
    <x v="23"/>
  </r>
  <r>
    <x v="2"/>
    <x v="18"/>
  </r>
  <r>
    <x v="2"/>
    <x v="37"/>
  </r>
  <r>
    <x v="2"/>
    <x v="12"/>
  </r>
  <r>
    <x v="2"/>
    <x v="18"/>
  </r>
  <r>
    <x v="2"/>
    <x v="13"/>
  </r>
  <r>
    <x v="2"/>
    <x v="18"/>
  </r>
  <r>
    <x v="2"/>
    <x v="12"/>
  </r>
  <r>
    <x v="2"/>
    <x v="11"/>
  </r>
  <r>
    <x v="2"/>
    <x v="19"/>
  </r>
  <r>
    <x v="4"/>
    <x v="43"/>
  </r>
  <r>
    <x v="4"/>
    <x v="26"/>
  </r>
  <r>
    <x v="4"/>
    <x v="43"/>
  </r>
  <r>
    <x v="4"/>
    <x v="17"/>
  </r>
  <r>
    <x v="0"/>
    <x v="12"/>
  </r>
  <r>
    <x v="0"/>
    <x v="39"/>
  </r>
  <r>
    <x v="0"/>
    <x v="2"/>
  </r>
  <r>
    <x v="0"/>
    <x v="9"/>
  </r>
  <r>
    <x v="0"/>
    <x v="12"/>
  </r>
  <r>
    <x v="0"/>
    <x v="18"/>
  </r>
  <r>
    <x v="0"/>
    <x v="18"/>
  </r>
  <r>
    <x v="0"/>
    <x v="13"/>
  </r>
  <r>
    <x v="0"/>
    <x v="19"/>
  </r>
  <r>
    <x v="0"/>
    <x v="36"/>
  </r>
  <r>
    <x v="0"/>
    <x v="18"/>
  </r>
  <r>
    <x v="0"/>
    <x v="12"/>
  </r>
  <r>
    <x v="0"/>
    <x v="13"/>
  </r>
  <r>
    <x v="0"/>
    <x v="11"/>
  </r>
  <r>
    <x v="0"/>
    <x v="41"/>
  </r>
  <r>
    <x v="0"/>
    <x v="23"/>
  </r>
  <r>
    <x v="5"/>
    <x v="35"/>
  </r>
  <r>
    <x v="5"/>
    <x v="26"/>
  </r>
  <r>
    <x v="5"/>
    <x v="16"/>
  </r>
  <r>
    <x v="5"/>
    <x v="17"/>
  </r>
  <r>
    <x v="1"/>
    <x v="36"/>
  </r>
  <r>
    <x v="1"/>
    <x v="33"/>
  </r>
  <r>
    <x v="1"/>
    <x v="36"/>
  </r>
  <r>
    <x v="1"/>
    <x v="18"/>
  </r>
  <r>
    <x v="1"/>
    <x v="18"/>
  </r>
  <r>
    <x v="1"/>
    <x v="41"/>
  </r>
  <r>
    <x v="1"/>
    <x v="36"/>
  </r>
  <r>
    <x v="1"/>
    <x v="24"/>
  </r>
  <r>
    <x v="1"/>
    <x v="20"/>
  </r>
  <r>
    <x v="2"/>
    <x v="21"/>
  </r>
  <r>
    <x v="2"/>
    <x v="41"/>
  </r>
  <r>
    <x v="2"/>
    <x v="18"/>
  </r>
  <r>
    <x v="2"/>
    <x v="29"/>
  </r>
  <r>
    <x v="2"/>
    <x v="19"/>
  </r>
  <r>
    <x v="2"/>
    <x v="28"/>
  </r>
  <r>
    <x v="2"/>
    <x v="20"/>
  </r>
  <r>
    <x v="2"/>
    <x v="36"/>
  </r>
  <r>
    <x v="2"/>
    <x v="7"/>
  </r>
  <r>
    <x v="2"/>
    <x v="23"/>
  </r>
  <r>
    <x v="2"/>
    <x v="41"/>
  </r>
  <r>
    <x v="2"/>
    <x v="13"/>
  </r>
  <r>
    <x v="2"/>
    <x v="20"/>
  </r>
  <r>
    <x v="4"/>
    <x v="43"/>
  </r>
  <r>
    <x v="4"/>
    <x v="5"/>
  </r>
  <r>
    <x v="4"/>
    <x v="5"/>
  </r>
  <r>
    <x v="4"/>
    <x v="35"/>
  </r>
  <r>
    <x v="4"/>
    <x v="32"/>
  </r>
  <r>
    <x v="4"/>
    <x v="32"/>
  </r>
  <r>
    <x v="4"/>
    <x v="32"/>
  </r>
  <r>
    <x v="4"/>
    <x v="5"/>
  </r>
  <r>
    <x v="4"/>
    <x v="8"/>
  </r>
  <r>
    <x v="0"/>
    <x v="28"/>
  </r>
  <r>
    <x v="0"/>
    <x v="18"/>
  </r>
  <r>
    <x v="0"/>
    <x v="21"/>
  </r>
  <r>
    <x v="0"/>
    <x v="28"/>
  </r>
  <r>
    <x v="0"/>
    <x v="7"/>
  </r>
  <r>
    <x v="0"/>
    <x v="36"/>
  </r>
  <r>
    <x v="0"/>
    <x v="37"/>
  </r>
  <r>
    <x v="0"/>
    <x v="18"/>
  </r>
  <r>
    <x v="0"/>
    <x v="0"/>
  </r>
  <r>
    <x v="0"/>
    <x v="28"/>
  </r>
  <r>
    <x v="0"/>
    <x v="28"/>
  </r>
  <r>
    <x v="0"/>
    <x v="28"/>
  </r>
  <r>
    <x v="0"/>
    <x v="28"/>
  </r>
  <r>
    <x v="0"/>
    <x v="28"/>
  </r>
  <r>
    <x v="0"/>
    <x v="0"/>
  </r>
  <r>
    <x v="5"/>
    <x v="43"/>
  </r>
  <r>
    <x v="5"/>
    <x v="43"/>
  </r>
  <r>
    <x v="5"/>
    <x v="17"/>
  </r>
  <r>
    <x v="5"/>
    <x v="43"/>
  </r>
  <r>
    <x v="5"/>
    <x v="32"/>
  </r>
  <r>
    <x v="5"/>
    <x v="40"/>
  </r>
  <r>
    <x v="5"/>
    <x v="43"/>
  </r>
  <r>
    <x v="1"/>
    <x v="39"/>
  </r>
  <r>
    <x v="1"/>
    <x v="2"/>
  </r>
  <r>
    <x v="1"/>
    <x v="23"/>
  </r>
  <r>
    <x v="1"/>
    <x v="39"/>
  </r>
  <r>
    <x v="1"/>
    <x v="13"/>
  </r>
  <r>
    <x v="1"/>
    <x v="2"/>
  </r>
  <r>
    <x v="1"/>
    <x v="18"/>
  </r>
  <r>
    <x v="1"/>
    <x v="2"/>
  </r>
  <r>
    <x v="1"/>
    <x v="10"/>
  </r>
  <r>
    <x v="1"/>
    <x v="42"/>
  </r>
  <r>
    <x v="1"/>
    <x v="37"/>
  </r>
  <r>
    <x v="1"/>
    <x v="28"/>
  </r>
  <r>
    <x v="1"/>
    <x v="28"/>
  </r>
  <r>
    <x v="1"/>
    <x v="2"/>
  </r>
  <r>
    <x v="1"/>
    <x v="11"/>
  </r>
  <r>
    <x v="1"/>
    <x v="13"/>
  </r>
  <r>
    <x v="1"/>
    <x v="19"/>
  </r>
  <r>
    <x v="1"/>
    <x v="13"/>
  </r>
  <r>
    <x v="1"/>
    <x v="28"/>
  </r>
  <r>
    <x v="1"/>
    <x v="28"/>
  </r>
  <r>
    <x v="1"/>
    <x v="19"/>
  </r>
  <r>
    <x v="1"/>
    <x v="41"/>
  </r>
  <r>
    <x v="1"/>
    <x v="41"/>
  </r>
  <r>
    <x v="3"/>
    <x v="43"/>
  </r>
  <r>
    <x v="3"/>
    <x v="26"/>
  </r>
  <r>
    <x v="3"/>
    <x v="8"/>
  </r>
  <r>
    <x v="3"/>
    <x v="8"/>
  </r>
  <r>
    <x v="2"/>
    <x v="20"/>
  </r>
  <r>
    <x v="2"/>
    <x v="33"/>
  </r>
  <r>
    <x v="2"/>
    <x v="33"/>
  </r>
  <r>
    <x v="2"/>
    <x v="19"/>
  </r>
  <r>
    <x v="2"/>
    <x v="13"/>
  </r>
  <r>
    <x v="2"/>
    <x v="13"/>
  </r>
  <r>
    <x v="2"/>
    <x v="13"/>
  </r>
  <r>
    <x v="2"/>
    <x v="28"/>
  </r>
  <r>
    <x v="2"/>
    <x v="18"/>
  </r>
  <r>
    <x v="2"/>
    <x v="18"/>
  </r>
  <r>
    <x v="2"/>
    <x v="18"/>
  </r>
  <r>
    <x v="2"/>
    <x v="10"/>
  </r>
  <r>
    <x v="2"/>
    <x v="28"/>
  </r>
  <r>
    <x v="2"/>
    <x v="13"/>
  </r>
  <r>
    <x v="4"/>
    <x v="5"/>
  </r>
  <r>
    <x v="4"/>
    <x v="35"/>
  </r>
  <r>
    <x v="4"/>
    <x v="35"/>
  </r>
  <r>
    <x v="4"/>
    <x v="8"/>
  </r>
  <r>
    <x v="0"/>
    <x v="20"/>
  </r>
  <r>
    <x v="0"/>
    <x v="41"/>
  </r>
  <r>
    <x v="0"/>
    <x v="33"/>
  </r>
  <r>
    <x v="0"/>
    <x v="36"/>
  </r>
  <r>
    <x v="0"/>
    <x v="2"/>
  </r>
  <r>
    <x v="0"/>
    <x v="28"/>
  </r>
  <r>
    <x v="0"/>
    <x v="28"/>
  </r>
  <r>
    <x v="0"/>
    <x v="28"/>
  </r>
  <r>
    <x v="0"/>
    <x v="6"/>
  </r>
  <r>
    <x v="0"/>
    <x v="6"/>
  </r>
  <r>
    <x v="0"/>
    <x v="20"/>
  </r>
  <r>
    <x v="0"/>
    <x v="41"/>
  </r>
  <r>
    <x v="0"/>
    <x v="7"/>
  </r>
  <r>
    <x v="0"/>
    <x v="13"/>
  </r>
  <r>
    <x v="5"/>
    <x v="35"/>
  </r>
  <r>
    <x v="5"/>
    <x v="30"/>
  </r>
  <r>
    <x v="1"/>
    <x v="28"/>
  </r>
  <r>
    <x v="1"/>
    <x v="10"/>
  </r>
  <r>
    <x v="1"/>
    <x v="1"/>
  </r>
  <r>
    <x v="1"/>
    <x v="33"/>
  </r>
  <r>
    <x v="1"/>
    <x v="33"/>
  </r>
  <r>
    <x v="1"/>
    <x v="19"/>
  </r>
  <r>
    <x v="1"/>
    <x v="19"/>
  </r>
  <r>
    <x v="1"/>
    <x v="6"/>
  </r>
  <r>
    <x v="1"/>
    <x v="18"/>
  </r>
  <r>
    <x v="1"/>
    <x v="10"/>
  </r>
  <r>
    <x v="1"/>
    <x v="9"/>
  </r>
  <r>
    <x v="1"/>
    <x v="33"/>
  </r>
  <r>
    <x v="1"/>
    <x v="28"/>
  </r>
  <r>
    <x v="1"/>
    <x v="28"/>
  </r>
  <r>
    <x v="1"/>
    <x v="28"/>
  </r>
  <r>
    <x v="1"/>
    <x v="20"/>
  </r>
  <r>
    <x v="1"/>
    <x v="20"/>
  </r>
  <r>
    <x v="1"/>
    <x v="20"/>
  </r>
  <r>
    <x v="2"/>
    <x v="0"/>
  </r>
  <r>
    <x v="2"/>
    <x v="1"/>
  </r>
  <r>
    <x v="2"/>
    <x v="18"/>
  </r>
  <r>
    <x v="2"/>
    <x v="33"/>
  </r>
  <r>
    <x v="2"/>
    <x v="19"/>
  </r>
  <r>
    <x v="2"/>
    <x v="10"/>
  </r>
  <r>
    <x v="2"/>
    <x v="28"/>
  </r>
  <r>
    <x v="2"/>
    <x v="6"/>
  </r>
  <r>
    <x v="2"/>
    <x v="10"/>
  </r>
  <r>
    <x v="2"/>
    <x v="20"/>
  </r>
  <r>
    <x v="4"/>
    <x v="8"/>
  </r>
  <r>
    <x v="0"/>
    <x v="0"/>
  </r>
  <r>
    <x v="0"/>
    <x v="10"/>
  </r>
  <r>
    <x v="0"/>
    <x v="10"/>
  </r>
  <r>
    <x v="0"/>
    <x v="23"/>
  </r>
  <r>
    <x v="0"/>
    <x v="23"/>
  </r>
  <r>
    <x v="0"/>
    <x v="9"/>
  </r>
  <r>
    <x v="0"/>
    <x v="18"/>
  </r>
  <r>
    <x v="5"/>
    <x v="16"/>
  </r>
  <r>
    <x v="1"/>
    <x v="42"/>
  </r>
  <r>
    <x v="1"/>
    <x v="37"/>
  </r>
  <r>
    <x v="1"/>
    <x v="20"/>
  </r>
  <r>
    <x v="1"/>
    <x v="20"/>
  </r>
  <r>
    <x v="1"/>
    <x v="36"/>
  </r>
  <r>
    <x v="1"/>
    <x v="15"/>
  </r>
  <r>
    <x v="1"/>
    <x v="24"/>
  </r>
  <r>
    <x v="1"/>
    <x v="31"/>
  </r>
  <r>
    <x v="1"/>
    <x v="6"/>
  </r>
  <r>
    <x v="1"/>
    <x v="28"/>
  </r>
  <r>
    <x v="1"/>
    <x v="28"/>
  </r>
  <r>
    <x v="1"/>
    <x v="0"/>
  </r>
  <r>
    <x v="1"/>
    <x v="15"/>
  </r>
  <r>
    <x v="1"/>
    <x v="23"/>
  </r>
  <r>
    <x v="1"/>
    <x v="37"/>
  </r>
  <r>
    <x v="1"/>
    <x v="13"/>
  </r>
  <r>
    <x v="1"/>
    <x v="11"/>
  </r>
  <r>
    <x v="1"/>
    <x v="33"/>
  </r>
  <r>
    <x v="1"/>
    <x v="33"/>
  </r>
  <r>
    <x v="1"/>
    <x v="14"/>
  </r>
  <r>
    <x v="1"/>
    <x v="44"/>
  </r>
  <r>
    <x v="3"/>
    <x v="46"/>
  </r>
  <r>
    <x v="3"/>
    <x v="43"/>
  </r>
  <r>
    <x v="3"/>
    <x v="30"/>
  </r>
  <r>
    <x v="3"/>
    <x v="5"/>
  </r>
  <r>
    <x v="3"/>
    <x v="30"/>
  </r>
  <r>
    <x v="3"/>
    <x v="30"/>
  </r>
  <r>
    <x v="2"/>
    <x v="6"/>
  </r>
  <r>
    <x v="2"/>
    <x v="2"/>
  </r>
  <r>
    <x v="2"/>
    <x v="13"/>
  </r>
  <r>
    <x v="2"/>
    <x v="18"/>
  </r>
  <r>
    <x v="2"/>
    <x v="36"/>
  </r>
  <r>
    <x v="2"/>
    <x v="28"/>
  </r>
  <r>
    <x v="2"/>
    <x v="28"/>
  </r>
  <r>
    <x v="2"/>
    <x v="19"/>
  </r>
  <r>
    <x v="2"/>
    <x v="13"/>
  </r>
  <r>
    <x v="2"/>
    <x v="20"/>
  </r>
  <r>
    <x v="2"/>
    <x v="41"/>
  </r>
  <r>
    <x v="2"/>
    <x v="39"/>
  </r>
  <r>
    <x v="2"/>
    <x v="11"/>
  </r>
  <r>
    <x v="2"/>
    <x v="33"/>
  </r>
  <r>
    <x v="2"/>
    <x v="23"/>
  </r>
  <r>
    <x v="2"/>
    <x v="24"/>
  </r>
  <r>
    <x v="2"/>
    <x v="42"/>
  </r>
  <r>
    <x v="4"/>
    <x v="35"/>
  </r>
  <r>
    <x v="4"/>
    <x v="43"/>
  </r>
  <r>
    <x v="4"/>
    <x v="26"/>
  </r>
  <r>
    <x v="4"/>
    <x v="5"/>
  </r>
  <r>
    <x v="4"/>
    <x v="38"/>
  </r>
  <r>
    <x v="0"/>
    <x v="28"/>
  </r>
  <r>
    <x v="0"/>
    <x v="28"/>
  </r>
  <r>
    <x v="0"/>
    <x v="2"/>
  </r>
  <r>
    <x v="0"/>
    <x v="13"/>
  </r>
  <r>
    <x v="0"/>
    <x v="21"/>
  </r>
  <r>
    <x v="0"/>
    <x v="41"/>
  </r>
  <r>
    <x v="0"/>
    <x v="18"/>
  </r>
  <r>
    <x v="0"/>
    <x v="2"/>
  </r>
  <r>
    <x v="0"/>
    <x v="24"/>
  </r>
  <r>
    <x v="0"/>
    <x v="7"/>
  </r>
  <r>
    <x v="0"/>
    <x v="6"/>
  </r>
  <r>
    <x v="0"/>
    <x v="37"/>
  </r>
  <r>
    <x v="0"/>
    <x v="47"/>
  </r>
  <r>
    <x v="0"/>
    <x v="24"/>
  </r>
  <r>
    <x v="0"/>
    <x v="28"/>
  </r>
  <r>
    <x v="0"/>
    <x v="42"/>
  </r>
  <r>
    <x v="0"/>
    <x v="2"/>
  </r>
  <r>
    <x v="0"/>
    <x v="18"/>
  </r>
  <r>
    <x v="0"/>
    <x v="31"/>
  </r>
  <r>
    <x v="0"/>
    <x v="2"/>
  </r>
  <r>
    <x v="0"/>
    <x v="28"/>
  </r>
  <r>
    <x v="0"/>
    <x v="41"/>
  </r>
  <r>
    <x v="0"/>
    <x v="39"/>
  </r>
  <r>
    <x v="0"/>
    <x v="20"/>
  </r>
  <r>
    <x v="0"/>
    <x v="11"/>
  </r>
  <r>
    <x v="0"/>
    <x v="33"/>
  </r>
  <r>
    <x v="0"/>
    <x v="23"/>
  </r>
  <r>
    <x v="0"/>
    <x v="19"/>
  </r>
  <r>
    <x v="0"/>
    <x v="44"/>
  </r>
  <r>
    <x v="0"/>
    <x v="19"/>
  </r>
  <r>
    <x v="5"/>
    <x v="8"/>
  </r>
  <r>
    <x v="5"/>
    <x v="16"/>
  </r>
  <r>
    <x v="5"/>
    <x v="30"/>
  </r>
  <r>
    <x v="5"/>
    <x v="30"/>
  </r>
  <r>
    <x v="5"/>
    <x v="26"/>
  </r>
  <r>
    <x v="5"/>
    <x v="5"/>
  </r>
  <r>
    <x v="5"/>
    <x v="38"/>
  </r>
  <r>
    <x v="1"/>
    <x v="36"/>
  </r>
  <r>
    <x v="1"/>
    <x v="15"/>
  </r>
  <r>
    <x v="1"/>
    <x v="31"/>
  </r>
  <r>
    <x v="1"/>
    <x v="18"/>
  </r>
  <r>
    <x v="1"/>
    <x v="9"/>
  </r>
  <r>
    <x v="1"/>
    <x v="9"/>
  </r>
  <r>
    <x v="1"/>
    <x v="18"/>
  </r>
  <r>
    <x v="1"/>
    <x v="23"/>
  </r>
  <r>
    <x v="1"/>
    <x v="41"/>
  </r>
  <r>
    <x v="3"/>
    <x v="43"/>
  </r>
  <r>
    <x v="3"/>
    <x v="43"/>
  </r>
  <r>
    <x v="3"/>
    <x v="26"/>
  </r>
  <r>
    <x v="3"/>
    <x v="43"/>
  </r>
  <r>
    <x v="2"/>
    <x v="36"/>
  </r>
  <r>
    <x v="2"/>
    <x v="41"/>
  </r>
  <r>
    <x v="2"/>
    <x v="2"/>
  </r>
  <r>
    <x v="2"/>
    <x v="19"/>
  </r>
  <r>
    <x v="2"/>
    <x v="20"/>
  </r>
  <r>
    <x v="2"/>
    <x v="20"/>
  </r>
  <r>
    <x v="2"/>
    <x v="36"/>
  </r>
  <r>
    <x v="2"/>
    <x v="2"/>
  </r>
  <r>
    <x v="2"/>
    <x v="2"/>
  </r>
  <r>
    <x v="4"/>
    <x v="43"/>
  </r>
  <r>
    <x v="4"/>
    <x v="43"/>
  </r>
  <r>
    <x v="4"/>
    <x v="30"/>
  </r>
  <r>
    <x v="4"/>
    <x v="43"/>
  </r>
  <r>
    <x v="0"/>
    <x v="42"/>
  </r>
  <r>
    <x v="0"/>
    <x v="13"/>
  </r>
  <r>
    <x v="0"/>
    <x v="13"/>
  </r>
  <r>
    <x v="0"/>
    <x v="41"/>
  </r>
  <r>
    <x v="0"/>
    <x v="2"/>
  </r>
  <r>
    <x v="5"/>
    <x v="43"/>
  </r>
  <r>
    <x v="5"/>
    <x v="35"/>
  </r>
  <r>
    <x v="5"/>
    <x v="8"/>
  </r>
  <r>
    <x v="5"/>
    <x v="8"/>
  </r>
  <r>
    <x v="5"/>
    <x v="43"/>
  </r>
  <r>
    <x v="5"/>
    <x v="43"/>
  </r>
  <r>
    <x v="1"/>
    <x v="21"/>
  </r>
  <r>
    <x v="1"/>
    <x v="15"/>
  </r>
  <r>
    <x v="1"/>
    <x v="41"/>
  </r>
  <r>
    <x v="1"/>
    <x v="21"/>
  </r>
  <r>
    <x v="1"/>
    <x v="18"/>
  </r>
  <r>
    <x v="1"/>
    <x v="41"/>
  </r>
  <r>
    <x v="1"/>
    <x v="36"/>
  </r>
  <r>
    <x v="1"/>
    <x v="36"/>
  </r>
  <r>
    <x v="1"/>
    <x v="15"/>
  </r>
  <r>
    <x v="1"/>
    <x v="2"/>
  </r>
  <r>
    <x v="1"/>
    <x v="39"/>
  </r>
  <r>
    <x v="1"/>
    <x v="48"/>
  </r>
  <r>
    <x v="1"/>
    <x v="28"/>
  </r>
  <r>
    <x v="1"/>
    <x v="28"/>
  </r>
  <r>
    <x v="1"/>
    <x v="39"/>
  </r>
  <r>
    <x v="1"/>
    <x v="37"/>
  </r>
  <r>
    <x v="1"/>
    <x v="37"/>
  </r>
  <r>
    <x v="3"/>
    <x v="5"/>
  </r>
  <r>
    <x v="3"/>
    <x v="16"/>
  </r>
  <r>
    <x v="3"/>
    <x v="45"/>
  </r>
  <r>
    <x v="2"/>
    <x v="36"/>
  </r>
  <r>
    <x v="2"/>
    <x v="19"/>
  </r>
  <r>
    <x v="2"/>
    <x v="15"/>
  </r>
  <r>
    <x v="2"/>
    <x v="36"/>
  </r>
  <r>
    <x v="2"/>
    <x v="41"/>
  </r>
  <r>
    <x v="2"/>
    <x v="23"/>
  </r>
  <r>
    <x v="2"/>
    <x v="15"/>
  </r>
  <r>
    <x v="2"/>
    <x v="15"/>
  </r>
  <r>
    <x v="2"/>
    <x v="42"/>
  </r>
  <r>
    <x v="2"/>
    <x v="44"/>
  </r>
  <r>
    <x v="2"/>
    <x v="48"/>
  </r>
  <r>
    <x v="2"/>
    <x v="20"/>
  </r>
  <r>
    <x v="2"/>
    <x v="31"/>
  </r>
  <r>
    <x v="2"/>
    <x v="31"/>
  </r>
  <r>
    <x v="2"/>
    <x v="39"/>
  </r>
  <r>
    <x v="2"/>
    <x v="47"/>
  </r>
  <r>
    <x v="2"/>
    <x v="2"/>
  </r>
  <r>
    <x v="2"/>
    <x v="29"/>
  </r>
  <r>
    <x v="2"/>
    <x v="6"/>
  </r>
  <r>
    <x v="2"/>
    <x v="10"/>
  </r>
  <r>
    <x v="2"/>
    <x v="42"/>
  </r>
  <r>
    <x v="4"/>
    <x v="40"/>
  </r>
  <r>
    <x v="4"/>
    <x v="40"/>
  </r>
  <r>
    <x v="4"/>
    <x v="17"/>
  </r>
  <r>
    <x v="4"/>
    <x v="17"/>
  </r>
  <r>
    <x v="4"/>
    <x v="17"/>
  </r>
  <r>
    <x v="4"/>
    <x v="30"/>
  </r>
  <r>
    <x v="4"/>
    <x v="43"/>
  </r>
  <r>
    <x v="4"/>
    <x v="3"/>
  </r>
  <r>
    <x v="4"/>
    <x v="5"/>
  </r>
  <r>
    <x v="0"/>
    <x v="18"/>
  </r>
  <r>
    <x v="0"/>
    <x v="15"/>
  </r>
  <r>
    <x v="0"/>
    <x v="28"/>
  </r>
  <r>
    <x v="0"/>
    <x v="36"/>
  </r>
  <r>
    <x v="0"/>
    <x v="48"/>
  </r>
  <r>
    <x v="0"/>
    <x v="31"/>
  </r>
  <r>
    <x v="0"/>
    <x v="21"/>
  </r>
  <r>
    <x v="0"/>
    <x v="15"/>
  </r>
  <r>
    <x v="0"/>
    <x v="23"/>
  </r>
  <r>
    <x v="0"/>
    <x v="37"/>
  </r>
  <r>
    <x v="0"/>
    <x v="12"/>
  </r>
  <r>
    <x v="0"/>
    <x v="19"/>
  </r>
  <r>
    <x v="0"/>
    <x v="6"/>
  </r>
  <r>
    <x v="5"/>
    <x v="43"/>
  </r>
  <r>
    <x v="5"/>
    <x v="46"/>
  </r>
  <r>
    <x v="5"/>
    <x v="43"/>
  </r>
  <r>
    <x v="1"/>
    <x v="10"/>
  </r>
  <r>
    <x v="1"/>
    <x v="42"/>
  </r>
  <r>
    <x v="1"/>
    <x v="20"/>
  </r>
  <r>
    <x v="1"/>
    <x v="7"/>
  </r>
  <r>
    <x v="1"/>
    <x v="48"/>
  </r>
  <r>
    <x v="1"/>
    <x v="6"/>
  </r>
  <r>
    <x v="1"/>
    <x v="21"/>
  </r>
  <r>
    <x v="1"/>
    <x v="21"/>
  </r>
  <r>
    <x v="1"/>
    <x v="2"/>
  </r>
  <r>
    <x v="1"/>
    <x v="41"/>
  </r>
  <r>
    <x v="1"/>
    <x v="41"/>
  </r>
  <r>
    <x v="1"/>
    <x v="2"/>
  </r>
  <r>
    <x v="1"/>
    <x v="20"/>
  </r>
  <r>
    <x v="1"/>
    <x v="2"/>
  </r>
  <r>
    <x v="1"/>
    <x v="33"/>
  </r>
  <r>
    <x v="1"/>
    <x v="31"/>
  </r>
  <r>
    <x v="1"/>
    <x v="13"/>
  </r>
  <r>
    <x v="1"/>
    <x v="15"/>
  </r>
  <r>
    <x v="1"/>
    <x v="20"/>
  </r>
  <r>
    <x v="1"/>
    <x v="19"/>
  </r>
  <r>
    <x v="3"/>
    <x v="35"/>
  </r>
  <r>
    <x v="3"/>
    <x v="40"/>
  </r>
  <r>
    <x v="3"/>
    <x v="8"/>
  </r>
  <r>
    <x v="3"/>
    <x v="5"/>
  </r>
  <r>
    <x v="2"/>
    <x v="1"/>
  </r>
  <r>
    <x v="2"/>
    <x v="7"/>
  </r>
  <r>
    <x v="2"/>
    <x v="15"/>
  </r>
  <r>
    <x v="2"/>
    <x v="37"/>
  </r>
  <r>
    <x v="2"/>
    <x v="18"/>
  </r>
  <r>
    <x v="2"/>
    <x v="28"/>
  </r>
  <r>
    <x v="2"/>
    <x v="28"/>
  </r>
  <r>
    <x v="2"/>
    <x v="28"/>
  </r>
  <r>
    <x v="2"/>
    <x v="11"/>
  </r>
  <r>
    <x v="2"/>
    <x v="42"/>
  </r>
  <r>
    <x v="2"/>
    <x v="19"/>
  </r>
  <r>
    <x v="2"/>
    <x v="19"/>
  </r>
  <r>
    <x v="2"/>
    <x v="36"/>
  </r>
  <r>
    <x v="2"/>
    <x v="2"/>
  </r>
  <r>
    <x v="2"/>
    <x v="2"/>
  </r>
  <r>
    <x v="2"/>
    <x v="6"/>
  </r>
  <r>
    <x v="2"/>
    <x v="21"/>
  </r>
  <r>
    <x v="2"/>
    <x v="36"/>
  </r>
  <r>
    <x v="2"/>
    <x v="13"/>
  </r>
  <r>
    <x v="2"/>
    <x v="6"/>
  </r>
  <r>
    <x v="2"/>
    <x v="48"/>
  </r>
  <r>
    <x v="2"/>
    <x v="42"/>
  </r>
  <r>
    <x v="2"/>
    <x v="42"/>
  </r>
  <r>
    <x v="2"/>
    <x v="42"/>
  </r>
  <r>
    <x v="4"/>
    <x v="43"/>
  </r>
  <r>
    <x v="4"/>
    <x v="5"/>
  </r>
  <r>
    <x v="0"/>
    <x v="18"/>
  </r>
  <r>
    <x v="0"/>
    <x v="19"/>
  </r>
  <r>
    <x v="0"/>
    <x v="15"/>
  </r>
  <r>
    <x v="0"/>
    <x v="23"/>
  </r>
  <r>
    <x v="0"/>
    <x v="47"/>
  </r>
  <r>
    <x v="0"/>
    <x v="15"/>
  </r>
  <r>
    <x v="0"/>
    <x v="28"/>
  </r>
  <r>
    <x v="0"/>
    <x v="28"/>
  </r>
  <r>
    <x v="0"/>
    <x v="33"/>
  </r>
  <r>
    <x v="0"/>
    <x v="11"/>
  </r>
  <r>
    <x v="0"/>
    <x v="28"/>
  </r>
  <r>
    <x v="0"/>
    <x v="39"/>
  </r>
  <r>
    <x v="0"/>
    <x v="15"/>
  </r>
  <r>
    <x v="0"/>
    <x v="20"/>
  </r>
  <r>
    <x v="0"/>
    <x v="37"/>
  </r>
  <r>
    <x v="0"/>
    <x v="2"/>
  </r>
  <r>
    <x v="0"/>
    <x v="18"/>
  </r>
  <r>
    <x v="0"/>
    <x v="42"/>
  </r>
  <r>
    <x v="0"/>
    <x v="48"/>
  </r>
  <r>
    <x v="5"/>
    <x v="30"/>
  </r>
  <r>
    <x v="5"/>
    <x v="8"/>
  </r>
  <r>
    <x v="5"/>
    <x v="17"/>
  </r>
  <r>
    <x v="5"/>
    <x v="3"/>
  </r>
  <r>
    <x v="5"/>
    <x v="8"/>
  </r>
  <r>
    <x v="1"/>
    <x v="2"/>
  </r>
  <r>
    <x v="1"/>
    <x v="12"/>
  </r>
  <r>
    <x v="1"/>
    <x v="28"/>
  </r>
  <r>
    <x v="1"/>
    <x v="37"/>
  </r>
  <r>
    <x v="1"/>
    <x v="36"/>
  </r>
  <r>
    <x v="1"/>
    <x v="41"/>
  </r>
  <r>
    <x v="1"/>
    <x v="12"/>
  </r>
  <r>
    <x v="1"/>
    <x v="15"/>
  </r>
  <r>
    <x v="1"/>
    <x v="6"/>
  </r>
  <r>
    <x v="1"/>
    <x v="12"/>
  </r>
  <r>
    <x v="1"/>
    <x v="28"/>
  </r>
  <r>
    <x v="1"/>
    <x v="28"/>
  </r>
  <r>
    <x v="3"/>
    <x v="5"/>
  </r>
  <r>
    <x v="2"/>
    <x v="28"/>
  </r>
  <r>
    <x v="2"/>
    <x v="39"/>
  </r>
  <r>
    <x v="2"/>
    <x v="20"/>
  </r>
  <r>
    <x v="2"/>
    <x v="12"/>
  </r>
  <r>
    <x v="2"/>
    <x v="47"/>
  </r>
  <r>
    <x v="2"/>
    <x v="24"/>
  </r>
  <r>
    <x v="2"/>
    <x v="19"/>
  </r>
  <r>
    <x v="2"/>
    <x v="23"/>
  </r>
  <r>
    <x v="2"/>
    <x v="2"/>
  </r>
  <r>
    <x v="2"/>
    <x v="19"/>
  </r>
  <r>
    <x v="2"/>
    <x v="29"/>
  </r>
  <r>
    <x v="2"/>
    <x v="12"/>
  </r>
  <r>
    <x v="2"/>
    <x v="23"/>
  </r>
  <r>
    <x v="4"/>
    <x v="30"/>
  </r>
  <r>
    <x v="4"/>
    <x v="38"/>
  </r>
  <r>
    <x v="0"/>
    <x v="18"/>
  </r>
  <r>
    <x v="0"/>
    <x v="39"/>
  </r>
  <r>
    <x v="0"/>
    <x v="37"/>
  </r>
  <r>
    <x v="0"/>
    <x v="15"/>
  </r>
  <r>
    <x v="0"/>
    <x v="12"/>
  </r>
  <r>
    <x v="0"/>
    <x v="24"/>
  </r>
  <r>
    <x v="0"/>
    <x v="24"/>
  </r>
  <r>
    <x v="0"/>
    <x v="29"/>
  </r>
  <r>
    <x v="0"/>
    <x v="29"/>
  </r>
  <r>
    <x v="0"/>
    <x v="19"/>
  </r>
  <r>
    <x v="0"/>
    <x v="42"/>
  </r>
  <r>
    <x v="0"/>
    <x v="12"/>
  </r>
  <r>
    <x v="0"/>
    <x v="19"/>
  </r>
  <r>
    <x v="0"/>
    <x v="18"/>
  </r>
  <r>
    <x v="5"/>
    <x v="5"/>
  </r>
  <r>
    <x v="5"/>
    <x v="5"/>
  </r>
  <r>
    <x v="1"/>
    <x v="18"/>
  </r>
  <r>
    <x v="1"/>
    <x v="19"/>
  </r>
  <r>
    <x v="1"/>
    <x v="15"/>
  </r>
  <r>
    <x v="1"/>
    <x v="15"/>
  </r>
  <r>
    <x v="1"/>
    <x v="21"/>
  </r>
  <r>
    <x v="1"/>
    <x v="2"/>
  </r>
  <r>
    <x v="1"/>
    <x v="19"/>
  </r>
  <r>
    <x v="1"/>
    <x v="33"/>
  </r>
  <r>
    <x v="1"/>
    <x v="47"/>
  </r>
  <r>
    <x v="1"/>
    <x v="47"/>
  </r>
  <r>
    <x v="1"/>
    <x v="6"/>
  </r>
  <r>
    <x v="1"/>
    <x v="33"/>
  </r>
  <r>
    <x v="1"/>
    <x v="13"/>
  </r>
  <r>
    <x v="1"/>
    <x v="6"/>
  </r>
  <r>
    <x v="1"/>
    <x v="15"/>
  </r>
  <r>
    <x v="1"/>
    <x v="1"/>
  </r>
  <r>
    <x v="1"/>
    <x v="1"/>
  </r>
  <r>
    <x v="1"/>
    <x v="36"/>
  </r>
  <r>
    <x v="1"/>
    <x v="20"/>
  </r>
  <r>
    <x v="1"/>
    <x v="15"/>
  </r>
  <r>
    <x v="1"/>
    <x v="44"/>
  </r>
  <r>
    <x v="1"/>
    <x v="44"/>
  </r>
  <r>
    <x v="1"/>
    <x v="21"/>
  </r>
  <r>
    <x v="1"/>
    <x v="24"/>
  </r>
  <r>
    <x v="3"/>
    <x v="38"/>
  </r>
  <r>
    <x v="3"/>
    <x v="43"/>
  </r>
  <r>
    <x v="3"/>
    <x v="8"/>
  </r>
  <r>
    <x v="3"/>
    <x v="8"/>
  </r>
  <r>
    <x v="3"/>
    <x v="8"/>
  </r>
  <r>
    <x v="3"/>
    <x v="17"/>
  </r>
  <r>
    <x v="3"/>
    <x v="43"/>
  </r>
  <r>
    <x v="3"/>
    <x v="16"/>
  </r>
  <r>
    <x v="2"/>
    <x v="9"/>
  </r>
  <r>
    <x v="2"/>
    <x v="18"/>
  </r>
  <r>
    <x v="2"/>
    <x v="47"/>
  </r>
  <r>
    <x v="2"/>
    <x v="20"/>
  </r>
  <r>
    <x v="2"/>
    <x v="20"/>
  </r>
  <r>
    <x v="2"/>
    <x v="14"/>
  </r>
  <r>
    <x v="2"/>
    <x v="42"/>
  </r>
  <r>
    <x v="2"/>
    <x v="15"/>
  </r>
  <r>
    <x v="2"/>
    <x v="15"/>
  </r>
  <r>
    <x v="2"/>
    <x v="15"/>
  </r>
  <r>
    <x v="2"/>
    <x v="19"/>
  </r>
  <r>
    <x v="2"/>
    <x v="15"/>
  </r>
  <r>
    <x v="2"/>
    <x v="33"/>
  </r>
  <r>
    <x v="2"/>
    <x v="42"/>
  </r>
  <r>
    <x v="2"/>
    <x v="2"/>
  </r>
  <r>
    <x v="2"/>
    <x v="9"/>
  </r>
  <r>
    <x v="2"/>
    <x v="18"/>
  </r>
  <r>
    <x v="2"/>
    <x v="6"/>
  </r>
  <r>
    <x v="2"/>
    <x v="19"/>
  </r>
  <r>
    <x v="2"/>
    <x v="33"/>
  </r>
  <r>
    <x v="2"/>
    <x v="21"/>
  </r>
  <r>
    <x v="2"/>
    <x v="2"/>
  </r>
  <r>
    <x v="2"/>
    <x v="47"/>
  </r>
  <r>
    <x v="2"/>
    <x v="18"/>
  </r>
  <r>
    <x v="2"/>
    <x v="15"/>
  </r>
  <r>
    <x v="2"/>
    <x v="6"/>
  </r>
  <r>
    <x v="2"/>
    <x v="33"/>
  </r>
  <r>
    <x v="2"/>
    <x v="36"/>
  </r>
  <r>
    <x v="2"/>
    <x v="6"/>
  </r>
  <r>
    <x v="2"/>
    <x v="47"/>
  </r>
  <r>
    <x v="2"/>
    <x v="0"/>
  </r>
  <r>
    <x v="2"/>
    <x v="15"/>
  </r>
  <r>
    <x v="2"/>
    <x v="42"/>
  </r>
  <r>
    <x v="2"/>
    <x v="12"/>
  </r>
  <r>
    <x v="2"/>
    <x v="20"/>
  </r>
  <r>
    <x v="2"/>
    <x v="42"/>
  </r>
  <r>
    <x v="2"/>
    <x v="24"/>
  </r>
  <r>
    <x v="2"/>
    <x v="21"/>
  </r>
  <r>
    <x v="4"/>
    <x v="17"/>
  </r>
  <r>
    <x v="4"/>
    <x v="16"/>
  </r>
  <r>
    <x v="4"/>
    <x v="45"/>
  </r>
  <r>
    <x v="4"/>
    <x v="43"/>
  </r>
  <r>
    <x v="4"/>
    <x v="5"/>
  </r>
  <r>
    <x v="0"/>
    <x v="15"/>
  </r>
  <r>
    <x v="0"/>
    <x v="10"/>
  </r>
  <r>
    <x v="0"/>
    <x v="15"/>
  </r>
  <r>
    <x v="0"/>
    <x v="15"/>
  </r>
  <r>
    <x v="0"/>
    <x v="14"/>
  </r>
  <r>
    <x v="0"/>
    <x v="33"/>
  </r>
  <r>
    <x v="0"/>
    <x v="47"/>
  </r>
  <r>
    <x v="0"/>
    <x v="15"/>
  </r>
  <r>
    <x v="0"/>
    <x v="18"/>
  </r>
  <r>
    <x v="0"/>
    <x v="39"/>
  </r>
  <r>
    <x v="0"/>
    <x v="15"/>
  </r>
  <r>
    <x v="0"/>
    <x v="6"/>
  </r>
  <r>
    <x v="0"/>
    <x v="18"/>
  </r>
  <r>
    <x v="0"/>
    <x v="42"/>
  </r>
  <r>
    <x v="0"/>
    <x v="41"/>
  </r>
  <r>
    <x v="0"/>
    <x v="28"/>
  </r>
  <r>
    <x v="0"/>
    <x v="44"/>
  </r>
  <r>
    <x v="0"/>
    <x v="6"/>
  </r>
  <r>
    <x v="5"/>
    <x v="17"/>
  </r>
  <r>
    <x v="5"/>
    <x v="5"/>
  </r>
  <r>
    <x v="5"/>
    <x v="5"/>
  </r>
  <r>
    <x v="5"/>
    <x v="40"/>
  </r>
  <r>
    <x v="5"/>
    <x v="45"/>
  </r>
  <r>
    <x v="5"/>
    <x v="3"/>
  </r>
  <r>
    <x v="5"/>
    <x v="25"/>
  </r>
  <r>
    <x v="5"/>
    <x v="3"/>
  </r>
  <r>
    <x v="1"/>
    <x v="20"/>
  </r>
  <r>
    <x v="1"/>
    <x v="42"/>
  </r>
  <r>
    <x v="1"/>
    <x v="19"/>
  </r>
  <r>
    <x v="1"/>
    <x v="15"/>
  </r>
  <r>
    <x v="1"/>
    <x v="28"/>
  </r>
  <r>
    <x v="1"/>
    <x v="28"/>
  </r>
  <r>
    <x v="1"/>
    <x v="15"/>
  </r>
  <r>
    <x v="1"/>
    <x v="21"/>
  </r>
  <r>
    <x v="1"/>
    <x v="12"/>
  </r>
  <r>
    <x v="1"/>
    <x v="28"/>
  </r>
  <r>
    <x v="1"/>
    <x v="22"/>
  </r>
  <r>
    <x v="1"/>
    <x v="33"/>
  </r>
  <r>
    <x v="1"/>
    <x v="12"/>
  </r>
  <r>
    <x v="1"/>
    <x v="2"/>
  </r>
  <r>
    <x v="1"/>
    <x v="19"/>
  </r>
  <r>
    <x v="1"/>
    <x v="41"/>
  </r>
  <r>
    <x v="3"/>
    <x v="17"/>
  </r>
  <r>
    <x v="3"/>
    <x v="40"/>
  </r>
  <r>
    <x v="3"/>
    <x v="40"/>
  </r>
  <r>
    <x v="3"/>
    <x v="40"/>
  </r>
  <r>
    <x v="3"/>
    <x v="43"/>
  </r>
  <r>
    <x v="3"/>
    <x v="3"/>
  </r>
  <r>
    <x v="3"/>
    <x v="43"/>
  </r>
  <r>
    <x v="2"/>
    <x v="11"/>
  </r>
  <r>
    <x v="2"/>
    <x v="23"/>
  </r>
  <r>
    <x v="2"/>
    <x v="2"/>
  </r>
  <r>
    <x v="2"/>
    <x v="15"/>
  </r>
  <r>
    <x v="2"/>
    <x v="15"/>
  </r>
  <r>
    <x v="2"/>
    <x v="15"/>
  </r>
  <r>
    <x v="2"/>
    <x v="28"/>
  </r>
  <r>
    <x v="2"/>
    <x v="31"/>
  </r>
  <r>
    <x v="2"/>
    <x v="13"/>
  </r>
  <r>
    <x v="2"/>
    <x v="6"/>
  </r>
  <r>
    <x v="4"/>
    <x v="30"/>
  </r>
  <r>
    <x v="4"/>
    <x v="40"/>
  </r>
  <r>
    <x v="4"/>
    <x v="43"/>
  </r>
  <r>
    <x v="4"/>
    <x v="43"/>
  </r>
  <r>
    <x v="0"/>
    <x v="42"/>
  </r>
  <r>
    <x v="0"/>
    <x v="9"/>
  </r>
  <r>
    <x v="0"/>
    <x v="13"/>
  </r>
  <r>
    <x v="0"/>
    <x v="15"/>
  </r>
  <r>
    <x v="0"/>
    <x v="2"/>
  </r>
  <r>
    <x v="0"/>
    <x v="42"/>
  </r>
  <r>
    <x v="0"/>
    <x v="19"/>
  </r>
  <r>
    <x v="0"/>
    <x v="20"/>
  </r>
  <r>
    <x v="0"/>
    <x v="36"/>
  </r>
  <r>
    <x v="0"/>
    <x v="31"/>
  </r>
  <r>
    <x v="0"/>
    <x v="42"/>
  </r>
  <r>
    <x v="0"/>
    <x v="36"/>
  </r>
  <r>
    <x v="5"/>
    <x v="16"/>
  </r>
  <r>
    <x v="5"/>
    <x v="45"/>
  </r>
  <r>
    <x v="5"/>
    <x v="43"/>
  </r>
  <r>
    <x v="5"/>
    <x v="43"/>
  </r>
  <r>
    <x v="1"/>
    <x v="15"/>
  </r>
  <r>
    <x v="1"/>
    <x v="2"/>
  </r>
  <r>
    <x v="1"/>
    <x v="37"/>
  </r>
  <r>
    <x v="1"/>
    <x v="2"/>
  </r>
  <r>
    <x v="1"/>
    <x v="2"/>
  </r>
  <r>
    <x v="1"/>
    <x v="2"/>
  </r>
  <r>
    <x v="1"/>
    <x v="28"/>
  </r>
  <r>
    <x v="1"/>
    <x v="39"/>
  </r>
  <r>
    <x v="1"/>
    <x v="6"/>
  </r>
  <r>
    <x v="1"/>
    <x v="36"/>
  </r>
  <r>
    <x v="1"/>
    <x v="33"/>
  </r>
  <r>
    <x v="1"/>
    <x v="23"/>
  </r>
  <r>
    <x v="1"/>
    <x v="47"/>
  </r>
  <r>
    <x v="1"/>
    <x v="15"/>
  </r>
  <r>
    <x v="1"/>
    <x v="47"/>
  </r>
  <r>
    <x v="3"/>
    <x v="8"/>
  </r>
  <r>
    <x v="3"/>
    <x v="43"/>
  </r>
  <r>
    <x v="3"/>
    <x v="43"/>
  </r>
  <r>
    <x v="2"/>
    <x v="15"/>
  </r>
  <r>
    <x v="2"/>
    <x v="39"/>
  </r>
  <r>
    <x v="2"/>
    <x v="37"/>
  </r>
  <r>
    <x v="2"/>
    <x v="37"/>
  </r>
  <r>
    <x v="2"/>
    <x v="28"/>
  </r>
  <r>
    <x v="2"/>
    <x v="18"/>
  </r>
  <r>
    <x v="2"/>
    <x v="39"/>
  </r>
  <r>
    <x v="2"/>
    <x v="41"/>
  </r>
  <r>
    <x v="2"/>
    <x v="36"/>
  </r>
  <r>
    <x v="2"/>
    <x v="47"/>
  </r>
  <r>
    <x v="2"/>
    <x v="10"/>
  </r>
  <r>
    <x v="2"/>
    <x v="23"/>
  </r>
  <r>
    <x v="2"/>
    <x v="15"/>
  </r>
  <r>
    <x v="2"/>
    <x v="15"/>
  </r>
  <r>
    <x v="2"/>
    <x v="18"/>
  </r>
  <r>
    <x v="2"/>
    <x v="19"/>
  </r>
  <r>
    <x v="2"/>
    <x v="2"/>
  </r>
  <r>
    <x v="4"/>
    <x v="5"/>
  </r>
  <r>
    <x v="4"/>
    <x v="26"/>
  </r>
  <r>
    <x v="4"/>
    <x v="43"/>
  </r>
  <r>
    <x v="4"/>
    <x v="30"/>
  </r>
  <r>
    <x v="4"/>
    <x v="43"/>
  </r>
  <r>
    <x v="0"/>
    <x v="39"/>
  </r>
  <r>
    <x v="0"/>
    <x v="15"/>
  </r>
  <r>
    <x v="0"/>
    <x v="47"/>
  </r>
  <r>
    <x v="0"/>
    <x v="39"/>
  </r>
  <r>
    <x v="0"/>
    <x v="2"/>
  </r>
  <r>
    <x v="0"/>
    <x v="21"/>
  </r>
  <r>
    <x v="0"/>
    <x v="10"/>
  </r>
  <r>
    <x v="0"/>
    <x v="23"/>
  </r>
  <r>
    <x v="0"/>
    <x v="15"/>
  </r>
  <r>
    <x v="0"/>
    <x v="13"/>
  </r>
  <r>
    <x v="0"/>
    <x v="11"/>
  </r>
  <r>
    <x v="5"/>
    <x v="17"/>
  </r>
  <r>
    <x v="5"/>
    <x v="46"/>
  </r>
  <r>
    <x v="5"/>
    <x v="43"/>
  </r>
  <r>
    <x v="5"/>
    <x v="5"/>
  </r>
  <r>
    <x v="5"/>
    <x v="17"/>
  </r>
  <r>
    <x v="5"/>
    <x v="17"/>
  </r>
  <r>
    <x v="5"/>
    <x v="43"/>
  </r>
  <r>
    <x v="1"/>
    <x v="23"/>
  </r>
  <r>
    <x v="1"/>
    <x v="15"/>
  </r>
  <r>
    <x v="1"/>
    <x v="18"/>
  </r>
  <r>
    <x v="1"/>
    <x v="42"/>
  </r>
  <r>
    <x v="1"/>
    <x v="20"/>
  </r>
  <r>
    <x v="1"/>
    <x v="13"/>
  </r>
  <r>
    <x v="1"/>
    <x v="18"/>
  </r>
  <r>
    <x v="1"/>
    <x v="15"/>
  </r>
  <r>
    <x v="1"/>
    <x v="6"/>
  </r>
  <r>
    <x v="1"/>
    <x v="28"/>
  </r>
  <r>
    <x v="1"/>
    <x v="23"/>
  </r>
  <r>
    <x v="1"/>
    <x v="6"/>
  </r>
  <r>
    <x v="1"/>
    <x v="6"/>
  </r>
  <r>
    <x v="1"/>
    <x v="6"/>
  </r>
  <r>
    <x v="1"/>
    <x v="11"/>
  </r>
  <r>
    <x v="1"/>
    <x v="42"/>
  </r>
  <r>
    <x v="1"/>
    <x v="10"/>
  </r>
  <r>
    <x v="1"/>
    <x v="18"/>
  </r>
  <r>
    <x v="3"/>
    <x v="43"/>
  </r>
  <r>
    <x v="3"/>
    <x v="26"/>
  </r>
  <r>
    <x v="2"/>
    <x v="47"/>
  </r>
  <r>
    <x v="2"/>
    <x v="42"/>
  </r>
  <r>
    <x v="2"/>
    <x v="15"/>
  </r>
  <r>
    <x v="2"/>
    <x v="6"/>
  </r>
  <r>
    <x v="2"/>
    <x v="18"/>
  </r>
  <r>
    <x v="2"/>
    <x v="15"/>
  </r>
  <r>
    <x v="2"/>
    <x v="18"/>
  </r>
  <r>
    <x v="2"/>
    <x v="47"/>
  </r>
  <r>
    <x v="2"/>
    <x v="47"/>
  </r>
  <r>
    <x v="2"/>
    <x v="23"/>
  </r>
  <r>
    <x v="2"/>
    <x v="37"/>
  </r>
  <r>
    <x v="2"/>
    <x v="37"/>
  </r>
  <r>
    <x v="2"/>
    <x v="20"/>
  </r>
  <r>
    <x v="2"/>
    <x v="33"/>
  </r>
  <r>
    <x v="4"/>
    <x v="17"/>
  </r>
  <r>
    <x v="0"/>
    <x v="15"/>
  </r>
  <r>
    <x v="0"/>
    <x v="36"/>
  </r>
  <r>
    <x v="0"/>
    <x v="13"/>
  </r>
  <r>
    <x v="0"/>
    <x v="47"/>
  </r>
  <r>
    <x v="0"/>
    <x v="21"/>
  </r>
  <r>
    <x v="0"/>
    <x v="31"/>
  </r>
  <r>
    <x v="0"/>
    <x v="47"/>
  </r>
  <r>
    <x v="0"/>
    <x v="20"/>
  </r>
  <r>
    <x v="0"/>
    <x v="6"/>
  </r>
  <r>
    <x v="0"/>
    <x v="29"/>
  </r>
  <r>
    <x v="0"/>
    <x v="33"/>
  </r>
  <r>
    <x v="5"/>
    <x v="40"/>
  </r>
  <r>
    <x v="5"/>
    <x v="40"/>
  </r>
  <r>
    <x v="5"/>
    <x v="43"/>
  </r>
  <r>
    <x v="5"/>
    <x v="30"/>
  </r>
  <r>
    <x v="1"/>
    <x v="2"/>
  </r>
  <r>
    <x v="1"/>
    <x v="19"/>
  </r>
  <r>
    <x v="1"/>
    <x v="20"/>
  </r>
  <r>
    <x v="1"/>
    <x v="2"/>
  </r>
  <r>
    <x v="1"/>
    <x v="47"/>
  </r>
  <r>
    <x v="1"/>
    <x v="44"/>
  </r>
  <r>
    <x v="1"/>
    <x v="2"/>
  </r>
  <r>
    <x v="1"/>
    <x v="39"/>
  </r>
  <r>
    <x v="1"/>
    <x v="34"/>
  </r>
  <r>
    <x v="3"/>
    <x v="30"/>
  </r>
  <r>
    <x v="3"/>
    <x v="5"/>
  </r>
  <r>
    <x v="2"/>
    <x v="19"/>
  </r>
  <r>
    <x v="2"/>
    <x v="19"/>
  </r>
  <r>
    <x v="2"/>
    <x v="18"/>
  </r>
  <r>
    <x v="2"/>
    <x v="47"/>
  </r>
  <r>
    <x v="2"/>
    <x v="37"/>
  </r>
  <r>
    <x v="2"/>
    <x v="15"/>
  </r>
  <r>
    <x v="2"/>
    <x v="2"/>
  </r>
  <r>
    <x v="2"/>
    <x v="15"/>
  </r>
  <r>
    <x v="2"/>
    <x v="7"/>
  </r>
  <r>
    <x v="2"/>
    <x v="39"/>
  </r>
  <r>
    <x v="4"/>
    <x v="30"/>
  </r>
  <r>
    <x v="4"/>
    <x v="3"/>
  </r>
  <r>
    <x v="4"/>
    <x v="46"/>
  </r>
  <r>
    <x v="0"/>
    <x v="20"/>
  </r>
  <r>
    <x v="0"/>
    <x v="15"/>
  </r>
  <r>
    <x v="0"/>
    <x v="36"/>
  </r>
  <r>
    <x v="0"/>
    <x v="23"/>
  </r>
  <r>
    <x v="0"/>
    <x v="7"/>
  </r>
  <r>
    <x v="0"/>
    <x v="15"/>
  </r>
  <r>
    <x v="0"/>
    <x v="39"/>
  </r>
  <r>
    <x v="0"/>
    <x v="44"/>
  </r>
  <r>
    <x v="0"/>
    <x v="2"/>
  </r>
  <r>
    <x v="5"/>
    <x v="26"/>
  </r>
  <r>
    <x v="1"/>
    <x v="18"/>
  </r>
  <r>
    <x v="1"/>
    <x v="20"/>
  </r>
  <r>
    <x v="1"/>
    <x v="20"/>
  </r>
  <r>
    <x v="1"/>
    <x v="28"/>
  </r>
  <r>
    <x v="1"/>
    <x v="42"/>
  </r>
  <r>
    <x v="1"/>
    <x v="18"/>
  </r>
  <r>
    <x v="1"/>
    <x v="2"/>
  </r>
  <r>
    <x v="1"/>
    <x v="2"/>
  </r>
  <r>
    <x v="1"/>
    <x v="24"/>
  </r>
  <r>
    <x v="1"/>
    <x v="41"/>
  </r>
  <r>
    <x v="1"/>
    <x v="15"/>
  </r>
  <r>
    <x v="1"/>
    <x v="33"/>
  </r>
  <r>
    <x v="1"/>
    <x v="36"/>
  </r>
  <r>
    <x v="1"/>
    <x v="42"/>
  </r>
  <r>
    <x v="1"/>
    <x v="15"/>
  </r>
  <r>
    <x v="1"/>
    <x v="28"/>
  </r>
  <r>
    <x v="1"/>
    <x v="33"/>
  </r>
  <r>
    <x v="1"/>
    <x v="12"/>
  </r>
  <r>
    <x v="1"/>
    <x v="2"/>
  </r>
  <r>
    <x v="1"/>
    <x v="20"/>
  </r>
  <r>
    <x v="1"/>
    <x v="28"/>
  </r>
  <r>
    <x v="1"/>
    <x v="28"/>
  </r>
  <r>
    <x v="1"/>
    <x v="19"/>
  </r>
  <r>
    <x v="1"/>
    <x v="39"/>
  </r>
  <r>
    <x v="3"/>
    <x v="8"/>
  </r>
  <r>
    <x v="3"/>
    <x v="17"/>
  </r>
  <r>
    <x v="3"/>
    <x v="3"/>
  </r>
  <r>
    <x v="3"/>
    <x v="40"/>
  </r>
  <r>
    <x v="2"/>
    <x v="21"/>
  </r>
  <r>
    <x v="2"/>
    <x v="21"/>
  </r>
  <r>
    <x v="2"/>
    <x v="48"/>
  </r>
  <r>
    <x v="2"/>
    <x v="47"/>
  </r>
  <r>
    <x v="2"/>
    <x v="2"/>
  </r>
  <r>
    <x v="2"/>
    <x v="20"/>
  </r>
  <r>
    <x v="2"/>
    <x v="33"/>
  </r>
  <r>
    <x v="2"/>
    <x v="44"/>
  </r>
  <r>
    <x v="2"/>
    <x v="44"/>
  </r>
  <r>
    <x v="2"/>
    <x v="2"/>
  </r>
  <r>
    <x v="2"/>
    <x v="20"/>
  </r>
  <r>
    <x v="2"/>
    <x v="15"/>
  </r>
  <r>
    <x v="2"/>
    <x v="47"/>
  </r>
  <r>
    <x v="2"/>
    <x v="6"/>
  </r>
  <r>
    <x v="2"/>
    <x v="28"/>
  </r>
  <r>
    <x v="2"/>
    <x v="9"/>
  </r>
  <r>
    <x v="2"/>
    <x v="36"/>
  </r>
  <r>
    <x v="4"/>
    <x v="43"/>
  </r>
  <r>
    <x v="4"/>
    <x v="30"/>
  </r>
  <r>
    <x v="4"/>
    <x v="30"/>
  </r>
  <r>
    <x v="4"/>
    <x v="26"/>
  </r>
  <r>
    <x v="4"/>
    <x v="3"/>
  </r>
  <r>
    <x v="4"/>
    <x v="46"/>
  </r>
  <r>
    <x v="0"/>
    <x v="28"/>
  </r>
  <r>
    <x v="0"/>
    <x v="44"/>
  </r>
  <r>
    <x v="0"/>
    <x v="15"/>
  </r>
  <r>
    <x v="0"/>
    <x v="36"/>
  </r>
  <r>
    <x v="0"/>
    <x v="21"/>
  </r>
  <r>
    <x v="0"/>
    <x v="33"/>
  </r>
  <r>
    <x v="0"/>
    <x v="13"/>
  </r>
  <r>
    <x v="0"/>
    <x v="41"/>
  </r>
  <r>
    <x v="0"/>
    <x v="15"/>
  </r>
  <r>
    <x v="0"/>
    <x v="19"/>
  </r>
  <r>
    <x v="0"/>
    <x v="19"/>
  </r>
  <r>
    <x v="0"/>
    <x v="44"/>
  </r>
  <r>
    <x v="0"/>
    <x v="39"/>
  </r>
  <r>
    <x v="0"/>
    <x v="6"/>
  </r>
  <r>
    <x v="0"/>
    <x v="2"/>
  </r>
  <r>
    <x v="0"/>
    <x v="6"/>
  </r>
  <r>
    <x v="0"/>
    <x v="2"/>
  </r>
  <r>
    <x v="0"/>
    <x v="2"/>
  </r>
  <r>
    <x v="0"/>
    <x v="41"/>
  </r>
  <r>
    <x v="0"/>
    <x v="19"/>
  </r>
  <r>
    <x v="0"/>
    <x v="15"/>
  </r>
  <r>
    <x v="0"/>
    <x v="15"/>
  </r>
  <r>
    <x v="5"/>
    <x v="38"/>
  </r>
  <r>
    <x v="5"/>
    <x v="43"/>
  </r>
  <r>
    <x v="5"/>
    <x v="30"/>
  </r>
  <r>
    <x v="5"/>
    <x v="30"/>
  </r>
  <r>
    <x v="5"/>
    <x v="30"/>
  </r>
  <r>
    <x v="1"/>
    <x v="18"/>
  </r>
  <r>
    <x v="1"/>
    <x v="37"/>
  </r>
  <r>
    <x v="1"/>
    <x v="47"/>
  </r>
  <r>
    <x v="1"/>
    <x v="39"/>
  </r>
  <r>
    <x v="1"/>
    <x v="15"/>
  </r>
  <r>
    <x v="1"/>
    <x v="15"/>
  </r>
  <r>
    <x v="1"/>
    <x v="33"/>
  </r>
  <r>
    <x v="1"/>
    <x v="33"/>
  </r>
  <r>
    <x v="1"/>
    <x v="28"/>
  </r>
  <r>
    <x v="1"/>
    <x v="28"/>
  </r>
  <r>
    <x v="1"/>
    <x v="9"/>
  </r>
  <r>
    <x v="1"/>
    <x v="11"/>
  </r>
  <r>
    <x v="1"/>
    <x v="7"/>
  </r>
  <r>
    <x v="1"/>
    <x v="11"/>
  </r>
  <r>
    <x v="1"/>
    <x v="19"/>
  </r>
  <r>
    <x v="1"/>
    <x v="2"/>
  </r>
  <r>
    <x v="3"/>
    <x v="38"/>
  </r>
  <r>
    <x v="2"/>
    <x v="2"/>
  </r>
  <r>
    <x v="2"/>
    <x v="13"/>
  </r>
  <r>
    <x v="2"/>
    <x v="39"/>
  </r>
  <r>
    <x v="2"/>
    <x v="15"/>
  </r>
  <r>
    <x v="2"/>
    <x v="21"/>
  </r>
  <r>
    <x v="2"/>
    <x v="39"/>
  </r>
  <r>
    <x v="2"/>
    <x v="33"/>
  </r>
  <r>
    <x v="2"/>
    <x v="2"/>
  </r>
  <r>
    <x v="2"/>
    <x v="42"/>
  </r>
  <r>
    <x v="2"/>
    <x v="28"/>
  </r>
  <r>
    <x v="2"/>
    <x v="39"/>
  </r>
  <r>
    <x v="2"/>
    <x v="18"/>
  </r>
  <r>
    <x v="4"/>
    <x v="30"/>
  </r>
  <r>
    <x v="4"/>
    <x v="26"/>
  </r>
  <r>
    <x v="4"/>
    <x v="40"/>
  </r>
  <r>
    <x v="0"/>
    <x v="11"/>
  </r>
  <r>
    <x v="0"/>
    <x v="21"/>
  </r>
  <r>
    <x v="0"/>
    <x v="20"/>
  </r>
  <r>
    <x v="0"/>
    <x v="19"/>
  </r>
  <r>
    <x v="0"/>
    <x v="20"/>
  </r>
  <r>
    <x v="0"/>
    <x v="21"/>
  </r>
  <r>
    <x v="0"/>
    <x v="39"/>
  </r>
  <r>
    <x v="0"/>
    <x v="9"/>
  </r>
  <r>
    <x v="5"/>
    <x v="30"/>
  </r>
  <r>
    <x v="1"/>
    <x v="18"/>
  </r>
  <r>
    <x v="1"/>
    <x v="2"/>
  </r>
  <r>
    <x v="1"/>
    <x v="36"/>
  </r>
  <r>
    <x v="1"/>
    <x v="33"/>
  </r>
  <r>
    <x v="1"/>
    <x v="2"/>
  </r>
  <r>
    <x v="1"/>
    <x v="20"/>
  </r>
  <r>
    <x v="1"/>
    <x v="41"/>
  </r>
  <r>
    <x v="1"/>
    <x v="41"/>
  </r>
  <r>
    <x v="1"/>
    <x v="2"/>
  </r>
  <r>
    <x v="3"/>
    <x v="5"/>
  </r>
  <r>
    <x v="3"/>
    <x v="5"/>
  </r>
  <r>
    <x v="3"/>
    <x v="5"/>
  </r>
  <r>
    <x v="3"/>
    <x v="5"/>
  </r>
  <r>
    <x v="3"/>
    <x v="43"/>
  </r>
  <r>
    <x v="3"/>
    <x v="25"/>
  </r>
  <r>
    <x v="2"/>
    <x v="18"/>
  </r>
  <r>
    <x v="2"/>
    <x v="41"/>
  </r>
  <r>
    <x v="2"/>
    <x v="44"/>
  </r>
  <r>
    <x v="2"/>
    <x v="33"/>
  </r>
  <r>
    <x v="2"/>
    <x v="6"/>
  </r>
  <r>
    <x v="2"/>
    <x v="33"/>
  </r>
  <r>
    <x v="2"/>
    <x v="21"/>
  </r>
  <r>
    <x v="2"/>
    <x v="19"/>
  </r>
  <r>
    <x v="2"/>
    <x v="20"/>
  </r>
  <r>
    <x v="4"/>
    <x v="30"/>
  </r>
  <r>
    <x v="4"/>
    <x v="17"/>
  </r>
  <r>
    <x v="4"/>
    <x v="17"/>
  </r>
  <r>
    <x v="0"/>
    <x v="15"/>
  </r>
  <r>
    <x v="0"/>
    <x v="21"/>
  </r>
  <r>
    <x v="0"/>
    <x v="33"/>
  </r>
  <r>
    <x v="0"/>
    <x v="2"/>
  </r>
  <r>
    <x v="0"/>
    <x v="47"/>
  </r>
  <r>
    <x v="0"/>
    <x v="24"/>
  </r>
  <r>
    <x v="0"/>
    <x v="28"/>
  </r>
  <r>
    <x v="0"/>
    <x v="28"/>
  </r>
  <r>
    <x v="0"/>
    <x v="20"/>
  </r>
  <r>
    <x v="0"/>
    <x v="20"/>
  </r>
  <r>
    <x v="5"/>
    <x v="5"/>
  </r>
  <r>
    <x v="5"/>
    <x v="5"/>
  </r>
  <r>
    <x v="1"/>
    <x v="10"/>
  </r>
  <r>
    <x v="1"/>
    <x v="33"/>
  </r>
  <r>
    <x v="1"/>
    <x v="15"/>
  </r>
  <r>
    <x v="1"/>
    <x v="21"/>
  </r>
  <r>
    <x v="1"/>
    <x v="28"/>
  </r>
  <r>
    <x v="1"/>
    <x v="19"/>
  </r>
  <r>
    <x v="1"/>
    <x v="44"/>
  </r>
  <r>
    <x v="1"/>
    <x v="7"/>
  </r>
  <r>
    <x v="1"/>
    <x v="18"/>
  </r>
  <r>
    <x v="1"/>
    <x v="36"/>
  </r>
  <r>
    <x v="3"/>
    <x v="35"/>
  </r>
  <r>
    <x v="2"/>
    <x v="2"/>
  </r>
  <r>
    <x v="2"/>
    <x v="33"/>
  </r>
  <r>
    <x v="2"/>
    <x v="19"/>
  </r>
  <r>
    <x v="2"/>
    <x v="2"/>
  </r>
  <r>
    <x v="2"/>
    <x v="7"/>
  </r>
  <r>
    <x v="2"/>
    <x v="34"/>
  </r>
  <r>
    <x v="2"/>
    <x v="39"/>
  </r>
  <r>
    <x v="2"/>
    <x v="15"/>
  </r>
  <r>
    <x v="4"/>
    <x v="40"/>
  </r>
  <r>
    <x v="4"/>
    <x v="40"/>
  </r>
  <r>
    <x v="0"/>
    <x v="33"/>
  </r>
  <r>
    <x v="0"/>
    <x v="2"/>
  </r>
  <r>
    <x v="0"/>
    <x v="47"/>
  </r>
  <r>
    <x v="0"/>
    <x v="47"/>
  </r>
  <r>
    <x v="0"/>
    <x v="33"/>
  </r>
  <r>
    <x v="0"/>
    <x v="34"/>
  </r>
  <r>
    <x v="0"/>
    <x v="39"/>
  </r>
  <r>
    <x v="0"/>
    <x v="2"/>
  </r>
  <r>
    <x v="5"/>
    <x v="17"/>
  </r>
  <r>
    <x v="5"/>
    <x v="8"/>
  </r>
  <r>
    <x v="5"/>
    <x v="5"/>
  </r>
  <r>
    <x v="5"/>
    <x v="30"/>
  </r>
  <r>
    <x v="1"/>
    <x v="47"/>
  </r>
  <r>
    <x v="1"/>
    <x v="47"/>
  </r>
  <r>
    <x v="1"/>
    <x v="7"/>
  </r>
  <r>
    <x v="1"/>
    <x v="47"/>
  </r>
  <r>
    <x v="1"/>
    <x v="18"/>
  </r>
  <r>
    <x v="1"/>
    <x v="39"/>
  </r>
  <r>
    <x v="1"/>
    <x v="2"/>
  </r>
  <r>
    <x v="1"/>
    <x v="28"/>
  </r>
  <r>
    <x v="1"/>
    <x v="28"/>
  </r>
  <r>
    <x v="1"/>
    <x v="33"/>
  </r>
  <r>
    <x v="1"/>
    <x v="20"/>
  </r>
  <r>
    <x v="1"/>
    <x v="20"/>
  </r>
  <r>
    <x v="1"/>
    <x v="2"/>
  </r>
  <r>
    <x v="1"/>
    <x v="12"/>
  </r>
  <r>
    <x v="3"/>
    <x v="43"/>
  </r>
  <r>
    <x v="3"/>
    <x v="43"/>
  </r>
  <r>
    <x v="2"/>
    <x v="19"/>
  </r>
  <r>
    <x v="2"/>
    <x v="21"/>
  </r>
  <r>
    <x v="2"/>
    <x v="12"/>
  </r>
  <r>
    <x v="2"/>
    <x v="28"/>
  </r>
  <r>
    <x v="2"/>
    <x v="12"/>
  </r>
  <r>
    <x v="2"/>
    <x v="47"/>
  </r>
  <r>
    <x v="2"/>
    <x v="12"/>
  </r>
  <r>
    <x v="2"/>
    <x v="28"/>
  </r>
  <r>
    <x v="4"/>
    <x v="16"/>
  </r>
  <r>
    <x v="4"/>
    <x v="43"/>
  </r>
  <r>
    <x v="4"/>
    <x v="43"/>
  </r>
  <r>
    <x v="0"/>
    <x v="28"/>
  </r>
  <r>
    <x v="0"/>
    <x v="19"/>
  </r>
  <r>
    <x v="0"/>
    <x v="28"/>
  </r>
  <r>
    <x v="0"/>
    <x v="39"/>
  </r>
  <r>
    <x v="0"/>
    <x v="12"/>
  </r>
  <r>
    <x v="0"/>
    <x v="12"/>
  </r>
  <r>
    <x v="0"/>
    <x v="33"/>
  </r>
  <r>
    <x v="0"/>
    <x v="2"/>
  </r>
  <r>
    <x v="0"/>
    <x v="2"/>
  </r>
  <r>
    <x v="0"/>
    <x v="18"/>
  </r>
  <r>
    <x v="5"/>
    <x v="26"/>
  </r>
  <r>
    <x v="5"/>
    <x v="26"/>
  </r>
  <r>
    <x v="1"/>
    <x v="42"/>
  </r>
  <r>
    <x v="1"/>
    <x v="23"/>
  </r>
  <r>
    <x v="1"/>
    <x v="33"/>
  </r>
  <r>
    <x v="1"/>
    <x v="28"/>
  </r>
  <r>
    <x v="1"/>
    <x v="23"/>
  </r>
  <r>
    <x v="1"/>
    <x v="42"/>
  </r>
  <r>
    <x v="1"/>
    <x v="36"/>
  </r>
  <r>
    <x v="1"/>
    <x v="29"/>
  </r>
  <r>
    <x v="3"/>
    <x v="40"/>
  </r>
  <r>
    <x v="3"/>
    <x v="40"/>
  </r>
  <r>
    <x v="3"/>
    <x v="40"/>
  </r>
  <r>
    <x v="3"/>
    <x v="26"/>
  </r>
  <r>
    <x v="3"/>
    <x v="43"/>
  </r>
  <r>
    <x v="3"/>
    <x v="26"/>
  </r>
  <r>
    <x v="2"/>
    <x v="10"/>
  </r>
  <r>
    <x v="2"/>
    <x v="21"/>
  </r>
  <r>
    <x v="2"/>
    <x v="42"/>
  </r>
  <r>
    <x v="2"/>
    <x v="15"/>
  </r>
  <r>
    <x v="2"/>
    <x v="28"/>
  </r>
  <r>
    <x v="2"/>
    <x v="21"/>
  </r>
  <r>
    <x v="2"/>
    <x v="6"/>
  </r>
  <r>
    <x v="2"/>
    <x v="6"/>
  </r>
  <r>
    <x v="2"/>
    <x v="42"/>
  </r>
  <r>
    <x v="2"/>
    <x v="36"/>
  </r>
  <r>
    <x v="2"/>
    <x v="33"/>
  </r>
  <r>
    <x v="2"/>
    <x v="47"/>
  </r>
  <r>
    <x v="2"/>
    <x v="15"/>
  </r>
  <r>
    <x v="2"/>
    <x v="21"/>
  </r>
  <r>
    <x v="4"/>
    <x v="40"/>
  </r>
  <r>
    <x v="4"/>
    <x v="45"/>
  </r>
  <r>
    <x v="4"/>
    <x v="43"/>
  </r>
  <r>
    <x v="0"/>
    <x v="36"/>
  </r>
  <r>
    <x v="0"/>
    <x v="18"/>
  </r>
  <r>
    <x v="0"/>
    <x v="15"/>
  </r>
  <r>
    <x v="0"/>
    <x v="28"/>
  </r>
  <r>
    <x v="0"/>
    <x v="6"/>
  </r>
  <r>
    <x v="0"/>
    <x v="6"/>
  </r>
  <r>
    <x v="0"/>
    <x v="10"/>
  </r>
  <r>
    <x v="0"/>
    <x v="2"/>
  </r>
  <r>
    <x v="0"/>
    <x v="29"/>
  </r>
  <r>
    <x v="5"/>
    <x v="45"/>
  </r>
  <r>
    <x v="5"/>
    <x v="5"/>
  </r>
  <r>
    <x v="1"/>
    <x v="19"/>
  </r>
  <r>
    <x v="1"/>
    <x v="47"/>
  </r>
  <r>
    <x v="1"/>
    <x v="28"/>
  </r>
  <r>
    <x v="1"/>
    <x v="28"/>
  </r>
  <r>
    <x v="1"/>
    <x v="47"/>
  </r>
  <r>
    <x v="1"/>
    <x v="19"/>
  </r>
  <r>
    <x v="1"/>
    <x v="19"/>
  </r>
  <r>
    <x v="1"/>
    <x v="36"/>
  </r>
  <r>
    <x v="1"/>
    <x v="28"/>
  </r>
  <r>
    <x v="1"/>
    <x v="47"/>
  </r>
  <r>
    <x v="1"/>
    <x v="47"/>
  </r>
  <r>
    <x v="1"/>
    <x v="39"/>
  </r>
  <r>
    <x v="1"/>
    <x v="47"/>
  </r>
  <r>
    <x v="1"/>
    <x v="42"/>
  </r>
  <r>
    <x v="1"/>
    <x v="47"/>
  </r>
  <r>
    <x v="1"/>
    <x v="47"/>
  </r>
  <r>
    <x v="1"/>
    <x v="2"/>
  </r>
  <r>
    <x v="3"/>
    <x v="43"/>
  </r>
  <r>
    <x v="3"/>
    <x v="43"/>
  </r>
  <r>
    <x v="3"/>
    <x v="43"/>
  </r>
  <r>
    <x v="2"/>
    <x v="33"/>
  </r>
  <r>
    <x v="2"/>
    <x v="2"/>
  </r>
  <r>
    <x v="2"/>
    <x v="28"/>
  </r>
  <r>
    <x v="2"/>
    <x v="42"/>
  </r>
  <r>
    <x v="2"/>
    <x v="36"/>
  </r>
  <r>
    <x v="2"/>
    <x v="36"/>
  </r>
  <r>
    <x v="2"/>
    <x v="33"/>
  </r>
  <r>
    <x v="2"/>
    <x v="33"/>
  </r>
  <r>
    <x v="2"/>
    <x v="47"/>
  </r>
  <r>
    <x v="4"/>
    <x v="43"/>
  </r>
  <r>
    <x v="4"/>
    <x v="30"/>
  </r>
  <r>
    <x v="4"/>
    <x v="43"/>
  </r>
  <r>
    <x v="4"/>
    <x v="43"/>
  </r>
  <r>
    <x v="4"/>
    <x v="40"/>
  </r>
  <r>
    <x v="4"/>
    <x v="43"/>
  </r>
  <r>
    <x v="0"/>
    <x v="36"/>
  </r>
  <r>
    <x v="0"/>
    <x v="2"/>
  </r>
  <r>
    <x v="0"/>
    <x v="2"/>
  </r>
  <r>
    <x v="0"/>
    <x v="28"/>
  </r>
  <r>
    <x v="0"/>
    <x v="36"/>
  </r>
  <r>
    <x v="0"/>
    <x v="15"/>
  </r>
  <r>
    <x v="0"/>
    <x v="2"/>
  </r>
  <r>
    <x v="0"/>
    <x v="2"/>
  </r>
  <r>
    <x v="0"/>
    <x v="18"/>
  </r>
  <r>
    <x v="0"/>
    <x v="42"/>
  </r>
  <r>
    <x v="0"/>
    <x v="33"/>
  </r>
  <r>
    <x v="0"/>
    <x v="28"/>
  </r>
  <r>
    <x v="5"/>
    <x v="43"/>
  </r>
  <r>
    <x v="5"/>
    <x v="30"/>
  </r>
  <r>
    <x v="5"/>
    <x v="40"/>
  </r>
  <r>
    <x v="1"/>
    <x v="42"/>
  </r>
  <r>
    <x v="1"/>
    <x v="6"/>
  </r>
  <r>
    <x v="1"/>
    <x v="42"/>
  </r>
  <r>
    <x v="1"/>
    <x v="36"/>
  </r>
  <r>
    <x v="1"/>
    <x v="28"/>
  </r>
  <r>
    <x v="1"/>
    <x v="28"/>
  </r>
  <r>
    <x v="1"/>
    <x v="28"/>
  </r>
  <r>
    <x v="1"/>
    <x v="44"/>
  </r>
  <r>
    <x v="1"/>
    <x v="33"/>
  </r>
  <r>
    <x v="1"/>
    <x v="33"/>
  </r>
  <r>
    <x v="3"/>
    <x v="30"/>
  </r>
  <r>
    <x v="2"/>
    <x v="47"/>
  </r>
  <r>
    <x v="2"/>
    <x v="28"/>
  </r>
  <r>
    <x v="2"/>
    <x v="19"/>
  </r>
  <r>
    <x v="2"/>
    <x v="24"/>
  </r>
  <r>
    <x v="2"/>
    <x v="15"/>
  </r>
  <r>
    <x v="2"/>
    <x v="28"/>
  </r>
  <r>
    <x v="2"/>
    <x v="33"/>
  </r>
  <r>
    <x v="2"/>
    <x v="28"/>
  </r>
  <r>
    <x v="4"/>
    <x v="5"/>
  </r>
  <r>
    <x v="4"/>
    <x v="5"/>
  </r>
  <r>
    <x v="4"/>
    <x v="5"/>
  </r>
  <r>
    <x v="4"/>
    <x v="43"/>
  </r>
  <r>
    <x v="4"/>
    <x v="43"/>
  </r>
  <r>
    <x v="0"/>
    <x v="33"/>
  </r>
  <r>
    <x v="0"/>
    <x v="18"/>
  </r>
  <r>
    <x v="0"/>
    <x v="19"/>
  </r>
  <r>
    <x v="1"/>
    <x v="39"/>
  </r>
  <r>
    <x v="1"/>
    <x v="37"/>
  </r>
  <r>
    <x v="1"/>
    <x v="42"/>
  </r>
  <r>
    <x v="1"/>
    <x v="20"/>
  </r>
  <r>
    <x v="1"/>
    <x v="13"/>
  </r>
  <r>
    <x v="1"/>
    <x v="28"/>
  </r>
  <r>
    <x v="1"/>
    <x v="47"/>
  </r>
  <r>
    <x v="1"/>
    <x v="19"/>
  </r>
  <r>
    <x v="1"/>
    <x v="33"/>
  </r>
  <r>
    <x v="3"/>
    <x v="45"/>
  </r>
  <r>
    <x v="3"/>
    <x v="43"/>
  </r>
  <r>
    <x v="3"/>
    <x v="45"/>
  </r>
  <r>
    <x v="2"/>
    <x v="13"/>
  </r>
  <r>
    <x v="2"/>
    <x v="28"/>
  </r>
  <r>
    <x v="2"/>
    <x v="47"/>
  </r>
  <r>
    <x v="2"/>
    <x v="39"/>
  </r>
  <r>
    <x v="2"/>
    <x v="2"/>
  </r>
  <r>
    <x v="2"/>
    <x v="33"/>
  </r>
  <r>
    <x v="4"/>
    <x v="43"/>
  </r>
  <r>
    <x v="4"/>
    <x v="45"/>
  </r>
  <r>
    <x v="0"/>
    <x v="21"/>
  </r>
  <r>
    <x v="0"/>
    <x v="2"/>
  </r>
  <r>
    <x v="0"/>
    <x v="33"/>
  </r>
  <r>
    <x v="0"/>
    <x v="33"/>
  </r>
  <r>
    <x v="0"/>
    <x v="28"/>
  </r>
  <r>
    <x v="0"/>
    <x v="28"/>
  </r>
  <r>
    <x v="0"/>
    <x v="19"/>
  </r>
  <r>
    <x v="5"/>
    <x v="43"/>
  </r>
  <r>
    <x v="5"/>
    <x v="43"/>
  </r>
  <r>
    <x v="5"/>
    <x v="40"/>
  </r>
  <r>
    <x v="5"/>
    <x v="43"/>
  </r>
  <r>
    <x v="1"/>
    <x v="15"/>
  </r>
  <r>
    <x v="1"/>
    <x v="15"/>
  </r>
  <r>
    <x v="1"/>
    <x v="6"/>
  </r>
  <r>
    <x v="2"/>
    <x v="2"/>
  </r>
  <r>
    <x v="2"/>
    <x v="15"/>
  </r>
  <r>
    <x v="2"/>
    <x v="33"/>
  </r>
  <r>
    <x v="4"/>
    <x v="43"/>
  </r>
  <r>
    <x v="0"/>
    <x v="15"/>
  </r>
  <r>
    <x v="0"/>
    <x v="15"/>
  </r>
  <r>
    <x v="0"/>
    <x v="19"/>
  </r>
  <r>
    <x v="0"/>
    <x v="15"/>
  </r>
  <r>
    <x v="0"/>
    <x v="42"/>
  </r>
  <r>
    <x v="0"/>
    <x v="48"/>
  </r>
  <r>
    <x v="0"/>
    <x v="42"/>
  </r>
  <r>
    <x v="0"/>
    <x v="19"/>
  </r>
  <r>
    <x v="5"/>
    <x v="40"/>
  </r>
  <r>
    <x v="1"/>
    <x v="13"/>
  </r>
  <r>
    <x v="1"/>
    <x v="13"/>
  </r>
  <r>
    <x v="1"/>
    <x v="21"/>
  </r>
  <r>
    <x v="1"/>
    <x v="33"/>
  </r>
  <r>
    <x v="1"/>
    <x v="33"/>
  </r>
  <r>
    <x v="1"/>
    <x v="33"/>
  </r>
  <r>
    <x v="1"/>
    <x v="11"/>
  </r>
  <r>
    <x v="1"/>
    <x v="13"/>
  </r>
  <r>
    <x v="1"/>
    <x v="36"/>
  </r>
  <r>
    <x v="1"/>
    <x v="21"/>
  </r>
  <r>
    <x v="1"/>
    <x v="21"/>
  </r>
  <r>
    <x v="1"/>
    <x v="15"/>
  </r>
  <r>
    <x v="1"/>
    <x v="15"/>
  </r>
  <r>
    <x v="1"/>
    <x v="19"/>
  </r>
  <r>
    <x v="1"/>
    <x v="28"/>
  </r>
  <r>
    <x v="1"/>
    <x v="11"/>
  </r>
  <r>
    <x v="2"/>
    <x v="13"/>
  </r>
  <r>
    <x v="2"/>
    <x v="20"/>
  </r>
  <r>
    <x v="2"/>
    <x v="20"/>
  </r>
  <r>
    <x v="2"/>
    <x v="15"/>
  </r>
  <r>
    <x v="2"/>
    <x v="15"/>
  </r>
  <r>
    <x v="2"/>
    <x v="42"/>
  </r>
  <r>
    <x v="2"/>
    <x v="19"/>
  </r>
  <r>
    <x v="2"/>
    <x v="33"/>
  </r>
  <r>
    <x v="2"/>
    <x v="11"/>
  </r>
  <r>
    <x v="2"/>
    <x v="33"/>
  </r>
  <r>
    <x v="2"/>
    <x v="42"/>
  </r>
  <r>
    <x v="2"/>
    <x v="39"/>
  </r>
  <r>
    <x v="2"/>
    <x v="2"/>
  </r>
  <r>
    <x v="2"/>
    <x v="47"/>
  </r>
  <r>
    <x v="2"/>
    <x v="36"/>
  </r>
  <r>
    <x v="2"/>
    <x v="28"/>
  </r>
  <r>
    <x v="2"/>
    <x v="11"/>
  </r>
  <r>
    <x v="4"/>
    <x v="43"/>
  </r>
  <r>
    <x v="0"/>
    <x v="13"/>
  </r>
  <r>
    <x v="0"/>
    <x v="28"/>
  </r>
  <r>
    <x v="0"/>
    <x v="39"/>
  </r>
  <r>
    <x v="0"/>
    <x v="47"/>
  </r>
  <r>
    <x v="0"/>
    <x v="47"/>
  </r>
  <r>
    <x v="0"/>
    <x v="33"/>
  </r>
  <r>
    <x v="0"/>
    <x v="47"/>
  </r>
  <r>
    <x v="0"/>
    <x v="47"/>
  </r>
  <r>
    <x v="0"/>
    <x v="33"/>
  </r>
  <r>
    <x v="0"/>
    <x v="20"/>
  </r>
  <r>
    <x v="0"/>
    <x v="2"/>
  </r>
  <r>
    <x v="0"/>
    <x v="11"/>
  </r>
  <r>
    <x v="0"/>
    <x v="33"/>
  </r>
  <r>
    <x v="5"/>
    <x v="43"/>
  </r>
  <r>
    <x v="5"/>
    <x v="45"/>
  </r>
  <r>
    <x v="1"/>
    <x v="47"/>
  </r>
  <r>
    <x v="1"/>
    <x v="47"/>
  </r>
  <r>
    <x v="1"/>
    <x v="28"/>
  </r>
  <r>
    <x v="1"/>
    <x v="42"/>
  </r>
  <r>
    <x v="1"/>
    <x v="28"/>
  </r>
  <r>
    <x v="1"/>
    <x v="39"/>
  </r>
  <r>
    <x v="1"/>
    <x v="47"/>
  </r>
  <r>
    <x v="1"/>
    <x v="9"/>
  </r>
  <r>
    <x v="3"/>
    <x v="43"/>
  </r>
  <r>
    <x v="2"/>
    <x v="39"/>
  </r>
  <r>
    <x v="2"/>
    <x v="15"/>
  </r>
  <r>
    <x v="2"/>
    <x v="41"/>
  </r>
  <r>
    <x v="2"/>
    <x v="7"/>
  </r>
  <r>
    <x v="2"/>
    <x v="42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9"/>
  </r>
  <r>
    <x v="4"/>
    <x v="43"/>
  </r>
  <r>
    <x v="4"/>
    <x v="38"/>
  </r>
  <r>
    <x v="0"/>
    <x v="2"/>
  </r>
  <r>
    <x v="0"/>
    <x v="9"/>
  </r>
  <r>
    <x v="0"/>
    <x v="7"/>
  </r>
  <r>
    <x v="0"/>
    <x v="15"/>
  </r>
  <r>
    <x v="0"/>
    <x v="15"/>
  </r>
  <r>
    <x v="0"/>
    <x v="41"/>
  </r>
  <r>
    <x v="0"/>
    <x v="28"/>
  </r>
  <r>
    <x v="0"/>
    <x v="28"/>
  </r>
  <r>
    <x v="0"/>
    <x v="33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15"/>
  </r>
  <r>
    <x v="0"/>
    <x v="28"/>
  </r>
  <r>
    <x v="5"/>
    <x v="40"/>
  </r>
  <r>
    <x v="5"/>
    <x v="43"/>
  </r>
  <r>
    <x v="5"/>
    <x v="38"/>
  </r>
  <r>
    <x v="1"/>
    <x v="15"/>
  </r>
  <r>
    <x v="1"/>
    <x v="48"/>
  </r>
  <r>
    <x v="1"/>
    <x v="47"/>
  </r>
  <r>
    <x v="1"/>
    <x v="42"/>
  </r>
  <r>
    <x v="1"/>
    <x v="13"/>
  </r>
  <r>
    <x v="1"/>
    <x v="2"/>
  </r>
  <r>
    <x v="2"/>
    <x v="33"/>
  </r>
  <r>
    <x v="2"/>
    <x v="47"/>
  </r>
  <r>
    <x v="2"/>
    <x v="33"/>
  </r>
  <r>
    <x v="4"/>
    <x v="43"/>
  </r>
  <r>
    <x v="4"/>
    <x v="46"/>
  </r>
  <r>
    <x v="4"/>
    <x v="43"/>
  </r>
  <r>
    <x v="0"/>
    <x v="36"/>
  </r>
  <r>
    <x v="0"/>
    <x v="15"/>
  </r>
  <r>
    <x v="0"/>
    <x v="47"/>
  </r>
  <r>
    <x v="0"/>
    <x v="15"/>
  </r>
  <r>
    <x v="0"/>
    <x v="47"/>
  </r>
  <r>
    <x v="0"/>
    <x v="13"/>
  </r>
  <r>
    <x v="0"/>
    <x v="20"/>
  </r>
  <r>
    <x v="0"/>
    <x v="28"/>
  </r>
  <r>
    <x v="5"/>
    <x v="43"/>
  </r>
  <r>
    <x v="1"/>
    <x v="39"/>
  </r>
  <r>
    <x v="1"/>
    <x v="48"/>
  </r>
  <r>
    <x v="1"/>
    <x v="10"/>
  </r>
  <r>
    <x v="1"/>
    <x v="41"/>
  </r>
  <r>
    <x v="1"/>
    <x v="15"/>
  </r>
  <r>
    <x v="1"/>
    <x v="15"/>
  </r>
  <r>
    <x v="1"/>
    <x v="41"/>
  </r>
  <r>
    <x v="3"/>
    <x v="46"/>
  </r>
  <r>
    <x v="3"/>
    <x v="43"/>
  </r>
  <r>
    <x v="2"/>
    <x v="6"/>
  </r>
  <r>
    <x v="2"/>
    <x v="42"/>
  </r>
  <r>
    <x v="2"/>
    <x v="20"/>
  </r>
  <r>
    <x v="2"/>
    <x v="36"/>
  </r>
  <r>
    <x v="2"/>
    <x v="41"/>
  </r>
  <r>
    <x v="4"/>
    <x v="43"/>
  </r>
  <r>
    <x v="4"/>
    <x v="43"/>
  </r>
  <r>
    <x v="0"/>
    <x v="28"/>
  </r>
  <r>
    <x v="0"/>
    <x v="15"/>
  </r>
  <r>
    <x v="0"/>
    <x v="48"/>
  </r>
  <r>
    <x v="0"/>
    <x v="42"/>
  </r>
  <r>
    <x v="0"/>
    <x v="20"/>
  </r>
  <r>
    <x v="0"/>
    <x v="20"/>
  </r>
  <r>
    <x v="0"/>
    <x v="20"/>
  </r>
  <r>
    <x v="0"/>
    <x v="15"/>
  </r>
  <r>
    <x v="0"/>
    <x v="21"/>
  </r>
  <r>
    <x v="0"/>
    <x v="36"/>
  </r>
  <r>
    <x v="0"/>
    <x v="36"/>
  </r>
  <r>
    <x v="0"/>
    <x v="33"/>
  </r>
  <r>
    <x v="0"/>
    <x v="36"/>
  </r>
  <r>
    <x v="0"/>
    <x v="39"/>
  </r>
  <r>
    <x v="0"/>
    <x v="15"/>
  </r>
  <r>
    <x v="5"/>
    <x v="43"/>
  </r>
  <r>
    <x v="5"/>
    <x v="26"/>
  </r>
  <r>
    <x v="5"/>
    <x v="43"/>
  </r>
  <r>
    <x v="5"/>
    <x v="43"/>
  </r>
  <r>
    <x v="1"/>
    <x v="41"/>
  </r>
  <r>
    <x v="1"/>
    <x v="41"/>
  </r>
  <r>
    <x v="1"/>
    <x v="36"/>
  </r>
  <r>
    <x v="1"/>
    <x v="42"/>
  </r>
  <r>
    <x v="2"/>
    <x v="47"/>
  </r>
  <r>
    <x v="2"/>
    <x v="10"/>
  </r>
  <r>
    <x v="2"/>
    <x v="20"/>
  </r>
  <r>
    <x v="2"/>
    <x v="41"/>
  </r>
  <r>
    <x v="2"/>
    <x v="12"/>
  </r>
  <r>
    <x v="2"/>
    <x v="41"/>
  </r>
  <r>
    <x v="2"/>
    <x v="36"/>
  </r>
  <r>
    <x v="2"/>
    <x v="20"/>
  </r>
  <r>
    <x v="2"/>
    <x v="47"/>
  </r>
  <r>
    <x v="2"/>
    <x v="36"/>
  </r>
  <r>
    <x v="2"/>
    <x v="15"/>
  </r>
  <r>
    <x v="4"/>
    <x v="43"/>
  </r>
  <r>
    <x v="4"/>
    <x v="43"/>
  </r>
  <r>
    <x v="0"/>
    <x v="42"/>
  </r>
  <r>
    <x v="0"/>
    <x v="10"/>
  </r>
  <r>
    <x v="0"/>
    <x v="41"/>
  </r>
  <r>
    <x v="0"/>
    <x v="15"/>
  </r>
  <r>
    <x v="0"/>
    <x v="15"/>
  </r>
  <r>
    <x v="5"/>
    <x v="26"/>
  </r>
  <r>
    <x v="1"/>
    <x v="15"/>
  </r>
  <r>
    <x v="1"/>
    <x v="15"/>
  </r>
  <r>
    <x v="1"/>
    <x v="15"/>
  </r>
  <r>
    <x v="1"/>
    <x v="47"/>
  </r>
  <r>
    <x v="1"/>
    <x v="15"/>
  </r>
  <r>
    <x v="1"/>
    <x v="39"/>
  </r>
  <r>
    <x v="3"/>
    <x v="43"/>
  </r>
  <r>
    <x v="3"/>
    <x v="43"/>
  </r>
  <r>
    <x v="3"/>
    <x v="43"/>
  </r>
  <r>
    <x v="3"/>
    <x v="38"/>
  </r>
  <r>
    <x v="3"/>
    <x v="40"/>
  </r>
  <r>
    <x v="2"/>
    <x v="42"/>
  </r>
  <r>
    <x v="2"/>
    <x v="39"/>
  </r>
  <r>
    <x v="2"/>
    <x v="28"/>
  </r>
  <r>
    <x v="2"/>
    <x v="42"/>
  </r>
  <r>
    <x v="2"/>
    <x v="28"/>
  </r>
  <r>
    <x v="2"/>
    <x v="2"/>
  </r>
  <r>
    <x v="2"/>
    <x v="28"/>
  </r>
  <r>
    <x v="4"/>
    <x v="26"/>
  </r>
  <r>
    <x v="4"/>
    <x v="43"/>
  </r>
  <r>
    <x v="4"/>
    <x v="26"/>
  </r>
  <r>
    <x v="4"/>
    <x v="38"/>
  </r>
  <r>
    <x v="0"/>
    <x v="42"/>
  </r>
  <r>
    <x v="0"/>
    <x v="2"/>
  </r>
  <r>
    <x v="0"/>
    <x v="2"/>
  </r>
  <r>
    <x v="0"/>
    <x v="47"/>
  </r>
  <r>
    <x v="0"/>
    <x v="28"/>
  </r>
  <r>
    <x v="0"/>
    <x v="47"/>
  </r>
  <r>
    <x v="0"/>
    <x v="15"/>
  </r>
  <r>
    <x v="0"/>
    <x v="28"/>
  </r>
  <r>
    <x v="0"/>
    <x v="39"/>
  </r>
  <r>
    <x v="5"/>
    <x v="43"/>
  </r>
  <r>
    <x v="5"/>
    <x v="43"/>
  </r>
  <r>
    <x v="5"/>
    <x v="43"/>
  </r>
  <r>
    <x v="5"/>
    <x v="43"/>
  </r>
  <r>
    <x v="5"/>
    <x v="43"/>
  </r>
  <r>
    <x v="1"/>
    <x v="15"/>
  </r>
  <r>
    <x v="1"/>
    <x v="41"/>
  </r>
  <r>
    <x v="1"/>
    <x v="28"/>
  </r>
  <r>
    <x v="1"/>
    <x v="28"/>
  </r>
  <r>
    <x v="1"/>
    <x v="39"/>
  </r>
  <r>
    <x v="1"/>
    <x v="19"/>
  </r>
  <r>
    <x v="1"/>
    <x v="20"/>
  </r>
  <r>
    <x v="1"/>
    <x v="41"/>
  </r>
  <r>
    <x v="1"/>
    <x v="41"/>
  </r>
  <r>
    <x v="3"/>
    <x v="43"/>
  </r>
  <r>
    <x v="3"/>
    <x v="43"/>
  </r>
  <r>
    <x v="2"/>
    <x v="36"/>
  </r>
  <r>
    <x v="2"/>
    <x v="41"/>
  </r>
  <r>
    <x v="2"/>
    <x v="15"/>
  </r>
  <r>
    <x v="2"/>
    <x v="28"/>
  </r>
  <r>
    <x v="2"/>
    <x v="2"/>
  </r>
  <r>
    <x v="2"/>
    <x v="39"/>
  </r>
  <r>
    <x v="2"/>
    <x v="47"/>
  </r>
  <r>
    <x v="2"/>
    <x v="36"/>
  </r>
  <r>
    <x v="2"/>
    <x v="41"/>
  </r>
  <r>
    <x v="0"/>
    <x v="41"/>
  </r>
  <r>
    <x v="0"/>
    <x v="15"/>
  </r>
  <r>
    <x v="0"/>
    <x v="12"/>
  </r>
  <r>
    <x v="0"/>
    <x v="39"/>
  </r>
  <r>
    <x v="0"/>
    <x v="12"/>
  </r>
  <r>
    <x v="0"/>
    <x v="41"/>
  </r>
  <r>
    <x v="0"/>
    <x v="41"/>
  </r>
  <r>
    <x v="0"/>
    <x v="41"/>
  </r>
  <r>
    <x v="0"/>
    <x v="39"/>
  </r>
  <r>
    <x v="5"/>
    <x v="43"/>
  </r>
  <r>
    <x v="5"/>
    <x v="16"/>
  </r>
  <r>
    <x v="1"/>
    <x v="12"/>
  </r>
  <r>
    <x v="1"/>
    <x v="12"/>
  </r>
  <r>
    <x v="3"/>
    <x v="43"/>
  </r>
  <r>
    <x v="2"/>
    <x v="15"/>
  </r>
  <r>
    <x v="2"/>
    <x v="15"/>
  </r>
  <r>
    <x v="2"/>
    <x v="15"/>
  </r>
  <r>
    <x v="2"/>
    <x v="28"/>
  </r>
  <r>
    <x v="4"/>
    <x v="40"/>
  </r>
  <r>
    <x v="0"/>
    <x v="33"/>
  </r>
  <r>
    <x v="0"/>
    <x v="36"/>
  </r>
  <r>
    <x v="0"/>
    <x v="28"/>
  </r>
  <r>
    <x v="0"/>
    <x v="15"/>
  </r>
  <r>
    <x v="5"/>
    <x v="43"/>
  </r>
  <r>
    <x v="1"/>
    <x v="36"/>
  </r>
  <r>
    <x v="1"/>
    <x v="28"/>
  </r>
  <r>
    <x v="1"/>
    <x v="15"/>
  </r>
  <r>
    <x v="1"/>
    <x v="41"/>
  </r>
  <r>
    <x v="3"/>
    <x v="46"/>
  </r>
  <r>
    <x v="2"/>
    <x v="15"/>
  </r>
  <r>
    <x v="2"/>
    <x v="31"/>
  </r>
  <r>
    <x v="2"/>
    <x v="42"/>
  </r>
  <r>
    <x v="2"/>
    <x v="28"/>
  </r>
  <r>
    <x v="2"/>
    <x v="9"/>
  </r>
  <r>
    <x v="2"/>
    <x v="41"/>
  </r>
  <r>
    <x v="2"/>
    <x v="15"/>
  </r>
  <r>
    <x v="2"/>
    <x v="15"/>
  </r>
  <r>
    <x v="0"/>
    <x v="36"/>
  </r>
  <r>
    <x v="0"/>
    <x v="33"/>
  </r>
  <r>
    <x v="0"/>
    <x v="47"/>
  </r>
  <r>
    <x v="0"/>
    <x v="36"/>
  </r>
  <r>
    <x v="0"/>
    <x v="47"/>
  </r>
  <r>
    <x v="0"/>
    <x v="47"/>
  </r>
  <r>
    <x v="0"/>
    <x v="28"/>
  </r>
  <r>
    <x v="0"/>
    <x v="28"/>
  </r>
  <r>
    <x v="0"/>
    <x v="42"/>
  </r>
  <r>
    <x v="0"/>
    <x v="39"/>
  </r>
  <r>
    <x v="0"/>
    <x v="47"/>
  </r>
  <r>
    <x v="0"/>
    <x v="15"/>
  </r>
  <r>
    <x v="5"/>
    <x v="46"/>
  </r>
  <r>
    <x v="1"/>
    <x v="28"/>
  </r>
  <r>
    <x v="1"/>
    <x v="28"/>
  </r>
  <r>
    <x v="1"/>
    <x v="37"/>
  </r>
  <r>
    <x v="2"/>
    <x v="28"/>
  </r>
  <r>
    <x v="2"/>
    <x v="37"/>
  </r>
  <r>
    <x v="2"/>
    <x v="36"/>
  </r>
  <r>
    <x v="2"/>
    <x v="36"/>
  </r>
  <r>
    <x v="4"/>
    <x v="43"/>
  </r>
  <r>
    <x v="1"/>
    <x v="13"/>
  </r>
  <r>
    <x v="1"/>
    <x v="15"/>
  </r>
  <r>
    <x v="1"/>
    <x v="39"/>
  </r>
  <r>
    <x v="1"/>
    <x v="36"/>
  </r>
  <r>
    <x v="1"/>
    <x v="11"/>
  </r>
  <r>
    <x v="1"/>
    <x v="36"/>
  </r>
  <r>
    <x v="1"/>
    <x v="15"/>
  </r>
  <r>
    <x v="1"/>
    <x v="39"/>
  </r>
  <r>
    <x v="1"/>
    <x v="36"/>
  </r>
  <r>
    <x v="1"/>
    <x v="15"/>
  </r>
  <r>
    <x v="1"/>
    <x v="2"/>
  </r>
  <r>
    <x v="3"/>
    <x v="43"/>
  </r>
  <r>
    <x v="3"/>
    <x v="46"/>
  </r>
  <r>
    <x v="3"/>
    <x v="46"/>
  </r>
  <r>
    <x v="3"/>
    <x v="43"/>
  </r>
  <r>
    <x v="3"/>
    <x v="43"/>
  </r>
  <r>
    <x v="3"/>
    <x v="26"/>
  </r>
  <r>
    <x v="2"/>
    <x v="15"/>
  </r>
  <r>
    <x v="2"/>
    <x v="36"/>
  </r>
  <r>
    <x v="2"/>
    <x v="36"/>
  </r>
  <r>
    <x v="2"/>
    <x v="31"/>
  </r>
  <r>
    <x v="2"/>
    <x v="11"/>
  </r>
  <r>
    <x v="2"/>
    <x v="11"/>
  </r>
  <r>
    <x v="4"/>
    <x v="25"/>
  </r>
  <r>
    <x v="4"/>
    <x v="46"/>
  </r>
  <r>
    <x v="4"/>
    <x v="46"/>
  </r>
  <r>
    <x v="4"/>
    <x v="43"/>
  </r>
  <r>
    <x v="4"/>
    <x v="46"/>
  </r>
  <r>
    <x v="4"/>
    <x v="43"/>
  </r>
  <r>
    <x v="4"/>
    <x v="43"/>
  </r>
  <r>
    <x v="0"/>
    <x v="28"/>
  </r>
  <r>
    <x v="0"/>
    <x v="2"/>
  </r>
  <r>
    <x v="0"/>
    <x v="39"/>
  </r>
  <r>
    <x v="0"/>
    <x v="15"/>
  </r>
  <r>
    <x v="0"/>
    <x v="15"/>
  </r>
  <r>
    <x v="0"/>
    <x v="31"/>
  </r>
  <r>
    <x v="0"/>
    <x v="42"/>
  </r>
  <r>
    <x v="0"/>
    <x v="33"/>
  </r>
  <r>
    <x v="0"/>
    <x v="15"/>
  </r>
  <r>
    <x v="0"/>
    <x v="42"/>
  </r>
  <r>
    <x v="0"/>
    <x v="19"/>
  </r>
  <r>
    <x v="5"/>
    <x v="43"/>
  </r>
  <r>
    <x v="5"/>
    <x v="46"/>
  </r>
  <r>
    <x v="5"/>
    <x v="43"/>
  </r>
  <r>
    <x v="5"/>
    <x v="43"/>
  </r>
  <r>
    <x v="5"/>
    <x v="40"/>
  </r>
  <r>
    <x v="5"/>
    <x v="46"/>
  </r>
  <r>
    <x v="1"/>
    <x v="42"/>
  </r>
  <r>
    <x v="0"/>
    <x v="41"/>
  </r>
  <r>
    <x v="0"/>
    <x v="9"/>
  </r>
  <r>
    <x v="1"/>
    <x v="41"/>
  </r>
  <r>
    <x v="1"/>
    <x v="37"/>
  </r>
  <r>
    <x v="1"/>
    <x v="39"/>
  </r>
  <r>
    <x v="1"/>
    <x v="10"/>
  </r>
  <r>
    <x v="1"/>
    <x v="15"/>
  </r>
  <r>
    <x v="1"/>
    <x v="15"/>
  </r>
  <r>
    <x v="3"/>
    <x v="43"/>
  </r>
  <r>
    <x v="3"/>
    <x v="43"/>
  </r>
  <r>
    <x v="2"/>
    <x v="41"/>
  </r>
  <r>
    <x v="2"/>
    <x v="37"/>
  </r>
  <r>
    <x v="2"/>
    <x v="39"/>
  </r>
  <r>
    <x v="2"/>
    <x v="48"/>
  </r>
  <r>
    <x v="2"/>
    <x v="15"/>
  </r>
  <r>
    <x v="0"/>
    <x v="41"/>
  </r>
  <r>
    <x v="5"/>
    <x v="43"/>
  </r>
  <r>
    <x v="1"/>
    <x v="15"/>
  </r>
  <r>
    <x v="1"/>
    <x v="15"/>
  </r>
  <r>
    <x v="2"/>
    <x v="15"/>
  </r>
  <r>
    <x v="0"/>
    <x v="42"/>
  </r>
  <r>
    <x v="1"/>
    <x v="39"/>
  </r>
  <r>
    <x v="1"/>
    <x v="41"/>
  </r>
  <r>
    <x v="1"/>
    <x v="47"/>
  </r>
  <r>
    <x v="1"/>
    <x v="28"/>
  </r>
  <r>
    <x v="1"/>
    <x v="28"/>
  </r>
  <r>
    <x v="1"/>
    <x v="28"/>
  </r>
  <r>
    <x v="2"/>
    <x v="2"/>
  </r>
  <r>
    <x v="2"/>
    <x v="13"/>
  </r>
  <r>
    <x v="2"/>
    <x v="41"/>
  </r>
  <r>
    <x v="2"/>
    <x v="41"/>
  </r>
  <r>
    <x v="2"/>
    <x v="28"/>
  </r>
  <r>
    <x v="2"/>
    <x v="28"/>
  </r>
  <r>
    <x v="0"/>
    <x v="39"/>
  </r>
  <r>
    <x v="0"/>
    <x v="36"/>
  </r>
  <r>
    <x v="0"/>
    <x v="36"/>
  </r>
  <r>
    <x v="0"/>
    <x v="41"/>
  </r>
  <r>
    <x v="0"/>
    <x v="11"/>
  </r>
  <r>
    <x v="0"/>
    <x v="13"/>
  </r>
  <r>
    <x v="5"/>
    <x v="46"/>
  </r>
  <r>
    <x v="5"/>
    <x v="43"/>
  </r>
  <r>
    <x v="1"/>
    <x v="10"/>
  </r>
  <r>
    <x v="1"/>
    <x v="36"/>
  </r>
  <r>
    <x v="3"/>
    <x v="46"/>
  </r>
  <r>
    <x v="2"/>
    <x v="10"/>
  </r>
  <r>
    <x v="2"/>
    <x v="39"/>
  </r>
  <r>
    <x v="2"/>
    <x v="39"/>
  </r>
  <r>
    <x v="2"/>
    <x v="15"/>
  </r>
  <r>
    <x v="2"/>
    <x v="41"/>
  </r>
  <r>
    <x v="0"/>
    <x v="10"/>
  </r>
  <r>
    <x v="0"/>
    <x v="28"/>
  </r>
  <r>
    <x v="0"/>
    <x v="28"/>
  </r>
  <r>
    <x v="0"/>
    <x v="36"/>
  </r>
  <r>
    <x v="0"/>
    <x v="42"/>
  </r>
  <r>
    <x v="0"/>
    <x v="47"/>
  </r>
  <r>
    <x v="0"/>
    <x v="42"/>
  </r>
  <r>
    <x v="0"/>
    <x v="41"/>
  </r>
  <r>
    <x v="1"/>
    <x v="47"/>
  </r>
  <r>
    <x v="0"/>
    <x v="36"/>
  </r>
  <r>
    <x v="3"/>
    <x v="43"/>
  </r>
  <r>
    <x v="2"/>
    <x v="47"/>
  </r>
  <r>
    <x v="2"/>
    <x v="47"/>
  </r>
  <r>
    <x v="5"/>
    <x v="46"/>
  </r>
  <r>
    <x v="1"/>
    <x v="15"/>
  </r>
  <r>
    <x v="2"/>
    <x v="15"/>
  </r>
  <r>
    <x v="2"/>
    <x v="39"/>
  </r>
  <r>
    <x v="1"/>
    <x v="39"/>
  </r>
  <r>
    <x v="1"/>
    <x v="39"/>
  </r>
  <r>
    <x v="1"/>
    <x v="37"/>
  </r>
  <r>
    <x v="2"/>
    <x v="37"/>
  </r>
  <r>
    <x v="0"/>
    <x v="39"/>
  </r>
  <r>
    <x v="1"/>
    <x v="2"/>
  </r>
  <r>
    <x v="1"/>
    <x v="9"/>
  </r>
  <r>
    <x v="1"/>
    <x v="36"/>
  </r>
  <r>
    <x v="1"/>
    <x v="36"/>
  </r>
  <r>
    <x v="2"/>
    <x v="39"/>
  </r>
  <r>
    <x v="2"/>
    <x v="36"/>
  </r>
  <r>
    <x v="0"/>
    <x v="11"/>
  </r>
  <r>
    <x v="1"/>
    <x v="41"/>
  </r>
  <r>
    <x v="1"/>
    <x v="2"/>
  </r>
  <r>
    <x v="2"/>
    <x v="41"/>
  </r>
  <r>
    <x v="2"/>
    <x v="41"/>
  </r>
  <r>
    <x v="0"/>
    <x v="41"/>
  </r>
  <r>
    <x v="0"/>
    <x v="41"/>
  </r>
  <r>
    <x v="0"/>
    <x v="2"/>
  </r>
  <r>
    <x v="1"/>
    <x v="13"/>
  </r>
  <r>
    <x v="1"/>
    <x v="12"/>
  </r>
  <r>
    <x v="1"/>
    <x v="33"/>
  </r>
  <r>
    <x v="0"/>
    <x v="39"/>
  </r>
  <r>
    <x v="2"/>
    <x v="39"/>
  </r>
  <r>
    <x v="0"/>
    <x v="41"/>
  </r>
  <r>
    <x v="3"/>
    <x v="46"/>
  </r>
  <r>
    <x v="4"/>
    <x v="46"/>
  </r>
  <r>
    <x v="4"/>
    <x v="46"/>
  </r>
  <r>
    <x v="5"/>
    <x v="46"/>
  </r>
  <r>
    <x v="1"/>
    <x v="39"/>
  </r>
  <r>
    <x v="0"/>
    <x v="39"/>
  </r>
  <r>
    <x v="0"/>
    <x v="10"/>
  </r>
  <r>
    <x v="1"/>
    <x v="12"/>
  </r>
  <r>
    <x v="1"/>
    <x v="2"/>
  </r>
  <r>
    <x v="2"/>
    <x v="12"/>
  </r>
  <r>
    <x v="2"/>
    <x v="2"/>
  </r>
  <r>
    <x v="2"/>
    <x v="10"/>
  </r>
  <r>
    <x v="2"/>
    <x v="12"/>
  </r>
  <r>
    <x v="2"/>
    <x v="39"/>
  </r>
  <r>
    <x v="0"/>
    <x v="2"/>
  </r>
  <r>
    <x v="0"/>
    <x v="39"/>
  </r>
  <r>
    <x v="0"/>
    <x v="47"/>
  </r>
  <r>
    <x v="0"/>
    <x v="12"/>
  </r>
  <r>
    <x v="1"/>
    <x v="11"/>
  </r>
  <r>
    <x v="0"/>
    <x v="2"/>
  </r>
  <r>
    <x v="2"/>
    <x v="11"/>
  </r>
  <r>
    <x v="1"/>
    <x v="2"/>
  </r>
  <r>
    <x v="2"/>
    <x v="2"/>
  </r>
  <r>
    <x v="0"/>
    <x v="12"/>
  </r>
  <r>
    <x v="0"/>
    <x v="11"/>
  </r>
  <r>
    <x v="0"/>
    <x v="2"/>
  </r>
  <r>
    <x v="0"/>
    <x v="10"/>
  </r>
  <r>
    <x v="1"/>
    <x v="10"/>
  </r>
  <r>
    <x v="2"/>
    <x v="10"/>
  </r>
  <r>
    <x v="1"/>
    <x v="18"/>
  </r>
  <r>
    <x v="1"/>
    <x v="18"/>
  </r>
  <r>
    <x v="1"/>
    <x v="18"/>
  </r>
  <r>
    <x v="1"/>
    <x v="18"/>
  </r>
  <r>
    <x v="3"/>
    <x v="3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47"/>
  </r>
  <r>
    <x v="5"/>
    <x v="5"/>
  </r>
  <r>
    <x v="6"/>
    <x v="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1">
  <r>
    <n v="28"/>
    <s v="China"/>
    <s v="CHN"/>
    <s v="2008 Summer"/>
    <x v="0"/>
    <s v="Summer"/>
    <s v="Beijing"/>
    <s v="Diving"/>
    <x v="0"/>
  </r>
  <r>
    <n v="32"/>
    <s v="Romania"/>
    <s v="ROU"/>
    <s v="2000 Summer"/>
    <x v="1"/>
    <s v="Summer"/>
    <s v="Sydney"/>
    <s v="Gymnastics"/>
    <x v="1"/>
  </r>
  <r>
    <n v="32"/>
    <s v="China"/>
    <s v="CHN"/>
    <s v="2008 Summer"/>
    <x v="0"/>
    <s v="Summer"/>
    <s v="Beijing"/>
    <s v="Gymnastics"/>
    <x v="1"/>
  </r>
  <r>
    <n v="33"/>
    <s v="China"/>
    <s v="CHN"/>
    <s v="2008 Summer"/>
    <x v="0"/>
    <s v="Summer"/>
    <s v="Beijing"/>
    <s v="Gymnastics"/>
    <x v="1"/>
  </r>
  <r>
    <n v="33"/>
    <s v="China"/>
    <s v="CHN"/>
    <s v="2008 Summer"/>
    <x v="0"/>
    <s v="Summer"/>
    <s v="Beijing"/>
    <s v="Gymnastics"/>
    <x v="2"/>
  </r>
  <r>
    <n v="34"/>
    <s v="China"/>
    <s v="CHN"/>
    <s v="2008 Summer"/>
    <x v="0"/>
    <s v="Summer"/>
    <s v="Beijing"/>
    <s v="Gymnastics"/>
    <x v="1"/>
  </r>
  <r>
    <n v="35"/>
    <s v="China"/>
    <s v="CHN"/>
    <s v="2008 Summer"/>
    <x v="0"/>
    <s v="Summer"/>
    <s v="Beijing"/>
    <s v="Gymnastics"/>
    <x v="1"/>
  </r>
  <r>
    <n v="36"/>
    <s v="Romania"/>
    <s v="ROU"/>
    <s v="2004 Summer"/>
    <x v="2"/>
    <s v="Summer"/>
    <s v="Athina"/>
    <s v="Gymnastics"/>
    <x v="1"/>
  </r>
  <r>
    <n v="36"/>
    <s v="China"/>
    <s v="CHN"/>
    <s v="2008 Summer"/>
    <x v="0"/>
    <s v="Summer"/>
    <s v="Beijing"/>
    <s v="Gymnastics"/>
    <x v="1"/>
  </r>
  <r>
    <n v="37"/>
    <s v="Romania"/>
    <s v="ROU"/>
    <s v="2000 Summer"/>
    <x v="1"/>
    <s v="Summer"/>
    <s v="Sydney"/>
    <s v="Gymnastics"/>
    <x v="1"/>
  </r>
  <r>
    <n v="37"/>
    <s v="Romania"/>
    <s v="ROU"/>
    <s v="2000 Summer"/>
    <x v="1"/>
    <s v="Summer"/>
    <s v="Sydney"/>
    <s v="Gymnastics"/>
    <x v="1"/>
  </r>
  <r>
    <n v="37"/>
    <s v="France"/>
    <s v="FRA"/>
    <s v="2004 Summer"/>
    <x v="2"/>
    <s v="Summer"/>
    <s v="Athina"/>
    <s v="Gymnastics"/>
    <x v="2"/>
  </r>
  <r>
    <n v="37"/>
    <s v="Romania"/>
    <s v="ROU"/>
    <s v="2004 Summer"/>
    <x v="2"/>
    <s v="Summer"/>
    <s v="Athina"/>
    <s v="Gymnastics"/>
    <x v="1"/>
  </r>
  <r>
    <n v="38"/>
    <s v="Romania"/>
    <s v="ROU"/>
    <s v="2004 Summer"/>
    <x v="2"/>
    <s v="Summer"/>
    <s v="Athina"/>
    <s v="Gymnastics"/>
    <x v="1"/>
  </r>
  <r>
    <n v="40"/>
    <s v="Japan"/>
    <s v="JPN"/>
    <s v="2004 Summer"/>
    <x v="2"/>
    <s v="Summer"/>
    <s v="Athina"/>
    <s v="Athletics"/>
    <x v="3"/>
  </r>
  <r>
    <n v="41"/>
    <s v="United States"/>
    <s v="USA"/>
    <s v="2008 Summer"/>
    <x v="0"/>
    <s v="Summer"/>
    <s v="Beijing"/>
    <s v="Gymnastics"/>
    <x v="4"/>
  </r>
  <r>
    <n v="42"/>
    <s v="Romania"/>
    <s v="ROU"/>
    <s v="2000 Summer"/>
    <x v="1"/>
    <s v="Summer"/>
    <s v="Sydney"/>
    <s v="Gymnastics"/>
    <x v="1"/>
  </r>
  <r>
    <n v="42"/>
    <s v="China"/>
    <s v="CHN"/>
    <s v="2000 Summer"/>
    <x v="1"/>
    <s v="Summer"/>
    <s v="Sydney"/>
    <s v="Diving"/>
    <x v="0"/>
  </r>
  <r>
    <n v="42"/>
    <s v="Romania"/>
    <s v="ROU"/>
    <s v="2000 Summer"/>
    <x v="1"/>
    <s v="Summer"/>
    <s v="Sydney"/>
    <s v="Athletics"/>
    <x v="5"/>
  </r>
  <r>
    <n v="42"/>
    <s v="Russia-1"/>
    <s v="RUS"/>
    <s v="2002 Winter"/>
    <x v="3"/>
    <s v="Winter"/>
    <s v="Salt Lake City"/>
    <s v="Figure Skating"/>
    <x v="6"/>
  </r>
  <r>
    <n v="42"/>
    <s v="Ethiopia"/>
    <s v="ETH"/>
    <s v="2004 Summer"/>
    <x v="2"/>
    <s v="Summer"/>
    <s v="Athina"/>
    <s v="Athletics"/>
    <x v="5"/>
  </r>
  <r>
    <n v="42"/>
    <s v="Russia"/>
    <s v="RUS"/>
    <s v="2008 Summer"/>
    <x v="0"/>
    <s v="Summer"/>
    <s v="Beijing"/>
    <s v="Rhythmic Gymnastics"/>
    <x v="7"/>
  </r>
  <r>
    <n v="43"/>
    <s v="Russia"/>
    <s v="RUS"/>
    <s v="2000 Summer"/>
    <x v="1"/>
    <s v="Summer"/>
    <s v="Sydney"/>
    <s v="Gymnastics"/>
    <x v="8"/>
  </r>
  <r>
    <n v="43"/>
    <s v="Russia"/>
    <s v="RUS"/>
    <s v="2000 Summer"/>
    <x v="1"/>
    <s v="Summer"/>
    <s v="Sydney"/>
    <s v="Gymnastics"/>
    <x v="9"/>
  </r>
  <r>
    <n v="43"/>
    <s v="China"/>
    <s v="CHN"/>
    <s v="2004 Summer"/>
    <x v="2"/>
    <s v="Summer"/>
    <s v="Athina"/>
    <s v="Diving"/>
    <x v="0"/>
  </r>
  <r>
    <n v="43"/>
    <s v="China"/>
    <s v="CHN"/>
    <s v="2008 Summer"/>
    <x v="0"/>
    <s v="Summer"/>
    <s v="Beijing"/>
    <s v="Gymnastics"/>
    <x v="1"/>
  </r>
  <r>
    <n v="43"/>
    <s v="Russia"/>
    <s v="RUS"/>
    <s v="2008 Summer"/>
    <x v="0"/>
    <s v="Summer"/>
    <s v="Beijing"/>
    <s v="Athletics"/>
    <x v="10"/>
  </r>
  <r>
    <n v="44"/>
    <s v="Romania"/>
    <s v="ROU"/>
    <s v="2000 Summer"/>
    <x v="1"/>
    <s v="Summer"/>
    <s v="Sydney"/>
    <s v="Gymnastics"/>
    <x v="11"/>
  </r>
  <r>
    <n v="44"/>
    <s v="Romania"/>
    <s v="ROU"/>
    <s v="2000 Summer"/>
    <x v="1"/>
    <s v="Summer"/>
    <s v="Sydney"/>
    <s v="Gymnastics"/>
    <x v="1"/>
  </r>
  <r>
    <n v="44"/>
    <s v="China"/>
    <s v="CHN"/>
    <s v="2004 Summer"/>
    <x v="2"/>
    <s v="Summer"/>
    <s v="Athina"/>
    <s v="Diving"/>
    <x v="0"/>
  </r>
  <r>
    <n v="44"/>
    <s v="United States"/>
    <s v="USA"/>
    <s v="2004 Summer"/>
    <x v="2"/>
    <s v="Summer"/>
    <s v="Athina"/>
    <s v="Gymnastics"/>
    <x v="11"/>
  </r>
  <r>
    <n v="44"/>
    <s v="Romania"/>
    <s v="ROU"/>
    <s v="2004 Summer"/>
    <x v="2"/>
    <s v="Summer"/>
    <s v="Athina"/>
    <s v="Gymnastics"/>
    <x v="1"/>
  </r>
  <r>
    <n v="44"/>
    <s v="Romania"/>
    <s v="ROU"/>
    <s v="2004 Summer"/>
    <x v="2"/>
    <s v="Summer"/>
    <s v="Athina"/>
    <s v="Gymnastics"/>
    <x v="9"/>
  </r>
  <r>
    <n v="44"/>
    <s v="Russia-1"/>
    <s v="RUS"/>
    <s v="2006 Winter"/>
    <x v="4"/>
    <s v="Winter"/>
    <s v="Torino"/>
    <s v="Figure Skating"/>
    <x v="6"/>
  </r>
  <r>
    <n v="45"/>
    <s v="Russia"/>
    <s v="RUS"/>
    <s v="2000 Summer"/>
    <x v="1"/>
    <s v="Summer"/>
    <s v="Sydney"/>
    <s v="Rhythmic Gymnastics"/>
    <x v="7"/>
  </r>
  <r>
    <n v="45"/>
    <s v="Ethiopia"/>
    <s v="ETH"/>
    <s v="2000 Summer"/>
    <x v="1"/>
    <s v="Summer"/>
    <s v="Sydney"/>
    <s v="Athletics"/>
    <x v="12"/>
  </r>
  <r>
    <n v="45"/>
    <s v="Italy"/>
    <s v="ITA"/>
    <s v="2002 Winter"/>
    <x v="3"/>
    <s v="Winter"/>
    <s v="Salt Lake City"/>
    <s v="Cross Country Skiing"/>
    <x v="13"/>
  </r>
  <r>
    <n v="45"/>
    <s v="United States"/>
    <s v="USA"/>
    <s v="2008 Summer"/>
    <x v="0"/>
    <s v="Summer"/>
    <s v="Beijing"/>
    <s v="Gymnastics"/>
    <x v="11"/>
  </r>
  <r>
    <n v="45"/>
    <s v="China-1"/>
    <s v="CHN"/>
    <s v="2010 Winter"/>
    <x v="5"/>
    <s v="Winter"/>
    <s v="Vancouver"/>
    <s v="Figure Skating"/>
    <x v="6"/>
  </r>
  <r>
    <n v="46"/>
    <s v="Italy"/>
    <s v="ITA"/>
    <s v="2000 Summer"/>
    <x v="1"/>
    <s v="Summer"/>
    <s v="Sydney"/>
    <s v="Fencing"/>
    <x v="14"/>
  </r>
  <r>
    <n v="46"/>
    <s v="China"/>
    <s v="CHN"/>
    <s v="2000 Summer"/>
    <x v="1"/>
    <s v="Summer"/>
    <s v="Sydney"/>
    <s v="Athletics"/>
    <x v="10"/>
  </r>
  <r>
    <n v="46"/>
    <s v="Chinese Taipei"/>
    <s v="TPE"/>
    <s v="2004 Summer"/>
    <x v="2"/>
    <s v="Summer"/>
    <s v="Athina"/>
    <s v="Taekwondo"/>
    <x v="15"/>
  </r>
  <r>
    <n v="46"/>
    <s v="Russia"/>
    <s v="RUS"/>
    <s v="2004 Summer"/>
    <x v="2"/>
    <s v="Summer"/>
    <s v="Athina"/>
    <s v="Rhythmic Gymnastics"/>
    <x v="7"/>
  </r>
  <r>
    <n v="46"/>
    <s v="South Korea"/>
    <s v="KOR"/>
    <s v="2006 Winter"/>
    <x v="4"/>
    <s v="Winter"/>
    <s v="Torino"/>
    <s v="Short Track Speed Skating"/>
    <x v="16"/>
  </r>
  <r>
    <n v="47"/>
    <s v="Russia"/>
    <s v="RUS"/>
    <s v="2000 Summer"/>
    <x v="1"/>
    <s v="Summer"/>
    <s v="Sydney"/>
    <s v="Gymnastics"/>
    <x v="2"/>
  </r>
  <r>
    <n v="47"/>
    <s v="China"/>
    <s v="CHN"/>
    <s v="2000 Summer"/>
    <x v="1"/>
    <s v="Summer"/>
    <s v="Sydney"/>
    <s v="Diving"/>
    <x v="0"/>
  </r>
  <r>
    <n v="47"/>
    <s v="Russia"/>
    <s v="RUS"/>
    <s v="2000 Summer"/>
    <x v="1"/>
    <s v="Summer"/>
    <s v="Sydney"/>
    <s v="Diving"/>
    <x v="17"/>
  </r>
  <r>
    <n v="47"/>
    <s v="Romania"/>
    <s v="ROU"/>
    <s v="2004 Summer"/>
    <x v="2"/>
    <s v="Summer"/>
    <s v="Athina"/>
    <s v="Gymnastics"/>
    <x v="1"/>
  </r>
  <r>
    <n v="47"/>
    <s v="Romania"/>
    <s v="ROU"/>
    <s v="2004 Summer"/>
    <x v="2"/>
    <s v="Summer"/>
    <s v="Athina"/>
    <s v="Gymnastics"/>
    <x v="8"/>
  </r>
  <r>
    <n v="47"/>
    <s v="Romania"/>
    <s v="ROU"/>
    <s v="2004 Summer"/>
    <x v="2"/>
    <s v="Summer"/>
    <s v="Athina"/>
    <s v="Gymnastics"/>
    <x v="4"/>
  </r>
  <r>
    <n v="47"/>
    <s v="Greece"/>
    <s v="GRE"/>
    <s v="2004 Summer"/>
    <x v="2"/>
    <s v="Summer"/>
    <s v="Athina"/>
    <s v="Athletics"/>
    <x v="10"/>
  </r>
  <r>
    <n v="47"/>
    <s v="China"/>
    <s v="CHN"/>
    <s v="2008 Summer"/>
    <x v="0"/>
    <s v="Summer"/>
    <s v="Beijing"/>
    <s v="Diving"/>
    <x v="18"/>
  </r>
  <r>
    <n v="47"/>
    <s v="China"/>
    <s v="CHN"/>
    <s v="2008 Summer"/>
    <x v="0"/>
    <s v="Summer"/>
    <s v="Beijing"/>
    <s v="Diving"/>
    <x v="0"/>
  </r>
  <r>
    <n v="47"/>
    <s v="North Korea"/>
    <s v="PRK"/>
    <s v="2008 Summer"/>
    <x v="0"/>
    <s v="Summer"/>
    <s v="Beijing"/>
    <s v="Gymnastics"/>
    <x v="9"/>
  </r>
  <r>
    <n v="47"/>
    <s v="South Korea"/>
    <s v="KOR"/>
    <s v="2010 Winter"/>
    <x v="5"/>
    <s v="Winter"/>
    <s v="Vancouver"/>
    <s v="Figure Skating"/>
    <x v="19"/>
  </r>
  <r>
    <n v="48"/>
    <s v="France"/>
    <s v="FRA"/>
    <s v="2000 Summer"/>
    <x v="1"/>
    <s v="Summer"/>
    <s v="Sydney"/>
    <s v="Boxing"/>
    <x v="20"/>
  </r>
  <r>
    <n v="48"/>
    <s v="China"/>
    <s v="CHN"/>
    <s v="2000 Summer"/>
    <x v="1"/>
    <s v="Summer"/>
    <s v="Sydney"/>
    <s v="Diving"/>
    <x v="21"/>
  </r>
  <r>
    <n v="48"/>
    <s v="China"/>
    <s v="CHN"/>
    <s v="2000 Summer"/>
    <x v="1"/>
    <s v="Summer"/>
    <s v="Sydney"/>
    <s v="Gymnastics"/>
    <x v="4"/>
  </r>
  <r>
    <n v="48"/>
    <s v="United States"/>
    <s v="USA"/>
    <s v="2000 Summer"/>
    <x v="1"/>
    <s v="Summer"/>
    <s v="Sydney"/>
    <s v="Weightlifting"/>
    <x v="22"/>
  </r>
  <r>
    <n v="48"/>
    <s v="Romania"/>
    <s v="ROU"/>
    <s v="2000 Summer"/>
    <x v="1"/>
    <s v="Summer"/>
    <s v="Sydney"/>
    <s v="Gymnastics"/>
    <x v="1"/>
  </r>
  <r>
    <n v="48"/>
    <s v="Japan"/>
    <s v="JPN"/>
    <s v="2000 Summer"/>
    <x v="1"/>
    <s v="Summer"/>
    <s v="Sydney"/>
    <s v="Judo"/>
    <x v="23"/>
  </r>
  <r>
    <n v="48"/>
    <s v="Cuba"/>
    <s v="CUB"/>
    <s v="2004 Summer"/>
    <x v="2"/>
    <s v="Summer"/>
    <s v="Athina"/>
    <s v="Boxing"/>
    <x v="20"/>
  </r>
  <r>
    <n v="48"/>
    <s v="Ukraine"/>
    <s v="UKR"/>
    <s v="2004 Summer"/>
    <x v="2"/>
    <s v="Summer"/>
    <s v="Athina"/>
    <s v="Wrestling"/>
    <x v="24"/>
  </r>
  <r>
    <n v="48"/>
    <s v="Romania"/>
    <s v="ROU"/>
    <s v="2004 Summer"/>
    <x v="2"/>
    <s v="Summer"/>
    <s v="Athina"/>
    <s v="Gymnastics"/>
    <x v="1"/>
  </r>
  <r>
    <n v="48"/>
    <s v="Japan"/>
    <s v="JPN"/>
    <s v="2004 Summer"/>
    <x v="2"/>
    <s v="Summer"/>
    <s v="Athina"/>
    <s v="Judo"/>
    <x v="23"/>
  </r>
  <r>
    <n v="48"/>
    <s v="Turkey"/>
    <s v="TUR"/>
    <s v="2004 Summer"/>
    <x v="2"/>
    <s v="Summer"/>
    <s v="Athina"/>
    <s v="Weightlifting"/>
    <x v="22"/>
  </r>
  <r>
    <n v="48"/>
    <s v="China"/>
    <s v="CHN"/>
    <s v="2004 Summer"/>
    <x v="2"/>
    <s v="Summer"/>
    <s v="Athina"/>
    <s v="Gymnastics"/>
    <x v="25"/>
  </r>
  <r>
    <n v="48"/>
    <s v="China"/>
    <s v="CHN"/>
    <s v="2004 Summer"/>
    <x v="2"/>
    <s v="Summer"/>
    <s v="Athina"/>
    <s v="Athletics"/>
    <x v="12"/>
  </r>
  <r>
    <n v="48"/>
    <s v="Russia"/>
    <s v="RUS"/>
    <s v="2008 Summer"/>
    <x v="0"/>
    <s v="Summer"/>
    <s v="Beijing"/>
    <s v="Rhythmic Gymnastics"/>
    <x v="26"/>
  </r>
  <r>
    <n v="48"/>
    <s v="Romania"/>
    <s v="ROU"/>
    <s v="2008 Summer"/>
    <x v="0"/>
    <s v="Summer"/>
    <s v="Beijing"/>
    <s v="Athletics"/>
    <x v="3"/>
  </r>
  <r>
    <n v="48"/>
    <s v="Romania"/>
    <s v="ROU"/>
    <s v="2008 Summer"/>
    <x v="0"/>
    <s v="Summer"/>
    <s v="Beijing"/>
    <s v="Judo"/>
    <x v="23"/>
  </r>
  <r>
    <n v="48"/>
    <s v="Canada"/>
    <s v="CAN"/>
    <s v="2008 Summer"/>
    <x v="0"/>
    <s v="Summer"/>
    <s v="Beijing"/>
    <s v="Wrestling"/>
    <x v="24"/>
  </r>
  <r>
    <n v="48"/>
    <s v="Australia"/>
    <s v="AUS"/>
    <s v="2008 Summer"/>
    <x v="0"/>
    <s v="Summer"/>
    <s v="Beijing"/>
    <s v="Sailing"/>
    <x v="27"/>
  </r>
  <r>
    <n v="48"/>
    <s v="Australia"/>
    <s v="AUS"/>
    <s v="2008 Summer"/>
    <x v="0"/>
    <s v="Summer"/>
    <s v="Beijing"/>
    <s v="Triathlon"/>
    <x v="28"/>
  </r>
  <r>
    <n v="48"/>
    <s v="United States"/>
    <s v="USA"/>
    <s v="2008 Summer"/>
    <x v="0"/>
    <s v="Summer"/>
    <s v="Beijing"/>
    <s v="Rowing"/>
    <x v="29"/>
  </r>
  <r>
    <n v="49"/>
    <s v="Australia"/>
    <s v="AUS"/>
    <s v="2000 Summer"/>
    <x v="1"/>
    <s v="Summer"/>
    <s v="Sydney"/>
    <s v="Taekwondo"/>
    <x v="15"/>
  </r>
  <r>
    <n v="49"/>
    <s v="Russia"/>
    <s v="RUS"/>
    <s v="2000 Summer"/>
    <x v="1"/>
    <s v="Summer"/>
    <s v="Sydney"/>
    <s v="Diving"/>
    <x v="17"/>
  </r>
  <r>
    <n v="49"/>
    <s v="Russia"/>
    <s v="RUS"/>
    <s v="2000 Summer"/>
    <x v="1"/>
    <s v="Summer"/>
    <s v="Sydney"/>
    <s v="Rhythmic Gymnastics"/>
    <x v="26"/>
  </r>
  <r>
    <n v="49"/>
    <s v="Australia"/>
    <s v="AUS"/>
    <s v="2002 Winter"/>
    <x v="3"/>
    <s v="Winter"/>
    <s v="Salt Lake City"/>
    <s v="Freestyle Skiing"/>
    <x v="30"/>
  </r>
  <r>
    <n v="49"/>
    <s v="Germany"/>
    <s v="GER"/>
    <s v="2002 Winter"/>
    <x v="3"/>
    <s v="Winter"/>
    <s v="Salt Lake City"/>
    <s v="Biathlon"/>
    <x v="31"/>
  </r>
  <r>
    <n v="49"/>
    <s v="Germany"/>
    <s v="GER"/>
    <s v="2002 Winter"/>
    <x v="3"/>
    <s v="Winter"/>
    <s v="Salt Lake City"/>
    <s v="Biathlon"/>
    <x v="32"/>
  </r>
  <r>
    <n v="49"/>
    <s v="China"/>
    <s v="CHN"/>
    <s v="2004 Summer"/>
    <x v="2"/>
    <s v="Summer"/>
    <s v="Athina"/>
    <s v="Diving"/>
    <x v="21"/>
  </r>
  <r>
    <n v="49"/>
    <s v="China"/>
    <s v="CHN"/>
    <s v="2004 Summer"/>
    <x v="2"/>
    <s v="Summer"/>
    <s v="Athina"/>
    <s v="Diving"/>
    <x v="17"/>
  </r>
  <r>
    <n v="49"/>
    <s v="Argentina"/>
    <s v="ARG"/>
    <s v="2008 Summer"/>
    <x v="0"/>
    <s v="Summer"/>
    <s v="Beijing"/>
    <s v="Football"/>
    <x v="33"/>
  </r>
  <r>
    <n v="49"/>
    <s v="China"/>
    <s v="CHN"/>
    <s v="2008 Summer"/>
    <x v="0"/>
    <s v="Summer"/>
    <s v="Beijing"/>
    <s v="Weightlifting"/>
    <x v="22"/>
  </r>
  <r>
    <n v="49"/>
    <s v="China"/>
    <s v="CHN"/>
    <s v="2008 Summer"/>
    <x v="0"/>
    <s v="Summer"/>
    <s v="Beijing"/>
    <s v="Diving"/>
    <x v="21"/>
  </r>
  <r>
    <n v="49"/>
    <s v="China"/>
    <s v="CHN"/>
    <s v="2008 Summer"/>
    <x v="0"/>
    <s v="Summer"/>
    <s v="Beijing"/>
    <s v="Diving"/>
    <x v="17"/>
  </r>
  <r>
    <n v="49"/>
    <s v="Kenya"/>
    <s v="KEN"/>
    <s v="2008 Summer"/>
    <x v="0"/>
    <s v="Summer"/>
    <s v="Beijing"/>
    <s v="Athletics"/>
    <x v="34"/>
  </r>
  <r>
    <n v="49"/>
    <s v="Netherlands"/>
    <s v="NED"/>
    <s v="2008 Summer"/>
    <x v="0"/>
    <s v="Summer"/>
    <s v="Beijing"/>
    <s v="Hockey"/>
    <x v="35"/>
  </r>
  <r>
    <n v="49"/>
    <s v="China"/>
    <s v="CHN"/>
    <s v="2008 Summer"/>
    <x v="0"/>
    <s v="Summer"/>
    <s v="Beijing"/>
    <s v="Boxing"/>
    <x v="20"/>
  </r>
  <r>
    <n v="50"/>
    <s v="France"/>
    <s v="FRA"/>
    <s v="2000 Summer"/>
    <x v="1"/>
    <s v="Summer"/>
    <s v="Sydney"/>
    <s v="Cycling"/>
    <x v="36"/>
  </r>
  <r>
    <n v="50"/>
    <s v="Poland"/>
    <s v="POL"/>
    <s v="2000 Summer"/>
    <x v="1"/>
    <s v="Summer"/>
    <s v="Sydney"/>
    <s v="Shooting"/>
    <x v="37"/>
  </r>
  <r>
    <n v="50"/>
    <s v="Russia"/>
    <s v="RUS"/>
    <s v="2000 Summer"/>
    <x v="1"/>
    <s v="Summer"/>
    <s v="Sydney"/>
    <s v="Rhythmic Gymnastics"/>
    <x v="26"/>
  </r>
  <r>
    <n v="50"/>
    <s v="Russia"/>
    <s v="RUS"/>
    <s v="2000 Summer"/>
    <x v="1"/>
    <s v="Summer"/>
    <s v="Sydney"/>
    <s v="Rhythmic Gymnastics"/>
    <x v="26"/>
  </r>
  <r>
    <n v="50"/>
    <s v="South Korea"/>
    <s v="KOR"/>
    <s v="2002 Winter"/>
    <x v="3"/>
    <s v="Winter"/>
    <s v="Salt Lake City"/>
    <s v="Short Track Speed Skating"/>
    <x v="16"/>
  </r>
  <r>
    <n v="50"/>
    <s v="Canada-1"/>
    <s v="CAN"/>
    <s v="2002 Winter"/>
    <x v="3"/>
    <s v="Winter"/>
    <s v="Salt Lake City"/>
    <s v="Figure Skating"/>
    <x v="6"/>
  </r>
  <r>
    <n v="50"/>
    <s v="Russia"/>
    <s v="RUS"/>
    <s v="2004 Summer"/>
    <x v="2"/>
    <s v="Summer"/>
    <s v="Athina"/>
    <s v="Rhythmic Gymnastics"/>
    <x v="26"/>
  </r>
  <r>
    <n v="50"/>
    <s v="Japan"/>
    <s v="JPN"/>
    <s v="2006 Winter"/>
    <x v="4"/>
    <s v="Winter"/>
    <s v="Torino"/>
    <s v="Figure Skating"/>
    <x v="19"/>
  </r>
  <r>
    <n v="50"/>
    <s v="Ethiopia"/>
    <s v="ETH"/>
    <s v="2008 Summer"/>
    <x v="0"/>
    <s v="Summer"/>
    <s v="Beijing"/>
    <s v="Athletics"/>
    <x v="5"/>
  </r>
  <r>
    <n v="50"/>
    <s v="Ethiopia"/>
    <s v="ETH"/>
    <s v="2008 Summer"/>
    <x v="0"/>
    <s v="Summer"/>
    <s v="Beijing"/>
    <s v="Athletics"/>
    <x v="12"/>
  </r>
  <r>
    <n v="50"/>
    <s v="Netherlands"/>
    <s v="NED"/>
    <s v="2008 Summer"/>
    <x v="0"/>
    <s v="Summer"/>
    <s v="Beijing"/>
    <s v="Hockey"/>
    <x v="35"/>
  </r>
  <r>
    <n v="50"/>
    <s v="China"/>
    <s v="CHN"/>
    <s v="2008 Summer"/>
    <x v="0"/>
    <s v="Summer"/>
    <s v="Beijing"/>
    <s v="Trampolining"/>
    <x v="38"/>
  </r>
  <r>
    <n v="50"/>
    <s v="China"/>
    <s v="CHN"/>
    <s v="2008 Summer"/>
    <x v="0"/>
    <s v="Summer"/>
    <s v="Beijing"/>
    <s v="Diving"/>
    <x v="39"/>
  </r>
  <r>
    <n v="51"/>
    <s v="Germany"/>
    <s v="GER"/>
    <s v="2000 Summer"/>
    <x v="1"/>
    <s v="Summer"/>
    <s v="Sydney"/>
    <s v="Equestrianism"/>
    <x v="40"/>
  </r>
  <r>
    <n v="51"/>
    <s v="Thailand"/>
    <s v="THA"/>
    <s v="2000 Summer"/>
    <x v="1"/>
    <s v="Summer"/>
    <s v="Sydney"/>
    <s v="Boxing"/>
    <x v="41"/>
  </r>
  <r>
    <n v="51"/>
    <s v="Russia"/>
    <s v="RUS"/>
    <s v="2000 Summer"/>
    <x v="1"/>
    <s v="Summer"/>
    <s v="Sydney"/>
    <s v="Rhythmic Gymnastics"/>
    <x v="26"/>
  </r>
  <r>
    <n v="51"/>
    <s v="Cuba"/>
    <s v="CUB"/>
    <s v="2004 Summer"/>
    <x v="2"/>
    <s v="Summer"/>
    <s v="Athina"/>
    <s v="Boxing"/>
    <x v="41"/>
  </r>
  <r>
    <n v="51"/>
    <s v="Elvis Va"/>
    <s v="GER"/>
    <s v="2008 Summer"/>
    <x v="0"/>
    <s v="Summer"/>
    <s v="Beijing"/>
    <s v="Equestrianism"/>
    <x v="40"/>
  </r>
  <r>
    <n v="51"/>
    <s v="Thailand"/>
    <s v="THA"/>
    <s v="2008 Summer"/>
    <x v="0"/>
    <s v="Summer"/>
    <s v="Beijing"/>
    <s v="Boxing"/>
    <x v="41"/>
  </r>
  <r>
    <n v="51"/>
    <s v="Kenya"/>
    <s v="KEN"/>
    <s v="2008 Summer"/>
    <x v="0"/>
    <s v="Summer"/>
    <s v="Beijing"/>
    <s v="Athletics"/>
    <x v="42"/>
  </r>
  <r>
    <n v="51"/>
    <s v="China"/>
    <s v="CHN"/>
    <s v="2008 Summer"/>
    <x v="0"/>
    <s v="Summer"/>
    <s v="Beijing"/>
    <s v="Taekwondo"/>
    <x v="15"/>
  </r>
  <r>
    <n v="52"/>
    <s v="Russia"/>
    <s v="RUS"/>
    <s v="2000 Summer"/>
    <x v="1"/>
    <s v="Summer"/>
    <s v="Sydney"/>
    <s v="Rhythmic Gymnastics"/>
    <x v="26"/>
  </r>
  <r>
    <n v="52"/>
    <s v="United States"/>
    <s v="USA"/>
    <s v="2000 Summer"/>
    <x v="1"/>
    <s v="Summer"/>
    <s v="Sydney"/>
    <s v="Athletics"/>
    <x v="43"/>
  </r>
  <r>
    <n v="52"/>
    <s v="China"/>
    <s v="CHN"/>
    <s v="2000 Summer"/>
    <x v="1"/>
    <s v="Summer"/>
    <s v="Sydney"/>
    <s v="Badminton"/>
    <x v="44"/>
  </r>
  <r>
    <n v="52"/>
    <s v="Russia"/>
    <s v="RUS"/>
    <s v="2000 Summer"/>
    <x v="1"/>
    <s v="Summer"/>
    <s v="Sydney"/>
    <s v="Trampolining"/>
    <x v="38"/>
  </r>
  <r>
    <n v="52"/>
    <s v="Japan"/>
    <s v="JPN"/>
    <s v="2000 Summer"/>
    <x v="1"/>
    <s v="Summer"/>
    <s v="Sydney"/>
    <s v="Athletics"/>
    <x v="3"/>
  </r>
  <r>
    <n v="52"/>
    <s v="Cuba"/>
    <s v="CUB"/>
    <s v="2000 Summer"/>
    <x v="1"/>
    <s v="Summer"/>
    <s v="Sydney"/>
    <s v="Judo"/>
    <x v="45"/>
  </r>
  <r>
    <n v="52"/>
    <s v="China"/>
    <s v="CHN"/>
    <s v="2000 Summer"/>
    <x v="1"/>
    <s v="Summer"/>
    <s v="Sydney"/>
    <s v="Gymnastics"/>
    <x v="46"/>
  </r>
  <r>
    <n v="52"/>
    <s v="France-1"/>
    <s v="FRA"/>
    <s v="2002 Winter"/>
    <x v="3"/>
    <s v="Winter"/>
    <s v="Salt Lake City"/>
    <s v="Figure Skating"/>
    <x v="47"/>
  </r>
  <r>
    <n v="52"/>
    <s v="United States"/>
    <s v="USA"/>
    <s v="2002 Winter"/>
    <x v="3"/>
    <s v="Winter"/>
    <s v="Salt Lake City"/>
    <s v="Skeleton"/>
    <x v="48"/>
  </r>
  <r>
    <n v="52"/>
    <s v="Great Britain"/>
    <s v="GBR"/>
    <s v="2002 Winter"/>
    <x v="3"/>
    <s v="Winter"/>
    <s v="Salt Lake City"/>
    <s v="Curling"/>
    <x v="49"/>
  </r>
  <r>
    <n v="52"/>
    <s v="Germany"/>
    <s v="GER"/>
    <s v="2002 Winter"/>
    <x v="3"/>
    <s v="Winter"/>
    <s v="Salt Lake City"/>
    <s v="Cross Country Skiing"/>
    <x v="50"/>
  </r>
  <r>
    <n v="52"/>
    <s v="Germany"/>
    <s v="GER"/>
    <s v="2004 Summer"/>
    <x v="2"/>
    <s v="Summer"/>
    <s v="Athina"/>
    <s v="Trampolining"/>
    <x v="38"/>
  </r>
  <r>
    <n v="52"/>
    <s v="Kenya"/>
    <s v="KEN"/>
    <s v="2004 Summer"/>
    <x v="2"/>
    <s v="Summer"/>
    <s v="Athina"/>
    <s v="Athletics"/>
    <x v="51"/>
  </r>
  <r>
    <n v="52"/>
    <s v="Ukraine"/>
    <s v="UKR"/>
    <s v="2004 Summer"/>
    <x v="2"/>
    <s v="Summer"/>
    <s v="Athina"/>
    <s v="Shooting"/>
    <x v="52"/>
  </r>
  <r>
    <n v="52"/>
    <s v="Russia"/>
    <s v="RUS"/>
    <s v="2004 Summer"/>
    <x v="2"/>
    <s v="Summer"/>
    <s v="Athina"/>
    <s v="Rhythmic Gymnastics"/>
    <x v="26"/>
  </r>
  <r>
    <n v="52"/>
    <s v="Russia"/>
    <s v="RUS"/>
    <s v="2004 Summer"/>
    <x v="2"/>
    <s v="Summer"/>
    <s v="Athina"/>
    <s v="Rhythmic Gymnastics"/>
    <x v="26"/>
  </r>
  <r>
    <n v="52"/>
    <s v="Russia"/>
    <s v="RUS"/>
    <s v="2004 Summer"/>
    <x v="2"/>
    <s v="Summer"/>
    <s v="Athina"/>
    <s v="Synchronized Swimming"/>
    <x v="53"/>
  </r>
  <r>
    <n v="52"/>
    <s v="China"/>
    <s v="CHN"/>
    <s v="2004 Summer"/>
    <x v="2"/>
    <s v="Summer"/>
    <s v="Athina"/>
    <s v="Diving"/>
    <x v="17"/>
  </r>
  <r>
    <n v="52"/>
    <s v="China"/>
    <s v="CHN"/>
    <s v="2004 Summer"/>
    <x v="2"/>
    <s v="Summer"/>
    <s v="Athina"/>
    <s v="Judo"/>
    <x v="45"/>
  </r>
  <r>
    <n v="52"/>
    <s v="China"/>
    <s v="CHN"/>
    <s v="2004 Summer"/>
    <x v="2"/>
    <s v="Summer"/>
    <s v="Athina"/>
    <s v="Diving"/>
    <x v="39"/>
  </r>
  <r>
    <n v="52"/>
    <s v="Russia-1"/>
    <s v="RUS"/>
    <s v="2006 Winter"/>
    <x v="4"/>
    <s v="Winter"/>
    <s v="Torino"/>
    <s v="Figure Skating"/>
    <x v="47"/>
  </r>
  <r>
    <n v="52"/>
    <s v="Romania"/>
    <s v="ROU"/>
    <s v="2008 Summer"/>
    <x v="0"/>
    <s v="Summer"/>
    <s v="Beijing"/>
    <s v="Gymnastics"/>
    <x v="8"/>
  </r>
  <r>
    <n v="52"/>
    <s v="Australia"/>
    <s v="AUS"/>
    <s v="2008 Summer"/>
    <x v="0"/>
    <s v="Summer"/>
    <s v="Beijing"/>
    <s v="Swimming"/>
    <x v="54"/>
  </r>
  <r>
    <n v="52"/>
    <s v="Russia"/>
    <s v="RUS"/>
    <s v="2008 Summer"/>
    <x v="0"/>
    <s v="Summer"/>
    <s v="Beijing"/>
    <s v="Synchronized Swimming"/>
    <x v="53"/>
  </r>
  <r>
    <n v="52"/>
    <s v="China"/>
    <s v="CHN"/>
    <s v="2008 Summer"/>
    <x v="0"/>
    <s v="Summer"/>
    <s v="Beijing"/>
    <s v="Diving"/>
    <x v="17"/>
  </r>
  <r>
    <n v="52"/>
    <s v="China"/>
    <s v="CHN"/>
    <s v="2008 Summer"/>
    <x v="0"/>
    <s v="Summer"/>
    <s v="Beijing"/>
    <s v="Judo"/>
    <x v="45"/>
  </r>
  <r>
    <n v="52"/>
    <s v="China"/>
    <s v="CHN"/>
    <s v="2008 Summer"/>
    <x v="0"/>
    <s v="Summer"/>
    <s v="Beijing"/>
    <s v="Gymnastics"/>
    <x v="46"/>
  </r>
  <r>
    <n v="52"/>
    <s v="China"/>
    <s v="CHN"/>
    <s v="2008 Summer"/>
    <x v="0"/>
    <s v="Summer"/>
    <s v="Beijing"/>
    <s v="Gymnastics"/>
    <x v="25"/>
  </r>
  <r>
    <n v="52"/>
    <s v="Germany"/>
    <s v="GER"/>
    <s v="2010 Winter"/>
    <x v="5"/>
    <s v="Winter"/>
    <s v="Vancouver"/>
    <s v="Cross Country Skiing"/>
    <x v="55"/>
  </r>
  <r>
    <n v="53"/>
    <s v="Norway"/>
    <s v="NOR"/>
    <s v="2000 Summer"/>
    <x v="1"/>
    <s v="Summer"/>
    <s v="Sydney"/>
    <s v="Football"/>
    <x v="56"/>
  </r>
  <r>
    <n v="53"/>
    <s v="China-1"/>
    <s v="CHN"/>
    <s v="2000 Summer"/>
    <x v="1"/>
    <s v="Summer"/>
    <s v="Sydney"/>
    <s v="Table Tennis"/>
    <x v="57"/>
  </r>
  <r>
    <n v="53"/>
    <s v="China"/>
    <s v="CHN"/>
    <s v="2000 Summer"/>
    <x v="1"/>
    <s v="Summer"/>
    <s v="Sydney"/>
    <s v="Weightlifting"/>
    <x v="58"/>
  </r>
  <r>
    <n v="53"/>
    <s v="Austria"/>
    <s v="AUT"/>
    <s v="2004 Summer"/>
    <x v="2"/>
    <s v="Summer"/>
    <s v="Athina"/>
    <s v="Triathlon"/>
    <x v="28"/>
  </r>
  <r>
    <n v="53"/>
    <s v="Russia"/>
    <s v="RUS"/>
    <s v="2004 Summer"/>
    <x v="2"/>
    <s v="Summer"/>
    <s v="Athina"/>
    <s v="Rhythmic Gymnastics"/>
    <x v="26"/>
  </r>
  <r>
    <n v="53"/>
    <s v="Germany"/>
    <s v="GER"/>
    <s v="2004 Summer"/>
    <x v="2"/>
    <s v="Summer"/>
    <s v="Athina"/>
    <s v="Hockey"/>
    <x v="35"/>
  </r>
  <r>
    <n v="53"/>
    <s v="Australia"/>
    <s v="AUS"/>
    <s v="2004 Summer"/>
    <x v="2"/>
    <s v="Summer"/>
    <s v="Athina"/>
    <s v="Diving"/>
    <x v="18"/>
  </r>
  <r>
    <n v="53"/>
    <s v="Thailand"/>
    <s v="THA"/>
    <s v="2004 Summer"/>
    <x v="2"/>
    <s v="Summer"/>
    <s v="Athina"/>
    <s v="Weightlifting"/>
    <x v="58"/>
  </r>
  <r>
    <n v="53"/>
    <s v="Czech Republic"/>
    <s v="CZE"/>
    <s v="2008 Summer"/>
    <x v="0"/>
    <s v="Summer"/>
    <s v="Beijing"/>
    <s v="Shooting"/>
    <x v="59"/>
  </r>
  <r>
    <n v="53"/>
    <s v="China"/>
    <s v="CHN"/>
    <s v="2008 Summer"/>
    <x v="0"/>
    <s v="Summer"/>
    <s v="Beijing"/>
    <s v="Diving"/>
    <x v="39"/>
  </r>
  <r>
    <n v="53"/>
    <s v="Jamaica"/>
    <s v="JAM"/>
    <s v="2008 Summer"/>
    <x v="0"/>
    <s v="Summer"/>
    <s v="Beijing"/>
    <s v="Athletics"/>
    <x v="60"/>
  </r>
  <r>
    <n v="53"/>
    <s v="Czech Republic"/>
    <s v="CZE"/>
    <s v="2010 Winter"/>
    <x v="5"/>
    <s v="Winter"/>
    <s v="Vancouver"/>
    <s v="Speed Skating"/>
    <x v="61"/>
  </r>
  <r>
    <n v="53"/>
    <s v="Czech Republic"/>
    <s v="CZE"/>
    <s v="2010 Winter"/>
    <x v="5"/>
    <s v="Winter"/>
    <s v="Vancouver"/>
    <s v="Speed Skating"/>
    <x v="62"/>
  </r>
  <r>
    <n v="53"/>
    <s v="Norway"/>
    <s v="NOR"/>
    <s v="2010 Winter"/>
    <x v="5"/>
    <s v="Winter"/>
    <s v="Vancouver"/>
    <s v="Cross Country Skiing"/>
    <x v="50"/>
  </r>
  <r>
    <n v="53"/>
    <s v="Canada-1"/>
    <s v="CAN"/>
    <s v="2010 Winter"/>
    <x v="5"/>
    <s v="Winter"/>
    <s v="Vancouver"/>
    <s v="Figure Skating"/>
    <x v="47"/>
  </r>
  <r>
    <n v="54"/>
    <s v="Australia"/>
    <s v="AUS"/>
    <s v="2000 Summer"/>
    <x v="1"/>
    <s v="Summer"/>
    <s v="Sydney"/>
    <s v="Hockey"/>
    <x v="35"/>
  </r>
  <r>
    <n v="54"/>
    <s v="Algeria"/>
    <s v="ALG"/>
    <s v="2000 Summer"/>
    <x v="1"/>
    <s v="Summer"/>
    <s v="Sydney"/>
    <s v="Athletics"/>
    <x v="34"/>
  </r>
  <r>
    <n v="54"/>
    <s v="Turkey"/>
    <s v="TUR"/>
    <s v="2000 Summer"/>
    <x v="1"/>
    <s v="Summer"/>
    <s v="Sydney"/>
    <s v="Weightlifting"/>
    <x v="63"/>
  </r>
  <r>
    <n v="54"/>
    <s v="Australia"/>
    <s v="AUS"/>
    <s v="2000 Summer"/>
    <x v="1"/>
    <s v="Summer"/>
    <s v="Sydney"/>
    <s v="Hockey"/>
    <x v="35"/>
  </r>
  <r>
    <n v="54"/>
    <s v="Cuba"/>
    <s v="CUB"/>
    <s v="2000 Summer"/>
    <x v="1"/>
    <s v="Summer"/>
    <s v="Sydney"/>
    <s v="Boxing"/>
    <x v="64"/>
  </r>
  <r>
    <n v="54"/>
    <s v="South Korea"/>
    <s v="KOR"/>
    <s v="2000 Summer"/>
    <x v="1"/>
    <s v="Summer"/>
    <s v="Sydney"/>
    <s v="Wrestling"/>
    <x v="65"/>
  </r>
  <r>
    <n v="54"/>
    <s v="Italy"/>
    <s v="ITA"/>
    <s v="2000 Summer"/>
    <x v="1"/>
    <s v="Summer"/>
    <s v="Sydney"/>
    <s v="Fencing"/>
    <x v="66"/>
  </r>
  <r>
    <n v="54"/>
    <s v="Italy"/>
    <s v="ITA"/>
    <s v="2000 Summer"/>
    <x v="1"/>
    <s v="Summer"/>
    <s v="Sydney"/>
    <s v="Fencing"/>
    <x v="14"/>
  </r>
  <r>
    <n v="54"/>
    <s v="China"/>
    <s v="CHN"/>
    <s v="2000 Summer"/>
    <x v="1"/>
    <s v="Summer"/>
    <s v="Sydney"/>
    <s v="Gymnastics"/>
    <x v="46"/>
  </r>
  <r>
    <n v="54"/>
    <s v="Russia"/>
    <s v="RUS"/>
    <s v="2002 Winter"/>
    <x v="3"/>
    <s v="Winter"/>
    <s v="Salt Lake City"/>
    <s v="Cross Country Skiing"/>
    <x v="67"/>
  </r>
  <r>
    <n v="54"/>
    <s v="Russia"/>
    <s v="RUS"/>
    <s v="2004 Summer"/>
    <x v="2"/>
    <s v="Summer"/>
    <s v="Athina"/>
    <s v="Synchronized Swimming"/>
    <x v="68"/>
  </r>
  <r>
    <n v="54"/>
    <s v="Russia"/>
    <s v="RUS"/>
    <s v="2004 Summer"/>
    <x v="2"/>
    <s v="Summer"/>
    <s v="Athina"/>
    <s v="Synchronized Swimming"/>
    <x v="53"/>
  </r>
  <r>
    <n v="54"/>
    <s v="United States"/>
    <s v="USA"/>
    <s v="2004 Summer"/>
    <x v="2"/>
    <s v="Summer"/>
    <s v="Athina"/>
    <s v="Athletics"/>
    <x v="43"/>
  </r>
  <r>
    <n v="54"/>
    <s v="France"/>
    <s v="FRA"/>
    <s v="2004 Summer"/>
    <x v="2"/>
    <s v="Summer"/>
    <s v="Athina"/>
    <s v="Sailing"/>
    <x v="69"/>
  </r>
  <r>
    <n v="54"/>
    <s v="Turkey"/>
    <s v="TUR"/>
    <s v="2004 Summer"/>
    <x v="2"/>
    <s v="Summer"/>
    <s v="Athina"/>
    <s v="Weightlifting"/>
    <x v="63"/>
  </r>
  <r>
    <n v="54"/>
    <s v="Cuba"/>
    <s v="CUB"/>
    <s v="2004 Summer"/>
    <x v="2"/>
    <s v="Summer"/>
    <s v="Athina"/>
    <s v="Boxing"/>
    <x v="64"/>
  </r>
  <r>
    <n v="54"/>
    <s v="Germany"/>
    <s v="GER"/>
    <s v="2004 Summer"/>
    <x v="2"/>
    <s v="Summer"/>
    <s v="Athina"/>
    <s v="Hockey"/>
    <x v="35"/>
  </r>
  <r>
    <n v="54"/>
    <s v="United States"/>
    <s v="USA"/>
    <s v="2004 Summer"/>
    <x v="2"/>
    <s v="Summer"/>
    <s v="Athina"/>
    <s v="Swimming"/>
    <x v="54"/>
  </r>
  <r>
    <n v="54"/>
    <s v="Norway"/>
    <s v="NOR"/>
    <s v="2004 Summer"/>
    <x v="2"/>
    <s v="Summer"/>
    <s v="Athina"/>
    <s v="Sailing"/>
    <x v="70"/>
  </r>
  <r>
    <n v="54"/>
    <s v="Italy"/>
    <s v="ITA"/>
    <s v="2004 Summer"/>
    <x v="2"/>
    <s v="Summer"/>
    <s v="Athina"/>
    <s v="Fencing"/>
    <x v="66"/>
  </r>
  <r>
    <n v="54"/>
    <s v="China"/>
    <s v="CHN"/>
    <s v="2004 Summer"/>
    <x v="2"/>
    <s v="Summer"/>
    <s v="Athina"/>
    <s v="Table Tennis"/>
    <x v="71"/>
  </r>
  <r>
    <n v="54"/>
    <s v="China-1"/>
    <s v="CHN"/>
    <s v="2004 Summer"/>
    <x v="2"/>
    <s v="Summer"/>
    <s v="Athina"/>
    <s v="Table Tennis"/>
    <x v="57"/>
  </r>
  <r>
    <n v="54"/>
    <s v="Russia"/>
    <s v="RUS"/>
    <s v="2006 Winter"/>
    <x v="4"/>
    <s v="Winter"/>
    <s v="Torino"/>
    <s v="Cross Country Skiing"/>
    <x v="50"/>
  </r>
  <r>
    <n v="54"/>
    <s v="Switzerland"/>
    <s v="SUI"/>
    <s v="2006 Winter"/>
    <x v="4"/>
    <s v="Winter"/>
    <s v="Torino"/>
    <s v="Skeleton"/>
    <x v="48"/>
  </r>
  <r>
    <n v="54"/>
    <s v="Russia"/>
    <s v="RUS"/>
    <s v="2008 Summer"/>
    <x v="0"/>
    <s v="Summer"/>
    <s v="Beijing"/>
    <s v="Synchronized Swimming"/>
    <x v="68"/>
  </r>
  <r>
    <n v="54"/>
    <s v="Russia"/>
    <s v="RUS"/>
    <s v="2008 Summer"/>
    <x v="0"/>
    <s v="Summer"/>
    <s v="Beijing"/>
    <s v="Synchronized Swimming"/>
    <x v="53"/>
  </r>
  <r>
    <n v="54"/>
    <s v="Mongolia"/>
    <s v="MGL"/>
    <s v="2008 Summer"/>
    <x v="0"/>
    <s v="Summer"/>
    <s v="Beijing"/>
    <s v="Boxing"/>
    <x v="64"/>
  </r>
  <r>
    <n v="54"/>
    <s v="China"/>
    <s v="CHN"/>
    <s v="2008 Summer"/>
    <x v="0"/>
    <s v="Summer"/>
    <s v="Beijing"/>
    <s v="Table Tennis"/>
    <x v="72"/>
  </r>
  <r>
    <n v="54"/>
    <s v="United States"/>
    <s v="USA"/>
    <s v="2008 Summer"/>
    <x v="0"/>
    <s v="Summer"/>
    <s v="Beijing"/>
    <s v="Athletics"/>
    <x v="43"/>
  </r>
  <r>
    <n v="54"/>
    <s v="Netherlands"/>
    <s v="NED"/>
    <s v="2008 Summer"/>
    <x v="0"/>
    <s v="Summer"/>
    <s v="Beijing"/>
    <s v="Hockey"/>
    <x v="35"/>
  </r>
  <r>
    <n v="54"/>
    <s v="Thailand"/>
    <s v="THA"/>
    <s v="2008 Summer"/>
    <x v="0"/>
    <s v="Summer"/>
    <s v="Beijing"/>
    <s v="Weightlifting"/>
    <x v="58"/>
  </r>
  <r>
    <n v="54"/>
    <s v="Ukraine"/>
    <s v="UKR"/>
    <s v="2008 Summer"/>
    <x v="0"/>
    <s v="Summer"/>
    <s v="Beijing"/>
    <s v="Fencing"/>
    <x v="73"/>
  </r>
  <r>
    <n v="54"/>
    <s v="Ukraine"/>
    <s v="UKR"/>
    <s v="2008 Summer"/>
    <x v="0"/>
    <s v="Summer"/>
    <s v="Beijing"/>
    <s v="Fencing"/>
    <x v="73"/>
  </r>
  <r>
    <n v="54"/>
    <s v="Russia"/>
    <s v="RUS"/>
    <s v="2008 Summer"/>
    <x v="0"/>
    <s v="Summer"/>
    <s v="Beijing"/>
    <s v="Athletics"/>
    <x v="74"/>
  </r>
  <r>
    <n v="54"/>
    <s v="Italy"/>
    <s v="ITA"/>
    <s v="2008 Summer"/>
    <x v="0"/>
    <s v="Summer"/>
    <s v="Beijing"/>
    <s v="Fencing"/>
    <x v="66"/>
  </r>
  <r>
    <n v="54"/>
    <s v="China"/>
    <s v="CHN"/>
    <s v="2008 Summer"/>
    <x v="0"/>
    <s v="Summer"/>
    <s v="Beijing"/>
    <s v="Gymnastics"/>
    <x v="75"/>
  </r>
  <r>
    <n v="54"/>
    <s v="China"/>
    <s v="CHN"/>
    <s v="2008 Summer"/>
    <x v="0"/>
    <s v="Summer"/>
    <s v="Beijing"/>
    <s v="Gymnastics"/>
    <x v="46"/>
  </r>
  <r>
    <n v="54"/>
    <s v="China"/>
    <s v="CHN"/>
    <s v="2008 Summer"/>
    <x v="0"/>
    <s v="Summer"/>
    <s v="Beijing"/>
    <s v="Table Tennis"/>
    <x v="71"/>
  </r>
  <r>
    <n v="54"/>
    <s v="China"/>
    <s v="CHN"/>
    <s v="2008 Summer"/>
    <x v="0"/>
    <s v="Summer"/>
    <s v="Beijing"/>
    <s v="Table Tennis"/>
    <x v="72"/>
  </r>
  <r>
    <n v="54"/>
    <s v="Australia"/>
    <s v="AUS"/>
    <s v="2010 Winter"/>
    <x v="5"/>
    <s v="Winter"/>
    <s v="Vancouver"/>
    <s v="Freestyle Skiing"/>
    <x v="30"/>
  </r>
  <r>
    <n v="54"/>
    <s v="Russia"/>
    <s v="RUS"/>
    <s v="2010 Winter"/>
    <x v="5"/>
    <s v="Winter"/>
    <s v="Vancouver"/>
    <s v="Biathlon"/>
    <x v="76"/>
  </r>
  <r>
    <n v="55"/>
    <s v="Azerbaijan"/>
    <s v="AZE"/>
    <s v="2000 Summer"/>
    <x v="1"/>
    <s v="Summer"/>
    <s v="Sydney"/>
    <s v="Wrestling"/>
    <x v="77"/>
  </r>
  <r>
    <n v="55"/>
    <s v="Russia"/>
    <s v="RUS"/>
    <s v="2000 Summer"/>
    <x v="1"/>
    <s v="Summer"/>
    <s v="Sydney"/>
    <s v="Synchronized Swimming"/>
    <x v="68"/>
  </r>
  <r>
    <n v="55"/>
    <s v="Russia"/>
    <s v="RUS"/>
    <s v="2000 Summer"/>
    <x v="1"/>
    <s v="Summer"/>
    <s v="Sydney"/>
    <s v="Synchronized Swimming"/>
    <x v="53"/>
  </r>
  <r>
    <n v="55"/>
    <s v="Netherlands"/>
    <s v="NED"/>
    <s v="2000 Summer"/>
    <x v="1"/>
    <s v="Summer"/>
    <s v="Sydney"/>
    <s v="Swimming"/>
    <x v="78"/>
  </r>
  <r>
    <n v="55"/>
    <s v="Netherlands"/>
    <s v="NED"/>
    <s v="2000 Summer"/>
    <x v="1"/>
    <s v="Summer"/>
    <s v="Sydney"/>
    <s v="Swimming"/>
    <x v="79"/>
  </r>
  <r>
    <n v="55"/>
    <s v="Netherlands"/>
    <s v="NED"/>
    <s v="2000 Summer"/>
    <x v="1"/>
    <s v="Summer"/>
    <s v="Sydney"/>
    <s v="Swimming"/>
    <x v="80"/>
  </r>
  <r>
    <n v="55"/>
    <s v="Romania"/>
    <s v="ROU"/>
    <s v="2000 Summer"/>
    <x v="1"/>
    <s v="Summer"/>
    <s v="Sydney"/>
    <s v="Rowing"/>
    <x v="29"/>
  </r>
  <r>
    <n v="55"/>
    <s v="Kenya"/>
    <s v="KEN"/>
    <s v="2000 Summer"/>
    <x v="1"/>
    <s v="Summer"/>
    <s v="Sydney"/>
    <s v="Athletics"/>
    <x v="51"/>
  </r>
  <r>
    <n v="55"/>
    <s v="Switzerland"/>
    <s v="SUI"/>
    <s v="2000 Summer"/>
    <x v="1"/>
    <s v="Summer"/>
    <s v="Sydney"/>
    <s v="Triathlon"/>
    <x v="28"/>
  </r>
  <r>
    <n v="55"/>
    <s v="Italy"/>
    <s v="ITA"/>
    <s v="2000 Summer"/>
    <x v="1"/>
    <s v="Summer"/>
    <s v="Sydney"/>
    <s v="Sailing"/>
    <x v="69"/>
  </r>
  <r>
    <n v="55"/>
    <s v="China"/>
    <s v="CHN"/>
    <s v="2000 Summer"/>
    <x v="1"/>
    <s v="Summer"/>
    <s v="Sydney"/>
    <s v="Gymnastics"/>
    <x v="46"/>
  </r>
  <r>
    <n v="55"/>
    <s v="China"/>
    <s v="CHN"/>
    <s v="2000 Summer"/>
    <x v="1"/>
    <s v="Summer"/>
    <s v="Sydney"/>
    <s v="Diving"/>
    <x v="81"/>
  </r>
  <r>
    <n v="55"/>
    <s v="China"/>
    <s v="CHN"/>
    <s v="2000 Summer"/>
    <x v="1"/>
    <s v="Summer"/>
    <s v="Sydney"/>
    <s v="Diving"/>
    <x v="82"/>
  </r>
  <r>
    <n v="55"/>
    <s v="South Korea"/>
    <s v="KOR"/>
    <s v="2000 Summer"/>
    <x v="1"/>
    <s v="Summer"/>
    <s v="Sydney"/>
    <s v="Archery"/>
    <x v="83"/>
  </r>
  <r>
    <n v="55"/>
    <s v="South Korea"/>
    <s v="KOR"/>
    <s v="2000 Summer"/>
    <x v="1"/>
    <s v="Summer"/>
    <s v="Sydney"/>
    <s v="Archery"/>
    <x v="84"/>
  </r>
  <r>
    <n v="55"/>
    <s v="Switzerland"/>
    <s v="SUI"/>
    <s v="2002 Winter"/>
    <x v="3"/>
    <s v="Winter"/>
    <s v="Salt Lake City"/>
    <s v="Ski Jumping"/>
    <x v="85"/>
  </r>
  <r>
    <n v="55"/>
    <s v="Switzerland"/>
    <s v="SUI"/>
    <s v="2002 Winter"/>
    <x v="3"/>
    <s v="Winter"/>
    <s v="Salt Lake City"/>
    <s v="Ski Jumping"/>
    <x v="86"/>
  </r>
  <r>
    <n v="55"/>
    <s v="Russia"/>
    <s v="RUS"/>
    <s v="2002 Winter"/>
    <x v="3"/>
    <s v="Winter"/>
    <s v="Salt Lake City"/>
    <s v="Biathlon"/>
    <x v="87"/>
  </r>
  <r>
    <n v="55"/>
    <s v="Russia"/>
    <s v="RUS"/>
    <s v="2004 Summer"/>
    <x v="2"/>
    <s v="Summer"/>
    <s v="Athina"/>
    <s v="Synchronized Swimming"/>
    <x v="53"/>
  </r>
  <r>
    <n v="55"/>
    <s v="United States"/>
    <s v="USA"/>
    <s v="2004 Summer"/>
    <x v="2"/>
    <s v="Summer"/>
    <s v="Athina"/>
    <s v="Rowing"/>
    <x v="88"/>
  </r>
  <r>
    <n v="55"/>
    <s v="Netherlands"/>
    <s v="NED"/>
    <s v="2004 Summer"/>
    <x v="2"/>
    <s v="Summer"/>
    <s v="Athina"/>
    <s v="Swimming"/>
    <x v="78"/>
  </r>
  <r>
    <n v="55"/>
    <s v="China"/>
    <s v="CHN"/>
    <s v="2004 Summer"/>
    <x v="2"/>
    <s v="Summer"/>
    <s v="Athina"/>
    <s v="Shooting"/>
    <x v="59"/>
  </r>
  <r>
    <n v="55"/>
    <s v="Romania"/>
    <s v="ROU"/>
    <s v="2004 Summer"/>
    <x v="2"/>
    <s v="Summer"/>
    <s v="Athina"/>
    <s v="Rowing"/>
    <x v="29"/>
  </r>
  <r>
    <n v="55"/>
    <s v="Great Britain"/>
    <s v="GBR"/>
    <s v="2004 Summer"/>
    <x v="2"/>
    <s v="Summer"/>
    <s v="Athina"/>
    <s v="Athletics"/>
    <x v="89"/>
  </r>
  <r>
    <n v="55"/>
    <s v="Great Britain"/>
    <s v="GBR"/>
    <s v="2004 Summer"/>
    <x v="2"/>
    <s v="Summer"/>
    <s v="Athina"/>
    <s v="Athletics"/>
    <x v="34"/>
  </r>
  <r>
    <n v="55"/>
    <s v="United States"/>
    <s v="USA"/>
    <s v="2004 Summer"/>
    <x v="2"/>
    <s v="Summer"/>
    <s v="Athina"/>
    <s v="Football"/>
    <x v="56"/>
  </r>
  <r>
    <n v="55"/>
    <s v="Russia"/>
    <s v="RUS"/>
    <s v="2004 Summer"/>
    <x v="2"/>
    <s v="Summer"/>
    <s v="Athina"/>
    <s v="Synchronized Swimming"/>
    <x v="68"/>
  </r>
  <r>
    <n v="55"/>
    <s v="Russia"/>
    <s v="RUS"/>
    <s v="2004 Summer"/>
    <x v="2"/>
    <s v="Summer"/>
    <s v="Athina"/>
    <s v="Synchronized Swimming"/>
    <x v="53"/>
  </r>
  <r>
    <n v="55"/>
    <s v="Japan"/>
    <s v="JPN"/>
    <s v="2004 Summer"/>
    <x v="2"/>
    <s v="Summer"/>
    <s v="Athina"/>
    <s v="Wrestling"/>
    <x v="90"/>
  </r>
  <r>
    <n v="55"/>
    <s v="South Korea"/>
    <s v="KOR"/>
    <s v="2004 Summer"/>
    <x v="2"/>
    <s v="Summer"/>
    <s v="Athina"/>
    <s v="Archery"/>
    <x v="84"/>
  </r>
  <r>
    <n v="55"/>
    <s v="Russia"/>
    <s v="RUS"/>
    <s v="2006 Winter"/>
    <x v="4"/>
    <s v="Winter"/>
    <s v="Torino"/>
    <s v="Biathlon"/>
    <x v="76"/>
  </r>
  <r>
    <n v="55"/>
    <s v="Russia"/>
    <s v="RUS"/>
    <s v="2006 Winter"/>
    <x v="4"/>
    <s v="Winter"/>
    <s v="Torino"/>
    <s v="Cross Country Skiing"/>
    <x v="50"/>
  </r>
  <r>
    <n v="55"/>
    <s v="Sweden"/>
    <s v="SWE"/>
    <s v="2006 Winter"/>
    <x v="4"/>
    <s v="Winter"/>
    <s v="Torino"/>
    <s v="Biathlon"/>
    <x v="91"/>
  </r>
  <r>
    <n v="55"/>
    <s v="United States"/>
    <s v="USA"/>
    <s v="2008 Summer"/>
    <x v="0"/>
    <s v="Summer"/>
    <s v="Beijing"/>
    <s v="Wrestling"/>
    <x v="92"/>
  </r>
  <r>
    <n v="55"/>
    <s v="Argentina"/>
    <s v="ARG"/>
    <s v="2008 Summer"/>
    <x v="0"/>
    <s v="Summer"/>
    <s v="Beijing"/>
    <s v="Football"/>
    <x v="33"/>
  </r>
  <r>
    <n v="55"/>
    <s v="China"/>
    <s v="CHN"/>
    <s v="2008 Summer"/>
    <x v="0"/>
    <s v="Summer"/>
    <s v="Beijing"/>
    <s v="Shooting"/>
    <x v="37"/>
  </r>
  <r>
    <n v="55"/>
    <s v="Russia"/>
    <s v="RUS"/>
    <s v="2008 Summer"/>
    <x v="0"/>
    <s v="Summer"/>
    <s v="Beijing"/>
    <s v="Rhythmic Gymnastics"/>
    <x v="26"/>
  </r>
  <r>
    <n v="55"/>
    <s v="Kenya"/>
    <s v="KEN"/>
    <s v="2008 Summer"/>
    <x v="0"/>
    <s v="Summer"/>
    <s v="Beijing"/>
    <s v="Athletics"/>
    <x v="51"/>
  </r>
  <r>
    <n v="55"/>
    <s v="Russia"/>
    <s v="RUS"/>
    <s v="2008 Summer"/>
    <x v="0"/>
    <s v="Summer"/>
    <s v="Beijing"/>
    <s v="Synchronized Swimming"/>
    <x v="53"/>
  </r>
  <r>
    <n v="55"/>
    <s v="Russia"/>
    <s v="RUS"/>
    <s v="2008 Summer"/>
    <x v="0"/>
    <s v="Summer"/>
    <s v="Beijing"/>
    <s v="Wrestling"/>
    <x v="93"/>
  </r>
  <r>
    <n v="55"/>
    <s v="United States"/>
    <s v="USA"/>
    <s v="2008 Summer"/>
    <x v="0"/>
    <s v="Summer"/>
    <s v="Beijing"/>
    <s v="Football"/>
    <x v="56"/>
  </r>
  <r>
    <n v="55"/>
    <s v="Netherlands"/>
    <s v="NED"/>
    <s v="2008 Summer"/>
    <x v="0"/>
    <s v="Summer"/>
    <s v="Beijing"/>
    <s v="Hockey"/>
    <x v="35"/>
  </r>
  <r>
    <n v="55"/>
    <s v="Russia"/>
    <s v="RUS"/>
    <s v="2008 Summer"/>
    <x v="0"/>
    <s v="Summer"/>
    <s v="Beijing"/>
    <s v="Athletics"/>
    <x v="94"/>
  </r>
  <r>
    <n v="55"/>
    <s v="Canada"/>
    <s v="CAN"/>
    <s v="2008 Summer"/>
    <x v="0"/>
    <s v="Summer"/>
    <s v="Beijing"/>
    <s v="Rowing"/>
    <x v="88"/>
  </r>
  <r>
    <n v="55"/>
    <s v="Netherlands"/>
    <s v="NED"/>
    <s v="2008 Summer"/>
    <x v="0"/>
    <s v="Summer"/>
    <s v="Beijing"/>
    <s v="Rowing"/>
    <x v="95"/>
  </r>
  <r>
    <n v="55"/>
    <s v="Russia"/>
    <s v="RUS"/>
    <s v="2008 Summer"/>
    <x v="0"/>
    <s v="Summer"/>
    <s v="Beijing"/>
    <s v="Synchronized Swimming"/>
    <x v="68"/>
  </r>
  <r>
    <n v="55"/>
    <s v="Russia"/>
    <s v="RUS"/>
    <s v="2008 Summer"/>
    <x v="0"/>
    <s v="Summer"/>
    <s v="Beijing"/>
    <s v="Synchronized Swimming"/>
    <x v="53"/>
  </r>
  <r>
    <n v="55"/>
    <s v="Japan"/>
    <s v="JPN"/>
    <s v="2008 Summer"/>
    <x v="0"/>
    <s v="Summer"/>
    <s v="Beijing"/>
    <s v="Wrestling"/>
    <x v="90"/>
  </r>
  <r>
    <n v="55"/>
    <s v="Ukraine"/>
    <s v="UKR"/>
    <s v="2008 Summer"/>
    <x v="0"/>
    <s v="Summer"/>
    <s v="Beijing"/>
    <s v="Fencing"/>
    <x v="73"/>
  </r>
  <r>
    <n v="55"/>
    <s v="China"/>
    <s v="CHN"/>
    <s v="2008 Summer"/>
    <x v="0"/>
    <s v="Summer"/>
    <s v="Beijing"/>
    <s v="Gymnastics"/>
    <x v="46"/>
  </r>
  <r>
    <n v="55"/>
    <s v="China"/>
    <s v="CHN"/>
    <s v="2008 Summer"/>
    <x v="0"/>
    <s v="Summer"/>
    <s v="Beijing"/>
    <s v="Gymnastics"/>
    <x v="96"/>
  </r>
  <r>
    <n v="55"/>
    <s v="China"/>
    <s v="CHN"/>
    <s v="2008 Summer"/>
    <x v="0"/>
    <s v="Summer"/>
    <s v="Beijing"/>
    <s v="Gymnastics"/>
    <x v="97"/>
  </r>
  <r>
    <n v="55"/>
    <s v="Switzerland"/>
    <s v="SUI"/>
    <s v="2010 Winter"/>
    <x v="5"/>
    <s v="Winter"/>
    <s v="Vancouver"/>
    <s v="Ski Jumping"/>
    <x v="85"/>
  </r>
  <r>
    <n v="55"/>
    <s v="Switzerland"/>
    <s v="SUI"/>
    <s v="2010 Winter"/>
    <x v="5"/>
    <s v="Winter"/>
    <s v="Vancouver"/>
    <s v="Ski Jumping"/>
    <x v="86"/>
  </r>
  <r>
    <n v="55"/>
    <s v="Russia"/>
    <s v="RUS"/>
    <s v="2010 Winter"/>
    <x v="5"/>
    <s v="Winter"/>
    <s v="Vancouver"/>
    <s v="Biathlon"/>
    <x v="76"/>
  </r>
  <r>
    <n v="56"/>
    <s v="Australia"/>
    <s v="AUS"/>
    <s v="2000 Summer"/>
    <x v="1"/>
    <s v="Summer"/>
    <s v="Sydney"/>
    <s v="Athletics"/>
    <x v="98"/>
  </r>
  <r>
    <n v="56"/>
    <s v="Ethiopia"/>
    <s v="ETH"/>
    <s v="2000 Summer"/>
    <x v="1"/>
    <s v="Summer"/>
    <s v="Sydney"/>
    <s v="Athletics"/>
    <x v="99"/>
  </r>
  <r>
    <n v="56"/>
    <s v="Czech Republic"/>
    <s v="CZE"/>
    <s v="2000 Summer"/>
    <x v="1"/>
    <s v="Summer"/>
    <s v="Sydney"/>
    <s v="Canoeing"/>
    <x v="100"/>
  </r>
  <r>
    <n v="56"/>
    <s v="South Korea"/>
    <s v="KOR"/>
    <s v="2000 Summer"/>
    <x v="1"/>
    <s v="Summer"/>
    <s v="Sydney"/>
    <s v="Taekwondo"/>
    <x v="101"/>
  </r>
  <r>
    <n v="56"/>
    <s v="China"/>
    <s v="CHN"/>
    <s v="2000 Summer"/>
    <x v="1"/>
    <s v="Summer"/>
    <s v="Sydney"/>
    <s v="Gymnastics"/>
    <x v="46"/>
  </r>
  <r>
    <n v="56"/>
    <s v="China"/>
    <s v="CHN"/>
    <s v="2000 Summer"/>
    <x v="1"/>
    <s v="Summer"/>
    <s v="Sydney"/>
    <s v="Gymnastics"/>
    <x v="102"/>
  </r>
  <r>
    <n v="56"/>
    <s v="Bulgaria"/>
    <s v="BUL"/>
    <s v="2000 Summer"/>
    <x v="1"/>
    <s v="Summer"/>
    <s v="Sydney"/>
    <s v="Athletics"/>
    <x v="103"/>
  </r>
  <r>
    <n v="56"/>
    <s v="Australia"/>
    <s v="AUS"/>
    <s v="2000 Summer"/>
    <x v="1"/>
    <s v="Summer"/>
    <s v="Sydney"/>
    <s v="Hockey"/>
    <x v="35"/>
  </r>
  <r>
    <n v="56"/>
    <s v="United States"/>
    <s v="USA"/>
    <s v="2000 Summer"/>
    <x v="1"/>
    <s v="Summer"/>
    <s v="Sydney"/>
    <s v="Swimming"/>
    <x v="54"/>
  </r>
  <r>
    <n v="56"/>
    <s v="United States"/>
    <s v="USA"/>
    <s v="2000 Summer"/>
    <x v="1"/>
    <s v="Summer"/>
    <s v="Sydney"/>
    <s v="Shooting"/>
    <x v="59"/>
  </r>
  <r>
    <n v="56"/>
    <s v="Russia"/>
    <s v="RUS"/>
    <s v="2000 Summer"/>
    <x v="1"/>
    <s v="Summer"/>
    <s v="Sydney"/>
    <s v="Synchronized Swimming"/>
    <x v="53"/>
  </r>
  <r>
    <n v="56"/>
    <s v="Netherlands"/>
    <s v="NED"/>
    <s v="2000 Summer"/>
    <x v="1"/>
    <s v="Summer"/>
    <s v="Sydney"/>
    <s v="Equestrianism"/>
    <x v="104"/>
  </r>
  <r>
    <n v="56"/>
    <s v="Russia"/>
    <s v="RUS"/>
    <s v="2000 Summer"/>
    <x v="1"/>
    <s v="Summer"/>
    <s v="Sydney"/>
    <s v="Synchronized Swimming"/>
    <x v="53"/>
  </r>
  <r>
    <n v="56"/>
    <s v="Germany"/>
    <s v="GER"/>
    <s v="2002 Winter"/>
    <x v="3"/>
    <s v="Winter"/>
    <s v="Salt Lake City"/>
    <s v="Cross Country Skiing"/>
    <x v="50"/>
  </r>
  <r>
    <n v="56"/>
    <s v="South Korea"/>
    <s v="KOR"/>
    <s v="2002 Winter"/>
    <x v="3"/>
    <s v="Winter"/>
    <s v="Salt Lake City"/>
    <s v="Short Track Speed Skating"/>
    <x v="16"/>
  </r>
  <r>
    <n v="56"/>
    <s v="Ethiopia"/>
    <s v="ETH"/>
    <s v="2004 Summer"/>
    <x v="2"/>
    <s v="Summer"/>
    <s v="Athina"/>
    <s v="Athletics"/>
    <x v="99"/>
  </r>
  <r>
    <n v="56"/>
    <s v="Russia"/>
    <s v="RUS"/>
    <s v="2004 Summer"/>
    <x v="2"/>
    <s v="Summer"/>
    <s v="Athina"/>
    <s v="Shooting"/>
    <x v="37"/>
  </r>
  <r>
    <n v="56"/>
    <s v="United States"/>
    <s v="USA"/>
    <s v="2004 Summer"/>
    <x v="2"/>
    <s v="Summer"/>
    <s v="Athina"/>
    <s v="Football"/>
    <x v="56"/>
  </r>
  <r>
    <n v="56"/>
    <s v="United States"/>
    <s v="USA"/>
    <s v="2004 Summer"/>
    <x v="2"/>
    <s v="Summer"/>
    <s v="Athina"/>
    <s v="Football"/>
    <x v="56"/>
  </r>
  <r>
    <n v="56"/>
    <s v="Russia"/>
    <s v="RUS"/>
    <s v="2004 Summer"/>
    <x v="2"/>
    <s v="Summer"/>
    <s v="Athina"/>
    <s v="Rhythmic Gymnastics"/>
    <x v="26"/>
  </r>
  <r>
    <n v="56"/>
    <s v="Netherlands"/>
    <s v="NED"/>
    <s v="2004 Summer"/>
    <x v="2"/>
    <s v="Summer"/>
    <s v="Athina"/>
    <s v="Equestrianism"/>
    <x v="104"/>
  </r>
  <r>
    <n v="56"/>
    <s v="South Korea"/>
    <s v="KOR"/>
    <s v="2006 Winter"/>
    <x v="4"/>
    <s v="Winter"/>
    <s v="Torino"/>
    <s v="Short Track Speed Skating"/>
    <x v="105"/>
  </r>
  <r>
    <n v="56"/>
    <s v="South Korea"/>
    <s v="KOR"/>
    <s v="2006 Winter"/>
    <x v="4"/>
    <s v="Winter"/>
    <s v="Torino"/>
    <s v="Short Track Speed Skating"/>
    <x v="106"/>
  </r>
  <r>
    <n v="56"/>
    <s v="South Korea"/>
    <s v="KOR"/>
    <s v="2006 Winter"/>
    <x v="4"/>
    <s v="Winter"/>
    <s v="Torino"/>
    <s v="Short Track Speed Skating"/>
    <x v="16"/>
  </r>
  <r>
    <n v="56"/>
    <s v="Russia"/>
    <s v="RUS"/>
    <s v="2006 Winter"/>
    <x v="4"/>
    <s v="Winter"/>
    <s v="Torino"/>
    <s v="Cross Country Skiing"/>
    <x v="50"/>
  </r>
  <r>
    <n v="56"/>
    <s v="Ethiopia"/>
    <s v="ETH"/>
    <s v="2008 Summer"/>
    <x v="0"/>
    <s v="Summer"/>
    <s v="Beijing"/>
    <s v="Athletics"/>
    <x v="107"/>
  </r>
  <r>
    <n v="56"/>
    <s v="Ethiopia"/>
    <s v="ETH"/>
    <s v="2008 Summer"/>
    <x v="0"/>
    <s v="Summer"/>
    <s v="Beijing"/>
    <s v="Athletics"/>
    <x v="99"/>
  </r>
  <r>
    <n v="56"/>
    <s v="United States"/>
    <s v="USA"/>
    <s v="2008 Summer"/>
    <x v="0"/>
    <s v="Summer"/>
    <s v="Beijing"/>
    <s v="Athletics"/>
    <x v="43"/>
  </r>
  <r>
    <n v="56"/>
    <s v="China"/>
    <s v="CHN"/>
    <s v="2008 Summer"/>
    <x v="0"/>
    <s v="Summer"/>
    <s v="Beijing"/>
    <s v="Gymnastics"/>
    <x v="46"/>
  </r>
  <r>
    <n v="56"/>
    <s v="China"/>
    <s v="CHN"/>
    <s v="2008 Summer"/>
    <x v="0"/>
    <s v="Summer"/>
    <s v="Beijing"/>
    <s v="Gymnastics"/>
    <x v="102"/>
  </r>
  <r>
    <n v="56"/>
    <s v="China"/>
    <s v="CHN"/>
    <s v="2008 Summer"/>
    <x v="0"/>
    <s v="Summer"/>
    <s v="Beijing"/>
    <s v="Weightlifting"/>
    <x v="63"/>
  </r>
  <r>
    <n v="56"/>
    <s v="Russia"/>
    <s v="RUS"/>
    <s v="2008 Summer"/>
    <x v="0"/>
    <s v="Summer"/>
    <s v="Beijing"/>
    <s v="Rhythmic Gymnastics"/>
    <x v="26"/>
  </r>
  <r>
    <n v="56"/>
    <s v="Russia"/>
    <s v="RUS"/>
    <s v="2008 Summer"/>
    <x v="0"/>
    <s v="Summer"/>
    <s v="Beijing"/>
    <s v="Rhythmic Gymnastics"/>
    <x v="26"/>
  </r>
  <r>
    <n v="56"/>
    <s v="Netherlands"/>
    <s v="NED"/>
    <s v="2008 Summer"/>
    <x v="0"/>
    <s v="Summer"/>
    <s v="Beijing"/>
    <s v="Equestrianism"/>
    <x v="104"/>
  </r>
  <r>
    <n v="56"/>
    <s v="Norway"/>
    <s v="NOR"/>
    <s v="2010 Winter"/>
    <x v="5"/>
    <s v="Winter"/>
    <s v="Vancouver"/>
    <s v="Biathlon"/>
    <x v="31"/>
  </r>
  <r>
    <n v="56"/>
    <s v="China"/>
    <s v="CHN"/>
    <s v="2010 Winter"/>
    <x v="5"/>
    <s v="Winter"/>
    <s v="Vancouver"/>
    <s v="Short Track Speed Skating"/>
    <x v="16"/>
  </r>
  <r>
    <n v="56.5"/>
    <s v="Canada"/>
    <s v="CAN"/>
    <s v="2006 Winter"/>
    <x v="4"/>
    <s v="Winter"/>
    <s v="Torino"/>
    <s v="Freestyle Skiing"/>
    <x v="108"/>
  </r>
  <r>
    <n v="57"/>
    <s v="United States"/>
    <s v="USA"/>
    <s v="2000 Summer"/>
    <x v="1"/>
    <s v="Summer"/>
    <s v="Sydney"/>
    <s v="Swimming"/>
    <x v="109"/>
  </r>
  <r>
    <n v="57"/>
    <s v="United States"/>
    <s v="USA"/>
    <s v="2000 Summer"/>
    <x v="1"/>
    <s v="Summer"/>
    <s v="Sydney"/>
    <s v="Swimming"/>
    <x v="110"/>
  </r>
  <r>
    <n v="57"/>
    <s v="Great Britain"/>
    <s v="GBR"/>
    <s v="2000 Summer"/>
    <x v="1"/>
    <s v="Summer"/>
    <s v="Sydney"/>
    <s v="Modern Pentathlon"/>
    <x v="111"/>
  </r>
  <r>
    <n v="57"/>
    <s v="Bahamas"/>
    <s v="BAH"/>
    <s v="2000 Summer"/>
    <x v="1"/>
    <s v="Summer"/>
    <s v="Sydney"/>
    <s v="Athletics"/>
    <x v="112"/>
  </r>
  <r>
    <n v="57"/>
    <s v="Bahamas"/>
    <s v="BAH"/>
    <s v="2000 Summer"/>
    <x v="1"/>
    <s v="Summer"/>
    <s v="Sydney"/>
    <s v="Athletics"/>
    <x v="94"/>
  </r>
  <r>
    <n v="57"/>
    <s v="Spain"/>
    <s v="ESP"/>
    <s v="2000 Summer"/>
    <x v="1"/>
    <s v="Summer"/>
    <s v="Sydney"/>
    <s v="Judo"/>
    <x v="113"/>
  </r>
  <r>
    <n v="57"/>
    <s v="Australia"/>
    <s v="AUS"/>
    <s v="2000 Summer"/>
    <x v="1"/>
    <s v="Summer"/>
    <s v="Sydney"/>
    <s v="Hockey"/>
    <x v="35"/>
  </r>
  <r>
    <n v="57"/>
    <s v="United States"/>
    <s v="USA"/>
    <s v="2000 Summer"/>
    <x v="1"/>
    <s v="Summer"/>
    <s v="Sydney"/>
    <s v="Athletics"/>
    <x v="43"/>
  </r>
  <r>
    <n v="57"/>
    <s v="Russia"/>
    <s v="RUS"/>
    <s v="2000 Summer"/>
    <x v="1"/>
    <s v="Summer"/>
    <s v="Sydney"/>
    <s v="Rhythmic Gymnastics"/>
    <x v="26"/>
  </r>
  <r>
    <n v="57"/>
    <s v="Russia"/>
    <s v="RUS"/>
    <s v="2000 Summer"/>
    <x v="1"/>
    <s v="Summer"/>
    <s v="Sydney"/>
    <s v="Synchronized Swimming"/>
    <x v="53"/>
  </r>
  <r>
    <n v="57"/>
    <s v="Kazakhstan"/>
    <s v="KAZ"/>
    <s v="2000 Summer"/>
    <x v="1"/>
    <s v="Summer"/>
    <s v="Sydney"/>
    <s v="Boxing"/>
    <x v="114"/>
  </r>
  <r>
    <n v="57"/>
    <s v="Kazakhstan"/>
    <s v="KAZ"/>
    <s v="2000 Summer"/>
    <x v="1"/>
    <s v="Summer"/>
    <s v="Sydney"/>
    <s v="Athletics"/>
    <x v="115"/>
  </r>
  <r>
    <n v="57"/>
    <s v="Romania"/>
    <s v="ROU"/>
    <s v="2000 Summer"/>
    <x v="1"/>
    <s v="Summer"/>
    <s v="Sydney"/>
    <s v="Rowing"/>
    <x v="95"/>
  </r>
  <r>
    <n v="57"/>
    <s v="Romania"/>
    <s v="ROU"/>
    <s v="2000 Summer"/>
    <x v="1"/>
    <s v="Summer"/>
    <s v="Sydney"/>
    <s v="Gymnastics"/>
    <x v="25"/>
  </r>
  <r>
    <n v="57"/>
    <s v="United States"/>
    <s v="USA"/>
    <s v="2000 Summer"/>
    <x v="1"/>
    <s v="Summer"/>
    <s v="Sydney"/>
    <s v="Diving"/>
    <x v="18"/>
  </r>
  <r>
    <n v="57"/>
    <s v="Germany"/>
    <s v="GER"/>
    <s v="2002 Winter"/>
    <x v="3"/>
    <s v="Winter"/>
    <s v="Salt Lake City"/>
    <s v="Biathlon"/>
    <x v="32"/>
  </r>
  <r>
    <n v="57"/>
    <s v="Germany"/>
    <s v="GER"/>
    <s v="2002 Winter"/>
    <x v="3"/>
    <s v="Winter"/>
    <s v="Salt Lake City"/>
    <s v="Ski Jumping"/>
    <x v="116"/>
  </r>
  <r>
    <n v="57"/>
    <s v="Great Britain"/>
    <s v="GBR"/>
    <s v="2002 Winter"/>
    <x v="3"/>
    <s v="Winter"/>
    <s v="Salt Lake City"/>
    <s v="Curling"/>
    <x v="49"/>
  </r>
  <r>
    <n v="57"/>
    <s v="Finland"/>
    <s v="FIN"/>
    <s v="2002 Winter"/>
    <x v="3"/>
    <s v="Winter"/>
    <s v="Salt Lake City"/>
    <s v="Nordic Combined"/>
    <x v="117"/>
  </r>
  <r>
    <n v="57"/>
    <s v="United States"/>
    <s v="USA"/>
    <s v="2004 Summer"/>
    <x v="2"/>
    <s v="Summer"/>
    <s v="Athina"/>
    <s v="Athletics"/>
    <x v="43"/>
  </r>
  <r>
    <n v="57"/>
    <s v="Ukraine"/>
    <s v="UKR"/>
    <s v="2004 Summer"/>
    <x v="2"/>
    <s v="Summer"/>
    <s v="Athina"/>
    <s v="Gymnastics"/>
    <x v="102"/>
  </r>
  <r>
    <n v="57"/>
    <s v="South Korea"/>
    <s v="KOR"/>
    <s v="2004 Summer"/>
    <x v="2"/>
    <s v="Summer"/>
    <s v="Athina"/>
    <s v="Taekwondo"/>
    <x v="101"/>
  </r>
  <r>
    <n v="57"/>
    <s v="Russia"/>
    <s v="RUS"/>
    <s v="2004 Summer"/>
    <x v="2"/>
    <s v="Summer"/>
    <s v="Athina"/>
    <s v="Synchronized Swimming"/>
    <x v="53"/>
  </r>
  <r>
    <n v="57"/>
    <s v="Russia"/>
    <s v="RUS"/>
    <s v="2004 Summer"/>
    <x v="2"/>
    <s v="Summer"/>
    <s v="Athina"/>
    <s v="Rhythmic Gymnastics"/>
    <x v="26"/>
  </r>
  <r>
    <n v="57"/>
    <s v="Germany"/>
    <s v="GER"/>
    <s v="2004 Summer"/>
    <x v="2"/>
    <s v="Summer"/>
    <s v="Athina"/>
    <s v="Hockey"/>
    <x v="35"/>
  </r>
  <r>
    <n v="57"/>
    <s v="Romania"/>
    <s v="ROU"/>
    <s v="2004 Summer"/>
    <x v="2"/>
    <s v="Summer"/>
    <s v="Athina"/>
    <s v="Rowing"/>
    <x v="95"/>
  </r>
  <r>
    <n v="57"/>
    <s v="Denmark"/>
    <s v="DEN"/>
    <s v="2004 Summer"/>
    <x v="2"/>
    <s v="Summer"/>
    <s v="Athina"/>
    <s v="Handball"/>
    <x v="118"/>
  </r>
  <r>
    <n v="57"/>
    <s v="Russia"/>
    <s v="RUS"/>
    <s v="2006 Winter"/>
    <x v="4"/>
    <s v="Winter"/>
    <s v="Torino"/>
    <s v="Biathlon"/>
    <x v="31"/>
  </r>
  <r>
    <n v="57"/>
    <s v="Russia"/>
    <s v="RUS"/>
    <s v="2006 Winter"/>
    <x v="4"/>
    <s v="Winter"/>
    <s v="Torino"/>
    <s v="Biathlon"/>
    <x v="76"/>
  </r>
  <r>
    <n v="57"/>
    <s v="Netherlands"/>
    <s v="NED"/>
    <s v="2008 Summer"/>
    <x v="0"/>
    <s v="Summer"/>
    <s v="Beijing"/>
    <s v="Hockey"/>
    <x v="35"/>
  </r>
  <r>
    <n v="57"/>
    <s v="Netherlands"/>
    <s v="NED"/>
    <s v="2008 Summer"/>
    <x v="0"/>
    <s v="Summer"/>
    <s v="Beijing"/>
    <s v="Hockey"/>
    <x v="35"/>
  </r>
  <r>
    <n v="57"/>
    <s v="Jamaica"/>
    <s v="JAM"/>
    <s v="2008 Summer"/>
    <x v="0"/>
    <s v="Summer"/>
    <s v="Beijing"/>
    <s v="Athletics"/>
    <x v="119"/>
  </r>
  <r>
    <n v="57"/>
    <s v="South Korea"/>
    <s v="KOR"/>
    <s v="2008 Summer"/>
    <x v="0"/>
    <s v="Summer"/>
    <s v="Beijing"/>
    <s v="Taekwondo"/>
    <x v="101"/>
  </r>
  <r>
    <n v="57"/>
    <s v="Japan"/>
    <s v="JPN"/>
    <s v="2008 Summer"/>
    <x v="0"/>
    <s v="Summer"/>
    <s v="Beijing"/>
    <s v="Softball"/>
    <x v="120"/>
  </r>
  <r>
    <n v="57"/>
    <s v="Russia"/>
    <s v="RUS"/>
    <s v="2008 Summer"/>
    <x v="0"/>
    <s v="Summer"/>
    <s v="Beijing"/>
    <s v="Synchronized Swimming"/>
    <x v="53"/>
  </r>
  <r>
    <n v="57"/>
    <s v="Russia"/>
    <s v="RUS"/>
    <s v="2008 Summer"/>
    <x v="0"/>
    <s v="Summer"/>
    <s v="Beijing"/>
    <s v="Synchronized Swimming"/>
    <x v="53"/>
  </r>
  <r>
    <n v="57"/>
    <s v="Japan"/>
    <s v="JPN"/>
    <s v="2008 Summer"/>
    <x v="0"/>
    <s v="Summer"/>
    <s v="Beijing"/>
    <s v="Softball"/>
    <x v="120"/>
  </r>
  <r>
    <n v="57"/>
    <s v="Australia"/>
    <s v="AUS"/>
    <s v="2010 Winter"/>
    <x v="5"/>
    <s v="Winter"/>
    <s v="Vancouver"/>
    <s v="Snowboarding"/>
    <x v="121"/>
  </r>
  <r>
    <n v="58"/>
    <s v="Ethiopia"/>
    <s v="ETH"/>
    <s v="2000 Summer"/>
    <x v="1"/>
    <s v="Summer"/>
    <s v="Sydney"/>
    <s v="Athletics"/>
    <x v="42"/>
  </r>
  <r>
    <n v="58"/>
    <s v="Bahamas"/>
    <s v="BAH"/>
    <s v="2000 Summer"/>
    <x v="1"/>
    <s v="Summer"/>
    <s v="Sydney"/>
    <s v="Athletics"/>
    <x v="94"/>
  </r>
  <r>
    <n v="58"/>
    <s v="Great Britain"/>
    <s v="GBR"/>
    <s v="2000 Summer"/>
    <x v="1"/>
    <s v="Summer"/>
    <s v="Sydney"/>
    <s v="Rowing"/>
    <x v="88"/>
  </r>
  <r>
    <n v="58"/>
    <s v="China-2"/>
    <s v="CHN"/>
    <s v="2000 Summer"/>
    <x v="1"/>
    <s v="Summer"/>
    <s v="Sydney"/>
    <s v="Badminton"/>
    <x v="122"/>
  </r>
  <r>
    <n v="58"/>
    <s v="Norway"/>
    <s v="NOR"/>
    <s v="2000 Summer"/>
    <x v="1"/>
    <s v="Summer"/>
    <s v="Sydney"/>
    <s v="Football"/>
    <x v="56"/>
  </r>
  <r>
    <n v="58"/>
    <s v="Mexico"/>
    <s v="MEX"/>
    <s v="2000 Summer"/>
    <x v="1"/>
    <s v="Summer"/>
    <s v="Sydney"/>
    <s v="Weightlifting"/>
    <x v="123"/>
  </r>
  <r>
    <n v="58"/>
    <s v="South Korea"/>
    <s v="KOR"/>
    <s v="2000 Summer"/>
    <x v="1"/>
    <s v="Summer"/>
    <s v="Sydney"/>
    <s v="Archery"/>
    <x v="84"/>
  </r>
  <r>
    <n v="58"/>
    <s v="Russia"/>
    <s v="RUS"/>
    <s v="2000 Summer"/>
    <x v="1"/>
    <s v="Summer"/>
    <s v="Sydney"/>
    <s v="Synchronized Swimming"/>
    <x v="68"/>
  </r>
  <r>
    <n v="58"/>
    <s v="Russia"/>
    <s v="RUS"/>
    <s v="2000 Summer"/>
    <x v="1"/>
    <s v="Summer"/>
    <s v="Sydney"/>
    <s v="Synchronized Swimming"/>
    <x v="53"/>
  </r>
  <r>
    <n v="58"/>
    <s v="Greece"/>
    <s v="GRE"/>
    <s v="2000 Summer"/>
    <x v="1"/>
    <s v="Summer"/>
    <s v="Sydney"/>
    <s v="Taekwondo"/>
    <x v="124"/>
  </r>
  <r>
    <n v="58"/>
    <s v="Italy"/>
    <s v="ITA"/>
    <s v="2000 Summer"/>
    <x v="1"/>
    <s v="Summer"/>
    <s v="Sydney"/>
    <s v="Cycling"/>
    <x v="125"/>
  </r>
  <r>
    <n v="58"/>
    <s v="United States"/>
    <s v="USA"/>
    <s v="2000 Summer"/>
    <x v="1"/>
    <s v="Summer"/>
    <s v="Sydney"/>
    <s v="Basketball"/>
    <x v="126"/>
  </r>
  <r>
    <n v="58"/>
    <s v="Russia"/>
    <s v="RUS"/>
    <s v="2000 Summer"/>
    <x v="1"/>
    <s v="Summer"/>
    <s v="Sydney"/>
    <s v="Fencing"/>
    <x v="127"/>
  </r>
  <r>
    <n v="58"/>
    <s v="South Korea"/>
    <s v="KOR"/>
    <s v="2002 Winter"/>
    <x v="3"/>
    <s v="Winter"/>
    <s v="Salt Lake City"/>
    <s v="Short Track Speed Skating"/>
    <x v="106"/>
  </r>
  <r>
    <n v="58"/>
    <s v="Germany"/>
    <s v="GER"/>
    <s v="2002 Winter"/>
    <x v="3"/>
    <s v="Winter"/>
    <s v="Salt Lake City"/>
    <s v="Cross Country Skiing"/>
    <x v="50"/>
  </r>
  <r>
    <n v="58"/>
    <s v="China"/>
    <s v="CHN"/>
    <s v="2002 Winter"/>
    <x v="3"/>
    <s v="Winter"/>
    <s v="Salt Lake City"/>
    <s v="Short Track Speed Skating"/>
    <x v="128"/>
  </r>
  <r>
    <n v="58"/>
    <s v="China"/>
    <s v="CHN"/>
    <s v="2002 Winter"/>
    <x v="3"/>
    <s v="Winter"/>
    <s v="Salt Lake City"/>
    <s v="Short Track Speed Skating"/>
    <x v="105"/>
  </r>
  <r>
    <n v="58"/>
    <s v="Italy"/>
    <s v="ITA"/>
    <s v="2004 Summer"/>
    <x v="2"/>
    <s v="Summer"/>
    <s v="Athina"/>
    <s v="Cycling"/>
    <x v="129"/>
  </r>
  <r>
    <n v="58"/>
    <s v="Jamaica"/>
    <s v="JAM"/>
    <s v="2004 Summer"/>
    <x v="2"/>
    <s v="Summer"/>
    <s v="Athina"/>
    <s v="Athletics"/>
    <x v="112"/>
  </r>
  <r>
    <n v="58"/>
    <s v="Jamaica"/>
    <s v="JAM"/>
    <s v="2004 Summer"/>
    <x v="2"/>
    <s v="Summer"/>
    <s v="Athina"/>
    <s v="Athletics"/>
    <x v="94"/>
  </r>
  <r>
    <n v="58"/>
    <s v="United States"/>
    <s v="USA"/>
    <s v="2004 Summer"/>
    <x v="2"/>
    <s v="Summer"/>
    <s v="Athina"/>
    <s v="Football"/>
    <x v="56"/>
  </r>
  <r>
    <n v="58"/>
    <s v="China"/>
    <s v="CHN"/>
    <s v="2004 Summer"/>
    <x v="2"/>
    <s v="Summer"/>
    <s v="Athina"/>
    <s v="Weightlifting"/>
    <x v="123"/>
  </r>
  <r>
    <n v="58"/>
    <s v="Chinese Taipei"/>
    <s v="TPE"/>
    <s v="2004 Summer"/>
    <x v="2"/>
    <s v="Summer"/>
    <s v="Athina"/>
    <s v="Taekwondo"/>
    <x v="124"/>
  </r>
  <r>
    <n v="58"/>
    <s v="Morocco"/>
    <s v="MAR"/>
    <s v="2004 Summer"/>
    <x v="2"/>
    <s v="Summer"/>
    <s v="Athina"/>
    <s v="Athletics"/>
    <x v="130"/>
  </r>
  <r>
    <n v="58"/>
    <s v="Morocco"/>
    <s v="MAR"/>
    <s v="2004 Summer"/>
    <x v="2"/>
    <s v="Summer"/>
    <s v="Athina"/>
    <s v="Athletics"/>
    <x v="107"/>
  </r>
  <r>
    <n v="58"/>
    <s v="Germany"/>
    <s v="GER"/>
    <s v="2004 Summer"/>
    <x v="2"/>
    <s v="Summer"/>
    <s v="Athina"/>
    <s v="Hockey"/>
    <x v="35"/>
  </r>
  <r>
    <n v="58"/>
    <s v="United States"/>
    <s v="USA"/>
    <s v="2004 Summer"/>
    <x v="2"/>
    <s v="Summer"/>
    <s v="Athina"/>
    <s v="Athletics"/>
    <x v="115"/>
  </r>
  <r>
    <n v="58"/>
    <s v="China"/>
    <s v="CHN"/>
    <s v="2004 Summer"/>
    <x v="2"/>
    <s v="Summer"/>
    <s v="Athina"/>
    <s v="Diving"/>
    <x v="131"/>
  </r>
  <r>
    <n v="58"/>
    <s v="Russia"/>
    <s v="RUS"/>
    <s v="2004 Summer"/>
    <x v="2"/>
    <s v="Summer"/>
    <s v="Athina"/>
    <s v="Synchronized Swimming"/>
    <x v="53"/>
  </r>
  <r>
    <n v="58"/>
    <s v="Japan"/>
    <s v="JPN"/>
    <s v="2004 Summer"/>
    <x v="2"/>
    <s v="Summer"/>
    <s v="Athina"/>
    <s v="Gymnastics"/>
    <x v="46"/>
  </r>
  <r>
    <n v="58"/>
    <s v="United States"/>
    <s v="USA"/>
    <s v="2004 Summer"/>
    <x v="2"/>
    <s v="Summer"/>
    <s v="Athina"/>
    <s v="Basketball"/>
    <x v="126"/>
  </r>
  <r>
    <n v="58"/>
    <s v="United States"/>
    <s v="USA"/>
    <s v="2004 Summer"/>
    <x v="2"/>
    <s v="Summer"/>
    <s v="Athina"/>
    <s v="Football"/>
    <x v="56"/>
  </r>
  <r>
    <n v="58"/>
    <s v="Japan"/>
    <s v="JPN"/>
    <s v="2004 Summer"/>
    <x v="2"/>
    <s v="Summer"/>
    <s v="Athina"/>
    <s v="Gymnastics"/>
    <x v="46"/>
  </r>
  <r>
    <n v="58"/>
    <s v="Russia"/>
    <s v="RUS"/>
    <s v="2004 Summer"/>
    <x v="2"/>
    <s v="Summer"/>
    <s v="Athina"/>
    <s v="Fencing"/>
    <x v="127"/>
  </r>
  <r>
    <n v="58"/>
    <s v="Sweden"/>
    <s v="SWE"/>
    <s v="2006 Winter"/>
    <x v="4"/>
    <s v="Winter"/>
    <s v="Torino"/>
    <s v="Cross Country Skiing"/>
    <x v="55"/>
  </r>
  <r>
    <n v="58"/>
    <s v="Russia"/>
    <s v="RUS"/>
    <s v="2006 Winter"/>
    <x v="4"/>
    <s v="Winter"/>
    <s v="Torino"/>
    <s v="Biathlon"/>
    <x v="76"/>
  </r>
  <r>
    <n v="58"/>
    <s v="South Korea"/>
    <s v="KOR"/>
    <s v="2006 Winter"/>
    <x v="4"/>
    <s v="Winter"/>
    <s v="Torino"/>
    <s v="Short Track Speed Skating"/>
    <x v="16"/>
  </r>
  <r>
    <n v="58"/>
    <s v="Germany"/>
    <s v="GER"/>
    <s v="2006 Winter"/>
    <x v="4"/>
    <s v="Winter"/>
    <s v="Torino"/>
    <s v="Speed Skating"/>
    <x v="132"/>
  </r>
  <r>
    <n v="58"/>
    <s v="Netherlands"/>
    <s v="NED"/>
    <s v="2008 Summer"/>
    <x v="0"/>
    <s v="Summer"/>
    <s v="Beijing"/>
    <s v="Hockey"/>
    <x v="35"/>
  </r>
  <r>
    <n v="58"/>
    <s v="United States"/>
    <s v="USA"/>
    <s v="2008 Summer"/>
    <x v="0"/>
    <s v="Summer"/>
    <s v="Beijing"/>
    <s v="Cycling"/>
    <x v="133"/>
  </r>
  <r>
    <n v="58"/>
    <s v="Jamaica"/>
    <s v="JAM"/>
    <s v="2008 Summer"/>
    <x v="0"/>
    <s v="Summer"/>
    <s v="Beijing"/>
    <s v="Athletics"/>
    <x v="112"/>
  </r>
  <r>
    <n v="58"/>
    <s v="China"/>
    <s v="CHN"/>
    <s v="2008 Summer"/>
    <x v="0"/>
    <s v="Summer"/>
    <s v="Beijing"/>
    <s v="Weightlifting"/>
    <x v="123"/>
  </r>
  <r>
    <n v="58"/>
    <s v="China"/>
    <s v="CHN"/>
    <s v="2008 Summer"/>
    <x v="0"/>
    <s v="Summer"/>
    <s v="Beijing"/>
    <s v="Gymnastics"/>
    <x v="46"/>
  </r>
  <r>
    <n v="58"/>
    <s v="China"/>
    <s v="CHN"/>
    <s v="2008 Summer"/>
    <x v="0"/>
    <s v="Summer"/>
    <s v="Beijing"/>
    <s v="Gymnastics"/>
    <x v="134"/>
  </r>
  <r>
    <n v="58"/>
    <s v="Great Britain"/>
    <s v="GBR"/>
    <s v="2008 Summer"/>
    <x v="0"/>
    <s v="Summer"/>
    <s v="Beijing"/>
    <s v="Cycling"/>
    <x v="135"/>
  </r>
  <r>
    <n v="58"/>
    <s v="Netherlands"/>
    <s v="NED"/>
    <s v="2008 Summer"/>
    <x v="0"/>
    <s v="Summer"/>
    <s v="Beijing"/>
    <s v="Hockey"/>
    <x v="35"/>
  </r>
  <r>
    <n v="58"/>
    <s v="Japan"/>
    <s v="JPN"/>
    <s v="2008 Summer"/>
    <x v="0"/>
    <s v="Summer"/>
    <s v="Beijing"/>
    <s v="Softball"/>
    <x v="120"/>
  </r>
  <r>
    <n v="58"/>
    <s v="Australia"/>
    <s v="AUS"/>
    <s v="2008 Summer"/>
    <x v="0"/>
    <s v="Summer"/>
    <s v="Beijing"/>
    <s v="Swimming"/>
    <x v="54"/>
  </r>
  <r>
    <n v="58"/>
    <s v="Australia"/>
    <s v="AUS"/>
    <s v="2008 Summer"/>
    <x v="0"/>
    <s v="Summer"/>
    <s v="Beijing"/>
    <s v="Swimming"/>
    <x v="136"/>
  </r>
  <r>
    <n v="58"/>
    <s v="Russia"/>
    <s v="RUS"/>
    <s v="2008 Summer"/>
    <x v="0"/>
    <s v="Summer"/>
    <s v="Beijing"/>
    <s v="Swimming"/>
    <x v="137"/>
  </r>
  <r>
    <n v="58"/>
    <s v="Germany"/>
    <s v="GER"/>
    <s v="2008 Summer"/>
    <x v="0"/>
    <s v="Summer"/>
    <s v="Beijing"/>
    <s v="Equestrianism"/>
    <x v="138"/>
  </r>
  <r>
    <n v="58"/>
    <s v="United States"/>
    <s v="USA"/>
    <s v="2008 Summer"/>
    <x v="0"/>
    <s v="Summer"/>
    <s v="Beijing"/>
    <s v="Equestrianism"/>
    <x v="139"/>
  </r>
  <r>
    <n v="58"/>
    <s v="China"/>
    <s v="CHN"/>
    <s v="2008 Summer"/>
    <x v="0"/>
    <s v="Summer"/>
    <s v="Beijing"/>
    <s v="Trampolining"/>
    <x v="140"/>
  </r>
  <r>
    <n v="58"/>
    <s v="Mexico"/>
    <s v="MEX"/>
    <s v="2008 Summer"/>
    <x v="0"/>
    <s v="Summer"/>
    <s v="Beijing"/>
    <s v="Taekwondo"/>
    <x v="124"/>
  </r>
  <r>
    <n v="58"/>
    <s v="United States"/>
    <s v="USA"/>
    <s v="2008 Summer"/>
    <x v="0"/>
    <s v="Summer"/>
    <s v="Beijing"/>
    <s v="Football"/>
    <x v="56"/>
  </r>
  <r>
    <n v="58"/>
    <s v="Australia"/>
    <s v="AUS"/>
    <s v="2008 Summer"/>
    <x v="0"/>
    <s v="Summer"/>
    <s v="Beijing"/>
    <s v="Swimming"/>
    <x v="136"/>
  </r>
  <r>
    <n v="58"/>
    <s v="Japan"/>
    <s v="JPN"/>
    <s v="2008 Summer"/>
    <x v="0"/>
    <s v="Summer"/>
    <s v="Beijing"/>
    <s v="Softball"/>
    <x v="120"/>
  </r>
  <r>
    <n v="58"/>
    <s v="Russia"/>
    <s v="RUS"/>
    <s v="2010 Winter"/>
    <x v="5"/>
    <s v="Winter"/>
    <s v="Vancouver"/>
    <s v="Biathlon"/>
    <x v="76"/>
  </r>
  <r>
    <n v="58"/>
    <s v="Austria"/>
    <s v="AUT"/>
    <s v="2010 Winter"/>
    <x v="5"/>
    <s v="Winter"/>
    <s v="Vancouver"/>
    <s v="Alpine Skiing"/>
    <x v="141"/>
  </r>
  <r>
    <n v="58"/>
    <s v="Germany"/>
    <s v="GER"/>
    <s v="2010 Winter"/>
    <x v="5"/>
    <s v="Winter"/>
    <s v="Vancouver"/>
    <s v="Cross Country Skiing"/>
    <x v="55"/>
  </r>
  <r>
    <n v="58"/>
    <s v="Germany"/>
    <s v="GER"/>
    <s v="2010 Winter"/>
    <x v="5"/>
    <s v="Winter"/>
    <s v="Vancouver"/>
    <s v="Biathlon"/>
    <x v="87"/>
  </r>
  <r>
    <n v="58"/>
    <s v="Germany"/>
    <s v="GER"/>
    <s v="2010 Winter"/>
    <x v="5"/>
    <s v="Winter"/>
    <s v="Vancouver"/>
    <s v="Biathlon"/>
    <x v="91"/>
  </r>
  <r>
    <n v="58"/>
    <s v="Netherlands"/>
    <s v="NED"/>
    <s v="2010 Winter"/>
    <x v="5"/>
    <s v="Winter"/>
    <s v="Vancouver"/>
    <s v="Snowboarding"/>
    <x v="142"/>
  </r>
  <r>
    <n v="58"/>
    <s v="China"/>
    <s v="CHN"/>
    <s v="2010 Winter"/>
    <x v="5"/>
    <s v="Winter"/>
    <s v="Vancouver"/>
    <s v="Short Track Speed Skating"/>
    <x v="16"/>
  </r>
  <r>
    <n v="59"/>
    <s v="Australia"/>
    <s v="AUS"/>
    <s v="2000 Summer"/>
    <x v="1"/>
    <s v="Summer"/>
    <s v="Sydney"/>
    <s v="Sailing"/>
    <x v="27"/>
  </r>
  <r>
    <n v="59"/>
    <s v="Russia"/>
    <s v="RUS"/>
    <s v="2000 Summer"/>
    <x v="1"/>
    <s v="Summer"/>
    <s v="Sydney"/>
    <s v="Fencing"/>
    <x v="127"/>
  </r>
  <r>
    <n v="59"/>
    <s v="China"/>
    <s v="CHN"/>
    <s v="2000 Summer"/>
    <x v="1"/>
    <s v="Summer"/>
    <s v="Sydney"/>
    <s v="Gymnastics"/>
    <x v="46"/>
  </r>
  <r>
    <n v="59"/>
    <s v="Norway"/>
    <s v="NOR"/>
    <s v="2000 Summer"/>
    <x v="1"/>
    <s v="Summer"/>
    <s v="Sydney"/>
    <s v="Football"/>
    <x v="56"/>
  </r>
  <r>
    <n v="59"/>
    <s v="Italy"/>
    <s v="ITA"/>
    <s v="2000 Summer"/>
    <x v="1"/>
    <s v="Summer"/>
    <s v="Sydney"/>
    <s v="Fencing"/>
    <x v="14"/>
  </r>
  <r>
    <n v="59"/>
    <s v="Ethiopia"/>
    <s v="ETH"/>
    <s v="2000 Summer"/>
    <x v="1"/>
    <s v="Summer"/>
    <s v="Sydney"/>
    <s v="Athletics"/>
    <x v="107"/>
  </r>
  <r>
    <n v="59"/>
    <s v="Russia"/>
    <s v="RUS"/>
    <s v="2004 Summer"/>
    <x v="2"/>
    <s v="Summer"/>
    <s v="Athina"/>
    <s v="Fencing"/>
    <x v="127"/>
  </r>
  <r>
    <n v="59"/>
    <s v="United States"/>
    <s v="USA"/>
    <s v="2004 Summer"/>
    <x v="2"/>
    <s v="Summer"/>
    <s v="Athina"/>
    <s v="Swimming"/>
    <x v="143"/>
  </r>
  <r>
    <n v="59"/>
    <s v="Italy"/>
    <s v="ITA"/>
    <s v="2004 Summer"/>
    <x v="2"/>
    <s v="Summer"/>
    <s v="Athina"/>
    <s v="Water Polo"/>
    <x v="144"/>
  </r>
  <r>
    <n v="59"/>
    <s v="United States"/>
    <s v="USA"/>
    <s v="2004 Summer"/>
    <x v="2"/>
    <s v="Summer"/>
    <s v="Athina"/>
    <s v="Football"/>
    <x v="56"/>
  </r>
  <r>
    <n v="59"/>
    <s v="United States"/>
    <s v="USA"/>
    <s v="2004 Summer"/>
    <x v="2"/>
    <s v="Summer"/>
    <s v="Athina"/>
    <s v="Football"/>
    <x v="56"/>
  </r>
  <r>
    <n v="59"/>
    <s v="Germany"/>
    <s v="GER"/>
    <s v="2004 Summer"/>
    <x v="2"/>
    <s v="Summer"/>
    <s v="Athina"/>
    <s v="Hockey"/>
    <x v="35"/>
  </r>
  <r>
    <n v="59"/>
    <s v="Jamaica"/>
    <s v="JAM"/>
    <s v="2004 Summer"/>
    <x v="2"/>
    <s v="Summer"/>
    <s v="Athina"/>
    <s v="Athletics"/>
    <x v="94"/>
  </r>
  <r>
    <n v="59"/>
    <s v="United States"/>
    <s v="USA"/>
    <s v="2004 Summer"/>
    <x v="2"/>
    <s v="Summer"/>
    <s v="Athina"/>
    <s v="Athletics"/>
    <x v="43"/>
  </r>
  <r>
    <n v="59"/>
    <s v="Jamaica"/>
    <s v="JAM"/>
    <s v="2004 Summer"/>
    <x v="2"/>
    <s v="Summer"/>
    <s v="Athina"/>
    <s v="Athletics"/>
    <x v="94"/>
  </r>
  <r>
    <n v="59"/>
    <s v="Greece"/>
    <s v="GRE"/>
    <s v="2004 Summer"/>
    <x v="2"/>
    <s v="Summer"/>
    <s v="Athina"/>
    <s v="Gymnastics"/>
    <x v="134"/>
  </r>
  <r>
    <n v="59"/>
    <s v="United States"/>
    <s v="USA"/>
    <s v="2004 Summer"/>
    <x v="2"/>
    <s v="Summer"/>
    <s v="Athina"/>
    <s v="Football"/>
    <x v="56"/>
  </r>
  <r>
    <n v="59"/>
    <s v="Bahamas"/>
    <s v="BAH"/>
    <s v="2004 Summer"/>
    <x v="2"/>
    <s v="Summer"/>
    <s v="Athina"/>
    <s v="Athletics"/>
    <x v="98"/>
  </r>
  <r>
    <n v="59"/>
    <s v="Estonia"/>
    <s v="EST"/>
    <s v="2006 Winter"/>
    <x v="4"/>
    <s v="Winter"/>
    <s v="Torino"/>
    <s v="Cross Country Skiing"/>
    <x v="145"/>
  </r>
  <r>
    <n v="59"/>
    <s v="Estonia"/>
    <s v="EST"/>
    <s v="2006 Winter"/>
    <x v="4"/>
    <s v="Winter"/>
    <s v="Torino"/>
    <s v="Cross Country Skiing"/>
    <x v="146"/>
  </r>
  <r>
    <n v="59"/>
    <s v="Sweden"/>
    <s v="SWE"/>
    <s v="2006 Winter"/>
    <x v="4"/>
    <s v="Winter"/>
    <s v="Torino"/>
    <s v="Curling"/>
    <x v="49"/>
  </r>
  <r>
    <n v="59"/>
    <s v="Australia"/>
    <s v="AUS"/>
    <s v="2008 Summer"/>
    <x v="0"/>
    <s v="Summer"/>
    <s v="Beijing"/>
    <s v="Swimming"/>
    <x v="54"/>
  </r>
  <r>
    <n v="59"/>
    <s v="Brazil"/>
    <s v="BRA"/>
    <s v="2008 Summer"/>
    <x v="0"/>
    <s v="Summer"/>
    <s v="Beijing"/>
    <s v="Volleyball"/>
    <x v="147"/>
  </r>
  <r>
    <n v="59"/>
    <s v="United States"/>
    <s v="USA"/>
    <s v="2008 Summer"/>
    <x v="0"/>
    <s v="Summer"/>
    <s v="Beijing"/>
    <s v="Football"/>
    <x v="56"/>
  </r>
  <r>
    <n v="59"/>
    <s v="China"/>
    <s v="CHN"/>
    <s v="2008 Summer"/>
    <x v="0"/>
    <s v="Summer"/>
    <s v="Beijing"/>
    <s v="Gymnastics"/>
    <x v="46"/>
  </r>
  <r>
    <n v="59"/>
    <s v="South Korea"/>
    <s v="KOR"/>
    <s v="2008 Summer"/>
    <x v="0"/>
    <s v="Summer"/>
    <s v="Beijing"/>
    <s v="Archery"/>
    <x v="84"/>
  </r>
  <r>
    <n v="59"/>
    <s v="Netherlands"/>
    <s v="NED"/>
    <s v="2008 Summer"/>
    <x v="0"/>
    <s v="Summer"/>
    <s v="Beijing"/>
    <s v="Hockey"/>
    <x v="35"/>
  </r>
  <r>
    <n v="59"/>
    <s v="Italy"/>
    <s v="ITA"/>
    <s v="2008 Summer"/>
    <x v="0"/>
    <s v="Summer"/>
    <s v="Beijing"/>
    <s v="Judo"/>
    <x v="113"/>
  </r>
  <r>
    <n v="59"/>
    <s v="Netherlands"/>
    <s v="NED"/>
    <s v="2008 Summer"/>
    <x v="0"/>
    <s v="Summer"/>
    <s v="Beijing"/>
    <s v="Rowing"/>
    <x v="95"/>
  </r>
  <r>
    <n v="59"/>
    <s v="Netherlands"/>
    <s v="NED"/>
    <s v="2008 Summer"/>
    <x v="0"/>
    <s v="Summer"/>
    <s v="Beijing"/>
    <s v="Cycling"/>
    <x v="148"/>
  </r>
  <r>
    <n v="59"/>
    <s v="United States"/>
    <s v="USA"/>
    <s v="2008 Summer"/>
    <x v="0"/>
    <s v="Summer"/>
    <s v="Beijing"/>
    <s v="Football"/>
    <x v="56"/>
  </r>
  <r>
    <n v="59"/>
    <s v="China"/>
    <s v="CHN"/>
    <s v="2008 Summer"/>
    <x v="0"/>
    <s v="Summer"/>
    <s v="Beijing"/>
    <s v="Sailing"/>
    <x v="69"/>
  </r>
  <r>
    <n v="59"/>
    <s v="Poland"/>
    <s v="POL"/>
    <s v="2010 Winter"/>
    <x v="5"/>
    <s v="Winter"/>
    <s v="Vancouver"/>
    <s v="Cross Country Skiing"/>
    <x v="149"/>
  </r>
  <r>
    <n v="59"/>
    <s v="Sweden"/>
    <s v="SWE"/>
    <s v="2010 Winter"/>
    <x v="5"/>
    <s v="Winter"/>
    <s v="Vancouver"/>
    <s v="Curling"/>
    <x v="49"/>
  </r>
  <r>
    <n v="60"/>
    <s v="United States"/>
    <s v="USA"/>
    <s v="2000 Summer"/>
    <x v="1"/>
    <s v="Summer"/>
    <s v="Sydney"/>
    <s v="Swimming"/>
    <x v="54"/>
  </r>
  <r>
    <n v="60"/>
    <s v="China"/>
    <s v="CHN"/>
    <s v="2000 Summer"/>
    <x v="1"/>
    <s v="Summer"/>
    <s v="Sydney"/>
    <s v="Shooting"/>
    <x v="150"/>
  </r>
  <r>
    <n v="60"/>
    <s v="Norway"/>
    <s v="NOR"/>
    <s v="2000 Summer"/>
    <x v="1"/>
    <s v="Summer"/>
    <s v="Sydney"/>
    <s v="Football"/>
    <x v="56"/>
  </r>
  <r>
    <n v="60"/>
    <s v="Cuba"/>
    <s v="CUB"/>
    <s v="2000 Summer"/>
    <x v="1"/>
    <s v="Summer"/>
    <s v="Sydney"/>
    <s v="Boxing"/>
    <x v="151"/>
  </r>
  <r>
    <n v="60"/>
    <s v="Poland"/>
    <s v="POL"/>
    <s v="2000 Summer"/>
    <x v="1"/>
    <s v="Summer"/>
    <s v="Sydney"/>
    <s v="Athletics"/>
    <x v="152"/>
  </r>
  <r>
    <n v="60"/>
    <s v="Poland"/>
    <s v="POL"/>
    <s v="2000 Summer"/>
    <x v="1"/>
    <s v="Summer"/>
    <s v="Sydney"/>
    <s v="Athletics"/>
    <x v="153"/>
  </r>
  <r>
    <n v="60"/>
    <s v="United States"/>
    <s v="USA"/>
    <s v="2000 Summer"/>
    <x v="1"/>
    <s v="Summer"/>
    <s v="Sydney"/>
    <s v="Athletics"/>
    <x v="43"/>
  </r>
  <r>
    <n v="60"/>
    <s v="Bulgaria"/>
    <s v="BUL"/>
    <s v="2000 Summer"/>
    <x v="1"/>
    <s v="Summer"/>
    <s v="Sydney"/>
    <s v="Wrestling"/>
    <x v="93"/>
  </r>
  <r>
    <n v="60"/>
    <s v="Japan"/>
    <s v="JPN"/>
    <s v="2000 Summer"/>
    <x v="1"/>
    <s v="Summer"/>
    <s v="Sydney"/>
    <s v="Judo"/>
    <x v="154"/>
  </r>
  <r>
    <n v="60"/>
    <s v="Russia"/>
    <s v="RUS"/>
    <s v="2000 Summer"/>
    <x v="1"/>
    <s v="Summer"/>
    <s v="Sydney"/>
    <s v="Synchronized Swimming"/>
    <x v="53"/>
  </r>
  <r>
    <n v="60"/>
    <s v="Australia"/>
    <s v="AUS"/>
    <s v="2000 Summer"/>
    <x v="1"/>
    <s v="Summer"/>
    <s v="Sydney"/>
    <s v="Hockey"/>
    <x v="35"/>
  </r>
  <r>
    <n v="60"/>
    <s v="United States"/>
    <s v="USA"/>
    <s v="2000 Summer"/>
    <x v="1"/>
    <s v="Summer"/>
    <s v="Sydney"/>
    <s v="Softball"/>
    <x v="120"/>
  </r>
  <r>
    <n v="60"/>
    <s v="Denmark"/>
    <s v="DEN"/>
    <s v="2000 Summer"/>
    <x v="1"/>
    <s v="Summer"/>
    <s v="Sydney"/>
    <s v="Handball"/>
    <x v="118"/>
  </r>
  <r>
    <n v="60"/>
    <s v="Australia"/>
    <s v="AUS"/>
    <s v="2000 Summer"/>
    <x v="1"/>
    <s v="Summer"/>
    <s v="Sydney"/>
    <s v="Hockey"/>
    <x v="35"/>
  </r>
  <r>
    <n v="60"/>
    <s v="China"/>
    <s v="CHN"/>
    <s v="2000 Summer"/>
    <x v="1"/>
    <s v="Summer"/>
    <s v="Sydney"/>
    <s v="Shooting"/>
    <x v="52"/>
  </r>
  <r>
    <n v="60"/>
    <s v="China"/>
    <s v="CHN"/>
    <s v="2000 Summer"/>
    <x v="1"/>
    <s v="Summer"/>
    <s v="Sydney"/>
    <s v="Diving"/>
    <x v="131"/>
  </r>
  <r>
    <n v="60"/>
    <s v="Russia"/>
    <s v="RUS"/>
    <s v="2000 Summer"/>
    <x v="1"/>
    <s v="Summer"/>
    <s v="Sydney"/>
    <s v="Synchronized Swimming"/>
    <x v="53"/>
  </r>
  <r>
    <n v="60"/>
    <s v="China"/>
    <s v="CHN"/>
    <s v="2000 Summer"/>
    <x v="1"/>
    <s v="Summer"/>
    <s v="Sydney"/>
    <s v="Table Tennis"/>
    <x v="71"/>
  </r>
  <r>
    <n v="60"/>
    <s v="China-1"/>
    <s v="CHN"/>
    <s v="2000 Summer"/>
    <x v="1"/>
    <s v="Summer"/>
    <s v="Sydney"/>
    <s v="Table Tennis"/>
    <x v="57"/>
  </r>
  <r>
    <n v="60"/>
    <s v="China"/>
    <s v="CHN"/>
    <s v="2000 Summer"/>
    <x v="1"/>
    <s v="Summer"/>
    <s v="Sydney"/>
    <s v="Diving"/>
    <x v="82"/>
  </r>
  <r>
    <n v="60"/>
    <s v="China-2"/>
    <s v="CHN"/>
    <s v="2000 Summer"/>
    <x v="1"/>
    <s v="Summer"/>
    <s v="Sydney"/>
    <s v="Table Tennis"/>
    <x v="155"/>
  </r>
  <r>
    <n v="60"/>
    <s v="Italy"/>
    <s v="ITA"/>
    <s v="2002 Winter"/>
    <x v="3"/>
    <s v="Winter"/>
    <s v="Salt Lake City"/>
    <s v="Alpine Skiing"/>
    <x v="141"/>
  </r>
  <r>
    <n v="60"/>
    <s v="South Korea"/>
    <s v="KOR"/>
    <s v="2002 Winter"/>
    <x v="3"/>
    <s v="Winter"/>
    <s v="Salt Lake City"/>
    <s v="Short Track Speed Skating"/>
    <x v="16"/>
  </r>
  <r>
    <n v="60"/>
    <s v="Canada"/>
    <s v="CAN"/>
    <s v="2002 Winter"/>
    <x v="3"/>
    <s v="Winter"/>
    <s v="Salt Lake City"/>
    <s v="Ice Hockey"/>
    <x v="156"/>
  </r>
  <r>
    <n v="60"/>
    <s v="Germany"/>
    <s v="GER"/>
    <s v="2002 Winter"/>
    <x v="3"/>
    <s v="Winter"/>
    <s v="Salt Lake City"/>
    <s v="Biathlon"/>
    <x v="157"/>
  </r>
  <r>
    <n v="60"/>
    <s v="Germany"/>
    <s v="GER"/>
    <s v="2002 Winter"/>
    <x v="3"/>
    <s v="Winter"/>
    <s v="Salt Lake City"/>
    <s v="Biathlon"/>
    <x v="32"/>
  </r>
  <r>
    <n v="60"/>
    <s v="Italy"/>
    <s v="ITA"/>
    <s v="2004 Summer"/>
    <x v="2"/>
    <s v="Summer"/>
    <s v="Athina"/>
    <s v="Water Polo"/>
    <x v="144"/>
  </r>
  <r>
    <n v="60"/>
    <s v="Russia"/>
    <s v="RUS"/>
    <s v="2004 Summer"/>
    <x v="2"/>
    <s v="Summer"/>
    <s v="Athina"/>
    <s v="Wrestling"/>
    <x v="92"/>
  </r>
  <r>
    <n v="60"/>
    <s v="Australia"/>
    <s v="AUS"/>
    <s v="2004 Summer"/>
    <x v="2"/>
    <s v="Summer"/>
    <s v="Athina"/>
    <s v="Cycling"/>
    <x v="135"/>
  </r>
  <r>
    <n v="60"/>
    <s v="Belgium"/>
    <s v="BEL"/>
    <s v="2004 Summer"/>
    <x v="2"/>
    <s v="Summer"/>
    <s v="Athina"/>
    <s v="Tennis"/>
    <x v="158"/>
  </r>
  <r>
    <n v="60"/>
    <s v="Denmark"/>
    <s v="DEN"/>
    <s v="2004 Summer"/>
    <x v="2"/>
    <s v="Summer"/>
    <s v="Athina"/>
    <s v="Handball"/>
    <x v="118"/>
  </r>
  <r>
    <n v="60"/>
    <s v="South Korea"/>
    <s v="KOR"/>
    <s v="2004 Summer"/>
    <x v="2"/>
    <s v="Summer"/>
    <s v="Athina"/>
    <s v="Wrestling"/>
    <x v="159"/>
  </r>
  <r>
    <n v="60"/>
    <s v="Greece"/>
    <s v="GRE"/>
    <s v="2004 Summer"/>
    <x v="2"/>
    <s v="Summer"/>
    <s v="Athina"/>
    <s v="Athletics"/>
    <x v="60"/>
  </r>
  <r>
    <n v="60"/>
    <s v="Cuba"/>
    <s v="CUB"/>
    <s v="2004 Summer"/>
    <x v="2"/>
    <s v="Summer"/>
    <s v="Athina"/>
    <s v="Boxing"/>
    <x v="151"/>
  </r>
  <r>
    <n v="60"/>
    <s v="Poland"/>
    <s v="POL"/>
    <s v="2004 Summer"/>
    <x v="2"/>
    <s v="Summer"/>
    <s v="Athina"/>
    <s v="Athletics"/>
    <x v="153"/>
  </r>
  <r>
    <n v="60"/>
    <s v="Australia"/>
    <s v="AUS"/>
    <s v="2004 Summer"/>
    <x v="2"/>
    <s v="Summer"/>
    <s v="Athina"/>
    <s v="Swimming"/>
    <x v="160"/>
  </r>
  <r>
    <n v="60"/>
    <s v="Hungary"/>
    <s v="HUN"/>
    <s v="2004 Summer"/>
    <x v="2"/>
    <s v="Summer"/>
    <s v="Athina"/>
    <s v="Wrestling"/>
    <x v="93"/>
  </r>
  <r>
    <n v="60"/>
    <s v="Japan"/>
    <s v="JPN"/>
    <s v="2004 Summer"/>
    <x v="2"/>
    <s v="Summer"/>
    <s v="Athina"/>
    <s v="Judo"/>
    <x v="154"/>
  </r>
  <r>
    <n v="60"/>
    <s v="Russia"/>
    <s v="RUS"/>
    <s v="2004 Summer"/>
    <x v="2"/>
    <s v="Summer"/>
    <s v="Athina"/>
    <s v="Synchronized Swimming"/>
    <x v="53"/>
  </r>
  <r>
    <n v="60"/>
    <s v="United States"/>
    <s v="USA"/>
    <s v="2004 Summer"/>
    <x v="2"/>
    <s v="Summer"/>
    <s v="Athina"/>
    <s v="Football"/>
    <x v="56"/>
  </r>
  <r>
    <n v="60"/>
    <s v="Cuba"/>
    <s v="CUB"/>
    <s v="2004 Summer"/>
    <x v="2"/>
    <s v="Summer"/>
    <s v="Athina"/>
    <s v="Wrestling"/>
    <x v="161"/>
  </r>
  <r>
    <n v="60"/>
    <s v="Argentina"/>
    <s v="ARG"/>
    <s v="2004 Summer"/>
    <x v="2"/>
    <s v="Summer"/>
    <s v="Athina"/>
    <s v="Football"/>
    <x v="33"/>
  </r>
  <r>
    <n v="60"/>
    <s v="Australia"/>
    <s v="AUS"/>
    <s v="2004 Summer"/>
    <x v="2"/>
    <s v="Summer"/>
    <s v="Athina"/>
    <s v="Swimming"/>
    <x v="136"/>
  </r>
  <r>
    <n v="60"/>
    <s v="Ukraine"/>
    <s v="UKR"/>
    <s v="2004 Summer"/>
    <x v="2"/>
    <s v="Summer"/>
    <s v="Athina"/>
    <s v="Weightlifting"/>
    <x v="162"/>
  </r>
  <r>
    <n v="60"/>
    <s v="Russia"/>
    <s v="RUS"/>
    <s v="2004 Summer"/>
    <x v="2"/>
    <s v="Summer"/>
    <s v="Athina"/>
    <s v="Athletics"/>
    <x v="163"/>
  </r>
  <r>
    <n v="60"/>
    <s v="Russia"/>
    <s v="RUS"/>
    <s v="2004 Summer"/>
    <x v="2"/>
    <s v="Summer"/>
    <s v="Athina"/>
    <s v="Cycling"/>
    <x v="148"/>
  </r>
  <r>
    <n v="60"/>
    <s v="China"/>
    <s v="CHN"/>
    <s v="2004 Summer"/>
    <x v="2"/>
    <s v="Summer"/>
    <s v="Athina"/>
    <s v="Diving"/>
    <x v="39"/>
  </r>
  <r>
    <n v="60"/>
    <s v="Russia"/>
    <s v="RUS"/>
    <s v="2004 Summer"/>
    <x v="2"/>
    <s v="Summer"/>
    <s v="Athina"/>
    <s v="Boxing"/>
    <x v="114"/>
  </r>
  <r>
    <n v="60"/>
    <s v="France"/>
    <s v="FRA"/>
    <s v="2004 Summer"/>
    <x v="2"/>
    <s v="Summer"/>
    <s v="Athina"/>
    <s v="Equestrianism"/>
    <x v="138"/>
  </r>
  <r>
    <n v="60"/>
    <s v="Hungary"/>
    <s v="HUN"/>
    <s v="2004 Summer"/>
    <x v="2"/>
    <s v="Summer"/>
    <s v="Athina"/>
    <s v="Modern Pentathlon"/>
    <x v="111"/>
  </r>
  <r>
    <n v="60"/>
    <s v="China-1"/>
    <s v="CHN"/>
    <s v="2004 Summer"/>
    <x v="2"/>
    <s v="Summer"/>
    <s v="Athina"/>
    <s v="Table Tennis"/>
    <x v="57"/>
  </r>
  <r>
    <n v="60"/>
    <s v="Germany"/>
    <s v="GER"/>
    <s v="2004 Summer"/>
    <x v="2"/>
    <s v="Summer"/>
    <s v="Athina"/>
    <s v="Hockey"/>
    <x v="35"/>
  </r>
  <r>
    <n v="60"/>
    <s v="Germany"/>
    <s v="GER"/>
    <s v="2006 Winter"/>
    <x v="4"/>
    <s v="Winter"/>
    <s v="Torino"/>
    <s v="Speed Skating"/>
    <x v="132"/>
  </r>
  <r>
    <n v="60"/>
    <s v="France"/>
    <s v="FRA"/>
    <s v="2006 Winter"/>
    <x v="4"/>
    <s v="Winter"/>
    <s v="Torino"/>
    <s v="Biathlon"/>
    <x v="157"/>
  </r>
  <r>
    <n v="60"/>
    <s v="Norway"/>
    <s v="NOR"/>
    <s v="2006 Winter"/>
    <x v="4"/>
    <s v="Winter"/>
    <s v="Torino"/>
    <s v="Ski Jumping"/>
    <x v="85"/>
  </r>
  <r>
    <n v="60"/>
    <s v="Sweden"/>
    <s v="SWE"/>
    <s v="2006 Winter"/>
    <x v="4"/>
    <s v="Winter"/>
    <s v="Torino"/>
    <s v="Cross Country Skiing"/>
    <x v="55"/>
  </r>
  <r>
    <n v="60"/>
    <s v="South Korea"/>
    <s v="KOR"/>
    <s v="2006 Winter"/>
    <x v="4"/>
    <s v="Winter"/>
    <s v="Torino"/>
    <s v="Short Track Speed Skating"/>
    <x v="164"/>
  </r>
  <r>
    <n v="60"/>
    <s v="United States"/>
    <s v="USA"/>
    <s v="2006 Winter"/>
    <x v="4"/>
    <s v="Winter"/>
    <s v="Torino"/>
    <s v="Snowboarding"/>
    <x v="121"/>
  </r>
  <r>
    <n v="60"/>
    <s v="China"/>
    <s v="CHN"/>
    <s v="2006 Winter"/>
    <x v="4"/>
    <s v="Winter"/>
    <s v="Torino"/>
    <s v="Short Track Speed Skating"/>
    <x v="128"/>
  </r>
  <r>
    <n v="60"/>
    <s v="Germany"/>
    <s v="GER"/>
    <s v="2006 Winter"/>
    <x v="4"/>
    <s v="Winter"/>
    <s v="Torino"/>
    <s v="Biathlon"/>
    <x v="87"/>
  </r>
  <r>
    <n v="60"/>
    <s v="Russia"/>
    <s v="RUS"/>
    <s v="2008 Summer"/>
    <x v="0"/>
    <s v="Summer"/>
    <s v="Beijing"/>
    <s v="Wrestling"/>
    <x v="161"/>
  </r>
  <r>
    <n v="60"/>
    <s v="Kenya"/>
    <s v="KEN"/>
    <s v="2008 Summer"/>
    <x v="0"/>
    <s v="Summer"/>
    <s v="Beijing"/>
    <s v="Athletics"/>
    <x v="165"/>
  </r>
  <r>
    <n v="60"/>
    <s v="Russia"/>
    <s v="RUS"/>
    <s v="2008 Summer"/>
    <x v="0"/>
    <s v="Summer"/>
    <s v="Beijing"/>
    <s v="Athletics"/>
    <x v="94"/>
  </r>
  <r>
    <n v="60"/>
    <s v="China"/>
    <s v="CHN"/>
    <s v="2008 Summer"/>
    <x v="0"/>
    <s v="Summer"/>
    <s v="Beijing"/>
    <s v="Shooting"/>
    <x v="52"/>
  </r>
  <r>
    <n v="60"/>
    <s v="Russia"/>
    <s v="RUS"/>
    <s v="2008 Summer"/>
    <x v="0"/>
    <s v="Summer"/>
    <s v="Beijing"/>
    <s v="Synchronized Swimming"/>
    <x v="53"/>
  </r>
  <r>
    <n v="60"/>
    <s v="Kenya"/>
    <s v="KEN"/>
    <s v="2008 Summer"/>
    <x v="0"/>
    <s v="Summer"/>
    <s v="Beijing"/>
    <s v="Athletics"/>
    <x v="89"/>
  </r>
  <r>
    <n v="60"/>
    <s v="Australia"/>
    <s v="AUS"/>
    <s v="2008 Summer"/>
    <x v="0"/>
    <s v="Summer"/>
    <s v="Beijing"/>
    <s v="Swimming"/>
    <x v="80"/>
  </r>
  <r>
    <n v="60"/>
    <s v="Australia"/>
    <s v="AUS"/>
    <s v="2008 Summer"/>
    <x v="0"/>
    <s v="Summer"/>
    <s v="Beijing"/>
    <s v="Swimming"/>
    <x v="136"/>
  </r>
  <r>
    <n v="60"/>
    <s v="Ukraine"/>
    <s v="UKR"/>
    <s v="2008 Summer"/>
    <x v="0"/>
    <s v="Summer"/>
    <s v="Beijing"/>
    <s v="Boxing"/>
    <x v="114"/>
  </r>
  <r>
    <n v="60"/>
    <s v="France"/>
    <s v="FRA"/>
    <s v="2008 Summer"/>
    <x v="0"/>
    <s v="Summer"/>
    <s v="Beijing"/>
    <s v="Fencing"/>
    <x v="166"/>
  </r>
  <r>
    <n v="60"/>
    <s v="United States"/>
    <s v="USA"/>
    <s v="2008 Summer"/>
    <x v="0"/>
    <s v="Summer"/>
    <s v="Beijing"/>
    <s v="Football"/>
    <x v="56"/>
  </r>
  <r>
    <n v="60"/>
    <s v="Great Britain"/>
    <s v="GBR"/>
    <s v="2008 Summer"/>
    <x v="0"/>
    <s v="Summer"/>
    <s v="Beijing"/>
    <s v="Cycling"/>
    <x v="167"/>
  </r>
  <r>
    <n v="60"/>
    <s v="Australia"/>
    <s v="AUS"/>
    <s v="2008 Summer"/>
    <x v="0"/>
    <s v="Summer"/>
    <s v="Beijing"/>
    <s v="Swimming"/>
    <x v="136"/>
  </r>
  <r>
    <n v="60"/>
    <s v="Germany"/>
    <s v="GER"/>
    <s v="2008 Summer"/>
    <x v="0"/>
    <s v="Summer"/>
    <s v="Beijing"/>
    <s v="Modern Pentathlon"/>
    <x v="111"/>
  </r>
  <r>
    <n v="60"/>
    <s v="Germany"/>
    <s v="GER"/>
    <s v="2008 Summer"/>
    <x v="0"/>
    <s v="Summer"/>
    <s v="Beijing"/>
    <s v="Cycling"/>
    <x v="125"/>
  </r>
  <r>
    <n v="60"/>
    <s v="Germany"/>
    <s v="GER"/>
    <s v="2008 Summer"/>
    <x v="0"/>
    <s v="Summer"/>
    <s v="Beijing"/>
    <s v="Swimming"/>
    <x v="78"/>
  </r>
  <r>
    <n v="60"/>
    <s v="Germany"/>
    <s v="GER"/>
    <s v="2008 Summer"/>
    <x v="0"/>
    <s v="Summer"/>
    <s v="Beijing"/>
    <s v="Swimming"/>
    <x v="79"/>
  </r>
  <r>
    <n v="60"/>
    <s v="Russia"/>
    <s v="RUS"/>
    <s v="2008 Summer"/>
    <x v="0"/>
    <s v="Summer"/>
    <s v="Beijing"/>
    <s v="Boxing"/>
    <x v="151"/>
  </r>
  <r>
    <n v="60"/>
    <s v="China"/>
    <s v="CHN"/>
    <s v="2008 Summer"/>
    <x v="0"/>
    <s v="Summer"/>
    <s v="Beijing"/>
    <s v="Table Tennis"/>
    <x v="72"/>
  </r>
  <r>
    <n v="60"/>
    <s v="Germany"/>
    <s v="GER"/>
    <s v="2010 Winter"/>
    <x v="5"/>
    <s v="Winter"/>
    <s v="Vancouver"/>
    <s v="Speed Skating"/>
    <x v="132"/>
  </r>
  <r>
    <n v="60"/>
    <s v="Sweden"/>
    <s v="SWE"/>
    <s v="2010 Winter"/>
    <x v="5"/>
    <s v="Winter"/>
    <s v="Vancouver"/>
    <s v="Cross Country Skiing"/>
    <x v="145"/>
  </r>
  <r>
    <n v="60"/>
    <s v="Austria"/>
    <s v="AUT"/>
    <s v="2010 Winter"/>
    <x v="5"/>
    <s v="Winter"/>
    <s v="Vancouver"/>
    <s v="Nordic Combined"/>
    <x v="117"/>
  </r>
  <r>
    <n v="60"/>
    <s v="South Korea"/>
    <s v="KOR"/>
    <s v="2010 Winter"/>
    <x v="5"/>
    <s v="Winter"/>
    <s v="Vancouver"/>
    <s v="Short Track Speed Skating"/>
    <x v="168"/>
  </r>
  <r>
    <n v="60"/>
    <s v="South Korea"/>
    <s v="KOR"/>
    <s v="2010 Winter"/>
    <x v="5"/>
    <s v="Winter"/>
    <s v="Vancouver"/>
    <s v="Short Track Speed Skating"/>
    <x v="169"/>
  </r>
  <r>
    <n v="60"/>
    <s v="Russia"/>
    <s v="RUS"/>
    <s v="2010 Winter"/>
    <x v="5"/>
    <s v="Winter"/>
    <s v="Vancouver"/>
    <s v="Biathlon"/>
    <x v="170"/>
  </r>
  <r>
    <n v="60"/>
    <s v="China"/>
    <s v="CHN"/>
    <s v="2010 Winter"/>
    <x v="5"/>
    <s v="Winter"/>
    <s v="Vancouver"/>
    <s v="Short Track Speed Skating"/>
    <x v="128"/>
  </r>
  <r>
    <n v="60"/>
    <s v="China"/>
    <s v="CHN"/>
    <s v="2010 Winter"/>
    <x v="5"/>
    <s v="Winter"/>
    <s v="Vancouver"/>
    <s v="Short Track Speed Skating"/>
    <x v="105"/>
  </r>
  <r>
    <n v="60"/>
    <s v="China"/>
    <s v="CHN"/>
    <s v="2010 Winter"/>
    <x v="5"/>
    <s v="Winter"/>
    <s v="Vancouver"/>
    <s v="Short Track Speed Skating"/>
    <x v="16"/>
  </r>
  <r>
    <n v="60"/>
    <s v="Great Britain"/>
    <s v="GBR"/>
    <s v="2010 Winter"/>
    <x v="5"/>
    <s v="Winter"/>
    <s v="Vancouver"/>
    <s v="Skeleton"/>
    <x v="48"/>
  </r>
  <r>
    <n v="61"/>
    <s v="United States"/>
    <s v="USA"/>
    <s v="2000 Summer"/>
    <x v="1"/>
    <s v="Summer"/>
    <s v="Sydney"/>
    <s v="Athletics"/>
    <x v="43"/>
  </r>
  <r>
    <n v="61"/>
    <s v="United States"/>
    <s v="USA"/>
    <s v="2000 Summer"/>
    <x v="1"/>
    <s v="Summer"/>
    <s v="Sydney"/>
    <s v="Swimming"/>
    <x v="136"/>
  </r>
  <r>
    <n v="61"/>
    <s v="United States"/>
    <s v="USA"/>
    <s v="2000 Summer"/>
    <x v="1"/>
    <s v="Summer"/>
    <s v="Sydney"/>
    <s v="Softball"/>
    <x v="120"/>
  </r>
  <r>
    <n v="61"/>
    <s v="China-2"/>
    <s v="CHN"/>
    <s v="2000 Summer"/>
    <x v="1"/>
    <s v="Summer"/>
    <s v="Sydney"/>
    <s v="Badminton"/>
    <x v="171"/>
  </r>
  <r>
    <n v="61"/>
    <s v="Norway"/>
    <s v="NOR"/>
    <s v="2000 Summer"/>
    <x v="1"/>
    <s v="Summer"/>
    <s v="Sydney"/>
    <s v="Football"/>
    <x v="56"/>
  </r>
  <r>
    <n v="61"/>
    <s v="Australia"/>
    <s v="AUS"/>
    <s v="2000 Summer"/>
    <x v="1"/>
    <s v="Summer"/>
    <s v="Sydney"/>
    <s v="Hockey"/>
    <x v="35"/>
  </r>
  <r>
    <n v="61"/>
    <s v="Bahamas"/>
    <s v="BAH"/>
    <s v="2000 Summer"/>
    <x v="1"/>
    <s v="Summer"/>
    <s v="Sydney"/>
    <s v="Athletics"/>
    <x v="94"/>
  </r>
  <r>
    <n v="61"/>
    <s v="Germany"/>
    <s v="GER"/>
    <s v="2002 Winter"/>
    <x v="3"/>
    <s v="Winter"/>
    <s v="Salt Lake City"/>
    <s v="Cross Country Skiing"/>
    <x v="50"/>
  </r>
  <r>
    <n v="61"/>
    <s v="United States"/>
    <s v="USA"/>
    <s v="2002 Winter"/>
    <x v="3"/>
    <s v="Winter"/>
    <s v="Salt Lake City"/>
    <s v="Snowboarding"/>
    <x v="121"/>
  </r>
  <r>
    <n v="61"/>
    <s v="Germany"/>
    <s v="GER"/>
    <s v="2002 Winter"/>
    <x v="3"/>
    <s v="Winter"/>
    <s v="Salt Lake City"/>
    <s v="Speed Skating"/>
    <x v="61"/>
  </r>
  <r>
    <n v="61"/>
    <s v="Germany"/>
    <s v="GER"/>
    <s v="2002 Winter"/>
    <x v="3"/>
    <s v="Winter"/>
    <s v="Salt Lake City"/>
    <s v="Speed Skating"/>
    <x v="62"/>
  </r>
  <r>
    <n v="61"/>
    <s v="United States"/>
    <s v="USA"/>
    <s v="2004 Summer"/>
    <x v="2"/>
    <s v="Summer"/>
    <s v="Athina"/>
    <s v="Softball"/>
    <x v="120"/>
  </r>
  <r>
    <n v="61"/>
    <s v="Germany"/>
    <s v="GER"/>
    <s v="2004 Summer"/>
    <x v="2"/>
    <s v="Summer"/>
    <s v="Athina"/>
    <s v="Judo"/>
    <x v="113"/>
  </r>
  <r>
    <n v="61"/>
    <s v="Italy"/>
    <s v="ITA"/>
    <s v="2004 Summer"/>
    <x v="2"/>
    <s v="Summer"/>
    <s v="Athina"/>
    <s v="Athletics"/>
    <x v="152"/>
  </r>
  <r>
    <n v="61"/>
    <s v="China-2"/>
    <s v="CHN"/>
    <s v="2004 Summer"/>
    <x v="2"/>
    <s v="Summer"/>
    <s v="Athina"/>
    <s v="Badminton"/>
    <x v="171"/>
  </r>
  <r>
    <n v="61"/>
    <s v="Russia"/>
    <s v="RUS"/>
    <s v="2004 Summer"/>
    <x v="2"/>
    <s v="Summer"/>
    <s v="Athina"/>
    <s v="Synchronized Swimming"/>
    <x v="53"/>
  </r>
  <r>
    <n v="61"/>
    <s v="Japan"/>
    <s v="JPN"/>
    <s v="2004 Summer"/>
    <x v="2"/>
    <s v="Summer"/>
    <s v="Athina"/>
    <s v="Wrestling"/>
    <x v="172"/>
  </r>
  <r>
    <n v="61"/>
    <s v="Jamaica"/>
    <s v="JAM"/>
    <s v="2004 Summer"/>
    <x v="2"/>
    <s v="Summer"/>
    <s v="Athina"/>
    <s v="Athletics"/>
    <x v="94"/>
  </r>
  <r>
    <n v="61"/>
    <s v="Russia"/>
    <s v="RUS"/>
    <s v="2004 Summer"/>
    <x v="2"/>
    <s v="Summer"/>
    <s v="Athina"/>
    <s v="Athletics"/>
    <x v="173"/>
  </r>
  <r>
    <n v="61"/>
    <s v="Russia"/>
    <s v="RUS"/>
    <s v="2004 Summer"/>
    <x v="2"/>
    <s v="Summer"/>
    <s v="Athina"/>
    <s v="Shooting"/>
    <x v="174"/>
  </r>
  <r>
    <n v="61"/>
    <s v="Canada"/>
    <s v="CAN"/>
    <s v="2004 Summer"/>
    <x v="2"/>
    <s v="Summer"/>
    <s v="Athina"/>
    <s v="Gymnastics"/>
    <x v="96"/>
  </r>
  <r>
    <n v="61"/>
    <s v="United States"/>
    <s v="USA"/>
    <s v="2004 Summer"/>
    <x v="2"/>
    <s v="Summer"/>
    <s v="Athina"/>
    <s v="Football"/>
    <x v="56"/>
  </r>
  <r>
    <n v="61"/>
    <s v="Germany"/>
    <s v="GER"/>
    <s v="2006 Winter"/>
    <x v="4"/>
    <s v="Winter"/>
    <s v="Torino"/>
    <s v="Speed Skating"/>
    <x v="132"/>
  </r>
  <r>
    <n v="61"/>
    <s v="United States"/>
    <s v="USA"/>
    <s v="2008 Summer"/>
    <x v="0"/>
    <s v="Summer"/>
    <s v="Beijing"/>
    <s v="Football"/>
    <x v="56"/>
  </r>
  <r>
    <n v="61"/>
    <s v="United States"/>
    <s v="USA"/>
    <s v="2008 Summer"/>
    <x v="0"/>
    <s v="Summer"/>
    <s v="Beijing"/>
    <s v="Football"/>
    <x v="56"/>
  </r>
  <r>
    <n v="61"/>
    <s v="Netherlands"/>
    <s v="NED"/>
    <s v="2008 Summer"/>
    <x v="0"/>
    <s v="Summer"/>
    <s v="Beijing"/>
    <s v="Hockey"/>
    <x v="35"/>
  </r>
  <r>
    <n v="61"/>
    <s v="Russia"/>
    <s v="RUS"/>
    <s v="2008 Summer"/>
    <x v="0"/>
    <s v="Summer"/>
    <s v="Beijing"/>
    <s v="Synchronized Swimming"/>
    <x v="53"/>
  </r>
  <r>
    <n v="61"/>
    <s v="Russia"/>
    <s v="RUS"/>
    <s v="2008 Summer"/>
    <x v="0"/>
    <s v="Summer"/>
    <s v="Beijing"/>
    <s v="Athletics"/>
    <x v="94"/>
  </r>
  <r>
    <n v="61"/>
    <s v="United States"/>
    <s v="USA"/>
    <s v="2008 Summer"/>
    <x v="0"/>
    <s v="Summer"/>
    <s v="Beijing"/>
    <s v="Athletics"/>
    <x v="115"/>
  </r>
  <r>
    <n v="61"/>
    <s v="Japan"/>
    <s v="JPN"/>
    <s v="2008 Summer"/>
    <x v="0"/>
    <s v="Summer"/>
    <s v="Beijing"/>
    <s v="Wrestling"/>
    <x v="172"/>
  </r>
  <r>
    <n v="61"/>
    <s v="Japan"/>
    <s v="JPN"/>
    <s v="2008 Summer"/>
    <x v="0"/>
    <s v="Summer"/>
    <s v="Beijing"/>
    <s v="Softball"/>
    <x v="120"/>
  </r>
  <r>
    <n v="61"/>
    <s v="Brazil"/>
    <s v="BRA"/>
    <s v="2008 Summer"/>
    <x v="0"/>
    <s v="Summer"/>
    <s v="Beijing"/>
    <s v="Athletics"/>
    <x v="173"/>
  </r>
  <r>
    <n v="61"/>
    <s v="Russia"/>
    <s v="RUS"/>
    <s v="2008 Summer"/>
    <x v="0"/>
    <s v="Summer"/>
    <s v="Beijing"/>
    <s v="Synchronized Swimming"/>
    <x v="53"/>
  </r>
  <r>
    <n v="61"/>
    <s v="Netherlands"/>
    <s v="NED"/>
    <s v="2008 Summer"/>
    <x v="0"/>
    <s v="Summer"/>
    <s v="Beijing"/>
    <s v="Swimming"/>
    <x v="160"/>
  </r>
  <r>
    <n v="61"/>
    <s v="United States"/>
    <s v="USA"/>
    <s v="2008 Summer"/>
    <x v="0"/>
    <s v="Summer"/>
    <s v="Beijing"/>
    <s v="Football"/>
    <x v="56"/>
  </r>
  <r>
    <n v="61"/>
    <s v="United States"/>
    <s v="USA"/>
    <s v="2008 Summer"/>
    <x v="0"/>
    <s v="Summer"/>
    <s v="Beijing"/>
    <s v="Swimming"/>
    <x v="143"/>
  </r>
  <r>
    <n v="61.5"/>
    <s v="Russia"/>
    <s v="RUS"/>
    <s v="2000 Summer"/>
    <x v="1"/>
    <s v="Summer"/>
    <s v="Sydney"/>
    <s v="Wrestling"/>
    <x v="161"/>
  </r>
  <r>
    <n v="62"/>
    <s v="United States"/>
    <s v="USA"/>
    <s v="2000 Summer"/>
    <x v="1"/>
    <s v="Summer"/>
    <s v="Sydney"/>
    <s v="Athletics"/>
    <x v="175"/>
  </r>
  <r>
    <n v="62"/>
    <s v="China-2"/>
    <s v="CHN"/>
    <s v="2000 Summer"/>
    <x v="1"/>
    <s v="Summer"/>
    <s v="Sydney"/>
    <s v="Badminton"/>
    <x v="122"/>
  </r>
  <r>
    <n v="62"/>
    <s v="Norway"/>
    <s v="NOR"/>
    <s v="2000 Summer"/>
    <x v="1"/>
    <s v="Summer"/>
    <s v="Sydney"/>
    <s v="Football"/>
    <x v="56"/>
  </r>
  <r>
    <n v="62"/>
    <s v="Russia"/>
    <s v="RUS"/>
    <s v="2000 Summer"/>
    <x v="1"/>
    <s v="Summer"/>
    <s v="Sydney"/>
    <s v="Fencing"/>
    <x v="127"/>
  </r>
  <r>
    <n v="62"/>
    <s v="Australia"/>
    <s v="AUS"/>
    <s v="2000 Summer"/>
    <x v="1"/>
    <s v="Summer"/>
    <s v="Sydney"/>
    <s v="Hockey"/>
    <x v="35"/>
  </r>
  <r>
    <n v="62"/>
    <s v="Russia"/>
    <s v="RUS"/>
    <s v="2000 Summer"/>
    <x v="1"/>
    <s v="Summer"/>
    <s v="Sydney"/>
    <s v="Fencing"/>
    <x v="127"/>
  </r>
  <r>
    <n v="62"/>
    <s v="Norway"/>
    <s v="NOR"/>
    <s v="2000 Summer"/>
    <x v="1"/>
    <s v="Summer"/>
    <s v="Sydney"/>
    <s v="Football"/>
    <x v="56"/>
  </r>
  <r>
    <n v="62"/>
    <s v="Norway"/>
    <s v="NOR"/>
    <s v="2000 Summer"/>
    <x v="1"/>
    <s v="Summer"/>
    <s v="Sydney"/>
    <s v="Football"/>
    <x v="56"/>
  </r>
  <r>
    <n v="62"/>
    <s v="Australia"/>
    <s v="AUS"/>
    <s v="2000 Summer"/>
    <x v="1"/>
    <s v="Summer"/>
    <s v="Sydney"/>
    <s v="Hockey"/>
    <x v="35"/>
  </r>
  <r>
    <n v="62"/>
    <s v="Latvia"/>
    <s v="LAT"/>
    <s v="2000 Summer"/>
    <x v="1"/>
    <s v="Summer"/>
    <s v="Sydney"/>
    <s v="Gymnastics"/>
    <x v="96"/>
  </r>
  <r>
    <n v="62"/>
    <s v="Germany"/>
    <s v="GER"/>
    <s v="2002 Winter"/>
    <x v="3"/>
    <s v="Winter"/>
    <s v="Salt Lake City"/>
    <s v="Biathlon"/>
    <x v="32"/>
  </r>
  <r>
    <n v="62"/>
    <s v="Canada"/>
    <s v="CAN"/>
    <s v="2002 Winter"/>
    <x v="3"/>
    <s v="Winter"/>
    <s v="Salt Lake City"/>
    <s v="Ice Hockey"/>
    <x v="156"/>
  </r>
  <r>
    <n v="62"/>
    <s v="South Korea"/>
    <s v="KOR"/>
    <s v="2002 Winter"/>
    <x v="3"/>
    <s v="Winter"/>
    <s v="Salt Lake City"/>
    <s v="Short Track Speed Skating"/>
    <x v="16"/>
  </r>
  <r>
    <n v="62"/>
    <s v="Austria"/>
    <s v="AUT"/>
    <s v="2002 Winter"/>
    <x v="3"/>
    <s v="Winter"/>
    <s v="Salt Lake City"/>
    <s v="Cross Country Skiing"/>
    <x v="176"/>
  </r>
  <r>
    <n v="62"/>
    <s v="Italy"/>
    <s v="ITA"/>
    <s v="2002 Winter"/>
    <x v="3"/>
    <s v="Winter"/>
    <s v="Salt Lake City"/>
    <s v="Cross Country Skiing"/>
    <x v="149"/>
  </r>
  <r>
    <n v="62"/>
    <s v="Italy"/>
    <s v="ITA"/>
    <s v="2004 Summer"/>
    <x v="2"/>
    <s v="Summer"/>
    <s v="Athina"/>
    <s v="Athletics"/>
    <x v="42"/>
  </r>
  <r>
    <n v="62"/>
    <s v="Greece"/>
    <s v="GRE"/>
    <s v="2004 Summer"/>
    <x v="2"/>
    <s v="Summer"/>
    <s v="Athina"/>
    <s v="Sailing"/>
    <x v="27"/>
  </r>
  <r>
    <n v="62"/>
    <s v="Italy"/>
    <s v="ITA"/>
    <s v="2004 Summer"/>
    <x v="2"/>
    <s v="Summer"/>
    <s v="Athina"/>
    <s v="Water Polo"/>
    <x v="144"/>
  </r>
  <r>
    <n v="62"/>
    <s v="United States"/>
    <s v="USA"/>
    <s v="2004 Summer"/>
    <x v="2"/>
    <s v="Summer"/>
    <s v="Athina"/>
    <s v="Softball"/>
    <x v="120"/>
  </r>
  <r>
    <n v="62"/>
    <s v="Germany"/>
    <s v="GER"/>
    <s v="2004 Summer"/>
    <x v="2"/>
    <s v="Summer"/>
    <s v="Athina"/>
    <s v="Hockey"/>
    <x v="35"/>
  </r>
  <r>
    <n v="62"/>
    <s v="United States"/>
    <s v="USA"/>
    <s v="2004 Summer"/>
    <x v="2"/>
    <s v="Summer"/>
    <s v="Athina"/>
    <s v="Gymnastics"/>
    <x v="75"/>
  </r>
  <r>
    <n v="62"/>
    <s v="Japan"/>
    <s v="JPN"/>
    <s v="2004 Summer"/>
    <x v="2"/>
    <s v="Summer"/>
    <s v="Athina"/>
    <s v="Gymnastics"/>
    <x v="46"/>
  </r>
  <r>
    <n v="62"/>
    <s v="Russia"/>
    <s v="RUS"/>
    <s v="2004 Summer"/>
    <x v="2"/>
    <s v="Summer"/>
    <s v="Athina"/>
    <s v="Fencing"/>
    <x v="127"/>
  </r>
  <r>
    <n v="62"/>
    <s v="Italy"/>
    <s v="ITA"/>
    <s v="2004 Summer"/>
    <x v="2"/>
    <s v="Summer"/>
    <s v="Athina"/>
    <s v="Water Polo"/>
    <x v="144"/>
  </r>
  <r>
    <n v="62"/>
    <s v="Japan"/>
    <s v="JPN"/>
    <s v="2004 Summer"/>
    <x v="2"/>
    <s v="Summer"/>
    <s v="Athina"/>
    <s v="Gymnastics"/>
    <x v="46"/>
  </r>
  <r>
    <n v="62"/>
    <s v="Belarus"/>
    <s v="BLR"/>
    <s v="2004 Summer"/>
    <x v="2"/>
    <s v="Summer"/>
    <s v="Athina"/>
    <s v="Athletics"/>
    <x v="119"/>
  </r>
  <r>
    <n v="62"/>
    <s v="Ukraine"/>
    <s v="UKR"/>
    <s v="2004 Summer"/>
    <x v="2"/>
    <s v="Summer"/>
    <s v="Athina"/>
    <s v="Trampolining"/>
    <x v="140"/>
  </r>
  <r>
    <n v="62"/>
    <s v="China"/>
    <s v="CHN"/>
    <s v="2004 Summer"/>
    <x v="2"/>
    <s v="Summer"/>
    <s v="Athina"/>
    <s v="Diving"/>
    <x v="81"/>
  </r>
  <r>
    <n v="62"/>
    <s v="United States"/>
    <s v="USA"/>
    <s v="2004 Summer"/>
    <x v="2"/>
    <s v="Summer"/>
    <s v="Athina"/>
    <s v="Athletics"/>
    <x v="43"/>
  </r>
  <r>
    <n v="62"/>
    <s v="South Korea"/>
    <s v="KOR"/>
    <s v="2006 Winter"/>
    <x v="4"/>
    <s v="Winter"/>
    <s v="Torino"/>
    <s v="Short Track Speed Skating"/>
    <x v="16"/>
  </r>
  <r>
    <n v="62"/>
    <s v="Canada"/>
    <s v="CAN"/>
    <s v="2006 Winter"/>
    <x v="4"/>
    <s v="Winter"/>
    <s v="Torino"/>
    <s v="Ice Hockey"/>
    <x v="156"/>
  </r>
  <r>
    <n v="62"/>
    <s v="Switzerland"/>
    <s v="SUI"/>
    <s v="2006 Winter"/>
    <x v="4"/>
    <s v="Winter"/>
    <s v="Torino"/>
    <s v="Freestyle Skiing"/>
    <x v="30"/>
  </r>
  <r>
    <n v="62"/>
    <s v="Austria"/>
    <s v="AUT"/>
    <s v="2006 Winter"/>
    <x v="4"/>
    <s v="Winter"/>
    <s v="Torino"/>
    <s v="Nordic Combined"/>
    <x v="117"/>
  </r>
  <r>
    <n v="62"/>
    <s v="Belgium"/>
    <s v="BEL"/>
    <s v="2008 Summer"/>
    <x v="0"/>
    <s v="Summer"/>
    <s v="Beijing"/>
    <s v="Athletics"/>
    <x v="163"/>
  </r>
  <r>
    <n v="62"/>
    <s v="Indonesia-1"/>
    <s v="INA"/>
    <s v="2008 Summer"/>
    <x v="0"/>
    <s v="Summer"/>
    <s v="Beijing"/>
    <s v="Badminton"/>
    <x v="177"/>
  </r>
  <r>
    <n v="62"/>
    <s v="Russia"/>
    <s v="RUS"/>
    <s v="2008 Summer"/>
    <x v="0"/>
    <s v="Summer"/>
    <s v="Beijing"/>
    <s v="Fencing"/>
    <x v="14"/>
  </r>
  <r>
    <n v="62"/>
    <s v="Argentina"/>
    <s v="ARG"/>
    <s v="2008 Summer"/>
    <x v="0"/>
    <s v="Summer"/>
    <s v="Beijing"/>
    <s v="Football"/>
    <x v="33"/>
  </r>
  <r>
    <n v="62"/>
    <s v="Japan"/>
    <s v="JPN"/>
    <s v="2008 Summer"/>
    <x v="0"/>
    <s v="Summer"/>
    <s v="Beijing"/>
    <s v="Softball"/>
    <x v="120"/>
  </r>
  <r>
    <n v="62"/>
    <s v="Australia"/>
    <s v="AUS"/>
    <s v="2008 Summer"/>
    <x v="0"/>
    <s v="Summer"/>
    <s v="Beijing"/>
    <s v="Swimming"/>
    <x v="136"/>
  </r>
  <r>
    <n v="62"/>
    <s v="United States"/>
    <s v="USA"/>
    <s v="2008 Summer"/>
    <x v="0"/>
    <s v="Summer"/>
    <s v="Beijing"/>
    <s v="Athletics"/>
    <x v="43"/>
  </r>
  <r>
    <n v="62"/>
    <s v="Brazil"/>
    <s v="BRA"/>
    <s v="2008 Summer"/>
    <x v="0"/>
    <s v="Summer"/>
    <s v="Beijing"/>
    <s v="Volleyball"/>
    <x v="147"/>
  </r>
  <r>
    <n v="62"/>
    <s v="United States"/>
    <s v="USA"/>
    <s v="2008 Summer"/>
    <x v="0"/>
    <s v="Summer"/>
    <s v="Beijing"/>
    <s v="Athletics"/>
    <x v="43"/>
  </r>
  <r>
    <n v="62"/>
    <s v="China-1"/>
    <s v="CHN"/>
    <s v="2008 Summer"/>
    <x v="0"/>
    <s v="Summer"/>
    <s v="Beijing"/>
    <s v="Badminton"/>
    <x v="122"/>
  </r>
  <r>
    <n v="62"/>
    <s v="China"/>
    <s v="CHN"/>
    <s v="2008 Summer"/>
    <x v="0"/>
    <s v="Summer"/>
    <s v="Beijing"/>
    <s v="Weightlifting"/>
    <x v="178"/>
  </r>
  <r>
    <n v="62"/>
    <s v="Russia"/>
    <s v="RUS"/>
    <s v="2008 Summer"/>
    <x v="0"/>
    <s v="Summer"/>
    <s v="Beijing"/>
    <s v="Rhythmic Gymnastics"/>
    <x v="26"/>
  </r>
  <r>
    <n v="62"/>
    <s v="Canada"/>
    <s v="CAN"/>
    <s v="2010 Winter"/>
    <x v="5"/>
    <s v="Winter"/>
    <s v="Vancouver"/>
    <s v="Ice Hockey"/>
    <x v="156"/>
  </r>
  <r>
    <n v="62"/>
    <s v="South Korea"/>
    <s v="KOR"/>
    <s v="2010 Winter"/>
    <x v="5"/>
    <s v="Winter"/>
    <s v="Vancouver"/>
    <s v="Speed Skating"/>
    <x v="179"/>
  </r>
  <r>
    <n v="62"/>
    <s v="Austria"/>
    <s v="AUT"/>
    <s v="2010 Winter"/>
    <x v="5"/>
    <s v="Winter"/>
    <s v="Vancouver"/>
    <s v="Ski Jumping"/>
    <x v="116"/>
  </r>
  <r>
    <n v="62"/>
    <s v="Norway"/>
    <s v="NOR"/>
    <s v="2010 Winter"/>
    <x v="5"/>
    <s v="Winter"/>
    <s v="Vancouver"/>
    <s v="Cross Country Skiing"/>
    <x v="50"/>
  </r>
  <r>
    <n v="62"/>
    <s v="Austria"/>
    <s v="AUT"/>
    <s v="2010 Winter"/>
    <x v="5"/>
    <s v="Winter"/>
    <s v="Vancouver"/>
    <s v="Nordic Combined"/>
    <x v="117"/>
  </r>
  <r>
    <n v="62"/>
    <s v="China"/>
    <s v="CHN"/>
    <s v="2010 Winter"/>
    <x v="5"/>
    <s v="Winter"/>
    <s v="Vancouver"/>
    <s v="Short Track Speed Skating"/>
    <x v="106"/>
  </r>
  <r>
    <n v="62"/>
    <s v="China"/>
    <s v="CHN"/>
    <s v="2010 Winter"/>
    <x v="5"/>
    <s v="Winter"/>
    <s v="Vancouver"/>
    <s v="Short Track Speed Skating"/>
    <x v="16"/>
  </r>
  <r>
    <n v="63"/>
    <s v="Uzbekistan"/>
    <s v="UZB"/>
    <s v="2000 Summer"/>
    <x v="1"/>
    <s v="Summer"/>
    <s v="Sydney"/>
    <s v="Boxing"/>
    <x v="180"/>
  </r>
  <r>
    <n v="63"/>
    <s v="China"/>
    <s v="CHN"/>
    <s v="2000 Summer"/>
    <x v="1"/>
    <s v="Summer"/>
    <s v="Sydney"/>
    <s v="Weightlifting"/>
    <x v="162"/>
  </r>
  <r>
    <n v="63"/>
    <s v="Bahamas"/>
    <s v="BAH"/>
    <s v="2000 Summer"/>
    <x v="1"/>
    <s v="Summer"/>
    <s v="Sydney"/>
    <s v="Athletics"/>
    <x v="94"/>
  </r>
  <r>
    <n v="63"/>
    <s v="Bulgaria"/>
    <s v="BUL"/>
    <s v="2000 Summer"/>
    <x v="1"/>
    <s v="Summer"/>
    <s v="Sydney"/>
    <s v="Shooting"/>
    <x v="181"/>
  </r>
  <r>
    <n v="63"/>
    <s v="Australia"/>
    <s v="AUS"/>
    <s v="2000 Summer"/>
    <x v="1"/>
    <s v="Summer"/>
    <s v="Sydney"/>
    <s v="Equestrianism"/>
    <x v="138"/>
  </r>
  <r>
    <n v="63"/>
    <s v="Denmark"/>
    <s v="DEN"/>
    <s v="2000 Summer"/>
    <x v="1"/>
    <s v="Summer"/>
    <s v="Sydney"/>
    <s v="Handball"/>
    <x v="118"/>
  </r>
  <r>
    <n v="63"/>
    <s v="Hungary"/>
    <s v="HUN"/>
    <s v="2000 Summer"/>
    <x v="1"/>
    <s v="Summer"/>
    <s v="Sydney"/>
    <s v="Swimming"/>
    <x v="143"/>
  </r>
  <r>
    <n v="63"/>
    <s v="South Korea"/>
    <s v="KOR"/>
    <s v="2000 Summer"/>
    <x v="1"/>
    <s v="Summer"/>
    <s v="Sydney"/>
    <s v="Taekwondo"/>
    <x v="182"/>
  </r>
  <r>
    <n v="63"/>
    <s v="France"/>
    <s v="FRA"/>
    <s v="2000 Summer"/>
    <x v="1"/>
    <s v="Summer"/>
    <s v="Sydney"/>
    <s v="Fencing"/>
    <x v="183"/>
  </r>
  <r>
    <n v="63"/>
    <s v="Mozambique"/>
    <s v="MOZ"/>
    <s v="2000 Summer"/>
    <x v="1"/>
    <s v="Summer"/>
    <s v="Sydney"/>
    <s v="Athletics"/>
    <x v="89"/>
  </r>
  <r>
    <n v="63"/>
    <s v="Denmark"/>
    <s v="DEN"/>
    <s v="2000 Summer"/>
    <x v="1"/>
    <s v="Summer"/>
    <s v="Sydney"/>
    <s v="Handball"/>
    <x v="118"/>
  </r>
  <r>
    <n v="63"/>
    <s v="Australia"/>
    <s v="AUS"/>
    <s v="2000 Summer"/>
    <x v="1"/>
    <s v="Summer"/>
    <s v="Sydney"/>
    <s v="Swimming"/>
    <x v="184"/>
  </r>
  <r>
    <n v="63"/>
    <s v="United States"/>
    <s v="USA"/>
    <s v="2000 Summer"/>
    <x v="1"/>
    <s v="Summer"/>
    <s v="Sydney"/>
    <s v="Swimming"/>
    <x v="160"/>
  </r>
  <r>
    <n v="63"/>
    <s v="Cuba"/>
    <s v="CUB"/>
    <s v="2000 Summer"/>
    <x v="1"/>
    <s v="Summer"/>
    <s v="Sydney"/>
    <s v="Volleyball"/>
    <x v="147"/>
  </r>
  <r>
    <n v="63"/>
    <s v="France"/>
    <s v="FRA"/>
    <s v="2000 Summer"/>
    <x v="1"/>
    <s v="Summer"/>
    <s v="Sydney"/>
    <s v="Judo"/>
    <x v="185"/>
  </r>
  <r>
    <n v="63"/>
    <s v="Canada"/>
    <s v="CAN"/>
    <s v="2002 Winter"/>
    <x v="3"/>
    <s v="Winter"/>
    <s v="Salt Lake City"/>
    <s v="Ice Hockey"/>
    <x v="156"/>
  </r>
  <r>
    <n v="63"/>
    <s v="Norway"/>
    <s v="NOR"/>
    <s v="2002 Winter"/>
    <x v="3"/>
    <s v="Winter"/>
    <s v="Salt Lake City"/>
    <s v="Cross Country Skiing"/>
    <x v="145"/>
  </r>
  <r>
    <n v="63"/>
    <s v="Great Britain"/>
    <s v="GBR"/>
    <s v="2004 Summer"/>
    <x v="2"/>
    <s v="Summer"/>
    <s v="Athina"/>
    <s v="Sailing"/>
    <x v="186"/>
  </r>
  <r>
    <n v="63"/>
    <s v="United States"/>
    <s v="USA"/>
    <s v="2004 Summer"/>
    <x v="2"/>
    <s v="Summer"/>
    <s v="Athina"/>
    <s v="Swimming"/>
    <x v="54"/>
  </r>
  <r>
    <n v="63"/>
    <s v="United States"/>
    <s v="USA"/>
    <s v="2004 Summer"/>
    <x v="2"/>
    <s v="Summer"/>
    <s v="Athina"/>
    <s v="Swimming"/>
    <x v="187"/>
  </r>
  <r>
    <n v="63"/>
    <s v="Bulgaria"/>
    <s v="BUL"/>
    <s v="2004 Summer"/>
    <x v="2"/>
    <s v="Summer"/>
    <s v="Athina"/>
    <s v="Shooting"/>
    <x v="181"/>
  </r>
  <r>
    <n v="63"/>
    <s v="Australia"/>
    <s v="AUS"/>
    <s v="2004 Summer"/>
    <x v="2"/>
    <s v="Summer"/>
    <s v="Athina"/>
    <s v="Swimming"/>
    <x v="79"/>
  </r>
  <r>
    <n v="63"/>
    <s v="Australia"/>
    <s v="AUS"/>
    <s v="2004 Summer"/>
    <x v="2"/>
    <s v="Summer"/>
    <s v="Athina"/>
    <s v="Swimming"/>
    <x v="160"/>
  </r>
  <r>
    <n v="63"/>
    <s v="Australia"/>
    <s v="AUS"/>
    <s v="2004 Summer"/>
    <x v="2"/>
    <s v="Summer"/>
    <s v="Athina"/>
    <s v="Swimming"/>
    <x v="136"/>
  </r>
  <r>
    <n v="63"/>
    <s v="United States"/>
    <s v="USA"/>
    <s v="2004 Summer"/>
    <x v="2"/>
    <s v="Summer"/>
    <s v="Athina"/>
    <s v="Football"/>
    <x v="56"/>
  </r>
  <r>
    <n v="63"/>
    <s v="Germany"/>
    <s v="GER"/>
    <s v="2004 Summer"/>
    <x v="2"/>
    <s v="Summer"/>
    <s v="Athina"/>
    <s v="Equestrianism"/>
    <x v="40"/>
  </r>
  <r>
    <n v="63"/>
    <s v="United States"/>
    <s v="USA"/>
    <s v="2004 Summer"/>
    <x v="2"/>
    <s v="Summer"/>
    <s v="Athina"/>
    <s v="Equestrianism"/>
    <x v="139"/>
  </r>
  <r>
    <n v="63"/>
    <s v="Cameroon"/>
    <s v="CMR"/>
    <s v="2004 Summer"/>
    <x v="2"/>
    <s v="Summer"/>
    <s v="Athina"/>
    <s v="Athletics"/>
    <x v="103"/>
  </r>
  <r>
    <n v="63"/>
    <s v="Denmark"/>
    <s v="DEN"/>
    <s v="2004 Summer"/>
    <x v="2"/>
    <s v="Summer"/>
    <s v="Athina"/>
    <s v="Handball"/>
    <x v="118"/>
  </r>
  <r>
    <n v="63"/>
    <s v="Australia"/>
    <s v="AUS"/>
    <s v="2004 Summer"/>
    <x v="2"/>
    <s v="Summer"/>
    <s v="Athina"/>
    <s v="Swimming"/>
    <x v="160"/>
  </r>
  <r>
    <n v="63"/>
    <s v="Australia"/>
    <s v="AUS"/>
    <s v="2004 Summer"/>
    <x v="2"/>
    <s v="Summer"/>
    <s v="Athina"/>
    <s v="Swimming"/>
    <x v="136"/>
  </r>
  <r>
    <n v="63"/>
    <s v="Australia"/>
    <s v="AUS"/>
    <s v="2004 Summer"/>
    <x v="2"/>
    <s v="Summer"/>
    <s v="Athina"/>
    <s v="Swimming"/>
    <x v="136"/>
  </r>
  <r>
    <n v="63"/>
    <s v="Japan"/>
    <s v="JPN"/>
    <s v="2004 Summer"/>
    <x v="2"/>
    <s v="Summer"/>
    <s v="Athina"/>
    <s v="Swimming"/>
    <x v="110"/>
  </r>
  <r>
    <n v="63"/>
    <s v="Japan"/>
    <s v="JPN"/>
    <s v="2004 Summer"/>
    <x v="2"/>
    <s v="Summer"/>
    <s v="Athina"/>
    <s v="Judo"/>
    <x v="185"/>
  </r>
  <r>
    <n v="63"/>
    <s v="China-1"/>
    <s v="CHN"/>
    <s v="2004 Summer"/>
    <x v="2"/>
    <s v="Summer"/>
    <s v="Athina"/>
    <s v="Badminton"/>
    <x v="122"/>
  </r>
  <r>
    <n v="63"/>
    <s v="France"/>
    <s v="FRA"/>
    <s v="2006 Winter"/>
    <x v="4"/>
    <s v="Winter"/>
    <s v="Torino"/>
    <s v="Biathlon"/>
    <x v="188"/>
  </r>
  <r>
    <n v="63"/>
    <s v="Canada"/>
    <s v="CAN"/>
    <s v="2006 Winter"/>
    <x v="4"/>
    <s v="Winter"/>
    <s v="Torino"/>
    <s v="Ice Hockey"/>
    <x v="156"/>
  </r>
  <r>
    <n v="63"/>
    <s v="South Korea"/>
    <s v="KOR"/>
    <s v="2006 Winter"/>
    <x v="4"/>
    <s v="Winter"/>
    <s v="Torino"/>
    <s v="Short Track Speed Skating"/>
    <x v="16"/>
  </r>
  <r>
    <n v="63"/>
    <s v="Austria"/>
    <s v="AUT"/>
    <s v="2006 Winter"/>
    <x v="4"/>
    <s v="Winter"/>
    <s v="Torino"/>
    <s v="Ski Jumping"/>
    <x v="116"/>
  </r>
  <r>
    <n v="63"/>
    <s v="Canada"/>
    <s v="CAN"/>
    <s v="2006 Winter"/>
    <x v="4"/>
    <s v="Winter"/>
    <s v="Torino"/>
    <s v="Ice Hockey"/>
    <x v="156"/>
  </r>
  <r>
    <n v="63"/>
    <s v="Germany"/>
    <s v="GER"/>
    <s v="2006 Winter"/>
    <x v="4"/>
    <s v="Winter"/>
    <s v="Torino"/>
    <s v="Speed Skating"/>
    <x v="132"/>
  </r>
  <r>
    <n v="63"/>
    <s v="Netherlands"/>
    <s v="NED"/>
    <s v="2006 Winter"/>
    <x v="4"/>
    <s v="Winter"/>
    <s v="Torino"/>
    <s v="Speed Skating"/>
    <x v="189"/>
  </r>
  <r>
    <n v="63"/>
    <s v="Canada"/>
    <s v="CAN"/>
    <s v="2006 Winter"/>
    <x v="4"/>
    <s v="Winter"/>
    <s v="Torino"/>
    <s v="Ice Hockey"/>
    <x v="156"/>
  </r>
  <r>
    <n v="63"/>
    <s v="Great Britain"/>
    <s v="GBR"/>
    <s v="2008 Summer"/>
    <x v="0"/>
    <s v="Summer"/>
    <s v="Beijing"/>
    <s v="Sailing"/>
    <x v="186"/>
  </r>
  <r>
    <n v="63"/>
    <s v="Russia"/>
    <s v="RUS"/>
    <s v="2008 Summer"/>
    <x v="0"/>
    <s v="Summer"/>
    <s v="Beijing"/>
    <s v="Athletics"/>
    <x v="152"/>
  </r>
  <r>
    <n v="63"/>
    <s v="Russia"/>
    <s v="RUS"/>
    <s v="2008 Summer"/>
    <x v="0"/>
    <s v="Summer"/>
    <s v="Beijing"/>
    <s v="Fencing"/>
    <x v="14"/>
  </r>
  <r>
    <n v="63"/>
    <s v="United States"/>
    <s v="USA"/>
    <s v="2008 Summer"/>
    <x v="0"/>
    <s v="Summer"/>
    <s v="Beijing"/>
    <s v="Swimming"/>
    <x v="187"/>
  </r>
  <r>
    <n v="63"/>
    <s v="Australia"/>
    <s v="AUS"/>
    <s v="2008 Summer"/>
    <x v="0"/>
    <s v="Summer"/>
    <s v="Beijing"/>
    <s v="Swimming"/>
    <x v="54"/>
  </r>
  <r>
    <n v="63"/>
    <s v="Germany"/>
    <s v="GER"/>
    <s v="2008 Summer"/>
    <x v="0"/>
    <s v="Summer"/>
    <s v="Beijing"/>
    <s v="Canoeing"/>
    <x v="190"/>
  </r>
  <r>
    <n v="63"/>
    <s v="Brazil"/>
    <s v="BRA"/>
    <s v="2008 Summer"/>
    <x v="0"/>
    <s v="Summer"/>
    <s v="Beijing"/>
    <s v="Volleyball"/>
    <x v="147"/>
  </r>
  <r>
    <n v="63"/>
    <s v="Russia"/>
    <s v="RUS"/>
    <s v="2008 Summer"/>
    <x v="0"/>
    <s v="Summer"/>
    <s v="Beijing"/>
    <s v="Rhythmic Gymnastics"/>
    <x v="26"/>
  </r>
  <r>
    <n v="63"/>
    <s v="Netherlands"/>
    <s v="NED"/>
    <s v="2008 Summer"/>
    <x v="0"/>
    <s v="Summer"/>
    <s v="Beijing"/>
    <s v="Water Polo"/>
    <x v="144"/>
  </r>
  <r>
    <n v="63"/>
    <s v="Japan"/>
    <s v="JPN"/>
    <s v="2008 Summer"/>
    <x v="0"/>
    <s v="Summer"/>
    <s v="Beijing"/>
    <s v="Softball"/>
    <x v="120"/>
  </r>
  <r>
    <n v="63"/>
    <s v="United States"/>
    <s v="USA"/>
    <s v="2008 Summer"/>
    <x v="0"/>
    <s v="Summer"/>
    <s v="Beijing"/>
    <s v="Football"/>
    <x v="56"/>
  </r>
  <r>
    <n v="63"/>
    <s v="Bonaparte"/>
    <s v="GER"/>
    <s v="2008 Summer"/>
    <x v="0"/>
    <s v="Summer"/>
    <s v="Beijing"/>
    <s v="Equestrianism"/>
    <x v="40"/>
  </r>
  <r>
    <n v="63"/>
    <s v="Kenya"/>
    <s v="KEN"/>
    <s v="2008 Summer"/>
    <x v="0"/>
    <s v="Summer"/>
    <s v="Beijing"/>
    <s v="Athletics"/>
    <x v="130"/>
  </r>
  <r>
    <n v="63"/>
    <s v="United States"/>
    <s v="USA"/>
    <s v="2008 Summer"/>
    <x v="0"/>
    <s v="Summer"/>
    <s v="Beijing"/>
    <s v="Equestrianism"/>
    <x v="139"/>
  </r>
  <r>
    <n v="63"/>
    <s v="Finland"/>
    <s v="FIN"/>
    <s v="2008 Summer"/>
    <x v="0"/>
    <s v="Summer"/>
    <s v="Beijing"/>
    <s v="Shooting"/>
    <x v="191"/>
  </r>
  <r>
    <n v="63"/>
    <s v="Cameroon"/>
    <s v="CMR"/>
    <s v="2008 Summer"/>
    <x v="0"/>
    <s v="Summer"/>
    <s v="Beijing"/>
    <s v="Athletics"/>
    <x v="103"/>
  </r>
  <r>
    <n v="63"/>
    <s v="Japan"/>
    <s v="JPN"/>
    <s v="2008 Summer"/>
    <x v="0"/>
    <s v="Summer"/>
    <s v="Beijing"/>
    <s v="Softball"/>
    <x v="120"/>
  </r>
  <r>
    <n v="63"/>
    <s v="Japan"/>
    <s v="JPN"/>
    <s v="2008 Summer"/>
    <x v="0"/>
    <s v="Summer"/>
    <s v="Beijing"/>
    <s v="Softball"/>
    <x v="120"/>
  </r>
  <r>
    <n v="63"/>
    <s v="Netherlands"/>
    <s v="NED"/>
    <s v="2008 Summer"/>
    <x v="0"/>
    <s v="Summer"/>
    <s v="Beijing"/>
    <s v="Hockey"/>
    <x v="35"/>
  </r>
  <r>
    <n v="63"/>
    <s v="Ukraine"/>
    <s v="UKR"/>
    <s v="2008 Summer"/>
    <x v="0"/>
    <s v="Summer"/>
    <s v="Beijing"/>
    <s v="Canoeing"/>
    <x v="192"/>
  </r>
  <r>
    <n v="63"/>
    <s v="North Korea"/>
    <s v="PRK"/>
    <s v="2008 Summer"/>
    <x v="0"/>
    <s v="Summer"/>
    <s v="Beijing"/>
    <s v="Weightlifting"/>
    <x v="162"/>
  </r>
  <r>
    <n v="63"/>
    <s v="Russia"/>
    <s v="RUS"/>
    <s v="2008 Summer"/>
    <x v="0"/>
    <s v="Summer"/>
    <s v="Beijing"/>
    <s v="Fencing"/>
    <x v="14"/>
  </r>
  <r>
    <n v="63"/>
    <s v="Japan"/>
    <s v="JPN"/>
    <s v="2008 Summer"/>
    <x v="0"/>
    <s v="Summer"/>
    <s v="Beijing"/>
    <s v="Judo"/>
    <x v="185"/>
  </r>
  <r>
    <n v="63"/>
    <s v="Netherlands"/>
    <s v="NED"/>
    <s v="2008 Summer"/>
    <x v="0"/>
    <s v="Summer"/>
    <s v="Beijing"/>
    <s v="Hockey"/>
    <x v="35"/>
  </r>
  <r>
    <n v="63"/>
    <s v="Netherlands"/>
    <s v="NED"/>
    <s v="2008 Summer"/>
    <x v="0"/>
    <s v="Summer"/>
    <s v="Beijing"/>
    <s v="Hockey"/>
    <x v="35"/>
  </r>
  <r>
    <n v="63"/>
    <s v="Great Britain"/>
    <s v="GBR"/>
    <s v="2008 Summer"/>
    <x v="0"/>
    <s v="Summer"/>
    <s v="Beijing"/>
    <s v="Sailing"/>
    <x v="186"/>
  </r>
  <r>
    <n v="63"/>
    <s v="South Korea"/>
    <s v="KOR"/>
    <s v="2008 Summer"/>
    <x v="0"/>
    <s v="Summer"/>
    <s v="Beijing"/>
    <s v="Archery"/>
    <x v="84"/>
  </r>
  <r>
    <n v="63"/>
    <s v="China"/>
    <s v="CHN"/>
    <s v="2008 Summer"/>
    <x v="0"/>
    <s v="Summer"/>
    <s v="Beijing"/>
    <s v="Archery"/>
    <x v="83"/>
  </r>
  <r>
    <n v="63"/>
    <s v="Canada"/>
    <s v="CAN"/>
    <s v="2010 Winter"/>
    <x v="5"/>
    <s v="Winter"/>
    <s v="Vancouver"/>
    <s v="Ice Hockey"/>
    <x v="156"/>
  </r>
  <r>
    <n v="63"/>
    <s v="Canada"/>
    <s v="CAN"/>
    <s v="2010 Winter"/>
    <x v="5"/>
    <s v="Winter"/>
    <s v="Vancouver"/>
    <s v="Ice Hockey"/>
    <x v="156"/>
  </r>
  <r>
    <n v="63"/>
    <s v="Austria"/>
    <s v="AUT"/>
    <s v="2010 Winter"/>
    <x v="5"/>
    <s v="Winter"/>
    <s v="Vancouver"/>
    <s v="Ski Jumping"/>
    <x v="116"/>
  </r>
  <r>
    <n v="63"/>
    <s v="Canada"/>
    <s v="CAN"/>
    <s v="2010 Winter"/>
    <x v="5"/>
    <s v="Winter"/>
    <s v="Vancouver"/>
    <s v="Ice Hockey"/>
    <x v="156"/>
  </r>
  <r>
    <n v="63"/>
    <s v="Canada"/>
    <s v="CAN"/>
    <s v="2010 Winter"/>
    <x v="5"/>
    <s v="Winter"/>
    <s v="Vancouver"/>
    <s v="Snowboarding"/>
    <x v="193"/>
  </r>
  <r>
    <n v="63"/>
    <s v="Canada"/>
    <s v="CAN"/>
    <s v="2010 Winter"/>
    <x v="5"/>
    <s v="Winter"/>
    <s v="Vancouver"/>
    <s v="Ice Hockey"/>
    <x v="156"/>
  </r>
  <r>
    <n v="64"/>
    <s v="Russia"/>
    <s v="RUS"/>
    <s v="2000 Summer"/>
    <x v="1"/>
    <s v="Summer"/>
    <s v="Sydney"/>
    <s v="Synchronized Swimming"/>
    <x v="53"/>
  </r>
  <r>
    <n v="64"/>
    <s v="Norway"/>
    <s v="NOR"/>
    <s v="2000 Summer"/>
    <x v="1"/>
    <s v="Summer"/>
    <s v="Sydney"/>
    <s v="Football"/>
    <x v="56"/>
  </r>
  <r>
    <n v="64"/>
    <s v="Hungary"/>
    <s v="HUN"/>
    <s v="2000 Summer"/>
    <x v="1"/>
    <s v="Summer"/>
    <s v="Sydney"/>
    <s v="Gymnastics"/>
    <x v="134"/>
  </r>
  <r>
    <n v="64"/>
    <s v="Germany"/>
    <s v="GER"/>
    <s v="2000 Summer"/>
    <x v="1"/>
    <s v="Summer"/>
    <s v="Sydney"/>
    <s v="Equestrianism"/>
    <x v="139"/>
  </r>
  <r>
    <n v="64"/>
    <s v="Bahamas"/>
    <s v="BAH"/>
    <s v="2000 Summer"/>
    <x v="1"/>
    <s v="Summer"/>
    <s v="Sydney"/>
    <s v="Athletics"/>
    <x v="94"/>
  </r>
  <r>
    <n v="64"/>
    <s v="Australia"/>
    <s v="AUS"/>
    <s v="2000 Summer"/>
    <x v="1"/>
    <s v="Summer"/>
    <s v="Sydney"/>
    <s v="Hockey"/>
    <x v="35"/>
  </r>
  <r>
    <n v="64"/>
    <s v="Australia"/>
    <s v="AUS"/>
    <s v="2000 Summer"/>
    <x v="1"/>
    <s v="Summer"/>
    <s v="Sydney"/>
    <s v="Sailing"/>
    <x v="194"/>
  </r>
  <r>
    <n v="64"/>
    <s v="Norway"/>
    <s v="NOR"/>
    <s v="2000 Summer"/>
    <x v="1"/>
    <s v="Summer"/>
    <s v="Sydney"/>
    <s v="Football"/>
    <x v="56"/>
  </r>
  <r>
    <n v="64"/>
    <s v="Romania"/>
    <s v="ROU"/>
    <s v="2000 Summer"/>
    <x v="1"/>
    <s v="Summer"/>
    <s v="Sydney"/>
    <s v="Rowing"/>
    <x v="95"/>
  </r>
  <r>
    <n v="64"/>
    <s v="Russia"/>
    <s v="RUS"/>
    <s v="2000 Summer"/>
    <x v="1"/>
    <s v="Summer"/>
    <s v="Sydney"/>
    <s v="Athletics"/>
    <x v="60"/>
  </r>
  <r>
    <n v="64"/>
    <s v="United States"/>
    <s v="USA"/>
    <s v="2000 Summer"/>
    <x v="1"/>
    <s v="Summer"/>
    <s v="Sydney"/>
    <s v="Swimming"/>
    <x v="195"/>
  </r>
  <r>
    <n v="64"/>
    <s v="United States"/>
    <s v="USA"/>
    <s v="2000 Summer"/>
    <x v="1"/>
    <s v="Summer"/>
    <s v="Sydney"/>
    <s v="Swimming"/>
    <x v="136"/>
  </r>
  <r>
    <n v="64"/>
    <s v="Norway"/>
    <s v="NOR"/>
    <s v="2000 Summer"/>
    <x v="1"/>
    <s v="Summer"/>
    <s v="Sydney"/>
    <s v="Football"/>
    <x v="56"/>
  </r>
  <r>
    <n v="64"/>
    <s v="Norway"/>
    <s v="NOR"/>
    <s v="2000 Summer"/>
    <x v="1"/>
    <s v="Summer"/>
    <s v="Sydney"/>
    <s v="Football"/>
    <x v="56"/>
  </r>
  <r>
    <n v="64"/>
    <s v="Denmark"/>
    <s v="DEN"/>
    <s v="2000 Summer"/>
    <x v="1"/>
    <s v="Summer"/>
    <s v="Sydney"/>
    <s v="Handball"/>
    <x v="118"/>
  </r>
  <r>
    <n v="64"/>
    <s v="China"/>
    <s v="CHN"/>
    <s v="2000 Summer"/>
    <x v="1"/>
    <s v="Summer"/>
    <s v="Sydney"/>
    <s v="Gymnastics"/>
    <x v="46"/>
  </r>
  <r>
    <n v="64"/>
    <s v="Russia"/>
    <s v="RUS"/>
    <s v="2000 Summer"/>
    <x v="1"/>
    <s v="Summer"/>
    <s v="Sydney"/>
    <s v="Athletics"/>
    <x v="163"/>
  </r>
  <r>
    <n v="64"/>
    <s v="Canada"/>
    <s v="CAN"/>
    <s v="2002 Winter"/>
    <x v="3"/>
    <s v="Winter"/>
    <s v="Salt Lake City"/>
    <s v="Ice Hockey"/>
    <x v="156"/>
  </r>
  <r>
    <n v="64"/>
    <s v="Germany"/>
    <s v="GER"/>
    <s v="2002 Winter"/>
    <x v="3"/>
    <s v="Winter"/>
    <s v="Salt Lake City"/>
    <s v="Speed Skating"/>
    <x v="196"/>
  </r>
  <r>
    <n v="64"/>
    <s v="Germany"/>
    <s v="GER"/>
    <s v="2002 Winter"/>
    <x v="3"/>
    <s v="Winter"/>
    <s v="Salt Lake City"/>
    <s v="Ski Jumping"/>
    <x v="116"/>
  </r>
  <r>
    <n v="64"/>
    <s v="Canada"/>
    <s v="CAN"/>
    <s v="2002 Winter"/>
    <x v="3"/>
    <s v="Winter"/>
    <s v="Salt Lake City"/>
    <s v="Ice Hockey"/>
    <x v="156"/>
  </r>
  <r>
    <n v="64"/>
    <s v="Germany"/>
    <s v="GER"/>
    <s v="2002 Winter"/>
    <x v="3"/>
    <s v="Winter"/>
    <s v="Salt Lake City"/>
    <s v="Luge"/>
    <x v="197"/>
  </r>
  <r>
    <n v="64"/>
    <s v="United States"/>
    <s v="USA"/>
    <s v="2002 Winter"/>
    <x v="3"/>
    <s v="Winter"/>
    <s v="Salt Lake City"/>
    <s v="Speed Skating"/>
    <x v="198"/>
  </r>
  <r>
    <n v="64"/>
    <s v="Canada"/>
    <s v="CAN"/>
    <s v="2002 Winter"/>
    <x v="3"/>
    <s v="Winter"/>
    <s v="Salt Lake City"/>
    <s v="Ice Hockey"/>
    <x v="156"/>
  </r>
  <r>
    <n v="64"/>
    <s v="Canada"/>
    <s v="CAN"/>
    <s v="2002 Winter"/>
    <x v="3"/>
    <s v="Winter"/>
    <s v="Salt Lake City"/>
    <s v="Cross Country Skiing"/>
    <x v="199"/>
  </r>
  <r>
    <n v="64"/>
    <s v="Germany"/>
    <s v="GER"/>
    <s v="2002 Winter"/>
    <x v="3"/>
    <s v="Winter"/>
    <s v="Salt Lake City"/>
    <s v="Ski Jumping"/>
    <x v="116"/>
  </r>
  <r>
    <n v="64"/>
    <s v="Russia"/>
    <s v="RUS"/>
    <s v="2004 Summer"/>
    <x v="2"/>
    <s v="Summer"/>
    <s v="Athina"/>
    <s v="Synchronized Swimming"/>
    <x v="53"/>
  </r>
  <r>
    <n v="64"/>
    <s v="Germany"/>
    <s v="GER"/>
    <s v="2004 Summer"/>
    <x v="2"/>
    <s v="Summer"/>
    <s v="Athina"/>
    <s v="Hockey"/>
    <x v="35"/>
  </r>
  <r>
    <n v="64"/>
    <s v="Jamaica"/>
    <s v="JAM"/>
    <s v="2004 Summer"/>
    <x v="2"/>
    <s v="Summer"/>
    <s v="Athina"/>
    <s v="Athletics"/>
    <x v="94"/>
  </r>
  <r>
    <n v="64"/>
    <s v="Thailand"/>
    <s v="THA"/>
    <s v="2004 Summer"/>
    <x v="2"/>
    <s v="Summer"/>
    <s v="Athina"/>
    <s v="Boxing"/>
    <x v="180"/>
  </r>
  <r>
    <n v="64"/>
    <s v="Germany"/>
    <s v="GER"/>
    <s v="2004 Summer"/>
    <x v="2"/>
    <s v="Summer"/>
    <s v="Athina"/>
    <s v="Hockey"/>
    <x v="35"/>
  </r>
  <r>
    <n v="64"/>
    <s v="Zimbabwe"/>
    <s v="ZIM"/>
    <s v="2004 Summer"/>
    <x v="2"/>
    <s v="Summer"/>
    <s v="Athina"/>
    <s v="Swimming"/>
    <x v="200"/>
  </r>
  <r>
    <n v="64"/>
    <s v="Norway"/>
    <s v="NOR"/>
    <s v="2004 Summer"/>
    <x v="2"/>
    <s v="Summer"/>
    <s v="Athina"/>
    <s v="Cycling"/>
    <x v="125"/>
  </r>
  <r>
    <n v="64"/>
    <s v="Russia"/>
    <s v="RUS"/>
    <s v="2004 Summer"/>
    <x v="2"/>
    <s v="Summer"/>
    <s v="Athina"/>
    <s v="Athletics"/>
    <x v="175"/>
  </r>
  <r>
    <n v="64"/>
    <s v="United States"/>
    <s v="USA"/>
    <s v="2004 Summer"/>
    <x v="2"/>
    <s v="Summer"/>
    <s v="Athina"/>
    <s v="Softball"/>
    <x v="120"/>
  </r>
  <r>
    <n v="64"/>
    <s v="Hungary"/>
    <s v="HUN"/>
    <s v="2004 Summer"/>
    <x v="2"/>
    <s v="Summer"/>
    <s v="Athina"/>
    <s v="Canoeing"/>
    <x v="201"/>
  </r>
  <r>
    <n v="64"/>
    <s v="Germany"/>
    <s v="GER"/>
    <s v="2004 Summer"/>
    <x v="2"/>
    <s v="Summer"/>
    <s v="Athina"/>
    <s v="Canoeing"/>
    <x v="190"/>
  </r>
  <r>
    <n v="64"/>
    <s v="China"/>
    <s v="CHN"/>
    <s v="2004 Summer"/>
    <x v="2"/>
    <s v="Summer"/>
    <s v="Athina"/>
    <s v="Swimming"/>
    <x v="195"/>
  </r>
  <r>
    <n v="64"/>
    <s v="United States"/>
    <s v="USA"/>
    <s v="2004 Summer"/>
    <x v="2"/>
    <s v="Summer"/>
    <s v="Athina"/>
    <s v="Football"/>
    <x v="56"/>
  </r>
  <r>
    <n v="64"/>
    <s v="Romania"/>
    <s v="ROU"/>
    <s v="2004 Summer"/>
    <x v="2"/>
    <s v="Summer"/>
    <s v="Athina"/>
    <s v="Rowing"/>
    <x v="95"/>
  </r>
  <r>
    <n v="64"/>
    <s v="Germany"/>
    <s v="GER"/>
    <s v="2004 Summer"/>
    <x v="2"/>
    <s v="Summer"/>
    <s v="Athina"/>
    <s v="Hockey"/>
    <x v="35"/>
  </r>
  <r>
    <n v="64"/>
    <s v="Dominican Republic"/>
    <s v="DOM"/>
    <s v="2004 Summer"/>
    <x v="2"/>
    <s v="Summer"/>
    <s v="Athina"/>
    <s v="Athletics"/>
    <x v="202"/>
  </r>
  <r>
    <n v="64"/>
    <s v="Russia"/>
    <s v="RUS"/>
    <s v="2004 Summer"/>
    <x v="2"/>
    <s v="Summer"/>
    <s v="Athina"/>
    <s v="Fencing"/>
    <x v="127"/>
  </r>
  <r>
    <n v="64"/>
    <s v="China-1"/>
    <s v="CHN"/>
    <s v="2004 Summer"/>
    <x v="2"/>
    <s v="Summer"/>
    <s v="Athina"/>
    <s v="Tennis"/>
    <x v="203"/>
  </r>
  <r>
    <n v="64"/>
    <s v="Australia"/>
    <s v="AUS"/>
    <s v="2004 Summer"/>
    <x v="2"/>
    <s v="Summer"/>
    <s v="Athina"/>
    <s v="Swimming"/>
    <x v="160"/>
  </r>
  <r>
    <n v="64"/>
    <s v="Australia"/>
    <s v="AUS"/>
    <s v="2004 Summer"/>
    <x v="2"/>
    <s v="Summer"/>
    <s v="Athina"/>
    <s v="Swimming"/>
    <x v="80"/>
  </r>
  <r>
    <n v="64"/>
    <s v="Australia"/>
    <s v="AUS"/>
    <s v="2004 Summer"/>
    <x v="2"/>
    <s v="Summer"/>
    <s v="Athina"/>
    <s v="Swimming"/>
    <x v="136"/>
  </r>
  <r>
    <n v="64"/>
    <s v="United States"/>
    <s v="USA"/>
    <s v="2004 Summer"/>
    <x v="2"/>
    <s v="Summer"/>
    <s v="Athina"/>
    <s v="Athletics"/>
    <x v="43"/>
  </r>
  <r>
    <n v="64"/>
    <s v="Japan"/>
    <s v="JPN"/>
    <s v="2004 Summer"/>
    <x v="2"/>
    <s v="Summer"/>
    <s v="Athina"/>
    <s v="Gymnastics"/>
    <x v="46"/>
  </r>
  <r>
    <n v="64"/>
    <s v="New Zealand"/>
    <s v="NZL"/>
    <s v="2004 Summer"/>
    <x v="2"/>
    <s v="Summer"/>
    <s v="Athina"/>
    <s v="Cycling"/>
    <x v="204"/>
  </r>
  <r>
    <n v="64"/>
    <s v="Denmark"/>
    <s v="DEN"/>
    <s v="2004 Summer"/>
    <x v="2"/>
    <s v="Summer"/>
    <s v="Athina"/>
    <s v="Handball"/>
    <x v="118"/>
  </r>
  <r>
    <n v="64"/>
    <s v="Russia"/>
    <s v="RUS"/>
    <s v="2006 Winter"/>
    <x v="4"/>
    <s v="Winter"/>
    <s v="Torino"/>
    <s v="Speed Skating"/>
    <x v="179"/>
  </r>
  <r>
    <n v="64"/>
    <s v="Germany"/>
    <s v="GER"/>
    <s v="2006 Winter"/>
    <x v="4"/>
    <s v="Winter"/>
    <s v="Torino"/>
    <s v="Speed Skating"/>
    <x v="132"/>
  </r>
  <r>
    <n v="64"/>
    <s v="Germany"/>
    <s v="GER"/>
    <s v="2006 Winter"/>
    <x v="4"/>
    <s v="Winter"/>
    <s v="Torino"/>
    <s v="Nordic Combined"/>
    <x v="205"/>
  </r>
  <r>
    <n v="64"/>
    <s v="Sweden"/>
    <s v="SWE"/>
    <s v="2006 Winter"/>
    <x v="4"/>
    <s v="Winter"/>
    <s v="Torino"/>
    <s v="Curling"/>
    <x v="49"/>
  </r>
  <r>
    <n v="64"/>
    <s v="United States"/>
    <s v="USA"/>
    <s v="2006 Winter"/>
    <x v="4"/>
    <s v="Winter"/>
    <s v="Torino"/>
    <s v="Alpine Skiing"/>
    <x v="206"/>
  </r>
  <r>
    <n v="64"/>
    <s v="Germany"/>
    <s v="GER"/>
    <s v="2006 Winter"/>
    <x v="4"/>
    <s v="Winter"/>
    <s v="Torino"/>
    <s v="Luge"/>
    <x v="197"/>
  </r>
  <r>
    <n v="64"/>
    <s v="Canada"/>
    <s v="CAN"/>
    <s v="2006 Winter"/>
    <x v="4"/>
    <s v="Winter"/>
    <s v="Torino"/>
    <s v="Ice Hockey"/>
    <x v="156"/>
  </r>
  <r>
    <n v="64"/>
    <s v="Austria"/>
    <s v="AUT"/>
    <s v="2006 Winter"/>
    <x v="4"/>
    <s v="Winter"/>
    <s v="Torino"/>
    <s v="Ski Jumping"/>
    <x v="116"/>
  </r>
  <r>
    <n v="64"/>
    <s v="Poland"/>
    <s v="POL"/>
    <s v="2008 Summer"/>
    <x v="0"/>
    <s v="Summer"/>
    <s v="Beijing"/>
    <s v="Gymnastics"/>
    <x v="207"/>
  </r>
  <r>
    <n v="64"/>
    <s v="France"/>
    <s v="FRA"/>
    <s v="2008 Summer"/>
    <x v="0"/>
    <s v="Summer"/>
    <s v="Beijing"/>
    <s v="Cycling"/>
    <x v="208"/>
  </r>
  <r>
    <n v="64"/>
    <s v="Zimbabwe"/>
    <s v="ZIM"/>
    <s v="2008 Summer"/>
    <x v="0"/>
    <s v="Summer"/>
    <s v="Beijing"/>
    <s v="Swimming"/>
    <x v="200"/>
  </r>
  <r>
    <n v="64"/>
    <s v="Russia"/>
    <s v="RUS"/>
    <s v="2008 Summer"/>
    <x v="0"/>
    <s v="Summer"/>
    <s v="Beijing"/>
    <s v="Tennis"/>
    <x v="158"/>
  </r>
  <r>
    <n v="64"/>
    <s v="Russia"/>
    <s v="RUS"/>
    <s v="2008 Summer"/>
    <x v="0"/>
    <s v="Summer"/>
    <s v="Beijing"/>
    <s v="Athletics"/>
    <x v="175"/>
  </r>
  <r>
    <n v="64"/>
    <s v="Hungary"/>
    <s v="HUN"/>
    <s v="2008 Summer"/>
    <x v="0"/>
    <s v="Summer"/>
    <s v="Beijing"/>
    <s v="Canoeing"/>
    <x v="201"/>
  </r>
  <r>
    <n v="64"/>
    <s v="United States"/>
    <s v="USA"/>
    <s v="2008 Summer"/>
    <x v="0"/>
    <s v="Summer"/>
    <s v="Beijing"/>
    <s v="Football"/>
    <x v="56"/>
  </r>
  <r>
    <n v="64"/>
    <s v="Australia"/>
    <s v="AUS"/>
    <s v="2008 Summer"/>
    <x v="0"/>
    <s v="Summer"/>
    <s v="Beijing"/>
    <s v="Swimming"/>
    <x v="54"/>
  </r>
  <r>
    <n v="64"/>
    <s v="United States"/>
    <s v="USA"/>
    <s v="2008 Summer"/>
    <x v="0"/>
    <s v="Summer"/>
    <s v="Beijing"/>
    <s v="Football"/>
    <x v="56"/>
  </r>
  <r>
    <n v="64"/>
    <s v="Germany"/>
    <s v="GER"/>
    <s v="2008 Summer"/>
    <x v="0"/>
    <s v="Summer"/>
    <s v="Beijing"/>
    <s v="Canoeing"/>
    <x v="190"/>
  </r>
  <r>
    <n v="64"/>
    <s v="Netherlands"/>
    <s v="NED"/>
    <s v="2008 Summer"/>
    <x v="0"/>
    <s v="Summer"/>
    <s v="Beijing"/>
    <s v="Hockey"/>
    <x v="35"/>
  </r>
  <r>
    <n v="64"/>
    <s v="Australia"/>
    <s v="AUS"/>
    <s v="2008 Summer"/>
    <x v="0"/>
    <s v="Summer"/>
    <s v="Beijing"/>
    <s v="Sailing"/>
    <x v="194"/>
  </r>
  <r>
    <n v="64"/>
    <s v="Norway"/>
    <s v="NOR"/>
    <s v="2010 Winter"/>
    <x v="5"/>
    <s v="Winter"/>
    <s v="Vancouver"/>
    <s v="Cross Country Skiing"/>
    <x v="67"/>
  </r>
  <r>
    <n v="64"/>
    <s v="Norway"/>
    <s v="NOR"/>
    <s v="2010 Winter"/>
    <x v="5"/>
    <s v="Winter"/>
    <s v="Vancouver"/>
    <s v="Cross Country Skiing"/>
    <x v="146"/>
  </r>
  <r>
    <n v="64"/>
    <s v="Norway"/>
    <s v="NOR"/>
    <s v="2010 Winter"/>
    <x v="5"/>
    <s v="Winter"/>
    <s v="Vancouver"/>
    <s v="Cross Country Skiing"/>
    <x v="50"/>
  </r>
  <r>
    <n v="64"/>
    <s v="Germany"/>
    <s v="GER"/>
    <s v="2010 Winter"/>
    <x v="5"/>
    <s v="Winter"/>
    <s v="Vancouver"/>
    <s v="Speed Skating"/>
    <x v="132"/>
  </r>
  <r>
    <n v="64"/>
    <s v="Sweden"/>
    <s v="SWE"/>
    <s v="2010 Winter"/>
    <x v="5"/>
    <s v="Winter"/>
    <s v="Vancouver"/>
    <s v="Curling"/>
    <x v="49"/>
  </r>
  <r>
    <n v="64"/>
    <s v="Austria"/>
    <s v="AUT"/>
    <s v="2010 Winter"/>
    <x v="5"/>
    <s v="Winter"/>
    <s v="Vancouver"/>
    <s v="Ski Jumping"/>
    <x v="116"/>
  </r>
  <r>
    <n v="65"/>
    <s v="Australia"/>
    <s v="AUS"/>
    <s v="2000 Summer"/>
    <x v="1"/>
    <s v="Summer"/>
    <s v="Sydney"/>
    <s v="Cycling"/>
    <x v="209"/>
  </r>
  <r>
    <n v="65"/>
    <s v="Australia"/>
    <s v="AUS"/>
    <s v="2000 Summer"/>
    <x v="1"/>
    <s v="Summer"/>
    <s v="Sydney"/>
    <s v="Hockey"/>
    <x v="35"/>
  </r>
  <r>
    <n v="65"/>
    <s v="Denmark"/>
    <s v="DEN"/>
    <s v="2000 Summer"/>
    <x v="1"/>
    <s v="Summer"/>
    <s v="Sydney"/>
    <s v="Handball"/>
    <x v="118"/>
  </r>
  <r>
    <n v="65"/>
    <s v="Australia"/>
    <s v="AUS"/>
    <s v="2000 Summer"/>
    <x v="1"/>
    <s v="Summer"/>
    <s v="Sydney"/>
    <s v="Hockey"/>
    <x v="35"/>
  </r>
  <r>
    <n v="65"/>
    <s v="Norway"/>
    <s v="NOR"/>
    <s v="2000 Summer"/>
    <x v="1"/>
    <s v="Summer"/>
    <s v="Sydney"/>
    <s v="Football"/>
    <x v="56"/>
  </r>
  <r>
    <n v="65"/>
    <s v="Australia"/>
    <s v="AUS"/>
    <s v="2000 Summer"/>
    <x v="1"/>
    <s v="Summer"/>
    <s v="Sydney"/>
    <s v="Hockey"/>
    <x v="35"/>
  </r>
  <r>
    <n v="65"/>
    <s v="United States"/>
    <s v="USA"/>
    <s v="2000 Summer"/>
    <x v="1"/>
    <s v="Summer"/>
    <s v="Sydney"/>
    <s v="Swimming"/>
    <x v="210"/>
  </r>
  <r>
    <n v="65"/>
    <s v="South Korea"/>
    <s v="KOR"/>
    <s v="2000 Summer"/>
    <x v="1"/>
    <s v="Summer"/>
    <s v="Sydney"/>
    <s v="Archery"/>
    <x v="211"/>
  </r>
  <r>
    <n v="65"/>
    <s v="South Korea"/>
    <s v="KOR"/>
    <s v="2000 Summer"/>
    <x v="1"/>
    <s v="Summer"/>
    <s v="Sydney"/>
    <s v="Archery"/>
    <x v="84"/>
  </r>
  <r>
    <n v="65"/>
    <s v="Germany"/>
    <s v="GER"/>
    <s v="2000 Summer"/>
    <x v="1"/>
    <s v="Summer"/>
    <s v="Sydney"/>
    <s v="Rowing"/>
    <x v="212"/>
  </r>
  <r>
    <n v="65"/>
    <s v="Spain"/>
    <s v="ESP"/>
    <s v="2000 Summer"/>
    <x v="1"/>
    <s v="Summer"/>
    <s v="Sydney"/>
    <s v="Cycling"/>
    <x v="213"/>
  </r>
  <r>
    <n v="65"/>
    <s v="Australia"/>
    <s v="AUS"/>
    <s v="2000 Summer"/>
    <x v="1"/>
    <s v="Summer"/>
    <s v="Sydney"/>
    <s v="Water Polo"/>
    <x v="144"/>
  </r>
  <r>
    <n v="65"/>
    <s v="Australia"/>
    <s v="AUS"/>
    <s v="2000 Summer"/>
    <x v="1"/>
    <s v="Summer"/>
    <s v="Sydney"/>
    <s v="Water Polo"/>
    <x v="144"/>
  </r>
  <r>
    <n v="65"/>
    <s v="United States"/>
    <s v="USA"/>
    <s v="2000 Summer"/>
    <x v="1"/>
    <s v="Summer"/>
    <s v="Sydney"/>
    <s v="Softball"/>
    <x v="120"/>
  </r>
  <r>
    <n v="65"/>
    <s v="France"/>
    <s v="FRA"/>
    <s v="2000 Summer"/>
    <x v="1"/>
    <s v="Summer"/>
    <s v="Sydney"/>
    <s v="Fencing"/>
    <x v="183"/>
  </r>
  <r>
    <n v="65"/>
    <s v="Germany"/>
    <s v="GER"/>
    <s v="2000 Summer"/>
    <x v="1"/>
    <s v="Summer"/>
    <s v="Sydney"/>
    <s v="Equestrianism"/>
    <x v="40"/>
  </r>
  <r>
    <n v="65"/>
    <s v="Norway"/>
    <s v="NOR"/>
    <s v="2000 Summer"/>
    <x v="1"/>
    <s v="Summer"/>
    <s v="Sydney"/>
    <s v="Football"/>
    <x v="56"/>
  </r>
  <r>
    <n v="65"/>
    <s v="Russia"/>
    <s v="RUS"/>
    <s v="2000 Summer"/>
    <x v="1"/>
    <s v="Summer"/>
    <s v="Sydney"/>
    <s v="Diving"/>
    <x v="39"/>
  </r>
  <r>
    <n v="65"/>
    <s v="Germany"/>
    <s v="GER"/>
    <s v="2000 Summer"/>
    <x v="1"/>
    <s v="Summer"/>
    <s v="Sydney"/>
    <s v="Canoeing"/>
    <x v="190"/>
  </r>
  <r>
    <n v="65"/>
    <s v="Germany"/>
    <s v="GER"/>
    <s v="2000 Summer"/>
    <x v="1"/>
    <s v="Summer"/>
    <s v="Sydney"/>
    <s v="Equestrianism"/>
    <x v="40"/>
  </r>
  <r>
    <n v="65"/>
    <s v="United States-2"/>
    <s v="USA"/>
    <s v="2002 Winter"/>
    <x v="3"/>
    <s v="Winter"/>
    <s v="Salt Lake City"/>
    <s v="Bobsleigh"/>
    <x v="214"/>
  </r>
  <r>
    <n v="65"/>
    <s v="Norway"/>
    <s v="NOR"/>
    <s v="2002 Winter"/>
    <x v="3"/>
    <s v="Winter"/>
    <s v="Salt Lake City"/>
    <s v="Biathlon"/>
    <x v="215"/>
  </r>
  <r>
    <n v="65"/>
    <s v="Norway"/>
    <s v="NOR"/>
    <s v="2002 Winter"/>
    <x v="3"/>
    <s v="Winter"/>
    <s v="Salt Lake City"/>
    <s v="Biathlon"/>
    <x v="188"/>
  </r>
  <r>
    <n v="65"/>
    <s v="Norway"/>
    <s v="NOR"/>
    <s v="2002 Winter"/>
    <x v="3"/>
    <s v="Winter"/>
    <s v="Salt Lake City"/>
    <s v="Biathlon"/>
    <x v="216"/>
  </r>
  <r>
    <n v="65"/>
    <s v="Norway"/>
    <s v="NOR"/>
    <s v="2002 Winter"/>
    <x v="3"/>
    <s v="Winter"/>
    <s v="Salt Lake City"/>
    <s v="Biathlon"/>
    <x v="217"/>
  </r>
  <r>
    <n v="65"/>
    <s v="Finland"/>
    <s v="FIN"/>
    <s v="2002 Winter"/>
    <x v="3"/>
    <s v="Winter"/>
    <s v="Salt Lake City"/>
    <s v="Nordic Combined"/>
    <x v="117"/>
  </r>
  <r>
    <n v="65"/>
    <s v="Finland"/>
    <s v="FIN"/>
    <s v="2002 Winter"/>
    <x v="3"/>
    <s v="Winter"/>
    <s v="Salt Lake City"/>
    <s v="Nordic Combined"/>
    <x v="205"/>
  </r>
  <r>
    <n v="65"/>
    <s v="Finland"/>
    <s v="FIN"/>
    <s v="2002 Winter"/>
    <x v="3"/>
    <s v="Winter"/>
    <s v="Salt Lake City"/>
    <s v="Nordic Combined"/>
    <x v="218"/>
  </r>
  <r>
    <n v="65"/>
    <s v="Germany"/>
    <s v="GER"/>
    <s v="2002 Winter"/>
    <x v="3"/>
    <s v="Winter"/>
    <s v="Salt Lake City"/>
    <s v="Ski Jumping"/>
    <x v="116"/>
  </r>
  <r>
    <n v="65"/>
    <s v="Norway"/>
    <s v="NOR"/>
    <s v="2002 Winter"/>
    <x v="3"/>
    <s v="Winter"/>
    <s v="Salt Lake City"/>
    <s v="Freestyle Skiing"/>
    <x v="108"/>
  </r>
  <r>
    <n v="65"/>
    <s v="Russia"/>
    <s v="RUS"/>
    <s v="2002 Winter"/>
    <x v="3"/>
    <s v="Winter"/>
    <s v="Salt Lake City"/>
    <s v="Figure Skating"/>
    <x v="219"/>
  </r>
  <r>
    <n v="65"/>
    <s v="France"/>
    <s v="FRA"/>
    <s v="2004 Summer"/>
    <x v="2"/>
    <s v="Summer"/>
    <s v="Athina"/>
    <s v="Equestrianism"/>
    <x v="138"/>
  </r>
  <r>
    <n v="65"/>
    <s v="Denmark"/>
    <s v="DEN"/>
    <s v="2004 Summer"/>
    <x v="2"/>
    <s v="Summer"/>
    <s v="Athina"/>
    <s v="Handball"/>
    <x v="118"/>
  </r>
  <r>
    <n v="65"/>
    <s v="Indonesia"/>
    <s v="INA"/>
    <s v="2004 Summer"/>
    <x v="2"/>
    <s v="Summer"/>
    <s v="Athina"/>
    <s v="Badminton"/>
    <x v="220"/>
  </r>
  <r>
    <n v="65"/>
    <s v="South Korea"/>
    <s v="KOR"/>
    <s v="2004 Summer"/>
    <x v="2"/>
    <s v="Summer"/>
    <s v="Athina"/>
    <s v="Archery"/>
    <x v="211"/>
  </r>
  <r>
    <n v="65"/>
    <s v="Slovakia"/>
    <s v="SVK"/>
    <s v="2004 Summer"/>
    <x v="2"/>
    <s v="Summer"/>
    <s v="Athina"/>
    <s v="Canoeing"/>
    <x v="100"/>
  </r>
  <r>
    <n v="65"/>
    <s v="Sweden"/>
    <s v="SWE"/>
    <s v="2004 Summer"/>
    <x v="2"/>
    <s v="Summer"/>
    <s v="Athina"/>
    <s v="Athletics"/>
    <x v="221"/>
  </r>
  <r>
    <n v="65"/>
    <s v="United States"/>
    <s v="USA"/>
    <s v="2004 Summer"/>
    <x v="2"/>
    <s v="Summer"/>
    <s v="Athina"/>
    <s v="Swimming"/>
    <x v="54"/>
  </r>
  <r>
    <n v="65"/>
    <s v="Germany"/>
    <s v="GER"/>
    <s v="2004 Summer"/>
    <x v="2"/>
    <s v="Summer"/>
    <s v="Athina"/>
    <s v="Rowing"/>
    <x v="212"/>
  </r>
  <r>
    <n v="65"/>
    <s v="South Korea"/>
    <s v="KOR"/>
    <s v="2004 Summer"/>
    <x v="2"/>
    <s v="Summer"/>
    <s v="Athina"/>
    <s v="Archery"/>
    <x v="84"/>
  </r>
  <r>
    <n v="65"/>
    <s v="Germany"/>
    <s v="GER"/>
    <s v="2004 Summer"/>
    <x v="2"/>
    <s v="Summer"/>
    <s v="Athina"/>
    <s v="Hockey"/>
    <x v="35"/>
  </r>
  <r>
    <n v="65"/>
    <s v="Italy"/>
    <s v="ITA"/>
    <s v="2004 Summer"/>
    <x v="2"/>
    <s v="Summer"/>
    <s v="Athina"/>
    <s v="Water Polo"/>
    <x v="144"/>
  </r>
  <r>
    <n v="65"/>
    <s v="Germany"/>
    <s v="GER"/>
    <s v="2004 Summer"/>
    <x v="2"/>
    <s v="Summer"/>
    <s v="Athina"/>
    <s v="Canoeing"/>
    <x v="190"/>
  </r>
  <r>
    <n v="65"/>
    <s v="United States"/>
    <s v="USA"/>
    <s v="2004 Summer"/>
    <x v="2"/>
    <s v="Summer"/>
    <s v="Athina"/>
    <s v="Softball"/>
    <x v="120"/>
  </r>
  <r>
    <n v="65"/>
    <s v="Romania"/>
    <s v="ROU"/>
    <s v="2004 Summer"/>
    <x v="2"/>
    <s v="Summer"/>
    <s v="Athina"/>
    <s v="Swimming"/>
    <x v="184"/>
  </r>
  <r>
    <n v="65"/>
    <s v="Australia"/>
    <s v="AUS"/>
    <s v="2004 Summer"/>
    <x v="2"/>
    <s v="Summer"/>
    <s v="Athina"/>
    <s v="Swimming"/>
    <x v="160"/>
  </r>
  <r>
    <n v="65"/>
    <s v="Germany"/>
    <s v="GER"/>
    <s v="2004 Summer"/>
    <x v="2"/>
    <s v="Summer"/>
    <s v="Athina"/>
    <s v="Equestrianism"/>
    <x v="40"/>
  </r>
  <r>
    <n v="65"/>
    <s v="China"/>
    <s v="CHN"/>
    <s v="2004 Summer"/>
    <x v="2"/>
    <s v="Summer"/>
    <s v="Athina"/>
    <s v="Volleyball"/>
    <x v="147"/>
  </r>
  <r>
    <n v="65"/>
    <s v="France"/>
    <s v="FRA"/>
    <s v="2004 Summer"/>
    <x v="2"/>
    <s v="Summer"/>
    <s v="Athina"/>
    <s v="Equestrianism"/>
    <x v="138"/>
  </r>
  <r>
    <n v="65"/>
    <s v="Japan"/>
    <s v="JPN"/>
    <s v="2004 Summer"/>
    <x v="2"/>
    <s v="Summer"/>
    <s v="Athina"/>
    <s v="Gymnastics"/>
    <x v="46"/>
  </r>
  <r>
    <n v="65"/>
    <s v="Italy"/>
    <s v="ITA"/>
    <s v="2004 Summer"/>
    <x v="2"/>
    <s v="Summer"/>
    <s v="Athina"/>
    <s v="Water Polo"/>
    <x v="144"/>
  </r>
  <r>
    <n v="65"/>
    <s v="China"/>
    <s v="CHN"/>
    <s v="2004 Summer"/>
    <x v="2"/>
    <s v="Summer"/>
    <s v="Athina"/>
    <s v="Badminton"/>
    <x v="44"/>
  </r>
  <r>
    <n v="65"/>
    <s v="South Korea"/>
    <s v="KOR"/>
    <s v="2006 Winter"/>
    <x v="4"/>
    <s v="Winter"/>
    <s v="Torino"/>
    <s v="Short Track Speed Skating"/>
    <x v="168"/>
  </r>
  <r>
    <n v="65"/>
    <s v="South Korea"/>
    <s v="KOR"/>
    <s v="2006 Winter"/>
    <x v="4"/>
    <s v="Winter"/>
    <s v="Torino"/>
    <s v="Short Track Speed Skating"/>
    <x v="169"/>
  </r>
  <r>
    <n v="65"/>
    <s v="South Korea"/>
    <s v="KOR"/>
    <s v="2006 Winter"/>
    <x v="4"/>
    <s v="Winter"/>
    <s v="Torino"/>
    <s v="Short Track Speed Skating"/>
    <x v="164"/>
  </r>
  <r>
    <n v="65"/>
    <s v="Russia"/>
    <s v="RUS"/>
    <s v="2006 Winter"/>
    <x v="4"/>
    <s v="Winter"/>
    <s v="Torino"/>
    <s v="Cross Country Skiing"/>
    <x v="50"/>
  </r>
  <r>
    <n v="65"/>
    <s v="Switzerland"/>
    <s v="SUI"/>
    <s v="2006 Winter"/>
    <x v="4"/>
    <s v="Winter"/>
    <s v="Torino"/>
    <s v="Snowboarding"/>
    <x v="193"/>
  </r>
  <r>
    <n v="65"/>
    <s v="South Korea"/>
    <s v="KOR"/>
    <s v="2006 Winter"/>
    <x v="4"/>
    <s v="Winter"/>
    <s v="Torino"/>
    <s v="Short Track Speed Skating"/>
    <x v="164"/>
  </r>
  <r>
    <n v="65"/>
    <s v="Netherlands"/>
    <s v="NED"/>
    <s v="2006 Winter"/>
    <x v="4"/>
    <s v="Winter"/>
    <s v="Torino"/>
    <s v="Speed Skating"/>
    <x v="61"/>
  </r>
  <r>
    <n v="65"/>
    <s v="United States"/>
    <s v="USA"/>
    <s v="2008 Summer"/>
    <x v="0"/>
    <s v="Summer"/>
    <s v="Beijing"/>
    <s v="Football"/>
    <x v="56"/>
  </r>
  <r>
    <n v="65"/>
    <s v="South Korea"/>
    <s v="KOR"/>
    <s v="2008 Summer"/>
    <x v="0"/>
    <s v="Summer"/>
    <s v="Beijing"/>
    <s v="Judo"/>
    <x v="154"/>
  </r>
  <r>
    <n v="65"/>
    <s v="Argentina"/>
    <s v="ARG"/>
    <s v="2008 Summer"/>
    <x v="0"/>
    <s v="Summer"/>
    <s v="Beijing"/>
    <s v="Cycling"/>
    <x v="209"/>
  </r>
  <r>
    <n v="65"/>
    <s v="Argentina"/>
    <s v="ARG"/>
    <s v="2008 Summer"/>
    <x v="0"/>
    <s v="Summer"/>
    <s v="Beijing"/>
    <s v="Football"/>
    <x v="33"/>
  </r>
  <r>
    <n v="65"/>
    <s v="Netherlands"/>
    <s v="NED"/>
    <s v="2008 Summer"/>
    <x v="0"/>
    <s v="Summer"/>
    <s v="Beijing"/>
    <s v="Water Polo"/>
    <x v="144"/>
  </r>
  <r>
    <n v="65"/>
    <s v="Slovakia"/>
    <s v="SVK"/>
    <s v="2008 Summer"/>
    <x v="0"/>
    <s v="Summer"/>
    <s v="Beijing"/>
    <s v="Canoeing"/>
    <x v="100"/>
  </r>
  <r>
    <n v="65"/>
    <s v="Germany"/>
    <s v="GER"/>
    <s v="2008 Summer"/>
    <x v="0"/>
    <s v="Summer"/>
    <s v="Beijing"/>
    <s v="Fencing"/>
    <x v="222"/>
  </r>
  <r>
    <n v="65"/>
    <s v="Netherlands"/>
    <s v="NED"/>
    <s v="2008 Summer"/>
    <x v="0"/>
    <s v="Summer"/>
    <s v="Beijing"/>
    <s v="Water Polo"/>
    <x v="144"/>
  </r>
  <r>
    <n v="65"/>
    <s v="Canada"/>
    <s v="CAN"/>
    <s v="2008 Summer"/>
    <x v="0"/>
    <s v="Summer"/>
    <s v="Beijing"/>
    <s v="Equestrianism"/>
    <x v="223"/>
  </r>
  <r>
    <n v="65"/>
    <s v="Spain"/>
    <s v="ESP"/>
    <s v="2008 Summer"/>
    <x v="0"/>
    <s v="Summer"/>
    <s v="Beijing"/>
    <s v="Cycling"/>
    <x v="213"/>
  </r>
  <r>
    <n v="65"/>
    <s v="Italy"/>
    <s v="ITA"/>
    <s v="2008 Summer"/>
    <x v="0"/>
    <s v="Summer"/>
    <s v="Beijing"/>
    <s v="Swimming"/>
    <x v="184"/>
  </r>
  <r>
    <n v="65"/>
    <s v="China"/>
    <s v="CHN"/>
    <s v="2008 Summer"/>
    <x v="0"/>
    <s v="Summer"/>
    <s v="Beijing"/>
    <s v="Diving"/>
    <x v="82"/>
  </r>
  <r>
    <n v="65"/>
    <s v="Germany"/>
    <s v="GER"/>
    <s v="2008 Summer"/>
    <x v="0"/>
    <s v="Summer"/>
    <s v="Beijing"/>
    <s v="Canoeing"/>
    <x v="190"/>
  </r>
  <r>
    <n v="65"/>
    <s v="Australia"/>
    <s v="AUS"/>
    <s v="2008 Summer"/>
    <x v="0"/>
    <s v="Summer"/>
    <s v="Beijing"/>
    <s v="Swimming"/>
    <x v="54"/>
  </r>
  <r>
    <n v="65"/>
    <s v="Netherlands"/>
    <s v="NED"/>
    <s v="2008 Summer"/>
    <x v="0"/>
    <s v="Summer"/>
    <s v="Beijing"/>
    <s v="Hockey"/>
    <x v="35"/>
  </r>
  <r>
    <n v="65"/>
    <s v="Brazil"/>
    <s v="BRA"/>
    <s v="2008 Summer"/>
    <x v="0"/>
    <s v="Summer"/>
    <s v="Beijing"/>
    <s v="Volleyball"/>
    <x v="147"/>
  </r>
  <r>
    <n v="65"/>
    <s v="Japan"/>
    <s v="JPN"/>
    <s v="2008 Summer"/>
    <x v="0"/>
    <s v="Summer"/>
    <s v="Beijing"/>
    <s v="Softball"/>
    <x v="120"/>
  </r>
  <r>
    <n v="65"/>
    <s v="China"/>
    <s v="CHN"/>
    <s v="2008 Summer"/>
    <x v="0"/>
    <s v="Summer"/>
    <s v="Beijing"/>
    <s v="Badminton"/>
    <x v="44"/>
  </r>
  <r>
    <n v="65"/>
    <s v="Norway"/>
    <s v="NOR"/>
    <s v="2010 Winter"/>
    <x v="5"/>
    <s v="Winter"/>
    <s v="Vancouver"/>
    <s v="Biathlon"/>
    <x v="217"/>
  </r>
  <r>
    <n v="65"/>
    <s v="France"/>
    <s v="FRA"/>
    <s v="2010 Winter"/>
    <x v="5"/>
    <s v="Winter"/>
    <s v="Vancouver"/>
    <s v="Nordic Combined"/>
    <x v="224"/>
  </r>
  <r>
    <n v="65"/>
    <s v="Canada"/>
    <s v="CAN"/>
    <s v="2010 Winter"/>
    <x v="5"/>
    <s v="Winter"/>
    <s v="Vancouver"/>
    <s v="Ice Hockey"/>
    <x v="156"/>
  </r>
  <r>
    <n v="65"/>
    <s v="Netherlands"/>
    <s v="NED"/>
    <s v="2010 Winter"/>
    <x v="5"/>
    <s v="Winter"/>
    <s v="Vancouver"/>
    <s v="Speed Skating"/>
    <x v="196"/>
  </r>
  <r>
    <n v="66"/>
    <s v="Iran"/>
    <s v="IRI"/>
    <s v="2000 Summer"/>
    <x v="1"/>
    <s v="Summer"/>
    <s v="Sydney"/>
    <s v="Wrestling"/>
    <x v="92"/>
  </r>
  <r>
    <n v="66"/>
    <s v="China"/>
    <s v="CHN"/>
    <s v="2000 Summer"/>
    <x v="1"/>
    <s v="Summer"/>
    <s v="Sydney"/>
    <s v="Table Tennis"/>
    <x v="225"/>
  </r>
  <r>
    <n v="66"/>
    <s v="Azerbaijan"/>
    <s v="AZE"/>
    <s v="2000 Summer"/>
    <x v="1"/>
    <s v="Summer"/>
    <s v="Sydney"/>
    <s v="Shooting"/>
    <x v="226"/>
  </r>
  <r>
    <n v="66"/>
    <s v="Cuba"/>
    <s v="CUB"/>
    <s v="2000 Summer"/>
    <x v="1"/>
    <s v="Summer"/>
    <s v="Sydney"/>
    <s v="Athletics"/>
    <x v="227"/>
  </r>
  <r>
    <n v="66"/>
    <s v="Great Britain"/>
    <s v="GBR"/>
    <s v="2000 Summer"/>
    <x v="1"/>
    <s v="Summer"/>
    <s v="Sydney"/>
    <s v="Sailing"/>
    <x v="70"/>
  </r>
  <r>
    <n v="66"/>
    <s v="United States"/>
    <s v="USA"/>
    <s v="2000 Summer"/>
    <x v="1"/>
    <s v="Summer"/>
    <s v="Sydney"/>
    <s v="Swimming"/>
    <x v="136"/>
  </r>
  <r>
    <n v="66"/>
    <s v="United States"/>
    <s v="USA"/>
    <s v="2000 Summer"/>
    <x v="1"/>
    <s v="Summer"/>
    <s v="Sydney"/>
    <s v="Swimming"/>
    <x v="54"/>
  </r>
  <r>
    <n v="66"/>
    <s v="United States"/>
    <s v="USA"/>
    <s v="2000 Summer"/>
    <x v="1"/>
    <s v="Summer"/>
    <s v="Sydney"/>
    <s v="Swimming"/>
    <x v="160"/>
  </r>
  <r>
    <n v="66"/>
    <s v="United States"/>
    <s v="USA"/>
    <s v="2000 Summer"/>
    <x v="1"/>
    <s v="Summer"/>
    <s v="Sydney"/>
    <s v="Swimming"/>
    <x v="136"/>
  </r>
  <r>
    <n v="66"/>
    <s v="Germany"/>
    <s v="GER"/>
    <s v="2000 Summer"/>
    <x v="1"/>
    <s v="Summer"/>
    <s v="Sydney"/>
    <s v="Equestrianism"/>
    <x v="40"/>
  </r>
  <r>
    <n v="66"/>
    <s v="Canada"/>
    <s v="CAN"/>
    <s v="2002 Winter"/>
    <x v="3"/>
    <s v="Winter"/>
    <s v="Salt Lake City"/>
    <s v="Ice Hockey"/>
    <x v="156"/>
  </r>
  <r>
    <n v="66"/>
    <s v="Canada"/>
    <s v="CAN"/>
    <s v="2002 Winter"/>
    <x v="3"/>
    <s v="Winter"/>
    <s v="Salt Lake City"/>
    <s v="Ice Hockey"/>
    <x v="156"/>
  </r>
  <r>
    <n v="66"/>
    <s v="Great Britain"/>
    <s v="GBR"/>
    <s v="2002 Winter"/>
    <x v="3"/>
    <s v="Winter"/>
    <s v="Salt Lake City"/>
    <s v="Curling"/>
    <x v="49"/>
  </r>
  <r>
    <n v="66"/>
    <s v="Great Britain"/>
    <s v="GBR"/>
    <s v="2002 Winter"/>
    <x v="3"/>
    <s v="Winter"/>
    <s v="Salt Lake City"/>
    <s v="Curling"/>
    <x v="49"/>
  </r>
  <r>
    <n v="66"/>
    <s v="France-1"/>
    <s v="FRA"/>
    <s v="2002 Winter"/>
    <x v="3"/>
    <s v="Winter"/>
    <s v="Salt Lake City"/>
    <s v="Figure Skating"/>
    <x v="47"/>
  </r>
  <r>
    <n v="66"/>
    <s v="United States"/>
    <s v="USA"/>
    <s v="2002 Winter"/>
    <x v="3"/>
    <s v="Winter"/>
    <s v="Salt Lake City"/>
    <s v="Speed Skating"/>
    <x v="189"/>
  </r>
  <r>
    <n v="66"/>
    <s v="United States"/>
    <s v="USA"/>
    <s v="2004 Summer"/>
    <x v="2"/>
    <s v="Summer"/>
    <s v="Athina"/>
    <s v="Basketball"/>
    <x v="126"/>
  </r>
  <r>
    <n v="66"/>
    <s v="United States"/>
    <s v="USA"/>
    <s v="2004 Summer"/>
    <x v="2"/>
    <s v="Summer"/>
    <s v="Athina"/>
    <s v="Softball"/>
    <x v="120"/>
  </r>
  <r>
    <n v="66"/>
    <s v="France"/>
    <s v="FRA"/>
    <s v="2004 Summer"/>
    <x v="2"/>
    <s v="Summer"/>
    <s v="Athina"/>
    <s v="Equestrianism"/>
    <x v="138"/>
  </r>
  <r>
    <n v="66"/>
    <s v="Argentina"/>
    <s v="ARG"/>
    <s v="2004 Summer"/>
    <x v="2"/>
    <s v="Summer"/>
    <s v="Athina"/>
    <s v="Football"/>
    <x v="33"/>
  </r>
  <r>
    <n v="66"/>
    <s v="United States"/>
    <s v="USA"/>
    <s v="2004 Summer"/>
    <x v="2"/>
    <s v="Summer"/>
    <s v="Athina"/>
    <s v="Softball"/>
    <x v="120"/>
  </r>
  <r>
    <n v="66"/>
    <s v="Azerbaijan"/>
    <s v="AZE"/>
    <s v="2004 Summer"/>
    <x v="2"/>
    <s v="Summer"/>
    <s v="Athina"/>
    <s v="Wrestling"/>
    <x v="228"/>
  </r>
  <r>
    <n v="66"/>
    <s v="United States"/>
    <s v="USA"/>
    <s v="2004 Summer"/>
    <x v="2"/>
    <s v="Summer"/>
    <s v="Athina"/>
    <s v="Football"/>
    <x v="56"/>
  </r>
  <r>
    <n v="66"/>
    <s v="Great Britain"/>
    <s v="GBR"/>
    <s v="2004 Summer"/>
    <x v="2"/>
    <s v="Summer"/>
    <s v="Athina"/>
    <s v="Sailing"/>
    <x v="186"/>
  </r>
  <r>
    <n v="66"/>
    <s v="Argentina"/>
    <s v="ARG"/>
    <s v="2004 Summer"/>
    <x v="2"/>
    <s v="Summer"/>
    <s v="Athina"/>
    <s v="Football"/>
    <x v="33"/>
  </r>
  <r>
    <n v="66"/>
    <s v="Ukraine"/>
    <s v="UKR"/>
    <s v="2004 Summer"/>
    <x v="2"/>
    <s v="Summer"/>
    <s v="Athina"/>
    <s v="Wrestling"/>
    <x v="229"/>
  </r>
  <r>
    <n v="66"/>
    <s v="Japan"/>
    <s v="JPN"/>
    <s v="2004 Summer"/>
    <x v="2"/>
    <s v="Summer"/>
    <s v="Athina"/>
    <s v="Judo"/>
    <x v="230"/>
  </r>
  <r>
    <n v="66"/>
    <s v="Germany"/>
    <s v="GER"/>
    <s v="2004 Summer"/>
    <x v="2"/>
    <s v="Summer"/>
    <s v="Athina"/>
    <s v="Hockey"/>
    <x v="35"/>
  </r>
  <r>
    <n v="66"/>
    <s v="Canada"/>
    <s v="CAN"/>
    <s v="2006 Winter"/>
    <x v="4"/>
    <s v="Winter"/>
    <s v="Torino"/>
    <s v="Ice Hockey"/>
    <x v="156"/>
  </r>
  <r>
    <n v="66"/>
    <s v="Sweden"/>
    <s v="SWE"/>
    <s v="2006 Winter"/>
    <x v="4"/>
    <s v="Winter"/>
    <s v="Torino"/>
    <s v="Curling"/>
    <x v="49"/>
  </r>
  <r>
    <n v="66"/>
    <s v="Canada"/>
    <s v="CAN"/>
    <s v="2006 Winter"/>
    <x v="4"/>
    <s v="Winter"/>
    <s v="Torino"/>
    <s v="Ice Hockey"/>
    <x v="156"/>
  </r>
  <r>
    <n v="66"/>
    <s v="Russia"/>
    <s v="RUS"/>
    <s v="2006 Winter"/>
    <x v="4"/>
    <s v="Winter"/>
    <s v="Torino"/>
    <s v="Biathlon"/>
    <x v="76"/>
  </r>
  <r>
    <n v="66"/>
    <s v="Russia"/>
    <s v="RUS"/>
    <s v="2008 Summer"/>
    <x v="0"/>
    <s v="Summer"/>
    <s v="Beijing"/>
    <s v="Wrestling"/>
    <x v="159"/>
  </r>
  <r>
    <n v="66"/>
    <s v="United States"/>
    <s v="USA"/>
    <s v="2008 Summer"/>
    <x v="0"/>
    <s v="Summer"/>
    <s v="Beijing"/>
    <s v="Basketball"/>
    <x v="126"/>
  </r>
  <r>
    <n v="66"/>
    <s v="Russia"/>
    <s v="RUS"/>
    <s v="2008 Summer"/>
    <x v="0"/>
    <s v="Summer"/>
    <s v="Beijing"/>
    <s v="Athletics"/>
    <x v="94"/>
  </r>
  <r>
    <n v="66"/>
    <s v="Dominican Republic"/>
    <s v="DOM"/>
    <s v="2008 Summer"/>
    <x v="0"/>
    <s v="Summer"/>
    <s v="Beijing"/>
    <s v="Boxing"/>
    <x v="180"/>
  </r>
  <r>
    <n v="66"/>
    <s v="France"/>
    <s v="FRA"/>
    <s v="2008 Summer"/>
    <x v="0"/>
    <s v="Summer"/>
    <s v="Beijing"/>
    <s v="Wrestling"/>
    <x v="228"/>
  </r>
  <r>
    <n v="66"/>
    <s v="United States"/>
    <s v="USA"/>
    <s v="2008 Summer"/>
    <x v="0"/>
    <s v="Summer"/>
    <s v="Beijing"/>
    <s v="Football"/>
    <x v="56"/>
  </r>
  <r>
    <n v="66"/>
    <s v="Argentina"/>
    <s v="ARG"/>
    <s v="2008 Summer"/>
    <x v="0"/>
    <s v="Summer"/>
    <s v="Beijing"/>
    <s v="Football"/>
    <x v="33"/>
  </r>
  <r>
    <n v="66"/>
    <s v="Australia"/>
    <s v="AUS"/>
    <s v="2008 Summer"/>
    <x v="0"/>
    <s v="Summer"/>
    <s v="Beijing"/>
    <s v="Sailing"/>
    <x v="27"/>
  </r>
  <r>
    <n v="66"/>
    <s v="Netherlands"/>
    <s v="NED"/>
    <s v="2008 Summer"/>
    <x v="0"/>
    <s v="Summer"/>
    <s v="Beijing"/>
    <s v="Hockey"/>
    <x v="35"/>
  </r>
  <r>
    <n v="66"/>
    <s v="Norway"/>
    <s v="NOR"/>
    <s v="2008 Summer"/>
    <x v="0"/>
    <s v="Summer"/>
    <s v="Beijing"/>
    <s v="Handball"/>
    <x v="118"/>
  </r>
  <r>
    <n v="66"/>
    <s v="United States"/>
    <s v="USA"/>
    <s v="2008 Summer"/>
    <x v="0"/>
    <s v="Summer"/>
    <s v="Beijing"/>
    <s v="Football"/>
    <x v="56"/>
  </r>
  <r>
    <n v="66"/>
    <s v="Turkey"/>
    <s v="TUR"/>
    <s v="2008 Summer"/>
    <x v="0"/>
    <s v="Summer"/>
    <s v="Beijing"/>
    <s v="Wrestling"/>
    <x v="229"/>
  </r>
  <r>
    <n v="66"/>
    <s v="United States"/>
    <s v="USA"/>
    <s v="2008 Summer"/>
    <x v="0"/>
    <s v="Summer"/>
    <s v="Beijing"/>
    <s v="Sailing"/>
    <x v="70"/>
  </r>
  <r>
    <n v="66"/>
    <s v="Japan"/>
    <s v="JPN"/>
    <s v="2008 Summer"/>
    <x v="0"/>
    <s v="Summer"/>
    <s v="Beijing"/>
    <s v="Judo"/>
    <x v="230"/>
  </r>
  <r>
    <n v="66"/>
    <s v="Netherlands"/>
    <s v="NED"/>
    <s v="2008 Summer"/>
    <x v="0"/>
    <s v="Summer"/>
    <s v="Beijing"/>
    <s v="Water Polo"/>
    <x v="144"/>
  </r>
  <r>
    <n v="66"/>
    <s v="Satchmo"/>
    <s v="GER"/>
    <s v="2008 Summer"/>
    <x v="0"/>
    <s v="Summer"/>
    <s v="Beijing"/>
    <s v="Equestrianism"/>
    <x v="40"/>
  </r>
  <r>
    <n v="66"/>
    <s v="United States"/>
    <s v="USA"/>
    <s v="2010 Winter"/>
    <x v="5"/>
    <s v="Winter"/>
    <s v="Vancouver"/>
    <s v="Nordic Combined"/>
    <x v="231"/>
  </r>
  <r>
    <n v="66"/>
    <s v="Sweden"/>
    <s v="SWE"/>
    <s v="2010 Winter"/>
    <x v="5"/>
    <s v="Winter"/>
    <s v="Vancouver"/>
    <s v="Curling"/>
    <x v="49"/>
  </r>
  <r>
    <n v="66"/>
    <s v="Canada"/>
    <s v="CAN"/>
    <s v="2010 Winter"/>
    <x v="5"/>
    <s v="Winter"/>
    <s v="Vancouver"/>
    <s v="Freestyle Skiing"/>
    <x v="232"/>
  </r>
  <r>
    <n v="66"/>
    <s v="Russia"/>
    <s v="RUS"/>
    <s v="2010 Winter"/>
    <x v="5"/>
    <s v="Winter"/>
    <s v="Vancouver"/>
    <s v="Biathlon"/>
    <x v="76"/>
  </r>
  <r>
    <n v="67"/>
    <s v="Denmark"/>
    <s v="DEN"/>
    <s v="2000 Summer"/>
    <x v="1"/>
    <s v="Summer"/>
    <s v="Sydney"/>
    <s v="Handball"/>
    <x v="118"/>
  </r>
  <r>
    <n v="67"/>
    <s v="Italy"/>
    <s v="ITA"/>
    <s v="2000 Summer"/>
    <x v="1"/>
    <s v="Summer"/>
    <s v="Sydney"/>
    <s v="Canoeing"/>
    <x v="192"/>
  </r>
  <r>
    <n v="67"/>
    <s v="Denmark"/>
    <s v="DEN"/>
    <s v="2000 Summer"/>
    <x v="1"/>
    <s v="Summer"/>
    <s v="Sydney"/>
    <s v="Handball"/>
    <x v="118"/>
  </r>
  <r>
    <n v="67"/>
    <s v="Cameroon"/>
    <s v="CMR"/>
    <s v="2000 Summer"/>
    <x v="1"/>
    <s v="Summer"/>
    <s v="Sydney"/>
    <s v="Football"/>
    <x v="33"/>
  </r>
  <r>
    <n v="67"/>
    <s v="Norway"/>
    <s v="NOR"/>
    <s v="2000 Summer"/>
    <x v="1"/>
    <s v="Summer"/>
    <s v="Sydney"/>
    <s v="Football"/>
    <x v="56"/>
  </r>
  <r>
    <n v="67"/>
    <s v="Australia"/>
    <s v="AUS"/>
    <s v="2000 Summer"/>
    <x v="1"/>
    <s v="Summer"/>
    <s v="Sydney"/>
    <s v="Water Polo"/>
    <x v="144"/>
  </r>
  <r>
    <n v="67"/>
    <s v="Denmark"/>
    <s v="DEN"/>
    <s v="2000 Summer"/>
    <x v="1"/>
    <s v="Summer"/>
    <s v="Sydney"/>
    <s v="Handball"/>
    <x v="118"/>
  </r>
  <r>
    <n v="67"/>
    <s v="Indonesia"/>
    <s v="INA"/>
    <s v="2000 Summer"/>
    <x v="1"/>
    <s v="Summer"/>
    <s v="Sydney"/>
    <s v="Badminton"/>
    <x v="177"/>
  </r>
  <r>
    <n v="67"/>
    <s v="Russia"/>
    <s v="RUS"/>
    <s v="2000 Summer"/>
    <x v="1"/>
    <s v="Summer"/>
    <s v="Sydney"/>
    <s v="Cycling"/>
    <x v="233"/>
  </r>
  <r>
    <n v="67"/>
    <s v="United Arab Emirates"/>
    <s v="UAE"/>
    <s v="2004 Summer"/>
    <x v="2"/>
    <s v="Summer"/>
    <s v="Athina"/>
    <s v="Shooting"/>
    <x v="234"/>
  </r>
  <r>
    <n v="67"/>
    <s v="Italy"/>
    <s v="ITA"/>
    <s v="2004 Summer"/>
    <x v="2"/>
    <s v="Summer"/>
    <s v="Athina"/>
    <s v="Water Polo"/>
    <x v="144"/>
  </r>
  <r>
    <n v="67"/>
    <s v="United States"/>
    <s v="USA"/>
    <s v="2004 Summer"/>
    <x v="2"/>
    <s v="Summer"/>
    <s v="Athina"/>
    <s v="Football"/>
    <x v="56"/>
  </r>
  <r>
    <n v="67"/>
    <s v="China-1"/>
    <s v="CHN"/>
    <s v="2004 Summer"/>
    <x v="2"/>
    <s v="Summer"/>
    <s v="Athina"/>
    <s v="Table Tennis"/>
    <x v="155"/>
  </r>
  <r>
    <n v="67"/>
    <s v="Germany"/>
    <s v="GER"/>
    <s v="2004 Summer"/>
    <x v="2"/>
    <s v="Summer"/>
    <s v="Athina"/>
    <s v="Hockey"/>
    <x v="35"/>
  </r>
  <r>
    <n v="67"/>
    <s v="Australia"/>
    <s v="AUS"/>
    <s v="2004 Summer"/>
    <x v="2"/>
    <s v="Summer"/>
    <s v="Athina"/>
    <s v="Swimming"/>
    <x v="136"/>
  </r>
  <r>
    <n v="67"/>
    <s v="Russia"/>
    <s v="RUS"/>
    <s v="2004 Summer"/>
    <x v="2"/>
    <s v="Summer"/>
    <s v="Athina"/>
    <s v="Cycling"/>
    <x v="213"/>
  </r>
  <r>
    <n v="67"/>
    <s v="Denmark"/>
    <s v="DEN"/>
    <s v="2004 Summer"/>
    <x v="2"/>
    <s v="Summer"/>
    <s v="Athina"/>
    <s v="Handball"/>
    <x v="118"/>
  </r>
  <r>
    <n v="67"/>
    <s v="China"/>
    <s v="CHN"/>
    <s v="2004 Summer"/>
    <x v="2"/>
    <s v="Summer"/>
    <s v="Athina"/>
    <s v="Taekwondo"/>
    <x v="182"/>
  </r>
  <r>
    <n v="67"/>
    <s v="Brazil"/>
    <s v="BRA"/>
    <s v="2004 Summer"/>
    <x v="2"/>
    <s v="Summer"/>
    <s v="Athina"/>
    <s v="Equestrianism"/>
    <x v="223"/>
  </r>
  <r>
    <n v="67"/>
    <s v="Italy"/>
    <s v="ITA"/>
    <s v="2004 Summer"/>
    <x v="2"/>
    <s v="Summer"/>
    <s v="Athina"/>
    <s v="Water Polo"/>
    <x v="144"/>
  </r>
  <r>
    <n v="67"/>
    <s v="Greece"/>
    <s v="GRE"/>
    <s v="2004 Summer"/>
    <x v="2"/>
    <s v="Summer"/>
    <s v="Athina"/>
    <s v="Sailing"/>
    <x v="27"/>
  </r>
  <r>
    <n v="67"/>
    <s v="Russia"/>
    <s v="RUS"/>
    <s v="2004 Summer"/>
    <x v="2"/>
    <s v="Summer"/>
    <s v="Athina"/>
    <s v="Cycling"/>
    <x v="233"/>
  </r>
  <r>
    <n v="67"/>
    <s v="Canada"/>
    <s v="CAN"/>
    <s v="2006 Winter"/>
    <x v="4"/>
    <s v="Winter"/>
    <s v="Torino"/>
    <s v="Ice Hockey"/>
    <x v="156"/>
  </r>
  <r>
    <n v="67"/>
    <s v="Italy"/>
    <s v="ITA"/>
    <s v="2006 Winter"/>
    <x v="4"/>
    <s v="Winter"/>
    <s v="Torino"/>
    <s v="Cross Country Skiing"/>
    <x v="235"/>
  </r>
  <r>
    <n v="67"/>
    <s v="Italy"/>
    <s v="ITA"/>
    <s v="2006 Winter"/>
    <x v="4"/>
    <s v="Winter"/>
    <s v="Torino"/>
    <s v="Cross Country Skiing"/>
    <x v="236"/>
  </r>
  <r>
    <n v="67"/>
    <s v="Austria"/>
    <s v="AUT"/>
    <s v="2006 Winter"/>
    <x v="4"/>
    <s v="Winter"/>
    <s v="Torino"/>
    <s v="Nordic Combined"/>
    <x v="117"/>
  </r>
  <r>
    <n v="67"/>
    <s v="Austria"/>
    <s v="AUT"/>
    <s v="2006 Winter"/>
    <x v="4"/>
    <s v="Winter"/>
    <s v="Torino"/>
    <s v="Ski Jumping"/>
    <x v="116"/>
  </r>
  <r>
    <n v="67"/>
    <s v="Austria"/>
    <s v="AUT"/>
    <s v="2006 Winter"/>
    <x v="4"/>
    <s v="Winter"/>
    <s v="Torino"/>
    <s v="Ski Jumping"/>
    <x v="86"/>
  </r>
  <r>
    <n v="67"/>
    <s v="Austria"/>
    <s v="AUT"/>
    <s v="2006 Winter"/>
    <x v="4"/>
    <s v="Winter"/>
    <s v="Torino"/>
    <s v="Ski Jumping"/>
    <x v="116"/>
  </r>
  <r>
    <n v="67"/>
    <s v="Czech Republic"/>
    <s v="CZE"/>
    <s v="2006 Winter"/>
    <x v="4"/>
    <s v="Winter"/>
    <s v="Torino"/>
    <s v="Cross Country Skiing"/>
    <x v="149"/>
  </r>
  <r>
    <n v="67"/>
    <s v="South Korea"/>
    <s v="KOR"/>
    <s v="2006 Winter"/>
    <x v="4"/>
    <s v="Winter"/>
    <s v="Torino"/>
    <s v="Short Track Speed Skating"/>
    <x v="164"/>
  </r>
  <r>
    <n v="67"/>
    <s v="Australia"/>
    <s v="AUS"/>
    <s v="2008 Summer"/>
    <x v="0"/>
    <s v="Summer"/>
    <s v="Beijing"/>
    <s v="Swimming"/>
    <x v="54"/>
  </r>
  <r>
    <n v="67"/>
    <s v="United States"/>
    <s v="USA"/>
    <s v="2008 Summer"/>
    <x v="0"/>
    <s v="Summer"/>
    <s v="Beijing"/>
    <s v="Football"/>
    <x v="56"/>
  </r>
  <r>
    <n v="67"/>
    <s v="China"/>
    <s v="CHN"/>
    <s v="2008 Summer"/>
    <x v="0"/>
    <s v="Summer"/>
    <s v="Beijing"/>
    <s v="Shooting"/>
    <x v="181"/>
  </r>
  <r>
    <n v="67"/>
    <s v="Netherlands"/>
    <s v="NED"/>
    <s v="2008 Summer"/>
    <x v="0"/>
    <s v="Summer"/>
    <s v="Beijing"/>
    <s v="Swimming"/>
    <x v="160"/>
  </r>
  <r>
    <n v="67"/>
    <s v="South Korea"/>
    <s v="KOR"/>
    <s v="2008 Summer"/>
    <x v="0"/>
    <s v="Summer"/>
    <s v="Beijing"/>
    <s v="Taekwondo"/>
    <x v="182"/>
  </r>
  <r>
    <n v="67"/>
    <s v="Norway"/>
    <s v="NOR"/>
    <s v="2008 Summer"/>
    <x v="0"/>
    <s v="Summer"/>
    <s v="Beijing"/>
    <s v="Handball"/>
    <x v="118"/>
  </r>
  <r>
    <n v="67"/>
    <s v="Japan"/>
    <s v="JPN"/>
    <s v="2008 Summer"/>
    <x v="0"/>
    <s v="Summer"/>
    <s v="Beijing"/>
    <s v="Softball"/>
    <x v="120"/>
  </r>
  <r>
    <n v="67"/>
    <s v="Argentina"/>
    <s v="ARG"/>
    <s v="2008 Summer"/>
    <x v="0"/>
    <s v="Summer"/>
    <s v="Beijing"/>
    <s v="Football"/>
    <x v="33"/>
  </r>
  <r>
    <n v="67"/>
    <s v="Australia"/>
    <s v="AUS"/>
    <s v="2008 Summer"/>
    <x v="0"/>
    <s v="Summer"/>
    <s v="Beijing"/>
    <s v="Diving"/>
    <x v="131"/>
  </r>
  <r>
    <n v="67"/>
    <s v="Australia"/>
    <s v="AUS"/>
    <s v="2008 Summer"/>
    <x v="0"/>
    <s v="Summer"/>
    <s v="Beijing"/>
    <s v="Swimming"/>
    <x v="54"/>
  </r>
  <r>
    <n v="67"/>
    <s v="Australia"/>
    <s v="AUS"/>
    <s v="2008 Summer"/>
    <x v="0"/>
    <s v="Summer"/>
    <s v="Beijing"/>
    <s v="Swimming"/>
    <x v="237"/>
  </r>
  <r>
    <n v="67"/>
    <s v="Australia"/>
    <s v="AUS"/>
    <s v="2008 Summer"/>
    <x v="0"/>
    <s v="Summer"/>
    <s v="Beijing"/>
    <s v="Swimming"/>
    <x v="238"/>
  </r>
  <r>
    <n v="67"/>
    <s v="Netherlands"/>
    <s v="NED"/>
    <s v="2008 Summer"/>
    <x v="0"/>
    <s v="Summer"/>
    <s v="Beijing"/>
    <s v="Swimming"/>
    <x v="160"/>
  </r>
  <r>
    <n v="67"/>
    <s v="Netherlands"/>
    <s v="NED"/>
    <s v="2008 Summer"/>
    <x v="0"/>
    <s v="Summer"/>
    <s v="Beijing"/>
    <s v="Swimming"/>
    <x v="160"/>
  </r>
  <r>
    <n v="67"/>
    <s v="China"/>
    <s v="CHN"/>
    <s v="2008 Summer"/>
    <x v="0"/>
    <s v="Summer"/>
    <s v="Beijing"/>
    <s v="Diving"/>
    <x v="82"/>
  </r>
  <r>
    <n v="67"/>
    <s v="Canada"/>
    <s v="CAN"/>
    <s v="2010 Winter"/>
    <x v="5"/>
    <s v="Winter"/>
    <s v="Vancouver"/>
    <s v="Ice Hockey"/>
    <x v="156"/>
  </r>
  <r>
    <n v="67"/>
    <s v="Canada"/>
    <s v="CAN"/>
    <s v="2010 Winter"/>
    <x v="5"/>
    <s v="Winter"/>
    <s v="Vancouver"/>
    <s v="Ice Hockey"/>
    <x v="156"/>
  </r>
  <r>
    <n v="67"/>
    <s v="Slovakia"/>
    <s v="SVK"/>
    <s v="2010 Winter"/>
    <x v="5"/>
    <s v="Winter"/>
    <s v="Vancouver"/>
    <s v="Biathlon"/>
    <x v="157"/>
  </r>
  <r>
    <n v="67"/>
    <s v="Canada"/>
    <s v="CAN"/>
    <s v="2010 Winter"/>
    <x v="5"/>
    <s v="Winter"/>
    <s v="Vancouver"/>
    <s v="Ice Hockey"/>
    <x v="156"/>
  </r>
  <r>
    <n v="67"/>
    <s v="Austria"/>
    <s v="AUT"/>
    <s v="2010 Winter"/>
    <x v="5"/>
    <s v="Winter"/>
    <s v="Vancouver"/>
    <s v="Ski Jumping"/>
    <x v="116"/>
  </r>
  <r>
    <n v="67"/>
    <s v="Germany"/>
    <s v="GER"/>
    <s v="2010 Winter"/>
    <x v="5"/>
    <s v="Winter"/>
    <s v="Vancouver"/>
    <s v="Alpine Skiing"/>
    <x v="206"/>
  </r>
  <r>
    <n v="67"/>
    <s v="Canada"/>
    <s v="CAN"/>
    <s v="2010 Winter"/>
    <x v="5"/>
    <s v="Winter"/>
    <s v="Vancouver"/>
    <s v="Ice Hockey"/>
    <x v="156"/>
  </r>
  <r>
    <n v="68"/>
    <s v="United States"/>
    <s v="USA"/>
    <s v="2000 Summer"/>
    <x v="1"/>
    <s v="Summer"/>
    <s v="Sydney"/>
    <s v="Basketball"/>
    <x v="126"/>
  </r>
  <r>
    <n v="68"/>
    <s v="Germany"/>
    <s v="GER"/>
    <s v="2000 Summer"/>
    <x v="1"/>
    <s v="Summer"/>
    <s v="Sydney"/>
    <s v="Athletics"/>
    <x v="173"/>
  </r>
  <r>
    <n v="68"/>
    <s v="Australia"/>
    <s v="AUS"/>
    <s v="2000 Summer"/>
    <x v="1"/>
    <s v="Summer"/>
    <s v="Sydney"/>
    <s v="Equestrianism"/>
    <x v="138"/>
  </r>
  <r>
    <n v="68"/>
    <s v="United States"/>
    <s v="USA"/>
    <s v="2000 Summer"/>
    <x v="1"/>
    <s v="Summer"/>
    <s v="Sydney"/>
    <s v="Basketball"/>
    <x v="126"/>
  </r>
  <r>
    <n v="68"/>
    <s v="Austria"/>
    <s v="AUT"/>
    <s v="2000 Summer"/>
    <x v="1"/>
    <s v="Summer"/>
    <s v="Sydney"/>
    <s v="Sailing"/>
    <x v="239"/>
  </r>
  <r>
    <n v="68"/>
    <s v="United States"/>
    <s v="USA"/>
    <s v="2000 Summer"/>
    <x v="1"/>
    <s v="Summer"/>
    <s v="Sydney"/>
    <s v="Athletics"/>
    <x v="43"/>
  </r>
  <r>
    <n v="68"/>
    <s v="Norway"/>
    <s v="NOR"/>
    <s v="2000 Summer"/>
    <x v="1"/>
    <s v="Summer"/>
    <s v="Sydney"/>
    <s v="Football"/>
    <x v="56"/>
  </r>
  <r>
    <n v="68"/>
    <s v="Great Britain"/>
    <s v="GBR"/>
    <s v="2000 Summer"/>
    <x v="1"/>
    <s v="Summer"/>
    <s v="Sydney"/>
    <s v="Athletics"/>
    <x v="221"/>
  </r>
  <r>
    <n v="68"/>
    <s v="China"/>
    <s v="CHN"/>
    <s v="2000 Summer"/>
    <x v="1"/>
    <s v="Summer"/>
    <s v="Sydney"/>
    <s v="Weightlifting"/>
    <x v="240"/>
  </r>
  <r>
    <n v="68"/>
    <s v="Cuba"/>
    <s v="CUB"/>
    <s v="2000 Summer"/>
    <x v="1"/>
    <s v="Summer"/>
    <s v="Sydney"/>
    <s v="Volleyball"/>
    <x v="147"/>
  </r>
  <r>
    <n v="68"/>
    <s v="United States"/>
    <s v="USA"/>
    <s v="2000 Summer"/>
    <x v="1"/>
    <s v="Summer"/>
    <s v="Sydney"/>
    <s v="Softball"/>
    <x v="120"/>
  </r>
  <r>
    <n v="68"/>
    <s v="Romania"/>
    <s v="ROU"/>
    <s v="2000 Summer"/>
    <x v="1"/>
    <s v="Summer"/>
    <s v="Sydney"/>
    <s v="Swimming"/>
    <x v="187"/>
  </r>
  <r>
    <n v="68"/>
    <s v="Romania"/>
    <s v="ROU"/>
    <s v="2000 Summer"/>
    <x v="1"/>
    <s v="Summer"/>
    <s v="Sydney"/>
    <s v="Swimming"/>
    <x v="200"/>
  </r>
  <r>
    <n v="68"/>
    <s v="Kenya"/>
    <s v="KEN"/>
    <s v="2000 Summer"/>
    <x v="1"/>
    <s v="Summer"/>
    <s v="Sydney"/>
    <s v="Athletics"/>
    <x v="130"/>
  </r>
  <r>
    <n v="68"/>
    <s v="Turkey"/>
    <s v="TUR"/>
    <s v="2000 Summer"/>
    <x v="1"/>
    <s v="Summer"/>
    <s v="Sydney"/>
    <s v="Judo"/>
    <x v="230"/>
  </r>
  <r>
    <n v="68"/>
    <s v="Austria"/>
    <s v="AUT"/>
    <s v="2000 Summer"/>
    <x v="1"/>
    <s v="Summer"/>
    <s v="Sydney"/>
    <s v="Sailing"/>
    <x v="241"/>
  </r>
  <r>
    <n v="68"/>
    <s v="Australia"/>
    <s v="AUS"/>
    <s v="2000 Summer"/>
    <x v="1"/>
    <s v="Summer"/>
    <s v="Sydney"/>
    <s v="Hockey"/>
    <x v="35"/>
  </r>
  <r>
    <n v="68"/>
    <s v="Australia"/>
    <s v="AUS"/>
    <s v="2000 Summer"/>
    <x v="1"/>
    <s v="Summer"/>
    <s v="Sydney"/>
    <s v="Sailing"/>
    <x v="27"/>
  </r>
  <r>
    <n v="68"/>
    <s v="United States"/>
    <s v="USA"/>
    <s v="2000 Summer"/>
    <x v="1"/>
    <s v="Summer"/>
    <s v="Sydney"/>
    <s v="Swimming"/>
    <x v="160"/>
  </r>
  <r>
    <n v="68"/>
    <s v="United States"/>
    <s v="USA"/>
    <s v="2000 Summer"/>
    <x v="1"/>
    <s v="Summer"/>
    <s v="Sydney"/>
    <s v="Swimming"/>
    <x v="136"/>
  </r>
  <r>
    <n v="68"/>
    <s v="Netherlands"/>
    <s v="NED"/>
    <s v="2000 Summer"/>
    <x v="1"/>
    <s v="Summer"/>
    <s v="Sydney"/>
    <s v="Hockey"/>
    <x v="242"/>
  </r>
  <r>
    <n v="68"/>
    <s v="Australia"/>
    <s v="AUS"/>
    <s v="2000 Summer"/>
    <x v="1"/>
    <s v="Summer"/>
    <s v="Sydney"/>
    <s v="Water Polo"/>
    <x v="144"/>
  </r>
  <r>
    <n v="68"/>
    <s v="Australia"/>
    <s v="AUS"/>
    <s v="2000 Summer"/>
    <x v="1"/>
    <s v="Summer"/>
    <s v="Sydney"/>
    <s v="Water Polo"/>
    <x v="144"/>
  </r>
  <r>
    <n v="68"/>
    <s v="Canada"/>
    <s v="CAN"/>
    <s v="2002 Winter"/>
    <x v="3"/>
    <s v="Winter"/>
    <s v="Salt Lake City"/>
    <s v="Ice Hockey"/>
    <x v="156"/>
  </r>
  <r>
    <n v="68"/>
    <s v="Norway"/>
    <s v="NOR"/>
    <s v="2002 Winter"/>
    <x v="3"/>
    <s v="Winter"/>
    <s v="Salt Lake City"/>
    <s v="Curling"/>
    <x v="243"/>
  </r>
  <r>
    <n v="68"/>
    <s v="United States"/>
    <s v="USA"/>
    <s v="2002 Winter"/>
    <x v="3"/>
    <s v="Winter"/>
    <s v="Salt Lake City"/>
    <s v="Short Track Speed Skating"/>
    <x v="169"/>
  </r>
  <r>
    <n v="68"/>
    <s v="Canada"/>
    <s v="CAN"/>
    <s v="2002 Winter"/>
    <x v="3"/>
    <s v="Winter"/>
    <s v="Salt Lake City"/>
    <s v="Short Track Speed Skating"/>
    <x v="164"/>
  </r>
  <r>
    <n v="68"/>
    <s v="France"/>
    <s v="FRA"/>
    <s v="2004 Summer"/>
    <x v="2"/>
    <s v="Summer"/>
    <s v="Athina"/>
    <s v="Cycling"/>
    <x v="36"/>
  </r>
  <r>
    <n v="68"/>
    <s v="Hungary"/>
    <s v="HUN"/>
    <s v="2004 Summer"/>
    <x v="2"/>
    <s v="Summer"/>
    <s v="Athina"/>
    <s v="Canoeing"/>
    <x v="192"/>
  </r>
  <r>
    <n v="68"/>
    <s v="Hungary"/>
    <s v="HUN"/>
    <s v="2004 Summer"/>
    <x v="2"/>
    <s v="Summer"/>
    <s v="Athina"/>
    <s v="Canoeing"/>
    <x v="201"/>
  </r>
  <r>
    <n v="68"/>
    <s v="Australia"/>
    <s v="AUS"/>
    <s v="2004 Summer"/>
    <x v="2"/>
    <s v="Summer"/>
    <s v="Athina"/>
    <s v="Hockey"/>
    <x v="242"/>
  </r>
  <r>
    <n v="68"/>
    <s v="United States"/>
    <s v="USA"/>
    <s v="2004 Summer"/>
    <x v="2"/>
    <s v="Summer"/>
    <s v="Athina"/>
    <s v="Sailing"/>
    <x v="194"/>
  </r>
  <r>
    <n v="68"/>
    <s v="Israel"/>
    <s v="ISR"/>
    <s v="2004 Summer"/>
    <x v="2"/>
    <s v="Summer"/>
    <s v="Athina"/>
    <s v="Sailing"/>
    <x v="241"/>
  </r>
  <r>
    <n v="68"/>
    <s v="Austria"/>
    <s v="AUT"/>
    <s v="2004 Summer"/>
    <x v="2"/>
    <s v="Summer"/>
    <s v="Athina"/>
    <s v="Sailing"/>
    <x v="239"/>
  </r>
  <r>
    <n v="68"/>
    <s v="Australia"/>
    <s v="AUS"/>
    <s v="2004 Summer"/>
    <x v="2"/>
    <s v="Summer"/>
    <s v="Athina"/>
    <s v="Swimming"/>
    <x v="136"/>
  </r>
  <r>
    <n v="68"/>
    <s v="United States"/>
    <s v="USA"/>
    <s v="2004 Summer"/>
    <x v="2"/>
    <s v="Summer"/>
    <s v="Athina"/>
    <s v="Football"/>
    <x v="56"/>
  </r>
  <r>
    <n v="68"/>
    <s v="Argentina"/>
    <s v="ARG"/>
    <s v="2004 Summer"/>
    <x v="2"/>
    <s v="Summer"/>
    <s v="Athina"/>
    <s v="Football"/>
    <x v="33"/>
  </r>
  <r>
    <n v="68"/>
    <s v="United States"/>
    <s v="USA"/>
    <s v="2004 Summer"/>
    <x v="2"/>
    <s v="Summer"/>
    <s v="Athina"/>
    <s v="Football"/>
    <x v="56"/>
  </r>
  <r>
    <n v="68"/>
    <s v="Thailand"/>
    <s v="THA"/>
    <s v="2004 Summer"/>
    <x v="2"/>
    <s v="Summer"/>
    <s v="Athina"/>
    <s v="Weightlifting"/>
    <x v="244"/>
  </r>
  <r>
    <n v="68"/>
    <s v="United States"/>
    <s v="USA"/>
    <s v="2004 Summer"/>
    <x v="2"/>
    <s v="Summer"/>
    <s v="Athina"/>
    <s v="Swimming"/>
    <x v="54"/>
  </r>
  <r>
    <n v="68"/>
    <s v="Great Britain"/>
    <s v="GBR"/>
    <s v="2004 Summer"/>
    <x v="2"/>
    <s v="Summer"/>
    <s v="Athina"/>
    <s v="Sailing"/>
    <x v="186"/>
  </r>
  <r>
    <n v="68"/>
    <s v="Canada"/>
    <s v="CAN"/>
    <s v="2006 Winter"/>
    <x v="4"/>
    <s v="Winter"/>
    <s v="Torino"/>
    <s v="Cross Country Skiing"/>
    <x v="67"/>
  </r>
  <r>
    <n v="68"/>
    <s v="Austria"/>
    <s v="AUT"/>
    <s v="2006 Winter"/>
    <x v="4"/>
    <s v="Winter"/>
    <s v="Torino"/>
    <s v="Nordic Combined"/>
    <x v="117"/>
  </r>
  <r>
    <n v="68"/>
    <s v="Austria"/>
    <s v="AUT"/>
    <s v="2006 Winter"/>
    <x v="4"/>
    <s v="Winter"/>
    <s v="Torino"/>
    <s v="Nordic Combined"/>
    <x v="218"/>
  </r>
  <r>
    <n v="68"/>
    <s v="United States"/>
    <s v="USA"/>
    <s v="2006 Winter"/>
    <x v="4"/>
    <s v="Winter"/>
    <s v="Torino"/>
    <s v="Short Track Speed Skating"/>
    <x v="245"/>
  </r>
  <r>
    <n v="68"/>
    <s v="France"/>
    <s v="FRA"/>
    <s v="2008 Summer"/>
    <x v="0"/>
    <s v="Summer"/>
    <s v="Beijing"/>
    <s v="Cycling"/>
    <x v="36"/>
  </r>
  <r>
    <n v="68"/>
    <s v="Netherlands"/>
    <s v="NED"/>
    <s v="2008 Summer"/>
    <x v="0"/>
    <s v="Summer"/>
    <s v="Beijing"/>
    <s v="Water Polo"/>
    <x v="144"/>
  </r>
  <r>
    <n v="68"/>
    <s v="Hungary"/>
    <s v="HUN"/>
    <s v="2008 Summer"/>
    <x v="0"/>
    <s v="Summer"/>
    <s v="Beijing"/>
    <s v="Canoeing"/>
    <x v="201"/>
  </r>
  <r>
    <n v="68"/>
    <s v="Norway"/>
    <s v="NOR"/>
    <s v="2008 Summer"/>
    <x v="0"/>
    <s v="Summer"/>
    <s v="Beijing"/>
    <s v="Handball"/>
    <x v="118"/>
  </r>
  <r>
    <n v="68"/>
    <s v="United States"/>
    <s v="USA"/>
    <s v="2008 Summer"/>
    <x v="0"/>
    <s v="Summer"/>
    <s v="Beijing"/>
    <s v="Athletics"/>
    <x v="43"/>
  </r>
  <r>
    <n v="68"/>
    <s v="Netherlands"/>
    <s v="NED"/>
    <s v="2008 Summer"/>
    <x v="0"/>
    <s v="Summer"/>
    <s v="Beijing"/>
    <s v="Swimming"/>
    <x v="160"/>
  </r>
  <r>
    <n v="68"/>
    <s v="Australia"/>
    <s v="AUS"/>
    <s v="2008 Summer"/>
    <x v="0"/>
    <s v="Summer"/>
    <s v="Beijing"/>
    <s v="Swimming"/>
    <x v="195"/>
  </r>
  <r>
    <n v="68"/>
    <s v="Australia"/>
    <s v="AUS"/>
    <s v="2008 Summer"/>
    <x v="0"/>
    <s v="Summer"/>
    <s v="Beijing"/>
    <s v="Swimming"/>
    <x v="136"/>
  </r>
  <r>
    <n v="68"/>
    <s v="Ukraine"/>
    <s v="UKR"/>
    <s v="2008 Summer"/>
    <x v="0"/>
    <s v="Summer"/>
    <s v="Beijing"/>
    <s v="Fencing"/>
    <x v="73"/>
  </r>
  <r>
    <n v="68"/>
    <s v="Russia"/>
    <s v="RUS"/>
    <s v="2008 Summer"/>
    <x v="0"/>
    <s v="Summer"/>
    <s v="Beijing"/>
    <s v="Fencing"/>
    <x v="14"/>
  </r>
  <r>
    <n v="68"/>
    <s v="Spain"/>
    <s v="ESP"/>
    <s v="2008 Summer"/>
    <x v="0"/>
    <s v="Summer"/>
    <s v="Beijing"/>
    <s v="Cycling"/>
    <x v="129"/>
  </r>
  <r>
    <n v="68"/>
    <s v="Netherlands"/>
    <s v="NED"/>
    <s v="2008 Summer"/>
    <x v="0"/>
    <s v="Summer"/>
    <s v="Beijing"/>
    <s v="Water Polo"/>
    <x v="144"/>
  </r>
  <r>
    <n v="68"/>
    <s v="South Korea"/>
    <s v="KOR"/>
    <s v="2008 Summer"/>
    <x v="0"/>
    <s v="Summer"/>
    <s v="Beijing"/>
    <s v="Taekwondo"/>
    <x v="246"/>
  </r>
  <r>
    <n v="68"/>
    <s v="Great Britain"/>
    <s v="GBR"/>
    <s v="2008 Summer"/>
    <x v="0"/>
    <s v="Summer"/>
    <s v="Beijing"/>
    <s v="Sailing"/>
    <x v="186"/>
  </r>
  <r>
    <n v="68"/>
    <s v="Austria"/>
    <s v="AUT"/>
    <s v="2010 Winter"/>
    <x v="5"/>
    <s v="Winter"/>
    <s v="Vancouver"/>
    <s v="Nordic Combined"/>
    <x v="117"/>
  </r>
  <r>
    <n v="68"/>
    <s v="Canada"/>
    <s v="CAN"/>
    <s v="2010 Winter"/>
    <x v="5"/>
    <s v="Winter"/>
    <s v="Vancouver"/>
    <s v="Speed Skating"/>
    <x v="189"/>
  </r>
  <r>
    <n v="69"/>
    <s v="United States"/>
    <s v="USA"/>
    <s v="2000 Summer"/>
    <x v="1"/>
    <s v="Summer"/>
    <s v="Sydney"/>
    <s v="Swimming"/>
    <x v="54"/>
  </r>
  <r>
    <n v="69"/>
    <s v="Bulgaria"/>
    <s v="BUL"/>
    <s v="2000 Summer"/>
    <x v="1"/>
    <s v="Summer"/>
    <s v="Sydney"/>
    <s v="Weightlifting"/>
    <x v="247"/>
  </r>
  <r>
    <n v="69"/>
    <s v="Spain"/>
    <s v="ESP"/>
    <s v="2000 Summer"/>
    <x v="1"/>
    <s v="Summer"/>
    <s v="Sydney"/>
    <s v="Gymnastics"/>
    <x v="207"/>
  </r>
  <r>
    <n v="69"/>
    <s v="Germany"/>
    <s v="GER"/>
    <s v="2000 Summer"/>
    <x v="1"/>
    <s v="Summer"/>
    <s v="Sydney"/>
    <s v="Canoeing"/>
    <x v="201"/>
  </r>
  <r>
    <n v="69"/>
    <s v="Germany"/>
    <s v="GER"/>
    <s v="2000 Summer"/>
    <x v="1"/>
    <s v="Summer"/>
    <s v="Sydney"/>
    <s v="Canoeing"/>
    <x v="190"/>
  </r>
  <r>
    <n v="69"/>
    <s v="Australia"/>
    <s v="AUS"/>
    <s v="2000 Summer"/>
    <x v="1"/>
    <s v="Summer"/>
    <s v="Sydney"/>
    <s v="Hockey"/>
    <x v="35"/>
  </r>
  <r>
    <n v="69"/>
    <s v="Australia"/>
    <s v="AUS"/>
    <s v="2000 Summer"/>
    <x v="1"/>
    <s v="Summer"/>
    <s v="Sydney"/>
    <s v="Hockey"/>
    <x v="35"/>
  </r>
  <r>
    <n v="69"/>
    <s v="Hungary"/>
    <s v="HUN"/>
    <s v="2000 Summer"/>
    <x v="1"/>
    <s v="Summer"/>
    <s v="Sydney"/>
    <s v="Fencing"/>
    <x v="248"/>
  </r>
  <r>
    <n v="69"/>
    <s v="Cameroon"/>
    <s v="CMR"/>
    <s v="2000 Summer"/>
    <x v="1"/>
    <s v="Summer"/>
    <s v="Sydney"/>
    <s v="Football"/>
    <x v="33"/>
  </r>
  <r>
    <n v="69"/>
    <s v="Croatia"/>
    <s v="CRO"/>
    <s v="2000 Summer"/>
    <x v="1"/>
    <s v="Summer"/>
    <s v="Sydney"/>
    <s v="Weightlifting"/>
    <x v="178"/>
  </r>
  <r>
    <n v="69"/>
    <s v="Russia"/>
    <s v="RUS"/>
    <s v="2000 Summer"/>
    <x v="1"/>
    <s v="Summer"/>
    <s v="Sydney"/>
    <s v="Boxing"/>
    <x v="249"/>
  </r>
  <r>
    <n v="69"/>
    <s v="Germany"/>
    <s v="GER"/>
    <s v="2000 Summer"/>
    <x v="1"/>
    <s v="Summer"/>
    <s v="Sydney"/>
    <s v="Canoeing"/>
    <x v="250"/>
  </r>
  <r>
    <n v="69"/>
    <s v="United States"/>
    <s v="USA"/>
    <s v="2000 Summer"/>
    <x v="1"/>
    <s v="Summer"/>
    <s v="Sydney"/>
    <s v="Swimming"/>
    <x v="160"/>
  </r>
  <r>
    <n v="69"/>
    <s v="United States"/>
    <s v="USA"/>
    <s v="2000 Summer"/>
    <x v="1"/>
    <s v="Summer"/>
    <s v="Sydney"/>
    <s v="Swimming"/>
    <x v="54"/>
  </r>
  <r>
    <n v="69"/>
    <s v="United States"/>
    <s v="USA"/>
    <s v="2000 Summer"/>
    <x v="1"/>
    <s v="Summer"/>
    <s v="Sydney"/>
    <s v="Swimming"/>
    <x v="136"/>
  </r>
  <r>
    <n v="69"/>
    <s v="Netherlands"/>
    <s v="NED"/>
    <s v="2000 Summer"/>
    <x v="1"/>
    <s v="Summer"/>
    <s v="Sydney"/>
    <s v="Cycling"/>
    <x v="135"/>
  </r>
  <r>
    <n v="69"/>
    <s v="Netherlands"/>
    <s v="NED"/>
    <s v="2000 Summer"/>
    <x v="1"/>
    <s v="Summer"/>
    <s v="Sydney"/>
    <s v="Cycling"/>
    <x v="133"/>
  </r>
  <r>
    <n v="69"/>
    <s v="Netherlands"/>
    <s v="NED"/>
    <s v="2000 Summer"/>
    <x v="1"/>
    <s v="Summer"/>
    <s v="Sydney"/>
    <s v="Cycling"/>
    <x v="204"/>
  </r>
  <r>
    <n v="69"/>
    <s v="Greece"/>
    <s v="GRE"/>
    <s v="2004 Summer"/>
    <x v="2"/>
    <s v="Summer"/>
    <s v="Athina"/>
    <s v="Diving"/>
    <x v="82"/>
  </r>
  <r>
    <n v="69"/>
    <s v="Spain"/>
    <s v="ESP"/>
    <s v="2004 Summer"/>
    <x v="2"/>
    <s v="Summer"/>
    <s v="Athina"/>
    <s v="Gymnastics"/>
    <x v="207"/>
  </r>
  <r>
    <n v="69"/>
    <s v="Argentina"/>
    <s v="ARG"/>
    <s v="2004 Summer"/>
    <x v="2"/>
    <s v="Summer"/>
    <s v="Athina"/>
    <s v="Football"/>
    <x v="33"/>
  </r>
  <r>
    <n v="69"/>
    <s v="Germany"/>
    <s v="GER"/>
    <s v="2004 Summer"/>
    <x v="2"/>
    <s v="Summer"/>
    <s v="Athina"/>
    <s v="Canoeing"/>
    <x v="190"/>
  </r>
  <r>
    <n v="69"/>
    <s v="Germany"/>
    <s v="GER"/>
    <s v="2004 Summer"/>
    <x v="2"/>
    <s v="Summer"/>
    <s v="Athina"/>
    <s v="Hockey"/>
    <x v="35"/>
  </r>
  <r>
    <n v="69"/>
    <s v="China"/>
    <s v="CHN"/>
    <s v="2004 Summer"/>
    <x v="2"/>
    <s v="Summer"/>
    <s v="Athina"/>
    <s v="Weightlifting"/>
    <x v="240"/>
  </r>
  <r>
    <n v="69"/>
    <s v="France"/>
    <s v="FRA"/>
    <s v="2004 Summer"/>
    <x v="2"/>
    <s v="Summer"/>
    <s v="Athina"/>
    <s v="Swimming"/>
    <x v="109"/>
  </r>
  <r>
    <n v="69"/>
    <s v="Hungary"/>
    <s v="HUN"/>
    <s v="2004 Summer"/>
    <x v="2"/>
    <s v="Summer"/>
    <s v="Athina"/>
    <s v="Fencing"/>
    <x v="248"/>
  </r>
  <r>
    <n v="69"/>
    <s v="China"/>
    <s v="CHN"/>
    <s v="2004 Summer"/>
    <x v="2"/>
    <s v="Summer"/>
    <s v="Athina"/>
    <s v="Weightlifting"/>
    <x v="178"/>
  </r>
  <r>
    <n v="69"/>
    <s v="Netherlands"/>
    <s v="NED"/>
    <s v="2004 Summer"/>
    <x v="2"/>
    <s v="Summer"/>
    <s v="Athina"/>
    <s v="Cycling"/>
    <x v="133"/>
  </r>
  <r>
    <n v="69"/>
    <s v="South Korea"/>
    <s v="KOR"/>
    <s v="2006 Winter"/>
    <x v="4"/>
    <s v="Winter"/>
    <s v="Torino"/>
    <s v="Short Track Speed Skating"/>
    <x v="164"/>
  </r>
  <r>
    <n v="69"/>
    <s v="China"/>
    <s v="CHN"/>
    <s v="2008 Summer"/>
    <x v="0"/>
    <s v="Summer"/>
    <s v="Beijing"/>
    <s v="Diving"/>
    <x v="81"/>
  </r>
  <r>
    <n v="69"/>
    <s v="China"/>
    <s v="CHN"/>
    <s v="2008 Summer"/>
    <x v="0"/>
    <s v="Summer"/>
    <s v="Beijing"/>
    <s v="Weightlifting"/>
    <x v="247"/>
  </r>
  <r>
    <n v="69"/>
    <s v="China"/>
    <s v="CHN"/>
    <s v="2008 Summer"/>
    <x v="0"/>
    <s v="Summer"/>
    <s v="Beijing"/>
    <s v="Weightlifting"/>
    <x v="240"/>
  </r>
  <r>
    <n v="69"/>
    <s v="Germany"/>
    <s v="GER"/>
    <s v="2008 Summer"/>
    <x v="0"/>
    <s v="Summer"/>
    <s v="Beijing"/>
    <s v="Equestrianism"/>
    <x v="251"/>
  </r>
  <r>
    <n v="69"/>
    <s v="Germany"/>
    <s v="GER"/>
    <s v="2008 Summer"/>
    <x v="0"/>
    <s v="Summer"/>
    <s v="Beijing"/>
    <s v="Equestrianism"/>
    <x v="138"/>
  </r>
  <r>
    <n v="69"/>
    <s v="Kazakhstan"/>
    <s v="KAZ"/>
    <s v="2008 Summer"/>
    <x v="0"/>
    <s v="Summer"/>
    <s v="Beijing"/>
    <s v="Boxing"/>
    <x v="249"/>
  </r>
  <r>
    <n v="69"/>
    <s v="United States"/>
    <s v="USA"/>
    <s v="2008 Summer"/>
    <x v="0"/>
    <s v="Summer"/>
    <s v="Beijing"/>
    <s v="Football"/>
    <x v="56"/>
  </r>
  <r>
    <n v="69"/>
    <s v="United States"/>
    <s v="USA"/>
    <s v="2010 Winter"/>
    <x v="5"/>
    <s v="Winter"/>
    <s v="Vancouver"/>
    <s v="Freestyle Skiing"/>
    <x v="108"/>
  </r>
  <r>
    <n v="70"/>
    <s v="Cuba"/>
    <s v="CUB"/>
    <s v="2000 Summer"/>
    <x v="1"/>
    <s v="Summer"/>
    <s v="Sydney"/>
    <s v="Volleyball"/>
    <x v="147"/>
  </r>
  <r>
    <n v="70"/>
    <s v="United States"/>
    <s v="USA"/>
    <s v="2000 Summer"/>
    <x v="1"/>
    <s v="Summer"/>
    <s v="Sydney"/>
    <s v="Softball"/>
    <x v="120"/>
  </r>
  <r>
    <n v="70"/>
    <s v="France"/>
    <s v="FRA"/>
    <s v="2000 Summer"/>
    <x v="1"/>
    <s v="Summer"/>
    <s v="Sydney"/>
    <s v="Cycling"/>
    <x v="167"/>
  </r>
  <r>
    <n v="70"/>
    <s v="France"/>
    <s v="FRA"/>
    <s v="2000 Summer"/>
    <x v="1"/>
    <s v="Summer"/>
    <s v="Sydney"/>
    <s v="Cycling"/>
    <x v="252"/>
  </r>
  <r>
    <n v="70"/>
    <s v="Denmark"/>
    <s v="DEN"/>
    <s v="2000 Summer"/>
    <x v="1"/>
    <s v="Summer"/>
    <s v="Sydney"/>
    <s v="Handball"/>
    <x v="118"/>
  </r>
  <r>
    <n v="70"/>
    <s v="France"/>
    <s v="FRA"/>
    <s v="2000 Summer"/>
    <x v="1"/>
    <s v="Summer"/>
    <s v="Sydney"/>
    <s v="Rowing"/>
    <x v="253"/>
  </r>
  <r>
    <n v="70"/>
    <s v="China"/>
    <s v="CHN"/>
    <s v="2000 Summer"/>
    <x v="1"/>
    <s v="Summer"/>
    <s v="Sydney"/>
    <s v="Badminton"/>
    <x v="220"/>
  </r>
  <r>
    <n v="70"/>
    <s v="South Korea"/>
    <s v="KOR"/>
    <s v="2000 Summer"/>
    <x v="1"/>
    <s v="Summer"/>
    <s v="Sydney"/>
    <s v="Archery"/>
    <x v="211"/>
  </r>
  <r>
    <n v="70"/>
    <s v="South Korea"/>
    <s v="KOR"/>
    <s v="2000 Summer"/>
    <x v="1"/>
    <s v="Summer"/>
    <s v="Sydney"/>
    <s v="Fencing"/>
    <x v="222"/>
  </r>
  <r>
    <n v="70"/>
    <s v="Ukraine"/>
    <s v="UKR"/>
    <s v="2000 Summer"/>
    <x v="1"/>
    <s v="Summer"/>
    <s v="Sydney"/>
    <s v="Swimming"/>
    <x v="237"/>
  </r>
  <r>
    <n v="70"/>
    <s v="Ukraine"/>
    <s v="UKR"/>
    <s v="2000 Summer"/>
    <x v="1"/>
    <s v="Summer"/>
    <s v="Sydney"/>
    <s v="Swimming"/>
    <x v="238"/>
  </r>
  <r>
    <n v="70"/>
    <s v="Russia"/>
    <s v="RUS"/>
    <s v="2000 Summer"/>
    <x v="1"/>
    <s v="Summer"/>
    <s v="Sydney"/>
    <s v="Diving"/>
    <x v="39"/>
  </r>
  <r>
    <n v="70"/>
    <s v="France"/>
    <s v="FRA"/>
    <s v="2000 Summer"/>
    <x v="1"/>
    <s v="Summer"/>
    <s v="Sydney"/>
    <s v="Rowing"/>
    <x v="253"/>
  </r>
  <r>
    <n v="70"/>
    <s v="Australia"/>
    <s v="AUS"/>
    <s v="2000 Summer"/>
    <x v="1"/>
    <s v="Summer"/>
    <s v="Sydney"/>
    <s v="Equestrianism"/>
    <x v="138"/>
  </r>
  <r>
    <n v="70"/>
    <s v="United States"/>
    <s v="USA"/>
    <s v="2000 Summer"/>
    <x v="1"/>
    <s v="Summer"/>
    <s v="Sydney"/>
    <s v="Softball"/>
    <x v="120"/>
  </r>
  <r>
    <n v="70"/>
    <s v="Australia"/>
    <s v="AUS"/>
    <s v="2000 Summer"/>
    <x v="1"/>
    <s v="Summer"/>
    <s v="Sydney"/>
    <s v="Sailing"/>
    <x v="194"/>
  </r>
  <r>
    <n v="70"/>
    <s v="Cuba"/>
    <s v="CUB"/>
    <s v="2000 Summer"/>
    <x v="1"/>
    <s v="Summer"/>
    <s v="Sydney"/>
    <s v="Judo"/>
    <x v="254"/>
  </r>
  <r>
    <n v="70"/>
    <s v="Germany"/>
    <s v="GER"/>
    <s v="2000 Summer"/>
    <x v="1"/>
    <s v="Summer"/>
    <s v="Sydney"/>
    <s v="Canoeing"/>
    <x v="201"/>
  </r>
  <r>
    <n v="70"/>
    <s v="Germany"/>
    <s v="GER"/>
    <s v="2000 Summer"/>
    <x v="1"/>
    <s v="Summer"/>
    <s v="Sydney"/>
    <s v="Canoeing"/>
    <x v="190"/>
  </r>
  <r>
    <n v="70"/>
    <s v="Canada"/>
    <s v="CAN"/>
    <s v="2000 Summer"/>
    <x v="1"/>
    <s v="Summer"/>
    <s v="Sydney"/>
    <s v="Triathlon"/>
    <x v="255"/>
  </r>
  <r>
    <n v="70"/>
    <s v="United States"/>
    <s v="USA"/>
    <s v="2000 Summer"/>
    <x v="1"/>
    <s v="Summer"/>
    <s v="Sydney"/>
    <s v="Tennis"/>
    <x v="203"/>
  </r>
  <r>
    <n v="70"/>
    <s v="United States-2"/>
    <s v="USA"/>
    <s v="2002 Winter"/>
    <x v="3"/>
    <s v="Winter"/>
    <s v="Salt Lake City"/>
    <s v="Bobsleigh"/>
    <x v="214"/>
  </r>
  <r>
    <n v="70"/>
    <s v="Canada"/>
    <s v="CAN"/>
    <s v="2002 Winter"/>
    <x v="3"/>
    <s v="Winter"/>
    <s v="Salt Lake City"/>
    <s v="Ice Hockey"/>
    <x v="156"/>
  </r>
  <r>
    <n v="70"/>
    <s v="Canada"/>
    <s v="CAN"/>
    <s v="2002 Winter"/>
    <x v="3"/>
    <s v="Winter"/>
    <s v="Salt Lake City"/>
    <s v="Speed Skating"/>
    <x v="179"/>
  </r>
  <r>
    <n v="70"/>
    <s v="Norway"/>
    <s v="NOR"/>
    <s v="2002 Winter"/>
    <x v="3"/>
    <s v="Winter"/>
    <s v="Salt Lake City"/>
    <s v="Cross Country Skiing"/>
    <x v="236"/>
  </r>
  <r>
    <n v="70"/>
    <s v="Netherlands"/>
    <s v="NED"/>
    <s v="2002 Winter"/>
    <x v="3"/>
    <s v="Winter"/>
    <s v="Salt Lake City"/>
    <s v="Speed Skating"/>
    <x v="256"/>
  </r>
  <r>
    <n v="70"/>
    <s v="Netherlands"/>
    <s v="NED"/>
    <s v="2002 Winter"/>
    <x v="3"/>
    <s v="Winter"/>
    <s v="Salt Lake City"/>
    <s v="Speed Skating"/>
    <x v="257"/>
  </r>
  <r>
    <n v="70"/>
    <s v="France"/>
    <s v="FRA"/>
    <s v="2004 Summer"/>
    <x v="2"/>
    <s v="Summer"/>
    <s v="Athina"/>
    <s v="Fencing"/>
    <x v="258"/>
  </r>
  <r>
    <n v="70"/>
    <s v="Russia"/>
    <s v="RUS"/>
    <s v="2004 Summer"/>
    <x v="2"/>
    <s v="Summer"/>
    <s v="Athina"/>
    <s v="Athletics"/>
    <x v="165"/>
  </r>
  <r>
    <n v="70"/>
    <s v="United States"/>
    <s v="USA"/>
    <s v="2004 Summer"/>
    <x v="2"/>
    <s v="Summer"/>
    <s v="Athina"/>
    <s v="Sailing"/>
    <x v="194"/>
  </r>
  <r>
    <n v="70"/>
    <s v="Argentina"/>
    <s v="ARG"/>
    <s v="2004 Summer"/>
    <x v="2"/>
    <s v="Summer"/>
    <s v="Athina"/>
    <s v="Football"/>
    <x v="33"/>
  </r>
  <r>
    <n v="70"/>
    <s v="Denmark"/>
    <s v="DEN"/>
    <s v="2004 Summer"/>
    <x v="2"/>
    <s v="Summer"/>
    <s v="Athina"/>
    <s v="Handball"/>
    <x v="118"/>
  </r>
  <r>
    <n v="70"/>
    <s v="Ukraine"/>
    <s v="UKR"/>
    <s v="2004 Summer"/>
    <x v="2"/>
    <s v="Summer"/>
    <s v="Athina"/>
    <s v="Swimming"/>
    <x v="237"/>
  </r>
  <r>
    <n v="70"/>
    <s v="Ukraine"/>
    <s v="UKR"/>
    <s v="2004 Summer"/>
    <x v="2"/>
    <s v="Summer"/>
    <s v="Athina"/>
    <s v="Swimming"/>
    <x v="238"/>
  </r>
  <r>
    <n v="70"/>
    <s v="Germany"/>
    <s v="GER"/>
    <s v="2004 Summer"/>
    <x v="2"/>
    <s v="Summer"/>
    <s v="Athina"/>
    <s v="Hockey"/>
    <x v="35"/>
  </r>
  <r>
    <n v="70"/>
    <s v="Spain"/>
    <s v="ESP"/>
    <s v="2004 Summer"/>
    <x v="2"/>
    <s v="Summer"/>
    <s v="Athina"/>
    <s v="Sailing"/>
    <x v="259"/>
  </r>
  <r>
    <n v="70"/>
    <s v="Australia"/>
    <s v="AUS"/>
    <s v="2004 Summer"/>
    <x v="2"/>
    <s v="Summer"/>
    <s v="Athina"/>
    <s v="Cycling"/>
    <x v="252"/>
  </r>
  <r>
    <n v="70"/>
    <s v="Italy"/>
    <s v="ITA"/>
    <s v="2004 Summer"/>
    <x v="2"/>
    <s v="Summer"/>
    <s v="Athina"/>
    <s v="Water Polo"/>
    <x v="144"/>
  </r>
  <r>
    <n v="70"/>
    <s v="United States"/>
    <s v="USA"/>
    <s v="2004 Summer"/>
    <x v="2"/>
    <s v="Summer"/>
    <s v="Athina"/>
    <s v="Basketball"/>
    <x v="126"/>
  </r>
  <r>
    <n v="70"/>
    <s v="Japan"/>
    <s v="JPN"/>
    <s v="2004 Summer"/>
    <x v="2"/>
    <s v="Summer"/>
    <s v="Athina"/>
    <s v="Judo"/>
    <x v="254"/>
  </r>
  <r>
    <n v="70"/>
    <s v="Germany"/>
    <s v="GER"/>
    <s v="2004 Summer"/>
    <x v="2"/>
    <s v="Summer"/>
    <s v="Athina"/>
    <s v="Canoeing"/>
    <x v="190"/>
  </r>
  <r>
    <n v="70"/>
    <s v="United States"/>
    <s v="USA"/>
    <s v="2004 Summer"/>
    <x v="2"/>
    <s v="Summer"/>
    <s v="Athina"/>
    <s v="Equestrianism"/>
    <x v="139"/>
  </r>
  <r>
    <n v="70"/>
    <s v="China-1"/>
    <s v="CHN"/>
    <s v="2004 Summer"/>
    <x v="2"/>
    <s v="Summer"/>
    <s v="Athina"/>
    <s v="Badminton"/>
    <x v="122"/>
  </r>
  <r>
    <n v="70"/>
    <s v="China"/>
    <s v="CHN"/>
    <s v="2004 Summer"/>
    <x v="2"/>
    <s v="Summer"/>
    <s v="Athina"/>
    <s v="Volleyball"/>
    <x v="147"/>
  </r>
  <r>
    <n v="70"/>
    <s v="Austria"/>
    <s v="AUT"/>
    <s v="2006 Winter"/>
    <x v="4"/>
    <s v="Winter"/>
    <s v="Torino"/>
    <s v="Nordic Combined"/>
    <x v="117"/>
  </r>
  <r>
    <n v="70"/>
    <s v="Canada"/>
    <s v="CAN"/>
    <s v="2006 Winter"/>
    <x v="4"/>
    <s v="Winter"/>
    <s v="Torino"/>
    <s v="Ice Hockey"/>
    <x v="156"/>
  </r>
  <r>
    <n v="70"/>
    <s v="Sweden"/>
    <s v="SWE"/>
    <s v="2006 Winter"/>
    <x v="4"/>
    <s v="Winter"/>
    <s v="Torino"/>
    <s v="Curling"/>
    <x v="49"/>
  </r>
  <r>
    <n v="70"/>
    <s v="Italy"/>
    <s v="ITA"/>
    <s v="2006 Winter"/>
    <x v="4"/>
    <s v="Winter"/>
    <s v="Torino"/>
    <s v="Cross Country Skiing"/>
    <x v="236"/>
  </r>
  <r>
    <n v="70"/>
    <s v="United States"/>
    <s v="USA"/>
    <s v="2006 Winter"/>
    <x v="4"/>
    <s v="Winter"/>
    <s v="Torino"/>
    <s v="Snowboarding"/>
    <x v="260"/>
  </r>
  <r>
    <n v="70"/>
    <s v="Great Britain"/>
    <s v="GBR"/>
    <s v="2008 Summer"/>
    <x v="0"/>
    <s v="Summer"/>
    <s v="Beijing"/>
    <s v="Swimming"/>
    <x v="109"/>
  </r>
  <r>
    <n v="70"/>
    <s v="Great Britain"/>
    <s v="GBR"/>
    <s v="2008 Summer"/>
    <x v="0"/>
    <s v="Summer"/>
    <s v="Beijing"/>
    <s v="Swimming"/>
    <x v="110"/>
  </r>
  <r>
    <n v="70"/>
    <s v="Trinidad and Tobago"/>
    <s v="TTO"/>
    <s v="2008 Summer"/>
    <x v="0"/>
    <s v="Summer"/>
    <s v="Beijing"/>
    <s v="Athletics"/>
    <x v="261"/>
  </r>
  <r>
    <n v="70"/>
    <s v="New Zealand"/>
    <s v="NZL"/>
    <s v="2008 Summer"/>
    <x v="0"/>
    <s v="Summer"/>
    <s v="Beijing"/>
    <s v="Sailing"/>
    <x v="241"/>
  </r>
  <r>
    <n v="70"/>
    <s v="India"/>
    <s v="IND"/>
    <s v="2008 Summer"/>
    <x v="0"/>
    <s v="Summer"/>
    <s v="Beijing"/>
    <s v="Shooting"/>
    <x v="150"/>
  </r>
  <r>
    <n v="70"/>
    <s v="Netherlands"/>
    <s v="NED"/>
    <s v="2008 Summer"/>
    <x v="0"/>
    <s v="Summer"/>
    <s v="Beijing"/>
    <s v="Water Polo"/>
    <x v="144"/>
  </r>
  <r>
    <n v="70"/>
    <s v="United States"/>
    <s v="USA"/>
    <s v="2008 Summer"/>
    <x v="0"/>
    <s v="Summer"/>
    <s v="Beijing"/>
    <s v="Football"/>
    <x v="56"/>
  </r>
  <r>
    <n v="70"/>
    <s v="Ukraine"/>
    <s v="UKR"/>
    <s v="2008 Summer"/>
    <x v="0"/>
    <s v="Summer"/>
    <s v="Beijing"/>
    <s v="Athletics"/>
    <x v="221"/>
  </r>
  <r>
    <n v="70"/>
    <s v="China-1"/>
    <s v="CHN"/>
    <s v="2008 Summer"/>
    <x v="0"/>
    <s v="Summer"/>
    <s v="Beijing"/>
    <s v="Badminton"/>
    <x v="122"/>
  </r>
  <r>
    <n v="70"/>
    <s v="Mexico"/>
    <s v="MEX"/>
    <s v="2008 Summer"/>
    <x v="0"/>
    <s v="Summer"/>
    <s v="Beijing"/>
    <s v="Taekwondo"/>
    <x v="262"/>
  </r>
  <r>
    <n v="70"/>
    <s v="Germany"/>
    <s v="GER"/>
    <s v="2008 Summer"/>
    <x v="0"/>
    <s v="Summer"/>
    <s v="Beijing"/>
    <s v="Fencing"/>
    <x v="248"/>
  </r>
  <r>
    <n v="70"/>
    <s v="Japan"/>
    <s v="JPN"/>
    <s v="2008 Summer"/>
    <x v="0"/>
    <s v="Summer"/>
    <s v="Beijing"/>
    <s v="Softball"/>
    <x v="120"/>
  </r>
  <r>
    <n v="70"/>
    <s v="South Korea"/>
    <s v="KOR"/>
    <s v="2008 Summer"/>
    <x v="0"/>
    <s v="Summer"/>
    <s v="Beijing"/>
    <s v="Baseball"/>
    <x v="263"/>
  </r>
  <r>
    <n v="70"/>
    <s v="China"/>
    <s v="CHN"/>
    <s v="2008 Summer"/>
    <x v="0"/>
    <s v="Summer"/>
    <s v="Beijing"/>
    <s v="Badminton"/>
    <x v="220"/>
  </r>
  <r>
    <n v="70"/>
    <s v="China"/>
    <s v="CHN"/>
    <s v="2008 Summer"/>
    <x v="0"/>
    <s v="Summer"/>
    <s v="Beijing"/>
    <s v="Swimming"/>
    <x v="210"/>
  </r>
  <r>
    <n v="70"/>
    <s v="Brazil"/>
    <s v="BRA"/>
    <s v="2008 Summer"/>
    <x v="0"/>
    <s v="Summer"/>
    <s v="Beijing"/>
    <s v="Volleyball"/>
    <x v="147"/>
  </r>
  <r>
    <n v="70"/>
    <s v="Great Britain"/>
    <s v="GBR"/>
    <s v="2008 Summer"/>
    <x v="0"/>
    <s v="Summer"/>
    <s v="Beijing"/>
    <s v="Athletics"/>
    <x v="98"/>
  </r>
  <r>
    <n v="70"/>
    <s v="Argentina"/>
    <s v="ARG"/>
    <s v="2008 Summer"/>
    <x v="0"/>
    <s v="Summer"/>
    <s v="Beijing"/>
    <s v="Football"/>
    <x v="33"/>
  </r>
  <r>
    <n v="70"/>
    <s v="Ukraine"/>
    <s v="UKR"/>
    <s v="2008 Summer"/>
    <x v="0"/>
    <s v="Summer"/>
    <s v="Beijing"/>
    <s v="Archery"/>
    <x v="264"/>
  </r>
  <r>
    <n v="70"/>
    <s v="Panama"/>
    <s v="PAN"/>
    <s v="2008 Summer"/>
    <x v="0"/>
    <s v="Summer"/>
    <s v="Beijing"/>
    <s v="Athletics"/>
    <x v="227"/>
  </r>
  <r>
    <n v="70"/>
    <s v="Australia"/>
    <s v="AUS"/>
    <s v="2008 Summer"/>
    <x v="0"/>
    <s v="Summer"/>
    <s v="Beijing"/>
    <s v="Swimming"/>
    <x v="136"/>
  </r>
  <r>
    <n v="70"/>
    <s v="Netherlands"/>
    <s v="NED"/>
    <s v="2008 Summer"/>
    <x v="0"/>
    <s v="Summer"/>
    <s v="Beijing"/>
    <s v="Water Polo"/>
    <x v="144"/>
  </r>
  <r>
    <n v="70"/>
    <s v="United States"/>
    <s v="USA"/>
    <s v="2008 Summer"/>
    <x v="0"/>
    <s v="Summer"/>
    <s v="Beijing"/>
    <s v="Basketball"/>
    <x v="126"/>
  </r>
  <r>
    <n v="70"/>
    <s v="Great Britain"/>
    <s v="GBR"/>
    <s v="2008 Summer"/>
    <x v="0"/>
    <s v="Summer"/>
    <s v="Beijing"/>
    <s v="Cycling"/>
    <x v="265"/>
  </r>
  <r>
    <n v="70"/>
    <s v="Japan"/>
    <s v="JPN"/>
    <s v="2008 Summer"/>
    <x v="0"/>
    <s v="Summer"/>
    <s v="Beijing"/>
    <s v="Judo"/>
    <x v="254"/>
  </r>
  <r>
    <n v="70"/>
    <s v="Germany"/>
    <s v="GER"/>
    <s v="2008 Summer"/>
    <x v="0"/>
    <s v="Summer"/>
    <s v="Beijing"/>
    <s v="Canoeing"/>
    <x v="190"/>
  </r>
  <r>
    <n v="70"/>
    <s v="United States"/>
    <s v="USA"/>
    <s v="2008 Summer"/>
    <x v="0"/>
    <s v="Summer"/>
    <s v="Beijing"/>
    <s v="Equestrianism"/>
    <x v="139"/>
  </r>
  <r>
    <n v="70"/>
    <s v="Germany"/>
    <s v="GER"/>
    <s v="2008 Summer"/>
    <x v="0"/>
    <s v="Summer"/>
    <s v="Beijing"/>
    <s v="Hockey"/>
    <x v="242"/>
  </r>
  <r>
    <n v="70"/>
    <s v="United States-2"/>
    <s v="USA"/>
    <s v="2008 Summer"/>
    <x v="0"/>
    <s v="Summer"/>
    <s v="Beijing"/>
    <s v="Tennis"/>
    <x v="203"/>
  </r>
  <r>
    <n v="70"/>
    <s v="Germany"/>
    <s v="GER"/>
    <s v="2008 Summer"/>
    <x v="0"/>
    <s v="Summer"/>
    <s v="Beijing"/>
    <s v="Hockey"/>
    <x v="242"/>
  </r>
  <r>
    <n v="70"/>
    <s v="Canada"/>
    <s v="CAN"/>
    <s v="2010 Winter"/>
    <x v="5"/>
    <s v="Winter"/>
    <s v="Vancouver"/>
    <s v="Short Track Speed Skating"/>
    <x v="164"/>
  </r>
  <r>
    <n v="70"/>
    <s v="Belarus"/>
    <s v="BLR"/>
    <s v="2010 Winter"/>
    <x v="5"/>
    <s v="Winter"/>
    <s v="Vancouver"/>
    <s v="Freestyle Skiing"/>
    <x v="266"/>
  </r>
  <r>
    <n v="70"/>
    <s v="South Korea"/>
    <s v="KOR"/>
    <s v="2010 Winter"/>
    <x v="5"/>
    <s v="Winter"/>
    <s v="Vancouver"/>
    <s v="Speed Skating"/>
    <x v="257"/>
  </r>
  <r>
    <n v="70"/>
    <s v="Germany"/>
    <s v="GER"/>
    <s v="2010 Winter"/>
    <x v="5"/>
    <s v="Winter"/>
    <s v="Vancouver"/>
    <s v="Speed Skating"/>
    <x v="132"/>
  </r>
  <r>
    <n v="70"/>
    <s v="Sweden"/>
    <s v="SWE"/>
    <s v="2010 Winter"/>
    <x v="5"/>
    <s v="Winter"/>
    <s v="Vancouver"/>
    <s v="Curling"/>
    <x v="49"/>
  </r>
  <r>
    <n v="70"/>
    <s v="Sweden"/>
    <s v="SWE"/>
    <s v="2010 Winter"/>
    <x v="5"/>
    <s v="Winter"/>
    <s v="Vancouver"/>
    <s v="Cross Country Skiing"/>
    <x v="236"/>
  </r>
  <r>
    <n v="70"/>
    <s v="United States"/>
    <s v="USA"/>
    <s v="2010 Winter"/>
    <x v="5"/>
    <s v="Winter"/>
    <s v="Vancouver"/>
    <s v="Snowboarding"/>
    <x v="260"/>
  </r>
  <r>
    <n v="71"/>
    <s v="Denmark"/>
    <s v="DEN"/>
    <s v="2000 Summer"/>
    <x v="1"/>
    <s v="Summer"/>
    <s v="Sydney"/>
    <s v="Handball"/>
    <x v="118"/>
  </r>
  <r>
    <n v="71"/>
    <s v="France"/>
    <s v="FRA"/>
    <s v="2000 Summer"/>
    <x v="1"/>
    <s v="Summer"/>
    <s v="Sydney"/>
    <s v="Rowing"/>
    <x v="253"/>
  </r>
  <r>
    <n v="71"/>
    <s v="Australia"/>
    <s v="AUS"/>
    <s v="2000 Summer"/>
    <x v="1"/>
    <s v="Summer"/>
    <s v="Sydney"/>
    <s v="Archery"/>
    <x v="264"/>
  </r>
  <r>
    <n v="71"/>
    <s v="Norway"/>
    <s v="NOR"/>
    <s v="2000 Summer"/>
    <x v="1"/>
    <s v="Summer"/>
    <s v="Sydney"/>
    <s v="Football"/>
    <x v="56"/>
  </r>
  <r>
    <n v="71"/>
    <s v="Cuba"/>
    <s v="CUB"/>
    <s v="2000 Summer"/>
    <x v="1"/>
    <s v="Summer"/>
    <s v="Sydney"/>
    <s v="Boxing"/>
    <x v="267"/>
  </r>
  <r>
    <n v="71"/>
    <s v="Kazakhstan"/>
    <s v="KAZ"/>
    <s v="2000 Summer"/>
    <x v="1"/>
    <s v="Summer"/>
    <s v="Sydney"/>
    <s v="Boxing"/>
    <x v="268"/>
  </r>
  <r>
    <n v="71"/>
    <s v="Cameroon"/>
    <s v="CMR"/>
    <s v="2000 Summer"/>
    <x v="1"/>
    <s v="Summer"/>
    <s v="Sydney"/>
    <s v="Football"/>
    <x v="33"/>
  </r>
  <r>
    <n v="71"/>
    <s v="Australia"/>
    <s v="AUS"/>
    <s v="2000 Summer"/>
    <x v="1"/>
    <s v="Summer"/>
    <s v="Sydney"/>
    <s v="Equestrianism"/>
    <x v="138"/>
  </r>
  <r>
    <n v="71"/>
    <s v="Australia"/>
    <s v="AUS"/>
    <s v="2000 Summer"/>
    <x v="1"/>
    <s v="Summer"/>
    <s v="Sydney"/>
    <s v="Water Polo"/>
    <x v="144"/>
  </r>
  <r>
    <n v="71"/>
    <s v="Canada"/>
    <s v="CAN"/>
    <s v="2002 Winter"/>
    <x v="3"/>
    <s v="Winter"/>
    <s v="Salt Lake City"/>
    <s v="Ice Hockey"/>
    <x v="156"/>
  </r>
  <r>
    <n v="71"/>
    <s v="Canada"/>
    <s v="CAN"/>
    <s v="2002 Winter"/>
    <x v="3"/>
    <s v="Winter"/>
    <s v="Salt Lake City"/>
    <s v="Ice Hockey"/>
    <x v="156"/>
  </r>
  <r>
    <n v="71"/>
    <s v="Great Britain"/>
    <s v="GBR"/>
    <s v="2002 Winter"/>
    <x v="3"/>
    <s v="Winter"/>
    <s v="Salt Lake City"/>
    <s v="Curling"/>
    <x v="49"/>
  </r>
  <r>
    <n v="71"/>
    <s v="Canada"/>
    <s v="CAN"/>
    <s v="2002 Winter"/>
    <x v="3"/>
    <s v="Winter"/>
    <s v="Salt Lake City"/>
    <s v="Ice Hockey"/>
    <x v="156"/>
  </r>
  <r>
    <n v="71"/>
    <s v="Denmark"/>
    <s v="DEN"/>
    <s v="2004 Summer"/>
    <x v="2"/>
    <s v="Summer"/>
    <s v="Athina"/>
    <s v="Handball"/>
    <x v="118"/>
  </r>
  <r>
    <n v="71"/>
    <s v="Italy"/>
    <s v="ITA"/>
    <s v="2004 Summer"/>
    <x v="2"/>
    <s v="Summer"/>
    <s v="Athina"/>
    <s v="Water Polo"/>
    <x v="144"/>
  </r>
  <r>
    <n v="71"/>
    <s v="Sweden"/>
    <s v="SWE"/>
    <s v="2004 Summer"/>
    <x v="2"/>
    <s v="Summer"/>
    <s v="Athina"/>
    <s v="Athletics"/>
    <x v="269"/>
  </r>
  <r>
    <n v="71"/>
    <s v="Germany"/>
    <s v="GER"/>
    <s v="2004 Summer"/>
    <x v="2"/>
    <s v="Summer"/>
    <s v="Athina"/>
    <s v="Hockey"/>
    <x v="35"/>
  </r>
  <r>
    <n v="71"/>
    <s v="Australia"/>
    <s v="AUS"/>
    <s v="2004 Summer"/>
    <x v="2"/>
    <s v="Summer"/>
    <s v="Athina"/>
    <s v="Cycling"/>
    <x v="209"/>
  </r>
  <r>
    <n v="71"/>
    <s v="Australia"/>
    <s v="AUS"/>
    <s v="2004 Summer"/>
    <x v="2"/>
    <s v="Summer"/>
    <s v="Athina"/>
    <s v="Cycling"/>
    <x v="265"/>
  </r>
  <r>
    <n v="71"/>
    <s v="Denmark"/>
    <s v="DEN"/>
    <s v="2004 Summer"/>
    <x v="2"/>
    <s v="Summer"/>
    <s v="Athina"/>
    <s v="Handball"/>
    <x v="118"/>
  </r>
  <r>
    <n v="71"/>
    <s v="United States"/>
    <s v="USA"/>
    <s v="2004 Summer"/>
    <x v="2"/>
    <s v="Summer"/>
    <s v="Athina"/>
    <s v="Athletics"/>
    <x v="270"/>
  </r>
  <r>
    <n v="71"/>
    <s v="United States"/>
    <s v="USA"/>
    <s v="2004 Summer"/>
    <x v="2"/>
    <s v="Summer"/>
    <s v="Athina"/>
    <s v="Athletics"/>
    <x v="271"/>
  </r>
  <r>
    <n v="71"/>
    <s v="Canada"/>
    <s v="CAN"/>
    <s v="2006 Winter"/>
    <x v="4"/>
    <s v="Winter"/>
    <s v="Torino"/>
    <s v="Ice Hockey"/>
    <x v="156"/>
  </r>
  <r>
    <n v="71"/>
    <s v="Canada"/>
    <s v="CAN"/>
    <s v="2006 Winter"/>
    <x v="4"/>
    <s v="Winter"/>
    <s v="Torino"/>
    <s v="Ice Hockey"/>
    <x v="156"/>
  </r>
  <r>
    <n v="71"/>
    <s v="Canada"/>
    <s v="CAN"/>
    <s v="2006 Winter"/>
    <x v="4"/>
    <s v="Winter"/>
    <s v="Torino"/>
    <s v="Speed Skating"/>
    <x v="196"/>
  </r>
  <r>
    <n v="71"/>
    <s v="Canada"/>
    <s v="CAN"/>
    <s v="2006 Winter"/>
    <x v="4"/>
    <s v="Winter"/>
    <s v="Torino"/>
    <s v="Ice Hockey"/>
    <x v="156"/>
  </r>
  <r>
    <n v="71"/>
    <s v="Brazil"/>
    <s v="BRA"/>
    <s v="2008 Summer"/>
    <x v="0"/>
    <s v="Summer"/>
    <s v="Beijing"/>
    <s v="Volleyball"/>
    <x v="147"/>
  </r>
  <r>
    <n v="71"/>
    <s v="Australia"/>
    <s v="AUS"/>
    <s v="2008 Summer"/>
    <x v="0"/>
    <s v="Summer"/>
    <s v="Beijing"/>
    <s v="Sailing"/>
    <x v="194"/>
  </r>
  <r>
    <n v="71"/>
    <s v="Spain"/>
    <s v="ESP"/>
    <s v="2008 Summer"/>
    <x v="0"/>
    <s v="Summer"/>
    <s v="Beijing"/>
    <s v="Sailing"/>
    <x v="239"/>
  </r>
  <r>
    <n v="71"/>
    <s v="Netherlands"/>
    <s v="NED"/>
    <s v="2008 Summer"/>
    <x v="0"/>
    <s v="Summer"/>
    <s v="Beijing"/>
    <s v="Water Polo"/>
    <x v="144"/>
  </r>
  <r>
    <n v="71"/>
    <s v="United States"/>
    <s v="USA"/>
    <s v="2008 Summer"/>
    <x v="0"/>
    <s v="Summer"/>
    <s v="Beijing"/>
    <s v="Athletics"/>
    <x v="271"/>
  </r>
  <r>
    <n v="71"/>
    <s v="Canada"/>
    <s v="CAN"/>
    <s v="2010 Winter"/>
    <x v="5"/>
    <s v="Winter"/>
    <s v="Vancouver"/>
    <s v="Ice Hockey"/>
    <x v="156"/>
  </r>
  <r>
    <n v="71"/>
    <s v="Austria"/>
    <s v="AUT"/>
    <s v="2010 Winter"/>
    <x v="5"/>
    <s v="Winter"/>
    <s v="Vancouver"/>
    <s v="Nordic Combined"/>
    <x v="117"/>
  </r>
  <r>
    <n v="71"/>
    <s v="Canada"/>
    <s v="CAN"/>
    <s v="2010 Winter"/>
    <x v="5"/>
    <s v="Winter"/>
    <s v="Vancouver"/>
    <s v="Short Track Speed Skating"/>
    <x v="245"/>
  </r>
  <r>
    <n v="71"/>
    <s v="Canada"/>
    <s v="CAN"/>
    <s v="2010 Winter"/>
    <x v="5"/>
    <s v="Winter"/>
    <s v="Vancouver"/>
    <s v="Short Track Speed Skating"/>
    <x v="164"/>
  </r>
  <r>
    <n v="71"/>
    <s v="Canada"/>
    <s v="CAN"/>
    <s v="2010 Winter"/>
    <x v="5"/>
    <s v="Winter"/>
    <s v="Vancouver"/>
    <s v="Ice Hockey"/>
    <x v="156"/>
  </r>
  <r>
    <n v="71"/>
    <s v="Canada"/>
    <s v="CAN"/>
    <s v="2010 Winter"/>
    <x v="5"/>
    <s v="Winter"/>
    <s v="Vancouver"/>
    <s v="Ice Hockey"/>
    <x v="156"/>
  </r>
  <r>
    <n v="72"/>
    <s v="Russia"/>
    <s v="RUS"/>
    <s v="2000 Summer"/>
    <x v="1"/>
    <s v="Summer"/>
    <s v="Sydney"/>
    <s v="Shooting"/>
    <x v="272"/>
  </r>
  <r>
    <n v="72"/>
    <s v="France"/>
    <s v="FRA"/>
    <s v="2000 Summer"/>
    <x v="1"/>
    <s v="Summer"/>
    <s v="Sydney"/>
    <s v="Rowing"/>
    <x v="253"/>
  </r>
  <r>
    <n v="72"/>
    <s v="Australia"/>
    <s v="AUS"/>
    <s v="2000 Summer"/>
    <x v="1"/>
    <s v="Summer"/>
    <s v="Sydney"/>
    <s v="Water Polo"/>
    <x v="144"/>
  </r>
  <r>
    <n v="72"/>
    <s v="Slovenia"/>
    <s v="SLO"/>
    <s v="2000 Summer"/>
    <x v="1"/>
    <s v="Summer"/>
    <s v="Sydney"/>
    <s v="Shooting"/>
    <x v="273"/>
  </r>
  <r>
    <n v="72"/>
    <s v="Cameroon"/>
    <s v="CMR"/>
    <s v="2000 Summer"/>
    <x v="1"/>
    <s v="Summer"/>
    <s v="Sydney"/>
    <s v="Football"/>
    <x v="33"/>
  </r>
  <r>
    <n v="72"/>
    <s v="Australia"/>
    <s v="AUS"/>
    <s v="2000 Summer"/>
    <x v="1"/>
    <s v="Summer"/>
    <s v="Sydney"/>
    <s v="Water Polo"/>
    <x v="144"/>
  </r>
  <r>
    <n v="72"/>
    <s v="Denmark"/>
    <s v="DEN"/>
    <s v="2000 Summer"/>
    <x v="1"/>
    <s v="Summer"/>
    <s v="Sydney"/>
    <s v="Handball"/>
    <x v="118"/>
  </r>
  <r>
    <n v="72"/>
    <s v="Denmark"/>
    <s v="DEN"/>
    <s v="2000 Summer"/>
    <x v="1"/>
    <s v="Summer"/>
    <s v="Sydney"/>
    <s v="Handball"/>
    <x v="118"/>
  </r>
  <r>
    <n v="72"/>
    <s v="Poland"/>
    <s v="POL"/>
    <s v="2000 Summer"/>
    <x v="1"/>
    <s v="Summer"/>
    <s v="Sydney"/>
    <s v="Rowing"/>
    <x v="274"/>
  </r>
  <r>
    <n v="72"/>
    <s v="United States"/>
    <s v="USA"/>
    <s v="2000 Summer"/>
    <x v="1"/>
    <s v="Summer"/>
    <s v="Sydney"/>
    <s v="Athletics"/>
    <x v="261"/>
  </r>
  <r>
    <n v="72"/>
    <s v="United States"/>
    <s v="USA"/>
    <s v="2000 Summer"/>
    <x v="1"/>
    <s v="Summer"/>
    <s v="Sydney"/>
    <s v="Basketball"/>
    <x v="126"/>
  </r>
  <r>
    <n v="72"/>
    <s v="Australia-1"/>
    <s v="AUS"/>
    <s v="2000 Summer"/>
    <x v="1"/>
    <s v="Summer"/>
    <s v="Sydney"/>
    <s v="Beach Volleyball"/>
    <x v="275"/>
  </r>
  <r>
    <n v="72"/>
    <s v="United States"/>
    <s v="USA"/>
    <s v="2000 Summer"/>
    <x v="1"/>
    <s v="Summer"/>
    <s v="Sydney"/>
    <s v="Swimming"/>
    <x v="160"/>
  </r>
  <r>
    <n v="72"/>
    <s v="United States"/>
    <s v="USA"/>
    <s v="2000 Summer"/>
    <x v="1"/>
    <s v="Summer"/>
    <s v="Sydney"/>
    <s v="Swimming"/>
    <x v="136"/>
  </r>
  <r>
    <n v="72"/>
    <s v="United States"/>
    <s v="USA"/>
    <s v="2000 Summer"/>
    <x v="1"/>
    <s v="Summer"/>
    <s v="Sydney"/>
    <s v="Basketball"/>
    <x v="126"/>
  </r>
  <r>
    <n v="72"/>
    <s v="United States"/>
    <s v="USA"/>
    <s v="2000 Summer"/>
    <x v="1"/>
    <s v="Summer"/>
    <s v="Sydney"/>
    <s v="Softball"/>
    <x v="120"/>
  </r>
  <r>
    <n v="72"/>
    <s v="United States"/>
    <s v="USA"/>
    <s v="2000 Summer"/>
    <x v="1"/>
    <s v="Summer"/>
    <s v="Sydney"/>
    <s v="Softball"/>
    <x v="120"/>
  </r>
  <r>
    <n v="72"/>
    <s v="Norway"/>
    <s v="NOR"/>
    <s v="2002 Winter"/>
    <x v="3"/>
    <s v="Winter"/>
    <s v="Salt Lake City"/>
    <s v="Cross Country Skiing"/>
    <x v="236"/>
  </r>
  <r>
    <n v="72"/>
    <s v="Finland"/>
    <s v="FIN"/>
    <s v="2002 Winter"/>
    <x v="3"/>
    <s v="Winter"/>
    <s v="Salt Lake City"/>
    <s v="Freestyle Skiing"/>
    <x v="276"/>
  </r>
  <r>
    <n v="72"/>
    <s v="Germany-2"/>
    <s v="GER"/>
    <s v="2002 Winter"/>
    <x v="3"/>
    <s v="Winter"/>
    <s v="Salt Lake City"/>
    <s v="Luge"/>
    <x v="277"/>
  </r>
  <r>
    <n v="72"/>
    <s v="Denmark"/>
    <s v="DEN"/>
    <s v="2004 Summer"/>
    <x v="2"/>
    <s v="Summer"/>
    <s v="Athina"/>
    <s v="Handball"/>
    <x v="118"/>
  </r>
  <r>
    <n v="72"/>
    <s v="Australia"/>
    <s v="AUS"/>
    <s v="2004 Summer"/>
    <x v="2"/>
    <s v="Summer"/>
    <s v="Athina"/>
    <s v="Hockey"/>
    <x v="242"/>
  </r>
  <r>
    <n v="72"/>
    <s v="Denmark"/>
    <s v="DEN"/>
    <s v="2004 Summer"/>
    <x v="2"/>
    <s v="Summer"/>
    <s v="Athina"/>
    <s v="Rowing"/>
    <x v="253"/>
  </r>
  <r>
    <n v="72"/>
    <s v="Denmark"/>
    <s v="DEN"/>
    <s v="2004 Summer"/>
    <x v="2"/>
    <s v="Summer"/>
    <s v="Athina"/>
    <s v="Handball"/>
    <x v="118"/>
  </r>
  <r>
    <n v="72"/>
    <s v="Italy"/>
    <s v="ITA"/>
    <s v="2004 Summer"/>
    <x v="2"/>
    <s v="Summer"/>
    <s v="Athina"/>
    <s v="Water Polo"/>
    <x v="144"/>
  </r>
  <r>
    <n v="72"/>
    <s v="United States"/>
    <s v="USA"/>
    <s v="2004 Summer"/>
    <x v="2"/>
    <s v="Summer"/>
    <s v="Athina"/>
    <s v="Equestrianism"/>
    <x v="139"/>
  </r>
  <r>
    <n v="72"/>
    <s v="Denmark"/>
    <s v="DEN"/>
    <s v="2004 Summer"/>
    <x v="2"/>
    <s v="Summer"/>
    <s v="Athina"/>
    <s v="Rowing"/>
    <x v="253"/>
  </r>
  <r>
    <n v="72"/>
    <s v="Poland"/>
    <s v="POL"/>
    <s v="2004 Summer"/>
    <x v="2"/>
    <s v="Summer"/>
    <s v="Athina"/>
    <s v="Rowing"/>
    <x v="274"/>
  </r>
  <r>
    <n v="72"/>
    <s v="China"/>
    <s v="CHN"/>
    <s v="2004 Summer"/>
    <x v="2"/>
    <s v="Summer"/>
    <s v="Athina"/>
    <s v="Volleyball"/>
    <x v="147"/>
  </r>
  <r>
    <n v="72"/>
    <s v="China-1"/>
    <s v="CHN"/>
    <s v="2004 Summer"/>
    <x v="2"/>
    <s v="Summer"/>
    <s v="Athina"/>
    <s v="Tennis"/>
    <x v="203"/>
  </r>
  <r>
    <n v="72"/>
    <s v="United States-1"/>
    <s v="USA"/>
    <s v="2004 Summer"/>
    <x v="2"/>
    <s v="Summer"/>
    <s v="Athina"/>
    <s v="Beach Volleyball"/>
    <x v="275"/>
  </r>
  <r>
    <n v="72"/>
    <s v="Australia"/>
    <s v="AUS"/>
    <s v="2004 Summer"/>
    <x v="2"/>
    <s v="Summer"/>
    <s v="Athina"/>
    <s v="Cycling"/>
    <x v="265"/>
  </r>
  <r>
    <n v="72"/>
    <s v="South Korea"/>
    <s v="KOR"/>
    <s v="2004 Summer"/>
    <x v="2"/>
    <s v="Summer"/>
    <s v="Athina"/>
    <s v="Archery"/>
    <x v="83"/>
  </r>
  <r>
    <n v="72"/>
    <s v="South Korea"/>
    <s v="KOR"/>
    <s v="2004 Summer"/>
    <x v="2"/>
    <s v="Summer"/>
    <s v="Athina"/>
    <s v="Archery"/>
    <x v="84"/>
  </r>
  <r>
    <n v="72"/>
    <s v="United States"/>
    <s v="USA"/>
    <s v="2004 Summer"/>
    <x v="2"/>
    <s v="Summer"/>
    <s v="Athina"/>
    <s v="Basketball"/>
    <x v="126"/>
  </r>
  <r>
    <n v="72"/>
    <s v="Cuba"/>
    <s v="CUB"/>
    <s v="2004 Summer"/>
    <x v="2"/>
    <s v="Summer"/>
    <s v="Athina"/>
    <s v="Baseball"/>
    <x v="263"/>
  </r>
  <r>
    <n v="72"/>
    <s v="United States"/>
    <s v="USA"/>
    <s v="2004 Summer"/>
    <x v="2"/>
    <s v="Summer"/>
    <s v="Athina"/>
    <s v="Athletics"/>
    <x v="271"/>
  </r>
  <r>
    <n v="72"/>
    <s v="South Korea"/>
    <s v="KOR"/>
    <s v="2004 Summer"/>
    <x v="2"/>
    <s v="Summer"/>
    <s v="Athina"/>
    <s v="Table Tennis"/>
    <x v="225"/>
  </r>
  <r>
    <n v="72"/>
    <s v="United States"/>
    <s v="USA"/>
    <s v="2004 Summer"/>
    <x v="2"/>
    <s v="Summer"/>
    <s v="Athina"/>
    <s v="Fencing"/>
    <x v="278"/>
  </r>
  <r>
    <n v="72"/>
    <s v="China"/>
    <s v="CHN"/>
    <s v="2004 Summer"/>
    <x v="2"/>
    <s v="Summer"/>
    <s v="Athina"/>
    <s v="Weightlifting"/>
    <x v="247"/>
  </r>
  <r>
    <n v="72"/>
    <s v="China"/>
    <s v="CHN"/>
    <s v="2004 Summer"/>
    <x v="2"/>
    <s v="Summer"/>
    <s v="Athina"/>
    <s v="Volleyball"/>
    <x v="147"/>
  </r>
  <r>
    <n v="72"/>
    <s v="Austria"/>
    <s v="AUT"/>
    <s v="2006 Winter"/>
    <x v="4"/>
    <s v="Winter"/>
    <s v="Torino"/>
    <s v="Alpine Skiing"/>
    <x v="279"/>
  </r>
  <r>
    <n v="72"/>
    <s v="Austria"/>
    <s v="AUT"/>
    <s v="2006 Winter"/>
    <x v="4"/>
    <s v="Winter"/>
    <s v="Torino"/>
    <s v="Alpine Skiing"/>
    <x v="141"/>
  </r>
  <r>
    <n v="72"/>
    <s v="Germany"/>
    <s v="GER"/>
    <s v="2006 Winter"/>
    <x v="4"/>
    <s v="Winter"/>
    <s v="Torino"/>
    <s v="Biathlon"/>
    <x v="170"/>
  </r>
  <r>
    <n v="72"/>
    <s v="Germany"/>
    <s v="GER"/>
    <s v="2006 Winter"/>
    <x v="4"/>
    <s v="Winter"/>
    <s v="Torino"/>
    <s v="Biathlon"/>
    <x v="216"/>
  </r>
  <r>
    <n v="72"/>
    <s v="Germany"/>
    <s v="GER"/>
    <s v="2006 Winter"/>
    <x v="4"/>
    <s v="Winter"/>
    <s v="Torino"/>
    <s v="Biathlon"/>
    <x v="217"/>
  </r>
  <r>
    <n v="72"/>
    <s v="Canada"/>
    <s v="CAN"/>
    <s v="2006 Winter"/>
    <x v="4"/>
    <s v="Winter"/>
    <s v="Torino"/>
    <s v="Speed Skating"/>
    <x v="62"/>
  </r>
  <r>
    <n v="72"/>
    <s v="Canada"/>
    <s v="CAN"/>
    <s v="2006 Winter"/>
    <x v="4"/>
    <s v="Winter"/>
    <s v="Torino"/>
    <s v="Ice Hockey"/>
    <x v="156"/>
  </r>
  <r>
    <n v="72"/>
    <s v="Russia"/>
    <s v="RUS"/>
    <s v="2006 Winter"/>
    <x v="4"/>
    <s v="Winter"/>
    <s v="Torino"/>
    <s v="Figure Skating"/>
    <x v="219"/>
  </r>
  <r>
    <n v="72"/>
    <s v="Italy"/>
    <s v="ITA"/>
    <s v="2006 Winter"/>
    <x v="4"/>
    <s v="Winter"/>
    <s v="Torino"/>
    <s v="Cross Country Skiing"/>
    <x v="236"/>
  </r>
  <r>
    <n v="72"/>
    <s v="Argentina"/>
    <s v="ARG"/>
    <s v="2008 Summer"/>
    <x v="0"/>
    <s v="Summer"/>
    <s v="Beijing"/>
    <s v="Football"/>
    <x v="33"/>
  </r>
  <r>
    <n v="72"/>
    <s v="Denmark"/>
    <s v="DEN"/>
    <s v="2008 Summer"/>
    <x v="0"/>
    <s v="Summer"/>
    <s v="Beijing"/>
    <s v="Rowing"/>
    <x v="253"/>
  </r>
  <r>
    <n v="72"/>
    <s v="Netherlands"/>
    <s v="NED"/>
    <s v="2008 Summer"/>
    <x v="0"/>
    <s v="Summer"/>
    <s v="Beijing"/>
    <s v="Swimming"/>
    <x v="160"/>
  </r>
  <r>
    <n v="72"/>
    <s v="Norway"/>
    <s v="NOR"/>
    <s v="2008 Summer"/>
    <x v="0"/>
    <s v="Summer"/>
    <s v="Beijing"/>
    <s v="Handball"/>
    <x v="118"/>
  </r>
  <r>
    <n v="72"/>
    <s v="United States-1"/>
    <s v="USA"/>
    <s v="2008 Summer"/>
    <x v="0"/>
    <s v="Summer"/>
    <s v="Beijing"/>
    <s v="Beach Volleyball"/>
    <x v="275"/>
  </r>
  <r>
    <n v="72"/>
    <s v="South Korea"/>
    <s v="KOR"/>
    <s v="2008 Summer"/>
    <x v="0"/>
    <s v="Summer"/>
    <s v="Beijing"/>
    <s v="Archery"/>
    <x v="84"/>
  </r>
  <r>
    <n v="72"/>
    <s v="Ukraine"/>
    <s v="UKR"/>
    <s v="2008 Summer"/>
    <x v="0"/>
    <s v="Summer"/>
    <s v="Beijing"/>
    <s v="Shooting"/>
    <x v="272"/>
  </r>
  <r>
    <n v="72"/>
    <s v="China"/>
    <s v="CHN"/>
    <s v="2008 Summer"/>
    <x v="0"/>
    <s v="Summer"/>
    <s v="Beijing"/>
    <s v="Rowing"/>
    <x v="212"/>
  </r>
  <r>
    <n v="72"/>
    <s v="Germany"/>
    <s v="GER"/>
    <s v="2008 Summer"/>
    <x v="0"/>
    <s v="Summer"/>
    <s v="Beijing"/>
    <s v="Equestrianism"/>
    <x v="138"/>
  </r>
  <r>
    <n v="72"/>
    <s v="Japan"/>
    <s v="JPN"/>
    <s v="2008 Summer"/>
    <x v="0"/>
    <s v="Summer"/>
    <s v="Beijing"/>
    <s v="Softball"/>
    <x v="120"/>
  </r>
  <r>
    <n v="72"/>
    <s v="China"/>
    <s v="CHN"/>
    <s v="2008 Summer"/>
    <x v="0"/>
    <s v="Summer"/>
    <s v="Beijing"/>
    <s v="Wrestling"/>
    <x v="280"/>
  </r>
  <r>
    <n v="72"/>
    <s v="Germany"/>
    <s v="GER"/>
    <s v="2008 Summer"/>
    <x v="0"/>
    <s v="Summer"/>
    <s v="Beijing"/>
    <s v="Hockey"/>
    <x v="242"/>
  </r>
  <r>
    <n v="72"/>
    <s v="United States"/>
    <s v="USA"/>
    <s v="2008 Summer"/>
    <x v="0"/>
    <s v="Summer"/>
    <s v="Beijing"/>
    <s v="Fencing"/>
    <x v="278"/>
  </r>
  <r>
    <n v="72"/>
    <s v="Canada"/>
    <s v="CAN"/>
    <s v="2010 Winter"/>
    <x v="5"/>
    <s v="Winter"/>
    <s v="Vancouver"/>
    <s v="Ice Hockey"/>
    <x v="156"/>
  </r>
  <r>
    <n v="72"/>
    <s v="Canada-1"/>
    <s v="CAN"/>
    <s v="2010 Winter"/>
    <x v="5"/>
    <s v="Winter"/>
    <s v="Vancouver"/>
    <s v="Bobsleigh"/>
    <x v="214"/>
  </r>
  <r>
    <n v="72"/>
    <s v="Canada"/>
    <s v="CAN"/>
    <s v="2010 Winter"/>
    <x v="5"/>
    <s v="Winter"/>
    <s v="Vancouver"/>
    <s v="Ice Hockey"/>
    <x v="156"/>
  </r>
  <r>
    <n v="72.5"/>
    <s v="China"/>
    <s v="CHN"/>
    <s v="2000 Summer"/>
    <x v="1"/>
    <s v="Summer"/>
    <s v="Sydney"/>
    <s v="Weightlifting"/>
    <x v="281"/>
  </r>
  <r>
    <n v="73"/>
    <s v="Cuba"/>
    <s v="CUB"/>
    <s v="2000 Summer"/>
    <x v="1"/>
    <s v="Summer"/>
    <s v="Sydney"/>
    <s v="Volleyball"/>
    <x v="147"/>
  </r>
  <r>
    <n v="73"/>
    <s v="Italy"/>
    <s v="ITA"/>
    <s v="2000 Summer"/>
    <x v="1"/>
    <s v="Summer"/>
    <s v="Sydney"/>
    <s v="Cycling"/>
    <x v="148"/>
  </r>
  <r>
    <n v="73"/>
    <s v="China"/>
    <s v="CHN"/>
    <s v="2000 Summer"/>
    <x v="1"/>
    <s v="Summer"/>
    <s v="Sydney"/>
    <s v="Taekwondo"/>
    <x v="262"/>
  </r>
  <r>
    <n v="73"/>
    <s v="Australia-1"/>
    <s v="AUS"/>
    <s v="2000 Summer"/>
    <x v="1"/>
    <s v="Summer"/>
    <s v="Sydney"/>
    <s v="Beach Volleyball"/>
    <x v="275"/>
  </r>
  <r>
    <n v="73"/>
    <s v="Romania"/>
    <s v="ROU"/>
    <s v="2000 Summer"/>
    <x v="1"/>
    <s v="Summer"/>
    <s v="Sydney"/>
    <s v="Fencing"/>
    <x v="282"/>
  </r>
  <r>
    <n v="73"/>
    <s v="France"/>
    <s v="FRA"/>
    <s v="2000 Summer"/>
    <x v="1"/>
    <s v="Summer"/>
    <s v="Sydney"/>
    <s v="Shooting"/>
    <x v="283"/>
  </r>
  <r>
    <n v="73"/>
    <s v="Sweden"/>
    <s v="SWE"/>
    <s v="2000 Summer"/>
    <x v="1"/>
    <s v="Summer"/>
    <s v="Sydney"/>
    <s v="Shooting"/>
    <x v="284"/>
  </r>
  <r>
    <n v="73"/>
    <s v="Great Britain"/>
    <s v="GBR"/>
    <s v="2000 Summer"/>
    <x v="1"/>
    <s v="Summer"/>
    <s v="Sydney"/>
    <s v="Athletics"/>
    <x v="285"/>
  </r>
  <r>
    <n v="73"/>
    <s v="Australia"/>
    <s v="AUS"/>
    <s v="2000 Summer"/>
    <x v="1"/>
    <s v="Summer"/>
    <s v="Sydney"/>
    <s v="Water Polo"/>
    <x v="144"/>
  </r>
  <r>
    <n v="73"/>
    <s v="Australia"/>
    <s v="AUS"/>
    <s v="2000 Summer"/>
    <x v="1"/>
    <s v="Summer"/>
    <s v="Sydney"/>
    <s v="Water Polo"/>
    <x v="144"/>
  </r>
  <r>
    <n v="73"/>
    <s v="Greece"/>
    <s v="GRE"/>
    <s v="2000 Summer"/>
    <x v="1"/>
    <s v="Summer"/>
    <s v="Sydney"/>
    <s v="Athletics"/>
    <x v="286"/>
  </r>
  <r>
    <n v="73"/>
    <s v="Australia"/>
    <s v="AUS"/>
    <s v="2000 Summer"/>
    <x v="1"/>
    <s v="Summer"/>
    <s v="Sydney"/>
    <s v="Cycling"/>
    <x v="209"/>
  </r>
  <r>
    <n v="73"/>
    <s v="United States"/>
    <s v="USA"/>
    <s v="2000 Summer"/>
    <x v="1"/>
    <s v="Summer"/>
    <s v="Sydney"/>
    <s v="Athletics"/>
    <x v="261"/>
  </r>
  <r>
    <n v="73"/>
    <s v="Germany"/>
    <s v="GER"/>
    <s v="2000 Summer"/>
    <x v="1"/>
    <s v="Summer"/>
    <s v="Sydney"/>
    <s v="Canoeing"/>
    <x v="190"/>
  </r>
  <r>
    <n v="73"/>
    <s v="South Korea"/>
    <s v="KOR"/>
    <s v="2000 Summer"/>
    <x v="1"/>
    <s v="Summer"/>
    <s v="Sydney"/>
    <s v="Archery"/>
    <x v="211"/>
  </r>
  <r>
    <n v="73"/>
    <s v="Austria"/>
    <s v="AUT"/>
    <s v="2000 Summer"/>
    <x v="1"/>
    <s v="Summer"/>
    <s v="Sydney"/>
    <s v="Sailing"/>
    <x v="239"/>
  </r>
  <r>
    <n v="73"/>
    <s v="Germany"/>
    <s v="GER"/>
    <s v="2000 Summer"/>
    <x v="1"/>
    <s v="Summer"/>
    <s v="Sydney"/>
    <s v="Rowing"/>
    <x v="287"/>
  </r>
  <r>
    <n v="73"/>
    <s v="Germany"/>
    <s v="GER"/>
    <s v="2000 Summer"/>
    <x v="1"/>
    <s v="Summer"/>
    <s v="Sydney"/>
    <s v="Cycling"/>
    <x v="129"/>
  </r>
  <r>
    <n v="73"/>
    <s v="Netherlands"/>
    <s v="NED"/>
    <s v="2000 Summer"/>
    <x v="1"/>
    <s v="Summer"/>
    <s v="Sydney"/>
    <s v="Hockey"/>
    <x v="242"/>
  </r>
  <r>
    <n v="73"/>
    <s v="Finland"/>
    <s v="FIN"/>
    <s v="2002 Winter"/>
    <x v="3"/>
    <s v="Winter"/>
    <s v="Salt Lake City"/>
    <s v="Nordic Combined"/>
    <x v="117"/>
  </r>
  <r>
    <n v="73"/>
    <s v="France"/>
    <s v="FRA"/>
    <s v="2002 Winter"/>
    <x v="3"/>
    <s v="Winter"/>
    <s v="Salt Lake City"/>
    <s v="Alpine Skiing"/>
    <x v="279"/>
  </r>
  <r>
    <n v="73"/>
    <s v="Canada"/>
    <s v="CAN"/>
    <s v="2002 Winter"/>
    <x v="3"/>
    <s v="Winter"/>
    <s v="Salt Lake City"/>
    <s v="Short Track Speed Skating"/>
    <x v="164"/>
  </r>
  <r>
    <n v="73"/>
    <s v="Estonia"/>
    <s v="EST"/>
    <s v="2002 Winter"/>
    <x v="3"/>
    <s v="Winter"/>
    <s v="Salt Lake City"/>
    <s v="Cross Country Skiing"/>
    <x v="288"/>
  </r>
  <r>
    <n v="73"/>
    <s v="Italy"/>
    <s v="ITA"/>
    <s v="2004 Summer"/>
    <x v="2"/>
    <s v="Summer"/>
    <s v="Athina"/>
    <s v="Gymnastics"/>
    <x v="97"/>
  </r>
  <r>
    <n v="73"/>
    <s v="China"/>
    <s v="CHN"/>
    <s v="2004 Summer"/>
    <x v="2"/>
    <s v="Summer"/>
    <s v="Athina"/>
    <s v="Taekwondo"/>
    <x v="262"/>
  </r>
  <r>
    <n v="73"/>
    <s v="Romania"/>
    <s v="ROU"/>
    <s v="2004 Summer"/>
    <x v="2"/>
    <s v="Summer"/>
    <s v="Athina"/>
    <s v="Rowing"/>
    <x v="29"/>
  </r>
  <r>
    <n v="73"/>
    <s v="United States"/>
    <s v="USA"/>
    <s v="2004 Summer"/>
    <x v="2"/>
    <s v="Summer"/>
    <s v="Athina"/>
    <s v="Softball"/>
    <x v="120"/>
  </r>
  <r>
    <n v="73"/>
    <s v="Argentina"/>
    <s v="ARG"/>
    <s v="2004 Summer"/>
    <x v="2"/>
    <s v="Summer"/>
    <s v="Athina"/>
    <s v="Football"/>
    <x v="33"/>
  </r>
  <r>
    <n v="73"/>
    <s v="Poland"/>
    <s v="POL"/>
    <s v="2004 Summer"/>
    <x v="2"/>
    <s v="Summer"/>
    <s v="Athina"/>
    <s v="Swimming"/>
    <x v="210"/>
  </r>
  <r>
    <n v="73"/>
    <s v="Japan"/>
    <s v="JPN"/>
    <s v="2004 Summer"/>
    <x v="2"/>
    <s v="Summer"/>
    <s v="Athina"/>
    <s v="Swimming"/>
    <x v="289"/>
  </r>
  <r>
    <n v="73"/>
    <s v="Japan"/>
    <s v="JPN"/>
    <s v="2004 Summer"/>
    <x v="2"/>
    <s v="Summer"/>
    <s v="Athina"/>
    <s v="Swimming"/>
    <x v="290"/>
  </r>
  <r>
    <n v="73"/>
    <s v="South Korea"/>
    <s v="KOR"/>
    <s v="2004 Summer"/>
    <x v="2"/>
    <s v="Summer"/>
    <s v="Athina"/>
    <s v="Judo"/>
    <x v="291"/>
  </r>
  <r>
    <n v="73"/>
    <s v="China"/>
    <s v="CHN"/>
    <s v="2004 Summer"/>
    <x v="2"/>
    <s v="Summer"/>
    <s v="Athina"/>
    <s v="Volleyball"/>
    <x v="147"/>
  </r>
  <r>
    <n v="73"/>
    <s v="Australia"/>
    <s v="AUS"/>
    <s v="2004 Summer"/>
    <x v="2"/>
    <s v="Summer"/>
    <s v="Athina"/>
    <s v="Hockey"/>
    <x v="242"/>
  </r>
  <r>
    <n v="73"/>
    <s v="Australia"/>
    <s v="AUS"/>
    <s v="2004 Summer"/>
    <x v="2"/>
    <s v="Summer"/>
    <s v="Athina"/>
    <s v="Hockey"/>
    <x v="242"/>
  </r>
  <r>
    <n v="73"/>
    <s v="Denmark"/>
    <s v="DEN"/>
    <s v="2004 Summer"/>
    <x v="2"/>
    <s v="Summer"/>
    <s v="Athina"/>
    <s v="Handball"/>
    <x v="118"/>
  </r>
  <r>
    <n v="73"/>
    <s v="Sweden"/>
    <s v="SWE"/>
    <s v="2004 Summer"/>
    <x v="2"/>
    <s v="Summer"/>
    <s v="Athina"/>
    <s v="Athletics"/>
    <x v="285"/>
  </r>
  <r>
    <n v="73"/>
    <s v="United States"/>
    <s v="USA"/>
    <s v="2004 Summer"/>
    <x v="2"/>
    <s v="Summer"/>
    <s v="Athina"/>
    <s v="Athletics"/>
    <x v="227"/>
  </r>
  <r>
    <n v="73"/>
    <s v="Italy"/>
    <s v="ITA"/>
    <s v="2004 Summer"/>
    <x v="2"/>
    <s v="Summer"/>
    <s v="Athina"/>
    <s v="Fencing"/>
    <x v="183"/>
  </r>
  <r>
    <n v="73"/>
    <s v="Germany"/>
    <s v="GER"/>
    <s v="2004 Summer"/>
    <x v="2"/>
    <s v="Summer"/>
    <s v="Athina"/>
    <s v="Shooting"/>
    <x v="272"/>
  </r>
  <r>
    <n v="73"/>
    <s v="Denmark"/>
    <s v="DEN"/>
    <s v="2004 Summer"/>
    <x v="2"/>
    <s v="Summer"/>
    <s v="Athina"/>
    <s v="Handball"/>
    <x v="118"/>
  </r>
  <r>
    <n v="73"/>
    <s v="Austria"/>
    <s v="AUT"/>
    <s v="2004 Summer"/>
    <x v="2"/>
    <s v="Summer"/>
    <s v="Athina"/>
    <s v="Sailing"/>
    <x v="239"/>
  </r>
  <r>
    <n v="73"/>
    <s v="Italy"/>
    <s v="ITA"/>
    <s v="2004 Summer"/>
    <x v="2"/>
    <s v="Summer"/>
    <s v="Athina"/>
    <s v="Fencing"/>
    <x v="183"/>
  </r>
  <r>
    <n v="73"/>
    <s v="United States-1"/>
    <s v="USA"/>
    <s v="2004 Summer"/>
    <x v="2"/>
    <s v="Summer"/>
    <s v="Athina"/>
    <s v="Beach Volleyball"/>
    <x v="275"/>
  </r>
  <r>
    <n v="73"/>
    <s v="China"/>
    <s v="CHN"/>
    <s v="2004 Summer"/>
    <x v="2"/>
    <s v="Summer"/>
    <s v="Athina"/>
    <s v="Volleyball"/>
    <x v="147"/>
  </r>
  <r>
    <n v="73"/>
    <s v="China"/>
    <s v="CHN"/>
    <s v="2004 Summer"/>
    <x v="2"/>
    <s v="Summer"/>
    <s v="Athina"/>
    <s v="Volleyball"/>
    <x v="147"/>
  </r>
  <r>
    <n v="73"/>
    <s v="China"/>
    <s v="CHN"/>
    <s v="2004 Summer"/>
    <x v="2"/>
    <s v="Summer"/>
    <s v="Athina"/>
    <s v="Volleyball"/>
    <x v="147"/>
  </r>
  <r>
    <n v="73"/>
    <s v="Canada"/>
    <s v="CAN"/>
    <s v="2006 Winter"/>
    <x v="4"/>
    <s v="Winter"/>
    <s v="Torino"/>
    <s v="Ice Hockey"/>
    <x v="156"/>
  </r>
  <r>
    <n v="73"/>
    <s v="Estonia"/>
    <s v="EST"/>
    <s v="2006 Winter"/>
    <x v="4"/>
    <s v="Winter"/>
    <s v="Torino"/>
    <s v="Cross Country Skiing"/>
    <x v="288"/>
  </r>
  <r>
    <n v="73"/>
    <s v="Argentina"/>
    <s v="ARG"/>
    <s v="2008 Summer"/>
    <x v="0"/>
    <s v="Summer"/>
    <s v="Beijing"/>
    <s v="Football"/>
    <x v="33"/>
  </r>
  <r>
    <n v="73"/>
    <s v="Germany"/>
    <s v="GER"/>
    <s v="2008 Summer"/>
    <x v="0"/>
    <s v="Summer"/>
    <s v="Beijing"/>
    <s v="Hockey"/>
    <x v="242"/>
  </r>
  <r>
    <n v="73"/>
    <s v="United States"/>
    <s v="USA"/>
    <s v="2008 Summer"/>
    <x v="0"/>
    <s v="Summer"/>
    <s v="Beijing"/>
    <s v="Rowing"/>
    <x v="29"/>
  </r>
  <r>
    <n v="73"/>
    <s v="Germany"/>
    <s v="GER"/>
    <s v="2008 Summer"/>
    <x v="0"/>
    <s v="Summer"/>
    <s v="Beijing"/>
    <s v="Equestrianism"/>
    <x v="138"/>
  </r>
  <r>
    <n v="73"/>
    <s v="South Korea"/>
    <s v="KOR"/>
    <s v="2008 Summer"/>
    <x v="0"/>
    <s v="Summer"/>
    <s v="Beijing"/>
    <s v="Baseball"/>
    <x v="263"/>
  </r>
  <r>
    <n v="73"/>
    <s v="Denmark"/>
    <s v="DEN"/>
    <s v="2008 Summer"/>
    <x v="0"/>
    <s v="Summer"/>
    <s v="Beijing"/>
    <s v="Rowing"/>
    <x v="253"/>
  </r>
  <r>
    <n v="73"/>
    <s v="Japan"/>
    <s v="JPN"/>
    <s v="2008 Summer"/>
    <x v="0"/>
    <s v="Summer"/>
    <s v="Beijing"/>
    <s v="Swimming"/>
    <x v="289"/>
  </r>
  <r>
    <n v="73"/>
    <s v="Japan"/>
    <s v="JPN"/>
    <s v="2008 Summer"/>
    <x v="0"/>
    <s v="Summer"/>
    <s v="Beijing"/>
    <s v="Swimming"/>
    <x v="290"/>
  </r>
  <r>
    <n v="73"/>
    <s v="Slovakia"/>
    <s v="SVK"/>
    <s v="2008 Summer"/>
    <x v="0"/>
    <s v="Summer"/>
    <s v="Beijing"/>
    <s v="Canoeing"/>
    <x v="292"/>
  </r>
  <r>
    <n v="73"/>
    <s v="Azerbaijan"/>
    <s v="AZE"/>
    <s v="2008 Summer"/>
    <x v="0"/>
    <s v="Summer"/>
    <s v="Beijing"/>
    <s v="Judo"/>
    <x v="291"/>
  </r>
  <r>
    <n v="73"/>
    <s v="South Korea"/>
    <s v="KOR"/>
    <s v="2008 Summer"/>
    <x v="0"/>
    <s v="Summer"/>
    <s v="Beijing"/>
    <s v="Swimming"/>
    <x v="293"/>
  </r>
  <r>
    <n v="73"/>
    <s v="United States"/>
    <s v="USA"/>
    <s v="2008 Summer"/>
    <x v="0"/>
    <s v="Summer"/>
    <s v="Beijing"/>
    <s v="Basketball"/>
    <x v="126"/>
  </r>
  <r>
    <n v="73"/>
    <s v="Great Britain"/>
    <s v="GBR"/>
    <s v="2008 Summer"/>
    <x v="0"/>
    <s v="Summer"/>
    <s v="Beijing"/>
    <s v="Rowing"/>
    <x v="274"/>
  </r>
  <r>
    <n v="73"/>
    <s v="Great Britain"/>
    <s v="GBR"/>
    <s v="2008 Summer"/>
    <x v="0"/>
    <s v="Summer"/>
    <s v="Beijing"/>
    <s v="Cycling"/>
    <x v="204"/>
  </r>
  <r>
    <n v="73"/>
    <s v="Japan"/>
    <s v="JPN"/>
    <s v="2008 Summer"/>
    <x v="0"/>
    <s v="Summer"/>
    <s v="Beijing"/>
    <s v="Softball"/>
    <x v="120"/>
  </r>
  <r>
    <n v="73"/>
    <s v="Italy"/>
    <s v="ITA"/>
    <s v="2008 Summer"/>
    <x v="0"/>
    <s v="Summer"/>
    <s v="Beijing"/>
    <s v="Athletics"/>
    <x v="153"/>
  </r>
  <r>
    <n v="73"/>
    <s v="Argentina"/>
    <s v="ARG"/>
    <s v="2008 Summer"/>
    <x v="0"/>
    <s v="Summer"/>
    <s v="Beijing"/>
    <s v="Football"/>
    <x v="33"/>
  </r>
  <r>
    <n v="73"/>
    <s v="Brazil"/>
    <s v="BRA"/>
    <s v="2008 Summer"/>
    <x v="0"/>
    <s v="Summer"/>
    <s v="Beijing"/>
    <s v="Volleyball"/>
    <x v="147"/>
  </r>
  <r>
    <n v="73"/>
    <s v="United States-1"/>
    <s v="USA"/>
    <s v="2008 Summer"/>
    <x v="0"/>
    <s v="Summer"/>
    <s v="Beijing"/>
    <s v="Beach Volleyball"/>
    <x v="275"/>
  </r>
  <r>
    <n v="73"/>
    <s v="Germany"/>
    <s v="GER"/>
    <s v="2010 Winter"/>
    <x v="5"/>
    <s v="Winter"/>
    <s v="Vancouver"/>
    <s v="Speed Skating"/>
    <x v="132"/>
  </r>
  <r>
    <n v="73"/>
    <s v="Canada"/>
    <s v="CAN"/>
    <s v="2010 Winter"/>
    <x v="5"/>
    <s v="Winter"/>
    <s v="Vancouver"/>
    <s v="Short Track Speed Skating"/>
    <x v="164"/>
  </r>
  <r>
    <n v="73"/>
    <s v="France"/>
    <s v="FRA"/>
    <s v="2010 Winter"/>
    <x v="5"/>
    <s v="Winter"/>
    <s v="Vancouver"/>
    <s v="Biathlon"/>
    <x v="215"/>
  </r>
  <r>
    <n v="73"/>
    <s v="United States"/>
    <s v="USA"/>
    <s v="2010 Winter"/>
    <x v="5"/>
    <s v="Winter"/>
    <s v="Vancouver"/>
    <s v="Figure Skating"/>
    <x v="219"/>
  </r>
  <r>
    <n v="73"/>
    <s v="Canada"/>
    <s v="CAN"/>
    <s v="2010 Winter"/>
    <x v="5"/>
    <s v="Winter"/>
    <s v="Vancouver"/>
    <s v="Short Track Speed Skating"/>
    <x v="164"/>
  </r>
  <r>
    <n v="74"/>
    <s v="Nigeria"/>
    <s v="NGR"/>
    <s v="2000 Summer"/>
    <x v="1"/>
    <s v="Summer"/>
    <s v="Sydney"/>
    <s v="Athletics"/>
    <x v="271"/>
  </r>
  <r>
    <n v="74"/>
    <s v="Cuba"/>
    <s v="CUB"/>
    <s v="2000 Summer"/>
    <x v="1"/>
    <s v="Summer"/>
    <s v="Sydney"/>
    <s v="Wrestling"/>
    <x v="228"/>
  </r>
  <r>
    <n v="74"/>
    <s v="United States"/>
    <s v="USA"/>
    <s v="2000 Summer"/>
    <x v="1"/>
    <s v="Summer"/>
    <s v="Sydney"/>
    <s v="Swimming"/>
    <x v="54"/>
  </r>
  <r>
    <n v="74"/>
    <s v="United States"/>
    <s v="USA"/>
    <s v="2000 Summer"/>
    <x v="1"/>
    <s v="Summer"/>
    <s v="Sydney"/>
    <s v="Softball"/>
    <x v="120"/>
  </r>
  <r>
    <n v="74"/>
    <s v="Denmark"/>
    <s v="DEN"/>
    <s v="2000 Summer"/>
    <x v="1"/>
    <s v="Summer"/>
    <s v="Sydney"/>
    <s v="Handball"/>
    <x v="118"/>
  </r>
  <r>
    <n v="74"/>
    <s v="Australia"/>
    <s v="AUS"/>
    <s v="2000 Summer"/>
    <x v="1"/>
    <s v="Summer"/>
    <s v="Sydney"/>
    <s v="Water Polo"/>
    <x v="144"/>
  </r>
  <r>
    <n v="74"/>
    <s v="Canada"/>
    <s v="CAN"/>
    <s v="2000 Summer"/>
    <x v="1"/>
    <s v="Summer"/>
    <s v="Sydney"/>
    <s v="Wrestling"/>
    <x v="229"/>
  </r>
  <r>
    <n v="74"/>
    <s v="Romania"/>
    <s v="ROU"/>
    <s v="2000 Summer"/>
    <x v="1"/>
    <s v="Summer"/>
    <s v="Sydney"/>
    <s v="Rowing"/>
    <x v="29"/>
  </r>
  <r>
    <n v="74"/>
    <s v="Italy"/>
    <s v="ITA"/>
    <s v="2000 Summer"/>
    <x v="1"/>
    <s v="Summer"/>
    <s v="Sydney"/>
    <s v="Fencing"/>
    <x v="258"/>
  </r>
  <r>
    <n v="74"/>
    <s v="Russia"/>
    <s v="RUS"/>
    <s v="2000 Summer"/>
    <x v="1"/>
    <s v="Summer"/>
    <s v="Sydney"/>
    <s v="Wrestling"/>
    <x v="159"/>
  </r>
  <r>
    <n v="74"/>
    <s v="United States"/>
    <s v="USA"/>
    <s v="2000 Summer"/>
    <x v="1"/>
    <s v="Summer"/>
    <s v="Sydney"/>
    <s v="Swimming"/>
    <x v="160"/>
  </r>
  <r>
    <n v="74"/>
    <s v="United States"/>
    <s v="USA"/>
    <s v="2000 Summer"/>
    <x v="1"/>
    <s v="Summer"/>
    <s v="Sydney"/>
    <s v="Swimming"/>
    <x v="136"/>
  </r>
  <r>
    <n v="74"/>
    <s v="Russia"/>
    <s v="RUS"/>
    <s v="2002 Winter"/>
    <x v="3"/>
    <s v="Winter"/>
    <s v="Salt Lake City"/>
    <s v="Cross Country Skiing"/>
    <x v="235"/>
  </r>
  <r>
    <n v="74"/>
    <s v="United States"/>
    <s v="USA"/>
    <s v="2004 Summer"/>
    <x v="2"/>
    <s v="Summer"/>
    <s v="Athina"/>
    <s v="Swimming"/>
    <x v="54"/>
  </r>
  <r>
    <n v="74"/>
    <s v="United States"/>
    <s v="USA"/>
    <s v="2004 Summer"/>
    <x v="2"/>
    <s v="Summer"/>
    <s v="Athina"/>
    <s v="Basketball"/>
    <x v="126"/>
  </r>
  <r>
    <n v="74"/>
    <s v="Australia"/>
    <s v="AUS"/>
    <s v="2004 Summer"/>
    <x v="2"/>
    <s v="Summer"/>
    <s v="Athina"/>
    <s v="Cycling"/>
    <x v="265"/>
  </r>
  <r>
    <n v="74"/>
    <s v="Uzbekistan"/>
    <s v="UZB"/>
    <s v="2004 Summer"/>
    <x v="2"/>
    <s v="Summer"/>
    <s v="Athina"/>
    <s v="Wrestling"/>
    <x v="294"/>
  </r>
  <r>
    <n v="74"/>
    <s v="Cuba"/>
    <s v="CUB"/>
    <s v="2004 Summer"/>
    <x v="2"/>
    <s v="Summer"/>
    <s v="Athina"/>
    <s v="Baseball"/>
    <x v="263"/>
  </r>
  <r>
    <n v="74"/>
    <s v="South Korea-2"/>
    <s v="KOR"/>
    <s v="2004 Summer"/>
    <x v="2"/>
    <s v="Summer"/>
    <s v="Athina"/>
    <s v="Badminton"/>
    <x v="177"/>
  </r>
  <r>
    <n v="74"/>
    <s v="Australia"/>
    <s v="AUS"/>
    <s v="2004 Summer"/>
    <x v="2"/>
    <s v="Summer"/>
    <s v="Athina"/>
    <s v="Hockey"/>
    <x v="242"/>
  </r>
  <r>
    <n v="74"/>
    <s v="Great Britain"/>
    <s v="GBR"/>
    <s v="2004 Summer"/>
    <x v="2"/>
    <s v="Summer"/>
    <s v="Athina"/>
    <s v="Equestrianism"/>
    <x v="251"/>
  </r>
  <r>
    <n v="74"/>
    <s v="China"/>
    <s v="CHN"/>
    <s v="2004 Summer"/>
    <x v="2"/>
    <s v="Summer"/>
    <s v="Athina"/>
    <s v="Athletics"/>
    <x v="295"/>
  </r>
  <r>
    <n v="74"/>
    <s v="Australia"/>
    <s v="AUS"/>
    <s v="2004 Summer"/>
    <x v="2"/>
    <s v="Summer"/>
    <s v="Athina"/>
    <s v="Hockey"/>
    <x v="242"/>
  </r>
  <r>
    <n v="74"/>
    <s v="China-1"/>
    <s v="CHN"/>
    <s v="2004 Summer"/>
    <x v="2"/>
    <s v="Summer"/>
    <s v="Athina"/>
    <s v="Table Tennis"/>
    <x v="155"/>
  </r>
  <r>
    <n v="74"/>
    <s v="Russia"/>
    <s v="RUS"/>
    <s v="2004 Summer"/>
    <x v="2"/>
    <s v="Summer"/>
    <s v="Athina"/>
    <s v="Wrestling"/>
    <x v="296"/>
  </r>
  <r>
    <n v="74"/>
    <s v="United States"/>
    <s v="USA"/>
    <s v="2004 Summer"/>
    <x v="2"/>
    <s v="Summer"/>
    <s v="Athina"/>
    <s v="Equestrianism"/>
    <x v="139"/>
  </r>
  <r>
    <n v="74"/>
    <s v="Italy"/>
    <s v="ITA"/>
    <s v="2006 Winter"/>
    <x v="4"/>
    <s v="Winter"/>
    <s v="Torino"/>
    <s v="Speed Skating"/>
    <x v="297"/>
  </r>
  <r>
    <n v="74"/>
    <s v="Switzerland"/>
    <s v="SUI"/>
    <s v="2006 Winter"/>
    <x v="4"/>
    <s v="Winter"/>
    <s v="Torino"/>
    <s v="Snowboarding"/>
    <x v="142"/>
  </r>
  <r>
    <n v="74"/>
    <s v="Argentina"/>
    <s v="ARG"/>
    <s v="2008 Summer"/>
    <x v="0"/>
    <s v="Summer"/>
    <s v="Beijing"/>
    <s v="Football"/>
    <x v="33"/>
  </r>
  <r>
    <n v="74"/>
    <s v="United States"/>
    <s v="USA"/>
    <s v="2008 Summer"/>
    <x v="0"/>
    <s v="Summer"/>
    <s v="Beijing"/>
    <s v="Basketball"/>
    <x v="126"/>
  </r>
  <r>
    <n v="74"/>
    <s v="Japan"/>
    <s v="JPN"/>
    <s v="2008 Summer"/>
    <x v="0"/>
    <s v="Summer"/>
    <s v="Beijing"/>
    <s v="Softball"/>
    <x v="120"/>
  </r>
  <r>
    <n v="74"/>
    <s v="Great Britain"/>
    <s v="GBR"/>
    <s v="2008 Summer"/>
    <x v="0"/>
    <s v="Summer"/>
    <s v="Beijing"/>
    <s v="Rowing"/>
    <x v="274"/>
  </r>
  <r>
    <n v="74"/>
    <s v="Georgia"/>
    <s v="GEO"/>
    <s v="2008 Summer"/>
    <x v="0"/>
    <s v="Summer"/>
    <s v="Beijing"/>
    <s v="Wrestling"/>
    <x v="294"/>
  </r>
  <r>
    <n v="74"/>
    <s v="South Korea-1"/>
    <s v="KOR"/>
    <s v="2008 Summer"/>
    <x v="0"/>
    <s v="Summer"/>
    <s v="Beijing"/>
    <s v="Badminton"/>
    <x v="171"/>
  </r>
  <r>
    <n v="74"/>
    <s v="South Korea-1"/>
    <s v="KOR"/>
    <s v="2008 Summer"/>
    <x v="0"/>
    <s v="Summer"/>
    <s v="Beijing"/>
    <s v="Badminton"/>
    <x v="171"/>
  </r>
  <r>
    <n v="74"/>
    <s v="China"/>
    <s v="CHN"/>
    <s v="2008 Summer"/>
    <x v="0"/>
    <s v="Summer"/>
    <s v="Beijing"/>
    <s v="Table Tennis"/>
    <x v="225"/>
  </r>
  <r>
    <n v="74"/>
    <s v="China"/>
    <s v="CHN"/>
    <s v="2008 Summer"/>
    <x v="0"/>
    <s v="Summer"/>
    <s v="Beijing"/>
    <s v="Table Tennis"/>
    <x v="298"/>
  </r>
  <r>
    <n v="74"/>
    <s v="Germany"/>
    <s v="GER"/>
    <s v="2008 Summer"/>
    <x v="0"/>
    <s v="Summer"/>
    <s v="Beijing"/>
    <s v="Hockey"/>
    <x v="242"/>
  </r>
  <r>
    <n v="74"/>
    <s v="Brazil"/>
    <s v="BRA"/>
    <s v="2008 Summer"/>
    <x v="0"/>
    <s v="Summer"/>
    <s v="Beijing"/>
    <s v="Volleyball"/>
    <x v="147"/>
  </r>
  <r>
    <n v="74"/>
    <s v="Russia"/>
    <s v="RUS"/>
    <s v="2008 Summer"/>
    <x v="0"/>
    <s v="Summer"/>
    <s v="Beijing"/>
    <s v="Wrestling"/>
    <x v="296"/>
  </r>
  <r>
    <n v="74"/>
    <s v="Germany"/>
    <s v="GER"/>
    <s v="2008 Summer"/>
    <x v="0"/>
    <s v="Summer"/>
    <s v="Beijing"/>
    <s v="Hockey"/>
    <x v="242"/>
  </r>
  <r>
    <n v="74"/>
    <s v="Argentina"/>
    <s v="ARG"/>
    <s v="2008 Summer"/>
    <x v="0"/>
    <s v="Summer"/>
    <s v="Beijing"/>
    <s v="Football"/>
    <x v="33"/>
  </r>
  <r>
    <n v="74"/>
    <s v="Switzerland"/>
    <s v="SUI"/>
    <s v="2010 Winter"/>
    <x v="5"/>
    <s v="Winter"/>
    <s v="Vancouver"/>
    <s v="Cross Country Skiing"/>
    <x v="288"/>
  </r>
  <r>
    <n v="74"/>
    <s v="Russia"/>
    <s v="RUS"/>
    <s v="2010 Winter"/>
    <x v="5"/>
    <s v="Winter"/>
    <s v="Vancouver"/>
    <s v="Cross Country Skiing"/>
    <x v="299"/>
  </r>
  <r>
    <n v="75"/>
    <s v="Cameroon"/>
    <s v="CMR"/>
    <s v="2000 Summer"/>
    <x v="1"/>
    <s v="Summer"/>
    <s v="Sydney"/>
    <s v="Football"/>
    <x v="33"/>
  </r>
  <r>
    <n v="75"/>
    <s v="Netherlands"/>
    <s v="NED"/>
    <s v="2000 Summer"/>
    <x v="1"/>
    <s v="Summer"/>
    <s v="Sydney"/>
    <s v="Hockey"/>
    <x v="242"/>
  </r>
  <r>
    <n v="75"/>
    <s v="Romania"/>
    <s v="ROU"/>
    <s v="2000 Summer"/>
    <x v="1"/>
    <s v="Summer"/>
    <s v="Sydney"/>
    <s v="Rowing"/>
    <x v="300"/>
  </r>
  <r>
    <n v="75"/>
    <s v="Romania"/>
    <s v="ROU"/>
    <s v="2000 Summer"/>
    <x v="1"/>
    <s v="Summer"/>
    <s v="Sydney"/>
    <s v="Rowing"/>
    <x v="29"/>
  </r>
  <r>
    <n v="75"/>
    <s v="Australia"/>
    <s v="AUS"/>
    <s v="2000 Summer"/>
    <x v="1"/>
    <s v="Summer"/>
    <s v="Sydney"/>
    <s v="Shooting"/>
    <x v="301"/>
  </r>
  <r>
    <n v="75"/>
    <s v="United States"/>
    <s v="USA"/>
    <s v="2000 Summer"/>
    <x v="1"/>
    <s v="Summer"/>
    <s v="Sydney"/>
    <s v="Athletics"/>
    <x v="261"/>
  </r>
  <r>
    <n v="75"/>
    <s v="Netherlands"/>
    <s v="NED"/>
    <s v="2000 Summer"/>
    <x v="1"/>
    <s v="Summer"/>
    <s v="Sydney"/>
    <s v="Hockey"/>
    <x v="242"/>
  </r>
  <r>
    <n v="75"/>
    <s v="France"/>
    <s v="FRA"/>
    <s v="2000 Summer"/>
    <x v="1"/>
    <s v="Summer"/>
    <s v="Sydney"/>
    <s v="Canoeing"/>
    <x v="292"/>
  </r>
  <r>
    <n v="75"/>
    <s v="United States"/>
    <s v="USA"/>
    <s v="2000 Summer"/>
    <x v="1"/>
    <s v="Summer"/>
    <s v="Sydney"/>
    <s v="Baseball"/>
    <x v="263"/>
  </r>
  <r>
    <n v="75"/>
    <s v="United States"/>
    <s v="USA"/>
    <s v="2000 Summer"/>
    <x v="1"/>
    <s v="Summer"/>
    <s v="Sydney"/>
    <s v="Baseball"/>
    <x v="263"/>
  </r>
  <r>
    <n v="75"/>
    <s v="France"/>
    <s v="FRA"/>
    <s v="2000 Summer"/>
    <x v="1"/>
    <s v="Summer"/>
    <s v="Sydney"/>
    <s v="Fencing"/>
    <x v="183"/>
  </r>
  <r>
    <n v="75"/>
    <s v="Slovakia"/>
    <s v="SVK"/>
    <s v="2000 Summer"/>
    <x v="1"/>
    <s v="Summer"/>
    <s v="Sydney"/>
    <s v="Canoeing"/>
    <x v="302"/>
  </r>
  <r>
    <n v="75"/>
    <s v="Finland"/>
    <s v="FIN"/>
    <s v="2000 Summer"/>
    <x v="1"/>
    <s v="Summer"/>
    <s v="Sydney"/>
    <s v="Sailing"/>
    <x v="259"/>
  </r>
  <r>
    <n v="75"/>
    <s v="Russia"/>
    <s v="RUS"/>
    <s v="2000 Summer"/>
    <x v="1"/>
    <s v="Summer"/>
    <s v="Sydney"/>
    <s v="Fencing"/>
    <x v="303"/>
  </r>
  <r>
    <n v="75"/>
    <s v="Germany"/>
    <s v="GER"/>
    <s v="2000 Summer"/>
    <x v="1"/>
    <s v="Summer"/>
    <s v="Sydney"/>
    <s v="Rowing"/>
    <x v="212"/>
  </r>
  <r>
    <n v="75"/>
    <s v="Russia"/>
    <s v="RUS"/>
    <s v="2000 Summer"/>
    <x v="1"/>
    <s v="Summer"/>
    <s v="Sydney"/>
    <s v="Gymnastics"/>
    <x v="75"/>
  </r>
  <r>
    <n v="75"/>
    <s v="Russia"/>
    <s v="RUS"/>
    <s v="2000 Summer"/>
    <x v="1"/>
    <s v="Summer"/>
    <s v="Sydney"/>
    <s v="Gymnastics"/>
    <x v="97"/>
  </r>
  <r>
    <n v="75"/>
    <s v="Denmark"/>
    <s v="DEN"/>
    <s v="2000 Summer"/>
    <x v="1"/>
    <s v="Summer"/>
    <s v="Sydney"/>
    <s v="Handball"/>
    <x v="118"/>
  </r>
  <r>
    <n v="75"/>
    <s v="Germany"/>
    <s v="GER"/>
    <s v="2000 Summer"/>
    <x v="1"/>
    <s v="Summer"/>
    <s v="Sydney"/>
    <s v="Cycling"/>
    <x v="265"/>
  </r>
  <r>
    <n v="75"/>
    <s v="Poland"/>
    <s v="POL"/>
    <s v="2000 Summer"/>
    <x v="1"/>
    <s v="Summer"/>
    <s v="Sydney"/>
    <s v="Rowing"/>
    <x v="274"/>
  </r>
  <r>
    <n v="75"/>
    <s v="United States"/>
    <s v="USA"/>
    <s v="2000 Summer"/>
    <x v="1"/>
    <s v="Summer"/>
    <s v="Sydney"/>
    <s v="Tennis"/>
    <x v="158"/>
  </r>
  <r>
    <n v="75"/>
    <s v="United States"/>
    <s v="USA"/>
    <s v="2000 Summer"/>
    <x v="1"/>
    <s v="Summer"/>
    <s v="Sydney"/>
    <s v="Tennis"/>
    <x v="203"/>
  </r>
  <r>
    <n v="75"/>
    <s v="China"/>
    <s v="CHN"/>
    <s v="2000 Summer"/>
    <x v="1"/>
    <s v="Summer"/>
    <s v="Sydney"/>
    <s v="Shooting"/>
    <x v="304"/>
  </r>
  <r>
    <n v="75"/>
    <s v="China-2"/>
    <s v="CHN"/>
    <s v="2000 Summer"/>
    <x v="1"/>
    <s v="Summer"/>
    <s v="Sydney"/>
    <s v="Badminton"/>
    <x v="171"/>
  </r>
  <r>
    <n v="75"/>
    <s v="France"/>
    <s v="FRA"/>
    <s v="2002 Winter"/>
    <x v="3"/>
    <s v="Winter"/>
    <s v="Salt Lake City"/>
    <s v="Snowboarding"/>
    <x v="142"/>
  </r>
  <r>
    <n v="75"/>
    <s v="Canada"/>
    <s v="CAN"/>
    <s v="2002 Winter"/>
    <x v="3"/>
    <s v="Winter"/>
    <s v="Salt Lake City"/>
    <s v="Ice Hockey"/>
    <x v="156"/>
  </r>
  <r>
    <n v="75"/>
    <s v="Canada"/>
    <s v="CAN"/>
    <s v="2002 Winter"/>
    <x v="3"/>
    <s v="Winter"/>
    <s v="Salt Lake City"/>
    <s v="Short Track Speed Skating"/>
    <x v="245"/>
  </r>
  <r>
    <n v="75"/>
    <s v="Canada"/>
    <s v="CAN"/>
    <s v="2002 Winter"/>
    <x v="3"/>
    <s v="Winter"/>
    <s v="Salt Lake City"/>
    <s v="Short Track Speed Skating"/>
    <x v="164"/>
  </r>
  <r>
    <n v="75"/>
    <s v="Canada"/>
    <s v="CAN"/>
    <s v="2002 Winter"/>
    <x v="3"/>
    <s v="Winter"/>
    <s v="Salt Lake City"/>
    <s v="Short Track Speed Skating"/>
    <x v="164"/>
  </r>
  <r>
    <n v="75"/>
    <s v="Norway"/>
    <s v="NOR"/>
    <s v="2002 Winter"/>
    <x v="3"/>
    <s v="Winter"/>
    <s v="Salt Lake City"/>
    <s v="Biathlon"/>
    <x v="217"/>
  </r>
  <r>
    <n v="75"/>
    <s v="Canada"/>
    <s v="CAN"/>
    <s v="2002 Winter"/>
    <x v="3"/>
    <s v="Winter"/>
    <s v="Salt Lake City"/>
    <s v="Ice Hockey"/>
    <x v="156"/>
  </r>
  <r>
    <n v="75"/>
    <s v="Czech Republic"/>
    <s v="CZE"/>
    <s v="2002 Winter"/>
    <x v="3"/>
    <s v="Winter"/>
    <s v="Salt Lake City"/>
    <s v="Freestyle Skiing"/>
    <x v="266"/>
  </r>
  <r>
    <n v="75"/>
    <s v="Kazakhstan"/>
    <s v="KAZ"/>
    <s v="2004 Summer"/>
    <x v="2"/>
    <s v="Summer"/>
    <s v="Athina"/>
    <s v="Boxing"/>
    <x v="249"/>
  </r>
  <r>
    <n v="75"/>
    <s v="Argentina"/>
    <s v="ARG"/>
    <s v="2004 Summer"/>
    <x v="2"/>
    <s v="Summer"/>
    <s v="Athina"/>
    <s v="Football"/>
    <x v="33"/>
  </r>
  <r>
    <n v="75"/>
    <s v="Cuba"/>
    <s v="CUB"/>
    <s v="2004 Summer"/>
    <x v="2"/>
    <s v="Summer"/>
    <s v="Athina"/>
    <s v="Baseball"/>
    <x v="263"/>
  </r>
  <r>
    <n v="75"/>
    <s v="Australia"/>
    <s v="AUS"/>
    <s v="2004 Summer"/>
    <x v="2"/>
    <s v="Summer"/>
    <s v="Athina"/>
    <s v="Cycling"/>
    <x v="265"/>
  </r>
  <r>
    <n v="75"/>
    <s v="Australia"/>
    <s v="AUS"/>
    <s v="2004 Summer"/>
    <x v="2"/>
    <s v="Summer"/>
    <s v="Athina"/>
    <s v="Cycling"/>
    <x v="209"/>
  </r>
  <r>
    <n v="75"/>
    <s v="New Zealand"/>
    <s v="NZL"/>
    <s v="2004 Summer"/>
    <x v="2"/>
    <s v="Summer"/>
    <s v="Athina"/>
    <s v="Triathlon"/>
    <x v="255"/>
  </r>
  <r>
    <n v="75"/>
    <s v="China"/>
    <s v="CHN"/>
    <s v="2004 Summer"/>
    <x v="2"/>
    <s v="Summer"/>
    <s v="Athina"/>
    <s v="Volleyball"/>
    <x v="147"/>
  </r>
  <r>
    <n v="75"/>
    <s v="Romania"/>
    <s v="ROU"/>
    <s v="2004 Summer"/>
    <x v="2"/>
    <s v="Summer"/>
    <s v="Athina"/>
    <s v="Rowing"/>
    <x v="29"/>
  </r>
  <r>
    <n v="75"/>
    <s v="Romania"/>
    <s v="ROU"/>
    <s v="2004 Summer"/>
    <x v="2"/>
    <s v="Summer"/>
    <s v="Athina"/>
    <s v="Rowing"/>
    <x v="300"/>
  </r>
  <r>
    <n v="75"/>
    <s v="Romania"/>
    <s v="ROU"/>
    <s v="2004 Summer"/>
    <x v="2"/>
    <s v="Summer"/>
    <s v="Athina"/>
    <s v="Rowing"/>
    <x v="29"/>
  </r>
  <r>
    <n v="75"/>
    <s v="Australia"/>
    <s v="AUS"/>
    <s v="2004 Summer"/>
    <x v="2"/>
    <s v="Summer"/>
    <s v="Athina"/>
    <s v="Hockey"/>
    <x v="242"/>
  </r>
  <r>
    <n v="75"/>
    <s v="Denmark"/>
    <s v="DEN"/>
    <s v="2004 Summer"/>
    <x v="2"/>
    <s v="Summer"/>
    <s v="Athina"/>
    <s v="Rowing"/>
    <x v="253"/>
  </r>
  <r>
    <n v="75"/>
    <s v="France"/>
    <s v="FRA"/>
    <s v="2004 Summer"/>
    <x v="2"/>
    <s v="Summer"/>
    <s v="Athina"/>
    <s v="Canoeing"/>
    <x v="292"/>
  </r>
  <r>
    <n v="75"/>
    <s v="China"/>
    <s v="CHN"/>
    <s v="2004 Summer"/>
    <x v="2"/>
    <s v="Summer"/>
    <s v="Athina"/>
    <s v="Volleyball"/>
    <x v="147"/>
  </r>
  <r>
    <n v="75"/>
    <s v="Great Britain"/>
    <s v="GBR"/>
    <s v="2004 Summer"/>
    <x v="2"/>
    <s v="Summer"/>
    <s v="Athina"/>
    <s v="Athletics"/>
    <x v="261"/>
  </r>
  <r>
    <n v="75"/>
    <s v="Russia"/>
    <s v="RUS"/>
    <s v="2004 Summer"/>
    <x v="2"/>
    <s v="Summer"/>
    <s v="Athina"/>
    <s v="Boxing"/>
    <x v="267"/>
  </r>
  <r>
    <n v="75"/>
    <s v="Argentina"/>
    <s v="ARG"/>
    <s v="2004 Summer"/>
    <x v="2"/>
    <s v="Summer"/>
    <s v="Athina"/>
    <s v="Football"/>
    <x v="33"/>
  </r>
  <r>
    <n v="75"/>
    <s v="France"/>
    <s v="FRA"/>
    <s v="2004 Summer"/>
    <x v="2"/>
    <s v="Summer"/>
    <s v="Athina"/>
    <s v="Fencing"/>
    <x v="222"/>
  </r>
  <r>
    <n v="75"/>
    <s v="Australia"/>
    <s v="AUS"/>
    <s v="2004 Summer"/>
    <x v="2"/>
    <s v="Summer"/>
    <s v="Athina"/>
    <s v="Hockey"/>
    <x v="242"/>
  </r>
  <r>
    <n v="75"/>
    <s v="Slovakia"/>
    <s v="SVK"/>
    <s v="2004 Summer"/>
    <x v="2"/>
    <s v="Summer"/>
    <s v="Athina"/>
    <s v="Canoeing"/>
    <x v="302"/>
  </r>
  <r>
    <n v="75"/>
    <s v="Germany"/>
    <s v="GER"/>
    <s v="2004 Summer"/>
    <x v="2"/>
    <s v="Summer"/>
    <s v="Athina"/>
    <s v="Shooting"/>
    <x v="304"/>
  </r>
  <r>
    <n v="75"/>
    <s v="Russia"/>
    <s v="RUS"/>
    <s v="2004 Summer"/>
    <x v="2"/>
    <s v="Summer"/>
    <s v="Athina"/>
    <s v="Athletics"/>
    <x v="305"/>
  </r>
  <r>
    <n v="75"/>
    <s v="Cuba"/>
    <s v="CUB"/>
    <s v="2004 Summer"/>
    <x v="2"/>
    <s v="Summer"/>
    <s v="Athina"/>
    <s v="Baseball"/>
    <x v="263"/>
  </r>
  <r>
    <n v="75"/>
    <s v="Argentina"/>
    <s v="ARG"/>
    <s v="2004 Summer"/>
    <x v="2"/>
    <s v="Summer"/>
    <s v="Athina"/>
    <s v="Football"/>
    <x v="33"/>
  </r>
  <r>
    <n v="75"/>
    <s v="Denmark"/>
    <s v="DEN"/>
    <s v="2004 Summer"/>
    <x v="2"/>
    <s v="Summer"/>
    <s v="Athina"/>
    <s v="Rowing"/>
    <x v="253"/>
  </r>
  <r>
    <n v="75"/>
    <s v="France"/>
    <s v="FRA"/>
    <s v="2004 Summer"/>
    <x v="2"/>
    <s v="Summer"/>
    <s v="Athina"/>
    <s v="Fencing"/>
    <x v="258"/>
  </r>
  <r>
    <n v="75"/>
    <s v="France"/>
    <s v="FRA"/>
    <s v="2004 Summer"/>
    <x v="2"/>
    <s v="Summer"/>
    <s v="Athina"/>
    <s v="Canoeing"/>
    <x v="250"/>
  </r>
  <r>
    <n v="75"/>
    <s v="Denmark"/>
    <s v="DEN"/>
    <s v="2004 Summer"/>
    <x v="2"/>
    <s v="Summer"/>
    <s v="Athina"/>
    <s v="Handball"/>
    <x v="118"/>
  </r>
  <r>
    <n v="75"/>
    <s v="France"/>
    <s v="FRA"/>
    <s v="2004 Summer"/>
    <x v="2"/>
    <s v="Summer"/>
    <s v="Athina"/>
    <s v="Fencing"/>
    <x v="166"/>
  </r>
  <r>
    <n v="75"/>
    <s v="Cuba"/>
    <s v="CUB"/>
    <s v="2004 Summer"/>
    <x v="2"/>
    <s v="Summer"/>
    <s v="Athina"/>
    <s v="Baseball"/>
    <x v="263"/>
  </r>
  <r>
    <n v="75"/>
    <s v="Greece"/>
    <s v="GRE"/>
    <s v="2004 Summer"/>
    <x v="2"/>
    <s v="Summer"/>
    <s v="Athina"/>
    <s v="Diving"/>
    <x v="82"/>
  </r>
  <r>
    <n v="75"/>
    <s v="Poland"/>
    <s v="POL"/>
    <s v="2004 Summer"/>
    <x v="2"/>
    <s v="Summer"/>
    <s v="Athina"/>
    <s v="Rowing"/>
    <x v="274"/>
  </r>
  <r>
    <n v="75"/>
    <s v="China"/>
    <s v="CHN"/>
    <s v="2004 Summer"/>
    <x v="2"/>
    <s v="Summer"/>
    <s v="Athina"/>
    <s v="Volleyball"/>
    <x v="147"/>
  </r>
  <r>
    <n v="75"/>
    <s v="China"/>
    <s v="CHN"/>
    <s v="2004 Summer"/>
    <x v="2"/>
    <s v="Summer"/>
    <s v="Athina"/>
    <s v="Wrestling"/>
    <x v="280"/>
  </r>
  <r>
    <n v="75"/>
    <s v="Germany"/>
    <s v="GER"/>
    <s v="2004 Summer"/>
    <x v="2"/>
    <s v="Summer"/>
    <s v="Athina"/>
    <s v="Cycling"/>
    <x v="306"/>
  </r>
  <r>
    <n v="75"/>
    <s v="China"/>
    <s v="CHN"/>
    <s v="2004 Summer"/>
    <x v="2"/>
    <s v="Summer"/>
    <s v="Athina"/>
    <s v="Volleyball"/>
    <x v="147"/>
  </r>
  <r>
    <n v="75"/>
    <s v="China-2"/>
    <s v="CHN"/>
    <s v="2004 Summer"/>
    <x v="2"/>
    <s v="Summer"/>
    <s v="Athina"/>
    <s v="Badminton"/>
    <x v="171"/>
  </r>
  <r>
    <n v="75"/>
    <s v="China"/>
    <s v="CHN"/>
    <s v="2004 Summer"/>
    <x v="2"/>
    <s v="Summer"/>
    <s v="Athina"/>
    <s v="Shooting"/>
    <x v="150"/>
  </r>
  <r>
    <n v="75"/>
    <s v="Germany"/>
    <s v="GER"/>
    <s v="2006 Winter"/>
    <x v="4"/>
    <s v="Winter"/>
    <s v="Torino"/>
    <s v="Biathlon"/>
    <x v="217"/>
  </r>
  <r>
    <n v="75"/>
    <s v="China"/>
    <s v="CHN"/>
    <s v="2006 Winter"/>
    <x v="4"/>
    <s v="Winter"/>
    <s v="Torino"/>
    <s v="Freestyle Skiing"/>
    <x v="266"/>
  </r>
  <r>
    <n v="75"/>
    <s v="Austria-1"/>
    <s v="AUT"/>
    <s v="2006 Winter"/>
    <x v="4"/>
    <s v="Winter"/>
    <s v="Torino"/>
    <s v="Luge"/>
    <x v="277"/>
  </r>
  <r>
    <n v="75"/>
    <s v="Canada"/>
    <s v="CAN"/>
    <s v="2006 Winter"/>
    <x v="4"/>
    <s v="Winter"/>
    <s v="Torino"/>
    <s v="Ice Hockey"/>
    <x v="156"/>
  </r>
  <r>
    <n v="75"/>
    <s v="Italy"/>
    <s v="ITA"/>
    <s v="2006 Winter"/>
    <x v="4"/>
    <s v="Winter"/>
    <s v="Torino"/>
    <s v="Cross Country Skiing"/>
    <x v="236"/>
  </r>
  <r>
    <n v="75"/>
    <s v="Denmark"/>
    <s v="DEN"/>
    <s v="2008 Summer"/>
    <x v="0"/>
    <s v="Summer"/>
    <s v="Beijing"/>
    <s v="Rowing"/>
    <x v="253"/>
  </r>
  <r>
    <n v="75"/>
    <s v="China"/>
    <s v="CHN"/>
    <s v="2008 Summer"/>
    <x v="0"/>
    <s v="Summer"/>
    <s v="Beijing"/>
    <s v="Weightlifting"/>
    <x v="244"/>
  </r>
  <r>
    <n v="75"/>
    <s v="Romania"/>
    <s v="ROU"/>
    <s v="2008 Summer"/>
    <x v="0"/>
    <s v="Summer"/>
    <s v="Beijing"/>
    <s v="Rowing"/>
    <x v="300"/>
  </r>
  <r>
    <n v="75"/>
    <s v="Denmark"/>
    <s v="DEN"/>
    <s v="2008 Summer"/>
    <x v="0"/>
    <s v="Summer"/>
    <s v="Beijing"/>
    <s v="Rowing"/>
    <x v="253"/>
  </r>
  <r>
    <n v="75"/>
    <s v="Germany"/>
    <s v="GER"/>
    <s v="2008 Summer"/>
    <x v="0"/>
    <s v="Summer"/>
    <s v="Beijing"/>
    <s v="Triathlon"/>
    <x v="255"/>
  </r>
  <r>
    <n v="75"/>
    <s v="Slovakia"/>
    <s v="SVK"/>
    <s v="2008 Summer"/>
    <x v="0"/>
    <s v="Summer"/>
    <s v="Beijing"/>
    <s v="Canoeing"/>
    <x v="302"/>
  </r>
  <r>
    <n v="75"/>
    <s v="South Korea"/>
    <s v="KOR"/>
    <s v="2008 Summer"/>
    <x v="0"/>
    <s v="Summer"/>
    <s v="Beijing"/>
    <s v="Baseball"/>
    <x v="263"/>
  </r>
  <r>
    <n v="75"/>
    <s v="China"/>
    <s v="CHN"/>
    <s v="2008 Summer"/>
    <x v="0"/>
    <s v="Summer"/>
    <s v="Beijing"/>
    <s v="Rowing"/>
    <x v="212"/>
  </r>
  <r>
    <n v="75"/>
    <s v="Argentina"/>
    <s v="ARG"/>
    <s v="2008 Summer"/>
    <x v="0"/>
    <s v="Summer"/>
    <s v="Beijing"/>
    <s v="Football"/>
    <x v="33"/>
  </r>
  <r>
    <n v="75"/>
    <s v="United States"/>
    <s v="USA"/>
    <s v="2008 Summer"/>
    <x v="0"/>
    <s v="Summer"/>
    <s v="Beijing"/>
    <s v="Basketball"/>
    <x v="126"/>
  </r>
  <r>
    <n v="75"/>
    <s v="United States"/>
    <s v="USA"/>
    <s v="2008 Summer"/>
    <x v="0"/>
    <s v="Summer"/>
    <s v="Beijing"/>
    <s v="Rowing"/>
    <x v="29"/>
  </r>
  <r>
    <n v="75"/>
    <s v="France"/>
    <s v="FRA"/>
    <s v="2008 Summer"/>
    <x v="0"/>
    <s v="Summer"/>
    <s v="Beijing"/>
    <s v="Fencing"/>
    <x v="166"/>
  </r>
  <r>
    <n v="75"/>
    <s v="Argentina"/>
    <s v="ARG"/>
    <s v="2008 Summer"/>
    <x v="0"/>
    <s v="Summer"/>
    <s v="Beijing"/>
    <s v="Football"/>
    <x v="33"/>
  </r>
  <r>
    <n v="75"/>
    <s v="Brazil"/>
    <s v="BRA"/>
    <s v="2008 Summer"/>
    <x v="0"/>
    <s v="Summer"/>
    <s v="Beijing"/>
    <s v="Volleyball"/>
    <x v="147"/>
  </r>
  <r>
    <n v="75"/>
    <s v="Netherlands"/>
    <s v="NED"/>
    <s v="2008 Summer"/>
    <x v="0"/>
    <s v="Summer"/>
    <s v="Beijing"/>
    <s v="Water Polo"/>
    <x v="144"/>
  </r>
  <r>
    <n v="75"/>
    <s v="United States"/>
    <s v="USA"/>
    <s v="2008 Summer"/>
    <x v="0"/>
    <s v="Summer"/>
    <s v="Beijing"/>
    <s v="Swimming"/>
    <x v="307"/>
  </r>
  <r>
    <n v="75"/>
    <s v="United States-2"/>
    <s v="USA"/>
    <s v="2008 Summer"/>
    <x v="0"/>
    <s v="Summer"/>
    <s v="Beijing"/>
    <s v="Tennis"/>
    <x v="203"/>
  </r>
  <r>
    <n v="75"/>
    <s v="China"/>
    <s v="CHN"/>
    <s v="2008 Summer"/>
    <x v="0"/>
    <s v="Summer"/>
    <s v="Beijing"/>
    <s v="Fencing"/>
    <x v="282"/>
  </r>
  <r>
    <n v="75"/>
    <s v="Norway"/>
    <s v="NOR"/>
    <s v="2010 Winter"/>
    <x v="5"/>
    <s v="Winter"/>
    <s v="Vancouver"/>
    <s v="Biathlon"/>
    <x v="217"/>
  </r>
  <r>
    <n v="75"/>
    <s v="Sweden"/>
    <s v="SWE"/>
    <s v="2010 Winter"/>
    <x v="5"/>
    <s v="Winter"/>
    <s v="Vancouver"/>
    <s v="Cross Country Skiing"/>
    <x v="308"/>
  </r>
  <r>
    <n v="75"/>
    <s v="Sweden"/>
    <s v="SWE"/>
    <s v="2010 Winter"/>
    <x v="5"/>
    <s v="Winter"/>
    <s v="Vancouver"/>
    <s v="Cross Country Skiing"/>
    <x v="236"/>
  </r>
  <r>
    <n v="75"/>
    <s v="United States"/>
    <s v="USA"/>
    <s v="2010 Winter"/>
    <x v="5"/>
    <s v="Winter"/>
    <s v="Vancouver"/>
    <s v="Alpine Skiing"/>
    <x v="279"/>
  </r>
  <r>
    <n v="75"/>
    <s v="Austria-1"/>
    <s v="AUT"/>
    <s v="2010 Winter"/>
    <x v="5"/>
    <s v="Winter"/>
    <s v="Vancouver"/>
    <s v="Luge"/>
    <x v="277"/>
  </r>
  <r>
    <n v="75"/>
    <s v="Canada-1"/>
    <s v="CAN"/>
    <s v="2010 Winter"/>
    <x v="5"/>
    <s v="Winter"/>
    <s v="Vancouver"/>
    <s v="Figure Skating"/>
    <x v="47"/>
  </r>
  <r>
    <n v="75"/>
    <s v="Canada"/>
    <s v="CAN"/>
    <s v="2010 Winter"/>
    <x v="5"/>
    <s v="Winter"/>
    <s v="Vancouver"/>
    <s v="Skeleton"/>
    <x v="309"/>
  </r>
  <r>
    <n v="75"/>
    <s v="China-1"/>
    <s v="CHN"/>
    <s v="2010 Winter"/>
    <x v="5"/>
    <s v="Winter"/>
    <s v="Vancouver"/>
    <s v="Figure Skating"/>
    <x v="6"/>
  </r>
  <r>
    <n v="76"/>
    <s v="Germany"/>
    <s v="GER"/>
    <s v="2000 Summer"/>
    <x v="1"/>
    <s v="Summer"/>
    <s v="Sydney"/>
    <s v="Cycling"/>
    <x v="265"/>
  </r>
  <r>
    <n v="76"/>
    <s v="Cuba"/>
    <s v="CUB"/>
    <s v="2000 Summer"/>
    <x v="1"/>
    <s v="Summer"/>
    <s v="Sydney"/>
    <s v="Volleyball"/>
    <x v="147"/>
  </r>
  <r>
    <n v="76"/>
    <s v="Netherlands"/>
    <s v="NED"/>
    <s v="2000 Summer"/>
    <x v="1"/>
    <s v="Summer"/>
    <s v="Sydney"/>
    <s v="Hockey"/>
    <x v="242"/>
  </r>
  <r>
    <n v="76"/>
    <s v="Germany"/>
    <s v="GER"/>
    <s v="2000 Summer"/>
    <x v="1"/>
    <s v="Summer"/>
    <s v="Sydney"/>
    <s v="Rowing"/>
    <x v="212"/>
  </r>
  <r>
    <n v="76"/>
    <s v="Italy"/>
    <s v="ITA"/>
    <s v="2000 Summer"/>
    <x v="1"/>
    <s v="Summer"/>
    <s v="Sydney"/>
    <s v="Swimming"/>
    <x v="289"/>
  </r>
  <r>
    <n v="76"/>
    <s v="Italy"/>
    <s v="ITA"/>
    <s v="2000 Summer"/>
    <x v="1"/>
    <s v="Summer"/>
    <s v="Sydney"/>
    <s v="Swimming"/>
    <x v="290"/>
  </r>
  <r>
    <n v="76"/>
    <s v="Romania"/>
    <s v="ROU"/>
    <s v="2000 Summer"/>
    <x v="1"/>
    <s v="Summer"/>
    <s v="Sydney"/>
    <s v="Rowing"/>
    <x v="29"/>
  </r>
  <r>
    <n v="76"/>
    <s v="Lithuania"/>
    <s v="LTU"/>
    <s v="2000 Summer"/>
    <x v="1"/>
    <s v="Summer"/>
    <s v="Sydney"/>
    <s v="Shooting"/>
    <x v="191"/>
  </r>
  <r>
    <n v="76"/>
    <s v="Russia"/>
    <s v="RUS"/>
    <s v="2000 Summer"/>
    <x v="1"/>
    <s v="Summer"/>
    <s v="Sydney"/>
    <s v="Wrestling"/>
    <x v="294"/>
  </r>
  <r>
    <n v="76"/>
    <s v="Australia"/>
    <s v="AUS"/>
    <s v="2000 Summer"/>
    <x v="1"/>
    <s v="Summer"/>
    <s v="Sydney"/>
    <s v="Swimming"/>
    <x v="307"/>
  </r>
  <r>
    <n v="76"/>
    <s v="Russia"/>
    <s v="RUS"/>
    <s v="2000 Summer"/>
    <x v="1"/>
    <s v="Summer"/>
    <s v="Sydney"/>
    <s v="Trampolining"/>
    <x v="140"/>
  </r>
  <r>
    <n v="76"/>
    <s v="Romania"/>
    <s v="ROU"/>
    <s v="2000 Summer"/>
    <x v="1"/>
    <s v="Summer"/>
    <s v="Sydney"/>
    <s v="Canoeing"/>
    <x v="310"/>
  </r>
  <r>
    <n v="76"/>
    <s v="United States"/>
    <s v="USA"/>
    <s v="2000 Summer"/>
    <x v="1"/>
    <s v="Summer"/>
    <s v="Sydney"/>
    <s v="Wrestling"/>
    <x v="296"/>
  </r>
  <r>
    <n v="76"/>
    <s v="Norway"/>
    <s v="NOR"/>
    <s v="2000 Summer"/>
    <x v="1"/>
    <s v="Summer"/>
    <s v="Sydney"/>
    <s v="Athletics"/>
    <x v="311"/>
  </r>
  <r>
    <n v="76"/>
    <s v="Netherlands"/>
    <s v="NED"/>
    <s v="2000 Summer"/>
    <x v="1"/>
    <s v="Summer"/>
    <s v="Sydney"/>
    <s v="Hockey"/>
    <x v="242"/>
  </r>
  <r>
    <n v="76"/>
    <s v="Australia"/>
    <s v="AUS"/>
    <s v="2000 Summer"/>
    <x v="1"/>
    <s v="Summer"/>
    <s v="Sydney"/>
    <s v="Water Polo"/>
    <x v="144"/>
  </r>
  <r>
    <n v="76"/>
    <s v="Norway"/>
    <s v="NOR"/>
    <s v="2002 Winter"/>
    <x v="3"/>
    <s v="Winter"/>
    <s v="Salt Lake City"/>
    <s v="Biathlon"/>
    <x v="217"/>
  </r>
  <r>
    <n v="76"/>
    <s v="Croatia"/>
    <s v="CRO"/>
    <s v="2002 Winter"/>
    <x v="3"/>
    <s v="Winter"/>
    <s v="Salt Lake City"/>
    <s v="Alpine Skiing"/>
    <x v="206"/>
  </r>
  <r>
    <n v="76"/>
    <s v="Croatia"/>
    <s v="CRO"/>
    <s v="2002 Winter"/>
    <x v="3"/>
    <s v="Winter"/>
    <s v="Salt Lake City"/>
    <s v="Alpine Skiing"/>
    <x v="312"/>
  </r>
  <r>
    <n v="76"/>
    <s v="Croatia"/>
    <s v="CRO"/>
    <s v="2002 Winter"/>
    <x v="3"/>
    <s v="Winter"/>
    <s v="Salt Lake City"/>
    <s v="Alpine Skiing"/>
    <x v="313"/>
  </r>
  <r>
    <n v="76"/>
    <s v="Canada"/>
    <s v="CAN"/>
    <s v="2002 Winter"/>
    <x v="3"/>
    <s v="Winter"/>
    <s v="Salt Lake City"/>
    <s v="Ice Hockey"/>
    <x v="156"/>
  </r>
  <r>
    <n v="76"/>
    <s v="Russia-1"/>
    <s v="RUS"/>
    <s v="2002 Winter"/>
    <x v="3"/>
    <s v="Winter"/>
    <s v="Salt Lake City"/>
    <s v="Figure Skating"/>
    <x v="6"/>
  </r>
  <r>
    <n v="76"/>
    <s v="Canada"/>
    <s v="CAN"/>
    <s v="2002 Winter"/>
    <x v="3"/>
    <s v="Winter"/>
    <s v="Salt Lake City"/>
    <s v="Ice Hockey"/>
    <x v="156"/>
  </r>
  <r>
    <n v="76"/>
    <s v="Japan"/>
    <s v="JPN"/>
    <s v="2004 Summer"/>
    <x v="2"/>
    <s v="Summer"/>
    <s v="Athina"/>
    <s v="Judo"/>
    <x v="314"/>
  </r>
  <r>
    <n v="76"/>
    <s v="France"/>
    <s v="FRA"/>
    <s v="2004 Summer"/>
    <x v="2"/>
    <s v="Summer"/>
    <s v="Athina"/>
    <s v="Equestrianism"/>
    <x v="138"/>
  </r>
  <r>
    <n v="76"/>
    <s v="Great Britain"/>
    <s v="GBR"/>
    <s v="2004 Summer"/>
    <x v="2"/>
    <s v="Summer"/>
    <s v="Athina"/>
    <s v="Athletics"/>
    <x v="261"/>
  </r>
  <r>
    <n v="76"/>
    <s v="Germany"/>
    <s v="GER"/>
    <s v="2004 Summer"/>
    <x v="2"/>
    <s v="Summer"/>
    <s v="Athina"/>
    <s v="Rowing"/>
    <x v="212"/>
  </r>
  <r>
    <n v="76"/>
    <s v="New Zealand"/>
    <s v="NZL"/>
    <s v="2004 Summer"/>
    <x v="2"/>
    <s v="Summer"/>
    <s v="Athina"/>
    <s v="Rowing"/>
    <x v="287"/>
  </r>
  <r>
    <n v="76"/>
    <s v="Romania"/>
    <s v="ROU"/>
    <s v="2004 Summer"/>
    <x v="2"/>
    <s v="Summer"/>
    <s v="Athina"/>
    <s v="Rowing"/>
    <x v="29"/>
  </r>
  <r>
    <n v="76"/>
    <s v="United States"/>
    <s v="USA"/>
    <s v="2004 Summer"/>
    <x v="2"/>
    <s v="Summer"/>
    <s v="Athina"/>
    <s v="Swimming"/>
    <x v="54"/>
  </r>
  <r>
    <n v="76"/>
    <s v="South Korea"/>
    <s v="KOR"/>
    <s v="2004 Summer"/>
    <x v="2"/>
    <s v="Summer"/>
    <s v="Athina"/>
    <s v="Archery"/>
    <x v="211"/>
  </r>
  <r>
    <n v="76"/>
    <s v="Brazil"/>
    <s v="BRA"/>
    <s v="2004 Summer"/>
    <x v="2"/>
    <s v="Summer"/>
    <s v="Athina"/>
    <s v="Sailing"/>
    <x v="315"/>
  </r>
  <r>
    <n v="76"/>
    <s v="France"/>
    <s v="FRA"/>
    <s v="2004 Summer"/>
    <x v="2"/>
    <s v="Summer"/>
    <s v="Athina"/>
    <s v="Fencing"/>
    <x v="166"/>
  </r>
  <r>
    <n v="76"/>
    <s v="United States"/>
    <s v="USA"/>
    <s v="2006 Winter"/>
    <x v="4"/>
    <s v="Winter"/>
    <s v="Torino"/>
    <s v="Speed Skating"/>
    <x v="256"/>
  </r>
  <r>
    <n v="76"/>
    <s v="Croatia"/>
    <s v="CRO"/>
    <s v="2006 Winter"/>
    <x v="4"/>
    <s v="Winter"/>
    <s v="Torino"/>
    <s v="Alpine Skiing"/>
    <x v="313"/>
  </r>
  <r>
    <n v="76"/>
    <s v="Canada"/>
    <s v="CAN"/>
    <s v="2006 Winter"/>
    <x v="4"/>
    <s v="Winter"/>
    <s v="Torino"/>
    <s v="Ice Hockey"/>
    <x v="156"/>
  </r>
  <r>
    <n v="76"/>
    <s v="Canada"/>
    <s v="CAN"/>
    <s v="2006 Winter"/>
    <x v="4"/>
    <s v="Winter"/>
    <s v="Torino"/>
    <s v="Ice Hockey"/>
    <x v="156"/>
  </r>
  <r>
    <n v="76"/>
    <s v="Brazil"/>
    <s v="BRA"/>
    <s v="2008 Summer"/>
    <x v="0"/>
    <s v="Summer"/>
    <s v="Beijing"/>
    <s v="Volleyball"/>
    <x v="147"/>
  </r>
  <r>
    <n v="76"/>
    <s v="Great Britain"/>
    <s v="GBR"/>
    <s v="2008 Summer"/>
    <x v="0"/>
    <s v="Summer"/>
    <s v="Beijing"/>
    <s v="Boxing"/>
    <x v="267"/>
  </r>
  <r>
    <n v="76"/>
    <s v="Spain"/>
    <s v="ESP"/>
    <s v="2008 Summer"/>
    <x v="0"/>
    <s v="Summer"/>
    <s v="Beijing"/>
    <s v="Sailing"/>
    <x v="239"/>
  </r>
  <r>
    <n v="76"/>
    <s v="New Zealand"/>
    <s v="NZL"/>
    <s v="2008 Summer"/>
    <x v="0"/>
    <s v="Summer"/>
    <s v="Beijing"/>
    <s v="Rowing"/>
    <x v="287"/>
  </r>
  <r>
    <n v="76"/>
    <s v="Portugal"/>
    <s v="POR"/>
    <s v="2008 Summer"/>
    <x v="0"/>
    <s v="Summer"/>
    <s v="Beijing"/>
    <s v="Athletics"/>
    <x v="285"/>
  </r>
  <r>
    <n v="76"/>
    <s v="Brazil"/>
    <s v="BRA"/>
    <s v="2008 Summer"/>
    <x v="0"/>
    <s v="Summer"/>
    <s v="Beijing"/>
    <s v="Volleyball"/>
    <x v="147"/>
  </r>
  <r>
    <n v="76"/>
    <s v="Germany"/>
    <s v="GER"/>
    <s v="2008 Summer"/>
    <x v="0"/>
    <s v="Summer"/>
    <s v="Beijing"/>
    <s v="Hockey"/>
    <x v="242"/>
  </r>
  <r>
    <n v="76"/>
    <s v="Great Britain"/>
    <s v="GBR"/>
    <s v="2008 Summer"/>
    <x v="0"/>
    <s v="Summer"/>
    <s v="Beijing"/>
    <s v="Cycling"/>
    <x v="265"/>
  </r>
  <r>
    <n v="76"/>
    <s v="Norway"/>
    <s v="NOR"/>
    <s v="2008 Summer"/>
    <x v="0"/>
    <s v="Summer"/>
    <s v="Beijing"/>
    <s v="Handball"/>
    <x v="118"/>
  </r>
  <r>
    <n v="76"/>
    <s v="South Korea"/>
    <s v="KOR"/>
    <s v="2008 Summer"/>
    <x v="0"/>
    <s v="Summer"/>
    <s v="Beijing"/>
    <s v="Archery"/>
    <x v="211"/>
  </r>
  <r>
    <n v="76"/>
    <s v="Brazil"/>
    <s v="BRA"/>
    <s v="2008 Summer"/>
    <x v="0"/>
    <s v="Summer"/>
    <s v="Beijing"/>
    <s v="Volleyball"/>
    <x v="147"/>
  </r>
  <r>
    <n v="76"/>
    <s v="Norway"/>
    <s v="NOR"/>
    <s v="2008 Summer"/>
    <x v="0"/>
    <s v="Summer"/>
    <s v="Beijing"/>
    <s v="Handball"/>
    <x v="118"/>
  </r>
  <r>
    <n v="76"/>
    <s v="Canada"/>
    <s v="CAN"/>
    <s v="2010 Winter"/>
    <x v="5"/>
    <s v="Winter"/>
    <s v="Vancouver"/>
    <s v="Freestyle Skiing"/>
    <x v="276"/>
  </r>
  <r>
    <n v="76"/>
    <s v="Germany"/>
    <s v="GER"/>
    <s v="2010 Winter"/>
    <x v="5"/>
    <s v="Winter"/>
    <s v="Vancouver"/>
    <s v="Luge"/>
    <x v="197"/>
  </r>
  <r>
    <n v="76"/>
    <s v="Canada"/>
    <s v="CAN"/>
    <s v="2010 Winter"/>
    <x v="5"/>
    <s v="Winter"/>
    <s v="Vancouver"/>
    <s v="Ice Hockey"/>
    <x v="156"/>
  </r>
  <r>
    <n v="76"/>
    <s v="Canada"/>
    <s v="CAN"/>
    <s v="2010 Winter"/>
    <x v="5"/>
    <s v="Winter"/>
    <s v="Vancouver"/>
    <s v="Ice Hockey"/>
    <x v="156"/>
  </r>
  <r>
    <n v="77"/>
    <s v="Germany"/>
    <s v="GER"/>
    <s v="2000 Summer"/>
    <x v="1"/>
    <s v="Summer"/>
    <s v="Sydney"/>
    <s v="Rowing"/>
    <x v="287"/>
  </r>
  <r>
    <n v="77"/>
    <s v="United States"/>
    <s v="USA"/>
    <s v="2000 Summer"/>
    <x v="1"/>
    <s v="Summer"/>
    <s v="Sydney"/>
    <s v="Athletics"/>
    <x v="261"/>
  </r>
  <r>
    <n v="77"/>
    <s v="United States"/>
    <s v="USA"/>
    <s v="2000 Summer"/>
    <x v="1"/>
    <s v="Summer"/>
    <s v="Sydney"/>
    <s v="Softball"/>
    <x v="120"/>
  </r>
  <r>
    <n v="77"/>
    <s v="Nigeria"/>
    <s v="NGR"/>
    <s v="2000 Summer"/>
    <x v="1"/>
    <s v="Summer"/>
    <s v="Sydney"/>
    <s v="Athletics"/>
    <x v="271"/>
  </r>
  <r>
    <n v="77"/>
    <s v="United States"/>
    <s v="USA"/>
    <s v="2000 Summer"/>
    <x v="1"/>
    <s v="Summer"/>
    <s v="Sydney"/>
    <s v="Athletics"/>
    <x v="316"/>
  </r>
  <r>
    <n v="77"/>
    <s v="United States"/>
    <s v="USA"/>
    <s v="2000 Summer"/>
    <x v="1"/>
    <s v="Summer"/>
    <s v="Sydney"/>
    <s v="Athletics"/>
    <x v="270"/>
  </r>
  <r>
    <n v="77"/>
    <s v="Australia"/>
    <s v="AUS"/>
    <s v="2000 Summer"/>
    <x v="1"/>
    <s v="Summer"/>
    <s v="Sydney"/>
    <s v="Swimming"/>
    <x v="307"/>
  </r>
  <r>
    <n v="77"/>
    <s v="United States"/>
    <s v="USA"/>
    <s v="2000 Summer"/>
    <x v="1"/>
    <s v="Summer"/>
    <s v="Sydney"/>
    <s v="Basketball"/>
    <x v="126"/>
  </r>
  <r>
    <n v="77"/>
    <s v="Italy"/>
    <s v="ITA"/>
    <s v="2000 Summer"/>
    <x v="1"/>
    <s v="Summer"/>
    <s v="Sydney"/>
    <s v="Fencing"/>
    <x v="258"/>
  </r>
  <r>
    <n v="77"/>
    <s v="Denmark"/>
    <s v="DEN"/>
    <s v="2000 Summer"/>
    <x v="1"/>
    <s v="Summer"/>
    <s v="Sydney"/>
    <s v="Handball"/>
    <x v="118"/>
  </r>
  <r>
    <n v="77"/>
    <s v="Hungary"/>
    <s v="HUN"/>
    <s v="2000 Summer"/>
    <x v="1"/>
    <s v="Summer"/>
    <s v="Sydney"/>
    <s v="Canoeing"/>
    <x v="317"/>
  </r>
  <r>
    <n v="77"/>
    <s v="United States"/>
    <s v="USA"/>
    <s v="2000 Summer"/>
    <x v="1"/>
    <s v="Summer"/>
    <s v="Sydney"/>
    <s v="Equestrianism"/>
    <x v="251"/>
  </r>
  <r>
    <n v="77"/>
    <s v="United States"/>
    <s v="USA"/>
    <s v="2000 Summer"/>
    <x v="1"/>
    <s v="Summer"/>
    <s v="Sydney"/>
    <s v="Baseball"/>
    <x v="263"/>
  </r>
  <r>
    <n v="77"/>
    <s v="Romania"/>
    <s v="ROU"/>
    <s v="2000 Summer"/>
    <x v="1"/>
    <s v="Summer"/>
    <s v="Sydney"/>
    <s v="Rowing"/>
    <x v="29"/>
  </r>
  <r>
    <n v="77"/>
    <s v="United States"/>
    <s v="USA"/>
    <s v="2000 Summer"/>
    <x v="1"/>
    <s v="Summer"/>
    <s v="Sydney"/>
    <s v="Baseball"/>
    <x v="263"/>
  </r>
  <r>
    <n v="77"/>
    <s v="Canada"/>
    <s v="CAN"/>
    <s v="2002 Winter"/>
    <x v="3"/>
    <s v="Winter"/>
    <s v="Salt Lake City"/>
    <s v="Short Track Speed Skating"/>
    <x v="164"/>
  </r>
  <r>
    <n v="77"/>
    <s v="Canada"/>
    <s v="CAN"/>
    <s v="2002 Winter"/>
    <x v="3"/>
    <s v="Winter"/>
    <s v="Salt Lake City"/>
    <s v="Ice Hockey"/>
    <x v="156"/>
  </r>
  <r>
    <n v="77"/>
    <s v="Canada"/>
    <s v="CAN"/>
    <s v="2002 Winter"/>
    <x v="3"/>
    <s v="Winter"/>
    <s v="Salt Lake City"/>
    <s v="Ice Hockey"/>
    <x v="156"/>
  </r>
  <r>
    <n v="77"/>
    <s v="Germany"/>
    <s v="GER"/>
    <s v="2004 Summer"/>
    <x v="2"/>
    <s v="Summer"/>
    <s v="Athina"/>
    <s v="Rowing"/>
    <x v="212"/>
  </r>
  <r>
    <n v="77"/>
    <s v="United States"/>
    <s v="USA"/>
    <s v="2004 Summer"/>
    <x v="2"/>
    <s v="Summer"/>
    <s v="Athina"/>
    <s v="Basketball"/>
    <x v="126"/>
  </r>
  <r>
    <n v="77"/>
    <s v="United States"/>
    <s v="USA"/>
    <s v="2004 Summer"/>
    <x v="2"/>
    <s v="Summer"/>
    <s v="Athina"/>
    <s v="Softball"/>
    <x v="120"/>
  </r>
  <r>
    <n v="77"/>
    <s v="United States"/>
    <s v="USA"/>
    <s v="2004 Summer"/>
    <x v="2"/>
    <s v="Summer"/>
    <s v="Athina"/>
    <s v="Softball"/>
    <x v="120"/>
  </r>
  <r>
    <n v="77"/>
    <s v="United States"/>
    <s v="USA"/>
    <s v="2004 Summer"/>
    <x v="2"/>
    <s v="Summer"/>
    <s v="Athina"/>
    <s v="Swimming"/>
    <x v="307"/>
  </r>
  <r>
    <n v="77"/>
    <s v="Argentina"/>
    <s v="ARG"/>
    <s v="2004 Summer"/>
    <x v="2"/>
    <s v="Summer"/>
    <s v="Athina"/>
    <s v="Football"/>
    <x v="33"/>
  </r>
  <r>
    <n v="77"/>
    <s v="United States"/>
    <s v="USA"/>
    <s v="2004 Summer"/>
    <x v="2"/>
    <s v="Summer"/>
    <s v="Athina"/>
    <s v="Basketball"/>
    <x v="126"/>
  </r>
  <r>
    <n v="77"/>
    <s v="Italy"/>
    <s v="ITA"/>
    <s v="2004 Summer"/>
    <x v="2"/>
    <s v="Summer"/>
    <s v="Athina"/>
    <s v="Water Polo"/>
    <x v="144"/>
  </r>
  <r>
    <n v="77"/>
    <s v="Denmark"/>
    <s v="DEN"/>
    <s v="2004 Summer"/>
    <x v="2"/>
    <s v="Summer"/>
    <s v="Athina"/>
    <s v="Handball"/>
    <x v="118"/>
  </r>
  <r>
    <n v="77"/>
    <s v="Cuba"/>
    <s v="CUB"/>
    <s v="2004 Summer"/>
    <x v="2"/>
    <s v="Summer"/>
    <s v="Athina"/>
    <s v="Baseball"/>
    <x v="263"/>
  </r>
  <r>
    <n v="77"/>
    <s v="Turkey"/>
    <s v="TUR"/>
    <s v="2004 Summer"/>
    <x v="2"/>
    <s v="Summer"/>
    <s v="Athina"/>
    <s v="Weightlifting"/>
    <x v="281"/>
  </r>
  <r>
    <n v="77"/>
    <s v="Germany"/>
    <s v="GER"/>
    <s v="2004 Summer"/>
    <x v="2"/>
    <s v="Summer"/>
    <s v="Athina"/>
    <s v="Equestrianism"/>
    <x v="40"/>
  </r>
  <r>
    <n v="77"/>
    <s v="Romania"/>
    <s v="ROU"/>
    <s v="2004 Summer"/>
    <x v="2"/>
    <s v="Summer"/>
    <s v="Athina"/>
    <s v="Rowing"/>
    <x v="300"/>
  </r>
  <r>
    <n v="77"/>
    <s v="Romania"/>
    <s v="ROU"/>
    <s v="2004 Summer"/>
    <x v="2"/>
    <s v="Summer"/>
    <s v="Athina"/>
    <s v="Rowing"/>
    <x v="29"/>
  </r>
  <r>
    <n v="77"/>
    <s v="Argentina"/>
    <s v="ARG"/>
    <s v="2004 Summer"/>
    <x v="2"/>
    <s v="Summer"/>
    <s v="Athina"/>
    <s v="Football"/>
    <x v="33"/>
  </r>
  <r>
    <n v="77"/>
    <s v="Australia"/>
    <s v="AUS"/>
    <s v="2004 Summer"/>
    <x v="2"/>
    <s v="Summer"/>
    <s v="Athina"/>
    <s v="Hockey"/>
    <x v="242"/>
  </r>
  <r>
    <n v="77"/>
    <s v="United States"/>
    <s v="USA"/>
    <s v="2004 Summer"/>
    <x v="2"/>
    <s v="Summer"/>
    <s v="Athina"/>
    <s v="Athletics"/>
    <x v="271"/>
  </r>
  <r>
    <n v="77"/>
    <s v="Russia"/>
    <s v="RUS"/>
    <s v="2006 Winter"/>
    <x v="4"/>
    <s v="Winter"/>
    <s v="Torino"/>
    <s v="Cross Country Skiing"/>
    <x v="308"/>
  </r>
  <r>
    <n v="77"/>
    <s v="Canada"/>
    <s v="CAN"/>
    <s v="2006 Winter"/>
    <x v="4"/>
    <s v="Winter"/>
    <s v="Torino"/>
    <s v="Curling"/>
    <x v="243"/>
  </r>
  <r>
    <n v="77"/>
    <s v="Canada"/>
    <s v="CAN"/>
    <s v="2006 Winter"/>
    <x v="4"/>
    <s v="Winter"/>
    <s v="Torino"/>
    <s v="Ice Hockey"/>
    <x v="156"/>
  </r>
  <r>
    <n v="77"/>
    <s v="Italy"/>
    <s v="ITA"/>
    <s v="2006 Winter"/>
    <x v="4"/>
    <s v="Winter"/>
    <s v="Torino"/>
    <s v="Speed Skating"/>
    <x v="297"/>
  </r>
  <r>
    <n v="77"/>
    <s v="Canada"/>
    <s v="CAN"/>
    <s v="2006 Winter"/>
    <x v="4"/>
    <s v="Winter"/>
    <s v="Torino"/>
    <s v="Ice Hockey"/>
    <x v="156"/>
  </r>
  <r>
    <n v="77"/>
    <s v="United States"/>
    <s v="USA"/>
    <s v="2008 Summer"/>
    <x v="0"/>
    <s v="Summer"/>
    <s v="Beijing"/>
    <s v="Basketball"/>
    <x v="126"/>
  </r>
  <r>
    <n v="77"/>
    <s v="Bulgaria"/>
    <s v="BUL"/>
    <s v="2008 Summer"/>
    <x v="0"/>
    <s v="Summer"/>
    <s v="Beijing"/>
    <s v="Rowing"/>
    <x v="318"/>
  </r>
  <r>
    <n v="77"/>
    <s v="South Korea"/>
    <s v="KOR"/>
    <s v="2008 Summer"/>
    <x v="0"/>
    <s v="Summer"/>
    <s v="Beijing"/>
    <s v="Baseball"/>
    <x v="263"/>
  </r>
  <r>
    <n v="77"/>
    <s v="United States"/>
    <s v="USA"/>
    <s v="2008 Summer"/>
    <x v="0"/>
    <s v="Summer"/>
    <s v="Beijing"/>
    <s v="Basketball"/>
    <x v="126"/>
  </r>
  <r>
    <n v="77"/>
    <s v="United States"/>
    <s v="USA"/>
    <s v="2008 Summer"/>
    <x v="0"/>
    <s v="Summer"/>
    <s v="Beijing"/>
    <s v="Athletics"/>
    <x v="271"/>
  </r>
  <r>
    <n v="77"/>
    <s v="China"/>
    <s v="CHN"/>
    <s v="2008 Summer"/>
    <x v="0"/>
    <s v="Summer"/>
    <s v="Beijing"/>
    <s v="Shooting"/>
    <x v="283"/>
  </r>
  <r>
    <n v="77"/>
    <s v="South Korea"/>
    <s v="KOR"/>
    <s v="2008 Summer"/>
    <x v="0"/>
    <s v="Summer"/>
    <s v="Beijing"/>
    <s v="Weightlifting"/>
    <x v="281"/>
  </r>
  <r>
    <n v="77"/>
    <s v="United States"/>
    <s v="USA"/>
    <s v="2008 Summer"/>
    <x v="0"/>
    <s v="Summer"/>
    <s v="Beijing"/>
    <s v="Equestrianism"/>
    <x v="139"/>
  </r>
  <r>
    <n v="77"/>
    <s v="Romania"/>
    <s v="ROU"/>
    <s v="2008 Summer"/>
    <x v="0"/>
    <s v="Summer"/>
    <s v="Beijing"/>
    <s v="Rowing"/>
    <x v="300"/>
  </r>
  <r>
    <n v="77"/>
    <s v="Denmark"/>
    <s v="DEN"/>
    <s v="2008 Summer"/>
    <x v="0"/>
    <s v="Summer"/>
    <s v="Beijing"/>
    <s v="Sailing"/>
    <x v="259"/>
  </r>
  <r>
    <n v="77"/>
    <s v="China"/>
    <s v="CHN"/>
    <s v="2008 Summer"/>
    <x v="0"/>
    <s v="Summer"/>
    <s v="Beijing"/>
    <s v="Judo"/>
    <x v="314"/>
  </r>
  <r>
    <n v="77"/>
    <s v="Norway"/>
    <s v="NOR"/>
    <s v="2010 Winter"/>
    <x v="5"/>
    <s v="Winter"/>
    <s v="Vancouver"/>
    <s v="Biathlon"/>
    <x v="217"/>
  </r>
  <r>
    <n v="77"/>
    <s v="Canada-1"/>
    <s v="CAN"/>
    <s v="2010 Winter"/>
    <x v="5"/>
    <s v="Winter"/>
    <s v="Vancouver"/>
    <s v="Bobsleigh"/>
    <x v="214"/>
  </r>
  <r>
    <n v="77"/>
    <s v="Canada"/>
    <s v="CAN"/>
    <s v="2010 Winter"/>
    <x v="5"/>
    <s v="Winter"/>
    <s v="Vancouver"/>
    <s v="Ice Hockey"/>
    <x v="156"/>
  </r>
  <r>
    <n v="77"/>
    <s v="Sweden"/>
    <s v="SWE"/>
    <s v="2010 Winter"/>
    <x v="5"/>
    <s v="Winter"/>
    <s v="Vancouver"/>
    <s v="Cross Country Skiing"/>
    <x v="236"/>
  </r>
  <r>
    <n v="77"/>
    <s v="Norway"/>
    <s v="NOR"/>
    <s v="2010 Winter"/>
    <x v="5"/>
    <s v="Winter"/>
    <s v="Vancouver"/>
    <s v="Biathlon"/>
    <x v="216"/>
  </r>
  <r>
    <n v="77"/>
    <s v="Norway"/>
    <s v="NOR"/>
    <s v="2010 Winter"/>
    <x v="5"/>
    <s v="Winter"/>
    <s v="Vancouver"/>
    <s v="Biathlon"/>
    <x v="217"/>
  </r>
  <r>
    <n v="77"/>
    <s v="Canada"/>
    <s v="CAN"/>
    <s v="2010 Winter"/>
    <x v="5"/>
    <s v="Winter"/>
    <s v="Vancouver"/>
    <s v="Ice Hockey"/>
    <x v="156"/>
  </r>
  <r>
    <n v="78"/>
    <s v="Germany"/>
    <s v="GER"/>
    <s v="2000 Summer"/>
    <x v="1"/>
    <s v="Summer"/>
    <s v="Sydney"/>
    <s v="Equestrianism"/>
    <x v="139"/>
  </r>
  <r>
    <n v="78"/>
    <s v="Romania"/>
    <s v="ROU"/>
    <s v="2000 Summer"/>
    <x v="1"/>
    <s v="Summer"/>
    <s v="Sydney"/>
    <s v="Rowing"/>
    <x v="29"/>
  </r>
  <r>
    <n v="78"/>
    <s v="Cameroon"/>
    <s v="CMR"/>
    <s v="2000 Summer"/>
    <x v="1"/>
    <s v="Summer"/>
    <s v="Sydney"/>
    <s v="Football"/>
    <x v="33"/>
  </r>
  <r>
    <n v="78"/>
    <s v="Cuba"/>
    <s v="CUB"/>
    <s v="2000 Summer"/>
    <x v="1"/>
    <s v="Summer"/>
    <s v="Sydney"/>
    <s v="Volleyball"/>
    <x v="147"/>
  </r>
  <r>
    <n v="78"/>
    <s v="Germany"/>
    <s v="GER"/>
    <s v="2000 Summer"/>
    <x v="1"/>
    <s v="Summer"/>
    <s v="Sydney"/>
    <s v="Cycling"/>
    <x v="265"/>
  </r>
  <r>
    <n v="78"/>
    <s v="Finland"/>
    <s v="FIN"/>
    <s v="2000 Summer"/>
    <x v="1"/>
    <s v="Summer"/>
    <s v="Sydney"/>
    <s v="Sailing"/>
    <x v="259"/>
  </r>
  <r>
    <n v="78"/>
    <s v="Cameroon"/>
    <s v="CMR"/>
    <s v="2000 Summer"/>
    <x v="1"/>
    <s v="Summer"/>
    <s v="Sydney"/>
    <s v="Football"/>
    <x v="33"/>
  </r>
  <r>
    <n v="78"/>
    <s v="Germany"/>
    <s v="GER"/>
    <s v="2000 Summer"/>
    <x v="1"/>
    <s v="Summer"/>
    <s v="Sydney"/>
    <s v="Rowing"/>
    <x v="212"/>
  </r>
  <r>
    <n v="78"/>
    <s v="Italy"/>
    <s v="ITA"/>
    <s v="2000 Summer"/>
    <x v="1"/>
    <s v="Summer"/>
    <s v="Sydney"/>
    <s v="Fencing"/>
    <x v="258"/>
  </r>
  <r>
    <n v="78"/>
    <s v="United States"/>
    <s v="USA"/>
    <s v="2000 Summer"/>
    <x v="1"/>
    <s v="Summer"/>
    <s v="Sydney"/>
    <s v="Swimming"/>
    <x v="319"/>
  </r>
  <r>
    <n v="78"/>
    <s v="Germany"/>
    <s v="GER"/>
    <s v="2000 Summer"/>
    <x v="1"/>
    <s v="Summer"/>
    <s v="Sydney"/>
    <s v="Equestrianism"/>
    <x v="139"/>
  </r>
  <r>
    <n v="78"/>
    <s v="Russia"/>
    <s v="RUS"/>
    <s v="2000 Summer"/>
    <x v="1"/>
    <s v="Summer"/>
    <s v="Sydney"/>
    <s v="Fencing"/>
    <x v="166"/>
  </r>
  <r>
    <n v="78"/>
    <s v="Italy"/>
    <s v="ITA"/>
    <s v="2000 Summer"/>
    <x v="1"/>
    <s v="Summer"/>
    <s v="Sydney"/>
    <s v="Fencing"/>
    <x v="258"/>
  </r>
  <r>
    <n v="78"/>
    <s v="Russia"/>
    <s v="RUS"/>
    <s v="2000 Summer"/>
    <x v="1"/>
    <s v="Summer"/>
    <s v="Sydney"/>
    <s v="Fencing"/>
    <x v="166"/>
  </r>
  <r>
    <n v="78"/>
    <s v="China"/>
    <s v="CHN"/>
    <s v="2000 Summer"/>
    <x v="1"/>
    <s v="Summer"/>
    <s v="Sydney"/>
    <s v="Judo"/>
    <x v="314"/>
  </r>
  <r>
    <n v="78"/>
    <s v="Cuba"/>
    <s v="CUB"/>
    <s v="2000 Summer"/>
    <x v="1"/>
    <s v="Summer"/>
    <s v="Sydney"/>
    <s v="Volleyball"/>
    <x v="147"/>
  </r>
  <r>
    <n v="78"/>
    <s v="Colombia"/>
    <s v="COL"/>
    <s v="2000 Summer"/>
    <x v="1"/>
    <s v="Summer"/>
    <s v="Sydney"/>
    <s v="Weightlifting"/>
    <x v="244"/>
  </r>
  <r>
    <n v="78"/>
    <s v="Cameroon"/>
    <s v="CMR"/>
    <s v="2000 Summer"/>
    <x v="1"/>
    <s v="Summer"/>
    <s v="Sydney"/>
    <s v="Football"/>
    <x v="33"/>
  </r>
  <r>
    <n v="78"/>
    <s v="Canada"/>
    <s v="CAN"/>
    <s v="2002 Winter"/>
    <x v="3"/>
    <s v="Winter"/>
    <s v="Salt Lake City"/>
    <s v="Ice Hockey"/>
    <x v="320"/>
  </r>
  <r>
    <n v="78"/>
    <s v="Norway"/>
    <s v="NOR"/>
    <s v="2002 Winter"/>
    <x v="3"/>
    <s v="Winter"/>
    <s v="Salt Lake City"/>
    <s v="Curling"/>
    <x v="243"/>
  </r>
  <r>
    <n v="78"/>
    <s v="Cuba"/>
    <s v="CUB"/>
    <s v="2004 Summer"/>
    <x v="2"/>
    <s v="Summer"/>
    <s v="Athina"/>
    <s v="Baseball"/>
    <x v="263"/>
  </r>
  <r>
    <n v="78"/>
    <s v="Brazil"/>
    <s v="BRA"/>
    <s v="2004 Summer"/>
    <x v="2"/>
    <s v="Summer"/>
    <s v="Athina"/>
    <s v="Volleyball"/>
    <x v="321"/>
  </r>
  <r>
    <n v="78"/>
    <s v="New Zealand"/>
    <s v="NZL"/>
    <s v="2004 Summer"/>
    <x v="2"/>
    <s v="Summer"/>
    <s v="Athina"/>
    <s v="Rowing"/>
    <x v="287"/>
  </r>
  <r>
    <n v="78"/>
    <s v="Switzerland"/>
    <s v="SUI"/>
    <s v="2004 Summer"/>
    <x v="2"/>
    <s v="Summer"/>
    <s v="Athina"/>
    <s v="Fencing"/>
    <x v="303"/>
  </r>
  <r>
    <n v="78"/>
    <s v="Argentina"/>
    <s v="ARG"/>
    <s v="2004 Summer"/>
    <x v="2"/>
    <s v="Summer"/>
    <s v="Athina"/>
    <s v="Football"/>
    <x v="33"/>
  </r>
  <r>
    <n v="78"/>
    <s v="Germany"/>
    <s v="GER"/>
    <s v="2004 Summer"/>
    <x v="2"/>
    <s v="Summer"/>
    <s v="Athina"/>
    <s v="Rowing"/>
    <x v="212"/>
  </r>
  <r>
    <n v="78"/>
    <s v="Argentina"/>
    <s v="ARG"/>
    <s v="2004 Summer"/>
    <x v="2"/>
    <s v="Summer"/>
    <s v="Athina"/>
    <s v="Football"/>
    <x v="33"/>
  </r>
  <r>
    <n v="78"/>
    <s v="Cuba"/>
    <s v="CUB"/>
    <s v="2004 Summer"/>
    <x v="2"/>
    <s v="Summer"/>
    <s v="Athina"/>
    <s v="Baseball"/>
    <x v="263"/>
  </r>
  <r>
    <n v="78"/>
    <s v="Cuba"/>
    <s v="CUB"/>
    <s v="2004 Summer"/>
    <x v="2"/>
    <s v="Summer"/>
    <s v="Athina"/>
    <s v="Baseball"/>
    <x v="263"/>
  </r>
  <r>
    <n v="78"/>
    <s v="Germany"/>
    <s v="GER"/>
    <s v="2004 Summer"/>
    <x v="2"/>
    <s v="Summer"/>
    <s v="Athina"/>
    <s v="Equestrianism"/>
    <x v="40"/>
  </r>
  <r>
    <n v="78"/>
    <s v="United States"/>
    <s v="USA"/>
    <s v="2004 Summer"/>
    <x v="2"/>
    <s v="Summer"/>
    <s v="Athina"/>
    <s v="Softball"/>
    <x v="120"/>
  </r>
  <r>
    <n v="78"/>
    <s v="United States"/>
    <s v="USA"/>
    <s v="2004 Summer"/>
    <x v="2"/>
    <s v="Summer"/>
    <s v="Athina"/>
    <s v="Softball"/>
    <x v="120"/>
  </r>
  <r>
    <n v="78"/>
    <s v="Australia"/>
    <s v="AUS"/>
    <s v="2004 Summer"/>
    <x v="2"/>
    <s v="Summer"/>
    <s v="Athina"/>
    <s v="Cycling"/>
    <x v="265"/>
  </r>
  <r>
    <n v="78"/>
    <s v="China"/>
    <s v="CHN"/>
    <s v="2004 Summer"/>
    <x v="2"/>
    <s v="Summer"/>
    <s v="Athina"/>
    <s v="Canoeing"/>
    <x v="317"/>
  </r>
  <r>
    <n v="78"/>
    <s v="Germany"/>
    <s v="GER"/>
    <s v="2006 Winter"/>
    <x v="4"/>
    <s v="Winter"/>
    <s v="Torino"/>
    <s v="Biathlon"/>
    <x v="217"/>
  </r>
  <r>
    <n v="78"/>
    <s v="New Zealand"/>
    <s v="NZL"/>
    <s v="2008 Summer"/>
    <x v="0"/>
    <s v="Summer"/>
    <s v="Beijing"/>
    <s v="Rowing"/>
    <x v="287"/>
  </r>
  <r>
    <n v="78"/>
    <s v="Norway"/>
    <s v="NOR"/>
    <s v="2008 Summer"/>
    <x v="0"/>
    <s v="Summer"/>
    <s v="Beijing"/>
    <s v="Handball"/>
    <x v="118"/>
  </r>
  <r>
    <n v="78"/>
    <s v="Great Britain"/>
    <s v="GBR"/>
    <s v="2008 Summer"/>
    <x v="0"/>
    <s v="Summer"/>
    <s v="Beijing"/>
    <s v="Sailing"/>
    <x v="322"/>
  </r>
  <r>
    <n v="78"/>
    <s v="South Korea"/>
    <s v="KOR"/>
    <s v="2008 Summer"/>
    <x v="0"/>
    <s v="Summer"/>
    <s v="Beijing"/>
    <s v="Baseball"/>
    <x v="263"/>
  </r>
  <r>
    <n v="78"/>
    <s v="South Korea"/>
    <s v="KOR"/>
    <s v="2008 Summer"/>
    <x v="0"/>
    <s v="Summer"/>
    <s v="Beijing"/>
    <s v="Shooting"/>
    <x v="174"/>
  </r>
  <r>
    <n v="78"/>
    <s v="South Korea"/>
    <s v="KOR"/>
    <s v="2008 Summer"/>
    <x v="0"/>
    <s v="Summer"/>
    <s v="Beijing"/>
    <s v="Archery"/>
    <x v="211"/>
  </r>
  <r>
    <n v="78"/>
    <s v="South Korea"/>
    <s v="KOR"/>
    <s v="2008 Summer"/>
    <x v="0"/>
    <s v="Summer"/>
    <s v="Beijing"/>
    <s v="Baseball"/>
    <x v="263"/>
  </r>
  <r>
    <n v="78"/>
    <s v="Argentina"/>
    <s v="ARG"/>
    <s v="2008 Summer"/>
    <x v="0"/>
    <s v="Summer"/>
    <s v="Beijing"/>
    <s v="Cycling"/>
    <x v="209"/>
  </r>
  <r>
    <n v="78"/>
    <s v="Italy"/>
    <s v="ITA"/>
    <s v="2008 Summer"/>
    <x v="0"/>
    <s v="Summer"/>
    <s v="Beijing"/>
    <s v="Fencing"/>
    <x v="303"/>
  </r>
  <r>
    <n v="78"/>
    <s v="China"/>
    <s v="CHN"/>
    <s v="2008 Summer"/>
    <x v="0"/>
    <s v="Summer"/>
    <s v="Beijing"/>
    <s v="Table Tennis"/>
    <x v="298"/>
  </r>
  <r>
    <n v="78"/>
    <s v="China"/>
    <s v="CHN"/>
    <s v="2008 Summer"/>
    <x v="0"/>
    <s v="Summer"/>
    <s v="Beijing"/>
    <s v="Canoeing"/>
    <x v="317"/>
  </r>
  <r>
    <n v="78"/>
    <s v="Germany"/>
    <s v="GER"/>
    <s v="2010 Winter"/>
    <x v="5"/>
    <s v="Winter"/>
    <s v="Vancouver"/>
    <s v="Alpine Skiing"/>
    <x v="312"/>
  </r>
  <r>
    <n v="78"/>
    <s v="Germany"/>
    <s v="GER"/>
    <s v="2010 Winter"/>
    <x v="5"/>
    <s v="Winter"/>
    <s v="Vancouver"/>
    <s v="Alpine Skiing"/>
    <x v="313"/>
  </r>
  <r>
    <n v="78"/>
    <s v="Canada"/>
    <s v="CAN"/>
    <s v="2010 Winter"/>
    <x v="5"/>
    <s v="Winter"/>
    <s v="Vancouver"/>
    <s v="Ice Hockey"/>
    <x v="156"/>
  </r>
  <r>
    <n v="78"/>
    <s v="Canada"/>
    <s v="CAN"/>
    <s v="2010 Winter"/>
    <x v="5"/>
    <s v="Winter"/>
    <s v="Vancouver"/>
    <s v="Speed Skating"/>
    <x v="297"/>
  </r>
  <r>
    <n v="79"/>
    <s v="Nigeria"/>
    <s v="NGR"/>
    <s v="2000 Summer"/>
    <x v="1"/>
    <s v="Summer"/>
    <s v="Sydney"/>
    <s v="Athletics"/>
    <x v="271"/>
  </r>
  <r>
    <n v="79"/>
    <s v="Netherlands"/>
    <s v="NED"/>
    <s v="2000 Summer"/>
    <x v="1"/>
    <s v="Summer"/>
    <s v="Sydney"/>
    <s v="Hockey"/>
    <x v="242"/>
  </r>
  <r>
    <n v="79"/>
    <s v="France"/>
    <s v="FRA"/>
    <s v="2000 Summer"/>
    <x v="1"/>
    <s v="Summer"/>
    <s v="Sydney"/>
    <s v="Cycling"/>
    <x v="306"/>
  </r>
  <r>
    <n v="79"/>
    <s v="Cuba"/>
    <s v="CUB"/>
    <s v="2000 Summer"/>
    <x v="1"/>
    <s v="Summer"/>
    <s v="Sydney"/>
    <s v="Athletics"/>
    <x v="295"/>
  </r>
  <r>
    <n v="79"/>
    <s v="United States"/>
    <s v="USA"/>
    <s v="2000 Summer"/>
    <x v="1"/>
    <s v="Summer"/>
    <s v="Sydney"/>
    <s v="Baseball"/>
    <x v="263"/>
  </r>
  <r>
    <n v="79"/>
    <s v="Canada"/>
    <s v="CAN"/>
    <s v="2000 Summer"/>
    <x v="1"/>
    <s v="Summer"/>
    <s v="Sydney"/>
    <s v="Tennis"/>
    <x v="323"/>
  </r>
  <r>
    <n v="79"/>
    <s v="Nigeria"/>
    <s v="NGR"/>
    <s v="2000 Summer"/>
    <x v="1"/>
    <s v="Summer"/>
    <s v="Sydney"/>
    <s v="Athletics"/>
    <x v="271"/>
  </r>
  <r>
    <n v="79"/>
    <s v="United States"/>
    <s v="USA"/>
    <s v="2000 Summer"/>
    <x v="1"/>
    <s v="Summer"/>
    <s v="Sydney"/>
    <s v="Basketball"/>
    <x v="126"/>
  </r>
  <r>
    <n v="79"/>
    <s v="Russia"/>
    <s v="RUS"/>
    <s v="2000 Summer"/>
    <x v="1"/>
    <s v="Summer"/>
    <s v="Sydney"/>
    <s v="Modern Pentathlon"/>
    <x v="324"/>
  </r>
  <r>
    <n v="79"/>
    <s v="United States"/>
    <s v="USA"/>
    <s v="2002 Winter"/>
    <x v="3"/>
    <s v="Winter"/>
    <s v="Salt Lake City"/>
    <s v="Speed Skating"/>
    <x v="325"/>
  </r>
  <r>
    <n v="79"/>
    <s v="Norway"/>
    <s v="NOR"/>
    <s v="2002 Winter"/>
    <x v="3"/>
    <s v="Winter"/>
    <s v="Salt Lake City"/>
    <s v="Cross Country Skiing"/>
    <x v="299"/>
  </r>
  <r>
    <n v="79"/>
    <s v="Australia"/>
    <s v="AUS"/>
    <s v="2004 Summer"/>
    <x v="2"/>
    <s v="Summer"/>
    <s v="Athina"/>
    <s v="Hockey"/>
    <x v="242"/>
  </r>
  <r>
    <n v="79"/>
    <s v="Australia"/>
    <s v="AUS"/>
    <s v="2004 Summer"/>
    <x v="2"/>
    <s v="Summer"/>
    <s v="Athina"/>
    <s v="Hockey"/>
    <x v="242"/>
  </r>
  <r>
    <n v="79"/>
    <s v="Argentina"/>
    <s v="ARG"/>
    <s v="2004 Summer"/>
    <x v="2"/>
    <s v="Summer"/>
    <s v="Athina"/>
    <s v="Football"/>
    <x v="33"/>
  </r>
  <r>
    <n v="79"/>
    <s v="Cuba"/>
    <s v="CUB"/>
    <s v="2004 Summer"/>
    <x v="2"/>
    <s v="Summer"/>
    <s v="Athina"/>
    <s v="Baseball"/>
    <x v="263"/>
  </r>
  <r>
    <n v="79"/>
    <s v="United States"/>
    <s v="USA"/>
    <s v="2004 Summer"/>
    <x v="2"/>
    <s v="Summer"/>
    <s v="Athina"/>
    <s v="Softball"/>
    <x v="120"/>
  </r>
  <r>
    <n v="79"/>
    <s v="Romania"/>
    <s v="ROU"/>
    <s v="2004 Summer"/>
    <x v="2"/>
    <s v="Summer"/>
    <s v="Athina"/>
    <s v="Rowing"/>
    <x v="29"/>
  </r>
  <r>
    <n v="79"/>
    <s v="United States"/>
    <s v="USA"/>
    <s v="2004 Summer"/>
    <x v="2"/>
    <s v="Summer"/>
    <s v="Athina"/>
    <s v="Athletics"/>
    <x v="271"/>
  </r>
  <r>
    <n v="79"/>
    <s v="Germany"/>
    <s v="GER"/>
    <s v="2004 Summer"/>
    <x v="2"/>
    <s v="Summer"/>
    <s v="Athina"/>
    <s v="Rowing"/>
    <x v="318"/>
  </r>
  <r>
    <n v="79"/>
    <s v="Iran"/>
    <s v="IRI"/>
    <s v="2004 Summer"/>
    <x v="2"/>
    <s v="Summer"/>
    <s v="Athina"/>
    <s v="Taekwondo"/>
    <x v="246"/>
  </r>
  <r>
    <n v="79"/>
    <s v="United States"/>
    <s v="USA"/>
    <s v="2004 Summer"/>
    <x v="2"/>
    <s v="Summer"/>
    <s v="Athina"/>
    <s v="Basketball"/>
    <x v="126"/>
  </r>
  <r>
    <n v="79"/>
    <s v="United States"/>
    <s v="USA"/>
    <s v="2006 Winter"/>
    <x v="4"/>
    <s v="Winter"/>
    <s v="Torino"/>
    <s v="Speed Skating"/>
    <x v="325"/>
  </r>
  <r>
    <n v="79"/>
    <s v="Russia-1"/>
    <s v="RUS"/>
    <s v="2006 Winter"/>
    <x v="4"/>
    <s v="Winter"/>
    <s v="Torino"/>
    <s v="Figure Skating"/>
    <x v="47"/>
  </r>
  <r>
    <n v="79"/>
    <s v="Germany-1"/>
    <s v="GER"/>
    <s v="2006 Winter"/>
    <x v="4"/>
    <s v="Winter"/>
    <s v="Torino"/>
    <s v="Bobsleigh"/>
    <x v="214"/>
  </r>
  <r>
    <n v="79"/>
    <s v="Great Britain"/>
    <s v="GBR"/>
    <s v="2008 Summer"/>
    <x v="0"/>
    <s v="Summer"/>
    <s v="Beijing"/>
    <s v="Cycling"/>
    <x v="265"/>
  </r>
  <r>
    <n v="79"/>
    <s v="United States"/>
    <s v="USA"/>
    <s v="2008 Summer"/>
    <x v="0"/>
    <s v="Summer"/>
    <s v="Beijing"/>
    <s v="Rowing"/>
    <x v="29"/>
  </r>
  <r>
    <n v="79"/>
    <s v="France"/>
    <s v="FRA"/>
    <s v="2008 Summer"/>
    <x v="0"/>
    <s v="Summer"/>
    <s v="Beijing"/>
    <s v="Handball"/>
    <x v="326"/>
  </r>
  <r>
    <n v="79"/>
    <s v="Germany"/>
    <s v="GER"/>
    <s v="2008 Summer"/>
    <x v="0"/>
    <s v="Summer"/>
    <s v="Beijing"/>
    <s v="Equestrianism"/>
    <x v="138"/>
  </r>
  <r>
    <n v="79"/>
    <s v="Iran"/>
    <s v="IRI"/>
    <s v="2008 Summer"/>
    <x v="0"/>
    <s v="Summer"/>
    <s v="Beijing"/>
    <s v="Taekwondo"/>
    <x v="327"/>
  </r>
  <r>
    <n v="79"/>
    <s v="United States"/>
    <s v="USA"/>
    <s v="2008 Summer"/>
    <x v="0"/>
    <s v="Summer"/>
    <s v="Beijing"/>
    <s v="Rowing"/>
    <x v="29"/>
  </r>
  <r>
    <n v="79"/>
    <s v="United States"/>
    <s v="USA"/>
    <s v="2008 Summer"/>
    <x v="0"/>
    <s v="Summer"/>
    <s v="Beijing"/>
    <s v="Basketball"/>
    <x v="126"/>
  </r>
  <r>
    <n v="79"/>
    <s v="Switzerland"/>
    <s v="SUI"/>
    <s v="2008 Summer"/>
    <x v="0"/>
    <s v="Summer"/>
    <s v="Beijing"/>
    <s v="Tennis"/>
    <x v="323"/>
  </r>
  <r>
    <n v="79"/>
    <s v="United States"/>
    <s v="USA"/>
    <s v="2008 Summer"/>
    <x v="0"/>
    <s v="Summer"/>
    <s v="Beijing"/>
    <s v="Athletics"/>
    <x v="271"/>
  </r>
  <r>
    <n v="79"/>
    <s v="Canada"/>
    <s v="CAN"/>
    <s v="2010 Winter"/>
    <x v="5"/>
    <s v="Winter"/>
    <s v="Vancouver"/>
    <s v="Curling"/>
    <x v="243"/>
  </r>
  <r>
    <n v="80"/>
    <s v="Cameroon"/>
    <s v="CMR"/>
    <s v="2000 Summer"/>
    <x v="1"/>
    <s v="Summer"/>
    <s v="Sydney"/>
    <s v="Football"/>
    <x v="33"/>
  </r>
  <r>
    <n v="80"/>
    <s v="Germany"/>
    <s v="GER"/>
    <s v="2000 Summer"/>
    <x v="1"/>
    <s v="Summer"/>
    <s v="Sydney"/>
    <s v="Cycling"/>
    <x v="328"/>
  </r>
  <r>
    <n v="80"/>
    <s v="Germany"/>
    <s v="GER"/>
    <s v="2000 Summer"/>
    <x v="1"/>
    <s v="Summer"/>
    <s v="Sydney"/>
    <s v="Cycling"/>
    <x v="265"/>
  </r>
  <r>
    <n v="80"/>
    <s v="United States"/>
    <s v="USA"/>
    <s v="2000 Summer"/>
    <x v="1"/>
    <s v="Summer"/>
    <s v="Sydney"/>
    <s v="Swimming"/>
    <x v="329"/>
  </r>
  <r>
    <n v="80"/>
    <s v="Cuba"/>
    <s v="CUB"/>
    <s v="2000 Summer"/>
    <x v="1"/>
    <s v="Summer"/>
    <s v="Sydney"/>
    <s v="Volleyball"/>
    <x v="147"/>
  </r>
  <r>
    <n v="80"/>
    <s v="Cameroon"/>
    <s v="CMR"/>
    <s v="2000 Summer"/>
    <x v="1"/>
    <s v="Summer"/>
    <s v="Sydney"/>
    <s v="Football"/>
    <x v="33"/>
  </r>
  <r>
    <n v="80"/>
    <s v="United States"/>
    <s v="USA"/>
    <s v="2000 Summer"/>
    <x v="1"/>
    <s v="Summer"/>
    <s v="Sydney"/>
    <s v="Athletics"/>
    <x v="330"/>
  </r>
  <r>
    <n v="80"/>
    <s v="United States"/>
    <s v="USA"/>
    <s v="2000 Summer"/>
    <x v="1"/>
    <s v="Summer"/>
    <s v="Sydney"/>
    <s v="Athletics"/>
    <x v="261"/>
  </r>
  <r>
    <n v="80"/>
    <s v="Indonesia"/>
    <s v="INA"/>
    <s v="2000 Summer"/>
    <x v="1"/>
    <s v="Summer"/>
    <s v="Sydney"/>
    <s v="Badminton"/>
    <x v="177"/>
  </r>
  <r>
    <n v="80"/>
    <s v="Australia"/>
    <s v="AUS"/>
    <s v="2000 Summer"/>
    <x v="1"/>
    <s v="Summer"/>
    <s v="Sydney"/>
    <s v="Water Polo"/>
    <x v="144"/>
  </r>
  <r>
    <n v="80"/>
    <s v="Belarus"/>
    <s v="BLR"/>
    <s v="2000 Summer"/>
    <x v="1"/>
    <s v="Summer"/>
    <s v="Sydney"/>
    <s v="Rowing"/>
    <x v="318"/>
  </r>
  <r>
    <n v="80"/>
    <s v="Hungary"/>
    <s v="HUN"/>
    <s v="2000 Summer"/>
    <x v="1"/>
    <s v="Summer"/>
    <s v="Sydney"/>
    <s v="Canoeing"/>
    <x v="331"/>
  </r>
  <r>
    <n v="80"/>
    <s v="Russia"/>
    <s v="RUS"/>
    <s v="2000 Summer"/>
    <x v="1"/>
    <s v="Summer"/>
    <s v="Sydney"/>
    <s v="Handball"/>
    <x v="326"/>
  </r>
  <r>
    <n v="80"/>
    <s v="Serbia and Montenegro"/>
    <s v="SCG"/>
    <s v="2000 Summer"/>
    <x v="1"/>
    <s v="Summer"/>
    <s v="Sydney"/>
    <s v="Volleyball"/>
    <x v="321"/>
  </r>
  <r>
    <n v="80"/>
    <s v="Romania"/>
    <s v="ROU"/>
    <s v="2000 Summer"/>
    <x v="1"/>
    <s v="Summer"/>
    <s v="Sydney"/>
    <s v="Rowing"/>
    <x v="29"/>
  </r>
  <r>
    <n v="80"/>
    <s v="Australia"/>
    <s v="AUS"/>
    <s v="2000 Summer"/>
    <x v="1"/>
    <s v="Summer"/>
    <s v="Sydney"/>
    <s v="Swimming"/>
    <x v="332"/>
  </r>
  <r>
    <n v="80"/>
    <s v="Romania"/>
    <s v="ROU"/>
    <s v="2000 Summer"/>
    <x v="1"/>
    <s v="Summer"/>
    <s v="Sydney"/>
    <s v="Canoeing"/>
    <x v="310"/>
  </r>
  <r>
    <n v="80"/>
    <s v="Russia"/>
    <s v="RUS"/>
    <s v="2000 Summer"/>
    <x v="1"/>
    <s v="Summer"/>
    <s v="Sydney"/>
    <s v="Wrestling"/>
    <x v="333"/>
  </r>
  <r>
    <n v="80"/>
    <s v="Germany"/>
    <s v="GER"/>
    <s v="2000 Summer"/>
    <x v="1"/>
    <s v="Summer"/>
    <s v="Sydney"/>
    <s v="Athletics"/>
    <x v="165"/>
  </r>
  <r>
    <n v="80"/>
    <s v="France"/>
    <s v="FRA"/>
    <s v="2000 Summer"/>
    <x v="1"/>
    <s v="Summer"/>
    <s v="Sydney"/>
    <s v="Cycling"/>
    <x v="306"/>
  </r>
  <r>
    <n v="80"/>
    <s v="Netherlands"/>
    <s v="NED"/>
    <s v="2000 Summer"/>
    <x v="1"/>
    <s v="Summer"/>
    <s v="Sydney"/>
    <s v="Swimming"/>
    <x v="334"/>
  </r>
  <r>
    <n v="80"/>
    <s v="Netherlands"/>
    <s v="NED"/>
    <s v="2000 Summer"/>
    <x v="1"/>
    <s v="Summer"/>
    <s v="Sydney"/>
    <s v="Swimming"/>
    <x v="335"/>
  </r>
  <r>
    <n v="80"/>
    <s v="Netherlands"/>
    <s v="NED"/>
    <s v="2000 Summer"/>
    <x v="1"/>
    <s v="Summer"/>
    <s v="Sydney"/>
    <s v="Hockey"/>
    <x v="242"/>
  </r>
  <r>
    <n v="80"/>
    <s v="United States"/>
    <s v="USA"/>
    <s v="2000 Summer"/>
    <x v="1"/>
    <s v="Summer"/>
    <s v="Sydney"/>
    <s v="Basketball"/>
    <x v="126"/>
  </r>
  <r>
    <n v="80"/>
    <s v="Australia"/>
    <s v="AUS"/>
    <s v="2002 Winter"/>
    <x v="3"/>
    <s v="Winter"/>
    <s v="Salt Lake City"/>
    <s v="Short Track Speed Skating"/>
    <x v="168"/>
  </r>
  <r>
    <n v="80"/>
    <s v="Norway"/>
    <s v="NOR"/>
    <s v="2002 Winter"/>
    <x v="3"/>
    <s v="Winter"/>
    <s v="Salt Lake City"/>
    <s v="Biathlon"/>
    <x v="217"/>
  </r>
  <r>
    <n v="80"/>
    <s v="Canada-1"/>
    <s v="CAN"/>
    <s v="2002 Winter"/>
    <x v="3"/>
    <s v="Winter"/>
    <s v="Salt Lake City"/>
    <s v="Figure Skating"/>
    <x v="6"/>
  </r>
  <r>
    <n v="80"/>
    <s v="France"/>
    <s v="FRA"/>
    <s v="2002 Winter"/>
    <x v="3"/>
    <s v="Winter"/>
    <s v="Salt Lake City"/>
    <s v="Alpine Skiing"/>
    <x v="336"/>
  </r>
  <r>
    <n v="80"/>
    <s v="Russia"/>
    <s v="RUS"/>
    <s v="2004 Summer"/>
    <x v="2"/>
    <s v="Summer"/>
    <s v="Athina"/>
    <s v="Shooting"/>
    <x v="301"/>
  </r>
  <r>
    <n v="80"/>
    <s v="Italy"/>
    <s v="ITA"/>
    <s v="2004 Summer"/>
    <x v="2"/>
    <s v="Summer"/>
    <s v="Athina"/>
    <s v="Shooting"/>
    <x v="337"/>
  </r>
  <r>
    <n v="80"/>
    <s v="Brazil-1"/>
    <s v="BRA"/>
    <s v="2004 Summer"/>
    <x v="2"/>
    <s v="Summer"/>
    <s v="Athina"/>
    <s v="Beach Volleyball"/>
    <x v="338"/>
  </r>
  <r>
    <n v="80"/>
    <s v="Cuba"/>
    <s v="CUB"/>
    <s v="2004 Summer"/>
    <x v="2"/>
    <s v="Summer"/>
    <s v="Athina"/>
    <s v="Baseball"/>
    <x v="263"/>
  </r>
  <r>
    <n v="80"/>
    <s v="United States"/>
    <s v="USA"/>
    <s v="2004 Summer"/>
    <x v="2"/>
    <s v="Summer"/>
    <s v="Athina"/>
    <s v="Athletics"/>
    <x v="330"/>
  </r>
  <r>
    <n v="80"/>
    <s v="Australia"/>
    <s v="AUS"/>
    <s v="2004 Summer"/>
    <x v="2"/>
    <s v="Summer"/>
    <s v="Athina"/>
    <s v="Cycling"/>
    <x v="265"/>
  </r>
  <r>
    <n v="80"/>
    <s v="Norway"/>
    <s v="NOR"/>
    <s v="2004 Summer"/>
    <x v="2"/>
    <s v="Summer"/>
    <s v="Athina"/>
    <s v="Canoeing"/>
    <x v="339"/>
  </r>
  <r>
    <n v="80"/>
    <s v="Chile"/>
    <s v="CHI"/>
    <s v="2004 Summer"/>
    <x v="2"/>
    <s v="Summer"/>
    <s v="Athina"/>
    <s v="Tennis"/>
    <x v="340"/>
  </r>
  <r>
    <n v="80"/>
    <s v="Chile"/>
    <s v="CHI"/>
    <s v="2004 Summer"/>
    <x v="2"/>
    <s v="Summer"/>
    <s v="Athina"/>
    <s v="Tennis"/>
    <x v="323"/>
  </r>
  <r>
    <n v="80"/>
    <s v="Cuba"/>
    <s v="CUB"/>
    <s v="2004 Summer"/>
    <x v="2"/>
    <s v="Summer"/>
    <s v="Athina"/>
    <s v="Athletics"/>
    <x v="311"/>
  </r>
  <r>
    <n v="80"/>
    <s v="Canada"/>
    <s v="CAN"/>
    <s v="2004 Summer"/>
    <x v="2"/>
    <s v="Summer"/>
    <s v="Athina"/>
    <s v="Cycling"/>
    <x v="167"/>
  </r>
  <r>
    <n v="80"/>
    <s v="Romania"/>
    <s v="ROU"/>
    <s v="2004 Summer"/>
    <x v="2"/>
    <s v="Summer"/>
    <s v="Athina"/>
    <s v="Rowing"/>
    <x v="29"/>
  </r>
  <r>
    <n v="80"/>
    <s v="Cuba"/>
    <s v="CUB"/>
    <s v="2004 Summer"/>
    <x v="2"/>
    <s v="Summer"/>
    <s v="Athina"/>
    <s v="Baseball"/>
    <x v="263"/>
  </r>
  <r>
    <n v="80"/>
    <s v="France"/>
    <s v="FRA"/>
    <s v="2004 Summer"/>
    <x v="2"/>
    <s v="Summer"/>
    <s v="Athina"/>
    <s v="Fencing"/>
    <x v="166"/>
  </r>
  <r>
    <n v="80"/>
    <s v="Netherlands"/>
    <s v="NED"/>
    <s v="2004 Summer"/>
    <x v="2"/>
    <s v="Summer"/>
    <s v="Athina"/>
    <s v="Swimming"/>
    <x v="334"/>
  </r>
  <r>
    <n v="80"/>
    <s v="United States"/>
    <s v="USA"/>
    <s v="2004 Summer"/>
    <x v="2"/>
    <s v="Summer"/>
    <s v="Athina"/>
    <s v="Boxing"/>
    <x v="341"/>
  </r>
  <r>
    <n v="80"/>
    <s v="Croatia"/>
    <s v="CRO"/>
    <s v="2004 Summer"/>
    <x v="2"/>
    <s v="Summer"/>
    <s v="Athina"/>
    <s v="Handball"/>
    <x v="326"/>
  </r>
  <r>
    <n v="80"/>
    <s v="Canada"/>
    <s v="CAN"/>
    <s v="2006 Winter"/>
    <x v="4"/>
    <s v="Winter"/>
    <s v="Torino"/>
    <s v="Ice Hockey"/>
    <x v="156"/>
  </r>
  <r>
    <n v="80"/>
    <s v="Italy"/>
    <s v="ITA"/>
    <s v="2006 Winter"/>
    <x v="4"/>
    <s v="Winter"/>
    <s v="Torino"/>
    <s v="Speed Skating"/>
    <x v="198"/>
  </r>
  <r>
    <n v="80"/>
    <s v="Italy"/>
    <s v="ITA"/>
    <s v="2006 Winter"/>
    <x v="4"/>
    <s v="Winter"/>
    <s v="Torino"/>
    <s v="Speed Skating"/>
    <x v="297"/>
  </r>
  <r>
    <n v="80"/>
    <s v="Canada"/>
    <s v="CAN"/>
    <s v="2006 Winter"/>
    <x v="4"/>
    <s v="Winter"/>
    <s v="Torino"/>
    <s v="Curling"/>
    <x v="243"/>
  </r>
  <r>
    <n v="80"/>
    <s v="Russia-1"/>
    <s v="RUS"/>
    <s v="2006 Winter"/>
    <x v="4"/>
    <s v="Winter"/>
    <s v="Torino"/>
    <s v="Figure Skating"/>
    <x v="6"/>
  </r>
  <r>
    <n v="80"/>
    <s v="Germany-1"/>
    <s v="GER"/>
    <s v="2006 Winter"/>
    <x v="4"/>
    <s v="Winter"/>
    <s v="Torino"/>
    <s v="Bobsleigh"/>
    <x v="214"/>
  </r>
  <r>
    <n v="80"/>
    <s v="Brazil"/>
    <s v="BRA"/>
    <s v="2008 Summer"/>
    <x v="0"/>
    <s v="Summer"/>
    <s v="Beijing"/>
    <s v="Swimming"/>
    <x v="329"/>
  </r>
  <r>
    <n v="80"/>
    <s v="Switzerland"/>
    <s v="SUI"/>
    <s v="2008 Summer"/>
    <x v="0"/>
    <s v="Summer"/>
    <s v="Beijing"/>
    <s v="Tennis"/>
    <x v="323"/>
  </r>
  <r>
    <n v="80"/>
    <s v="United States"/>
    <s v="USA"/>
    <s v="2008 Summer"/>
    <x v="0"/>
    <s v="Summer"/>
    <s v="Beijing"/>
    <s v="Rowing"/>
    <x v="29"/>
  </r>
  <r>
    <n v="80"/>
    <s v="Norway"/>
    <s v="NOR"/>
    <s v="2008 Summer"/>
    <x v="0"/>
    <s v="Summer"/>
    <s v="Beijing"/>
    <s v="Handball"/>
    <x v="118"/>
  </r>
  <r>
    <n v="80"/>
    <s v="United States"/>
    <s v="USA"/>
    <s v="2008 Summer"/>
    <x v="0"/>
    <s v="Summer"/>
    <s v="Beijing"/>
    <s v="Shooting"/>
    <x v="337"/>
  </r>
  <r>
    <n v="80"/>
    <s v="Germany"/>
    <s v="GER"/>
    <s v="2008 Summer"/>
    <x v="0"/>
    <s v="Summer"/>
    <s v="Beijing"/>
    <s v="Canoeing"/>
    <x v="342"/>
  </r>
  <r>
    <n v="80"/>
    <s v="Denmark"/>
    <s v="DEN"/>
    <s v="2008 Summer"/>
    <x v="0"/>
    <s v="Summer"/>
    <s v="Beijing"/>
    <s v="Sailing"/>
    <x v="259"/>
  </r>
  <r>
    <n v="80"/>
    <s v="Netherlands"/>
    <s v="NED"/>
    <s v="2008 Summer"/>
    <x v="0"/>
    <s v="Summer"/>
    <s v="Beijing"/>
    <s v="Water Polo"/>
    <x v="144"/>
  </r>
  <r>
    <n v="80"/>
    <s v="United States"/>
    <s v="USA"/>
    <s v="2008 Summer"/>
    <x v="0"/>
    <s v="Summer"/>
    <s v="Beijing"/>
    <s v="Rowing"/>
    <x v="29"/>
  </r>
  <r>
    <n v="80"/>
    <s v="Germany"/>
    <s v="GER"/>
    <s v="2008 Summer"/>
    <x v="0"/>
    <s v="Summer"/>
    <s v="Beijing"/>
    <s v="Hockey"/>
    <x v="242"/>
  </r>
  <r>
    <n v="80"/>
    <s v="Germany"/>
    <s v="GER"/>
    <s v="2008 Summer"/>
    <x v="0"/>
    <s v="Summer"/>
    <s v="Beijing"/>
    <s v="Hockey"/>
    <x v="242"/>
  </r>
  <r>
    <n v="80"/>
    <s v="Spain"/>
    <s v="ESP"/>
    <s v="2008 Summer"/>
    <x v="0"/>
    <s v="Summer"/>
    <s v="Beijing"/>
    <s v="Tennis"/>
    <x v="340"/>
  </r>
  <r>
    <n v="80"/>
    <s v="United States"/>
    <s v="USA"/>
    <s v="2008 Summer"/>
    <x v="0"/>
    <s v="Summer"/>
    <s v="Beijing"/>
    <s v="Basketball"/>
    <x v="126"/>
  </r>
  <r>
    <n v="80"/>
    <s v="France"/>
    <s v="FRA"/>
    <s v="2008 Summer"/>
    <x v="0"/>
    <s v="Summer"/>
    <s v="Beijing"/>
    <s v="Fencing"/>
    <x v="258"/>
  </r>
  <r>
    <n v="80"/>
    <s v="Cuba"/>
    <s v="CUB"/>
    <s v="2008 Summer"/>
    <x v="0"/>
    <s v="Summer"/>
    <s v="Beijing"/>
    <s v="Athletics"/>
    <x v="295"/>
  </r>
  <r>
    <n v="80"/>
    <s v="France"/>
    <s v="FRA"/>
    <s v="2008 Summer"/>
    <x v="0"/>
    <s v="Summer"/>
    <s v="Beijing"/>
    <s v="Fencing"/>
    <x v="166"/>
  </r>
  <r>
    <n v="80"/>
    <s v="Czech Republic"/>
    <s v="CZE"/>
    <s v="2008 Summer"/>
    <x v="0"/>
    <s v="Summer"/>
    <s v="Beijing"/>
    <s v="Athletics"/>
    <x v="311"/>
  </r>
  <r>
    <n v="80"/>
    <s v="Trinidad and Tobago"/>
    <s v="TTO"/>
    <s v="2008 Summer"/>
    <x v="0"/>
    <s v="Summer"/>
    <s v="Beijing"/>
    <s v="Athletics"/>
    <x v="261"/>
  </r>
  <r>
    <n v="80"/>
    <s v="Netherlands"/>
    <s v="NED"/>
    <s v="2008 Summer"/>
    <x v="0"/>
    <s v="Summer"/>
    <s v="Beijing"/>
    <s v="Water Polo"/>
    <x v="144"/>
  </r>
  <r>
    <n v="80"/>
    <s v="Germany"/>
    <s v="GER"/>
    <s v="2008 Summer"/>
    <x v="0"/>
    <s v="Summer"/>
    <s v="Beijing"/>
    <s v="Hockey"/>
    <x v="242"/>
  </r>
  <r>
    <n v="80"/>
    <s v="China"/>
    <s v="CHN"/>
    <s v="2008 Summer"/>
    <x v="0"/>
    <s v="Summer"/>
    <s v="Beijing"/>
    <s v="Rowing"/>
    <x v="212"/>
  </r>
  <r>
    <n v="80"/>
    <s v="China"/>
    <s v="CHN"/>
    <s v="2008 Summer"/>
    <x v="0"/>
    <s v="Summer"/>
    <s v="Beijing"/>
    <s v="Rowing"/>
    <x v="212"/>
  </r>
  <r>
    <n v="80"/>
    <s v="Canada"/>
    <s v="CAN"/>
    <s v="2010 Winter"/>
    <x v="5"/>
    <s v="Winter"/>
    <s v="Vancouver"/>
    <s v="Snowboarding"/>
    <x v="343"/>
  </r>
  <r>
    <n v="80"/>
    <s v="Canada"/>
    <s v="CAN"/>
    <s v="2010 Winter"/>
    <x v="5"/>
    <s v="Winter"/>
    <s v="Vancouver"/>
    <s v="Ice Hockey"/>
    <x v="156"/>
  </r>
  <r>
    <n v="80"/>
    <s v="Canada"/>
    <s v="CAN"/>
    <s v="2010 Winter"/>
    <x v="5"/>
    <s v="Winter"/>
    <s v="Vancouver"/>
    <s v="Speed Skating"/>
    <x v="297"/>
  </r>
  <r>
    <n v="80"/>
    <s v="Netherlands"/>
    <s v="NED"/>
    <s v="2010 Winter"/>
    <x v="5"/>
    <s v="Winter"/>
    <s v="Vancouver"/>
    <s v="Speed Skating"/>
    <x v="256"/>
  </r>
  <r>
    <n v="80"/>
    <s v="South Korea"/>
    <s v="KOR"/>
    <s v="2010 Winter"/>
    <x v="5"/>
    <s v="Winter"/>
    <s v="Vancouver"/>
    <s v="Speed Skating"/>
    <x v="325"/>
  </r>
  <r>
    <n v="81"/>
    <s v="Cameroon"/>
    <s v="CMR"/>
    <s v="2000 Summer"/>
    <x v="1"/>
    <s v="Summer"/>
    <s v="Sydney"/>
    <s v="Football"/>
    <x v="33"/>
  </r>
  <r>
    <n v="81"/>
    <s v="United States"/>
    <s v="USA"/>
    <s v="2000 Summer"/>
    <x v="1"/>
    <s v="Summer"/>
    <s v="Sydney"/>
    <s v="Softball"/>
    <x v="120"/>
  </r>
  <r>
    <n v="81"/>
    <s v="United States"/>
    <s v="USA"/>
    <s v="2000 Summer"/>
    <x v="1"/>
    <s v="Summer"/>
    <s v="Sydney"/>
    <s v="Baseball"/>
    <x v="263"/>
  </r>
  <r>
    <n v="81"/>
    <s v="United States"/>
    <s v="USA"/>
    <s v="2000 Summer"/>
    <x v="1"/>
    <s v="Summer"/>
    <s v="Sydney"/>
    <s v="Basketball"/>
    <x v="126"/>
  </r>
  <r>
    <n v="81"/>
    <s v="Romania"/>
    <s v="ROU"/>
    <s v="2000 Summer"/>
    <x v="1"/>
    <s v="Summer"/>
    <s v="Sydney"/>
    <s v="Rowing"/>
    <x v="300"/>
  </r>
  <r>
    <n v="81"/>
    <s v="Romania"/>
    <s v="ROU"/>
    <s v="2000 Summer"/>
    <x v="1"/>
    <s v="Summer"/>
    <s v="Sydney"/>
    <s v="Rowing"/>
    <x v="29"/>
  </r>
  <r>
    <n v="81"/>
    <s v="Hungary"/>
    <s v="HUN"/>
    <s v="2000 Summer"/>
    <x v="1"/>
    <s v="Summer"/>
    <s v="Sydney"/>
    <s v="Canoeing"/>
    <x v="344"/>
  </r>
  <r>
    <n v="81"/>
    <s v="Hungary"/>
    <s v="HUN"/>
    <s v="2000 Summer"/>
    <x v="1"/>
    <s v="Summer"/>
    <s v="Sydney"/>
    <s v="Canoeing"/>
    <x v="345"/>
  </r>
  <r>
    <n v="81"/>
    <s v="Australia"/>
    <s v="AUS"/>
    <s v="2000 Summer"/>
    <x v="1"/>
    <s v="Summer"/>
    <s v="Sydney"/>
    <s v="Swimming"/>
    <x v="332"/>
  </r>
  <r>
    <n v="81"/>
    <s v="Australia"/>
    <s v="AUS"/>
    <s v="2000 Summer"/>
    <x v="1"/>
    <s v="Summer"/>
    <s v="Sydney"/>
    <s v="Swimming"/>
    <x v="307"/>
  </r>
  <r>
    <n v="81"/>
    <s v="Russia"/>
    <s v="RUS"/>
    <s v="2000 Summer"/>
    <x v="1"/>
    <s v="Summer"/>
    <s v="Sydney"/>
    <s v="Boxing"/>
    <x v="341"/>
  </r>
  <r>
    <n v="81"/>
    <s v="Italy"/>
    <s v="ITA"/>
    <s v="2000 Summer"/>
    <x v="1"/>
    <s v="Summer"/>
    <s v="Sydney"/>
    <s v="Judo"/>
    <x v="291"/>
  </r>
  <r>
    <n v="81"/>
    <s v="Cuba"/>
    <s v="CUB"/>
    <s v="2000 Summer"/>
    <x v="1"/>
    <s v="Summer"/>
    <s v="Sydney"/>
    <s v="Taekwondo"/>
    <x v="327"/>
  </r>
  <r>
    <n v="81"/>
    <s v="Japan"/>
    <s v="JPN"/>
    <s v="2000 Summer"/>
    <x v="1"/>
    <s v="Summer"/>
    <s v="Sydney"/>
    <s v="Judo"/>
    <x v="346"/>
  </r>
  <r>
    <n v="81"/>
    <s v="Netherlands"/>
    <s v="NED"/>
    <s v="2000 Summer"/>
    <x v="1"/>
    <s v="Summer"/>
    <s v="Sydney"/>
    <s v="Hockey"/>
    <x v="242"/>
  </r>
  <r>
    <n v="81"/>
    <s v="United States"/>
    <s v="USA"/>
    <s v="2000 Summer"/>
    <x v="1"/>
    <s v="Summer"/>
    <s v="Sydney"/>
    <s v="Athletics"/>
    <x v="261"/>
  </r>
  <r>
    <n v="81"/>
    <s v="United States"/>
    <s v="USA"/>
    <s v="2002 Winter"/>
    <x v="3"/>
    <s v="Winter"/>
    <s v="Salt Lake City"/>
    <s v="Snowboarding"/>
    <x v="260"/>
  </r>
  <r>
    <n v="81"/>
    <s v="United States"/>
    <s v="USA"/>
    <s v="2004 Summer"/>
    <x v="2"/>
    <s v="Summer"/>
    <s v="Athina"/>
    <s v="Athletics"/>
    <x v="271"/>
  </r>
  <r>
    <n v="81"/>
    <s v="Spain"/>
    <s v="ESP"/>
    <s v="2004 Summer"/>
    <x v="2"/>
    <s v="Summer"/>
    <s v="Athina"/>
    <s v="Sailing"/>
    <x v="259"/>
  </r>
  <r>
    <n v="81"/>
    <s v="United States"/>
    <s v="USA"/>
    <s v="2004 Summer"/>
    <x v="2"/>
    <s v="Summer"/>
    <s v="Athina"/>
    <s v="Basketball"/>
    <x v="126"/>
  </r>
  <r>
    <n v="81"/>
    <s v="Romania"/>
    <s v="ROU"/>
    <s v="2004 Summer"/>
    <x v="2"/>
    <s v="Summer"/>
    <s v="Athina"/>
    <s v="Rowing"/>
    <x v="29"/>
  </r>
  <r>
    <n v="81"/>
    <s v="China"/>
    <s v="CHN"/>
    <s v="2004 Summer"/>
    <x v="2"/>
    <s v="Summer"/>
    <s v="Athina"/>
    <s v="Shooting"/>
    <x v="273"/>
  </r>
  <r>
    <n v="81"/>
    <s v="United States"/>
    <s v="USA"/>
    <s v="2004 Summer"/>
    <x v="2"/>
    <s v="Summer"/>
    <s v="Athina"/>
    <s v="Basketball"/>
    <x v="126"/>
  </r>
  <r>
    <n v="81"/>
    <s v="Hungary"/>
    <s v="HUN"/>
    <s v="2004 Summer"/>
    <x v="2"/>
    <s v="Summer"/>
    <s v="Athina"/>
    <s v="Canoeing"/>
    <x v="345"/>
  </r>
  <r>
    <n v="81"/>
    <s v="United States"/>
    <s v="USA"/>
    <s v="2004 Summer"/>
    <x v="2"/>
    <s v="Summer"/>
    <s v="Athina"/>
    <s v="Athletics"/>
    <x v="316"/>
  </r>
  <r>
    <n v="81"/>
    <s v="Brazil"/>
    <s v="BRA"/>
    <s v="2004 Summer"/>
    <x v="2"/>
    <s v="Summer"/>
    <s v="Athina"/>
    <s v="Volleyball"/>
    <x v="321"/>
  </r>
  <r>
    <n v="81"/>
    <s v="United States"/>
    <s v="USA"/>
    <s v="2004 Summer"/>
    <x v="2"/>
    <s v="Summer"/>
    <s v="Athina"/>
    <s v="Swimming"/>
    <x v="54"/>
  </r>
  <r>
    <n v="81"/>
    <s v="United States"/>
    <s v="USA"/>
    <s v="2004 Summer"/>
    <x v="2"/>
    <s v="Summer"/>
    <s v="Athina"/>
    <s v="Basketball"/>
    <x v="126"/>
  </r>
  <r>
    <n v="81"/>
    <s v="United States"/>
    <s v="USA"/>
    <s v="2004 Summer"/>
    <x v="2"/>
    <s v="Summer"/>
    <s v="Athina"/>
    <s v="Football"/>
    <x v="56"/>
  </r>
  <r>
    <n v="81"/>
    <s v="Italy"/>
    <s v="ITA"/>
    <s v="2006 Winter"/>
    <x v="4"/>
    <s v="Winter"/>
    <s v="Torino"/>
    <s v="Speed Skating"/>
    <x v="297"/>
  </r>
  <r>
    <n v="81"/>
    <s v="Canada"/>
    <s v="CAN"/>
    <s v="2006 Winter"/>
    <x v="4"/>
    <s v="Winter"/>
    <s v="Torino"/>
    <s v="Curling"/>
    <x v="243"/>
  </r>
  <r>
    <n v="81"/>
    <s v="Sweden"/>
    <s v="SWE"/>
    <s v="2006 Winter"/>
    <x v="4"/>
    <s v="Winter"/>
    <s v="Torino"/>
    <s v="Alpine Skiing"/>
    <x v="312"/>
  </r>
  <r>
    <n v="81"/>
    <s v="Germany"/>
    <s v="GER"/>
    <s v="2008 Summer"/>
    <x v="0"/>
    <s v="Summer"/>
    <s v="Beijing"/>
    <s v="Judo"/>
    <x v="346"/>
  </r>
  <r>
    <n v="81"/>
    <s v="Italy"/>
    <s v="ITA"/>
    <s v="2008 Summer"/>
    <x v="0"/>
    <s v="Summer"/>
    <s v="Beijing"/>
    <s v="Shooting"/>
    <x v="226"/>
  </r>
  <r>
    <n v="81"/>
    <s v="Switzerland"/>
    <s v="SUI"/>
    <s v="2008 Summer"/>
    <x v="0"/>
    <s v="Summer"/>
    <s v="Beijing"/>
    <s v="Cycling"/>
    <x v="233"/>
  </r>
  <r>
    <n v="81"/>
    <s v="Germany"/>
    <s v="GER"/>
    <s v="2008 Summer"/>
    <x v="0"/>
    <s v="Summer"/>
    <s v="Beijing"/>
    <s v="Hockey"/>
    <x v="242"/>
  </r>
  <r>
    <n v="81"/>
    <s v="Great Britain"/>
    <s v="GBR"/>
    <s v="2008 Summer"/>
    <x v="0"/>
    <s v="Summer"/>
    <s v="Beijing"/>
    <s v="Cycling"/>
    <x v="306"/>
  </r>
  <r>
    <n v="81"/>
    <s v="China"/>
    <s v="CHN"/>
    <s v="2008 Summer"/>
    <x v="0"/>
    <s v="Summer"/>
    <s v="Beijing"/>
    <s v="Shooting"/>
    <x v="273"/>
  </r>
  <r>
    <n v="81"/>
    <s v="United States"/>
    <s v="USA"/>
    <s v="2008 Summer"/>
    <x v="0"/>
    <s v="Summer"/>
    <s v="Beijing"/>
    <s v="Basketball"/>
    <x v="126"/>
  </r>
  <r>
    <n v="81"/>
    <s v="China"/>
    <s v="CHN"/>
    <s v="2008 Summer"/>
    <x v="0"/>
    <s v="Summer"/>
    <s v="Beijing"/>
    <s v="Boxing"/>
    <x v="341"/>
  </r>
  <r>
    <n v="81"/>
    <s v="Canada"/>
    <s v="CAN"/>
    <s v="2010 Winter"/>
    <x v="5"/>
    <s v="Winter"/>
    <s v="Vancouver"/>
    <s v="Speed Skating"/>
    <x v="297"/>
  </r>
  <r>
    <n v="82"/>
    <s v="Cameroon"/>
    <s v="CMR"/>
    <s v="2000 Summer"/>
    <x v="1"/>
    <s v="Summer"/>
    <s v="Sydney"/>
    <s v="Football"/>
    <x v="33"/>
  </r>
  <r>
    <n v="82"/>
    <s v="Nigeria"/>
    <s v="NGR"/>
    <s v="2000 Summer"/>
    <x v="1"/>
    <s v="Summer"/>
    <s v="Sydney"/>
    <s v="Athletics"/>
    <x v="271"/>
  </r>
  <r>
    <n v="82"/>
    <s v="Russia"/>
    <s v="RUS"/>
    <s v="2000 Summer"/>
    <x v="1"/>
    <s v="Summer"/>
    <s v="Sydney"/>
    <s v="Handball"/>
    <x v="326"/>
  </r>
  <r>
    <n v="82"/>
    <s v="Slovakia"/>
    <s v="SVK"/>
    <s v="2000 Summer"/>
    <x v="1"/>
    <s v="Summer"/>
    <s v="Sydney"/>
    <s v="Canoeing"/>
    <x v="302"/>
  </r>
  <r>
    <n v="82"/>
    <s v="Russia"/>
    <s v="RUS"/>
    <s v="2000 Summer"/>
    <x v="1"/>
    <s v="Summer"/>
    <s v="Sydney"/>
    <s v="Athletics"/>
    <x v="269"/>
  </r>
  <r>
    <n v="82"/>
    <s v="Germany"/>
    <s v="GER"/>
    <s v="2000 Summer"/>
    <x v="1"/>
    <s v="Summer"/>
    <s v="Sydney"/>
    <s v="Cycling"/>
    <x v="265"/>
  </r>
  <r>
    <n v="82"/>
    <s v="Hungary"/>
    <s v="HUN"/>
    <s v="2000 Summer"/>
    <x v="1"/>
    <s v="Summer"/>
    <s v="Sydney"/>
    <s v="Water Polo"/>
    <x v="347"/>
  </r>
  <r>
    <n v="82"/>
    <s v="Hungary"/>
    <s v="HUN"/>
    <s v="2000 Summer"/>
    <x v="1"/>
    <s v="Summer"/>
    <s v="Sydney"/>
    <s v="Water Polo"/>
    <x v="347"/>
  </r>
  <r>
    <n v="82"/>
    <s v="Nigeria"/>
    <s v="NGR"/>
    <s v="2000 Summer"/>
    <x v="1"/>
    <s v="Summer"/>
    <s v="Sydney"/>
    <s v="Athletics"/>
    <x v="271"/>
  </r>
  <r>
    <n v="82"/>
    <s v="Norway"/>
    <s v="NOR"/>
    <s v="2002 Winter"/>
    <x v="3"/>
    <s v="Winter"/>
    <s v="Salt Lake City"/>
    <s v="Cross Country Skiing"/>
    <x v="348"/>
  </r>
  <r>
    <n v="82"/>
    <s v="Norway"/>
    <s v="NOR"/>
    <s v="2002 Winter"/>
    <x v="3"/>
    <s v="Winter"/>
    <s v="Salt Lake City"/>
    <s v="Cross Country Skiing"/>
    <x v="236"/>
  </r>
  <r>
    <n v="82"/>
    <s v="Norway"/>
    <s v="NOR"/>
    <s v="2002 Winter"/>
    <x v="3"/>
    <s v="Winter"/>
    <s v="Salt Lake City"/>
    <s v="Cross Country Skiing"/>
    <x v="348"/>
  </r>
  <r>
    <n v="82"/>
    <s v="Norway"/>
    <s v="NOR"/>
    <s v="2002 Winter"/>
    <x v="3"/>
    <s v="Winter"/>
    <s v="Salt Lake City"/>
    <s v="Cross Country Skiing"/>
    <x v="236"/>
  </r>
  <r>
    <n v="82"/>
    <s v="Canada"/>
    <s v="CAN"/>
    <s v="2002 Winter"/>
    <x v="3"/>
    <s v="Winter"/>
    <s v="Salt Lake City"/>
    <s v="Ice Hockey"/>
    <x v="320"/>
  </r>
  <r>
    <n v="82"/>
    <s v="United States"/>
    <s v="USA"/>
    <s v="2002 Winter"/>
    <x v="3"/>
    <s v="Winter"/>
    <s v="Salt Lake City"/>
    <s v="Skeleton"/>
    <x v="309"/>
  </r>
  <r>
    <n v="82"/>
    <s v="Argentina"/>
    <s v="ARG"/>
    <s v="2004 Summer"/>
    <x v="2"/>
    <s v="Summer"/>
    <s v="Athina"/>
    <s v="Football"/>
    <x v="33"/>
  </r>
  <r>
    <n v="82"/>
    <s v="Italy"/>
    <s v="ITA"/>
    <s v="2004 Summer"/>
    <x v="2"/>
    <s v="Summer"/>
    <s v="Athina"/>
    <s v="Water Polo"/>
    <x v="144"/>
  </r>
  <r>
    <n v="82"/>
    <s v="Chile"/>
    <s v="CHI"/>
    <s v="2004 Summer"/>
    <x v="2"/>
    <s v="Summer"/>
    <s v="Athina"/>
    <s v="Tennis"/>
    <x v="323"/>
  </r>
  <r>
    <n v="82"/>
    <s v="Slovakia"/>
    <s v="SVK"/>
    <s v="2004 Summer"/>
    <x v="2"/>
    <s v="Summer"/>
    <s v="Athina"/>
    <s v="Canoeing"/>
    <x v="302"/>
  </r>
  <r>
    <n v="82"/>
    <s v="Italy"/>
    <s v="ITA"/>
    <s v="2004 Summer"/>
    <x v="2"/>
    <s v="Summer"/>
    <s v="Athina"/>
    <s v="Fencing"/>
    <x v="282"/>
  </r>
  <r>
    <n v="82"/>
    <s v="Germany"/>
    <s v="GER"/>
    <s v="2004 Summer"/>
    <x v="2"/>
    <s v="Summer"/>
    <s v="Athina"/>
    <s v="Canoeing"/>
    <x v="344"/>
  </r>
  <r>
    <n v="82"/>
    <s v="United States"/>
    <s v="USA"/>
    <s v="2004 Summer"/>
    <x v="2"/>
    <s v="Summer"/>
    <s v="Athina"/>
    <s v="Shooting"/>
    <x v="349"/>
  </r>
  <r>
    <n v="82"/>
    <s v="Australia"/>
    <s v="AUS"/>
    <s v="2004 Summer"/>
    <x v="2"/>
    <s v="Summer"/>
    <s v="Athina"/>
    <s v="Hockey"/>
    <x v="242"/>
  </r>
  <r>
    <n v="82"/>
    <s v="Great Britain"/>
    <s v="GBR"/>
    <s v="2004 Summer"/>
    <x v="2"/>
    <s v="Summer"/>
    <s v="Athina"/>
    <s v="Cycling"/>
    <x v="328"/>
  </r>
  <r>
    <n v="82"/>
    <s v="Netherlands"/>
    <s v="NED"/>
    <s v="2006 Winter"/>
    <x v="4"/>
    <s v="Winter"/>
    <s v="Torino"/>
    <s v="Speed Skating"/>
    <x v="257"/>
  </r>
  <r>
    <n v="82"/>
    <s v="Germany"/>
    <s v="GER"/>
    <s v="2006 Winter"/>
    <x v="4"/>
    <s v="Winter"/>
    <s v="Torino"/>
    <s v="Biathlon"/>
    <x v="215"/>
  </r>
  <r>
    <n v="82"/>
    <s v="Germany"/>
    <s v="GER"/>
    <s v="2006 Winter"/>
    <x v="4"/>
    <s v="Winter"/>
    <s v="Torino"/>
    <s v="Biathlon"/>
    <x v="217"/>
  </r>
  <r>
    <n v="82"/>
    <s v="United States"/>
    <s v="USA"/>
    <s v="2008 Summer"/>
    <x v="0"/>
    <s v="Summer"/>
    <s v="Beijing"/>
    <s v="Rowing"/>
    <x v="29"/>
  </r>
  <r>
    <n v="82"/>
    <s v="United States"/>
    <s v="USA"/>
    <s v="2008 Summer"/>
    <x v="0"/>
    <s v="Summer"/>
    <s v="Beijing"/>
    <s v="Shooting"/>
    <x v="234"/>
  </r>
  <r>
    <n v="82"/>
    <s v="Slovakia"/>
    <s v="SVK"/>
    <s v="2008 Summer"/>
    <x v="0"/>
    <s v="Summer"/>
    <s v="Beijing"/>
    <s v="Canoeing"/>
    <x v="302"/>
  </r>
  <r>
    <n v="82"/>
    <s v="Australia"/>
    <s v="AUS"/>
    <s v="2008 Summer"/>
    <x v="0"/>
    <s v="Summer"/>
    <s v="Beijing"/>
    <s v="Athletics"/>
    <x v="316"/>
  </r>
  <r>
    <n v="82"/>
    <s v="South Korea"/>
    <s v="KOR"/>
    <s v="2008 Summer"/>
    <x v="0"/>
    <s v="Summer"/>
    <s v="Beijing"/>
    <s v="Baseball"/>
    <x v="263"/>
  </r>
  <r>
    <n v="82"/>
    <s v="Indonesia-1"/>
    <s v="INA"/>
    <s v="2008 Summer"/>
    <x v="0"/>
    <s v="Summer"/>
    <s v="Beijing"/>
    <s v="Badminton"/>
    <x v="177"/>
  </r>
  <r>
    <n v="82"/>
    <s v="United States"/>
    <s v="USA"/>
    <s v="2008 Summer"/>
    <x v="0"/>
    <s v="Summer"/>
    <s v="Beijing"/>
    <s v="Swimming"/>
    <x v="332"/>
  </r>
  <r>
    <n v="82"/>
    <s v="United States"/>
    <s v="USA"/>
    <s v="2008 Summer"/>
    <x v="0"/>
    <s v="Summer"/>
    <s v="Beijing"/>
    <s v="Swimming"/>
    <x v="319"/>
  </r>
  <r>
    <n v="82"/>
    <s v="Great Britain"/>
    <s v="GBR"/>
    <s v="2008 Summer"/>
    <x v="0"/>
    <s v="Summer"/>
    <s v="Beijing"/>
    <s v="Cycling"/>
    <x v="328"/>
  </r>
  <r>
    <n v="82"/>
    <s v="Great Britain"/>
    <s v="GBR"/>
    <s v="2008 Summer"/>
    <x v="0"/>
    <s v="Summer"/>
    <s v="Beijing"/>
    <s v="Cycling"/>
    <x v="265"/>
  </r>
  <r>
    <n v="82"/>
    <s v="Norway"/>
    <s v="NOR"/>
    <s v="2010 Winter"/>
    <x v="5"/>
    <s v="Winter"/>
    <s v="Vancouver"/>
    <s v="Cross Country Skiing"/>
    <x v="235"/>
  </r>
  <r>
    <n v="82"/>
    <s v="Norway"/>
    <s v="NOR"/>
    <s v="2010 Winter"/>
    <x v="5"/>
    <s v="Winter"/>
    <s v="Vancouver"/>
    <s v="Cross Country Skiing"/>
    <x v="350"/>
  </r>
  <r>
    <n v="83"/>
    <s v="Greece"/>
    <s v="GRE"/>
    <s v="2000 Summer"/>
    <x v="1"/>
    <s v="Summer"/>
    <s v="Sydney"/>
    <s v="Weightlifting"/>
    <x v="351"/>
  </r>
  <r>
    <n v="83"/>
    <s v="Germany"/>
    <s v="GER"/>
    <s v="2000 Summer"/>
    <x v="1"/>
    <s v="Summer"/>
    <s v="Sydney"/>
    <s v="Canoeing"/>
    <x v="352"/>
  </r>
  <r>
    <n v="83"/>
    <s v="Romania"/>
    <s v="ROU"/>
    <s v="2000 Summer"/>
    <x v="1"/>
    <s v="Summer"/>
    <s v="Sydney"/>
    <s v="Rowing"/>
    <x v="29"/>
  </r>
  <r>
    <n v="83"/>
    <s v="Great Britain"/>
    <s v="GBR"/>
    <s v="2000 Summer"/>
    <x v="1"/>
    <s v="Summer"/>
    <s v="Sydney"/>
    <s v="Shooting"/>
    <x v="234"/>
  </r>
  <r>
    <n v="83"/>
    <s v="Sweden"/>
    <s v="SWE"/>
    <s v="2000 Summer"/>
    <x v="1"/>
    <s v="Summer"/>
    <s v="Sydney"/>
    <s v="Swimming"/>
    <x v="353"/>
  </r>
  <r>
    <n v="83"/>
    <s v="Netherlands"/>
    <s v="NED"/>
    <s v="2000 Summer"/>
    <x v="1"/>
    <s v="Summer"/>
    <s v="Sydney"/>
    <s v="Hockey"/>
    <x v="242"/>
  </r>
  <r>
    <n v="83"/>
    <s v="Russia"/>
    <s v="RUS"/>
    <s v="2000 Summer"/>
    <x v="1"/>
    <s v="Summer"/>
    <s v="Sydney"/>
    <s v="Tennis"/>
    <x v="340"/>
  </r>
  <r>
    <n v="83"/>
    <s v="United States"/>
    <s v="USA"/>
    <s v="2000 Summer"/>
    <x v="1"/>
    <s v="Summer"/>
    <s v="Sydney"/>
    <s v="Taekwondo"/>
    <x v="246"/>
  </r>
  <r>
    <n v="83"/>
    <s v="Cameroon"/>
    <s v="CMR"/>
    <s v="2000 Summer"/>
    <x v="1"/>
    <s v="Summer"/>
    <s v="Sydney"/>
    <s v="Football"/>
    <x v="33"/>
  </r>
  <r>
    <n v="83"/>
    <s v="Russia"/>
    <s v="RUS"/>
    <s v="2000 Summer"/>
    <x v="1"/>
    <s v="Summer"/>
    <s v="Sydney"/>
    <s v="Handball"/>
    <x v="326"/>
  </r>
  <r>
    <n v="83"/>
    <s v="Finland"/>
    <s v="FIN"/>
    <s v="2002 Winter"/>
    <x v="3"/>
    <s v="Winter"/>
    <s v="Salt Lake City"/>
    <s v="Nordic Combined"/>
    <x v="117"/>
  </r>
  <r>
    <n v="83"/>
    <s v="Great Britain"/>
    <s v="GBR"/>
    <s v="2004 Summer"/>
    <x v="2"/>
    <s v="Summer"/>
    <s v="Athina"/>
    <s v="Athletics"/>
    <x v="261"/>
  </r>
  <r>
    <n v="83"/>
    <s v="Germany"/>
    <s v="GER"/>
    <s v="2004 Summer"/>
    <x v="2"/>
    <s v="Summer"/>
    <s v="Athina"/>
    <s v="Canoeing"/>
    <x v="331"/>
  </r>
  <r>
    <n v="83"/>
    <s v="Australia"/>
    <s v="AUS"/>
    <s v="2004 Summer"/>
    <x v="2"/>
    <s v="Summer"/>
    <s v="Athina"/>
    <s v="Hockey"/>
    <x v="242"/>
  </r>
  <r>
    <n v="83"/>
    <s v="United States"/>
    <s v="USA"/>
    <s v="2004 Summer"/>
    <x v="2"/>
    <s v="Summer"/>
    <s v="Athina"/>
    <s v="Athletics"/>
    <x v="271"/>
  </r>
  <r>
    <n v="83"/>
    <s v="United States"/>
    <s v="USA"/>
    <s v="2004 Summer"/>
    <x v="2"/>
    <s v="Summer"/>
    <s v="Athina"/>
    <s v="Taekwondo"/>
    <x v="327"/>
  </r>
  <r>
    <n v="83"/>
    <s v="Russia"/>
    <s v="RUS"/>
    <s v="2004 Summer"/>
    <x v="2"/>
    <s v="Summer"/>
    <s v="Athina"/>
    <s v="Modern Pentathlon"/>
    <x v="324"/>
  </r>
  <r>
    <n v="83"/>
    <s v="Argentina"/>
    <s v="ARG"/>
    <s v="2004 Summer"/>
    <x v="2"/>
    <s v="Summer"/>
    <s v="Athina"/>
    <s v="Basketball"/>
    <x v="354"/>
  </r>
  <r>
    <n v="83"/>
    <s v="United States"/>
    <s v="USA"/>
    <s v="2004 Summer"/>
    <x v="2"/>
    <s v="Summer"/>
    <s v="Athina"/>
    <s v="Rowing"/>
    <x v="88"/>
  </r>
  <r>
    <n v="83"/>
    <s v="Austria"/>
    <s v="AUT"/>
    <s v="2006 Winter"/>
    <x v="4"/>
    <s v="Winter"/>
    <s v="Torino"/>
    <s v="Alpine Skiing"/>
    <x v="355"/>
  </r>
  <r>
    <n v="83"/>
    <s v="Austria"/>
    <s v="AUT"/>
    <s v="2006 Winter"/>
    <x v="4"/>
    <s v="Winter"/>
    <s v="Torino"/>
    <s v="Alpine Skiing"/>
    <x v="336"/>
  </r>
  <r>
    <n v="83"/>
    <s v="Belarus"/>
    <s v="BLR"/>
    <s v="2008 Summer"/>
    <x v="0"/>
    <s v="Summer"/>
    <s v="Beijing"/>
    <s v="Canoeing"/>
    <x v="345"/>
  </r>
  <r>
    <n v="83"/>
    <s v="United States"/>
    <s v="USA"/>
    <s v="2008 Summer"/>
    <x v="0"/>
    <s v="Summer"/>
    <s v="Beijing"/>
    <s v="Athletics"/>
    <x v="356"/>
  </r>
  <r>
    <n v="83"/>
    <s v="South Korea"/>
    <s v="KOR"/>
    <s v="2008 Summer"/>
    <x v="0"/>
    <s v="Summer"/>
    <s v="Beijing"/>
    <s v="Baseball"/>
    <x v="263"/>
  </r>
  <r>
    <n v="83"/>
    <s v="South Korea"/>
    <s v="KOR"/>
    <s v="2008 Summer"/>
    <x v="0"/>
    <s v="Summer"/>
    <s v="Beijing"/>
    <s v="Baseball"/>
    <x v="263"/>
  </r>
  <r>
    <n v="83"/>
    <s v="Belarus"/>
    <s v="BLR"/>
    <s v="2008 Summer"/>
    <x v="0"/>
    <s v="Summer"/>
    <s v="Beijing"/>
    <s v="Canoeing"/>
    <x v="345"/>
  </r>
  <r>
    <n v="83"/>
    <s v="Russia"/>
    <s v="RUS"/>
    <s v="2008 Summer"/>
    <x v="0"/>
    <s v="Summer"/>
    <s v="Beijing"/>
    <s v="Modern Pentathlon"/>
    <x v="324"/>
  </r>
  <r>
    <n v="83"/>
    <s v="United States"/>
    <s v="USA"/>
    <s v="2008 Summer"/>
    <x v="0"/>
    <s v="Summer"/>
    <s v="Beijing"/>
    <s v="Basketball"/>
    <x v="354"/>
  </r>
  <r>
    <n v="83"/>
    <s v="Russia"/>
    <s v="RUS"/>
    <s v="2008 Summer"/>
    <x v="0"/>
    <s v="Summer"/>
    <s v="Beijing"/>
    <s v="Athletics"/>
    <x v="269"/>
  </r>
  <r>
    <n v="83"/>
    <s v="Sweden"/>
    <s v="SWE"/>
    <s v="2010 Winter"/>
    <x v="5"/>
    <s v="Winter"/>
    <s v="Vancouver"/>
    <s v="Biathlon"/>
    <x v="188"/>
  </r>
  <r>
    <n v="83"/>
    <s v="Canada"/>
    <s v="CAN"/>
    <s v="2010 Winter"/>
    <x v="5"/>
    <s v="Winter"/>
    <s v="Vancouver"/>
    <s v="Short Track Speed Skating"/>
    <x v="164"/>
  </r>
  <r>
    <n v="83"/>
    <s v="Norway"/>
    <s v="NOR"/>
    <s v="2010 Winter"/>
    <x v="5"/>
    <s v="Winter"/>
    <s v="Vancouver"/>
    <s v="Cross Country Skiing"/>
    <x v="350"/>
  </r>
  <r>
    <n v="83"/>
    <s v="Netherlands"/>
    <s v="NED"/>
    <s v="2010 Winter"/>
    <x v="5"/>
    <s v="Winter"/>
    <s v="Vancouver"/>
    <s v="Speed Skating"/>
    <x v="198"/>
  </r>
  <r>
    <n v="84"/>
    <s v="United States"/>
    <s v="USA"/>
    <s v="2000 Summer"/>
    <x v="1"/>
    <s v="Summer"/>
    <s v="Sydney"/>
    <s v="Baseball"/>
    <x v="263"/>
  </r>
  <r>
    <n v="84"/>
    <s v="United States"/>
    <s v="USA"/>
    <s v="2000 Summer"/>
    <x v="1"/>
    <s v="Summer"/>
    <s v="Sydney"/>
    <s v="Baseball"/>
    <x v="263"/>
  </r>
  <r>
    <n v="84"/>
    <s v="South Korea"/>
    <s v="KOR"/>
    <s v="2000 Summer"/>
    <x v="1"/>
    <s v="Summer"/>
    <s v="Sydney"/>
    <s v="Taekwondo"/>
    <x v="357"/>
  </r>
  <r>
    <n v="84"/>
    <s v="United States"/>
    <s v="USA"/>
    <s v="2000 Summer"/>
    <x v="1"/>
    <s v="Summer"/>
    <s v="Sydney"/>
    <s v="Baseball"/>
    <x v="263"/>
  </r>
  <r>
    <n v="84"/>
    <s v="Cameroon"/>
    <s v="CMR"/>
    <s v="2000 Summer"/>
    <x v="1"/>
    <s v="Summer"/>
    <s v="Sydney"/>
    <s v="Football"/>
    <x v="33"/>
  </r>
  <r>
    <n v="84"/>
    <s v="United States"/>
    <s v="USA"/>
    <s v="2000 Summer"/>
    <x v="1"/>
    <s v="Summer"/>
    <s v="Sydney"/>
    <s v="Basketball"/>
    <x v="126"/>
  </r>
  <r>
    <n v="84"/>
    <s v="Estonia"/>
    <s v="EST"/>
    <s v="2000 Summer"/>
    <x v="1"/>
    <s v="Summer"/>
    <s v="Sydney"/>
    <s v="Athletics"/>
    <x v="356"/>
  </r>
  <r>
    <n v="84"/>
    <s v="Australia"/>
    <s v="AUS"/>
    <s v="2000 Summer"/>
    <x v="1"/>
    <s v="Summer"/>
    <s v="Sydney"/>
    <s v="Swimming"/>
    <x v="332"/>
  </r>
  <r>
    <n v="84"/>
    <s v="Australia"/>
    <s v="AUS"/>
    <s v="2000 Summer"/>
    <x v="1"/>
    <s v="Summer"/>
    <s v="Sydney"/>
    <s v="Swimming"/>
    <x v="307"/>
  </r>
  <r>
    <n v="84"/>
    <s v="Italy"/>
    <s v="ITA"/>
    <s v="2000 Summer"/>
    <x v="1"/>
    <s v="Summer"/>
    <s v="Sydney"/>
    <s v="Canoeing"/>
    <x v="342"/>
  </r>
  <r>
    <n v="84"/>
    <s v="France"/>
    <s v="FRA"/>
    <s v="2000 Summer"/>
    <x v="1"/>
    <s v="Summer"/>
    <s v="Sydney"/>
    <s v="Cycling"/>
    <x v="358"/>
  </r>
  <r>
    <n v="84"/>
    <s v="France"/>
    <s v="FRA"/>
    <s v="2000 Summer"/>
    <x v="1"/>
    <s v="Summer"/>
    <s v="Sydney"/>
    <s v="Cycling"/>
    <x v="306"/>
  </r>
  <r>
    <n v="84"/>
    <s v="United States"/>
    <s v="USA"/>
    <s v="2000 Summer"/>
    <x v="1"/>
    <s v="Summer"/>
    <s v="Sydney"/>
    <s v="Athletics"/>
    <x v="202"/>
  </r>
  <r>
    <n v="84"/>
    <s v="Turkey"/>
    <s v="TUR"/>
    <s v="2000 Summer"/>
    <x v="1"/>
    <s v="Summer"/>
    <s v="Sydney"/>
    <s v="Wrestling"/>
    <x v="359"/>
  </r>
  <r>
    <n v="84"/>
    <s v="Canada"/>
    <s v="CAN"/>
    <s v="2002 Winter"/>
    <x v="3"/>
    <s v="Winter"/>
    <s v="Salt Lake City"/>
    <s v="Ice Hockey"/>
    <x v="320"/>
  </r>
  <r>
    <n v="84"/>
    <s v="Canada"/>
    <s v="CAN"/>
    <s v="2002 Winter"/>
    <x v="3"/>
    <s v="Winter"/>
    <s v="Salt Lake City"/>
    <s v="Ice Hockey"/>
    <x v="320"/>
  </r>
  <r>
    <n v="84"/>
    <s v="Australia"/>
    <s v="AUS"/>
    <s v="2004 Summer"/>
    <x v="2"/>
    <s v="Summer"/>
    <s v="Athina"/>
    <s v="Hockey"/>
    <x v="242"/>
  </r>
  <r>
    <n v="84"/>
    <s v="United States"/>
    <s v="USA"/>
    <s v="2004 Summer"/>
    <x v="2"/>
    <s v="Summer"/>
    <s v="Athina"/>
    <s v="Shooting"/>
    <x v="284"/>
  </r>
  <r>
    <n v="84"/>
    <s v="Egypt"/>
    <s v="EGY"/>
    <s v="2004 Summer"/>
    <x v="2"/>
    <s v="Summer"/>
    <s v="Athina"/>
    <s v="Wrestling"/>
    <x v="360"/>
  </r>
  <r>
    <n v="84"/>
    <s v="United States"/>
    <s v="USA"/>
    <s v="2004 Summer"/>
    <x v="2"/>
    <s v="Summer"/>
    <s v="Athina"/>
    <s v="Swimming"/>
    <x v="319"/>
  </r>
  <r>
    <n v="84"/>
    <s v="Russia"/>
    <s v="RUS"/>
    <s v="2004 Summer"/>
    <x v="2"/>
    <s v="Summer"/>
    <s v="Athina"/>
    <s v="Wrestling"/>
    <x v="359"/>
  </r>
  <r>
    <n v="84"/>
    <s v="Cuba"/>
    <s v="CUB"/>
    <s v="2004 Summer"/>
    <x v="2"/>
    <s v="Summer"/>
    <s v="Athina"/>
    <s v="Baseball"/>
    <x v="263"/>
  </r>
  <r>
    <n v="84"/>
    <s v="United States"/>
    <s v="USA"/>
    <s v="2004 Summer"/>
    <x v="2"/>
    <s v="Summer"/>
    <s v="Athina"/>
    <s v="Wrestling"/>
    <x v="333"/>
  </r>
  <r>
    <n v="84"/>
    <s v="South Africa"/>
    <s v="RSA"/>
    <s v="2004 Summer"/>
    <x v="2"/>
    <s v="Summer"/>
    <s v="Athina"/>
    <s v="Swimming"/>
    <x v="332"/>
  </r>
  <r>
    <n v="84"/>
    <s v="Australia"/>
    <s v="AUS"/>
    <s v="2006 Winter"/>
    <x v="4"/>
    <s v="Winter"/>
    <s v="Torino"/>
    <s v="Freestyle Skiing"/>
    <x v="276"/>
  </r>
  <r>
    <n v="84"/>
    <s v="Sweden"/>
    <s v="SWE"/>
    <s v="2006 Winter"/>
    <x v="4"/>
    <s v="Winter"/>
    <s v="Torino"/>
    <s v="Ice Hockey"/>
    <x v="320"/>
  </r>
  <r>
    <n v="84"/>
    <s v="Sweden"/>
    <s v="SWE"/>
    <s v="2006 Winter"/>
    <x v="4"/>
    <s v="Winter"/>
    <s v="Torino"/>
    <s v="Ice Hockey"/>
    <x v="320"/>
  </r>
  <r>
    <n v="84"/>
    <s v="United States"/>
    <s v="USA"/>
    <s v="2008 Summer"/>
    <x v="0"/>
    <s v="Summer"/>
    <s v="Beijing"/>
    <s v="Swimming"/>
    <x v="319"/>
  </r>
  <r>
    <n v="84"/>
    <s v="Germany"/>
    <s v="GER"/>
    <s v="2008 Summer"/>
    <x v="0"/>
    <s v="Summer"/>
    <s v="Beijing"/>
    <s v="Hockey"/>
    <x v="242"/>
  </r>
  <r>
    <n v="84"/>
    <s v="Tunisia"/>
    <s v="TUN"/>
    <s v="2008 Summer"/>
    <x v="0"/>
    <s v="Summer"/>
    <s v="Beijing"/>
    <s v="Swimming"/>
    <x v="361"/>
  </r>
  <r>
    <n v="84"/>
    <s v="United States"/>
    <s v="USA"/>
    <s v="2008 Summer"/>
    <x v="0"/>
    <s v="Summer"/>
    <s v="Beijing"/>
    <s v="Basketball"/>
    <x v="126"/>
  </r>
  <r>
    <n v="84"/>
    <s v="Georgia"/>
    <s v="GEO"/>
    <s v="2008 Summer"/>
    <x v="0"/>
    <s v="Summer"/>
    <s v="Beijing"/>
    <s v="Wrestling"/>
    <x v="333"/>
  </r>
  <r>
    <n v="84"/>
    <s v="Italy"/>
    <s v="ITA"/>
    <s v="2008 Summer"/>
    <x v="0"/>
    <s v="Summer"/>
    <s v="Beijing"/>
    <s v="Wrestling"/>
    <x v="359"/>
  </r>
  <r>
    <n v="84"/>
    <s v="Spain"/>
    <s v="ESP"/>
    <s v="2008 Summer"/>
    <x v="0"/>
    <s v="Summer"/>
    <s v="Beijing"/>
    <s v="Canoeing"/>
    <x v="344"/>
  </r>
  <r>
    <n v="84"/>
    <s v="United States"/>
    <s v="USA"/>
    <s v="2008 Summer"/>
    <x v="0"/>
    <s v="Summer"/>
    <s v="Beijing"/>
    <s v="Athletics"/>
    <x v="202"/>
  </r>
  <r>
    <n v="84"/>
    <s v="United States"/>
    <s v="USA"/>
    <s v="2008 Summer"/>
    <x v="0"/>
    <s v="Summer"/>
    <s v="Beijing"/>
    <s v="Athletics"/>
    <x v="271"/>
  </r>
  <r>
    <n v="84"/>
    <s v="Argentina"/>
    <s v="ARG"/>
    <s v="2008 Summer"/>
    <x v="0"/>
    <s v="Summer"/>
    <s v="Beijing"/>
    <s v="Football"/>
    <x v="33"/>
  </r>
  <r>
    <n v="84"/>
    <s v="Canada"/>
    <s v="CAN"/>
    <s v="2010 Winter"/>
    <x v="5"/>
    <s v="Winter"/>
    <s v="Vancouver"/>
    <s v="Curling"/>
    <x v="243"/>
  </r>
  <r>
    <n v="84"/>
    <s v="Canada"/>
    <s v="CAN"/>
    <s v="2010 Winter"/>
    <x v="5"/>
    <s v="Winter"/>
    <s v="Vancouver"/>
    <s v="Curling"/>
    <x v="243"/>
  </r>
  <r>
    <n v="85"/>
    <s v="Serbia and Montenegro"/>
    <s v="SCG"/>
    <s v="2000 Summer"/>
    <x v="1"/>
    <s v="Summer"/>
    <s v="Sydney"/>
    <s v="Volleyball"/>
    <x v="321"/>
  </r>
  <r>
    <n v="85"/>
    <s v="Germany"/>
    <s v="GER"/>
    <s v="2000 Summer"/>
    <x v="1"/>
    <s v="Summer"/>
    <s v="Sydney"/>
    <s v="Equestrianism"/>
    <x v="139"/>
  </r>
  <r>
    <n v="85"/>
    <s v="Italy"/>
    <s v="ITA"/>
    <s v="2000 Summer"/>
    <x v="1"/>
    <s v="Summer"/>
    <s v="Sydney"/>
    <s v="Canoeing"/>
    <x v="342"/>
  </r>
  <r>
    <n v="85"/>
    <s v="Australia"/>
    <s v="AUS"/>
    <s v="2000 Summer"/>
    <x v="1"/>
    <s v="Summer"/>
    <s v="Sydney"/>
    <s v="Swimming"/>
    <x v="332"/>
  </r>
  <r>
    <n v="85"/>
    <s v="Netherlands"/>
    <s v="NED"/>
    <s v="2000 Summer"/>
    <x v="1"/>
    <s v="Summer"/>
    <s v="Sydney"/>
    <s v="Equestrianism"/>
    <x v="223"/>
  </r>
  <r>
    <n v="85"/>
    <s v="Serbia and Montenegro"/>
    <s v="SCG"/>
    <s v="2000 Summer"/>
    <x v="1"/>
    <s v="Summer"/>
    <s v="Sydney"/>
    <s v="Volleyball"/>
    <x v="321"/>
  </r>
  <r>
    <n v="85"/>
    <s v="Russia"/>
    <s v="RUS"/>
    <s v="2000 Summer"/>
    <x v="1"/>
    <s v="Summer"/>
    <s v="Sydney"/>
    <s v="Handball"/>
    <x v="326"/>
  </r>
  <r>
    <n v="85"/>
    <s v="China-2"/>
    <s v="CHN"/>
    <s v="2000 Summer"/>
    <x v="1"/>
    <s v="Summer"/>
    <s v="Sydney"/>
    <s v="Table Tennis"/>
    <x v="155"/>
  </r>
  <r>
    <n v="85"/>
    <s v="Norway"/>
    <s v="NOR"/>
    <s v="2002 Winter"/>
    <x v="3"/>
    <s v="Winter"/>
    <s v="Salt Lake City"/>
    <s v="Alpine Skiing"/>
    <x v="362"/>
  </r>
  <r>
    <n v="85"/>
    <s v="Norway"/>
    <s v="NOR"/>
    <s v="2002 Winter"/>
    <x v="3"/>
    <s v="Winter"/>
    <s v="Salt Lake City"/>
    <s v="Alpine Skiing"/>
    <x v="363"/>
  </r>
  <r>
    <n v="85"/>
    <s v="Austria"/>
    <s v="AUT"/>
    <s v="2002 Winter"/>
    <x v="3"/>
    <s v="Winter"/>
    <s v="Salt Lake City"/>
    <s v="Alpine Skiing"/>
    <x v="355"/>
  </r>
  <r>
    <n v="85"/>
    <s v="Norway"/>
    <s v="NOR"/>
    <s v="2002 Winter"/>
    <x v="3"/>
    <s v="Winter"/>
    <s v="Salt Lake City"/>
    <s v="Curling"/>
    <x v="243"/>
  </r>
  <r>
    <n v="85"/>
    <s v="Canada"/>
    <s v="CAN"/>
    <s v="2002 Winter"/>
    <x v="3"/>
    <s v="Winter"/>
    <s v="Salt Lake City"/>
    <s v="Ice Hockey"/>
    <x v="156"/>
  </r>
  <r>
    <n v="85"/>
    <s v="Norway"/>
    <s v="NOR"/>
    <s v="2002 Winter"/>
    <x v="3"/>
    <s v="Winter"/>
    <s v="Salt Lake City"/>
    <s v="Curling"/>
    <x v="243"/>
  </r>
  <r>
    <n v="85"/>
    <s v="Georgia"/>
    <s v="GEO"/>
    <s v="2004 Summer"/>
    <x v="2"/>
    <s v="Summer"/>
    <s v="Athina"/>
    <s v="Weightlifting"/>
    <x v="351"/>
  </r>
  <r>
    <n v="85"/>
    <s v="Australia"/>
    <s v="AUS"/>
    <s v="2004 Summer"/>
    <x v="2"/>
    <s v="Summer"/>
    <s v="Athina"/>
    <s v="Shooting"/>
    <x v="191"/>
  </r>
  <r>
    <n v="85"/>
    <s v="Brazil"/>
    <s v="BRA"/>
    <s v="2004 Summer"/>
    <x v="2"/>
    <s v="Summer"/>
    <s v="Athina"/>
    <s v="Volleyball"/>
    <x v="321"/>
  </r>
  <r>
    <n v="85"/>
    <s v="Australia"/>
    <s v="AUS"/>
    <s v="2004 Summer"/>
    <x v="2"/>
    <s v="Summer"/>
    <s v="Athina"/>
    <s v="Rowing"/>
    <x v="364"/>
  </r>
  <r>
    <n v="85"/>
    <s v="United States"/>
    <s v="USA"/>
    <s v="2004 Summer"/>
    <x v="2"/>
    <s v="Summer"/>
    <s v="Athina"/>
    <s v="Swimming"/>
    <x v="319"/>
  </r>
  <r>
    <n v="85"/>
    <s v="Hungary"/>
    <s v="HUN"/>
    <s v="2004 Summer"/>
    <x v="2"/>
    <s v="Summer"/>
    <s v="Athina"/>
    <s v="Shooting"/>
    <x v="226"/>
  </r>
  <r>
    <n v="85"/>
    <s v="France"/>
    <s v="FRA"/>
    <s v="2004 Summer"/>
    <x v="2"/>
    <s v="Summer"/>
    <s v="Athina"/>
    <s v="Fencing"/>
    <x v="258"/>
  </r>
  <r>
    <n v="85"/>
    <s v="France"/>
    <s v="FRA"/>
    <s v="2004 Summer"/>
    <x v="2"/>
    <s v="Summer"/>
    <s v="Athina"/>
    <s v="Fencing"/>
    <x v="258"/>
  </r>
  <r>
    <n v="85"/>
    <s v="Brazil"/>
    <s v="BRA"/>
    <s v="2004 Summer"/>
    <x v="2"/>
    <s v="Summer"/>
    <s v="Athina"/>
    <s v="Volleyball"/>
    <x v="321"/>
  </r>
  <r>
    <n v="85"/>
    <s v="Croatia"/>
    <s v="CRO"/>
    <s v="2004 Summer"/>
    <x v="2"/>
    <s v="Summer"/>
    <s v="Athina"/>
    <s v="Handball"/>
    <x v="326"/>
  </r>
  <r>
    <n v="85"/>
    <s v="Canada"/>
    <s v="CAN"/>
    <s v="2004 Summer"/>
    <x v="2"/>
    <s v="Summer"/>
    <s v="Athina"/>
    <s v="Canoeing"/>
    <x v="365"/>
  </r>
  <r>
    <n v="85"/>
    <s v="Cuba"/>
    <s v="CUB"/>
    <s v="2004 Summer"/>
    <x v="2"/>
    <s v="Summer"/>
    <s v="Athina"/>
    <s v="Baseball"/>
    <x v="263"/>
  </r>
  <r>
    <n v="85"/>
    <s v="France"/>
    <s v="FRA"/>
    <s v="2004 Summer"/>
    <x v="2"/>
    <s v="Summer"/>
    <s v="Athina"/>
    <s v="Rowing"/>
    <x v="366"/>
  </r>
  <r>
    <n v="85"/>
    <s v="China"/>
    <s v="CHN"/>
    <s v="2004 Summer"/>
    <x v="2"/>
    <s v="Summer"/>
    <s v="Athina"/>
    <s v="Shooting"/>
    <x v="283"/>
  </r>
  <r>
    <n v="85"/>
    <s v="Norway"/>
    <s v="NOR"/>
    <s v="2006 Winter"/>
    <x v="4"/>
    <s v="Winter"/>
    <s v="Torino"/>
    <s v="Alpine Skiing"/>
    <x v="362"/>
  </r>
  <r>
    <n v="85"/>
    <s v="Austria-1"/>
    <s v="AUT"/>
    <s v="2006 Winter"/>
    <x v="4"/>
    <s v="Winter"/>
    <s v="Torino"/>
    <s v="Luge"/>
    <x v="277"/>
  </r>
  <r>
    <n v="85"/>
    <s v="Sweden"/>
    <s v="SWE"/>
    <s v="2006 Winter"/>
    <x v="4"/>
    <s v="Winter"/>
    <s v="Torino"/>
    <s v="Ice Hockey"/>
    <x v="320"/>
  </r>
  <r>
    <n v="85"/>
    <s v="France"/>
    <s v="FRA"/>
    <s v="2008 Summer"/>
    <x v="0"/>
    <s v="Summer"/>
    <s v="Beijing"/>
    <s v="Handball"/>
    <x v="326"/>
  </r>
  <r>
    <n v="85"/>
    <s v="Argentina"/>
    <s v="ARG"/>
    <s v="2008 Summer"/>
    <x v="0"/>
    <s v="Summer"/>
    <s v="Beijing"/>
    <s v="Football"/>
    <x v="33"/>
  </r>
  <r>
    <n v="85"/>
    <s v="Australia"/>
    <s v="AUS"/>
    <s v="2008 Summer"/>
    <x v="0"/>
    <s v="Summer"/>
    <s v="Beijing"/>
    <s v="Rowing"/>
    <x v="364"/>
  </r>
  <r>
    <n v="85"/>
    <s v="United States"/>
    <s v="USA"/>
    <s v="2008 Summer"/>
    <x v="0"/>
    <s v="Summer"/>
    <s v="Beijing"/>
    <s v="Swimming"/>
    <x v="319"/>
  </r>
  <r>
    <n v="85"/>
    <s v="France"/>
    <s v="FRA"/>
    <s v="2008 Summer"/>
    <x v="0"/>
    <s v="Summer"/>
    <s v="Beijing"/>
    <s v="Fencing"/>
    <x v="258"/>
  </r>
  <r>
    <n v="85"/>
    <s v="France"/>
    <s v="FRA"/>
    <s v="2008 Summer"/>
    <x v="0"/>
    <s v="Summer"/>
    <s v="Beijing"/>
    <s v="Fencing"/>
    <x v="258"/>
  </r>
  <r>
    <n v="85"/>
    <s v="China"/>
    <s v="CHN"/>
    <s v="2008 Summer"/>
    <x v="0"/>
    <s v="Summer"/>
    <s v="Beijing"/>
    <s v="Weightlifting"/>
    <x v="351"/>
  </r>
  <r>
    <n v="85"/>
    <s v="Belarus"/>
    <s v="BLR"/>
    <s v="2008 Summer"/>
    <x v="0"/>
    <s v="Summer"/>
    <s v="Beijing"/>
    <s v="Athletics"/>
    <x v="305"/>
  </r>
  <r>
    <n v="85"/>
    <s v="China"/>
    <s v="CHN"/>
    <s v="2008 Summer"/>
    <x v="0"/>
    <s v="Summer"/>
    <s v="Beijing"/>
    <s v="Table Tennis"/>
    <x v="298"/>
  </r>
  <r>
    <n v="85"/>
    <s v="Austria-1"/>
    <s v="AUT"/>
    <s v="2010 Winter"/>
    <x v="5"/>
    <s v="Winter"/>
    <s v="Vancouver"/>
    <s v="Luge"/>
    <x v="277"/>
  </r>
  <r>
    <n v="85"/>
    <s v="Sweden"/>
    <s v="SWE"/>
    <s v="2010 Winter"/>
    <x v="5"/>
    <s v="Winter"/>
    <s v="Vancouver"/>
    <s v="Cross Country Skiing"/>
    <x v="236"/>
  </r>
  <r>
    <n v="86"/>
    <s v="Netherlands"/>
    <s v="NED"/>
    <s v="2000 Summer"/>
    <x v="1"/>
    <s v="Summer"/>
    <s v="Sydney"/>
    <s v="Hockey"/>
    <x v="242"/>
  </r>
  <r>
    <n v="86"/>
    <s v="United States"/>
    <s v="USA"/>
    <s v="2000 Summer"/>
    <x v="1"/>
    <s v="Summer"/>
    <s v="Sydney"/>
    <s v="Baseball"/>
    <x v="263"/>
  </r>
  <r>
    <n v="86"/>
    <s v="United States"/>
    <s v="USA"/>
    <s v="2000 Summer"/>
    <x v="1"/>
    <s v="Summer"/>
    <s v="Sydney"/>
    <s v="Swimming"/>
    <x v="319"/>
  </r>
  <r>
    <n v="86"/>
    <s v="United States"/>
    <s v="USA"/>
    <s v="2000 Summer"/>
    <x v="1"/>
    <s v="Summer"/>
    <s v="Sydney"/>
    <s v="Swimming"/>
    <x v="367"/>
  </r>
  <r>
    <n v="86"/>
    <s v="United States"/>
    <s v="USA"/>
    <s v="2000 Summer"/>
    <x v="1"/>
    <s v="Summer"/>
    <s v="Sydney"/>
    <s v="Baseball"/>
    <x v="263"/>
  </r>
  <r>
    <n v="86"/>
    <s v="Netherlands"/>
    <s v="NED"/>
    <s v="2000 Summer"/>
    <x v="1"/>
    <s v="Summer"/>
    <s v="Sydney"/>
    <s v="Hockey"/>
    <x v="242"/>
  </r>
  <r>
    <n v="86"/>
    <s v="Netherlands"/>
    <s v="NED"/>
    <s v="2000 Summer"/>
    <x v="1"/>
    <s v="Summer"/>
    <s v="Sydney"/>
    <s v="Hockey"/>
    <x v="242"/>
  </r>
  <r>
    <n v="86"/>
    <s v="Russia"/>
    <s v="RUS"/>
    <s v="2000 Summer"/>
    <x v="1"/>
    <s v="Summer"/>
    <s v="Sydney"/>
    <s v="Handball"/>
    <x v="326"/>
  </r>
  <r>
    <n v="86"/>
    <s v="United States"/>
    <s v="USA"/>
    <s v="2000 Summer"/>
    <x v="1"/>
    <s v="Summer"/>
    <s v="Sydney"/>
    <s v="Swimming"/>
    <x v="368"/>
  </r>
  <r>
    <n v="86"/>
    <s v="United States"/>
    <s v="USA"/>
    <s v="2000 Summer"/>
    <x v="1"/>
    <s v="Summer"/>
    <s v="Sydney"/>
    <s v="Baseball"/>
    <x v="263"/>
  </r>
  <r>
    <n v="86"/>
    <s v="United States"/>
    <s v="USA"/>
    <s v="2000 Summer"/>
    <x v="1"/>
    <s v="Summer"/>
    <s v="Sydney"/>
    <s v="Baseball"/>
    <x v="263"/>
  </r>
  <r>
    <n v="86"/>
    <s v="United States"/>
    <s v="USA"/>
    <s v="2000 Summer"/>
    <x v="1"/>
    <s v="Summer"/>
    <s v="Sydney"/>
    <s v="Basketball"/>
    <x v="354"/>
  </r>
  <r>
    <n v="86"/>
    <s v="United States"/>
    <s v="USA"/>
    <s v="2000 Summer"/>
    <x v="1"/>
    <s v="Summer"/>
    <s v="Sydney"/>
    <s v="Baseball"/>
    <x v="263"/>
  </r>
  <r>
    <n v="86"/>
    <s v="Serbia and Montenegro"/>
    <s v="SCG"/>
    <s v="2000 Summer"/>
    <x v="1"/>
    <s v="Summer"/>
    <s v="Sydney"/>
    <s v="Volleyball"/>
    <x v="321"/>
  </r>
  <r>
    <n v="86"/>
    <s v="United States"/>
    <s v="USA"/>
    <s v="2000 Summer"/>
    <x v="1"/>
    <s v="Summer"/>
    <s v="Sydney"/>
    <s v="Baseball"/>
    <x v="263"/>
  </r>
  <r>
    <n v="86"/>
    <s v="United States"/>
    <s v="USA"/>
    <s v="2000 Summer"/>
    <x v="1"/>
    <s v="Summer"/>
    <s v="Sydney"/>
    <s v="Baseball"/>
    <x v="263"/>
  </r>
  <r>
    <n v="86"/>
    <s v="Czech Republic"/>
    <s v="CZE"/>
    <s v="2000 Summer"/>
    <x v="1"/>
    <s v="Summer"/>
    <s v="Sydney"/>
    <s v="Athletics"/>
    <x v="369"/>
  </r>
  <r>
    <n v="86"/>
    <s v="Canada"/>
    <s v="CAN"/>
    <s v="2002 Winter"/>
    <x v="3"/>
    <s v="Winter"/>
    <s v="Salt Lake City"/>
    <s v="Ice Hockey"/>
    <x v="320"/>
  </r>
  <r>
    <n v="86"/>
    <s v="Canada"/>
    <s v="CAN"/>
    <s v="2002 Winter"/>
    <x v="3"/>
    <s v="Winter"/>
    <s v="Salt Lake City"/>
    <s v="Ice Hockey"/>
    <x v="320"/>
  </r>
  <r>
    <n v="86"/>
    <s v="Canada"/>
    <s v="CAN"/>
    <s v="2002 Winter"/>
    <x v="3"/>
    <s v="Winter"/>
    <s v="Salt Lake City"/>
    <s v="Ice Hockey"/>
    <x v="320"/>
  </r>
  <r>
    <n v="86"/>
    <s v="Spain"/>
    <s v="ESP"/>
    <s v="2004 Summer"/>
    <x v="2"/>
    <s v="Summer"/>
    <s v="Athina"/>
    <s v="Canoeing"/>
    <x v="352"/>
  </r>
  <r>
    <n v="86"/>
    <s v="United States"/>
    <s v="USA"/>
    <s v="2004 Summer"/>
    <x v="2"/>
    <s v="Summer"/>
    <s v="Athina"/>
    <s v="Athletics"/>
    <x v="286"/>
  </r>
  <r>
    <n v="86"/>
    <s v="United States"/>
    <s v="USA"/>
    <s v="2004 Summer"/>
    <x v="2"/>
    <s v="Summer"/>
    <s v="Athina"/>
    <s v="Swimming"/>
    <x v="319"/>
  </r>
  <r>
    <n v="86"/>
    <s v="Brazil"/>
    <s v="BRA"/>
    <s v="2004 Summer"/>
    <x v="2"/>
    <s v="Summer"/>
    <s v="Athina"/>
    <s v="Volleyball"/>
    <x v="321"/>
  </r>
  <r>
    <n v="86"/>
    <s v="Croatia"/>
    <s v="CRO"/>
    <s v="2004 Summer"/>
    <x v="2"/>
    <s v="Summer"/>
    <s v="Athina"/>
    <s v="Handball"/>
    <x v="326"/>
  </r>
  <r>
    <n v="86"/>
    <s v="Croatia"/>
    <s v="CRO"/>
    <s v="2004 Summer"/>
    <x v="2"/>
    <s v="Summer"/>
    <s v="Athina"/>
    <s v="Handball"/>
    <x v="326"/>
  </r>
  <r>
    <n v="86"/>
    <s v="Sweden"/>
    <s v="SWE"/>
    <s v="2004 Summer"/>
    <x v="2"/>
    <s v="Summer"/>
    <s v="Athina"/>
    <s v="Canoeing"/>
    <x v="342"/>
  </r>
  <r>
    <n v="86"/>
    <s v="Sweden"/>
    <s v="SWE"/>
    <s v="2004 Summer"/>
    <x v="2"/>
    <s v="Summer"/>
    <s v="Athina"/>
    <s v="Canoeing"/>
    <x v="342"/>
  </r>
  <r>
    <n v="86"/>
    <s v="Cuba"/>
    <s v="CUB"/>
    <s v="2004 Summer"/>
    <x v="2"/>
    <s v="Summer"/>
    <s v="Athina"/>
    <s v="Baseball"/>
    <x v="263"/>
  </r>
  <r>
    <n v="86"/>
    <s v="Sweden"/>
    <s v="SWE"/>
    <s v="2006 Winter"/>
    <x v="4"/>
    <s v="Winter"/>
    <s v="Torino"/>
    <s v="Ice Hockey"/>
    <x v="320"/>
  </r>
  <r>
    <n v="86"/>
    <s v="United States"/>
    <s v="USA"/>
    <s v="2006 Winter"/>
    <x v="4"/>
    <s v="Winter"/>
    <s v="Torino"/>
    <s v="Speed Skating"/>
    <x v="370"/>
  </r>
  <r>
    <n v="86"/>
    <s v="Sweden"/>
    <s v="SWE"/>
    <s v="2006 Winter"/>
    <x v="4"/>
    <s v="Winter"/>
    <s v="Torino"/>
    <s v="Ice Hockey"/>
    <x v="320"/>
  </r>
  <r>
    <n v="86"/>
    <s v="Sweden"/>
    <s v="SWE"/>
    <s v="2006 Winter"/>
    <x v="4"/>
    <s v="Winter"/>
    <s v="Torino"/>
    <s v="Ice Hockey"/>
    <x v="320"/>
  </r>
  <r>
    <n v="86"/>
    <s v="United States"/>
    <s v="USA"/>
    <s v="2006 Winter"/>
    <x v="4"/>
    <s v="Winter"/>
    <s v="Torino"/>
    <s v="Alpine Skiing"/>
    <x v="363"/>
  </r>
  <r>
    <n v="86"/>
    <s v="Sweden"/>
    <s v="SWE"/>
    <s v="2006 Winter"/>
    <x v="4"/>
    <s v="Winter"/>
    <s v="Torino"/>
    <s v="Ice Hockey"/>
    <x v="320"/>
  </r>
  <r>
    <n v="86"/>
    <s v="France"/>
    <s v="FRA"/>
    <s v="2008 Summer"/>
    <x v="0"/>
    <s v="Summer"/>
    <s v="Beijing"/>
    <s v="Handball"/>
    <x v="326"/>
  </r>
  <r>
    <n v="86"/>
    <s v="Trinidad and Tobago"/>
    <s v="TTO"/>
    <s v="2008 Summer"/>
    <x v="0"/>
    <s v="Summer"/>
    <s v="Beijing"/>
    <s v="Athletics"/>
    <x v="261"/>
  </r>
  <r>
    <n v="86"/>
    <s v="United States"/>
    <s v="USA"/>
    <s v="2008 Summer"/>
    <x v="0"/>
    <s v="Summer"/>
    <s v="Beijing"/>
    <s v="Athletics"/>
    <x v="271"/>
  </r>
  <r>
    <n v="86"/>
    <s v="United States"/>
    <s v="USA"/>
    <s v="2008 Summer"/>
    <x v="0"/>
    <s v="Summer"/>
    <s v="Beijing"/>
    <s v="Swimming"/>
    <x v="319"/>
  </r>
  <r>
    <n v="86"/>
    <s v="France"/>
    <s v="FRA"/>
    <s v="2008 Summer"/>
    <x v="0"/>
    <s v="Summer"/>
    <s v="Beijing"/>
    <s v="Handball"/>
    <x v="326"/>
  </r>
  <r>
    <n v="86"/>
    <s v="United States"/>
    <s v="USA"/>
    <s v="2008 Summer"/>
    <x v="0"/>
    <s v="Summer"/>
    <s v="Beijing"/>
    <s v="Rowing"/>
    <x v="29"/>
  </r>
  <r>
    <n v="86"/>
    <s v="United States"/>
    <s v="USA"/>
    <s v="2008 Summer"/>
    <x v="0"/>
    <s v="Summer"/>
    <s v="Beijing"/>
    <s v="Athletics"/>
    <x v="270"/>
  </r>
  <r>
    <n v="86"/>
    <s v="United States"/>
    <s v="USA"/>
    <s v="2008 Summer"/>
    <x v="0"/>
    <s v="Summer"/>
    <s v="Beijing"/>
    <s v="Athletics"/>
    <x v="271"/>
  </r>
  <r>
    <n v="86"/>
    <s v="Argentina"/>
    <s v="ARG"/>
    <s v="2008 Summer"/>
    <x v="0"/>
    <s v="Summer"/>
    <s v="Beijing"/>
    <s v="Football"/>
    <x v="33"/>
  </r>
  <r>
    <n v="86"/>
    <s v="United States"/>
    <s v="USA"/>
    <s v="2008 Summer"/>
    <x v="0"/>
    <s v="Summer"/>
    <s v="Beijing"/>
    <s v="Volleyball"/>
    <x v="321"/>
  </r>
  <r>
    <n v="86"/>
    <s v="Hungary"/>
    <s v="HUN"/>
    <s v="2008 Summer"/>
    <x v="0"/>
    <s v="Summer"/>
    <s v="Beijing"/>
    <s v="Canoeing"/>
    <x v="352"/>
  </r>
  <r>
    <n v="86"/>
    <s v="United States"/>
    <s v="USA"/>
    <s v="2008 Summer"/>
    <x v="0"/>
    <s v="Summer"/>
    <s v="Beijing"/>
    <s v="Swimming"/>
    <x v="307"/>
  </r>
  <r>
    <n v="86"/>
    <s v="Canada"/>
    <s v="CAN"/>
    <s v="2010 Winter"/>
    <x v="5"/>
    <s v="Winter"/>
    <s v="Vancouver"/>
    <s v="Ice Hockey"/>
    <x v="320"/>
  </r>
  <r>
    <n v="86"/>
    <s v="United States"/>
    <s v="USA"/>
    <s v="2010 Winter"/>
    <x v="5"/>
    <s v="Winter"/>
    <s v="Vancouver"/>
    <s v="Speed Skating"/>
    <x v="370"/>
  </r>
  <r>
    <n v="86"/>
    <s v="Switzerland"/>
    <s v="SUI"/>
    <s v="2010 Winter"/>
    <x v="5"/>
    <s v="Winter"/>
    <s v="Vancouver"/>
    <s v="Alpine Skiing"/>
    <x v="355"/>
  </r>
  <r>
    <n v="87"/>
    <s v="Serbia and Montenegro"/>
    <s v="SCG"/>
    <s v="2000 Summer"/>
    <x v="1"/>
    <s v="Summer"/>
    <s v="Sydney"/>
    <s v="Volleyball"/>
    <x v="321"/>
  </r>
  <r>
    <n v="87"/>
    <s v="France"/>
    <s v="FRA"/>
    <s v="2000 Summer"/>
    <x v="1"/>
    <s v="Summer"/>
    <s v="Sydney"/>
    <s v="Fencing"/>
    <x v="183"/>
  </r>
  <r>
    <n v="87"/>
    <s v="Serbia and Montenegro"/>
    <s v="SCG"/>
    <s v="2000 Summer"/>
    <x v="1"/>
    <s v="Summer"/>
    <s v="Sydney"/>
    <s v="Volleyball"/>
    <x v="321"/>
  </r>
  <r>
    <n v="87"/>
    <s v="Russia"/>
    <s v="RUS"/>
    <s v="2000 Summer"/>
    <x v="1"/>
    <s v="Summer"/>
    <s v="Sydney"/>
    <s v="Handball"/>
    <x v="326"/>
  </r>
  <r>
    <n v="87"/>
    <s v="United States"/>
    <s v="USA"/>
    <s v="2000 Summer"/>
    <x v="1"/>
    <s v="Summer"/>
    <s v="Sydney"/>
    <s v="Swimming"/>
    <x v="371"/>
  </r>
  <r>
    <n v="87"/>
    <s v="United States"/>
    <s v="USA"/>
    <s v="2000 Summer"/>
    <x v="1"/>
    <s v="Summer"/>
    <s v="Sydney"/>
    <s v="Swimming"/>
    <x v="372"/>
  </r>
  <r>
    <n v="87"/>
    <s v="United States"/>
    <s v="USA"/>
    <s v="2000 Summer"/>
    <x v="1"/>
    <s v="Summer"/>
    <s v="Sydney"/>
    <s v="Swimming"/>
    <x v="319"/>
  </r>
  <r>
    <n v="87"/>
    <s v="Canada"/>
    <s v="CAN"/>
    <s v="2000 Summer"/>
    <x v="1"/>
    <s v="Summer"/>
    <s v="Sydney"/>
    <s v="Tennis"/>
    <x v="323"/>
  </r>
  <r>
    <n v="87"/>
    <s v="Hungary"/>
    <s v="HUN"/>
    <s v="2000 Summer"/>
    <x v="1"/>
    <s v="Summer"/>
    <s v="Sydney"/>
    <s v="Canoeing"/>
    <x v="344"/>
  </r>
  <r>
    <n v="87"/>
    <s v="Hungary"/>
    <s v="HUN"/>
    <s v="2000 Summer"/>
    <x v="1"/>
    <s v="Summer"/>
    <s v="Sydney"/>
    <s v="Canoeing"/>
    <x v="345"/>
  </r>
  <r>
    <n v="87"/>
    <s v="Netherlands"/>
    <s v="NED"/>
    <s v="2002 Winter"/>
    <x v="3"/>
    <s v="Winter"/>
    <s v="Salt Lake City"/>
    <s v="Speed Skating"/>
    <x v="370"/>
  </r>
  <r>
    <n v="87"/>
    <s v="Cuba"/>
    <s v="CUB"/>
    <s v="2004 Summer"/>
    <x v="2"/>
    <s v="Summer"/>
    <s v="Athina"/>
    <s v="Baseball"/>
    <x v="263"/>
  </r>
  <r>
    <n v="87"/>
    <s v="South Africa"/>
    <s v="RSA"/>
    <s v="2004 Summer"/>
    <x v="2"/>
    <s v="Summer"/>
    <s v="Athina"/>
    <s v="Swimming"/>
    <x v="332"/>
  </r>
  <r>
    <n v="87"/>
    <s v="Australia"/>
    <s v="AUS"/>
    <s v="2004 Summer"/>
    <x v="2"/>
    <s v="Summer"/>
    <s v="Athina"/>
    <s v="Hockey"/>
    <x v="242"/>
  </r>
  <r>
    <n v="87"/>
    <s v="South Korea-2"/>
    <s v="KOR"/>
    <s v="2004 Summer"/>
    <x v="2"/>
    <s v="Summer"/>
    <s v="Athina"/>
    <s v="Badminton"/>
    <x v="177"/>
  </r>
  <r>
    <n v="87"/>
    <s v="France"/>
    <s v="FRA"/>
    <s v="2004 Summer"/>
    <x v="2"/>
    <s v="Summer"/>
    <s v="Athina"/>
    <s v="Rowing"/>
    <x v="366"/>
  </r>
  <r>
    <n v="87"/>
    <s v="United States"/>
    <s v="USA"/>
    <s v="2004 Summer"/>
    <x v="2"/>
    <s v="Summer"/>
    <s v="Athina"/>
    <s v="Swimming"/>
    <x v="319"/>
  </r>
  <r>
    <n v="87"/>
    <s v="Hungary"/>
    <s v="HUN"/>
    <s v="2004 Summer"/>
    <x v="2"/>
    <s v="Summer"/>
    <s v="Athina"/>
    <s v="Canoeing"/>
    <x v="345"/>
  </r>
  <r>
    <n v="87"/>
    <s v="South Africa"/>
    <s v="RSA"/>
    <s v="2004 Summer"/>
    <x v="2"/>
    <s v="Summer"/>
    <s v="Athina"/>
    <s v="Swimming"/>
    <x v="332"/>
  </r>
  <r>
    <n v="87"/>
    <s v="Sweden"/>
    <s v="SWE"/>
    <s v="2006 Winter"/>
    <x v="4"/>
    <s v="Winter"/>
    <s v="Torino"/>
    <s v="Cross Country Skiing"/>
    <x v="350"/>
  </r>
  <r>
    <n v="87"/>
    <s v="Sweden"/>
    <s v="SWE"/>
    <s v="2006 Winter"/>
    <x v="4"/>
    <s v="Winter"/>
    <s v="Torino"/>
    <s v="Cross Country Skiing"/>
    <x v="299"/>
  </r>
  <r>
    <n v="87"/>
    <s v="Sweden"/>
    <s v="SWE"/>
    <s v="2006 Winter"/>
    <x v="4"/>
    <s v="Winter"/>
    <s v="Torino"/>
    <s v="Cross Country Skiing"/>
    <x v="350"/>
  </r>
  <r>
    <n v="87"/>
    <s v="Sweden"/>
    <s v="SWE"/>
    <s v="2006 Winter"/>
    <x v="4"/>
    <s v="Winter"/>
    <s v="Torino"/>
    <s v="Ice Hockey"/>
    <x v="320"/>
  </r>
  <r>
    <n v="87"/>
    <s v="Sweden"/>
    <s v="SWE"/>
    <s v="2006 Winter"/>
    <x v="4"/>
    <s v="Winter"/>
    <s v="Torino"/>
    <s v="Ice Hockey"/>
    <x v="320"/>
  </r>
  <r>
    <n v="87"/>
    <s v="Belarus"/>
    <s v="BLR"/>
    <s v="2008 Summer"/>
    <x v="0"/>
    <s v="Summer"/>
    <s v="Beijing"/>
    <s v="Canoeing"/>
    <x v="310"/>
  </r>
  <r>
    <n v="87"/>
    <s v="Argentina"/>
    <s v="ARG"/>
    <s v="2008 Summer"/>
    <x v="0"/>
    <s v="Summer"/>
    <s v="Beijing"/>
    <s v="Football"/>
    <x v="33"/>
  </r>
  <r>
    <n v="87"/>
    <s v="Germany"/>
    <s v="GER"/>
    <s v="2008 Summer"/>
    <x v="0"/>
    <s v="Summer"/>
    <s v="Beijing"/>
    <s v="Hockey"/>
    <x v="242"/>
  </r>
  <r>
    <n v="88"/>
    <s v="United States"/>
    <s v="USA"/>
    <s v="2000 Summer"/>
    <x v="1"/>
    <s v="Summer"/>
    <s v="Sydney"/>
    <s v="Basketball"/>
    <x v="354"/>
  </r>
  <r>
    <n v="88"/>
    <s v="United States"/>
    <s v="USA"/>
    <s v="2000 Summer"/>
    <x v="1"/>
    <s v="Summer"/>
    <s v="Sydney"/>
    <s v="Softball"/>
    <x v="120"/>
  </r>
  <r>
    <n v="88"/>
    <s v="Serbia and Montenegro"/>
    <s v="SCG"/>
    <s v="2000 Summer"/>
    <x v="1"/>
    <s v="Summer"/>
    <s v="Sydney"/>
    <s v="Volleyball"/>
    <x v="321"/>
  </r>
  <r>
    <n v="88"/>
    <s v="Great Britain"/>
    <s v="GBR"/>
    <s v="2000 Summer"/>
    <x v="1"/>
    <s v="Summer"/>
    <s v="Sydney"/>
    <s v="Cycling"/>
    <x v="373"/>
  </r>
  <r>
    <n v="88"/>
    <s v="United States"/>
    <s v="USA"/>
    <s v="2000 Summer"/>
    <x v="1"/>
    <s v="Summer"/>
    <s v="Sydney"/>
    <s v="Sailing"/>
    <x v="374"/>
  </r>
  <r>
    <n v="88"/>
    <s v="Italy"/>
    <s v="ITA"/>
    <s v="2000 Summer"/>
    <x v="1"/>
    <s v="Summer"/>
    <s v="Sydney"/>
    <s v="Swimming"/>
    <x v="375"/>
  </r>
  <r>
    <n v="88"/>
    <s v="United States"/>
    <s v="USA"/>
    <s v="2000 Summer"/>
    <x v="1"/>
    <s v="Summer"/>
    <s v="Sydney"/>
    <s v="Baseball"/>
    <x v="263"/>
  </r>
  <r>
    <n v="88"/>
    <s v="Netherlands"/>
    <s v="NED"/>
    <s v="2000 Summer"/>
    <x v="1"/>
    <s v="Summer"/>
    <s v="Sydney"/>
    <s v="Hockey"/>
    <x v="242"/>
  </r>
  <r>
    <n v="88"/>
    <s v="Hungary"/>
    <s v="HUN"/>
    <s v="2000 Summer"/>
    <x v="1"/>
    <s v="Summer"/>
    <s v="Sydney"/>
    <s v="Canoeing"/>
    <x v="345"/>
  </r>
  <r>
    <n v="88"/>
    <s v="Germany-2"/>
    <s v="GER"/>
    <s v="2002 Winter"/>
    <x v="3"/>
    <s v="Winter"/>
    <s v="Salt Lake City"/>
    <s v="Luge"/>
    <x v="277"/>
  </r>
  <r>
    <n v="88"/>
    <s v="Canada"/>
    <s v="CAN"/>
    <s v="2002 Winter"/>
    <x v="3"/>
    <s v="Winter"/>
    <s v="Salt Lake City"/>
    <s v="Ice Hockey"/>
    <x v="320"/>
  </r>
  <r>
    <n v="88"/>
    <s v="Italy"/>
    <s v="ITA"/>
    <s v="2002 Winter"/>
    <x v="3"/>
    <s v="Winter"/>
    <s v="Salt Lake City"/>
    <s v="Luge"/>
    <x v="376"/>
  </r>
  <r>
    <n v="88"/>
    <s v="Brazil"/>
    <s v="BRA"/>
    <s v="2004 Summer"/>
    <x v="2"/>
    <s v="Summer"/>
    <s v="Athina"/>
    <s v="Sailing"/>
    <x v="377"/>
  </r>
  <r>
    <n v="88"/>
    <s v="United States"/>
    <s v="USA"/>
    <s v="2004 Summer"/>
    <x v="2"/>
    <s v="Summer"/>
    <s v="Athina"/>
    <s v="Swimming"/>
    <x v="307"/>
  </r>
  <r>
    <n v="88"/>
    <s v="Cuba"/>
    <s v="CUB"/>
    <s v="2004 Summer"/>
    <x v="2"/>
    <s v="Summer"/>
    <s v="Athina"/>
    <s v="Baseball"/>
    <x v="263"/>
  </r>
  <r>
    <n v="88"/>
    <s v="United States"/>
    <s v="USA"/>
    <s v="2004 Summer"/>
    <x v="2"/>
    <s v="Summer"/>
    <s v="Athina"/>
    <s v="Basketball"/>
    <x v="126"/>
  </r>
  <r>
    <n v="88"/>
    <s v="Czech Republic"/>
    <s v="CZE"/>
    <s v="2004 Summer"/>
    <x v="2"/>
    <s v="Summer"/>
    <s v="Athina"/>
    <s v="Athletics"/>
    <x v="356"/>
  </r>
  <r>
    <n v="88"/>
    <s v="Hungary"/>
    <s v="HUN"/>
    <s v="2004 Summer"/>
    <x v="2"/>
    <s v="Summer"/>
    <s v="Athina"/>
    <s v="Canoeing"/>
    <x v="345"/>
  </r>
  <r>
    <n v="88"/>
    <s v="Sweden"/>
    <s v="SWE"/>
    <s v="2006 Winter"/>
    <x v="4"/>
    <s v="Winter"/>
    <s v="Torino"/>
    <s v="Ice Hockey"/>
    <x v="320"/>
  </r>
  <r>
    <n v="88"/>
    <s v="Italy"/>
    <s v="ITA"/>
    <s v="2006 Winter"/>
    <x v="4"/>
    <s v="Winter"/>
    <s v="Torino"/>
    <s v="Luge"/>
    <x v="376"/>
  </r>
  <r>
    <n v="88"/>
    <s v="Ukraine"/>
    <s v="UKR"/>
    <s v="2008 Summer"/>
    <x v="0"/>
    <s v="Summer"/>
    <s v="Beijing"/>
    <s v="Shooting"/>
    <x v="284"/>
  </r>
  <r>
    <n v="88"/>
    <s v="Trinidad and Tobago"/>
    <s v="TTO"/>
    <s v="2008 Summer"/>
    <x v="0"/>
    <s v="Summer"/>
    <s v="Beijing"/>
    <s v="Athletics"/>
    <x v="261"/>
  </r>
  <r>
    <n v="88"/>
    <s v="Great Britain"/>
    <s v="GBR"/>
    <s v="2008 Summer"/>
    <x v="0"/>
    <s v="Summer"/>
    <s v="Beijing"/>
    <s v="Canoeing"/>
    <x v="339"/>
  </r>
  <r>
    <n v="88"/>
    <s v="Germany"/>
    <s v="GER"/>
    <s v="2008 Summer"/>
    <x v="0"/>
    <s v="Summer"/>
    <s v="Beijing"/>
    <s v="Canoeing"/>
    <x v="250"/>
  </r>
  <r>
    <n v="88"/>
    <s v="United States"/>
    <s v="USA"/>
    <s v="2008 Summer"/>
    <x v="0"/>
    <s v="Summer"/>
    <s v="Beijing"/>
    <s v="Swimming"/>
    <x v="307"/>
  </r>
  <r>
    <n v="88"/>
    <s v="United States"/>
    <s v="USA"/>
    <s v="2008 Summer"/>
    <x v="0"/>
    <s v="Summer"/>
    <s v="Beijing"/>
    <s v="Swimming"/>
    <x v="372"/>
  </r>
  <r>
    <n v="88"/>
    <s v="Germany"/>
    <s v="GER"/>
    <s v="2008 Summer"/>
    <x v="0"/>
    <s v="Summer"/>
    <s v="Beijing"/>
    <s v="Hockey"/>
    <x v="242"/>
  </r>
  <r>
    <n v="88"/>
    <s v="Canada"/>
    <s v="CAN"/>
    <s v="2010 Winter"/>
    <x v="5"/>
    <s v="Winter"/>
    <s v="Vancouver"/>
    <s v="Ice Hockey"/>
    <x v="320"/>
  </r>
  <r>
    <n v="88"/>
    <s v="Canada"/>
    <s v="CAN"/>
    <s v="2010 Winter"/>
    <x v="5"/>
    <s v="Winter"/>
    <s v="Vancouver"/>
    <s v="Ice Hockey"/>
    <x v="320"/>
  </r>
  <r>
    <n v="88"/>
    <s v="Italy"/>
    <s v="ITA"/>
    <s v="2010 Winter"/>
    <x v="5"/>
    <s v="Winter"/>
    <s v="Vancouver"/>
    <s v="Alpine Skiing"/>
    <x v="336"/>
  </r>
  <r>
    <n v="88"/>
    <s v="Canada"/>
    <s v="CAN"/>
    <s v="2010 Winter"/>
    <x v="5"/>
    <s v="Winter"/>
    <s v="Vancouver"/>
    <s v="Ice Hockey"/>
    <x v="320"/>
  </r>
  <r>
    <n v="89"/>
    <s v="Slovenia"/>
    <s v="SLO"/>
    <s v="2000 Summer"/>
    <x v="1"/>
    <s v="Summer"/>
    <s v="Sydney"/>
    <s v="Rowing"/>
    <x v="366"/>
  </r>
  <r>
    <n v="89"/>
    <s v="Great Britain"/>
    <s v="GBR"/>
    <s v="2000 Summer"/>
    <x v="1"/>
    <s v="Summer"/>
    <s v="Sydney"/>
    <s v="Rowing"/>
    <x v="378"/>
  </r>
  <r>
    <n v="89"/>
    <s v="Russia"/>
    <s v="RUS"/>
    <s v="2000 Summer"/>
    <x v="1"/>
    <s v="Summer"/>
    <s v="Sydney"/>
    <s v="Fencing"/>
    <x v="166"/>
  </r>
  <r>
    <n v="89"/>
    <s v="Great Britain"/>
    <s v="GBR"/>
    <s v="2004 Summer"/>
    <x v="2"/>
    <s v="Summer"/>
    <s v="Athina"/>
    <s v="Athletics"/>
    <x v="261"/>
  </r>
  <r>
    <n v="89"/>
    <s v="Russia"/>
    <s v="RUS"/>
    <s v="2004 Summer"/>
    <x v="2"/>
    <s v="Summer"/>
    <s v="Athina"/>
    <s v="Rowing"/>
    <x v="379"/>
  </r>
  <r>
    <n v="89"/>
    <s v="Germany"/>
    <s v="GER"/>
    <s v="2004 Summer"/>
    <x v="2"/>
    <s v="Summer"/>
    <s v="Athina"/>
    <s v="Canoeing"/>
    <x v="344"/>
  </r>
  <r>
    <n v="89"/>
    <s v="Sweden"/>
    <s v="SWE"/>
    <s v="2006 Winter"/>
    <x v="4"/>
    <s v="Winter"/>
    <s v="Torino"/>
    <s v="Ice Hockey"/>
    <x v="320"/>
  </r>
  <r>
    <n v="89"/>
    <s v="Australia"/>
    <s v="AUS"/>
    <s v="2008 Summer"/>
    <x v="0"/>
    <s v="Summer"/>
    <s v="Beijing"/>
    <s v="Rowing"/>
    <x v="366"/>
  </r>
  <r>
    <n v="89"/>
    <s v="Australia"/>
    <s v="AUS"/>
    <s v="2008 Summer"/>
    <x v="0"/>
    <s v="Summer"/>
    <s v="Beijing"/>
    <s v="Rowing"/>
    <x v="366"/>
  </r>
  <r>
    <n v="89"/>
    <s v="Germany"/>
    <s v="GER"/>
    <s v="2008 Summer"/>
    <x v="0"/>
    <s v="Summer"/>
    <s v="Beijing"/>
    <s v="Hockey"/>
    <x v="242"/>
  </r>
  <r>
    <n v="89"/>
    <s v="Poland"/>
    <s v="POL"/>
    <s v="2008 Summer"/>
    <x v="0"/>
    <s v="Summer"/>
    <s v="Beijing"/>
    <s v="Rowing"/>
    <x v="379"/>
  </r>
  <r>
    <n v="89"/>
    <s v="United States"/>
    <s v="USA"/>
    <s v="2008 Summer"/>
    <x v="0"/>
    <s v="Summer"/>
    <s v="Beijing"/>
    <s v="Volleyball"/>
    <x v="321"/>
  </r>
  <r>
    <n v="89"/>
    <s v="United States-1"/>
    <s v="USA"/>
    <s v="2008 Summer"/>
    <x v="0"/>
    <s v="Summer"/>
    <s v="Beijing"/>
    <s v="Beach Volleyball"/>
    <x v="338"/>
  </r>
  <r>
    <n v="89"/>
    <s v="United States"/>
    <s v="USA"/>
    <s v="2008 Summer"/>
    <x v="0"/>
    <s v="Summer"/>
    <s v="Beijing"/>
    <s v="Volleyball"/>
    <x v="321"/>
  </r>
  <r>
    <n v="89"/>
    <s v="Germany"/>
    <s v="GER"/>
    <s v="2008 Summer"/>
    <x v="0"/>
    <s v="Summer"/>
    <s v="Beijing"/>
    <s v="Hockey"/>
    <x v="242"/>
  </r>
  <r>
    <n v="89"/>
    <s v="Switzerland"/>
    <s v="SUI"/>
    <s v="2010 Winter"/>
    <x v="5"/>
    <s v="Winter"/>
    <s v="Vancouver"/>
    <s v="Alpine Skiing"/>
    <x v="380"/>
  </r>
  <r>
    <n v="90"/>
    <s v="Great Britain"/>
    <s v="GBR"/>
    <s v="2000 Summer"/>
    <x v="1"/>
    <s v="Summer"/>
    <s v="Sydney"/>
    <s v="Sailing"/>
    <x v="315"/>
  </r>
  <r>
    <n v="90"/>
    <s v="Denmark"/>
    <s v="DEN"/>
    <s v="2000 Summer"/>
    <x v="1"/>
    <s v="Summer"/>
    <s v="Sydney"/>
    <s v="Sailing"/>
    <x v="381"/>
  </r>
  <r>
    <n v="90"/>
    <s v="Sweden"/>
    <s v="SWE"/>
    <s v="2000 Summer"/>
    <x v="1"/>
    <s v="Summer"/>
    <s v="Sydney"/>
    <s v="Shooting"/>
    <x v="349"/>
  </r>
  <r>
    <n v="90"/>
    <s v="Norway"/>
    <s v="NOR"/>
    <s v="2000 Summer"/>
    <x v="1"/>
    <s v="Summer"/>
    <s v="Sydney"/>
    <s v="Canoeing"/>
    <x v="365"/>
  </r>
  <r>
    <n v="90"/>
    <s v="Norway"/>
    <s v="NOR"/>
    <s v="2000 Summer"/>
    <x v="1"/>
    <s v="Summer"/>
    <s v="Sydney"/>
    <s v="Canoeing"/>
    <x v="339"/>
  </r>
  <r>
    <n v="90"/>
    <s v="Hungary"/>
    <s v="HUN"/>
    <s v="2000 Summer"/>
    <x v="1"/>
    <s v="Summer"/>
    <s v="Sydney"/>
    <s v="Canoeing"/>
    <x v="345"/>
  </r>
  <r>
    <n v="90"/>
    <s v="Netherlands"/>
    <s v="NED"/>
    <s v="2000 Summer"/>
    <x v="1"/>
    <s v="Summer"/>
    <s v="Sydney"/>
    <s v="Judo"/>
    <x v="382"/>
  </r>
  <r>
    <n v="90"/>
    <s v="Denmark"/>
    <s v="DEN"/>
    <s v="2000 Summer"/>
    <x v="1"/>
    <s v="Summer"/>
    <s v="Sydney"/>
    <s v="Sailing"/>
    <x v="381"/>
  </r>
  <r>
    <n v="90"/>
    <s v="Russia"/>
    <s v="RUS"/>
    <s v="2000 Summer"/>
    <x v="1"/>
    <s v="Summer"/>
    <s v="Sydney"/>
    <s v="Handball"/>
    <x v="326"/>
  </r>
  <r>
    <n v="90"/>
    <s v="Bulgaria"/>
    <s v="BUL"/>
    <s v="2000 Summer"/>
    <x v="1"/>
    <s v="Summer"/>
    <s v="Sydney"/>
    <s v="Shooting"/>
    <x v="174"/>
  </r>
  <r>
    <n v="90"/>
    <s v="Ukraine"/>
    <s v="UKR"/>
    <s v="2000 Summer"/>
    <x v="1"/>
    <s v="Summer"/>
    <s v="Sydney"/>
    <s v="Shooting"/>
    <x v="337"/>
  </r>
  <r>
    <n v="90"/>
    <s v="France"/>
    <s v="FRA"/>
    <s v="2000 Summer"/>
    <x v="1"/>
    <s v="Summer"/>
    <s v="Sydney"/>
    <s v="Rowing"/>
    <x v="364"/>
  </r>
  <r>
    <n v="90"/>
    <s v="Great Britain"/>
    <s v="GBR"/>
    <s v="2000 Summer"/>
    <x v="1"/>
    <s v="Summer"/>
    <s v="Sydney"/>
    <s v="Rowing"/>
    <x v="88"/>
  </r>
  <r>
    <n v="90"/>
    <s v="Netherlands"/>
    <s v="NED"/>
    <s v="2000 Summer"/>
    <x v="1"/>
    <s v="Summer"/>
    <s v="Sydney"/>
    <s v="Hockey"/>
    <x v="242"/>
  </r>
  <r>
    <n v="90"/>
    <s v="United States"/>
    <s v="USA"/>
    <s v="2000 Summer"/>
    <x v="1"/>
    <s v="Summer"/>
    <s v="Sydney"/>
    <s v="Swimming"/>
    <x v="319"/>
  </r>
  <r>
    <n v="90"/>
    <s v="China"/>
    <s v="CHN"/>
    <s v="2000 Summer"/>
    <x v="1"/>
    <s v="Summer"/>
    <s v="Sydney"/>
    <s v="Judo"/>
    <x v="383"/>
  </r>
  <r>
    <n v="90"/>
    <s v="Great Britain"/>
    <s v="GBR"/>
    <s v="2004 Summer"/>
    <x v="2"/>
    <s v="Summer"/>
    <s v="Athina"/>
    <s v="Sailing"/>
    <x v="322"/>
  </r>
  <r>
    <n v="90"/>
    <s v="Australia"/>
    <s v="AUS"/>
    <s v="2004 Summer"/>
    <x v="2"/>
    <s v="Summer"/>
    <s v="Athina"/>
    <s v="Cycling"/>
    <x v="384"/>
  </r>
  <r>
    <n v="90"/>
    <s v="Australia"/>
    <s v="AUS"/>
    <s v="2004 Summer"/>
    <x v="2"/>
    <s v="Summer"/>
    <s v="Athina"/>
    <s v="Cycling"/>
    <x v="358"/>
  </r>
  <r>
    <n v="90"/>
    <s v="United States"/>
    <s v="USA"/>
    <s v="2004 Summer"/>
    <x v="2"/>
    <s v="Summer"/>
    <s v="Athina"/>
    <s v="Rowing"/>
    <x v="88"/>
  </r>
  <r>
    <n v="90"/>
    <s v="Russia"/>
    <s v="RUS"/>
    <s v="2004 Summer"/>
    <x v="2"/>
    <s v="Summer"/>
    <s v="Athina"/>
    <s v="Rowing"/>
    <x v="379"/>
  </r>
  <r>
    <n v="90"/>
    <s v="Brazil"/>
    <s v="BRA"/>
    <s v="2004 Summer"/>
    <x v="2"/>
    <s v="Summer"/>
    <s v="Athina"/>
    <s v="Volleyball"/>
    <x v="321"/>
  </r>
  <r>
    <n v="90"/>
    <s v="Australia"/>
    <s v="AUS"/>
    <s v="2004 Summer"/>
    <x v="2"/>
    <s v="Summer"/>
    <s v="Athina"/>
    <s v="Hockey"/>
    <x v="242"/>
  </r>
  <r>
    <n v="90"/>
    <s v="Hungary"/>
    <s v="HUN"/>
    <s v="2004 Summer"/>
    <x v="2"/>
    <s v="Summer"/>
    <s v="Athina"/>
    <s v="Canoeing"/>
    <x v="345"/>
  </r>
  <r>
    <n v="90"/>
    <s v="Greece"/>
    <s v="GRE"/>
    <s v="2004 Summer"/>
    <x v="2"/>
    <s v="Summer"/>
    <s v="Athina"/>
    <s v="Judo"/>
    <x v="346"/>
  </r>
  <r>
    <n v="90"/>
    <s v="China"/>
    <s v="CHN"/>
    <s v="2004 Summer"/>
    <x v="2"/>
    <s v="Summer"/>
    <s v="Athina"/>
    <s v="Canoeing"/>
    <x v="317"/>
  </r>
  <r>
    <n v="90"/>
    <s v="Brazil"/>
    <s v="BRA"/>
    <s v="2004 Summer"/>
    <x v="2"/>
    <s v="Summer"/>
    <s v="Athina"/>
    <s v="Volleyball"/>
    <x v="321"/>
  </r>
  <r>
    <n v="90"/>
    <s v="Argentina"/>
    <s v="ARG"/>
    <s v="2004 Summer"/>
    <x v="2"/>
    <s v="Summer"/>
    <s v="Athina"/>
    <s v="Basketball"/>
    <x v="354"/>
  </r>
  <r>
    <n v="90"/>
    <s v="Norway"/>
    <s v="NOR"/>
    <s v="2004 Summer"/>
    <x v="2"/>
    <s v="Summer"/>
    <s v="Athina"/>
    <s v="Athletics"/>
    <x v="369"/>
  </r>
  <r>
    <n v="90"/>
    <s v="Cuba"/>
    <s v="CUB"/>
    <s v="2004 Summer"/>
    <x v="2"/>
    <s v="Summer"/>
    <s v="Athina"/>
    <s v="Baseball"/>
    <x v="263"/>
  </r>
  <r>
    <n v="90"/>
    <s v="Croatia"/>
    <s v="CRO"/>
    <s v="2004 Summer"/>
    <x v="2"/>
    <s v="Summer"/>
    <s v="Athina"/>
    <s v="Handball"/>
    <x v="326"/>
  </r>
  <r>
    <n v="90"/>
    <s v="United States"/>
    <s v="USA"/>
    <s v="2004 Summer"/>
    <x v="2"/>
    <s v="Summer"/>
    <s v="Athina"/>
    <s v="Swimming"/>
    <x v="319"/>
  </r>
  <r>
    <n v="90"/>
    <s v="Georgia"/>
    <s v="GEO"/>
    <s v="2004 Summer"/>
    <x v="2"/>
    <s v="Summer"/>
    <s v="Athina"/>
    <s v="Judo"/>
    <x v="382"/>
  </r>
  <r>
    <n v="90"/>
    <s v="Sweden"/>
    <s v="SWE"/>
    <s v="2006 Winter"/>
    <x v="4"/>
    <s v="Winter"/>
    <s v="Torino"/>
    <s v="Ice Hockey"/>
    <x v="320"/>
  </r>
  <r>
    <n v="90"/>
    <s v="Great Britain"/>
    <s v="GBR"/>
    <s v="2008 Summer"/>
    <x v="0"/>
    <s v="Summer"/>
    <s v="Beijing"/>
    <s v="Sailing"/>
    <x v="315"/>
  </r>
  <r>
    <n v="90"/>
    <s v="France"/>
    <s v="FRA"/>
    <s v="2008 Summer"/>
    <x v="0"/>
    <s v="Summer"/>
    <s v="Beijing"/>
    <s v="Swimming"/>
    <x v="334"/>
  </r>
  <r>
    <n v="90"/>
    <s v="United States"/>
    <s v="USA"/>
    <s v="2008 Summer"/>
    <x v="0"/>
    <s v="Summer"/>
    <s v="Beijing"/>
    <s v="Basketball"/>
    <x v="126"/>
  </r>
  <r>
    <n v="90"/>
    <s v="South Korea"/>
    <s v="KOR"/>
    <s v="2008 Summer"/>
    <x v="0"/>
    <s v="Summer"/>
    <s v="Beijing"/>
    <s v="Baseball"/>
    <x v="263"/>
  </r>
  <r>
    <n v="90"/>
    <s v="South Korea"/>
    <s v="KOR"/>
    <s v="2008 Summer"/>
    <x v="0"/>
    <s v="Summer"/>
    <s v="Beijing"/>
    <s v="Baseball"/>
    <x v="263"/>
  </r>
  <r>
    <n v="90"/>
    <s v="Germany"/>
    <s v="GER"/>
    <s v="2008 Summer"/>
    <x v="0"/>
    <s v="Summer"/>
    <s v="Beijing"/>
    <s v="Canoeing"/>
    <x v="342"/>
  </r>
  <r>
    <n v="90"/>
    <s v="South Korea"/>
    <s v="KOR"/>
    <s v="2008 Summer"/>
    <x v="0"/>
    <s v="Summer"/>
    <s v="Beijing"/>
    <s v="Baseball"/>
    <x v="263"/>
  </r>
  <r>
    <n v="90"/>
    <s v="South Korea"/>
    <s v="KOR"/>
    <s v="2008 Summer"/>
    <x v="0"/>
    <s v="Summer"/>
    <s v="Beijing"/>
    <s v="Baseball"/>
    <x v="263"/>
  </r>
  <r>
    <n v="90"/>
    <s v="China"/>
    <s v="CHN"/>
    <s v="2008 Summer"/>
    <x v="0"/>
    <s v="Summer"/>
    <s v="Beijing"/>
    <s v="Canoeing"/>
    <x v="317"/>
  </r>
  <r>
    <n v="90"/>
    <s v="Latvia"/>
    <s v="LAT"/>
    <s v="2008 Summer"/>
    <x v="0"/>
    <s v="Summer"/>
    <s v="Beijing"/>
    <s v="Cycling"/>
    <x v="385"/>
  </r>
  <r>
    <n v="90"/>
    <s v="Norway"/>
    <s v="NOR"/>
    <s v="2008 Summer"/>
    <x v="0"/>
    <s v="Summer"/>
    <s v="Beijing"/>
    <s v="Athletics"/>
    <x v="369"/>
  </r>
  <r>
    <n v="90"/>
    <s v="Georgia"/>
    <s v="GEO"/>
    <s v="2008 Summer"/>
    <x v="0"/>
    <s v="Summer"/>
    <s v="Beijing"/>
    <s v="Judo"/>
    <x v="382"/>
  </r>
  <r>
    <n v="90"/>
    <s v="Australia"/>
    <s v="AUS"/>
    <s v="2008 Summer"/>
    <x v="0"/>
    <s v="Summer"/>
    <s v="Beijing"/>
    <s v="Canoeing"/>
    <x v="365"/>
  </r>
  <r>
    <n v="90"/>
    <s v="Canada"/>
    <s v="CAN"/>
    <s v="2010 Winter"/>
    <x v="5"/>
    <s v="Winter"/>
    <s v="Vancouver"/>
    <s v="Ice Hockey"/>
    <x v="320"/>
  </r>
  <r>
    <n v="90"/>
    <s v="Germany"/>
    <s v="GER"/>
    <s v="2010 Winter"/>
    <x v="5"/>
    <s v="Winter"/>
    <s v="Vancouver"/>
    <s v="Luge"/>
    <x v="376"/>
  </r>
  <r>
    <n v="91"/>
    <s v="United States"/>
    <s v="USA"/>
    <s v="2000 Summer"/>
    <x v="1"/>
    <s v="Summer"/>
    <s v="Sydney"/>
    <s v="Baseball"/>
    <x v="263"/>
  </r>
  <r>
    <n v="91"/>
    <s v="United States"/>
    <s v="USA"/>
    <s v="2000 Summer"/>
    <x v="1"/>
    <s v="Summer"/>
    <s v="Sydney"/>
    <s v="Baseball"/>
    <x v="263"/>
  </r>
  <r>
    <n v="91"/>
    <s v="Australia"/>
    <s v="AUS"/>
    <s v="2000 Summer"/>
    <x v="1"/>
    <s v="Summer"/>
    <s v="Sydney"/>
    <s v="Swimming"/>
    <x v="332"/>
  </r>
  <r>
    <n v="91"/>
    <s v="Serbia and Montenegro"/>
    <s v="SCG"/>
    <s v="2000 Summer"/>
    <x v="1"/>
    <s v="Summer"/>
    <s v="Sydney"/>
    <s v="Volleyball"/>
    <x v="321"/>
  </r>
  <r>
    <n v="91"/>
    <s v="United States"/>
    <s v="USA"/>
    <s v="2000 Summer"/>
    <x v="1"/>
    <s v="Summer"/>
    <s v="Sydney"/>
    <s v="Swimming"/>
    <x v="319"/>
  </r>
  <r>
    <n v="91"/>
    <s v="United States"/>
    <s v="USA"/>
    <s v="2000 Summer"/>
    <x v="1"/>
    <s v="Summer"/>
    <s v="Sydney"/>
    <s v="Basketball"/>
    <x v="354"/>
  </r>
  <r>
    <n v="91"/>
    <s v="United States"/>
    <s v="USA"/>
    <s v="2000 Summer"/>
    <x v="1"/>
    <s v="Summer"/>
    <s v="Sydney"/>
    <s v="Baseball"/>
    <x v="263"/>
  </r>
  <r>
    <n v="91"/>
    <s v="Cuba"/>
    <s v="CUB"/>
    <s v="2000 Summer"/>
    <x v="1"/>
    <s v="Summer"/>
    <s v="Sydney"/>
    <s v="Boxing"/>
    <x v="386"/>
  </r>
  <r>
    <n v="91"/>
    <s v="Canada"/>
    <s v="CAN"/>
    <s v="2002 Winter"/>
    <x v="3"/>
    <s v="Winter"/>
    <s v="Salt Lake City"/>
    <s v="Ice Hockey"/>
    <x v="320"/>
  </r>
  <r>
    <n v="91"/>
    <s v="Argentina"/>
    <s v="ARG"/>
    <s v="2004 Summer"/>
    <x v="2"/>
    <s v="Summer"/>
    <s v="Athina"/>
    <s v="Basketball"/>
    <x v="354"/>
  </r>
  <r>
    <n v="91"/>
    <s v="United States"/>
    <s v="USA"/>
    <s v="2004 Summer"/>
    <x v="2"/>
    <s v="Summer"/>
    <s v="Athina"/>
    <s v="Rowing"/>
    <x v="88"/>
  </r>
  <r>
    <n v="91"/>
    <s v="Hungary"/>
    <s v="HUN"/>
    <s v="2004 Summer"/>
    <x v="2"/>
    <s v="Summer"/>
    <s v="Athina"/>
    <s v="Water Polo"/>
    <x v="347"/>
  </r>
  <r>
    <n v="91"/>
    <s v="South Korea"/>
    <s v="KOR"/>
    <s v="2004 Summer"/>
    <x v="2"/>
    <s v="Summer"/>
    <s v="Athina"/>
    <s v="Taekwondo"/>
    <x v="357"/>
  </r>
  <r>
    <n v="91"/>
    <s v="Brazil"/>
    <s v="BRA"/>
    <s v="2004 Summer"/>
    <x v="2"/>
    <s v="Summer"/>
    <s v="Athina"/>
    <s v="Volleyball"/>
    <x v="321"/>
  </r>
  <r>
    <n v="91"/>
    <s v="United States"/>
    <s v="USA"/>
    <s v="2004 Summer"/>
    <x v="2"/>
    <s v="Summer"/>
    <s v="Athina"/>
    <s v="Swimming"/>
    <x v="371"/>
  </r>
  <r>
    <n v="91"/>
    <s v="United States"/>
    <s v="USA"/>
    <s v="2004 Summer"/>
    <x v="2"/>
    <s v="Summer"/>
    <s v="Athina"/>
    <s v="Swimming"/>
    <x v="372"/>
  </r>
  <r>
    <n v="91"/>
    <s v="United States"/>
    <s v="USA"/>
    <s v="2004 Summer"/>
    <x v="2"/>
    <s v="Summer"/>
    <s v="Athina"/>
    <s v="Swimming"/>
    <x v="319"/>
  </r>
  <r>
    <n v="91"/>
    <s v="United States"/>
    <s v="USA"/>
    <s v="2004 Summer"/>
    <x v="2"/>
    <s v="Summer"/>
    <s v="Athina"/>
    <s v="Swimming"/>
    <x v="307"/>
  </r>
  <r>
    <n v="91"/>
    <s v="United States"/>
    <s v="USA"/>
    <s v="2004 Summer"/>
    <x v="2"/>
    <s v="Summer"/>
    <s v="Athina"/>
    <s v="Swimming"/>
    <x v="353"/>
  </r>
  <r>
    <n v="91"/>
    <s v="United States"/>
    <s v="USA"/>
    <s v="2004 Summer"/>
    <x v="2"/>
    <s v="Summer"/>
    <s v="Athina"/>
    <s v="Swimming"/>
    <x v="368"/>
  </r>
  <r>
    <n v="91"/>
    <s v="United States"/>
    <s v="USA"/>
    <s v="2004 Summer"/>
    <x v="2"/>
    <s v="Summer"/>
    <s v="Athina"/>
    <s v="Swimming"/>
    <x v="375"/>
  </r>
  <r>
    <n v="91"/>
    <s v="United States"/>
    <s v="USA"/>
    <s v="2004 Summer"/>
    <x v="2"/>
    <s v="Summer"/>
    <s v="Athina"/>
    <s v="Swimming"/>
    <x v="367"/>
  </r>
  <r>
    <n v="91"/>
    <s v="United States"/>
    <s v="USA"/>
    <s v="2004 Summer"/>
    <x v="2"/>
    <s v="Summer"/>
    <s v="Athina"/>
    <s v="Swimming"/>
    <x v="319"/>
  </r>
  <r>
    <n v="91"/>
    <s v="Cuba"/>
    <s v="CUB"/>
    <s v="2004 Summer"/>
    <x v="2"/>
    <s v="Summer"/>
    <s v="Athina"/>
    <s v="Boxing"/>
    <x v="386"/>
  </r>
  <r>
    <n v="91"/>
    <s v="Sweden"/>
    <s v="SWE"/>
    <s v="2006 Winter"/>
    <x v="4"/>
    <s v="Winter"/>
    <s v="Torino"/>
    <s v="Ice Hockey"/>
    <x v="320"/>
  </r>
  <r>
    <n v="91"/>
    <s v="United States"/>
    <s v="USA"/>
    <s v="2006 Winter"/>
    <x v="4"/>
    <s v="Winter"/>
    <s v="Torino"/>
    <s v="Snowboarding"/>
    <x v="387"/>
  </r>
  <r>
    <n v="91"/>
    <s v="Trinidad and Tobago"/>
    <s v="TTO"/>
    <s v="2008 Summer"/>
    <x v="0"/>
    <s v="Summer"/>
    <s v="Beijing"/>
    <s v="Athletics"/>
    <x v="261"/>
  </r>
  <r>
    <n v="91"/>
    <s v="Russia"/>
    <s v="RUS"/>
    <s v="2008 Summer"/>
    <x v="0"/>
    <s v="Summer"/>
    <s v="Beijing"/>
    <s v="Boxing"/>
    <x v="386"/>
  </r>
  <r>
    <n v="91"/>
    <s v="South Korea"/>
    <s v="KOR"/>
    <s v="2008 Summer"/>
    <x v="0"/>
    <s v="Summer"/>
    <s v="Beijing"/>
    <s v="Taekwondo"/>
    <x v="357"/>
  </r>
  <r>
    <n v="91"/>
    <s v="Poland"/>
    <s v="POL"/>
    <s v="2008 Summer"/>
    <x v="0"/>
    <s v="Summer"/>
    <s v="Beijing"/>
    <s v="Rowing"/>
    <x v="379"/>
  </r>
  <r>
    <n v="91"/>
    <s v="Canada"/>
    <s v="CAN"/>
    <s v="2008 Summer"/>
    <x v="0"/>
    <s v="Summer"/>
    <s v="Beijing"/>
    <s v="Rowing"/>
    <x v="88"/>
  </r>
  <r>
    <n v="91"/>
    <s v="Hungary"/>
    <s v="HUN"/>
    <s v="2008 Summer"/>
    <x v="0"/>
    <s v="Summer"/>
    <s v="Beijing"/>
    <s v="Water Polo"/>
    <x v="347"/>
  </r>
  <r>
    <n v="91"/>
    <s v="United States"/>
    <s v="USA"/>
    <s v="2008 Summer"/>
    <x v="0"/>
    <s v="Summer"/>
    <s v="Beijing"/>
    <s v="Swimming"/>
    <x v="371"/>
  </r>
  <r>
    <n v="91"/>
    <s v="United States"/>
    <s v="USA"/>
    <s v="2008 Summer"/>
    <x v="0"/>
    <s v="Summer"/>
    <s v="Beijing"/>
    <s v="Swimming"/>
    <x v="319"/>
  </r>
  <r>
    <n v="91"/>
    <s v="Belarus"/>
    <s v="BLR"/>
    <s v="2008 Summer"/>
    <x v="0"/>
    <s v="Summer"/>
    <s v="Beijing"/>
    <s v="Canoeing"/>
    <x v="345"/>
  </r>
  <r>
    <n v="91"/>
    <s v="United States"/>
    <s v="USA"/>
    <s v="2008 Summer"/>
    <x v="0"/>
    <s v="Summer"/>
    <s v="Beijing"/>
    <s v="Swimming"/>
    <x v="335"/>
  </r>
  <r>
    <n v="91"/>
    <s v="United States"/>
    <s v="USA"/>
    <s v="2008 Summer"/>
    <x v="0"/>
    <s v="Summer"/>
    <s v="Beijing"/>
    <s v="Swimming"/>
    <x v="332"/>
  </r>
  <r>
    <n v="91"/>
    <s v="United States"/>
    <s v="USA"/>
    <s v="2008 Summer"/>
    <x v="0"/>
    <s v="Summer"/>
    <s v="Beijing"/>
    <s v="Swimming"/>
    <x v="307"/>
  </r>
  <r>
    <n v="91"/>
    <s v="United States"/>
    <s v="USA"/>
    <s v="2008 Summer"/>
    <x v="0"/>
    <s v="Summer"/>
    <s v="Beijing"/>
    <s v="Swimming"/>
    <x v="353"/>
  </r>
  <r>
    <n v="91"/>
    <s v="United States"/>
    <s v="USA"/>
    <s v="2008 Summer"/>
    <x v="0"/>
    <s v="Summer"/>
    <s v="Beijing"/>
    <s v="Swimming"/>
    <x v="368"/>
  </r>
  <r>
    <n v="91"/>
    <s v="United States"/>
    <s v="USA"/>
    <s v="2008 Summer"/>
    <x v="0"/>
    <s v="Summer"/>
    <s v="Beijing"/>
    <s v="Swimming"/>
    <x v="375"/>
  </r>
  <r>
    <n v="91"/>
    <s v="United States"/>
    <s v="USA"/>
    <s v="2008 Summer"/>
    <x v="0"/>
    <s v="Summer"/>
    <s v="Beijing"/>
    <s v="Swimming"/>
    <x v="367"/>
  </r>
  <r>
    <n v="91"/>
    <s v="United States"/>
    <s v="USA"/>
    <s v="2008 Summer"/>
    <x v="0"/>
    <s v="Summer"/>
    <s v="Beijing"/>
    <s v="Swimming"/>
    <x v="319"/>
  </r>
  <r>
    <n v="91"/>
    <s v="Poland"/>
    <s v="POL"/>
    <s v="2008 Summer"/>
    <x v="0"/>
    <s v="Summer"/>
    <s v="Beijing"/>
    <s v="Rowing"/>
    <x v="379"/>
  </r>
  <r>
    <n v="91"/>
    <s v="United States"/>
    <s v="USA"/>
    <s v="2008 Summer"/>
    <x v="0"/>
    <s v="Summer"/>
    <s v="Beijing"/>
    <s v="Swimming"/>
    <x v="332"/>
  </r>
  <r>
    <n v="91"/>
    <s v="United States"/>
    <s v="USA"/>
    <s v="2010 Winter"/>
    <x v="5"/>
    <s v="Winter"/>
    <s v="Vancouver"/>
    <s v="Alpine Skiing"/>
    <x v="363"/>
  </r>
  <r>
    <n v="91"/>
    <s v="Canada"/>
    <s v="CAN"/>
    <s v="2010 Winter"/>
    <x v="5"/>
    <s v="Winter"/>
    <s v="Vancouver"/>
    <s v="Ice Hockey"/>
    <x v="320"/>
  </r>
  <r>
    <n v="91"/>
    <s v="United States"/>
    <s v="USA"/>
    <s v="2010 Winter"/>
    <x v="5"/>
    <s v="Winter"/>
    <s v="Vancouver"/>
    <s v="Snowboarding"/>
    <x v="387"/>
  </r>
  <r>
    <n v="92"/>
    <s v="France"/>
    <s v="FRA"/>
    <s v="2000 Summer"/>
    <x v="1"/>
    <s v="Summer"/>
    <s v="Sydney"/>
    <s v="Rowing"/>
    <x v="364"/>
  </r>
  <r>
    <n v="92"/>
    <s v="United States-1"/>
    <s v="USA"/>
    <s v="2000 Summer"/>
    <x v="1"/>
    <s v="Summer"/>
    <s v="Sydney"/>
    <s v="Beach Volleyball"/>
    <x v="338"/>
  </r>
  <r>
    <n v="92"/>
    <s v="United States"/>
    <s v="USA"/>
    <s v="2000 Summer"/>
    <x v="1"/>
    <s v="Summer"/>
    <s v="Sydney"/>
    <s v="Baseball"/>
    <x v="263"/>
  </r>
  <r>
    <n v="92"/>
    <s v="Serbia and Montenegro"/>
    <s v="SCG"/>
    <s v="2000 Summer"/>
    <x v="1"/>
    <s v="Summer"/>
    <s v="Sydney"/>
    <s v="Volleyball"/>
    <x v="321"/>
  </r>
  <r>
    <n v="92"/>
    <s v="Great Britain"/>
    <s v="GBR"/>
    <s v="2000 Summer"/>
    <x v="1"/>
    <s v="Summer"/>
    <s v="Sydney"/>
    <s v="Sailing"/>
    <x v="322"/>
  </r>
  <r>
    <n v="92"/>
    <s v="Belarus"/>
    <s v="BLR"/>
    <s v="2000 Summer"/>
    <x v="1"/>
    <s v="Summer"/>
    <s v="Sydney"/>
    <s v="Athletics"/>
    <x v="388"/>
  </r>
  <r>
    <n v="92"/>
    <s v="Germany"/>
    <s v="GER"/>
    <s v="2004 Summer"/>
    <x v="2"/>
    <s v="Summer"/>
    <s v="Athina"/>
    <s v="Canoeing"/>
    <x v="310"/>
  </r>
  <r>
    <n v="92"/>
    <s v="Cuba"/>
    <s v="CUB"/>
    <s v="2004 Summer"/>
    <x v="2"/>
    <s v="Summer"/>
    <s v="Athina"/>
    <s v="Baseball"/>
    <x v="263"/>
  </r>
  <r>
    <n v="92"/>
    <s v="Germany"/>
    <s v="GER"/>
    <s v="2004 Summer"/>
    <x v="2"/>
    <s v="Summer"/>
    <s v="Athina"/>
    <s v="Canoeing"/>
    <x v="310"/>
  </r>
  <r>
    <n v="92"/>
    <s v="Sweden"/>
    <s v="SWE"/>
    <s v="2006 Winter"/>
    <x v="4"/>
    <s v="Winter"/>
    <s v="Torino"/>
    <s v="Ice Hockey"/>
    <x v="320"/>
  </r>
  <r>
    <n v="92"/>
    <s v="Germany-1"/>
    <s v="GER"/>
    <s v="2006 Winter"/>
    <x v="4"/>
    <s v="Winter"/>
    <s v="Torino"/>
    <s v="Bobsleigh"/>
    <x v="389"/>
  </r>
  <r>
    <n v="92"/>
    <s v="Sweden"/>
    <s v="SWE"/>
    <s v="2006 Winter"/>
    <x v="4"/>
    <s v="Winter"/>
    <s v="Torino"/>
    <s v="Ice Hockey"/>
    <x v="320"/>
  </r>
  <r>
    <n v="92"/>
    <s v="France"/>
    <s v="FRA"/>
    <s v="2008 Summer"/>
    <x v="0"/>
    <s v="Summer"/>
    <s v="Beijing"/>
    <s v="Handball"/>
    <x v="326"/>
  </r>
  <r>
    <n v="92"/>
    <s v="Poland"/>
    <s v="POL"/>
    <s v="2008 Summer"/>
    <x v="0"/>
    <s v="Summer"/>
    <s v="Beijing"/>
    <s v="Rowing"/>
    <x v="379"/>
  </r>
  <r>
    <n v="92"/>
    <s v="South Korea"/>
    <s v="KOR"/>
    <s v="2008 Summer"/>
    <x v="0"/>
    <s v="Summer"/>
    <s v="Beijing"/>
    <s v="Baseball"/>
    <x v="263"/>
  </r>
  <r>
    <n v="92"/>
    <s v="Canada"/>
    <s v="CAN"/>
    <s v="2008 Summer"/>
    <x v="0"/>
    <s v="Summer"/>
    <s v="Beijing"/>
    <s v="Rowing"/>
    <x v="88"/>
  </r>
  <r>
    <n v="92"/>
    <s v="South Korea"/>
    <s v="KOR"/>
    <s v="2008 Summer"/>
    <x v="0"/>
    <s v="Summer"/>
    <s v="Beijing"/>
    <s v="Baseball"/>
    <x v="263"/>
  </r>
  <r>
    <n v="92"/>
    <s v="Great Britain"/>
    <s v="GBR"/>
    <s v="2008 Summer"/>
    <x v="0"/>
    <s v="Summer"/>
    <s v="Beijing"/>
    <s v="Sailing"/>
    <x v="377"/>
  </r>
  <r>
    <n v="92"/>
    <s v="Great Britain"/>
    <s v="GBR"/>
    <s v="2008 Summer"/>
    <x v="0"/>
    <s v="Summer"/>
    <s v="Beijing"/>
    <s v="Cycling"/>
    <x v="306"/>
  </r>
  <r>
    <n v="92"/>
    <s v="Netherlands"/>
    <s v="NED"/>
    <s v="2008 Summer"/>
    <x v="0"/>
    <s v="Summer"/>
    <s v="Beijing"/>
    <s v="Swimming"/>
    <x v="390"/>
  </r>
  <r>
    <n v="92"/>
    <s v="Canada"/>
    <s v="CAN"/>
    <s v="2010 Winter"/>
    <x v="5"/>
    <s v="Winter"/>
    <s v="Vancouver"/>
    <s v="Ice Hockey"/>
    <x v="320"/>
  </r>
  <r>
    <n v="93"/>
    <s v="United States"/>
    <s v="USA"/>
    <s v="2000 Summer"/>
    <x v="1"/>
    <s v="Summer"/>
    <s v="Sydney"/>
    <s v="Basketball"/>
    <x v="354"/>
  </r>
  <r>
    <n v="93"/>
    <s v="United States-1"/>
    <s v="USA"/>
    <s v="2000 Summer"/>
    <x v="1"/>
    <s v="Summer"/>
    <s v="Sydney"/>
    <s v="Beach Volleyball"/>
    <x v="338"/>
  </r>
  <r>
    <n v="93"/>
    <s v="Greece"/>
    <s v="GRE"/>
    <s v="2000 Summer"/>
    <x v="1"/>
    <s v="Summer"/>
    <s v="Sydney"/>
    <s v="Weightlifting"/>
    <x v="391"/>
  </r>
  <r>
    <n v="93"/>
    <s v="Hungary"/>
    <s v="HUN"/>
    <s v="2000 Summer"/>
    <x v="1"/>
    <s v="Summer"/>
    <s v="Sydney"/>
    <s v="Water Polo"/>
    <x v="347"/>
  </r>
  <r>
    <n v="93"/>
    <s v="Great Britain"/>
    <s v="GBR"/>
    <s v="2000 Summer"/>
    <x v="1"/>
    <s v="Summer"/>
    <s v="Sydney"/>
    <s v="Rowing"/>
    <x v="88"/>
  </r>
  <r>
    <n v="93"/>
    <s v="Italy"/>
    <s v="ITA"/>
    <s v="2000 Summer"/>
    <x v="1"/>
    <s v="Summer"/>
    <s v="Sydney"/>
    <s v="Rowing"/>
    <x v="379"/>
  </r>
  <r>
    <n v="93"/>
    <s v="Hungary"/>
    <s v="HUN"/>
    <s v="2000 Summer"/>
    <x v="1"/>
    <s v="Summer"/>
    <s v="Sydney"/>
    <s v="Water Polo"/>
    <x v="347"/>
  </r>
  <r>
    <n v="93"/>
    <s v="Germany-2"/>
    <s v="GER"/>
    <s v="2002 Winter"/>
    <x v="3"/>
    <s v="Winter"/>
    <s v="Salt Lake City"/>
    <s v="Bobsleigh"/>
    <x v="389"/>
  </r>
  <r>
    <n v="93"/>
    <s v="Canada"/>
    <s v="CAN"/>
    <s v="2002 Winter"/>
    <x v="3"/>
    <s v="Winter"/>
    <s v="Salt Lake City"/>
    <s v="Ice Hockey"/>
    <x v="320"/>
  </r>
  <r>
    <n v="93"/>
    <s v="Italy"/>
    <s v="ITA"/>
    <s v="2004 Summer"/>
    <x v="2"/>
    <s v="Summer"/>
    <s v="Athina"/>
    <s v="Fencing"/>
    <x v="183"/>
  </r>
  <r>
    <n v="93"/>
    <s v="Brazil"/>
    <s v="BRA"/>
    <s v="2004 Summer"/>
    <x v="2"/>
    <s v="Summer"/>
    <s v="Athina"/>
    <s v="Volleyball"/>
    <x v="321"/>
  </r>
  <r>
    <n v="93"/>
    <s v="Great Britain"/>
    <s v="GBR"/>
    <s v="2004 Summer"/>
    <x v="2"/>
    <s v="Summer"/>
    <s v="Athina"/>
    <s v="Cycling"/>
    <x v="373"/>
  </r>
  <r>
    <n v="93"/>
    <s v="Croatia"/>
    <s v="CRO"/>
    <s v="2004 Summer"/>
    <x v="2"/>
    <s v="Summer"/>
    <s v="Athina"/>
    <s v="Handball"/>
    <x v="326"/>
  </r>
  <r>
    <n v="93"/>
    <s v="Hungary"/>
    <s v="HUN"/>
    <s v="2004 Summer"/>
    <x v="2"/>
    <s v="Summer"/>
    <s v="Athina"/>
    <s v="Water Polo"/>
    <x v="347"/>
  </r>
  <r>
    <n v="93"/>
    <s v="Sweden"/>
    <s v="SWE"/>
    <s v="2006 Winter"/>
    <x v="4"/>
    <s v="Winter"/>
    <s v="Torino"/>
    <s v="Ice Hockey"/>
    <x v="320"/>
  </r>
  <r>
    <n v="93"/>
    <s v="Sweden"/>
    <s v="SWE"/>
    <s v="2006 Winter"/>
    <x v="4"/>
    <s v="Winter"/>
    <s v="Torino"/>
    <s v="Ice Hockey"/>
    <x v="320"/>
  </r>
  <r>
    <n v="93"/>
    <s v="United States"/>
    <s v="USA"/>
    <s v="2008 Summer"/>
    <x v="0"/>
    <s v="Summer"/>
    <s v="Beijing"/>
    <s v="Swimming"/>
    <x v="307"/>
  </r>
  <r>
    <n v="93"/>
    <s v="Canada"/>
    <s v="CAN"/>
    <s v="2008 Summer"/>
    <x v="0"/>
    <s v="Summer"/>
    <s v="Beijing"/>
    <s v="Rowing"/>
    <x v="88"/>
  </r>
  <r>
    <n v="93"/>
    <s v="United States-1"/>
    <s v="USA"/>
    <s v="2008 Summer"/>
    <x v="0"/>
    <s v="Summer"/>
    <s v="Beijing"/>
    <s v="Beach Volleyball"/>
    <x v="338"/>
  </r>
  <r>
    <n v="93"/>
    <s v="United States"/>
    <s v="USA"/>
    <s v="2008 Summer"/>
    <x v="0"/>
    <s v="Summer"/>
    <s v="Beijing"/>
    <s v="Volleyball"/>
    <x v="321"/>
  </r>
  <r>
    <n v="93"/>
    <s v="Great Britain"/>
    <s v="GBR"/>
    <s v="2008 Summer"/>
    <x v="0"/>
    <s v="Summer"/>
    <s v="Beijing"/>
    <s v="Cycling"/>
    <x v="384"/>
  </r>
  <r>
    <n v="93"/>
    <s v="Great Britain"/>
    <s v="GBR"/>
    <s v="2008 Summer"/>
    <x v="0"/>
    <s v="Summer"/>
    <s v="Beijing"/>
    <s v="Cycling"/>
    <x v="358"/>
  </r>
  <r>
    <n v="93"/>
    <s v="Great Britain"/>
    <s v="GBR"/>
    <s v="2008 Summer"/>
    <x v="0"/>
    <s v="Summer"/>
    <s v="Beijing"/>
    <s v="Cycling"/>
    <x v="306"/>
  </r>
  <r>
    <n v="93"/>
    <s v="Great Britain"/>
    <s v="GBR"/>
    <s v="2008 Summer"/>
    <x v="0"/>
    <s v="Summer"/>
    <s v="Beijing"/>
    <s v="Rowing"/>
    <x v="378"/>
  </r>
  <r>
    <n v="93"/>
    <s v="Czech Republic"/>
    <s v="CZE"/>
    <s v="2008 Summer"/>
    <x v="0"/>
    <s v="Summer"/>
    <s v="Beijing"/>
    <s v="Shooting"/>
    <x v="301"/>
  </r>
  <r>
    <n v="93"/>
    <s v="France"/>
    <s v="FRA"/>
    <s v="2008 Summer"/>
    <x v="0"/>
    <s v="Summer"/>
    <s v="Beijing"/>
    <s v="Handball"/>
    <x v="326"/>
  </r>
  <r>
    <n v="93"/>
    <s v="France"/>
    <s v="FRA"/>
    <s v="2008 Summer"/>
    <x v="0"/>
    <s v="Summer"/>
    <s v="Beijing"/>
    <s v="Handball"/>
    <x v="326"/>
  </r>
  <r>
    <n v="93"/>
    <s v="Russia"/>
    <s v="RUS"/>
    <s v="2008 Summer"/>
    <x v="0"/>
    <s v="Summer"/>
    <s v="Beijing"/>
    <s v="Canoeing"/>
    <x v="331"/>
  </r>
  <r>
    <n v="93"/>
    <s v="France"/>
    <s v="FRA"/>
    <s v="2008 Summer"/>
    <x v="0"/>
    <s v="Summer"/>
    <s v="Beijing"/>
    <s v="Handball"/>
    <x v="326"/>
  </r>
  <r>
    <n v="93"/>
    <s v="United States"/>
    <s v="USA"/>
    <s v="2008 Summer"/>
    <x v="0"/>
    <s v="Summer"/>
    <s v="Beijing"/>
    <s v="Basketball"/>
    <x v="354"/>
  </r>
  <r>
    <n v="93"/>
    <s v="Canada"/>
    <s v="CAN"/>
    <s v="2008 Summer"/>
    <x v="0"/>
    <s v="Summer"/>
    <s v="Beijing"/>
    <s v="Rowing"/>
    <x v="88"/>
  </r>
  <r>
    <n v="93"/>
    <s v="Canada"/>
    <s v="CAN"/>
    <s v="2010 Winter"/>
    <x v="5"/>
    <s v="Winter"/>
    <s v="Vancouver"/>
    <s v="Ice Hockey"/>
    <x v="320"/>
  </r>
  <r>
    <n v="93"/>
    <s v="Canada"/>
    <s v="CAN"/>
    <s v="2010 Winter"/>
    <x v="5"/>
    <s v="Winter"/>
    <s v="Vancouver"/>
    <s v="Curling"/>
    <x v="243"/>
  </r>
  <r>
    <n v="93"/>
    <s v="Canada"/>
    <s v="CAN"/>
    <s v="2010 Winter"/>
    <x v="5"/>
    <s v="Winter"/>
    <s v="Vancouver"/>
    <s v="Ice Hockey"/>
    <x v="320"/>
  </r>
  <r>
    <n v="93"/>
    <s v="Canada"/>
    <s v="CAN"/>
    <s v="2010 Winter"/>
    <x v="5"/>
    <s v="Winter"/>
    <s v="Vancouver"/>
    <s v="Ice Hockey"/>
    <x v="320"/>
  </r>
  <r>
    <n v="94"/>
    <s v="Hungary"/>
    <s v="HUN"/>
    <s v="2000 Summer"/>
    <x v="1"/>
    <s v="Summer"/>
    <s v="Sydney"/>
    <s v="Water Polo"/>
    <x v="347"/>
  </r>
  <r>
    <n v="94"/>
    <s v="Hungary"/>
    <s v="HUN"/>
    <s v="2000 Summer"/>
    <x v="1"/>
    <s v="Summer"/>
    <s v="Sydney"/>
    <s v="Water Polo"/>
    <x v="347"/>
  </r>
  <r>
    <n v="94"/>
    <s v="Russia"/>
    <s v="RUS"/>
    <s v="2000 Summer"/>
    <x v="1"/>
    <s v="Summer"/>
    <s v="Sydney"/>
    <s v="Handball"/>
    <x v="326"/>
  </r>
  <r>
    <n v="94"/>
    <s v="Serbia and Montenegro"/>
    <s v="SCG"/>
    <s v="2000 Summer"/>
    <x v="1"/>
    <s v="Summer"/>
    <s v="Sydney"/>
    <s v="Volleyball"/>
    <x v="321"/>
  </r>
  <r>
    <n v="94"/>
    <s v="Cuba"/>
    <s v="CUB"/>
    <s v="2004 Summer"/>
    <x v="2"/>
    <s v="Summer"/>
    <s v="Athina"/>
    <s v="Baseball"/>
    <x v="263"/>
  </r>
  <r>
    <n v="94"/>
    <s v="Bulgaria"/>
    <s v="BUL"/>
    <s v="2004 Summer"/>
    <x v="2"/>
    <s v="Summer"/>
    <s v="Athina"/>
    <s v="Weightlifting"/>
    <x v="391"/>
  </r>
  <r>
    <n v="94"/>
    <s v="Germany"/>
    <s v="GER"/>
    <s v="2004 Summer"/>
    <x v="2"/>
    <s v="Summer"/>
    <s v="Athina"/>
    <s v="Cycling"/>
    <x v="306"/>
  </r>
  <r>
    <n v="94"/>
    <s v="Hungary"/>
    <s v="HUN"/>
    <s v="2004 Summer"/>
    <x v="2"/>
    <s v="Summer"/>
    <s v="Athina"/>
    <s v="Water Polo"/>
    <x v="347"/>
  </r>
  <r>
    <n v="94"/>
    <s v="Russia"/>
    <s v="RUS"/>
    <s v="2004 Summer"/>
    <x v="2"/>
    <s v="Summer"/>
    <s v="Athina"/>
    <s v="Wrestling"/>
    <x v="392"/>
  </r>
  <r>
    <n v="94"/>
    <s v="Hungary"/>
    <s v="HUN"/>
    <s v="2004 Summer"/>
    <x v="2"/>
    <s v="Summer"/>
    <s v="Athina"/>
    <s v="Water Polo"/>
    <x v="347"/>
  </r>
  <r>
    <n v="94"/>
    <s v="Croatia"/>
    <s v="CRO"/>
    <s v="2004 Summer"/>
    <x v="2"/>
    <s v="Summer"/>
    <s v="Athina"/>
    <s v="Handball"/>
    <x v="326"/>
  </r>
  <r>
    <n v="94"/>
    <s v="Germany"/>
    <s v="GER"/>
    <s v="2004 Summer"/>
    <x v="2"/>
    <s v="Summer"/>
    <s v="Athina"/>
    <s v="Cycling"/>
    <x v="306"/>
  </r>
  <r>
    <n v="94"/>
    <s v="Cuba"/>
    <s v="CUB"/>
    <s v="2004 Summer"/>
    <x v="2"/>
    <s v="Summer"/>
    <s v="Athina"/>
    <s v="Baseball"/>
    <x v="263"/>
  </r>
  <r>
    <n v="94"/>
    <s v="Croatia"/>
    <s v="CRO"/>
    <s v="2004 Summer"/>
    <x v="2"/>
    <s v="Summer"/>
    <s v="Athina"/>
    <s v="Handball"/>
    <x v="326"/>
  </r>
  <r>
    <n v="94"/>
    <s v="Norway"/>
    <s v="NOR"/>
    <s v="2004 Summer"/>
    <x v="2"/>
    <s v="Summer"/>
    <s v="Athina"/>
    <s v="Rowing"/>
    <x v="393"/>
  </r>
  <r>
    <n v="94"/>
    <s v="Sweden"/>
    <s v="SWE"/>
    <s v="2006 Winter"/>
    <x v="4"/>
    <s v="Winter"/>
    <s v="Torino"/>
    <s v="Ice Hockey"/>
    <x v="320"/>
  </r>
  <r>
    <n v="94"/>
    <s v="Sweden"/>
    <s v="SWE"/>
    <s v="2006 Winter"/>
    <x v="4"/>
    <s v="Winter"/>
    <s v="Torino"/>
    <s v="Ice Hockey"/>
    <x v="320"/>
  </r>
  <r>
    <n v="94"/>
    <s v="United States"/>
    <s v="USA"/>
    <s v="2008 Summer"/>
    <x v="0"/>
    <s v="Summer"/>
    <s v="Beijing"/>
    <s v="Volleyball"/>
    <x v="321"/>
  </r>
  <r>
    <n v="94"/>
    <s v="Kazakhstan"/>
    <s v="KAZ"/>
    <s v="2008 Summer"/>
    <x v="0"/>
    <s v="Summer"/>
    <s v="Beijing"/>
    <s v="Weightlifting"/>
    <x v="391"/>
  </r>
  <r>
    <n v="94"/>
    <s v="Hungary"/>
    <s v="HUN"/>
    <s v="2008 Summer"/>
    <x v="0"/>
    <s v="Summer"/>
    <s v="Beijing"/>
    <s v="Water Polo"/>
    <x v="347"/>
  </r>
  <r>
    <n v="94"/>
    <s v="Norway"/>
    <s v="NOR"/>
    <s v="2008 Summer"/>
    <x v="0"/>
    <s v="Summer"/>
    <s v="Beijing"/>
    <s v="Rowing"/>
    <x v="393"/>
  </r>
  <r>
    <n v="94"/>
    <s v="Canada"/>
    <s v="CAN"/>
    <s v="2008 Summer"/>
    <x v="0"/>
    <s v="Summer"/>
    <s v="Beijing"/>
    <s v="Rowing"/>
    <x v="88"/>
  </r>
  <r>
    <n v="94"/>
    <s v="Canada"/>
    <s v="CAN"/>
    <s v="2010 Winter"/>
    <x v="5"/>
    <s v="Winter"/>
    <s v="Vancouver"/>
    <s v="Curling"/>
    <x v="243"/>
  </r>
  <r>
    <n v="95"/>
    <s v="Great Britain"/>
    <s v="GBR"/>
    <s v="2000 Summer"/>
    <x v="1"/>
    <s v="Summer"/>
    <s v="Sydney"/>
    <s v="Rowing"/>
    <x v="88"/>
  </r>
  <r>
    <n v="95"/>
    <s v="Great Britain"/>
    <s v="GBR"/>
    <s v="2000 Summer"/>
    <x v="1"/>
    <s v="Summer"/>
    <s v="Sydney"/>
    <s v="Rowing"/>
    <x v="88"/>
  </r>
  <r>
    <n v="95"/>
    <s v="Great Britain"/>
    <s v="GBR"/>
    <s v="2000 Summer"/>
    <x v="1"/>
    <s v="Summer"/>
    <s v="Sydney"/>
    <s v="Rowing"/>
    <x v="88"/>
  </r>
  <r>
    <n v="95"/>
    <s v="United States"/>
    <s v="USA"/>
    <s v="2000 Summer"/>
    <x v="1"/>
    <s v="Summer"/>
    <s v="Sydney"/>
    <s v="Baseball"/>
    <x v="263"/>
  </r>
  <r>
    <n v="95"/>
    <s v="Slovenia"/>
    <s v="SLO"/>
    <s v="2000 Summer"/>
    <x v="1"/>
    <s v="Summer"/>
    <s v="Sydney"/>
    <s v="Rowing"/>
    <x v="366"/>
  </r>
  <r>
    <n v="95"/>
    <s v="United States"/>
    <s v="USA"/>
    <s v="2000 Summer"/>
    <x v="1"/>
    <s v="Summer"/>
    <s v="Sydney"/>
    <s v="Basketball"/>
    <x v="126"/>
  </r>
  <r>
    <n v="95"/>
    <s v="Canada"/>
    <s v="CAN"/>
    <s v="2002 Winter"/>
    <x v="3"/>
    <s v="Winter"/>
    <s v="Salt Lake City"/>
    <s v="Ice Hockey"/>
    <x v="320"/>
  </r>
  <r>
    <n v="95"/>
    <s v="Canada"/>
    <s v="CAN"/>
    <s v="2002 Winter"/>
    <x v="3"/>
    <s v="Winter"/>
    <s v="Salt Lake City"/>
    <s v="Ice Hockey"/>
    <x v="320"/>
  </r>
  <r>
    <n v="95"/>
    <s v="Canada"/>
    <s v="CAN"/>
    <s v="2002 Winter"/>
    <x v="3"/>
    <s v="Winter"/>
    <s v="Salt Lake City"/>
    <s v="Ice Hockey"/>
    <x v="320"/>
  </r>
  <r>
    <n v="95"/>
    <s v="Switzerland"/>
    <s v="SUI"/>
    <s v="2002 Winter"/>
    <x v="3"/>
    <s v="Winter"/>
    <s v="Salt Lake City"/>
    <s v="Snowboarding"/>
    <x v="343"/>
  </r>
  <r>
    <n v="95"/>
    <s v="Austria"/>
    <s v="AUT"/>
    <s v="2002 Winter"/>
    <x v="3"/>
    <s v="Winter"/>
    <s v="Salt Lake City"/>
    <s v="Alpine Skiing"/>
    <x v="380"/>
  </r>
  <r>
    <n v="95"/>
    <s v="Brazil"/>
    <s v="BRA"/>
    <s v="2004 Summer"/>
    <x v="2"/>
    <s v="Summer"/>
    <s v="Athina"/>
    <s v="Volleyball"/>
    <x v="321"/>
  </r>
  <r>
    <n v="95"/>
    <s v="Argentina"/>
    <s v="ARG"/>
    <s v="2004 Summer"/>
    <x v="2"/>
    <s v="Summer"/>
    <s v="Athina"/>
    <s v="Basketball"/>
    <x v="354"/>
  </r>
  <r>
    <n v="95"/>
    <s v="United States"/>
    <s v="USA"/>
    <s v="2004 Summer"/>
    <x v="2"/>
    <s v="Summer"/>
    <s v="Athina"/>
    <s v="Swimming"/>
    <x v="307"/>
  </r>
  <r>
    <n v="95"/>
    <s v="Brazil"/>
    <s v="BRA"/>
    <s v="2004 Summer"/>
    <x v="2"/>
    <s v="Summer"/>
    <s v="Athina"/>
    <s v="Volleyball"/>
    <x v="321"/>
  </r>
  <r>
    <n v="95"/>
    <s v="South Africa"/>
    <s v="RSA"/>
    <s v="2004 Summer"/>
    <x v="2"/>
    <s v="Summer"/>
    <s v="Athina"/>
    <s v="Swimming"/>
    <x v="332"/>
  </r>
  <r>
    <n v="95"/>
    <s v="Russia"/>
    <s v="RUS"/>
    <s v="2004 Summer"/>
    <x v="2"/>
    <s v="Summer"/>
    <s v="Athina"/>
    <s v="Athletics"/>
    <x v="394"/>
  </r>
  <r>
    <n v="95"/>
    <s v="United States"/>
    <s v="USA"/>
    <s v="2004 Summer"/>
    <x v="2"/>
    <s v="Summer"/>
    <s v="Athina"/>
    <s v="Swimming"/>
    <x v="307"/>
  </r>
  <r>
    <n v="95"/>
    <s v="Canada"/>
    <s v="CAN"/>
    <s v="2006 Winter"/>
    <x v="4"/>
    <s v="Winter"/>
    <s v="Torino"/>
    <s v="Curling"/>
    <x v="243"/>
  </r>
  <r>
    <n v="95"/>
    <s v="Sweden"/>
    <s v="SWE"/>
    <s v="2006 Winter"/>
    <x v="4"/>
    <s v="Winter"/>
    <s v="Torino"/>
    <s v="Ice Hockey"/>
    <x v="320"/>
  </r>
  <r>
    <n v="95"/>
    <s v="Canada"/>
    <s v="CAN"/>
    <s v="2006 Winter"/>
    <x v="4"/>
    <s v="Winter"/>
    <s v="Torino"/>
    <s v="Curling"/>
    <x v="243"/>
  </r>
  <r>
    <n v="95"/>
    <s v="Switzerland"/>
    <s v="SUI"/>
    <s v="2006 Winter"/>
    <x v="4"/>
    <s v="Winter"/>
    <s v="Torino"/>
    <s v="Snowboarding"/>
    <x v="343"/>
  </r>
  <r>
    <n v="95"/>
    <s v="United States"/>
    <s v="USA"/>
    <s v="2008 Summer"/>
    <x v="0"/>
    <s v="Summer"/>
    <s v="Beijing"/>
    <s v="Volleyball"/>
    <x v="321"/>
  </r>
  <r>
    <n v="95"/>
    <s v="Jamaica"/>
    <s v="JAM"/>
    <s v="2008 Summer"/>
    <x v="0"/>
    <s v="Summer"/>
    <s v="Beijing"/>
    <s v="Athletics"/>
    <x v="330"/>
  </r>
  <r>
    <n v="95"/>
    <s v="Jamaica"/>
    <s v="JAM"/>
    <s v="2008 Summer"/>
    <x v="0"/>
    <s v="Summer"/>
    <s v="Beijing"/>
    <s v="Athletics"/>
    <x v="286"/>
  </r>
  <r>
    <n v="95"/>
    <s v="South Korea"/>
    <s v="KOR"/>
    <s v="2008 Summer"/>
    <x v="0"/>
    <s v="Summer"/>
    <s v="Beijing"/>
    <s v="Baseball"/>
    <x v="263"/>
  </r>
  <r>
    <n v="95"/>
    <s v="United States"/>
    <s v="USA"/>
    <s v="2008 Summer"/>
    <x v="0"/>
    <s v="Summer"/>
    <s v="Beijing"/>
    <s v="Swimming"/>
    <x v="332"/>
  </r>
  <r>
    <n v="95"/>
    <s v="South Korea"/>
    <s v="KOR"/>
    <s v="2008 Summer"/>
    <x v="0"/>
    <s v="Summer"/>
    <s v="Beijing"/>
    <s v="Baseball"/>
    <x v="263"/>
  </r>
  <r>
    <n v="95"/>
    <s v="Canada"/>
    <s v="CAN"/>
    <s v="2008 Summer"/>
    <x v="0"/>
    <s v="Summer"/>
    <s v="Beijing"/>
    <s v="Rowing"/>
    <x v="88"/>
  </r>
  <r>
    <n v="95"/>
    <s v="United States"/>
    <s v="USA"/>
    <s v="2008 Summer"/>
    <x v="0"/>
    <s v="Summer"/>
    <s v="Beijing"/>
    <s v="Swimming"/>
    <x v="307"/>
  </r>
  <r>
    <n v="95"/>
    <s v="United States"/>
    <s v="USA"/>
    <s v="2008 Summer"/>
    <x v="0"/>
    <s v="Summer"/>
    <s v="Beijing"/>
    <s v="Basketball"/>
    <x v="354"/>
  </r>
  <r>
    <n v="95"/>
    <s v="Canada"/>
    <s v="CAN"/>
    <s v="2010 Winter"/>
    <x v="5"/>
    <s v="Winter"/>
    <s v="Vancouver"/>
    <s v="Ice Hockey"/>
    <x v="320"/>
  </r>
  <r>
    <n v="95"/>
    <s v="Canada"/>
    <s v="CAN"/>
    <s v="2010 Winter"/>
    <x v="5"/>
    <s v="Winter"/>
    <s v="Vancouver"/>
    <s v="Ice Hockey"/>
    <x v="320"/>
  </r>
  <r>
    <n v="95"/>
    <s v="Canada"/>
    <s v="CAN"/>
    <s v="2010 Winter"/>
    <x v="5"/>
    <s v="Winter"/>
    <s v="Vancouver"/>
    <s v="Ice Hockey"/>
    <x v="320"/>
  </r>
  <r>
    <n v="95"/>
    <s v="Canada"/>
    <s v="CAN"/>
    <s v="2010 Winter"/>
    <x v="5"/>
    <s v="Winter"/>
    <s v="Vancouver"/>
    <s v="Ice Hockey"/>
    <x v="320"/>
  </r>
  <r>
    <n v="95"/>
    <s v="Canada"/>
    <s v="CAN"/>
    <s v="2010 Winter"/>
    <x v="5"/>
    <s v="Winter"/>
    <s v="Vancouver"/>
    <s v="Ice Hockey"/>
    <x v="320"/>
  </r>
  <r>
    <n v="96"/>
    <s v="Italy"/>
    <s v="ITA"/>
    <s v="2000 Summer"/>
    <x v="1"/>
    <s v="Summer"/>
    <s v="Sydney"/>
    <s v="Rowing"/>
    <x v="379"/>
  </r>
  <r>
    <n v="96"/>
    <s v="Hungary"/>
    <s v="HUN"/>
    <s v="2000 Summer"/>
    <x v="1"/>
    <s v="Summer"/>
    <s v="Sydney"/>
    <s v="Water Polo"/>
    <x v="347"/>
  </r>
  <r>
    <n v="96"/>
    <s v="Australia"/>
    <s v="AUS"/>
    <s v="2000 Summer"/>
    <x v="1"/>
    <s v="Summer"/>
    <s v="Sydney"/>
    <s v="Swimming"/>
    <x v="361"/>
  </r>
  <r>
    <n v="96"/>
    <s v="Australia"/>
    <s v="AUS"/>
    <s v="2000 Summer"/>
    <x v="1"/>
    <s v="Summer"/>
    <s v="Sydney"/>
    <s v="Swimming"/>
    <x v="307"/>
  </r>
  <r>
    <n v="96"/>
    <s v="United States"/>
    <s v="USA"/>
    <s v="2000 Summer"/>
    <x v="1"/>
    <s v="Summer"/>
    <s v="Sydney"/>
    <s v="Basketball"/>
    <x v="354"/>
  </r>
  <r>
    <n v="96"/>
    <s v="Netherlands"/>
    <s v="NED"/>
    <s v="2000 Summer"/>
    <x v="1"/>
    <s v="Summer"/>
    <s v="Sydney"/>
    <s v="Hockey"/>
    <x v="242"/>
  </r>
  <r>
    <n v="96"/>
    <s v="United States"/>
    <s v="USA"/>
    <s v="2000 Summer"/>
    <x v="1"/>
    <s v="Summer"/>
    <s v="Sydney"/>
    <s v="Cycling"/>
    <x v="384"/>
  </r>
  <r>
    <n v="96"/>
    <s v="Hungary"/>
    <s v="HUN"/>
    <s v="2000 Summer"/>
    <x v="1"/>
    <s v="Summer"/>
    <s v="Sydney"/>
    <s v="Water Polo"/>
    <x v="347"/>
  </r>
  <r>
    <n v="96"/>
    <s v="Hungary"/>
    <s v="HUN"/>
    <s v="2000 Summer"/>
    <x v="1"/>
    <s v="Summer"/>
    <s v="Sydney"/>
    <s v="Water Polo"/>
    <x v="347"/>
  </r>
  <r>
    <n v="96"/>
    <s v="Canada"/>
    <s v="CAN"/>
    <s v="2002 Winter"/>
    <x v="3"/>
    <s v="Winter"/>
    <s v="Salt Lake City"/>
    <s v="Ice Hockey"/>
    <x v="320"/>
  </r>
  <r>
    <n v="96"/>
    <s v="Canada"/>
    <s v="CAN"/>
    <s v="2002 Winter"/>
    <x v="3"/>
    <s v="Winter"/>
    <s v="Salt Lake City"/>
    <s v="Ice Hockey"/>
    <x v="320"/>
  </r>
  <r>
    <n v="96"/>
    <s v="Croatia"/>
    <s v="CRO"/>
    <s v="2004 Summer"/>
    <x v="2"/>
    <s v="Summer"/>
    <s v="Athina"/>
    <s v="Handball"/>
    <x v="326"/>
  </r>
  <r>
    <n v="96"/>
    <s v="Hungary"/>
    <s v="HUN"/>
    <s v="2004 Summer"/>
    <x v="2"/>
    <s v="Summer"/>
    <s v="Athina"/>
    <s v="Water Polo"/>
    <x v="347"/>
  </r>
  <r>
    <n v="96"/>
    <s v="Great Britain"/>
    <s v="GBR"/>
    <s v="2004 Summer"/>
    <x v="2"/>
    <s v="Summer"/>
    <s v="Athina"/>
    <s v="Rowing"/>
    <x v="378"/>
  </r>
  <r>
    <n v="96"/>
    <s v="Australia"/>
    <s v="AUS"/>
    <s v="2004 Summer"/>
    <x v="2"/>
    <s v="Summer"/>
    <s v="Athina"/>
    <s v="Swimming"/>
    <x v="361"/>
  </r>
  <r>
    <n v="96"/>
    <s v="Japan"/>
    <s v="JPN"/>
    <s v="2004 Summer"/>
    <x v="2"/>
    <s v="Summer"/>
    <s v="Athina"/>
    <s v="Athletics"/>
    <x v="395"/>
  </r>
  <r>
    <n v="96"/>
    <s v="Argentina"/>
    <s v="ARG"/>
    <s v="2004 Summer"/>
    <x v="2"/>
    <s v="Summer"/>
    <s v="Athina"/>
    <s v="Basketball"/>
    <x v="354"/>
  </r>
  <r>
    <n v="96"/>
    <s v="Cuba"/>
    <s v="CUB"/>
    <s v="2004 Summer"/>
    <x v="2"/>
    <s v="Summer"/>
    <s v="Athina"/>
    <s v="Baseball"/>
    <x v="263"/>
  </r>
  <r>
    <n v="96"/>
    <s v="Croatia"/>
    <s v="CRO"/>
    <s v="2004 Summer"/>
    <x v="2"/>
    <s v="Summer"/>
    <s v="Athina"/>
    <s v="Handball"/>
    <x v="326"/>
  </r>
  <r>
    <n v="96"/>
    <s v="Hungary"/>
    <s v="HUN"/>
    <s v="2004 Summer"/>
    <x v="2"/>
    <s v="Summer"/>
    <s v="Athina"/>
    <s v="Water Polo"/>
    <x v="347"/>
  </r>
  <r>
    <n v="96"/>
    <s v="Hungary"/>
    <s v="HUN"/>
    <s v="2008 Summer"/>
    <x v="0"/>
    <s v="Summer"/>
    <s v="Beijing"/>
    <s v="Water Polo"/>
    <x v="347"/>
  </r>
  <r>
    <n v="96"/>
    <s v="Canada"/>
    <s v="CAN"/>
    <s v="2008 Summer"/>
    <x v="0"/>
    <s v="Summer"/>
    <s v="Beijing"/>
    <s v="Rowing"/>
    <x v="88"/>
  </r>
  <r>
    <n v="96"/>
    <s v="Russia"/>
    <s v="RUS"/>
    <s v="2008 Summer"/>
    <x v="0"/>
    <s v="Summer"/>
    <s v="Beijing"/>
    <s v="Wrestling"/>
    <x v="360"/>
  </r>
  <r>
    <n v="96"/>
    <s v="United States"/>
    <s v="USA"/>
    <s v="2008 Summer"/>
    <x v="0"/>
    <s v="Summer"/>
    <s v="Beijing"/>
    <s v="Basketball"/>
    <x v="354"/>
  </r>
  <r>
    <n v="96"/>
    <s v="Russia"/>
    <s v="RUS"/>
    <s v="2008 Summer"/>
    <x v="0"/>
    <s v="Summer"/>
    <s v="Beijing"/>
    <s v="Wrestling"/>
    <x v="392"/>
  </r>
  <r>
    <n v="96"/>
    <s v="Hungary"/>
    <s v="HUN"/>
    <s v="2008 Summer"/>
    <x v="0"/>
    <s v="Summer"/>
    <s v="Beijing"/>
    <s v="Water Polo"/>
    <x v="347"/>
  </r>
  <r>
    <n v="96"/>
    <s v="Hungary"/>
    <s v="HUN"/>
    <s v="2008 Summer"/>
    <x v="0"/>
    <s v="Summer"/>
    <s v="Beijing"/>
    <s v="Water Polo"/>
    <x v="347"/>
  </r>
  <r>
    <n v="96"/>
    <s v="Hungary"/>
    <s v="HUN"/>
    <s v="2008 Summer"/>
    <x v="0"/>
    <s v="Summer"/>
    <s v="Beijing"/>
    <s v="Water Polo"/>
    <x v="347"/>
  </r>
  <r>
    <n v="96"/>
    <s v="United States"/>
    <s v="USA"/>
    <s v="2008 Summer"/>
    <x v="0"/>
    <s v="Summer"/>
    <s v="Beijing"/>
    <s v="Basketball"/>
    <x v="354"/>
  </r>
  <r>
    <n v="96"/>
    <s v="Canada"/>
    <s v="CAN"/>
    <s v="2010 Winter"/>
    <x v="5"/>
    <s v="Winter"/>
    <s v="Vancouver"/>
    <s v="Ice Hockey"/>
    <x v="320"/>
  </r>
  <r>
    <n v="96"/>
    <s v="Switzerland"/>
    <s v="SUI"/>
    <s v="2010 Winter"/>
    <x v="5"/>
    <s v="Winter"/>
    <s v="Vancouver"/>
    <s v="Freestyle Skiing"/>
    <x v="396"/>
  </r>
  <r>
    <n v="97"/>
    <s v="Sweden"/>
    <s v="SWE"/>
    <s v="2000 Summer"/>
    <x v="1"/>
    <s v="Summer"/>
    <s v="Sydney"/>
    <s v="Wrestling"/>
    <x v="360"/>
  </r>
  <r>
    <n v="97"/>
    <s v="Russia"/>
    <s v="RUS"/>
    <s v="2000 Summer"/>
    <x v="1"/>
    <s v="Summer"/>
    <s v="Sydney"/>
    <s v="Wrestling"/>
    <x v="392"/>
  </r>
  <r>
    <n v="97"/>
    <s v="Canada"/>
    <s v="CAN"/>
    <s v="2002 Winter"/>
    <x v="3"/>
    <s v="Winter"/>
    <s v="Salt Lake City"/>
    <s v="Ice Hockey"/>
    <x v="320"/>
  </r>
  <r>
    <n v="97"/>
    <s v="United States"/>
    <s v="USA"/>
    <s v="2004 Summer"/>
    <x v="2"/>
    <s v="Summer"/>
    <s v="Athina"/>
    <s v="Rowing"/>
    <x v="88"/>
  </r>
  <r>
    <n v="97"/>
    <s v="United States"/>
    <s v="USA"/>
    <s v="2004 Summer"/>
    <x v="2"/>
    <s v="Summer"/>
    <s v="Athina"/>
    <s v="Rowing"/>
    <x v="88"/>
  </r>
  <r>
    <n v="97"/>
    <s v="United States"/>
    <s v="USA"/>
    <s v="2004 Summer"/>
    <x v="2"/>
    <s v="Summer"/>
    <s v="Athina"/>
    <s v="Rowing"/>
    <x v="88"/>
  </r>
  <r>
    <n v="97"/>
    <s v="United States"/>
    <s v="USA"/>
    <s v="2004 Summer"/>
    <x v="2"/>
    <s v="Summer"/>
    <s v="Athina"/>
    <s v="Swimming"/>
    <x v="307"/>
  </r>
  <r>
    <n v="97"/>
    <s v="France"/>
    <s v="FRA"/>
    <s v="2006 Winter"/>
    <x v="4"/>
    <s v="Winter"/>
    <s v="Torino"/>
    <s v="Alpine Skiing"/>
    <x v="380"/>
  </r>
  <r>
    <n v="97"/>
    <s v="Belarus"/>
    <s v="BLR"/>
    <s v="2008 Summer"/>
    <x v="0"/>
    <s v="Summer"/>
    <s v="Beijing"/>
    <s v="Canoeing"/>
    <x v="310"/>
  </r>
  <r>
    <n v="97"/>
    <s v="France"/>
    <s v="FRA"/>
    <s v="2008 Summer"/>
    <x v="0"/>
    <s v="Summer"/>
    <s v="Beijing"/>
    <s v="Handball"/>
    <x v="326"/>
  </r>
  <r>
    <n v="97"/>
    <s v="United States"/>
    <s v="USA"/>
    <s v="2008 Summer"/>
    <x v="0"/>
    <s v="Summer"/>
    <s v="Beijing"/>
    <s v="Swimming"/>
    <x v="307"/>
  </r>
  <r>
    <n v="97"/>
    <s v="Great Britain"/>
    <s v="GBR"/>
    <s v="2008 Summer"/>
    <x v="0"/>
    <s v="Summer"/>
    <s v="Beijing"/>
    <s v="Rowing"/>
    <x v="378"/>
  </r>
  <r>
    <n v="97"/>
    <s v="Canada"/>
    <s v="CAN"/>
    <s v="2010 Winter"/>
    <x v="5"/>
    <s v="Winter"/>
    <s v="Vancouver"/>
    <s v="Ice Hockey"/>
    <x v="320"/>
  </r>
  <r>
    <n v="98"/>
    <s v="Russia"/>
    <s v="RUS"/>
    <s v="2000 Summer"/>
    <x v="1"/>
    <s v="Summer"/>
    <s v="Sydney"/>
    <s v="Handball"/>
    <x v="326"/>
  </r>
  <r>
    <n v="98"/>
    <s v="United States"/>
    <s v="USA"/>
    <s v="2000 Summer"/>
    <x v="1"/>
    <s v="Summer"/>
    <s v="Sydney"/>
    <s v="Swimming"/>
    <x v="319"/>
  </r>
  <r>
    <n v="98"/>
    <s v="Great Britain"/>
    <s v="GBR"/>
    <s v="2000 Summer"/>
    <x v="1"/>
    <s v="Summer"/>
    <s v="Sydney"/>
    <s v="Rowing"/>
    <x v="88"/>
  </r>
  <r>
    <n v="98"/>
    <s v="Hungary"/>
    <s v="HUN"/>
    <s v="2000 Summer"/>
    <x v="1"/>
    <s v="Summer"/>
    <s v="Sydney"/>
    <s v="Water Polo"/>
    <x v="347"/>
  </r>
  <r>
    <n v="98"/>
    <s v="Germany-1"/>
    <s v="GER"/>
    <s v="2002 Winter"/>
    <x v="3"/>
    <s v="Winter"/>
    <s v="Salt Lake City"/>
    <s v="Bobsleigh"/>
    <x v="397"/>
  </r>
  <r>
    <n v="98"/>
    <s v="United States"/>
    <s v="USA"/>
    <s v="2004 Summer"/>
    <x v="2"/>
    <s v="Summer"/>
    <s v="Athina"/>
    <s v="Rowing"/>
    <x v="88"/>
  </r>
  <r>
    <n v="98"/>
    <s v="Italy"/>
    <s v="ITA"/>
    <s v="2004 Summer"/>
    <x v="2"/>
    <s v="Summer"/>
    <s v="Athina"/>
    <s v="Archery"/>
    <x v="264"/>
  </r>
  <r>
    <n v="98"/>
    <s v="Brazil"/>
    <s v="BRA"/>
    <s v="2004 Summer"/>
    <x v="2"/>
    <s v="Summer"/>
    <s v="Athina"/>
    <s v="Volleyball"/>
    <x v="321"/>
  </r>
  <r>
    <n v="98"/>
    <s v="United States"/>
    <s v="USA"/>
    <s v="2004 Summer"/>
    <x v="2"/>
    <s v="Summer"/>
    <s v="Athina"/>
    <s v="Swimming"/>
    <x v="319"/>
  </r>
  <r>
    <n v="98"/>
    <s v="Russia"/>
    <s v="RUS"/>
    <s v="2004 Summer"/>
    <x v="2"/>
    <s v="Summer"/>
    <s v="Athina"/>
    <s v="Boxing"/>
    <x v="398"/>
  </r>
  <r>
    <n v="98"/>
    <s v="Hungary"/>
    <s v="HUN"/>
    <s v="2004 Summer"/>
    <x v="2"/>
    <s v="Summer"/>
    <s v="Athina"/>
    <s v="Water Polo"/>
    <x v="347"/>
  </r>
  <r>
    <n v="98"/>
    <s v="Australia"/>
    <s v="AUS"/>
    <s v="2004 Summer"/>
    <x v="2"/>
    <s v="Summer"/>
    <s v="Athina"/>
    <s v="Rowing"/>
    <x v="364"/>
  </r>
  <r>
    <n v="98"/>
    <s v="Great Britain"/>
    <s v="GBR"/>
    <s v="2004 Summer"/>
    <x v="2"/>
    <s v="Summer"/>
    <s v="Athina"/>
    <s v="Rowing"/>
    <x v="378"/>
  </r>
  <r>
    <n v="98"/>
    <s v="France"/>
    <s v="FRA"/>
    <s v="2008 Summer"/>
    <x v="0"/>
    <s v="Summer"/>
    <s v="Beijing"/>
    <s v="Handball"/>
    <x v="326"/>
  </r>
  <r>
    <n v="98"/>
    <s v="Spain"/>
    <s v="ESP"/>
    <s v="2008 Summer"/>
    <x v="0"/>
    <s v="Summer"/>
    <s v="Beijing"/>
    <s v="Canoeing"/>
    <x v="344"/>
  </r>
  <r>
    <n v="98"/>
    <s v="South Korea"/>
    <s v="KOR"/>
    <s v="2008 Summer"/>
    <x v="0"/>
    <s v="Summer"/>
    <s v="Beijing"/>
    <s v="Baseball"/>
    <x v="263"/>
  </r>
  <r>
    <n v="98"/>
    <s v="France"/>
    <s v="FRA"/>
    <s v="2008 Summer"/>
    <x v="0"/>
    <s v="Summer"/>
    <s v="Beijing"/>
    <s v="Handball"/>
    <x v="326"/>
  </r>
  <r>
    <n v="98"/>
    <s v="South Korea"/>
    <s v="KOR"/>
    <s v="2008 Summer"/>
    <x v="0"/>
    <s v="Summer"/>
    <s v="Beijing"/>
    <s v="Baseball"/>
    <x v="263"/>
  </r>
  <r>
    <n v="98"/>
    <s v="South Korea"/>
    <s v="KOR"/>
    <s v="2008 Summer"/>
    <x v="0"/>
    <s v="Summer"/>
    <s v="Beijing"/>
    <s v="Baseball"/>
    <x v="263"/>
  </r>
  <r>
    <n v="98"/>
    <s v="United States"/>
    <s v="USA"/>
    <s v="2008 Summer"/>
    <x v="0"/>
    <s v="Summer"/>
    <s v="Beijing"/>
    <s v="Swimming"/>
    <x v="332"/>
  </r>
  <r>
    <n v="98"/>
    <s v="United States"/>
    <s v="USA"/>
    <s v="2008 Summer"/>
    <x v="0"/>
    <s v="Summer"/>
    <s v="Beijing"/>
    <s v="Swimming"/>
    <x v="319"/>
  </r>
  <r>
    <n v="98"/>
    <s v="United States"/>
    <s v="USA"/>
    <s v="2008 Summer"/>
    <x v="0"/>
    <s v="Summer"/>
    <s v="Beijing"/>
    <s v="Volleyball"/>
    <x v="321"/>
  </r>
  <r>
    <n v="98"/>
    <s v="United States"/>
    <s v="USA"/>
    <s v="2008 Summer"/>
    <x v="0"/>
    <s v="Summer"/>
    <s v="Beijing"/>
    <s v="Basketball"/>
    <x v="354"/>
  </r>
  <r>
    <n v="98"/>
    <s v="South Korea"/>
    <s v="KOR"/>
    <s v="2008 Summer"/>
    <x v="0"/>
    <s v="Summer"/>
    <s v="Beijing"/>
    <s v="Baseball"/>
    <x v="263"/>
  </r>
  <r>
    <n v="98"/>
    <s v="Great Britain"/>
    <s v="GBR"/>
    <s v="2008 Summer"/>
    <x v="0"/>
    <s v="Summer"/>
    <s v="Beijing"/>
    <s v="Rowing"/>
    <x v="378"/>
  </r>
  <r>
    <n v="98"/>
    <s v="United States-1"/>
    <s v="USA"/>
    <s v="2010 Winter"/>
    <x v="5"/>
    <s v="Winter"/>
    <s v="Vancouver"/>
    <s v="Bobsleigh"/>
    <x v="389"/>
  </r>
  <r>
    <n v="99"/>
    <s v="United States"/>
    <s v="USA"/>
    <s v="2000 Summer"/>
    <x v="1"/>
    <s v="Summer"/>
    <s v="Sydney"/>
    <s v="Swimming"/>
    <x v="329"/>
  </r>
  <r>
    <n v="99"/>
    <s v="United States"/>
    <s v="USA"/>
    <s v="2000 Summer"/>
    <x v="1"/>
    <s v="Summer"/>
    <s v="Sydney"/>
    <s v="Swimming"/>
    <x v="319"/>
  </r>
  <r>
    <n v="99"/>
    <s v="United States"/>
    <s v="USA"/>
    <s v="2000 Summer"/>
    <x v="1"/>
    <s v="Summer"/>
    <s v="Sydney"/>
    <s v="Softball"/>
    <x v="120"/>
  </r>
  <r>
    <n v="99"/>
    <s v="United States"/>
    <s v="USA"/>
    <s v="2004 Summer"/>
    <x v="2"/>
    <s v="Summer"/>
    <s v="Athina"/>
    <s v="Swimming"/>
    <x v="329"/>
  </r>
  <r>
    <n v="99"/>
    <s v="United States"/>
    <s v="USA"/>
    <s v="2004 Summer"/>
    <x v="2"/>
    <s v="Summer"/>
    <s v="Athina"/>
    <s v="Softball"/>
    <x v="120"/>
  </r>
  <r>
    <n v="99"/>
    <s v="Croatia"/>
    <s v="CRO"/>
    <s v="2004 Summer"/>
    <x v="2"/>
    <s v="Summer"/>
    <s v="Athina"/>
    <s v="Handball"/>
    <x v="326"/>
  </r>
  <r>
    <n v="99"/>
    <s v="Croatia"/>
    <s v="CRO"/>
    <s v="2004 Summer"/>
    <x v="2"/>
    <s v="Summer"/>
    <s v="Athina"/>
    <s v="Handball"/>
    <x v="326"/>
  </r>
  <r>
    <n v="99"/>
    <s v="Sweden"/>
    <s v="SWE"/>
    <s v="2006 Winter"/>
    <x v="4"/>
    <s v="Winter"/>
    <s v="Torino"/>
    <s v="Ice Hockey"/>
    <x v="320"/>
  </r>
  <r>
    <n v="100"/>
    <s v="Denmark"/>
    <s v="DEN"/>
    <s v="2000 Summer"/>
    <x v="1"/>
    <s v="Summer"/>
    <s v="Sydney"/>
    <s v="Sailing"/>
    <x v="381"/>
  </r>
  <r>
    <n v="100"/>
    <s v="Great Britain"/>
    <s v="GBR"/>
    <s v="2000 Summer"/>
    <x v="1"/>
    <s v="Summer"/>
    <s v="Sydney"/>
    <s v="Rowing"/>
    <x v="378"/>
  </r>
  <r>
    <n v="100"/>
    <s v="United States"/>
    <s v="USA"/>
    <s v="2000 Summer"/>
    <x v="1"/>
    <s v="Summer"/>
    <s v="Sydney"/>
    <s v="Basketball"/>
    <x v="354"/>
  </r>
  <r>
    <n v="100"/>
    <s v="Russia"/>
    <s v="RUS"/>
    <s v="2000 Summer"/>
    <x v="1"/>
    <s v="Summer"/>
    <s v="Sydney"/>
    <s v="Handball"/>
    <x v="326"/>
  </r>
  <r>
    <n v="100"/>
    <s v="Japan"/>
    <s v="JPN"/>
    <s v="2000 Summer"/>
    <x v="1"/>
    <s v="Summer"/>
    <s v="Sydney"/>
    <s v="Judo"/>
    <x v="399"/>
  </r>
  <r>
    <n v="100"/>
    <s v="Russia"/>
    <s v="RUS"/>
    <s v="2000 Summer"/>
    <x v="1"/>
    <s v="Summer"/>
    <s v="Sydney"/>
    <s v="Handball"/>
    <x v="326"/>
  </r>
  <r>
    <n v="100"/>
    <s v="Italy"/>
    <s v="ITA"/>
    <s v="2000 Summer"/>
    <x v="1"/>
    <s v="Summer"/>
    <s v="Sydney"/>
    <s v="Rowing"/>
    <x v="379"/>
  </r>
  <r>
    <n v="100"/>
    <s v="United States"/>
    <s v="USA"/>
    <s v="2000 Summer"/>
    <x v="1"/>
    <s v="Summer"/>
    <s v="Sydney"/>
    <s v="Basketball"/>
    <x v="354"/>
  </r>
  <r>
    <n v="100"/>
    <s v="Russia"/>
    <s v="RUS"/>
    <s v="2000 Summer"/>
    <x v="1"/>
    <s v="Summer"/>
    <s v="Sydney"/>
    <s v="Handball"/>
    <x v="326"/>
  </r>
  <r>
    <n v="100"/>
    <s v="Great Britain"/>
    <s v="GBR"/>
    <s v="2000 Summer"/>
    <x v="1"/>
    <s v="Summer"/>
    <s v="Sydney"/>
    <s v="Rowing"/>
    <x v="88"/>
  </r>
  <r>
    <n v="100"/>
    <s v="Belarus"/>
    <s v="BLR"/>
    <s v="2000 Summer"/>
    <x v="1"/>
    <s v="Summer"/>
    <s v="Sydney"/>
    <s v="Athletics"/>
    <x v="394"/>
  </r>
  <r>
    <n v="100"/>
    <s v="Canada"/>
    <s v="CAN"/>
    <s v="2002 Winter"/>
    <x v="3"/>
    <s v="Winter"/>
    <s v="Salt Lake City"/>
    <s v="Ice Hockey"/>
    <x v="320"/>
  </r>
  <r>
    <n v="100"/>
    <s v="Germany-2"/>
    <s v="GER"/>
    <s v="2002 Winter"/>
    <x v="3"/>
    <s v="Winter"/>
    <s v="Salt Lake City"/>
    <s v="Bobsleigh"/>
    <x v="389"/>
  </r>
  <r>
    <n v="100"/>
    <s v="Germany-2"/>
    <s v="GER"/>
    <s v="2002 Winter"/>
    <x v="3"/>
    <s v="Winter"/>
    <s v="Salt Lake City"/>
    <s v="Bobsleigh"/>
    <x v="389"/>
  </r>
  <r>
    <n v="100"/>
    <s v="Canada"/>
    <s v="CAN"/>
    <s v="2002 Winter"/>
    <x v="3"/>
    <s v="Winter"/>
    <s v="Salt Lake City"/>
    <s v="Ice Hockey"/>
    <x v="320"/>
  </r>
  <r>
    <n v="100"/>
    <s v="Canada"/>
    <s v="CAN"/>
    <s v="2002 Winter"/>
    <x v="3"/>
    <s v="Winter"/>
    <s v="Salt Lake City"/>
    <s v="Ice Hockey"/>
    <x v="320"/>
  </r>
  <r>
    <n v="100"/>
    <s v="Norway"/>
    <s v="NOR"/>
    <s v="2002 Winter"/>
    <x v="3"/>
    <s v="Winter"/>
    <s v="Salt Lake City"/>
    <s v="Curling"/>
    <x v="243"/>
  </r>
  <r>
    <n v="100"/>
    <s v="Great Britain"/>
    <s v="GBR"/>
    <s v="2004 Summer"/>
    <x v="2"/>
    <s v="Summer"/>
    <s v="Athina"/>
    <s v="Rowing"/>
    <x v="378"/>
  </r>
  <r>
    <n v="100"/>
    <s v="Croatia"/>
    <s v="CRO"/>
    <s v="2004 Summer"/>
    <x v="2"/>
    <s v="Summer"/>
    <s v="Athina"/>
    <s v="Handball"/>
    <x v="326"/>
  </r>
  <r>
    <n v="100"/>
    <s v="Croatia"/>
    <s v="CRO"/>
    <s v="2004 Summer"/>
    <x v="2"/>
    <s v="Summer"/>
    <s v="Athina"/>
    <s v="Handball"/>
    <x v="326"/>
  </r>
  <r>
    <n v="100"/>
    <s v="South Korea"/>
    <s v="KOR"/>
    <s v="2004 Summer"/>
    <x v="2"/>
    <s v="Summer"/>
    <s v="Athina"/>
    <s v="Archery"/>
    <x v="211"/>
  </r>
  <r>
    <n v="100"/>
    <s v="Belarus"/>
    <s v="BLR"/>
    <s v="2004 Summer"/>
    <x v="2"/>
    <s v="Summer"/>
    <s v="Athina"/>
    <s v="Judo"/>
    <x v="399"/>
  </r>
  <r>
    <n v="100"/>
    <s v="Japan"/>
    <s v="JPN"/>
    <s v="2004 Summer"/>
    <x v="2"/>
    <s v="Summer"/>
    <s v="Athina"/>
    <s v="Judo"/>
    <x v="400"/>
  </r>
  <r>
    <n v="100"/>
    <s v="Canada"/>
    <s v="CAN"/>
    <s v="2006 Winter"/>
    <x v="4"/>
    <s v="Winter"/>
    <s v="Torino"/>
    <s v="Skeleton"/>
    <x v="309"/>
  </r>
  <r>
    <n v="100"/>
    <s v="Germany-1"/>
    <s v="GER"/>
    <s v="2006 Winter"/>
    <x v="4"/>
    <s v="Winter"/>
    <s v="Torino"/>
    <s v="Bobsleigh"/>
    <x v="397"/>
  </r>
  <r>
    <n v="100"/>
    <s v="Germany-1"/>
    <s v="GER"/>
    <s v="2006 Winter"/>
    <x v="4"/>
    <s v="Winter"/>
    <s v="Torino"/>
    <s v="Bobsleigh"/>
    <x v="389"/>
  </r>
  <r>
    <n v="100"/>
    <s v="Sweden"/>
    <s v="SWE"/>
    <s v="2006 Winter"/>
    <x v="4"/>
    <s v="Winter"/>
    <s v="Torino"/>
    <s v="Ice Hockey"/>
    <x v="320"/>
  </r>
  <r>
    <n v="100"/>
    <s v="Germany-1"/>
    <s v="GER"/>
    <s v="2006 Winter"/>
    <x v="4"/>
    <s v="Winter"/>
    <s v="Torino"/>
    <s v="Bobsleigh"/>
    <x v="389"/>
  </r>
  <r>
    <n v="100"/>
    <s v="Sweden"/>
    <s v="SWE"/>
    <s v="2006 Winter"/>
    <x v="4"/>
    <s v="Winter"/>
    <s v="Torino"/>
    <s v="Ice Hockey"/>
    <x v="320"/>
  </r>
  <r>
    <n v="100"/>
    <s v="Sweden"/>
    <s v="SWE"/>
    <s v="2006 Winter"/>
    <x v="4"/>
    <s v="Winter"/>
    <s v="Torino"/>
    <s v="Ice Hockey"/>
    <x v="320"/>
  </r>
  <r>
    <n v="100"/>
    <s v="United States"/>
    <s v="USA"/>
    <s v="2008 Summer"/>
    <x v="0"/>
    <s v="Summer"/>
    <s v="Beijing"/>
    <s v="Swimming"/>
    <x v="332"/>
  </r>
  <r>
    <n v="100"/>
    <s v="United States"/>
    <s v="USA"/>
    <s v="2008 Summer"/>
    <x v="0"/>
    <s v="Summer"/>
    <s v="Beijing"/>
    <s v="Athletics"/>
    <x v="394"/>
  </r>
  <r>
    <n v="100"/>
    <s v="United States"/>
    <s v="USA"/>
    <s v="2008 Summer"/>
    <x v="0"/>
    <s v="Summer"/>
    <s v="Beijing"/>
    <s v="Basketball"/>
    <x v="354"/>
  </r>
  <r>
    <n v="100"/>
    <s v="Australia"/>
    <s v="AUS"/>
    <s v="2008 Summer"/>
    <x v="0"/>
    <s v="Summer"/>
    <s v="Beijing"/>
    <s v="Rowing"/>
    <x v="364"/>
  </r>
  <r>
    <n v="100"/>
    <s v="Canada"/>
    <s v="CAN"/>
    <s v="2008 Summer"/>
    <x v="0"/>
    <s v="Summer"/>
    <s v="Beijing"/>
    <s v="Rowing"/>
    <x v="88"/>
  </r>
  <r>
    <n v="100"/>
    <s v="South Korea"/>
    <s v="KOR"/>
    <s v="2008 Summer"/>
    <x v="0"/>
    <s v="Summer"/>
    <s v="Beijing"/>
    <s v="Archery"/>
    <x v="211"/>
  </r>
  <r>
    <n v="100"/>
    <s v="United States"/>
    <s v="USA"/>
    <s v="2008 Summer"/>
    <x v="0"/>
    <s v="Summer"/>
    <s v="Beijing"/>
    <s v="Volleyball"/>
    <x v="321"/>
  </r>
  <r>
    <n v="100"/>
    <s v="Belarus"/>
    <s v="BLR"/>
    <s v="2008 Summer"/>
    <x v="0"/>
    <s v="Summer"/>
    <s v="Beijing"/>
    <s v="Canoeing"/>
    <x v="345"/>
  </r>
  <r>
    <n v="100"/>
    <s v="Great Britain"/>
    <s v="GBR"/>
    <s v="2008 Summer"/>
    <x v="0"/>
    <s v="Summer"/>
    <s v="Beijing"/>
    <s v="Rowing"/>
    <x v="378"/>
  </r>
  <r>
    <n v="100"/>
    <s v="United States"/>
    <s v="USA"/>
    <s v="2008 Summer"/>
    <x v="0"/>
    <s v="Summer"/>
    <s v="Beijing"/>
    <s v="Volleyball"/>
    <x v="321"/>
  </r>
  <r>
    <n v="100"/>
    <s v="Germany"/>
    <s v="GER"/>
    <s v="2008 Summer"/>
    <x v="0"/>
    <s v="Summer"/>
    <s v="Beijing"/>
    <s v="Hockey"/>
    <x v="242"/>
  </r>
  <r>
    <n v="100"/>
    <s v="Canada"/>
    <s v="CAN"/>
    <s v="2010 Winter"/>
    <x v="5"/>
    <s v="Winter"/>
    <s v="Vancouver"/>
    <s v="Ice Hockey"/>
    <x v="320"/>
  </r>
  <r>
    <n v="100"/>
    <s v="Germany-1"/>
    <s v="GER"/>
    <s v="2010 Winter"/>
    <x v="5"/>
    <s v="Winter"/>
    <s v="Vancouver"/>
    <s v="Bobsleigh"/>
    <x v="397"/>
  </r>
  <r>
    <n v="100"/>
    <s v="Canada"/>
    <s v="CAN"/>
    <s v="2010 Winter"/>
    <x v="5"/>
    <s v="Winter"/>
    <s v="Vancouver"/>
    <s v="Ice Hockey"/>
    <x v="320"/>
  </r>
  <r>
    <n v="100"/>
    <s v="Canada"/>
    <s v="CAN"/>
    <s v="2010 Winter"/>
    <x v="5"/>
    <s v="Winter"/>
    <s v="Vancouver"/>
    <s v="Ice Hockey"/>
    <x v="320"/>
  </r>
  <r>
    <n v="100"/>
    <s v="Norway"/>
    <s v="NOR"/>
    <s v="2010 Winter"/>
    <x v="5"/>
    <s v="Winter"/>
    <s v="Vancouver"/>
    <s v="Alpine Skiing"/>
    <x v="362"/>
  </r>
  <r>
    <n v="100"/>
    <s v="United States-1"/>
    <s v="USA"/>
    <s v="2010 Winter"/>
    <x v="5"/>
    <s v="Winter"/>
    <s v="Vancouver"/>
    <s v="Bobsleigh"/>
    <x v="389"/>
  </r>
  <r>
    <n v="101"/>
    <s v="Serbia and Montenegro"/>
    <s v="SCG"/>
    <s v="2000 Summer"/>
    <x v="1"/>
    <s v="Summer"/>
    <s v="Sydney"/>
    <s v="Volleyball"/>
    <x v="321"/>
  </r>
  <r>
    <n v="101"/>
    <s v="Hungary"/>
    <s v="HUN"/>
    <s v="2008 Summer"/>
    <x v="0"/>
    <s v="Summer"/>
    <s v="Beijing"/>
    <s v="Water Polo"/>
    <x v="347"/>
  </r>
  <r>
    <n v="101.5"/>
    <s v="Italy"/>
    <s v="ITA"/>
    <s v="2008 Summer"/>
    <x v="0"/>
    <s v="Summer"/>
    <s v="Beijing"/>
    <s v="Boxing"/>
    <x v="398"/>
  </r>
  <r>
    <n v="102"/>
    <s v="Hungary"/>
    <s v="HUN"/>
    <s v="2000 Summer"/>
    <x v="1"/>
    <s v="Summer"/>
    <s v="Sydney"/>
    <s v="Water Polo"/>
    <x v="347"/>
  </r>
  <r>
    <n v="102"/>
    <s v="United States"/>
    <s v="USA"/>
    <s v="2000 Summer"/>
    <x v="1"/>
    <s v="Summer"/>
    <s v="Sydney"/>
    <s v="Softball"/>
    <x v="120"/>
  </r>
  <r>
    <n v="102"/>
    <s v="United States"/>
    <s v="USA"/>
    <s v="2000 Summer"/>
    <x v="1"/>
    <s v="Summer"/>
    <s v="Sydney"/>
    <s v="Basketball"/>
    <x v="354"/>
  </r>
  <r>
    <n v="102"/>
    <s v="China"/>
    <s v="CHN"/>
    <s v="2000 Summer"/>
    <x v="1"/>
    <s v="Summer"/>
    <s v="Sydney"/>
    <s v="Weightlifting"/>
    <x v="401"/>
  </r>
  <r>
    <n v="102"/>
    <s v="Italy"/>
    <s v="ITA"/>
    <s v="2000 Summer"/>
    <x v="1"/>
    <s v="Summer"/>
    <s v="Sydney"/>
    <s v="Rowing"/>
    <x v="379"/>
  </r>
  <r>
    <n v="102"/>
    <s v="Great Britain"/>
    <s v="GBR"/>
    <s v="2000 Summer"/>
    <x v="1"/>
    <s v="Summer"/>
    <s v="Sydney"/>
    <s v="Rowing"/>
    <x v="88"/>
  </r>
  <r>
    <n v="102"/>
    <s v="Canada"/>
    <s v="CAN"/>
    <s v="2002 Winter"/>
    <x v="3"/>
    <s v="Winter"/>
    <s v="Salt Lake City"/>
    <s v="Ice Hockey"/>
    <x v="320"/>
  </r>
  <r>
    <n v="102"/>
    <s v="Canada"/>
    <s v="CAN"/>
    <s v="2002 Winter"/>
    <x v="3"/>
    <s v="Winter"/>
    <s v="Salt Lake City"/>
    <s v="Ice Hockey"/>
    <x v="320"/>
  </r>
  <r>
    <n v="102"/>
    <s v="Hungary"/>
    <s v="HUN"/>
    <s v="2004 Summer"/>
    <x v="2"/>
    <s v="Summer"/>
    <s v="Athina"/>
    <s v="Water Polo"/>
    <x v="347"/>
  </r>
  <r>
    <n v="102"/>
    <s v="United States"/>
    <s v="USA"/>
    <s v="2004 Summer"/>
    <x v="2"/>
    <s v="Summer"/>
    <s v="Athina"/>
    <s v="Softball"/>
    <x v="120"/>
  </r>
  <r>
    <n v="102"/>
    <s v="Argentina"/>
    <s v="ARG"/>
    <s v="2004 Summer"/>
    <x v="2"/>
    <s v="Summer"/>
    <s v="Athina"/>
    <s v="Basketball"/>
    <x v="354"/>
  </r>
  <r>
    <n v="102"/>
    <s v="Brazil-1"/>
    <s v="BRA"/>
    <s v="2004 Summer"/>
    <x v="2"/>
    <s v="Summer"/>
    <s v="Athina"/>
    <s v="Beach Volleyball"/>
    <x v="338"/>
  </r>
  <r>
    <n v="102"/>
    <s v="United States"/>
    <s v="USA"/>
    <s v="2004 Summer"/>
    <x v="2"/>
    <s v="Summer"/>
    <s v="Athina"/>
    <s v="Rowing"/>
    <x v="88"/>
  </r>
  <r>
    <n v="102"/>
    <s v="Hungary"/>
    <s v="HUN"/>
    <s v="2008 Summer"/>
    <x v="0"/>
    <s v="Summer"/>
    <s v="Beijing"/>
    <s v="Water Polo"/>
    <x v="347"/>
  </r>
  <r>
    <n v="102"/>
    <s v="Canada"/>
    <s v="CAN"/>
    <s v="2010 Winter"/>
    <x v="5"/>
    <s v="Winter"/>
    <s v="Vancouver"/>
    <s v="Ice Hockey"/>
    <x v="320"/>
  </r>
  <r>
    <n v="103"/>
    <s v="Great Britain"/>
    <s v="GBR"/>
    <s v="2000 Summer"/>
    <x v="1"/>
    <s v="Summer"/>
    <s v="Sydney"/>
    <s v="Rowing"/>
    <x v="378"/>
  </r>
  <r>
    <n v="103"/>
    <s v="New Zealand"/>
    <s v="NZL"/>
    <s v="2000 Summer"/>
    <x v="1"/>
    <s v="Summer"/>
    <s v="Sydney"/>
    <s v="Rowing"/>
    <x v="393"/>
  </r>
  <r>
    <n v="103"/>
    <s v="Russia"/>
    <s v="RUS"/>
    <s v="2004 Summer"/>
    <x v="2"/>
    <s v="Summer"/>
    <s v="Athina"/>
    <s v="Rowing"/>
    <x v="379"/>
  </r>
  <r>
    <n v="103"/>
    <s v="United States"/>
    <s v="USA"/>
    <s v="2008 Summer"/>
    <x v="0"/>
    <s v="Summer"/>
    <s v="Beijing"/>
    <s v="Volleyball"/>
    <x v="321"/>
  </r>
  <r>
    <n v="104"/>
    <s v="United States"/>
    <s v="USA"/>
    <s v="2000 Summer"/>
    <x v="1"/>
    <s v="Summer"/>
    <s v="Sydney"/>
    <s v="Basketball"/>
    <x v="354"/>
  </r>
  <r>
    <n v="104"/>
    <s v="Hungary"/>
    <s v="HUN"/>
    <s v="2000 Summer"/>
    <x v="1"/>
    <s v="Summer"/>
    <s v="Sydney"/>
    <s v="Water Polo"/>
    <x v="347"/>
  </r>
  <r>
    <n v="104"/>
    <s v="United States"/>
    <s v="USA"/>
    <s v="2000 Summer"/>
    <x v="1"/>
    <s v="Summer"/>
    <s v="Sydney"/>
    <s v="Baseball"/>
    <x v="263"/>
  </r>
  <r>
    <n v="104"/>
    <s v="Australia"/>
    <s v="AUS"/>
    <s v="2000 Summer"/>
    <x v="1"/>
    <s v="Summer"/>
    <s v="Sydney"/>
    <s v="Swimming"/>
    <x v="293"/>
  </r>
  <r>
    <n v="104"/>
    <s v="Australia"/>
    <s v="AUS"/>
    <s v="2000 Summer"/>
    <x v="1"/>
    <s v="Summer"/>
    <s v="Sydney"/>
    <s v="Swimming"/>
    <x v="332"/>
  </r>
  <r>
    <n v="104"/>
    <s v="Australia"/>
    <s v="AUS"/>
    <s v="2000 Summer"/>
    <x v="1"/>
    <s v="Summer"/>
    <s v="Sydney"/>
    <s v="Swimming"/>
    <x v="307"/>
  </r>
  <r>
    <n v="104"/>
    <s v="Cuba"/>
    <s v="CUB"/>
    <s v="2004 Summer"/>
    <x v="2"/>
    <s v="Summer"/>
    <s v="Athina"/>
    <s v="Athletics"/>
    <x v="388"/>
  </r>
  <r>
    <n v="104"/>
    <s v="Brazil"/>
    <s v="BRA"/>
    <s v="2004 Summer"/>
    <x v="2"/>
    <s v="Summer"/>
    <s v="Athina"/>
    <s v="Sailing"/>
    <x v="377"/>
  </r>
  <r>
    <n v="104"/>
    <s v="Hungary"/>
    <s v="HUN"/>
    <s v="2004 Summer"/>
    <x v="2"/>
    <s v="Summer"/>
    <s v="Athina"/>
    <s v="Water Polo"/>
    <x v="347"/>
  </r>
  <r>
    <n v="104"/>
    <s v="Hungary"/>
    <s v="HUN"/>
    <s v="2004 Summer"/>
    <x v="2"/>
    <s v="Summer"/>
    <s v="Athina"/>
    <s v="Water Polo"/>
    <x v="347"/>
  </r>
  <r>
    <n v="104"/>
    <s v="Australia"/>
    <s v="AUS"/>
    <s v="2004 Summer"/>
    <x v="2"/>
    <s v="Summer"/>
    <s v="Athina"/>
    <s v="Swimming"/>
    <x v="335"/>
  </r>
  <r>
    <n v="104"/>
    <s v="Australia"/>
    <s v="AUS"/>
    <s v="2004 Summer"/>
    <x v="2"/>
    <s v="Summer"/>
    <s v="Athina"/>
    <s v="Swimming"/>
    <x v="293"/>
  </r>
  <r>
    <n v="104"/>
    <s v="United States"/>
    <s v="USA"/>
    <s v="2008 Summer"/>
    <x v="0"/>
    <s v="Summer"/>
    <s v="Beijing"/>
    <s v="Basketball"/>
    <x v="354"/>
  </r>
  <r>
    <n v="104"/>
    <s v="France"/>
    <s v="FRA"/>
    <s v="2008 Summer"/>
    <x v="0"/>
    <s v="Summer"/>
    <s v="Beijing"/>
    <s v="Handball"/>
    <x v="326"/>
  </r>
  <r>
    <n v="104"/>
    <s v="France"/>
    <s v="FRA"/>
    <s v="2008 Summer"/>
    <x v="0"/>
    <s v="Summer"/>
    <s v="Beijing"/>
    <s v="Handball"/>
    <x v="326"/>
  </r>
  <r>
    <n v="104"/>
    <s v="Hungary"/>
    <s v="HUN"/>
    <s v="2008 Summer"/>
    <x v="0"/>
    <s v="Summer"/>
    <s v="Beijing"/>
    <s v="Water Polo"/>
    <x v="347"/>
  </r>
  <r>
    <n v="104"/>
    <s v="Mongolia"/>
    <s v="MGL"/>
    <s v="2008 Summer"/>
    <x v="0"/>
    <s v="Summer"/>
    <s v="Beijing"/>
    <s v="Judo"/>
    <x v="399"/>
  </r>
  <r>
    <n v="104"/>
    <s v="Great Britain"/>
    <s v="GBR"/>
    <s v="2008 Summer"/>
    <x v="0"/>
    <s v="Summer"/>
    <s v="Beijing"/>
    <s v="Sailing"/>
    <x v="377"/>
  </r>
  <r>
    <n v="104"/>
    <s v="United States-1"/>
    <s v="USA"/>
    <s v="2010 Winter"/>
    <x v="5"/>
    <s v="Winter"/>
    <s v="Vancouver"/>
    <s v="Bobsleigh"/>
    <x v="389"/>
  </r>
  <r>
    <n v="104"/>
    <s v="Canada"/>
    <s v="CAN"/>
    <s v="2010 Winter"/>
    <x v="5"/>
    <s v="Winter"/>
    <s v="Vancouver"/>
    <s v="Ice Hockey"/>
    <x v="320"/>
  </r>
  <r>
    <n v="105"/>
    <s v="Iran"/>
    <s v="IRI"/>
    <s v="2000 Summer"/>
    <x v="1"/>
    <s v="Summer"/>
    <s v="Sydney"/>
    <s v="Weightlifting"/>
    <x v="402"/>
  </r>
  <r>
    <n v="105"/>
    <s v="Russia"/>
    <s v="RUS"/>
    <s v="2000 Summer"/>
    <x v="1"/>
    <s v="Summer"/>
    <s v="Sydney"/>
    <s v="Handball"/>
    <x v="326"/>
  </r>
  <r>
    <n v="105"/>
    <s v="Germany-1"/>
    <s v="GER"/>
    <s v="2002 Winter"/>
    <x v="3"/>
    <s v="Winter"/>
    <s v="Salt Lake City"/>
    <s v="Bobsleigh"/>
    <x v="397"/>
  </r>
  <r>
    <n v="105"/>
    <s v="Russia"/>
    <s v="RUS"/>
    <s v="2004 Summer"/>
    <x v="2"/>
    <s v="Summer"/>
    <s v="Athina"/>
    <s v="Weightlifting"/>
    <x v="402"/>
  </r>
  <r>
    <n v="105"/>
    <s v="Argentina"/>
    <s v="ARG"/>
    <s v="2004 Summer"/>
    <x v="2"/>
    <s v="Summer"/>
    <s v="Athina"/>
    <s v="Basketball"/>
    <x v="354"/>
  </r>
  <r>
    <n v="105"/>
    <s v="Argentina"/>
    <s v="ARG"/>
    <s v="2004 Summer"/>
    <x v="2"/>
    <s v="Summer"/>
    <s v="Athina"/>
    <s v="Basketball"/>
    <x v="354"/>
  </r>
  <r>
    <n v="105"/>
    <s v="Russia"/>
    <s v="RUS"/>
    <s v="2004 Summer"/>
    <x v="2"/>
    <s v="Summer"/>
    <s v="Athina"/>
    <s v="Rowing"/>
    <x v="379"/>
  </r>
  <r>
    <n v="105"/>
    <s v="Hungary"/>
    <s v="HUN"/>
    <s v="2004 Summer"/>
    <x v="2"/>
    <s v="Summer"/>
    <s v="Athina"/>
    <s v="Water Polo"/>
    <x v="347"/>
  </r>
  <r>
    <n v="105"/>
    <s v="Belarus"/>
    <s v="BLR"/>
    <s v="2008 Summer"/>
    <x v="0"/>
    <s v="Summer"/>
    <s v="Beijing"/>
    <s v="Weightlifting"/>
    <x v="402"/>
  </r>
  <r>
    <n v="105"/>
    <s v="United States"/>
    <s v="USA"/>
    <s v="2008 Summer"/>
    <x v="0"/>
    <s v="Summer"/>
    <s v="Beijing"/>
    <s v="Swimming"/>
    <x v="332"/>
  </r>
  <r>
    <n v="105"/>
    <s v="United States"/>
    <s v="USA"/>
    <s v="2008 Summer"/>
    <x v="0"/>
    <s v="Summer"/>
    <s v="Beijing"/>
    <s v="Swimming"/>
    <x v="319"/>
  </r>
  <r>
    <n v="105"/>
    <s v="France"/>
    <s v="FRA"/>
    <s v="2008 Summer"/>
    <x v="0"/>
    <s v="Summer"/>
    <s v="Beijing"/>
    <s v="Handball"/>
    <x v="326"/>
  </r>
  <r>
    <n v="105"/>
    <s v="United States"/>
    <s v="USA"/>
    <s v="2008 Summer"/>
    <x v="0"/>
    <s v="Summer"/>
    <s v="Beijing"/>
    <s v="Volleyball"/>
    <x v="321"/>
  </r>
  <r>
    <n v="105"/>
    <s v="South Korea"/>
    <s v="KOR"/>
    <s v="2008 Summer"/>
    <x v="0"/>
    <s v="Summer"/>
    <s v="Beijing"/>
    <s v="Baseball"/>
    <x v="263"/>
  </r>
  <r>
    <n v="105"/>
    <s v="United States"/>
    <s v="USA"/>
    <s v="2008 Summer"/>
    <x v="0"/>
    <s v="Summer"/>
    <s v="Beijing"/>
    <s v="Volleyball"/>
    <x v="321"/>
  </r>
  <r>
    <n v="105"/>
    <s v="Hungary"/>
    <s v="HUN"/>
    <s v="2008 Summer"/>
    <x v="0"/>
    <s v="Summer"/>
    <s v="Beijing"/>
    <s v="Water Polo"/>
    <x v="347"/>
  </r>
  <r>
    <n v="106"/>
    <s v="United States"/>
    <s v="USA"/>
    <s v="2000 Summer"/>
    <x v="1"/>
    <s v="Summer"/>
    <s v="Sydney"/>
    <s v="Baseball"/>
    <x v="263"/>
  </r>
  <r>
    <n v="106"/>
    <s v="France"/>
    <s v="FRA"/>
    <s v="2008 Summer"/>
    <x v="0"/>
    <s v="Summer"/>
    <s v="Beijing"/>
    <s v="Handball"/>
    <x v="326"/>
  </r>
  <r>
    <n v="107"/>
    <s v="Canada"/>
    <s v="CAN"/>
    <s v="2002 Winter"/>
    <x v="3"/>
    <s v="Winter"/>
    <s v="Salt Lake City"/>
    <s v="Ice Hockey"/>
    <x v="320"/>
  </r>
  <r>
    <n v="107"/>
    <s v="Cuba"/>
    <s v="CUB"/>
    <s v="2004 Summer"/>
    <x v="2"/>
    <s v="Summer"/>
    <s v="Athina"/>
    <s v="Baseball"/>
    <x v="263"/>
  </r>
  <r>
    <n v="107"/>
    <s v="Cuba"/>
    <s v="CUB"/>
    <s v="2004 Summer"/>
    <x v="2"/>
    <s v="Summer"/>
    <s v="Athina"/>
    <s v="Baseball"/>
    <x v="263"/>
  </r>
  <r>
    <n v="107"/>
    <s v="United States-1"/>
    <s v="USA"/>
    <s v="2010 Winter"/>
    <x v="5"/>
    <s v="Winter"/>
    <s v="Vancouver"/>
    <s v="Bobsleigh"/>
    <x v="389"/>
  </r>
  <r>
    <n v="108"/>
    <s v="Great Britain"/>
    <s v="GBR"/>
    <s v="2000 Summer"/>
    <x v="1"/>
    <s v="Summer"/>
    <s v="Sydney"/>
    <s v="Rowing"/>
    <x v="378"/>
  </r>
  <r>
    <n v="108"/>
    <s v="Great Britain"/>
    <s v="GBR"/>
    <s v="2004 Summer"/>
    <x v="2"/>
    <s v="Summer"/>
    <s v="Athina"/>
    <s v="Rowing"/>
    <x v="378"/>
  </r>
  <r>
    <n v="108"/>
    <s v="Argentina"/>
    <s v="ARG"/>
    <s v="2004 Summer"/>
    <x v="2"/>
    <s v="Summer"/>
    <s v="Athina"/>
    <s v="Basketball"/>
    <x v="354"/>
  </r>
  <r>
    <n v="109"/>
    <s v="United States"/>
    <s v="USA"/>
    <s v="2000 Summer"/>
    <x v="1"/>
    <s v="Summer"/>
    <s v="Sydney"/>
    <s v="Basketball"/>
    <x v="354"/>
  </r>
  <r>
    <n v="109"/>
    <s v="United States"/>
    <s v="USA"/>
    <s v="2000 Summer"/>
    <x v="1"/>
    <s v="Summer"/>
    <s v="Sydney"/>
    <s v="Basketball"/>
    <x v="354"/>
  </r>
  <r>
    <n v="109"/>
    <s v="United States"/>
    <s v="USA"/>
    <s v="2000 Summer"/>
    <x v="1"/>
    <s v="Summer"/>
    <s v="Sydney"/>
    <s v="Softball"/>
    <x v="120"/>
  </r>
  <r>
    <n v="109"/>
    <s v="United States"/>
    <s v="USA"/>
    <s v="2004 Summer"/>
    <x v="2"/>
    <s v="Summer"/>
    <s v="Athina"/>
    <s v="Softball"/>
    <x v="120"/>
  </r>
  <r>
    <n v="109"/>
    <s v="United States"/>
    <s v="USA"/>
    <s v="2008 Summer"/>
    <x v="0"/>
    <s v="Summer"/>
    <s v="Beijing"/>
    <s v="Basketball"/>
    <x v="354"/>
  </r>
  <r>
    <n v="110"/>
    <s v="Finland"/>
    <s v="FIN"/>
    <s v="2000 Summer"/>
    <x v="1"/>
    <s v="Summer"/>
    <s v="Sydney"/>
    <s v="Athletics"/>
    <x v="403"/>
  </r>
  <r>
    <n v="110"/>
    <s v="Great Britain"/>
    <s v="GBR"/>
    <s v="2000 Summer"/>
    <x v="1"/>
    <s v="Summer"/>
    <s v="Sydney"/>
    <s v="Boxing"/>
    <x v="398"/>
  </r>
  <r>
    <n v="110"/>
    <s v="Russia"/>
    <s v="RUS"/>
    <s v="2000 Summer"/>
    <x v="1"/>
    <s v="Summer"/>
    <s v="Sydney"/>
    <s v="Handball"/>
    <x v="326"/>
  </r>
  <r>
    <n v="110"/>
    <s v="Russia"/>
    <s v="RUS"/>
    <s v="2000 Summer"/>
    <x v="1"/>
    <s v="Summer"/>
    <s v="Sydney"/>
    <s v="Handball"/>
    <x v="326"/>
  </r>
  <r>
    <n v="111"/>
    <s v="Argentina"/>
    <s v="ARG"/>
    <s v="2004 Summer"/>
    <x v="2"/>
    <s v="Summer"/>
    <s v="Athina"/>
    <s v="Basketball"/>
    <x v="354"/>
  </r>
  <r>
    <n v="111"/>
    <s v="Croatia"/>
    <s v="CRO"/>
    <s v="2004 Summer"/>
    <x v="2"/>
    <s v="Summer"/>
    <s v="Athina"/>
    <s v="Handball"/>
    <x v="326"/>
  </r>
  <r>
    <n v="111"/>
    <s v="Japan"/>
    <s v="JPN"/>
    <s v="2008 Summer"/>
    <x v="0"/>
    <s v="Summer"/>
    <s v="Beijing"/>
    <s v="Judo"/>
    <x v="400"/>
  </r>
  <r>
    <n v="112"/>
    <s v="Hungary"/>
    <s v="HUN"/>
    <s v="2000 Summer"/>
    <x v="1"/>
    <s v="Summer"/>
    <s v="Sydney"/>
    <s v="Water Polo"/>
    <x v="347"/>
  </r>
  <r>
    <n v="112"/>
    <s v="Poland"/>
    <s v="POL"/>
    <s v="2000 Summer"/>
    <x v="1"/>
    <s v="Summer"/>
    <s v="Sydney"/>
    <s v="Athletics"/>
    <x v="305"/>
  </r>
  <r>
    <n v="112"/>
    <s v="Hungary"/>
    <s v="HUN"/>
    <s v="2004 Summer"/>
    <x v="2"/>
    <s v="Summer"/>
    <s v="Athina"/>
    <s v="Water Polo"/>
    <x v="347"/>
  </r>
  <r>
    <n v="112"/>
    <s v="Hungary"/>
    <s v="HUN"/>
    <s v="2004 Summer"/>
    <x v="2"/>
    <s v="Summer"/>
    <s v="Athina"/>
    <s v="Water Polo"/>
    <x v="347"/>
  </r>
  <r>
    <n v="112"/>
    <s v="Hungary"/>
    <s v="HUN"/>
    <s v="2008 Summer"/>
    <x v="0"/>
    <s v="Summer"/>
    <s v="Beijing"/>
    <s v="Water Polo"/>
    <x v="347"/>
  </r>
  <r>
    <n v="112"/>
    <s v="Hungary"/>
    <s v="HUN"/>
    <s v="2008 Summer"/>
    <x v="0"/>
    <s v="Summer"/>
    <s v="Beijing"/>
    <s v="Water Polo"/>
    <x v="347"/>
  </r>
  <r>
    <n v="112"/>
    <s v="Slovenia"/>
    <s v="SLO"/>
    <s v="2008 Summer"/>
    <x v="0"/>
    <s v="Summer"/>
    <s v="Beijing"/>
    <s v="Athletics"/>
    <x v="395"/>
  </r>
  <r>
    <n v="113"/>
    <s v="United States"/>
    <s v="USA"/>
    <s v="2000 Summer"/>
    <x v="1"/>
    <s v="Summer"/>
    <s v="Sydney"/>
    <s v="Sailing"/>
    <x v="374"/>
  </r>
  <r>
    <n v="113"/>
    <s v="Russia"/>
    <s v="RUS"/>
    <s v="2000 Summer"/>
    <x v="1"/>
    <s v="Summer"/>
    <s v="Sydney"/>
    <s v="Wrestling"/>
    <x v="404"/>
  </r>
  <r>
    <n v="114"/>
    <s v="Hungary"/>
    <s v="HUN"/>
    <s v="2000 Summer"/>
    <x v="1"/>
    <s v="Summer"/>
    <s v="Sydney"/>
    <s v="Canoeing"/>
    <x v="317"/>
  </r>
  <r>
    <n v="114"/>
    <s v="United States"/>
    <s v="USA"/>
    <s v="2008 Summer"/>
    <x v="0"/>
    <s v="Summer"/>
    <s v="Beijing"/>
    <s v="Basketball"/>
    <x v="354"/>
  </r>
  <r>
    <n v="115"/>
    <s v="Argentina"/>
    <s v="ARG"/>
    <s v="2004 Summer"/>
    <x v="2"/>
    <s v="Summer"/>
    <s v="Athina"/>
    <s v="Basketball"/>
    <x v="354"/>
  </r>
  <r>
    <n v="115"/>
    <s v="Hungary"/>
    <s v="HUN"/>
    <s v="2008 Summer"/>
    <x v="0"/>
    <s v="Summer"/>
    <s v="Beijing"/>
    <s v="Water Polo"/>
    <x v="347"/>
  </r>
  <r>
    <n v="116"/>
    <s v="Germany-2"/>
    <s v="GER"/>
    <s v="2002 Winter"/>
    <x v="3"/>
    <s v="Winter"/>
    <s v="Salt Lake City"/>
    <s v="Bobsleigh"/>
    <x v="389"/>
  </r>
  <r>
    <n v="116"/>
    <s v="Germany-1"/>
    <s v="GER"/>
    <s v="2006 Winter"/>
    <x v="4"/>
    <s v="Winter"/>
    <s v="Torino"/>
    <s v="Bobsleigh"/>
    <x v="397"/>
  </r>
  <r>
    <n v="116"/>
    <s v="Germany-1"/>
    <s v="GER"/>
    <s v="2006 Winter"/>
    <x v="4"/>
    <s v="Winter"/>
    <s v="Torino"/>
    <s v="Bobsleigh"/>
    <x v="389"/>
  </r>
  <r>
    <n v="116"/>
    <s v="Germany-1"/>
    <s v="GER"/>
    <s v="2010 Winter"/>
    <x v="5"/>
    <s v="Winter"/>
    <s v="Vancouver"/>
    <s v="Bobsleigh"/>
    <x v="397"/>
  </r>
  <r>
    <n v="117"/>
    <s v="United States"/>
    <s v="USA"/>
    <s v="2000 Summer"/>
    <x v="1"/>
    <s v="Summer"/>
    <s v="Sydney"/>
    <s v="Basketball"/>
    <x v="354"/>
  </r>
  <r>
    <n v="117"/>
    <s v="United States"/>
    <s v="USA"/>
    <s v="2008 Summer"/>
    <x v="0"/>
    <s v="Summer"/>
    <s v="Beijing"/>
    <s v="Basketball"/>
    <x v="354"/>
  </r>
  <r>
    <n v="118"/>
    <s v="South Korea"/>
    <s v="KOR"/>
    <s v="2008 Summer"/>
    <x v="0"/>
    <s v="Summer"/>
    <s v="Beijing"/>
    <s v="Weightlifting"/>
    <x v="401"/>
  </r>
  <r>
    <n v="120"/>
    <s v="United States"/>
    <s v="USA"/>
    <s v="2000 Summer"/>
    <x v="1"/>
    <s v="Summer"/>
    <s v="Sydney"/>
    <s v="Wrestling"/>
    <x v="405"/>
  </r>
  <r>
    <n v="120"/>
    <s v="Poland"/>
    <s v="POL"/>
    <s v="2000 Summer"/>
    <x v="1"/>
    <s v="Summer"/>
    <s v="Sydney"/>
    <s v="Athletics"/>
    <x v="395"/>
  </r>
  <r>
    <n v="120"/>
    <s v="Russia"/>
    <s v="RUS"/>
    <s v="2004 Summer"/>
    <x v="2"/>
    <s v="Summer"/>
    <s v="Athina"/>
    <s v="Wrestling"/>
    <x v="405"/>
  </r>
  <r>
    <n v="120"/>
    <s v="United States"/>
    <s v="USA"/>
    <s v="2004 Summer"/>
    <x v="2"/>
    <s v="Summer"/>
    <s v="Athina"/>
    <s v="Athletics"/>
    <x v="403"/>
  </r>
  <r>
    <n v="120"/>
    <s v="China"/>
    <s v="CHN"/>
    <s v="2004 Summer"/>
    <x v="2"/>
    <s v="Summer"/>
    <s v="Athina"/>
    <s v="Weightlifting"/>
    <x v="401"/>
  </r>
  <r>
    <n v="120"/>
    <s v="Uzbekistan"/>
    <s v="UZB"/>
    <s v="2004 Summer"/>
    <x v="2"/>
    <s v="Summer"/>
    <s v="Athina"/>
    <s v="Wrestling"/>
    <x v="404"/>
  </r>
  <r>
    <n v="120"/>
    <s v="Argentina"/>
    <s v="ARG"/>
    <s v="2004 Summer"/>
    <x v="2"/>
    <s v="Summer"/>
    <s v="Athina"/>
    <s v="Basketball"/>
    <x v="354"/>
  </r>
  <r>
    <n v="120"/>
    <s v="New Zealand"/>
    <s v="NZL"/>
    <s v="2008 Summer"/>
    <x v="0"/>
    <s v="Summer"/>
    <s v="Beijing"/>
    <s v="Athletics"/>
    <x v="388"/>
  </r>
  <r>
    <n v="120"/>
    <s v="United States"/>
    <s v="USA"/>
    <s v="2008 Summer"/>
    <x v="0"/>
    <s v="Summer"/>
    <s v="Beijing"/>
    <s v="Basketball"/>
    <x v="354"/>
  </r>
  <r>
    <n v="120"/>
    <s v="South Korea"/>
    <s v="KOR"/>
    <s v="2008 Summer"/>
    <x v="0"/>
    <s v="Summer"/>
    <s v="Beijing"/>
    <s v="Baseball"/>
    <x v="263"/>
  </r>
  <r>
    <n v="120"/>
    <s v="Uzbekistan"/>
    <s v="UZB"/>
    <s v="2008 Summer"/>
    <x v="0"/>
    <s v="Summer"/>
    <s v="Beijing"/>
    <s v="Wrestling"/>
    <x v="404"/>
  </r>
  <r>
    <n v="125"/>
    <s v="France"/>
    <s v="FRA"/>
    <s v="2000 Summer"/>
    <x v="1"/>
    <s v="Summer"/>
    <s v="Sydney"/>
    <s v="Judo"/>
    <x v="400"/>
  </r>
  <r>
    <n v="125"/>
    <s v="Estonia"/>
    <s v="EST"/>
    <s v="2008 Summer"/>
    <x v="0"/>
    <s v="Summer"/>
    <s v="Beijing"/>
    <s v="Athletics"/>
    <x v="406"/>
  </r>
  <r>
    <n v="126"/>
    <s v="Japan"/>
    <s v="JPN"/>
    <s v="2004 Summer"/>
    <x v="2"/>
    <s v="Summer"/>
    <s v="Athina"/>
    <s v="Judo"/>
    <x v="383"/>
  </r>
  <r>
    <n v="130"/>
    <s v="Lithuania"/>
    <s v="LTU"/>
    <s v="2000 Summer"/>
    <x v="1"/>
    <s v="Summer"/>
    <s v="Sydney"/>
    <s v="Athletics"/>
    <x v="406"/>
  </r>
  <r>
    <n v="130"/>
    <s v="Lithuania"/>
    <s v="LTU"/>
    <s v="2004 Summer"/>
    <x v="2"/>
    <s v="Summer"/>
    <s v="Athina"/>
    <s v="Athletics"/>
    <x v="406"/>
  </r>
  <r>
    <n v="130"/>
    <s v="Cuba"/>
    <s v="CUB"/>
    <s v="2008 Summer"/>
    <x v="0"/>
    <s v="Summer"/>
    <s v="Beijing"/>
    <s v="Wrestling"/>
    <x v="405"/>
  </r>
  <r>
    <n v="130"/>
    <s v="China"/>
    <s v="CHN"/>
    <s v="2008 Summer"/>
    <x v="0"/>
    <s v="Summer"/>
    <s v="Beijing"/>
    <s v="Judo"/>
    <x v="383"/>
  </r>
  <r>
    <n v="142"/>
    <s v="Poland"/>
    <s v="POL"/>
    <s v="2008 Summer"/>
    <x v="0"/>
    <s v="Summer"/>
    <s v="Beijing"/>
    <s v="Athletics"/>
    <x v="403"/>
  </r>
  <r>
    <n v="146"/>
    <s v="Germany"/>
    <s v="GER"/>
    <s v="2008 Summer"/>
    <x v="0"/>
    <s v="Summer"/>
    <s v="Beijing"/>
    <s v="Weightlifting"/>
    <x v="407"/>
  </r>
  <r>
    <n v="155"/>
    <s v="Iran"/>
    <s v="IRI"/>
    <s v="2000 Summer"/>
    <x v="1"/>
    <s v="Summer"/>
    <s v="Sydney"/>
    <s v="Weightlifting"/>
    <x v="407"/>
  </r>
  <r>
    <n v="155"/>
    <s v="Iran"/>
    <s v="IRI"/>
    <s v="2004 Summer"/>
    <x v="2"/>
    <s v="Summer"/>
    <s v="Athina"/>
    <s v="Weightlifting"/>
    <x v="407"/>
  </r>
  <r>
    <s v="NA"/>
    <s v="Cameroon"/>
    <s v="CMR"/>
    <s v="2000 Summer"/>
    <x v="1"/>
    <s v="Summer"/>
    <s v="Sydney"/>
    <s v="Football"/>
    <x v="33"/>
  </r>
  <r>
    <s v="NA"/>
    <s v="Cameroon"/>
    <s v="CMR"/>
    <s v="2000 Summer"/>
    <x v="1"/>
    <s v="Summer"/>
    <s v="Sydney"/>
    <s v="Football"/>
    <x v="33"/>
  </r>
  <r>
    <s v="NA"/>
    <s v="Cameroon"/>
    <s v="CMR"/>
    <s v="2000 Summer"/>
    <x v="1"/>
    <s v="Summer"/>
    <s v="Sydney"/>
    <s v="Football"/>
    <x v="33"/>
  </r>
  <r>
    <s v="NA"/>
    <s v="Cameroon"/>
    <s v="CMR"/>
    <s v="2000 Summer"/>
    <x v="1"/>
    <s v="Summer"/>
    <s v="Sydney"/>
    <s v="Football"/>
    <x v="33"/>
  </r>
  <r>
    <s v="NA"/>
    <s v="United States"/>
    <s v="USA"/>
    <s v="2002 Winter"/>
    <x v="3"/>
    <s v="Winter"/>
    <s v="Salt Lake City"/>
    <s v="Figure Skating"/>
    <x v="19"/>
  </r>
  <r>
    <s v="NA"/>
    <s v="Norway"/>
    <s v="NOR"/>
    <s v="2008 Summer"/>
    <x v="0"/>
    <s v="Summer"/>
    <s v="Beijing"/>
    <s v="Handball"/>
    <x v="118"/>
  </r>
  <r>
    <s v="NA"/>
    <s v="Norway"/>
    <s v="NOR"/>
    <s v="2008 Summer"/>
    <x v="0"/>
    <s v="Summer"/>
    <s v="Beijing"/>
    <s v="Handball"/>
    <x v="118"/>
  </r>
  <r>
    <s v="NA"/>
    <s v="Norway"/>
    <s v="NOR"/>
    <s v="2008 Summer"/>
    <x v="0"/>
    <s v="Summer"/>
    <s v="Beijing"/>
    <s v="Handball"/>
    <x v="118"/>
  </r>
  <r>
    <s v="NA"/>
    <s v="Norway"/>
    <s v="NOR"/>
    <s v="2008 Summer"/>
    <x v="0"/>
    <s v="Summer"/>
    <s v="Beijing"/>
    <s v="Handball"/>
    <x v="118"/>
  </r>
  <r>
    <s v="NA"/>
    <s v="Norway"/>
    <s v="NOR"/>
    <s v="2008 Summer"/>
    <x v="0"/>
    <s v="Summer"/>
    <s v="Beijing"/>
    <s v="Handball"/>
    <x v="118"/>
  </r>
  <r>
    <s v="NA"/>
    <s v="Norway"/>
    <s v="NOR"/>
    <s v="2008 Summer"/>
    <x v="0"/>
    <s v="Summer"/>
    <s v="Beijing"/>
    <s v="Handball"/>
    <x v="118"/>
  </r>
  <r>
    <s v="NA"/>
    <s v="South Korea"/>
    <s v="KOR"/>
    <s v="2008 Summer"/>
    <x v="0"/>
    <s v="Summer"/>
    <s v="Beijing"/>
    <s v="Baseball"/>
    <x v="263"/>
  </r>
  <r>
    <s v="NA"/>
    <s v="Norway"/>
    <s v="NOR"/>
    <s v="2010 Winter"/>
    <x v="5"/>
    <s v="Winter"/>
    <s v="Vancouver"/>
    <s v="Cross Country Skiing"/>
    <x v="50"/>
  </r>
  <r>
    <m/>
    <m/>
    <m/>
    <m/>
    <x v="6"/>
    <m/>
    <m/>
    <m/>
    <x v="40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1">
  <r>
    <s v="Wang Xin (Ruoxue-)"/>
    <s v="F"/>
    <n v="15"/>
    <n v="137"/>
    <n v="28"/>
    <s v="China"/>
    <s v="CHN"/>
    <s v="2008 Summer"/>
    <n v="2008"/>
    <x v="0"/>
  </r>
  <r>
    <s v="Loredana Boboc"/>
    <s v="F"/>
    <n v="16"/>
    <n v="139"/>
    <n v="32"/>
    <s v="Romania"/>
    <s v="ROU"/>
    <s v="2000 Summer"/>
    <n v="2000"/>
    <x v="0"/>
  </r>
  <r>
    <s v="Jiang Yuyuan"/>
    <s v="F"/>
    <n v="16"/>
    <n v="140"/>
    <n v="32"/>
    <s v="China"/>
    <s v="CHN"/>
    <s v="2008 Summer"/>
    <n v="2008"/>
    <x v="0"/>
  </r>
  <r>
    <s v="He Kexin"/>
    <s v="F"/>
    <n v="16"/>
    <n v="142"/>
    <n v="33"/>
    <s v="China"/>
    <s v="CHN"/>
    <s v="2008 Summer"/>
    <n v="2008"/>
    <x v="0"/>
  </r>
  <r>
    <s v="He Kexin"/>
    <s v="F"/>
    <n v="16"/>
    <n v="142"/>
    <n v="33"/>
    <s v="China"/>
    <s v="CHN"/>
    <s v="2008 Summer"/>
    <n v="2008"/>
    <x v="0"/>
  </r>
  <r>
    <s v="Deng Linlin"/>
    <s v="F"/>
    <n v="16"/>
    <n v="144"/>
    <n v="34"/>
    <s v="China"/>
    <s v="CHN"/>
    <s v="2008 Summer"/>
    <n v="2008"/>
    <x v="0"/>
  </r>
  <r>
    <s v="Yang Yilin"/>
    <s v="F"/>
    <n v="15"/>
    <n v="150"/>
    <n v="35"/>
    <s v="China"/>
    <s v="CHN"/>
    <s v="2008 Summer"/>
    <n v="2008"/>
    <x v="0"/>
  </r>
  <r>
    <s v="Oana Mihaela Ban"/>
    <s v="F"/>
    <n v="18"/>
    <n v="139"/>
    <n v="36"/>
    <s v="Romania"/>
    <s v="ROU"/>
    <s v="2004 Summer"/>
    <n v="2004"/>
    <x v="0"/>
  </r>
  <r>
    <s v="Li Shanshan"/>
    <s v="F"/>
    <n v="16"/>
    <n v="145"/>
    <n v="36"/>
    <s v="China"/>
    <s v="CHN"/>
    <s v="2008 Summer"/>
    <n v="2008"/>
    <x v="0"/>
  </r>
  <r>
    <s v="Florena Andreea Isrescu"/>
    <s v="F"/>
    <n v="16"/>
    <n v="150"/>
    <n v="37"/>
    <s v="Romania"/>
    <s v="ROU"/>
    <s v="2000 Summer"/>
    <n v="2000"/>
    <x v="0"/>
  </r>
  <r>
    <s v="Andreea Mdlina Rducan"/>
    <s v="F"/>
    <n v="16"/>
    <n v="148"/>
    <n v="37"/>
    <s v="Romania"/>
    <s v="ROU"/>
    <s v="2000 Summer"/>
    <n v="2000"/>
    <x v="0"/>
  </r>
  <r>
    <s v="milie Le Pennec"/>
    <s v="F"/>
    <n v="16"/>
    <n v="150"/>
    <n v="37"/>
    <s v="France"/>
    <s v="FRA"/>
    <s v="2004 Summer"/>
    <n v="2004"/>
    <x v="0"/>
  </r>
  <r>
    <s v="Nicoleta Daniela &quot;Dana&quot; ofronie"/>
    <s v="F"/>
    <n v="16"/>
    <n v="146"/>
    <n v="37"/>
    <s v="Romania"/>
    <s v="ROU"/>
    <s v="2004 Summer"/>
    <n v="2004"/>
    <x v="0"/>
  </r>
  <r>
    <s v="Alexandra Georgiana Maria Eremia"/>
    <s v="F"/>
    <n v="17"/>
    <n v="149"/>
    <n v="38"/>
    <s v="Romania"/>
    <s v="ROU"/>
    <s v="2004 Summer"/>
    <n v="2004"/>
    <x v="0"/>
  </r>
  <r>
    <s v="Mizuki Noguchi"/>
    <s v="F"/>
    <n v="26"/>
    <n v="150"/>
    <n v="40"/>
    <s v="Japan"/>
    <s v="JPN"/>
    <s v="2004 Summer"/>
    <n v="2004"/>
    <x v="0"/>
  </r>
  <r>
    <s v="Shawn Machel Johnson (-East)"/>
    <s v="F"/>
    <n v="16"/>
    <n v="145"/>
    <n v="41"/>
    <s v="United States"/>
    <s v="USA"/>
    <s v="2008 Summer"/>
    <n v="2008"/>
    <x v="0"/>
  </r>
  <r>
    <s v="Maria Claudia Prescan"/>
    <s v="F"/>
    <n v="20"/>
    <n v="156"/>
    <n v="42"/>
    <s v="Romania"/>
    <s v="ROU"/>
    <s v="2000 Summer"/>
    <n v="2000"/>
    <x v="0"/>
  </r>
  <r>
    <s v="Sang Xue"/>
    <s v="F"/>
    <n v="16"/>
    <n v="157"/>
    <n v="42"/>
    <s v="China"/>
    <s v="CHN"/>
    <s v="2000 Summer"/>
    <n v="2000"/>
    <x v="0"/>
  </r>
  <r>
    <s v="Gabriela Szabo (-Gyngyssy)"/>
    <s v="F"/>
    <n v="24"/>
    <n v="158"/>
    <n v="42"/>
    <s v="Romania"/>
    <s v="ROU"/>
    <s v="2000 Summer"/>
    <n v="2000"/>
    <x v="0"/>
  </r>
  <r>
    <s v="Yelena Viktorovna Berezhnaya"/>
    <s v="F"/>
    <n v="24"/>
    <n v="154"/>
    <n v="42"/>
    <s v="Russia-1"/>
    <s v="RUS"/>
    <s v="2002 Winter"/>
    <n v="2002"/>
    <x v="1"/>
  </r>
  <r>
    <s v="Meseret Defar Tola"/>
    <s v="F"/>
    <n v="20"/>
    <n v="159"/>
    <n v="42"/>
    <s v="Ethiopia"/>
    <s v="ETH"/>
    <s v="2004 Summer"/>
    <n v="2004"/>
    <x v="0"/>
  </r>
  <r>
    <s v="Yevgeniya Olegovna Kanayeva"/>
    <s v="F"/>
    <n v="18"/>
    <n v="168"/>
    <n v="42"/>
    <s v="Russia"/>
    <s v="RUS"/>
    <s v="2008 Summer"/>
    <n v="2008"/>
    <x v="0"/>
  </r>
  <r>
    <s v="Yelena Mikhaylovna Zamolodchikova"/>
    <s v="F"/>
    <n v="17"/>
    <n v="154"/>
    <n v="43"/>
    <s v="Russia"/>
    <s v="RUS"/>
    <s v="2000 Summer"/>
    <n v="2000"/>
    <x v="0"/>
  </r>
  <r>
    <s v="Yelena Mikhaylovna Zamolodchikova"/>
    <s v="F"/>
    <n v="17"/>
    <n v="154"/>
    <n v="43"/>
    <s v="Russia"/>
    <s v="RUS"/>
    <s v="2000 Summer"/>
    <n v="2000"/>
    <x v="0"/>
  </r>
  <r>
    <s v="Lao Lishi"/>
    <s v="F"/>
    <n v="16"/>
    <n v="153"/>
    <n v="43"/>
    <s v="China"/>
    <s v="CHN"/>
    <s v="2004 Summer"/>
    <n v="2004"/>
    <x v="0"/>
  </r>
  <r>
    <s v="Cheng Fei"/>
    <s v="F"/>
    <n v="20"/>
    <n v="152"/>
    <n v="43"/>
    <s v="China"/>
    <s v="CHN"/>
    <s v="2008 Summer"/>
    <n v="2008"/>
    <x v="0"/>
  </r>
  <r>
    <s v="Olga Nikolayevna Kaniskina"/>
    <s v="F"/>
    <n v="23"/>
    <n v="160"/>
    <n v="43"/>
    <s v="Russia"/>
    <s v="RUS"/>
    <s v="2008 Summer"/>
    <n v="2008"/>
    <x v="0"/>
  </r>
  <r>
    <s v="Simona Amnar (-Tabr)"/>
    <s v="F"/>
    <n v="20"/>
    <n v="158"/>
    <n v="44"/>
    <s v="Romania"/>
    <s v="ROU"/>
    <s v="2000 Summer"/>
    <n v="2000"/>
    <x v="0"/>
  </r>
  <r>
    <s v="Simona Amnar (-Tabr)"/>
    <s v="F"/>
    <n v="20"/>
    <n v="158"/>
    <n v="44"/>
    <s v="Romania"/>
    <s v="ROU"/>
    <s v="2000 Summer"/>
    <n v="2000"/>
    <x v="0"/>
  </r>
  <r>
    <s v="Li Ting"/>
    <s v="F"/>
    <n v="17"/>
    <n v="157"/>
    <n v="44"/>
    <s v="China"/>
    <s v="CHN"/>
    <s v="2004 Summer"/>
    <n v="2004"/>
    <x v="0"/>
  </r>
  <r>
    <s v="Carly Rae Patterson (-Caldwell)"/>
    <s v="F"/>
    <n v="16"/>
    <n v="152"/>
    <n v="44"/>
    <s v="United States"/>
    <s v="USA"/>
    <s v="2004 Summer"/>
    <n v="2004"/>
    <x v="0"/>
  </r>
  <r>
    <s v="Monica Rou"/>
    <s v="F"/>
    <n v="17"/>
    <n v="153"/>
    <n v="44"/>
    <s v="Romania"/>
    <s v="ROU"/>
    <s v="2004 Summer"/>
    <n v="2004"/>
    <x v="0"/>
  </r>
  <r>
    <s v="Monica Rou"/>
    <s v="F"/>
    <n v="17"/>
    <n v="153"/>
    <n v="44"/>
    <s v="Romania"/>
    <s v="ROU"/>
    <s v="2004 Summer"/>
    <n v="2004"/>
    <x v="0"/>
  </r>
  <r>
    <s v="Tatyana Ivanovna Totmyanina"/>
    <s v="F"/>
    <n v="24"/>
    <n v="160"/>
    <n v="44"/>
    <s v="Russia-1"/>
    <s v="RUS"/>
    <s v="2006 Winter"/>
    <n v="2006"/>
    <x v="1"/>
  </r>
  <r>
    <s v="Yuliya Vladimirovna Barsukova (-Samokhin)"/>
    <s v="F"/>
    <n v="21"/>
    <n v="168"/>
    <n v="45"/>
    <s v="Russia"/>
    <s v="RUS"/>
    <s v="2000 Summer"/>
    <n v="2000"/>
    <x v="0"/>
  </r>
  <r>
    <s v="Derartu Tulu"/>
    <s v="F"/>
    <n v="28"/>
    <n v="160"/>
    <n v="45"/>
    <s v="Ethiopia"/>
    <s v="ETH"/>
    <s v="2000 Summer"/>
    <n v="2000"/>
    <x v="0"/>
  </r>
  <r>
    <s v="Stefania Belmondo"/>
    <s v="F"/>
    <n v="33"/>
    <n v="158"/>
    <n v="45"/>
    <s v="Italy"/>
    <s v="ITA"/>
    <s v="2002 Winter"/>
    <n v="2002"/>
    <x v="1"/>
  </r>
  <r>
    <s v="Anastasiya Valeryevna &quot;Nastia&quot; Liukin"/>
    <s v="F"/>
    <n v="18"/>
    <n v="160"/>
    <n v="45"/>
    <s v="United States"/>
    <s v="USA"/>
    <s v="2008 Summer"/>
    <n v="2008"/>
    <x v="0"/>
  </r>
  <r>
    <s v="Shen Xue"/>
    <s v="F"/>
    <n v="31"/>
    <n v="160"/>
    <n v="45"/>
    <s v="China-1"/>
    <s v="CHN"/>
    <s v="2010 Winter"/>
    <n v="2010"/>
    <x v="1"/>
  </r>
  <r>
    <s v="Diana Bianchedi"/>
    <s v="F"/>
    <n v="30"/>
    <n v="158"/>
    <n v="46"/>
    <s v="Italy"/>
    <s v="ITA"/>
    <s v="2000 Summer"/>
    <n v="2000"/>
    <x v="0"/>
  </r>
  <r>
    <s v="Wang Liping"/>
    <s v="F"/>
    <n v="24"/>
    <n v="163"/>
    <n v="46"/>
    <s v="China"/>
    <s v="CHN"/>
    <s v="2000 Summer"/>
    <n v="2000"/>
    <x v="0"/>
  </r>
  <r>
    <s v="Chen Shih-Hsien"/>
    <s v="F"/>
    <n v="25"/>
    <n v="166"/>
    <n v="46"/>
    <s v="Chinese Taipei"/>
    <s v="TPE"/>
    <s v="2004 Summer"/>
    <n v="2004"/>
    <x v="0"/>
  </r>
  <r>
    <s v="Alina Maratovna Kabayeva"/>
    <s v="F"/>
    <n v="21"/>
    <n v="164"/>
    <n v="46"/>
    <s v="Russia"/>
    <s v="RUS"/>
    <s v="2004 Summer"/>
    <n v="2004"/>
    <x v="0"/>
  </r>
  <r>
    <s v="Gang Yun-Mi"/>
    <s v="F"/>
    <n v="18"/>
    <n v="155"/>
    <n v="46"/>
    <s v="South Korea"/>
    <s v="KOR"/>
    <s v="2006 Winter"/>
    <n v="2006"/>
    <x v="1"/>
  </r>
  <r>
    <s v="Svetlana Vasilyevna Khorkina"/>
    <s v="F"/>
    <n v="21"/>
    <n v="165"/>
    <n v="47"/>
    <s v="Russia"/>
    <s v="RUS"/>
    <s v="2000 Summer"/>
    <n v="2000"/>
    <x v="0"/>
  </r>
  <r>
    <s v="Li Na"/>
    <s v="F"/>
    <n v="16"/>
    <n v="162"/>
    <n v="47"/>
    <s v="China"/>
    <s v="CHN"/>
    <s v="2000 Summer"/>
    <n v="2000"/>
    <x v="0"/>
  </r>
  <r>
    <s v="Yuliya Vladimirovna Pakhalina"/>
    <s v="F"/>
    <n v="23"/>
    <n v="155"/>
    <n v="47"/>
    <s v="Russia"/>
    <s v="RUS"/>
    <s v="2000 Summer"/>
    <n v="2000"/>
    <x v="0"/>
  </r>
  <r>
    <s v="Ctlina Ponor"/>
    <s v="F"/>
    <n v="16"/>
    <n v="160"/>
    <n v="47"/>
    <s v="Romania"/>
    <s v="ROU"/>
    <s v="2004 Summer"/>
    <n v="2004"/>
    <x v="0"/>
  </r>
  <r>
    <s v="Ctlina Ponor"/>
    <s v="F"/>
    <n v="16"/>
    <n v="160"/>
    <n v="47"/>
    <s v="Romania"/>
    <s v="ROU"/>
    <s v="2004 Summer"/>
    <n v="2004"/>
    <x v="0"/>
  </r>
  <r>
    <s v="Ctlina Ponor"/>
    <s v="F"/>
    <n v="16"/>
    <n v="160"/>
    <n v="47"/>
    <s v="Romania"/>
    <s v="ROU"/>
    <s v="2004 Summer"/>
    <n v="2004"/>
    <x v="0"/>
  </r>
  <r>
    <s v="Athanasia Tsoumeleka"/>
    <s v="F"/>
    <n v="22"/>
    <n v="158"/>
    <n v="47"/>
    <s v="Greece"/>
    <s v="GRE"/>
    <s v="2004 Summer"/>
    <n v="2004"/>
    <x v="0"/>
  </r>
  <r>
    <s v="Chen Ruolin"/>
    <s v="F"/>
    <n v="15"/>
    <n v="160"/>
    <n v="47"/>
    <s v="China"/>
    <s v="CHN"/>
    <s v="2008 Summer"/>
    <n v="2008"/>
    <x v="0"/>
  </r>
  <r>
    <s v="Chen Ruolin"/>
    <s v="F"/>
    <n v="15"/>
    <n v="160"/>
    <n v="47"/>
    <s v="China"/>
    <s v="CHN"/>
    <s v="2008 Summer"/>
    <n v="2008"/>
    <x v="0"/>
  </r>
  <r>
    <s v="Hong Un-Jong"/>
    <s v="F"/>
    <n v="19"/>
    <n v="156"/>
    <n v="47"/>
    <s v="North Korea"/>
    <s v="PRK"/>
    <s v="2008 Summer"/>
    <n v="2008"/>
    <x v="0"/>
  </r>
  <r>
    <s v="Yu-Na Kim"/>
    <s v="F"/>
    <n v="19"/>
    <n v="165"/>
    <n v="47"/>
    <s v="South Korea"/>
    <s v="KOR"/>
    <s v="2010 Winter"/>
    <n v="2010"/>
    <x v="1"/>
  </r>
  <r>
    <s v="Brahim Asloum"/>
    <s v="M"/>
    <n v="21"/>
    <n v="165"/>
    <n v="48"/>
    <s v="France"/>
    <s v="FRA"/>
    <s v="2000 Summer"/>
    <n v="2000"/>
    <x v="0"/>
  </r>
  <r>
    <s v="Fu Mingxia"/>
    <s v="F"/>
    <n v="22"/>
    <n v="160"/>
    <n v="48"/>
    <s v="China"/>
    <s v="CHN"/>
    <s v="2000 Summer"/>
    <n v="2000"/>
    <x v="0"/>
  </r>
  <r>
    <s v="Liu Xuan"/>
    <s v="F"/>
    <n v="21"/>
    <n v="153"/>
    <n v="48"/>
    <s v="China"/>
    <s v="CHN"/>
    <s v="2000 Summer"/>
    <n v="2000"/>
    <x v="0"/>
  </r>
  <r>
    <s v="Tara Lee Nott-Cunningham"/>
    <s v="F"/>
    <n v="28"/>
    <n v="154"/>
    <n v="48"/>
    <s v="United States"/>
    <s v="USA"/>
    <s v="2000 Summer"/>
    <n v="2000"/>
    <x v="0"/>
  </r>
  <r>
    <s v="Maria Olaru"/>
    <s v="F"/>
    <n v="18"/>
    <n v="163"/>
    <n v="48"/>
    <s v="Romania"/>
    <s v="ROU"/>
    <s v="2000 Summer"/>
    <n v="2000"/>
    <x v="0"/>
  </r>
  <r>
    <s v="Ryoko Tamura-Tani"/>
    <s v="F"/>
    <n v="25"/>
    <n v="146"/>
    <n v="48"/>
    <s v="Japan"/>
    <s v="JPN"/>
    <s v="2000 Summer"/>
    <n v="2000"/>
    <x v="0"/>
  </r>
  <r>
    <s v="Yan Barthelem Varela"/>
    <s v="M"/>
    <n v="24"/>
    <n v="172"/>
    <n v="48"/>
    <s v="Cuba"/>
    <s v="CUB"/>
    <s v="2004 Summer"/>
    <n v="2004"/>
    <x v="0"/>
  </r>
  <r>
    <s v="Iryna Oleksivna Merleni-Mykulchyn (Melnyk-)"/>
    <s v="F"/>
    <n v="22"/>
    <n v="156"/>
    <n v="48"/>
    <s v="Ukraine"/>
    <s v="UKR"/>
    <s v="2004 Summer"/>
    <n v="2004"/>
    <x v="0"/>
  </r>
  <r>
    <s v="Silvia Alexandra Stroescu"/>
    <s v="F"/>
    <n v="19"/>
    <n v="156"/>
    <n v="48"/>
    <s v="Romania"/>
    <s v="ROU"/>
    <s v="2004 Summer"/>
    <n v="2004"/>
    <x v="0"/>
  </r>
  <r>
    <s v="Ryoko Tamura-Tani"/>
    <s v="F"/>
    <n v="28"/>
    <n v="146"/>
    <n v="48"/>
    <s v="Japan"/>
    <s v="JPN"/>
    <s v="2004 Summer"/>
    <n v="2004"/>
    <x v="0"/>
  </r>
  <r>
    <s v="Nurcan Taylan"/>
    <s v="F"/>
    <n v="20"/>
    <n v="151"/>
    <n v="48"/>
    <s v="Turkey"/>
    <s v="TUR"/>
    <s v="2004 Summer"/>
    <n v="2004"/>
    <x v="0"/>
  </r>
  <r>
    <s v="Teng Haibin"/>
    <s v="M"/>
    <n v="19"/>
    <n v="156"/>
    <n v="48"/>
    <s v="China"/>
    <s v="CHN"/>
    <s v="2004 Summer"/>
    <n v="2004"/>
    <x v="0"/>
  </r>
  <r>
    <s v="Xing Huina"/>
    <s v="F"/>
    <n v="20"/>
    <n v="168"/>
    <n v="48"/>
    <s v="China"/>
    <s v="CHN"/>
    <s v="2004 Summer"/>
    <n v="2004"/>
    <x v="0"/>
  </r>
  <r>
    <s v="Margarita Sergeyevna Aliychuk"/>
    <s v="F"/>
    <n v="17"/>
    <n v="174"/>
    <n v="48"/>
    <s v="Russia"/>
    <s v="RUS"/>
    <s v="2008 Summer"/>
    <n v="2008"/>
    <x v="0"/>
  </r>
  <r>
    <s v="Constantina Di-Tomescu"/>
    <s v="F"/>
    <n v="38"/>
    <n v="160"/>
    <n v="48"/>
    <s v="Romania"/>
    <s v="ROU"/>
    <s v="2008 Summer"/>
    <n v="2008"/>
    <x v="0"/>
  </r>
  <r>
    <s v="Alina Alexandra Dumitru (-Croitoru)"/>
    <s v="F"/>
    <n v="25"/>
    <n v="158"/>
    <n v="48"/>
    <s v="Romania"/>
    <s v="ROU"/>
    <s v="2008 Summer"/>
    <n v="2008"/>
    <x v="0"/>
  </r>
  <r>
    <s v="Carol Huynh"/>
    <s v="F"/>
    <n v="27"/>
    <n v="154"/>
    <n v="48"/>
    <s v="Canada"/>
    <s v="CAN"/>
    <s v="2008 Summer"/>
    <n v="2008"/>
    <x v="0"/>
  </r>
  <r>
    <s v="Elise Maree Rechichi"/>
    <s v="F"/>
    <n v="22"/>
    <n v="162"/>
    <n v="48"/>
    <s v="Australia"/>
    <s v="AUS"/>
    <s v="2008 Summer"/>
    <n v="2008"/>
    <x v="0"/>
  </r>
  <r>
    <s v="Emma Laura Snowsill (-Frodeno)"/>
    <s v="F"/>
    <n v="27"/>
    <n v="161"/>
    <n v="48"/>
    <s v="Australia"/>
    <s v="AUS"/>
    <s v="2008 Summer"/>
    <n v="2008"/>
    <x v="0"/>
  </r>
  <r>
    <s v="Mary Rebecca Whipple"/>
    <s v="F"/>
    <n v="28"/>
    <n v="160"/>
    <n v="48"/>
    <s v="United States"/>
    <s v="USA"/>
    <s v="2008 Summer"/>
    <n v="2008"/>
    <x v="0"/>
  </r>
  <r>
    <s v="Lauren Chantel Burns (-Muller)"/>
    <s v="F"/>
    <n v="26"/>
    <n v="165"/>
    <n v="49"/>
    <s v="Australia"/>
    <s v="AUS"/>
    <s v="2000 Summer"/>
    <n v="2000"/>
    <x v="0"/>
  </r>
  <r>
    <s v="Vera Sergeyevna Ilyina"/>
    <s v="F"/>
    <n v="26"/>
    <n v="162"/>
    <n v="49"/>
    <s v="Russia"/>
    <s v="RUS"/>
    <s v="2000 Summer"/>
    <n v="2000"/>
    <x v="0"/>
  </r>
  <r>
    <s v="Irina Aleksandrovna Zilber"/>
    <s v="F"/>
    <n v="16"/>
    <n v="174"/>
    <n v="49"/>
    <s v="Russia"/>
    <s v="RUS"/>
    <s v="2000 Summer"/>
    <n v="2000"/>
    <x v="0"/>
  </r>
  <r>
    <s v="Alisa Peta Camplin (-Warner)"/>
    <s v="F"/>
    <n v="27"/>
    <n v="157"/>
    <n v="49"/>
    <s v="Australia"/>
    <s v="AUS"/>
    <s v="2002 Winter"/>
    <n v="2002"/>
    <x v="1"/>
  </r>
  <r>
    <s v="Andrea Henkel (-Burke)"/>
    <s v="F"/>
    <n v="24"/>
    <n v="159"/>
    <n v="49"/>
    <s v="Germany"/>
    <s v="GER"/>
    <s v="2002 Winter"/>
    <n v="2002"/>
    <x v="1"/>
  </r>
  <r>
    <s v="Andrea Henkel (-Burke)"/>
    <s v="F"/>
    <n v="24"/>
    <n v="159"/>
    <n v="49"/>
    <s v="Germany"/>
    <s v="GER"/>
    <s v="2002 Winter"/>
    <n v="2002"/>
    <x v="1"/>
  </r>
  <r>
    <s v="Guo Jingjing"/>
    <s v="F"/>
    <n v="22"/>
    <n v="163"/>
    <n v="49"/>
    <s v="China"/>
    <s v="CHN"/>
    <s v="2004 Summer"/>
    <n v="2004"/>
    <x v="0"/>
  </r>
  <r>
    <s v="Guo Jingjing"/>
    <s v="F"/>
    <n v="22"/>
    <n v="163"/>
    <n v="49"/>
    <s v="China"/>
    <s v="CHN"/>
    <s v="2004 Summer"/>
    <n v="2004"/>
    <x v="0"/>
  </r>
  <r>
    <s v="Diego Mario Buonanotte Rende"/>
    <s v="M"/>
    <n v="20"/>
    <n v="160"/>
    <n v="49"/>
    <s v="Argentina"/>
    <s v="ARG"/>
    <s v="2008 Summer"/>
    <n v="2008"/>
    <x v="0"/>
  </r>
  <r>
    <s v="Chen Xiexia"/>
    <s v="F"/>
    <n v="25"/>
    <n v="152"/>
    <n v="49"/>
    <s v="China"/>
    <s v="CHN"/>
    <s v="2008 Summer"/>
    <n v="2008"/>
    <x v="0"/>
  </r>
  <r>
    <s v="Guo Jingjing"/>
    <s v="F"/>
    <n v="26"/>
    <n v="163"/>
    <n v="49"/>
    <s v="China"/>
    <s v="CHN"/>
    <s v="2008 Summer"/>
    <n v="2008"/>
    <x v="0"/>
  </r>
  <r>
    <s v="Guo Jingjing"/>
    <s v="F"/>
    <n v="26"/>
    <n v="163"/>
    <n v="49"/>
    <s v="China"/>
    <s v="CHN"/>
    <s v="2008 Summer"/>
    <n v="2008"/>
    <x v="0"/>
  </r>
  <r>
    <s v="Nancy Jebet Langat"/>
    <s v="F"/>
    <n v="26"/>
    <n v="153"/>
    <n v="49"/>
    <s v="Kenya"/>
    <s v="KEN"/>
    <s v="2008 Summer"/>
    <n v="2008"/>
    <x v="0"/>
  </r>
  <r>
    <s v="Minke Smabers (-Smeets)"/>
    <s v="F"/>
    <n v="29"/>
    <n v="158"/>
    <n v="49"/>
    <s v="Netherlands"/>
    <s v="NED"/>
    <s v="2008 Summer"/>
    <n v="2008"/>
    <x v="0"/>
  </r>
  <r>
    <s v="Zou Shiming"/>
    <s v="M"/>
    <n v="27"/>
    <n v="165"/>
    <n v="49"/>
    <s v="China"/>
    <s v="CHN"/>
    <s v="2008 Summer"/>
    <n v="2008"/>
    <x v="0"/>
  </r>
  <r>
    <s v="Miguel Martinez"/>
    <s v="M"/>
    <n v="24"/>
    <n v="164"/>
    <n v="50"/>
    <s v="France"/>
    <s v="FRA"/>
    <s v="2000 Summer"/>
    <n v="2000"/>
    <x v="0"/>
  </r>
  <r>
    <s v="Renata Magorzata Mauer-Raska"/>
    <s v="F"/>
    <n v="31"/>
    <n v="154"/>
    <n v="50"/>
    <s v="Poland"/>
    <s v="POL"/>
    <s v="2000 Summer"/>
    <n v="2000"/>
    <x v="0"/>
  </r>
  <r>
    <s v="Mariya Vyacheslavovna Netesova"/>
    <s v="F"/>
    <n v="17"/>
    <n v="174"/>
    <n v="50"/>
    <s v="Russia"/>
    <s v="RUS"/>
    <s v="2000 Summer"/>
    <n v="2000"/>
    <x v="0"/>
  </r>
  <r>
    <s v="Vera Vladimirovna Shimanskaya"/>
    <s v="F"/>
    <n v="19"/>
    <n v="175"/>
    <n v="50"/>
    <s v="Russia"/>
    <s v="RUS"/>
    <s v="2000 Summer"/>
    <n v="2000"/>
    <x v="0"/>
  </r>
  <r>
    <s v="Ju Min-Jin"/>
    <s v="F"/>
    <n v="18"/>
    <n v="165"/>
    <n v="50"/>
    <s v="South Korea"/>
    <s v="KOR"/>
    <s v="2002 Winter"/>
    <n v="2002"/>
    <x v="1"/>
  </r>
  <r>
    <s v="Jamie Rae Sal (-Pelletier)"/>
    <s v="F"/>
    <n v="24"/>
    <n v="155"/>
    <n v="50"/>
    <s v="Canada-1"/>
    <s v="CAN"/>
    <s v="2002 Winter"/>
    <n v="2002"/>
    <x v="1"/>
  </r>
  <r>
    <s v="Olga Vyacheslavovna Glatskikh"/>
    <s v="F"/>
    <n v="15"/>
    <n v="170"/>
    <n v="50"/>
    <s v="Russia"/>
    <s v="RUS"/>
    <s v="2004 Summer"/>
    <n v="2004"/>
    <x v="0"/>
  </r>
  <r>
    <s v="Shizuka Arakawa"/>
    <s v="F"/>
    <n v="24"/>
    <n v="164"/>
    <n v="50"/>
    <s v="Japan"/>
    <s v="JPN"/>
    <s v="2006 Winter"/>
    <n v="2006"/>
    <x v="1"/>
  </r>
  <r>
    <s v="Tirunesh Dibaba Keneni"/>
    <s v="F"/>
    <n v="23"/>
    <n v="166"/>
    <n v="50"/>
    <s v="Ethiopia"/>
    <s v="ETH"/>
    <s v="2008 Summer"/>
    <n v="2008"/>
    <x v="0"/>
  </r>
  <r>
    <s v="Tirunesh Dibaba Keneni"/>
    <s v="F"/>
    <n v="23"/>
    <n v="166"/>
    <n v="50"/>
    <s v="Ethiopia"/>
    <s v="ETH"/>
    <s v="2008 Summer"/>
    <n v="2008"/>
    <x v="0"/>
  </r>
  <r>
    <s v="Maartje Goderie"/>
    <s v="F"/>
    <n v="24"/>
    <n v="158"/>
    <n v="50"/>
    <s v="Netherlands"/>
    <s v="NED"/>
    <s v="2008 Summer"/>
    <n v="2008"/>
    <x v="0"/>
  </r>
  <r>
    <s v="He Wenna"/>
    <s v="F"/>
    <n v="19"/>
    <n v="160"/>
    <n v="50"/>
    <s v="China"/>
    <s v="CHN"/>
    <s v="2008 Summer"/>
    <n v="2008"/>
    <x v="0"/>
  </r>
  <r>
    <s v="Huo Liang"/>
    <s v="M"/>
    <n v="18"/>
    <n v="155"/>
    <n v="50"/>
    <s v="China"/>
    <s v="CHN"/>
    <s v="2008 Summer"/>
    <n v="2008"/>
    <x v="0"/>
  </r>
  <r>
    <s v="Nadine Capellmann (-Biffar-)"/>
    <s v="F"/>
    <n v="35"/>
    <n v="166"/>
    <n v="51"/>
    <s v="Germany"/>
    <s v="GER"/>
    <s v="2000 Summer"/>
    <n v="2000"/>
    <x v="0"/>
  </r>
  <r>
    <s v="Wijan Ponlid"/>
    <s v="M"/>
    <n v="24"/>
    <n v="162"/>
    <n v="51"/>
    <s v="Thailand"/>
    <s v="THA"/>
    <s v="2000 Summer"/>
    <n v="2000"/>
    <x v="0"/>
  </r>
  <r>
    <s v="Yelena Vladimirovna Shalamova"/>
    <s v="F"/>
    <n v="18"/>
    <n v="176"/>
    <n v="51"/>
    <s v="Russia"/>
    <s v="RUS"/>
    <s v="2000 Summer"/>
    <n v="2000"/>
    <x v="0"/>
  </r>
  <r>
    <s v="Yuriorkis Gamboa Toledano"/>
    <s v="M"/>
    <n v="22"/>
    <n v="150"/>
    <n v="51"/>
    <s v="Cuba"/>
    <s v="CUB"/>
    <s v="2004 Summer"/>
    <n v="2004"/>
    <x v="0"/>
  </r>
  <r>
    <s v="Nadine Capellmann (-Biffar-)"/>
    <s v="F"/>
    <n v="43"/>
    <n v="166"/>
    <n v="51"/>
    <s v="Elvis Va"/>
    <s v="GER"/>
    <s v="2008 Summer"/>
    <n v="2008"/>
    <x v="0"/>
  </r>
  <r>
    <s v="Somjit Jongjohor"/>
    <s v="M"/>
    <n v="33"/>
    <n v="167"/>
    <n v="51"/>
    <s v="Thailand"/>
    <s v="THA"/>
    <s v="2008 Summer"/>
    <n v="2008"/>
    <x v="0"/>
  </r>
  <r>
    <s v="Samuel Kamau &quot;Sammy&quot; Wanjiru"/>
    <s v="M"/>
    <n v="21"/>
    <n v="163"/>
    <n v="51"/>
    <s v="Kenya"/>
    <s v="KEN"/>
    <s v="2008 Summer"/>
    <n v="2008"/>
    <x v="0"/>
  </r>
  <r>
    <s v="Wu Jingyu"/>
    <s v="F"/>
    <n v="21"/>
    <n v="167"/>
    <n v="51"/>
    <s v="China"/>
    <s v="CHN"/>
    <s v="2008 Summer"/>
    <n v="2008"/>
    <x v="0"/>
  </r>
  <r>
    <s v="Irina Olegovna Belova"/>
    <s v="F"/>
    <n v="19"/>
    <n v="175"/>
    <n v="52"/>
    <s v="Russia"/>
    <s v="RUS"/>
    <s v="2000 Summer"/>
    <n v="2000"/>
    <x v="0"/>
  </r>
  <r>
    <s v="LaTasha Lavon Colander-Richardson (-Clark)"/>
    <s v="F"/>
    <n v="24"/>
    <n v="168"/>
    <n v="52"/>
    <s v="United States"/>
    <s v="USA"/>
    <s v="2000 Summer"/>
    <n v="2000"/>
    <x v="0"/>
  </r>
  <r>
    <s v="Gong Zhichao"/>
    <s v="F"/>
    <n v="23"/>
    <n v="163"/>
    <n v="52"/>
    <s v="China"/>
    <s v="CHN"/>
    <s v="2000 Summer"/>
    <n v="2000"/>
    <x v="0"/>
  </r>
  <r>
    <s v="Irina Vladimirovna Karavayeva"/>
    <s v="F"/>
    <n v="25"/>
    <n v="165"/>
    <n v="52"/>
    <s v="Russia"/>
    <s v="RUS"/>
    <s v="2000 Summer"/>
    <n v="2000"/>
    <x v="0"/>
  </r>
  <r>
    <s v="Naoko Takahashi"/>
    <s v="F"/>
    <n v="28"/>
    <n v="161"/>
    <n v="52"/>
    <s v="Japan"/>
    <s v="JPN"/>
    <s v="2000 Summer"/>
    <n v="2000"/>
    <x v="0"/>
  </r>
  <r>
    <s v="Legna Verdecia Rodrguez"/>
    <s v="F"/>
    <n v="27"/>
    <n v="154"/>
    <n v="52"/>
    <s v="Cuba"/>
    <s v="CUB"/>
    <s v="2000 Summer"/>
    <n v="2000"/>
    <x v="0"/>
  </r>
  <r>
    <s v="Zheng Lihui"/>
    <s v="M"/>
    <n v="22"/>
    <n v="158"/>
    <n v="52"/>
    <s v="China"/>
    <s v="CHN"/>
    <s v="2000 Summer"/>
    <n v="2000"/>
    <x v="0"/>
  </r>
  <r>
    <s v="Marina Vyacheslavovna Anissina (-Dzhigurda)"/>
    <s v="F"/>
    <n v="26"/>
    <n v="162"/>
    <n v="52"/>
    <s v="France-1"/>
    <s v="FRA"/>
    <s v="2002 Winter"/>
    <n v="2002"/>
    <x v="1"/>
  </r>
  <r>
    <s v="Tristan Gale (-Geisler)"/>
    <s v="F"/>
    <n v="21"/>
    <n v="157"/>
    <n v="52"/>
    <s v="United States"/>
    <s v="USA"/>
    <s v="2002 Winter"/>
    <n v="2002"/>
    <x v="1"/>
  </r>
  <r>
    <s v="Fiona MacDonald (Brown-)"/>
    <s v="F"/>
    <n v="27"/>
    <n v="160"/>
    <n v="52"/>
    <s v="Great Britain"/>
    <s v="GBR"/>
    <s v="2002 Winter"/>
    <n v="2002"/>
    <x v="1"/>
  </r>
  <r>
    <s v="Evi Sachenbacher-Stehle"/>
    <s v="F"/>
    <n v="21"/>
    <n v="162"/>
    <n v="52"/>
    <s v="Germany"/>
    <s v="GER"/>
    <s v="2002 Winter"/>
    <n v="2002"/>
    <x v="1"/>
  </r>
  <r>
    <s v="Anna Aleksandre Dogonadze-Lilkendey"/>
    <s v="F"/>
    <n v="31"/>
    <n v="158"/>
    <n v="52"/>
    <s v="Germany"/>
    <s v="GER"/>
    <s v="2004 Summer"/>
    <n v="2004"/>
    <x v="0"/>
  </r>
  <r>
    <s v="Ezekiel Kemboi Cheboi"/>
    <s v="M"/>
    <n v="22"/>
    <n v="167"/>
    <n v="52"/>
    <s v="Kenya"/>
    <s v="KEN"/>
    <s v="2004 Summer"/>
    <n v="2004"/>
    <x v="0"/>
  </r>
  <r>
    <s v="Olena Dmytrivna Kostevych"/>
    <s v="F"/>
    <n v="19"/>
    <n v="160"/>
    <n v="52"/>
    <s v="Ukraine"/>
    <s v="UKR"/>
    <s v="2004 Summer"/>
    <n v="2004"/>
    <x v="0"/>
  </r>
  <r>
    <s v="Tatyana Sergeyevna Kurbakova"/>
    <s v="F"/>
    <n v="18"/>
    <n v="176"/>
    <n v="52"/>
    <s v="Russia"/>
    <s v="RUS"/>
    <s v="2004 Summer"/>
    <n v="2004"/>
    <x v="0"/>
  </r>
  <r>
    <s v="Yelena Anatolyevna Murzina"/>
    <s v="F"/>
    <n v="20"/>
    <n v="178"/>
    <n v="52"/>
    <s v="Russia"/>
    <s v="RUS"/>
    <s v="2004 Summer"/>
    <n v="2004"/>
    <x v="0"/>
  </r>
  <r>
    <s v="Anna Vladimirovna Shorina"/>
    <s v="F"/>
    <n v="21"/>
    <n v="161"/>
    <n v="52"/>
    <s v="Russia"/>
    <s v="RUS"/>
    <s v="2004 Summer"/>
    <n v="2004"/>
    <x v="0"/>
  </r>
  <r>
    <s v="Wu Minxia"/>
    <s v="F"/>
    <n v="18"/>
    <n v="167"/>
    <n v="52"/>
    <s v="China"/>
    <s v="CHN"/>
    <s v="2004 Summer"/>
    <n v="2004"/>
    <x v="0"/>
  </r>
  <r>
    <s v="Xian Dongmei"/>
    <s v="F"/>
    <n v="28"/>
    <n v="158"/>
    <n v="52"/>
    <s v="China"/>
    <s v="CHN"/>
    <s v="2004 Summer"/>
    <n v="2004"/>
    <x v="0"/>
  </r>
  <r>
    <s v="Yang Jinghui"/>
    <s v="M"/>
    <n v="21"/>
    <n v="162"/>
    <n v="52"/>
    <s v="China"/>
    <s v="CHN"/>
    <s v="2004 Summer"/>
    <n v="2004"/>
    <x v="0"/>
  </r>
  <r>
    <s v="Tatyana Aleksandrovna Navka"/>
    <s v="F"/>
    <n v="30"/>
    <n v="170"/>
    <n v="52"/>
    <s v="Russia-1"/>
    <s v="RUS"/>
    <s v="2006 Winter"/>
    <n v="2006"/>
    <x v="1"/>
  </r>
  <r>
    <s v="Sandra Raluca Izbaa"/>
    <s v="F"/>
    <n v="18"/>
    <n v="164"/>
    <n v="52"/>
    <s v="Romania"/>
    <s v="ROU"/>
    <s v="2008 Summer"/>
    <n v="2008"/>
    <x v="0"/>
  </r>
  <r>
    <s v="Linda June MacKenzie (-Single)"/>
    <s v="F"/>
    <n v="24"/>
    <n v="161"/>
    <n v="52"/>
    <s v="Australia"/>
    <s v="AUS"/>
    <s v="2008 Summer"/>
    <n v="2008"/>
    <x v="0"/>
  </r>
  <r>
    <s v="Anna Vladimirovna Shorina"/>
    <s v="F"/>
    <n v="25"/>
    <n v="161"/>
    <n v="52"/>
    <s v="Russia"/>
    <s v="RUS"/>
    <s v="2008 Summer"/>
    <n v="2008"/>
    <x v="0"/>
  </r>
  <r>
    <s v="Wu Minxia"/>
    <s v="F"/>
    <n v="22"/>
    <n v="167"/>
    <n v="52"/>
    <s v="China"/>
    <s v="CHN"/>
    <s v="2008 Summer"/>
    <n v="2008"/>
    <x v="0"/>
  </r>
  <r>
    <s v="Xian Dongmei"/>
    <s v="F"/>
    <n v="32"/>
    <n v="158"/>
    <n v="52"/>
    <s v="China"/>
    <s v="CHN"/>
    <s v="2008 Summer"/>
    <n v="2008"/>
    <x v="0"/>
  </r>
  <r>
    <s v="Xiao Qin"/>
    <s v="M"/>
    <n v="23"/>
    <n v="163"/>
    <n v="52"/>
    <s v="China"/>
    <s v="CHN"/>
    <s v="2008 Summer"/>
    <n v="2008"/>
    <x v="0"/>
  </r>
  <r>
    <s v="Xiao Qin"/>
    <s v="M"/>
    <n v="23"/>
    <n v="163"/>
    <n v="52"/>
    <s v="China"/>
    <s v="CHN"/>
    <s v="2008 Summer"/>
    <n v="2008"/>
    <x v="0"/>
  </r>
  <r>
    <s v="Evi Sachenbacher-Stehle"/>
    <s v="F"/>
    <n v="29"/>
    <n v="162"/>
    <n v="52"/>
    <s v="Germany"/>
    <s v="GER"/>
    <s v="2010 Winter"/>
    <n v="2010"/>
    <x v="1"/>
  </r>
  <r>
    <s v="Gril Kringen"/>
    <s v="F"/>
    <n v="28"/>
    <n v="153"/>
    <n v="53"/>
    <s v="Norway"/>
    <s v="NOR"/>
    <s v="2000 Summer"/>
    <n v="2000"/>
    <x v="0"/>
  </r>
  <r>
    <s v="Li Ju"/>
    <s v="F"/>
    <n v="24"/>
    <n v="164"/>
    <n v="53"/>
    <s v="China-1"/>
    <s v="CHN"/>
    <s v="2000 Summer"/>
    <n v="2000"/>
    <x v="0"/>
  </r>
  <r>
    <s v="Yang Xia"/>
    <s v="F"/>
    <n v="22"/>
    <n v="150"/>
    <n v="53"/>
    <s v="China"/>
    <s v="CHN"/>
    <s v="2000 Summer"/>
    <n v="2000"/>
    <x v="0"/>
  </r>
  <r>
    <s v="Katherine Jessie Jean &quot;Kate&quot; Allen (-Diechtler)"/>
    <s v="F"/>
    <n v="34"/>
    <n v="163"/>
    <n v="53"/>
    <s v="Austria"/>
    <s v="AUT"/>
    <s v="2004 Summer"/>
    <n v="2004"/>
    <x v="0"/>
  </r>
  <r>
    <s v="Olesya Vladimirovna Belugina"/>
    <s v="F"/>
    <n v="20"/>
    <n v="175"/>
    <n v="53"/>
    <s v="Russia"/>
    <s v="RUS"/>
    <s v="2004 Summer"/>
    <n v="2004"/>
    <x v="0"/>
  </r>
  <r>
    <s v="Heike Ltzsch (-Wedekind)"/>
    <s v="F"/>
    <n v="30"/>
    <n v="173"/>
    <n v="53"/>
    <s v="Germany"/>
    <s v="GER"/>
    <s v="2004 Summer"/>
    <n v="2004"/>
    <x v="0"/>
  </r>
  <r>
    <s v="Chantelle Lee Michell-Newbery"/>
    <s v="F"/>
    <n v="27"/>
    <n v="153"/>
    <n v="53"/>
    <s v="Australia"/>
    <s v="AUS"/>
    <s v="2004 Summer"/>
    <n v="2004"/>
    <x v="0"/>
  </r>
  <r>
    <s v="Udomporn Polsak"/>
    <s v="F"/>
    <n v="22"/>
    <n v="150"/>
    <n v="53"/>
    <s v="Thailand"/>
    <s v="THA"/>
    <s v="2004 Summer"/>
    <n v="2004"/>
    <x v="0"/>
  </r>
  <r>
    <s v="Kateina Krkov-Emmons"/>
    <s v="F"/>
    <n v="24"/>
    <n v="165"/>
    <n v="53"/>
    <s v="Czech Republic"/>
    <s v="CZE"/>
    <s v="2008 Summer"/>
    <n v="2008"/>
    <x v="0"/>
  </r>
  <r>
    <s v="Lin Yue"/>
    <s v="M"/>
    <n v="17"/>
    <n v="163"/>
    <n v="53"/>
    <s v="China"/>
    <s v="CHN"/>
    <s v="2008 Summer"/>
    <n v="2008"/>
    <x v="0"/>
  </r>
  <r>
    <s v="Melaine Antoinette Walker"/>
    <s v="F"/>
    <n v="25"/>
    <n v="165"/>
    <n v="53"/>
    <s v="Jamaica"/>
    <s v="JAM"/>
    <s v="2008 Summer"/>
    <n v="2008"/>
    <x v="0"/>
  </r>
  <r>
    <s v="Martina Sblkov"/>
    <s v="F"/>
    <n v="22"/>
    <n v="171"/>
    <n v="53"/>
    <s v="Czech Republic"/>
    <s v="CZE"/>
    <s v="2010 Winter"/>
    <n v="2010"/>
    <x v="1"/>
  </r>
  <r>
    <s v="Martina Sblkov"/>
    <s v="F"/>
    <n v="22"/>
    <n v="171"/>
    <n v="53"/>
    <s v="Czech Republic"/>
    <s v="CZE"/>
    <s v="2010 Winter"/>
    <n v="2010"/>
    <x v="1"/>
  </r>
  <r>
    <s v="Kristin Strmer Steira"/>
    <s v="F"/>
    <n v="28"/>
    <n v="169"/>
    <n v="53"/>
    <s v="Norway"/>
    <s v="NOR"/>
    <s v="2010 Winter"/>
    <n v="2010"/>
    <x v="1"/>
  </r>
  <r>
    <s v="Tessa Jane Virtue (-McCormick)"/>
    <s v="F"/>
    <n v="20"/>
    <n v="165"/>
    <n v="53"/>
    <s v="Canada-1"/>
    <s v="CAN"/>
    <s v="2010 Winter"/>
    <n v="2010"/>
    <x v="1"/>
  </r>
  <r>
    <s v="Nicole Elaine &quot;Nikki&quot; Hudson (Mott-)"/>
    <s v="F"/>
    <n v="24"/>
    <n v="165"/>
    <n v="54"/>
    <s v="Australia"/>
    <s v="AUS"/>
    <s v="2000 Summer"/>
    <n v="2000"/>
    <x v="0"/>
  </r>
  <r>
    <s v="Nouria Mrah-Benida"/>
    <s v="F"/>
    <n v="29"/>
    <n v="162"/>
    <n v="54"/>
    <s v="Algeria"/>
    <s v="ALG"/>
    <s v="2000 Summer"/>
    <n v="2000"/>
    <x v="0"/>
  </r>
  <r>
    <s v="Halil Mutlu"/>
    <s v="M"/>
    <n v="27"/>
    <n v="150"/>
    <n v="54"/>
    <s v="Turkey"/>
    <s v="TUR"/>
    <s v="2000 Summer"/>
    <n v="2000"/>
    <x v="0"/>
  </r>
  <r>
    <s v="Katrina Maree &quot;Triny&quot; Powell"/>
    <s v="F"/>
    <n v="28"/>
    <n v="157"/>
    <n v="54"/>
    <s v="Australia"/>
    <s v="AUS"/>
    <s v="2000 Summer"/>
    <n v="2000"/>
    <x v="0"/>
  </r>
  <r>
    <s v="Guillermo Rigondeaux Ortz"/>
    <s v="M"/>
    <n v="19"/>
    <n v="166"/>
    <n v="54"/>
    <s v="Cuba"/>
    <s v="CUB"/>
    <s v="2000 Summer"/>
    <n v="2000"/>
    <x v="0"/>
  </r>
  <r>
    <s v="Sim Gwon-Ho"/>
    <s v="M"/>
    <n v="27"/>
    <n v="160"/>
    <n v="54"/>
    <s v="South Korea"/>
    <s v="KOR"/>
    <s v="2000 Summer"/>
    <n v="2000"/>
    <x v="0"/>
  </r>
  <r>
    <s v="Maria Valentina Vezzali"/>
    <s v="F"/>
    <n v="26"/>
    <n v="164"/>
    <n v="54"/>
    <s v="Italy"/>
    <s v="ITA"/>
    <s v="2000 Summer"/>
    <n v="2000"/>
    <x v="0"/>
  </r>
  <r>
    <s v="Maria Valentina Vezzali"/>
    <s v="F"/>
    <n v="26"/>
    <n v="164"/>
    <n v="54"/>
    <s v="Italy"/>
    <s v="ITA"/>
    <s v="2000 Summer"/>
    <n v="2000"/>
    <x v="0"/>
  </r>
  <r>
    <s v="Yang Wei"/>
    <s v="M"/>
    <n v="20"/>
    <n v="160"/>
    <n v="54"/>
    <s v="China"/>
    <s v="CHN"/>
    <s v="2000 Summer"/>
    <n v="2000"/>
    <x v="0"/>
  </r>
  <r>
    <s v="Yuliya Anatolyevna Chepalova"/>
    <s v="F"/>
    <n v="25"/>
    <n v="164"/>
    <n v="54"/>
    <s v="Russia"/>
    <s v="RUS"/>
    <s v="2002 Winter"/>
    <n v="2002"/>
    <x v="1"/>
  </r>
  <r>
    <s v="Anastasiya Semyonovna Davydova"/>
    <s v="F"/>
    <n v="21"/>
    <n v="170"/>
    <n v="54"/>
    <s v="Russia"/>
    <s v="RUS"/>
    <s v="2004 Summer"/>
    <n v="2004"/>
    <x v="0"/>
  </r>
  <r>
    <s v="Anastasiya Semyonovna Davydova"/>
    <s v="F"/>
    <n v="21"/>
    <n v="170"/>
    <n v="54"/>
    <s v="Russia"/>
    <s v="RUS"/>
    <s v="2004 Summer"/>
    <n v="2004"/>
    <x v="0"/>
  </r>
  <r>
    <s v="Monique Marie Henderson"/>
    <s v="F"/>
    <n v="21"/>
    <n v="170"/>
    <n v="54"/>
    <s v="United States"/>
    <s v="USA"/>
    <s v="2004 Summer"/>
    <n v="2004"/>
    <x v="0"/>
  </r>
  <r>
    <s v="Faustine Lucie Merret"/>
    <s v="F"/>
    <n v="26"/>
    <n v="163"/>
    <n v="54"/>
    <s v="France"/>
    <s v="FRA"/>
    <s v="2004 Summer"/>
    <n v="2004"/>
    <x v="0"/>
  </r>
  <r>
    <s v="Halil Mutlu"/>
    <s v="M"/>
    <n v="31"/>
    <n v="150"/>
    <n v="54"/>
    <s v="Turkey"/>
    <s v="TUR"/>
    <s v="2004 Summer"/>
    <n v="2004"/>
    <x v="0"/>
  </r>
  <r>
    <s v="Guillermo Rigondeaux Ortz"/>
    <s v="M"/>
    <n v="23"/>
    <n v="166"/>
    <n v="54"/>
    <s v="Cuba"/>
    <s v="CUB"/>
    <s v="2004 Summer"/>
    <n v="2004"/>
    <x v="0"/>
  </r>
  <r>
    <s v="Marion Rodewald"/>
    <s v="F"/>
    <n v="27"/>
    <n v="164"/>
    <n v="54"/>
    <s v="Germany"/>
    <s v="GER"/>
    <s v="2004 Summer"/>
    <n v="2004"/>
    <x v="0"/>
  </r>
  <r>
    <s v="Kaitlin Shea Sandeno (-Hogan)"/>
    <s v="F"/>
    <n v="21"/>
    <n v="168"/>
    <n v="54"/>
    <s v="United States"/>
    <s v="USA"/>
    <s v="2004 Summer"/>
    <n v="2004"/>
    <x v="0"/>
  </r>
  <r>
    <s v="Siren Sundby"/>
    <s v="F"/>
    <n v="21"/>
    <n v="165"/>
    <n v="54"/>
    <s v="Norway"/>
    <s v="NOR"/>
    <s v="2004 Summer"/>
    <n v="2004"/>
    <x v="0"/>
  </r>
  <r>
    <s v="Maria Valentina Vezzali"/>
    <s v="F"/>
    <n v="30"/>
    <n v="164"/>
    <n v="54"/>
    <s v="Italy"/>
    <s v="ITA"/>
    <s v="2004 Summer"/>
    <n v="2004"/>
    <x v="0"/>
  </r>
  <r>
    <s v="Zhang Yining"/>
    <s v="F"/>
    <n v="22"/>
    <n v="168"/>
    <n v="54"/>
    <s v="China"/>
    <s v="CHN"/>
    <s v="2004 Summer"/>
    <n v="2004"/>
    <x v="0"/>
  </r>
  <r>
    <s v="Zhang Yining"/>
    <s v="F"/>
    <n v="22"/>
    <n v="168"/>
    <n v="54"/>
    <s v="China-1"/>
    <s v="CHN"/>
    <s v="2004 Summer"/>
    <n v="2004"/>
    <x v="0"/>
  </r>
  <r>
    <s v="Yuliya Anatolyevna Chepalova"/>
    <s v="F"/>
    <n v="29"/>
    <n v="164"/>
    <n v="54"/>
    <s v="Russia"/>
    <s v="RUS"/>
    <s v="2006 Winter"/>
    <n v="2006"/>
    <x v="1"/>
  </r>
  <r>
    <s v="Maya Pedersen (Bieri-)"/>
    <s v="F"/>
    <n v="33"/>
    <n v="163"/>
    <n v="54"/>
    <s v="Switzerland"/>
    <s v="SUI"/>
    <s v="2006 Winter"/>
    <n v="2006"/>
    <x v="1"/>
  </r>
  <r>
    <s v="Anastasiya Semyonovna Davydova"/>
    <s v="F"/>
    <n v="25"/>
    <n v="170"/>
    <n v="54"/>
    <s v="Russia"/>
    <s v="RUS"/>
    <s v="2008 Summer"/>
    <n v="2008"/>
    <x v="0"/>
  </r>
  <r>
    <s v="Anastasiya Semyonovna Davydova"/>
    <s v="F"/>
    <n v="25"/>
    <n v="170"/>
    <n v="54"/>
    <s v="Russia"/>
    <s v="RUS"/>
    <s v="2008 Summer"/>
    <n v="2008"/>
    <x v="0"/>
  </r>
  <r>
    <s v="Enkhbatyn Badar-Uugan"/>
    <s v="M"/>
    <n v="23"/>
    <n v="172"/>
    <n v="54"/>
    <s v="Mongolia"/>
    <s v="MGL"/>
    <s v="2008 Summer"/>
    <n v="2008"/>
    <x v="0"/>
  </r>
  <r>
    <s v="Guo Yue"/>
    <s v="F"/>
    <n v="20"/>
    <n v="165"/>
    <n v="54"/>
    <s v="China"/>
    <s v="CHN"/>
    <s v="2008 Summer"/>
    <n v="2008"/>
    <x v="0"/>
  </r>
  <r>
    <s v="Monique Marie Henderson"/>
    <s v="F"/>
    <n v="25"/>
    <n v="170"/>
    <n v="54"/>
    <s v="United States"/>
    <s v="USA"/>
    <s v="2008 Summer"/>
    <n v="2008"/>
    <x v="0"/>
  </r>
  <r>
    <s v="Ellen Marijn Hoog"/>
    <s v="F"/>
    <n v="22"/>
    <n v="164"/>
    <n v="54"/>
    <s v="Netherlands"/>
    <s v="NED"/>
    <s v="2008 Summer"/>
    <n v="2008"/>
    <x v="0"/>
  </r>
  <r>
    <s v="Prapawadee Jaroenrattanatarakoon"/>
    <s v="F"/>
    <n v="24"/>
    <n v="157"/>
    <n v="54"/>
    <s v="Thailand"/>
    <s v="THA"/>
    <s v="2008 Summer"/>
    <n v="2008"/>
    <x v="0"/>
  </r>
  <r>
    <s v="Olena Mykolavna Khomrova"/>
    <s v="F"/>
    <n v="21"/>
    <n v="166"/>
    <n v="54"/>
    <s v="Ukraine"/>
    <s v="UKR"/>
    <s v="2008 Summer"/>
    <n v="2008"/>
    <x v="0"/>
  </r>
  <r>
    <s v="Halyna Vasylivna Pundyk"/>
    <s v="F"/>
    <n v="20"/>
    <n v="163"/>
    <n v="54"/>
    <s v="Ukraine"/>
    <s v="UKR"/>
    <s v="2008 Summer"/>
    <n v="2008"/>
    <x v="0"/>
  </r>
  <r>
    <s v="Gulnara Iskanderovna Samitova-Galkina"/>
    <s v="F"/>
    <n v="30"/>
    <n v="178"/>
    <n v="54"/>
    <s v="Russia"/>
    <s v="RUS"/>
    <s v="2008 Summer"/>
    <n v="2008"/>
    <x v="0"/>
  </r>
  <r>
    <s v="Maria Valentina Vezzali"/>
    <s v="F"/>
    <n v="34"/>
    <n v="164"/>
    <n v="54"/>
    <s v="Italy"/>
    <s v="ITA"/>
    <s v="2008 Summer"/>
    <n v="2008"/>
    <x v="0"/>
  </r>
  <r>
    <s v="Yang Wei"/>
    <s v="M"/>
    <n v="28"/>
    <n v="160"/>
    <n v="54"/>
    <s v="China"/>
    <s v="CHN"/>
    <s v="2008 Summer"/>
    <n v="2008"/>
    <x v="0"/>
  </r>
  <r>
    <s v="Yang Wei"/>
    <s v="M"/>
    <n v="28"/>
    <n v="160"/>
    <n v="54"/>
    <s v="China"/>
    <s v="CHN"/>
    <s v="2008 Summer"/>
    <n v="2008"/>
    <x v="0"/>
  </r>
  <r>
    <s v="Zhang Yining"/>
    <s v="F"/>
    <n v="26"/>
    <n v="168"/>
    <n v="54"/>
    <s v="China"/>
    <s v="CHN"/>
    <s v="2008 Summer"/>
    <n v="2008"/>
    <x v="0"/>
  </r>
  <r>
    <s v="Zhang Yining"/>
    <s v="F"/>
    <n v="26"/>
    <n v="168"/>
    <n v="54"/>
    <s v="China"/>
    <s v="CHN"/>
    <s v="2008 Summer"/>
    <n v="2008"/>
    <x v="0"/>
  </r>
  <r>
    <s v="Lydia Ierodiaconou-Lassila"/>
    <s v="F"/>
    <n v="28"/>
    <n v="157"/>
    <n v="54"/>
    <s v="Australia"/>
    <s v="AUS"/>
    <s v="2010 Winter"/>
    <n v="2010"/>
    <x v="1"/>
  </r>
  <r>
    <s v="Svetlana Yuryevna Sleptsova"/>
    <s v="F"/>
    <n v="23"/>
    <n v="162"/>
    <n v="54"/>
    <s v="Russia"/>
    <s v="RUS"/>
    <s v="2010 Winter"/>
    <n v="2010"/>
    <x v="1"/>
  </r>
  <r>
    <s v="Namiq Yadulla Abdullayev"/>
    <s v="M"/>
    <n v="29"/>
    <n v="167"/>
    <n v="55"/>
    <s v="Azerbaijan"/>
    <s v="AZE"/>
    <s v="2000 Summer"/>
    <n v="2000"/>
    <x v="0"/>
  </r>
  <r>
    <s v="Olga Aleksandrovna Brusnikina"/>
    <s v="F"/>
    <n v="21"/>
    <n v="169"/>
    <n v="55"/>
    <s v="Russia"/>
    <s v="RUS"/>
    <s v="2000 Summer"/>
    <n v="2000"/>
    <x v="0"/>
  </r>
  <r>
    <s v="Olga Aleksandrovna Brusnikina"/>
    <s v="F"/>
    <n v="21"/>
    <n v="169"/>
    <n v="55"/>
    <s v="Russia"/>
    <s v="RUS"/>
    <s v="2000 Summer"/>
    <n v="2000"/>
    <x v="0"/>
  </r>
  <r>
    <s v="Inge de Bruijn"/>
    <s v="F"/>
    <n v="27"/>
    <n v="174"/>
    <n v="55"/>
    <s v="Netherlands"/>
    <s v="NED"/>
    <s v="2000 Summer"/>
    <n v="2000"/>
    <x v="0"/>
  </r>
  <r>
    <s v="Inge de Bruijn"/>
    <s v="F"/>
    <n v="27"/>
    <n v="174"/>
    <n v="55"/>
    <s v="Netherlands"/>
    <s v="NED"/>
    <s v="2000 Summer"/>
    <n v="2000"/>
    <x v="0"/>
  </r>
  <r>
    <s v="Inge de Bruijn"/>
    <s v="F"/>
    <n v="27"/>
    <n v="174"/>
    <n v="55"/>
    <s v="Netherlands"/>
    <s v="NED"/>
    <s v="2000 Summer"/>
    <n v="2000"/>
    <x v="0"/>
  </r>
  <r>
    <s v="Elena Georgescu-Nedelcu"/>
    <s v="F"/>
    <n v="36"/>
    <n v="160"/>
    <n v="55"/>
    <s v="Romania"/>
    <s v="ROU"/>
    <s v="2000 Summer"/>
    <n v="2000"/>
    <x v="0"/>
  </r>
  <r>
    <s v="Reuben Seroney Kosgei"/>
    <s v="M"/>
    <n v="21"/>
    <n v="170"/>
    <n v="55"/>
    <s v="Kenya"/>
    <s v="KEN"/>
    <s v="2000 Summer"/>
    <n v="2000"/>
    <x v="0"/>
  </r>
  <r>
    <s v="Brigitte McMahon (Huber-)"/>
    <s v="F"/>
    <n v="33"/>
    <n v="170"/>
    <n v="55"/>
    <s v="Switzerland"/>
    <s v="SUI"/>
    <s v="2000 Summer"/>
    <n v="2000"/>
    <x v="0"/>
  </r>
  <r>
    <s v="Alessandra Sensini"/>
    <s v="F"/>
    <n v="30"/>
    <n v="170"/>
    <n v="55"/>
    <s v="Italy"/>
    <s v="ITA"/>
    <s v="2000 Summer"/>
    <n v="2000"/>
    <x v="0"/>
  </r>
  <r>
    <s v="Xiao Junfeng"/>
    <s v="M"/>
    <n v="21"/>
    <n v="163"/>
    <n v="55"/>
    <s v="China"/>
    <s v="CHN"/>
    <s v="2000 Summer"/>
    <n v="2000"/>
    <x v="0"/>
  </r>
  <r>
    <s v="Xiong Ni"/>
    <s v="M"/>
    <n v="26"/>
    <n v="166"/>
    <n v="55"/>
    <s v="China"/>
    <s v="CHN"/>
    <s v="2000 Summer"/>
    <n v="2000"/>
    <x v="0"/>
  </r>
  <r>
    <s v="Xiong Ni"/>
    <s v="M"/>
    <n v="26"/>
    <n v="166"/>
    <n v="55"/>
    <s v="China"/>
    <s v="CHN"/>
    <s v="2000 Summer"/>
    <n v="2000"/>
    <x v="0"/>
  </r>
  <r>
    <s v="Yun Mi-Jin"/>
    <s v="F"/>
    <n v="17"/>
    <n v="167"/>
    <n v="55"/>
    <s v="South Korea"/>
    <s v="KOR"/>
    <s v="2000 Summer"/>
    <n v="2000"/>
    <x v="0"/>
  </r>
  <r>
    <s v="Yun Mi-Jin"/>
    <s v="F"/>
    <n v="17"/>
    <n v="167"/>
    <n v="55"/>
    <s v="South Korea"/>
    <s v="KOR"/>
    <s v="2000 Summer"/>
    <n v="2000"/>
    <x v="0"/>
  </r>
  <r>
    <s v="Simon Ammann"/>
    <s v="M"/>
    <n v="20"/>
    <n v="171"/>
    <n v="55"/>
    <s v="Switzerland"/>
    <s v="SUI"/>
    <s v="2002 Winter"/>
    <n v="2002"/>
    <x v="1"/>
  </r>
  <r>
    <s v="Simon Ammann"/>
    <s v="M"/>
    <n v="20"/>
    <n v="171"/>
    <n v="55"/>
    <s v="Switzerland"/>
    <s v="SUI"/>
    <s v="2002 Winter"/>
    <n v="2002"/>
    <x v="1"/>
  </r>
  <r>
    <s v="Olga Valeryevna Pylyova-Medvedtseva (Zamorozova-)"/>
    <s v="F"/>
    <n v="26"/>
    <n v="163"/>
    <n v="55"/>
    <s v="Russia"/>
    <s v="RUS"/>
    <s v="2002 Winter"/>
    <n v="2002"/>
    <x v="1"/>
  </r>
  <r>
    <s v="Olga Aleksandrovna Brusnikina"/>
    <s v="F"/>
    <n v="25"/>
    <n v="169"/>
    <n v="55"/>
    <s v="Russia"/>
    <s v="RUS"/>
    <s v="2004 Summer"/>
    <n v="2004"/>
    <x v="0"/>
  </r>
  <r>
    <s v="Peter M. &quot;Pete&quot; Cipollone"/>
    <s v="M"/>
    <n v="33"/>
    <n v="154"/>
    <n v="55"/>
    <s v="United States"/>
    <s v="USA"/>
    <s v="2004 Summer"/>
    <n v="2004"/>
    <x v="0"/>
  </r>
  <r>
    <s v="Inge de Bruijn"/>
    <s v="F"/>
    <n v="30"/>
    <n v="174"/>
    <n v="55"/>
    <s v="Netherlands"/>
    <s v="NED"/>
    <s v="2004 Summer"/>
    <n v="2004"/>
    <x v="0"/>
  </r>
  <r>
    <s v="Du Li"/>
    <s v="F"/>
    <n v="22"/>
    <n v="170"/>
    <n v="55"/>
    <s v="China"/>
    <s v="CHN"/>
    <s v="2004 Summer"/>
    <n v="2004"/>
    <x v="0"/>
  </r>
  <r>
    <s v="Elena Georgescu-Nedelcu"/>
    <s v="F"/>
    <n v="40"/>
    <n v="160"/>
    <n v="55"/>
    <s v="Romania"/>
    <s v="ROU"/>
    <s v="2004 Summer"/>
    <n v="2004"/>
    <x v="0"/>
  </r>
  <r>
    <s v="Kelly Holmes"/>
    <s v="F"/>
    <n v="34"/>
    <n v="163"/>
    <n v="55"/>
    <s v="Great Britain"/>
    <s v="GBR"/>
    <s v="2004 Summer"/>
    <n v="2004"/>
    <x v="0"/>
  </r>
  <r>
    <s v="Kelly Holmes"/>
    <s v="F"/>
    <n v="34"/>
    <n v="163"/>
    <n v="55"/>
    <s v="Great Britain"/>
    <s v="GBR"/>
    <s v="2004 Summer"/>
    <n v="2004"/>
    <x v="0"/>
  </r>
  <r>
    <s v="Heather Blaine Mitts (-Feeley)"/>
    <s v="F"/>
    <n v="26"/>
    <n v="165"/>
    <n v="55"/>
    <s v="United States"/>
    <s v="USA"/>
    <s v="2004 Summer"/>
    <n v="2004"/>
    <x v="0"/>
  </r>
  <r>
    <s v="Anastasiya Nikolayevna Yermakova"/>
    <s v="F"/>
    <n v="21"/>
    <n v="169"/>
    <n v="55"/>
    <s v="Russia"/>
    <s v="RUS"/>
    <s v="2004 Summer"/>
    <n v="2004"/>
    <x v="0"/>
  </r>
  <r>
    <s v="Anastasiya Nikolayevna Yermakova"/>
    <s v="F"/>
    <n v="21"/>
    <n v="169"/>
    <n v="55"/>
    <s v="Russia"/>
    <s v="RUS"/>
    <s v="2004 Summer"/>
    <n v="2004"/>
    <x v="0"/>
  </r>
  <r>
    <s v="Saori Yoshida"/>
    <s v="F"/>
    <n v="21"/>
    <n v="157"/>
    <n v="55"/>
    <s v="Japan"/>
    <s v="JPN"/>
    <s v="2004 Summer"/>
    <n v="2004"/>
    <x v="0"/>
  </r>
  <r>
    <s v="Yun Mi-Jin"/>
    <s v="F"/>
    <n v="21"/>
    <n v="167"/>
    <n v="55"/>
    <s v="South Korea"/>
    <s v="KOR"/>
    <s v="2004 Summer"/>
    <n v="2004"/>
    <x v="0"/>
  </r>
  <r>
    <s v="Albina Khamitovna Akhatova"/>
    <s v="F"/>
    <n v="29"/>
    <n v="160"/>
    <n v="55"/>
    <s v="Russia"/>
    <s v="RUS"/>
    <s v="2006 Winter"/>
    <n v="2006"/>
    <x v="1"/>
  </r>
  <r>
    <s v="Larisa Nikolayevna Kurkina"/>
    <s v="F"/>
    <n v="32"/>
    <n v="169"/>
    <n v="55"/>
    <s v="Russia"/>
    <s v="RUS"/>
    <s v="2006 Winter"/>
    <n v="2006"/>
    <x v="1"/>
  </r>
  <r>
    <s v="Anna-Carin Helena Cecilia Olofsson-Zidek"/>
    <s v="F"/>
    <n v="32"/>
    <n v="159"/>
    <n v="55"/>
    <s v="Sweden"/>
    <s v="SWE"/>
    <s v="2006 Winter"/>
    <n v="2006"/>
    <x v="1"/>
  </r>
  <r>
    <s v="Henry Carlos Cejudo"/>
    <s v="M"/>
    <n v="21"/>
    <n v="165"/>
    <n v="55"/>
    <s v="United States"/>
    <s v="USA"/>
    <s v="2008 Summer"/>
    <n v="2008"/>
    <x v="0"/>
  </r>
  <r>
    <s v="ngel Fabin Di Mara Hernndez"/>
    <s v="M"/>
    <n v="20"/>
    <n v="167"/>
    <n v="55"/>
    <s v="Argentina"/>
    <s v="ARG"/>
    <s v="2008 Summer"/>
    <n v="2008"/>
    <x v="0"/>
  </r>
  <r>
    <s v="Du Li"/>
    <s v="F"/>
    <n v="26"/>
    <n v="170"/>
    <n v="55"/>
    <s v="China"/>
    <s v="CHN"/>
    <s v="2008 Summer"/>
    <n v="2008"/>
    <x v="0"/>
  </r>
  <r>
    <s v="Anna Vitalyevna Gavrilenko"/>
    <s v="F"/>
    <n v="18"/>
    <n v="174"/>
    <n v="55"/>
    <s v="Russia"/>
    <s v="RUS"/>
    <s v="2008 Summer"/>
    <n v="2008"/>
    <x v="0"/>
  </r>
  <r>
    <s v="Brimin Kiprop (Firmin-) Kipruto"/>
    <s v="M"/>
    <n v="23"/>
    <n v="175"/>
    <n v="55"/>
    <s v="Kenya"/>
    <s v="KEN"/>
    <s v="2008 Summer"/>
    <n v="2008"/>
    <x v="0"/>
  </r>
  <r>
    <s v="Olga Petrovna Kuzhela"/>
    <s v="F"/>
    <n v="22"/>
    <n v="172"/>
    <n v="55"/>
    <s v="Russia"/>
    <s v="RUS"/>
    <s v="2008 Summer"/>
    <n v="2008"/>
    <x v="0"/>
  </r>
  <r>
    <s v="Nazyr Yunuzovich Mankiyev"/>
    <s v="M"/>
    <n v="23"/>
    <n v="155"/>
    <n v="55"/>
    <s v="Russia"/>
    <s v="RUS"/>
    <s v="2008 Summer"/>
    <n v="2008"/>
    <x v="0"/>
  </r>
  <r>
    <s v="Heather Blaine Mitts (-Feeley)"/>
    <s v="F"/>
    <n v="30"/>
    <n v="165"/>
    <n v="55"/>
    <s v="United States"/>
    <s v="USA"/>
    <s v="2008 Summer"/>
    <n v="2008"/>
    <x v="0"/>
  </r>
  <r>
    <s v="Ftima Moreira de Melo"/>
    <s v="F"/>
    <n v="30"/>
    <n v="160"/>
    <n v="55"/>
    <s v="Netherlands"/>
    <s v="NED"/>
    <s v="2008 Summer"/>
    <n v="2008"/>
    <x v="0"/>
  </r>
  <r>
    <s v="Yevgeniya Yevgeniyevna Polyakova"/>
    <s v="F"/>
    <n v="25"/>
    <n v="164"/>
    <n v="55"/>
    <s v="Russia"/>
    <s v="RUS"/>
    <s v="2008 Summer"/>
    <n v="2008"/>
    <x v="0"/>
  </r>
  <r>
    <s v="Brian Price"/>
    <s v="M"/>
    <n v="32"/>
    <n v="163"/>
    <n v="55"/>
    <s v="Canada"/>
    <s v="CAN"/>
    <s v="2008 Summer"/>
    <n v="2008"/>
    <x v="0"/>
  </r>
  <r>
    <s v="Kirsten Irene Merian van der Kolk (-Aardewijn)"/>
    <s v="F"/>
    <n v="32"/>
    <n v="172"/>
    <n v="55"/>
    <s v="Netherlands"/>
    <s v="NED"/>
    <s v="2008 Summer"/>
    <n v="2008"/>
    <x v="0"/>
  </r>
  <r>
    <s v="Anastasiya Nikolayevna Yermakova"/>
    <s v="F"/>
    <n v="25"/>
    <n v="169"/>
    <n v="55"/>
    <s v="Russia"/>
    <s v="RUS"/>
    <s v="2008 Summer"/>
    <n v="2008"/>
    <x v="0"/>
  </r>
  <r>
    <s v="Anastasiya Nikolayevna Yermakova"/>
    <s v="F"/>
    <n v="25"/>
    <n v="169"/>
    <n v="55"/>
    <s v="Russia"/>
    <s v="RUS"/>
    <s v="2008 Summer"/>
    <n v="2008"/>
    <x v="0"/>
  </r>
  <r>
    <s v="Saori Yoshida"/>
    <s v="F"/>
    <n v="25"/>
    <n v="157"/>
    <n v="55"/>
    <s v="Japan"/>
    <s v="JPN"/>
    <s v="2008 Summer"/>
    <n v="2008"/>
    <x v="0"/>
  </r>
  <r>
    <s v="Olha Bohdanivna Zhovnir"/>
    <s v="F"/>
    <n v="19"/>
    <n v="165"/>
    <n v="55"/>
    <s v="Ukraine"/>
    <s v="UKR"/>
    <s v="2008 Summer"/>
    <n v="2008"/>
    <x v="0"/>
  </r>
  <r>
    <s v="Zou Kai"/>
    <s v="M"/>
    <n v="20"/>
    <n v="158"/>
    <n v="55"/>
    <s v="China"/>
    <s v="CHN"/>
    <s v="2008 Summer"/>
    <n v="2008"/>
    <x v="0"/>
  </r>
  <r>
    <s v="Zou Kai"/>
    <s v="M"/>
    <n v="20"/>
    <n v="158"/>
    <n v="55"/>
    <s v="China"/>
    <s v="CHN"/>
    <s v="2008 Summer"/>
    <n v="2008"/>
    <x v="0"/>
  </r>
  <r>
    <s v="Zou Kai"/>
    <s v="M"/>
    <n v="20"/>
    <n v="158"/>
    <n v="55"/>
    <s v="China"/>
    <s v="CHN"/>
    <s v="2008 Summer"/>
    <n v="2008"/>
    <x v="0"/>
  </r>
  <r>
    <s v="Simon Ammann"/>
    <s v="M"/>
    <n v="28"/>
    <n v="171"/>
    <n v="55"/>
    <s v="Switzerland"/>
    <s v="SUI"/>
    <s v="2010 Winter"/>
    <n v="2010"/>
    <x v="1"/>
  </r>
  <r>
    <s v="Simon Ammann"/>
    <s v="M"/>
    <n v="28"/>
    <n v="171"/>
    <n v="55"/>
    <s v="Switzerland"/>
    <s v="SUI"/>
    <s v="2010 Winter"/>
    <n v="2010"/>
    <x v="1"/>
  </r>
  <r>
    <s v="Olga Valeryevna Pylyova-Medvedtseva (Zamorozova-)"/>
    <s v="F"/>
    <n v="34"/>
    <n v="163"/>
    <n v="55"/>
    <s v="Russia"/>
    <s v="RUS"/>
    <s v="2010 Winter"/>
    <n v="2010"/>
    <x v="1"/>
  </r>
  <r>
    <s v="Catherine Astrid Salome &quot;Cathy&quot; Freeman"/>
    <s v="F"/>
    <n v="27"/>
    <n v="164"/>
    <n v="56"/>
    <s v="Australia"/>
    <s v="AUS"/>
    <s v="2000 Summer"/>
    <n v="2000"/>
    <x v="0"/>
  </r>
  <r>
    <s v="Haile Gebrselassie"/>
    <s v="M"/>
    <n v="27"/>
    <n v="165"/>
    <n v="56"/>
    <s v="Ethiopia"/>
    <s v="ETH"/>
    <s v="2000 Summer"/>
    <n v="2000"/>
    <x v="0"/>
  </r>
  <r>
    <s v="tpnka Hilgertov (Prokov-)"/>
    <s v="F"/>
    <n v="32"/>
    <n v="164"/>
    <n v="56"/>
    <s v="Czech Republic"/>
    <s v="CZE"/>
    <s v="2000 Summer"/>
    <n v="2000"/>
    <x v="0"/>
  </r>
  <r>
    <s v="Jung Jae-Eun"/>
    <s v="F"/>
    <n v="20"/>
    <n v="163"/>
    <n v="56"/>
    <s v="South Korea"/>
    <s v="KOR"/>
    <s v="2000 Summer"/>
    <n v="2000"/>
    <x v="0"/>
  </r>
  <r>
    <s v="Li Xiaopeng"/>
    <s v="M"/>
    <n v="19"/>
    <n v="162"/>
    <n v="56"/>
    <s v="China"/>
    <s v="CHN"/>
    <s v="2000 Summer"/>
    <n v="2000"/>
    <x v="0"/>
  </r>
  <r>
    <s v="Li Xiaopeng"/>
    <s v="M"/>
    <n v="19"/>
    <n v="162"/>
    <n v="56"/>
    <s v="China"/>
    <s v="CHN"/>
    <s v="2000 Summer"/>
    <n v="2000"/>
    <x v="0"/>
  </r>
  <r>
    <s v="Tereza Moncheva Marinova"/>
    <s v="F"/>
    <n v="23"/>
    <n v="173"/>
    <n v="56"/>
    <s v="Bulgaria"/>
    <s v="BUL"/>
    <s v="2000 Summer"/>
    <n v="2000"/>
    <x v="0"/>
  </r>
  <r>
    <s v="Claire Mitchell-Taverner"/>
    <s v="F"/>
    <n v="30"/>
    <n v="164"/>
    <n v="56"/>
    <s v="Australia"/>
    <s v="AUS"/>
    <s v="2000 Summer"/>
    <n v="2000"/>
    <x v="0"/>
  </r>
  <r>
    <s v="Diana Marie Munz (-DePetro)"/>
    <s v="F"/>
    <n v="18"/>
    <n v="162"/>
    <n v="56"/>
    <s v="United States"/>
    <s v="USA"/>
    <s v="2000 Summer"/>
    <n v="2000"/>
    <x v="0"/>
  </r>
  <r>
    <s v="Nancy Lynn Napolski-Johnson"/>
    <s v="F"/>
    <n v="26"/>
    <n v="157"/>
    <n v="56"/>
    <s v="United States"/>
    <s v="USA"/>
    <s v="2000 Summer"/>
    <n v="2000"/>
    <x v="0"/>
  </r>
  <r>
    <s v="Yelena Igorevna Soya"/>
    <s v="F"/>
    <n v="18"/>
    <n v="174"/>
    <n v="56"/>
    <s v="Russia"/>
    <s v="RUS"/>
    <s v="2000 Summer"/>
    <n v="2000"/>
    <x v="0"/>
  </r>
  <r>
    <s v="Theodora Elisabeth Gerarda &quot;Anky&quot; van Grunsven"/>
    <s v="F"/>
    <n v="32"/>
    <n v="172"/>
    <n v="56"/>
    <s v="Netherlands"/>
    <s v="NED"/>
    <s v="2000 Summer"/>
    <n v="2000"/>
    <x v="0"/>
  </r>
  <r>
    <s v="Olga Petrovna Vasyukova"/>
    <s v="F"/>
    <n v="20"/>
    <n v="170"/>
    <n v="56"/>
    <s v="Russia"/>
    <s v="RUS"/>
    <s v="2000 Summer"/>
    <n v="2000"/>
    <x v="0"/>
  </r>
  <r>
    <s v="Manuela Henkel"/>
    <s v="F"/>
    <n v="27"/>
    <n v="168"/>
    <n v="56"/>
    <s v="Germany"/>
    <s v="GER"/>
    <s v="2002 Winter"/>
    <n v="2002"/>
    <x v="1"/>
  </r>
  <r>
    <s v="Park Hye-Won"/>
    <s v="F"/>
    <n v="18"/>
    <n v="165"/>
    <n v="56"/>
    <s v="South Korea"/>
    <s v="KOR"/>
    <s v="2002 Winter"/>
    <n v="2002"/>
    <x v="1"/>
  </r>
  <r>
    <s v="Kenenisa Bekele Beyecha"/>
    <s v="M"/>
    <n v="22"/>
    <n v="165"/>
    <n v="56"/>
    <s v="Ethiopia"/>
    <s v="ETH"/>
    <s v="2004 Summer"/>
    <n v="2004"/>
    <x v="0"/>
  </r>
  <r>
    <s v="Lyubov Vladimirovna Galkina"/>
    <s v="F"/>
    <n v="31"/>
    <n v="165"/>
    <n v="56"/>
    <s v="Russia"/>
    <s v="RUS"/>
    <s v="2004 Summer"/>
    <n v="2004"/>
    <x v="0"/>
  </r>
  <r>
    <s v="Mariel Margaret &quot;Mia&quot; Hamm (-Corry, -Garciaparra)"/>
    <s v="F"/>
    <n v="32"/>
    <n v="165"/>
    <n v="56"/>
    <s v="United States"/>
    <s v="USA"/>
    <s v="2004 Summer"/>
    <n v="2004"/>
    <x v="0"/>
  </r>
  <r>
    <s v="Kristine Marie Lilly (-Heavey)"/>
    <s v="F"/>
    <n v="33"/>
    <n v="160"/>
    <n v="56"/>
    <s v="United States"/>
    <s v="USA"/>
    <s v="2004 Summer"/>
    <n v="2004"/>
    <x v="0"/>
  </r>
  <r>
    <s v="Yelena Aleksandrovna Posevina"/>
    <s v="F"/>
    <n v="18"/>
    <n v="176"/>
    <n v="56"/>
    <s v="Russia"/>
    <s v="RUS"/>
    <s v="2004 Summer"/>
    <n v="2004"/>
    <x v="0"/>
  </r>
  <r>
    <s v="Theodora Elisabeth Gerarda &quot;Anky&quot; van Grunsven"/>
    <s v="F"/>
    <n v="36"/>
    <n v="172"/>
    <n v="56"/>
    <s v="Netherlands"/>
    <s v="NED"/>
    <s v="2004 Summer"/>
    <n v="2004"/>
    <x v="0"/>
  </r>
  <r>
    <s v="Jin Seon-Yu"/>
    <s v="F"/>
    <n v="17"/>
    <n v="164"/>
    <n v="56"/>
    <s v="South Korea"/>
    <s v="KOR"/>
    <s v="2006 Winter"/>
    <n v="2006"/>
    <x v="1"/>
  </r>
  <r>
    <s v="Jin Seon-Yu"/>
    <s v="F"/>
    <n v="17"/>
    <n v="164"/>
    <n v="56"/>
    <s v="South Korea"/>
    <s v="KOR"/>
    <s v="2006 Winter"/>
    <n v="2006"/>
    <x v="1"/>
  </r>
  <r>
    <s v="Jin Seon-Yu"/>
    <s v="F"/>
    <n v="17"/>
    <n v="164"/>
    <n v="56"/>
    <s v="South Korea"/>
    <s v="KOR"/>
    <s v="2006 Winter"/>
    <n v="2006"/>
    <x v="1"/>
  </r>
  <r>
    <s v="Yevgeniya Vladimirovna Medvedeva (Arbuzova-)"/>
    <s v="F"/>
    <n v="29"/>
    <n v="158"/>
    <n v="56"/>
    <s v="Russia"/>
    <s v="RUS"/>
    <s v="2006 Winter"/>
    <n v="2006"/>
    <x v="1"/>
  </r>
  <r>
    <s v="Kenenisa Bekele Beyecha"/>
    <s v="M"/>
    <n v="26"/>
    <n v="165"/>
    <n v="56"/>
    <s v="Ethiopia"/>
    <s v="ETH"/>
    <s v="2008 Summer"/>
    <n v="2008"/>
    <x v="0"/>
  </r>
  <r>
    <s v="Kenenisa Bekele Beyecha"/>
    <s v="M"/>
    <n v="26"/>
    <n v="165"/>
    <n v="56"/>
    <s v="Ethiopia"/>
    <s v="ETH"/>
    <s v="2008 Summer"/>
    <n v="2008"/>
    <x v="0"/>
  </r>
  <r>
    <s v="Allyson Michelle Felix"/>
    <s v="F"/>
    <n v="22"/>
    <n v="168"/>
    <n v="56"/>
    <s v="United States"/>
    <s v="USA"/>
    <s v="2008 Summer"/>
    <n v="2008"/>
    <x v="0"/>
  </r>
  <r>
    <s v="Li Xiaopeng"/>
    <s v="M"/>
    <n v="27"/>
    <n v="162"/>
    <n v="56"/>
    <s v="China"/>
    <s v="CHN"/>
    <s v="2008 Summer"/>
    <n v="2008"/>
    <x v="0"/>
  </r>
  <r>
    <s v="Li Xiaopeng"/>
    <s v="M"/>
    <n v="27"/>
    <n v="162"/>
    <n v="56"/>
    <s v="China"/>
    <s v="CHN"/>
    <s v="2008 Summer"/>
    <n v="2008"/>
    <x v="0"/>
  </r>
  <r>
    <s v="Long Qingquan"/>
    <s v="M"/>
    <n v="17"/>
    <n v="150"/>
    <n v="56"/>
    <s v="China"/>
    <s v="CHN"/>
    <s v="2008 Summer"/>
    <n v="2008"/>
    <x v="0"/>
  </r>
  <r>
    <s v="Yelena Aleksandrovna Posevina"/>
    <s v="F"/>
    <n v="22"/>
    <n v="176"/>
    <n v="56"/>
    <s v="Russia"/>
    <s v="RUS"/>
    <s v="2008 Summer"/>
    <n v="2008"/>
    <x v="0"/>
  </r>
  <r>
    <s v="Darya Valeryevna Shkurikhina"/>
    <s v="F"/>
    <n v="17"/>
    <n v="176"/>
    <n v="56"/>
    <s v="Russia"/>
    <s v="RUS"/>
    <s v="2008 Summer"/>
    <n v="2008"/>
    <x v="0"/>
  </r>
  <r>
    <s v="Theodora Elisabeth Gerarda &quot;Anky&quot; van Grunsven"/>
    <s v="F"/>
    <n v="40"/>
    <n v="172"/>
    <n v="56"/>
    <s v="Netherlands"/>
    <s v="NED"/>
    <s v="2008 Summer"/>
    <n v="2008"/>
    <x v="0"/>
  </r>
  <r>
    <s v="Tora Berger (-Tveldal)"/>
    <s v="F"/>
    <n v="28"/>
    <n v="166"/>
    <n v="56"/>
    <s v="Norway"/>
    <s v="NOR"/>
    <s v="2010 Winter"/>
    <n v="2010"/>
    <x v="1"/>
  </r>
  <r>
    <s v="Sun Linlin"/>
    <s v="F"/>
    <n v="21"/>
    <n v="161"/>
    <n v="56"/>
    <s v="China"/>
    <s v="CHN"/>
    <s v="2010 Winter"/>
    <n v="2010"/>
    <x v="1"/>
  </r>
  <r>
    <s v="Jennifer Heil"/>
    <s v="F"/>
    <n v="22"/>
    <n v="162"/>
    <n v="56.5"/>
    <s v="Canada"/>
    <s v="CAN"/>
    <s v="2006 Winter"/>
    <n v="2006"/>
    <x v="1"/>
  </r>
  <r>
    <s v="Brooke Marie Bennett (-Frioud)"/>
    <s v="F"/>
    <n v="20"/>
    <n v="165"/>
    <n v="57"/>
    <s v="United States"/>
    <s v="USA"/>
    <s v="2000 Summer"/>
    <n v="2000"/>
    <x v="0"/>
  </r>
  <r>
    <s v="Brooke Marie Bennett (-Frioud)"/>
    <s v="F"/>
    <n v="20"/>
    <n v="165"/>
    <n v="57"/>
    <s v="United States"/>
    <s v="USA"/>
    <s v="2000 Summer"/>
    <n v="2000"/>
    <x v="0"/>
  </r>
  <r>
    <s v="Stephanie &quot;Steph&quot; Cook"/>
    <s v="F"/>
    <n v="28"/>
    <n v="172"/>
    <n v="57"/>
    <s v="Great Britain"/>
    <s v="GBR"/>
    <s v="2000 Summer"/>
    <n v="2000"/>
    <x v="0"/>
  </r>
  <r>
    <s v="Pauline Elaine Davis-Thompson"/>
    <s v="F"/>
    <n v="34"/>
    <n v="167"/>
    <n v="57"/>
    <s v="Bahamas"/>
    <s v="BAH"/>
    <s v="2000 Summer"/>
    <n v="2000"/>
    <x v="0"/>
  </r>
  <r>
    <s v="Pauline Elaine Davis-Thompson"/>
    <s v="F"/>
    <n v="34"/>
    <n v="167"/>
    <n v="57"/>
    <s v="Bahamas"/>
    <s v="BAH"/>
    <s v="2000 Summer"/>
    <n v="2000"/>
    <x v="0"/>
  </r>
  <r>
    <s v="Mara Isabel Fernndez Gutirrez"/>
    <s v="F"/>
    <n v="28"/>
    <n v="159"/>
    <n v="57"/>
    <s v="Spain"/>
    <s v="ESP"/>
    <s v="2000 Summer"/>
    <n v="2000"/>
    <x v="0"/>
  </r>
  <r>
    <s v="Rechelle Margaret Hawkes"/>
    <s v="F"/>
    <n v="33"/>
    <n v="165"/>
    <n v="57"/>
    <s v="Australia"/>
    <s v="AUS"/>
    <s v="2000 Summer"/>
    <n v="2000"/>
    <x v="0"/>
  </r>
  <r>
    <s v="Monique Hennagan"/>
    <s v="F"/>
    <n v="24"/>
    <n v="173"/>
    <n v="57"/>
    <s v="United States"/>
    <s v="USA"/>
    <s v="2000 Summer"/>
    <n v="2000"/>
    <x v="0"/>
  </r>
  <r>
    <s v="Nataliya Aleksandrovna Lavrova"/>
    <s v="F"/>
    <n v="16"/>
    <n v="175"/>
    <n v="57"/>
    <s v="Russia"/>
    <s v="RUS"/>
    <s v="2000 Summer"/>
    <n v="2000"/>
    <x v="0"/>
  </r>
  <r>
    <s v="Irina Vladimirovna Pershina"/>
    <s v="F"/>
    <n v="22"/>
    <n v="179"/>
    <n v="57"/>
    <s v="Russia"/>
    <s v="RUS"/>
    <s v="2000 Summer"/>
    <n v="2000"/>
    <x v="0"/>
  </r>
  <r>
    <s v="Bekzat Seilkhanovich Sattarkhanov"/>
    <s v="M"/>
    <n v="20"/>
    <n v="169"/>
    <n v="57"/>
    <s v="Kazakhstan"/>
    <s v="KAZ"/>
    <s v="2000 Summer"/>
    <n v="2000"/>
    <x v="0"/>
  </r>
  <r>
    <s v="Olga Vasilyevna Shishigina (-Kutsakova)"/>
    <s v="F"/>
    <n v="31"/>
    <n v="165"/>
    <n v="57"/>
    <s v="Kazakhstan"/>
    <s v="KAZ"/>
    <s v="2000 Summer"/>
    <n v="2000"/>
    <x v="0"/>
  </r>
  <r>
    <s v="Angela Tama-Alupei"/>
    <s v="F"/>
    <n v="28"/>
    <n v="181"/>
    <n v="57"/>
    <s v="Romania"/>
    <s v="ROU"/>
    <s v="2000 Summer"/>
    <n v="2000"/>
    <x v="0"/>
  </r>
  <r>
    <s v="Marius Daniel Urzic"/>
    <s v="M"/>
    <n v="24"/>
    <n v="163"/>
    <n v="57"/>
    <s v="Romania"/>
    <s v="ROU"/>
    <s v="2000 Summer"/>
    <n v="2000"/>
    <x v="0"/>
  </r>
  <r>
    <s v="Laura Ann Wilkinson (-Hulseman)"/>
    <s v="F"/>
    <n v="22"/>
    <n v="168"/>
    <n v="57"/>
    <s v="United States"/>
    <s v="USA"/>
    <s v="2000 Summer"/>
    <n v="2000"/>
    <x v="0"/>
  </r>
  <r>
    <s v="Ursula &quot;Uschi&quot; Disl"/>
    <s v="F"/>
    <n v="31"/>
    <n v="163"/>
    <n v="57"/>
    <s v="Germany"/>
    <s v="GER"/>
    <s v="2002 Winter"/>
    <n v="2002"/>
    <x v="1"/>
  </r>
  <r>
    <s v="Stephan Hocke"/>
    <s v="M"/>
    <n v="18"/>
    <n v="177"/>
    <n v="57"/>
    <s v="Germany"/>
    <s v="GER"/>
    <s v="2002 Winter"/>
    <n v="2002"/>
    <x v="1"/>
  </r>
  <r>
    <s v="Janice Rankin (Watt-)"/>
    <s v="F"/>
    <n v="30"/>
    <n v="172"/>
    <n v="57"/>
    <s v="Great Britain"/>
    <s v="GBR"/>
    <s v="2002 Winter"/>
    <n v="2002"/>
    <x v="1"/>
  </r>
  <r>
    <s v="Jaakko Tapio Tallus"/>
    <s v="M"/>
    <n v="20"/>
    <n v="165"/>
    <n v="57"/>
    <s v="Finland"/>
    <s v="FIN"/>
    <s v="2002 Winter"/>
    <n v="2002"/>
    <x v="1"/>
  </r>
  <r>
    <s v="Monique Hennagan"/>
    <s v="F"/>
    <n v="28"/>
    <n v="173"/>
    <n v="57"/>
    <s v="United States"/>
    <s v="USA"/>
    <s v="2004 Summer"/>
    <n v="2004"/>
    <x v="0"/>
  </r>
  <r>
    <s v="Valeriy Volodymyrovych Honcharov"/>
    <s v="M"/>
    <n v="26"/>
    <n v="168"/>
    <n v="57"/>
    <s v="Ukraine"/>
    <s v="UKR"/>
    <s v="2004 Summer"/>
    <n v="2004"/>
    <x v="0"/>
  </r>
  <r>
    <s v="Jang Ji-Won"/>
    <s v="F"/>
    <n v="24"/>
    <n v="174"/>
    <n v="57"/>
    <s v="South Korea"/>
    <s v="KOR"/>
    <s v="2004 Summer"/>
    <n v="2004"/>
    <x v="0"/>
  </r>
  <r>
    <s v="Elvira Ramilevna Khasyanova"/>
    <s v="F"/>
    <n v="23"/>
    <n v="163"/>
    <n v="57"/>
    <s v="Russia"/>
    <s v="RUS"/>
    <s v="2004 Summer"/>
    <n v="2004"/>
    <x v="0"/>
  </r>
  <r>
    <s v="Nataliya Aleksandrovna Lavrova"/>
    <s v="F"/>
    <n v="20"/>
    <n v="175"/>
    <n v="57"/>
    <s v="Russia"/>
    <s v="RUS"/>
    <s v="2004 Summer"/>
    <n v="2004"/>
    <x v="0"/>
  </r>
  <r>
    <s v="Silke Mller"/>
    <s v="F"/>
    <n v="25"/>
    <n v="165"/>
    <n v="57"/>
    <s v="Germany"/>
    <s v="GER"/>
    <s v="2004 Summer"/>
    <n v="2004"/>
    <x v="0"/>
  </r>
  <r>
    <s v="Angela Tama-Alupei"/>
    <s v="F"/>
    <n v="32"/>
    <n v="181"/>
    <n v="57"/>
    <s v="Romania"/>
    <s v="ROU"/>
    <s v="2004 Summer"/>
    <n v="2004"/>
    <x v="0"/>
  </r>
  <r>
    <s v="Josephine Maria Touray"/>
    <s v="F"/>
    <n v="24"/>
    <n v="165"/>
    <n v="57"/>
    <s v="Denmark"/>
    <s v="DEN"/>
    <s v="2004 Summer"/>
    <n v="2004"/>
    <x v="0"/>
  </r>
  <r>
    <s v="Svetlana Irekovna Ishmuratova"/>
    <s v="F"/>
    <n v="33"/>
    <n v="165"/>
    <n v="57"/>
    <s v="Russia"/>
    <s v="RUS"/>
    <s v="2006 Winter"/>
    <n v="2006"/>
    <x v="1"/>
  </r>
  <r>
    <s v="Svetlana Irekovna Ishmuratova"/>
    <s v="F"/>
    <n v="33"/>
    <n v="165"/>
    <n v="57"/>
    <s v="Russia"/>
    <s v="RUS"/>
    <s v="2006 Winter"/>
    <n v="2006"/>
    <x v="1"/>
  </r>
  <r>
    <s v="Minke Gertine Booij"/>
    <s v="F"/>
    <n v="31"/>
    <n v="163"/>
    <n v="57"/>
    <s v="Netherlands"/>
    <s v="NED"/>
    <s v="2008 Summer"/>
    <n v="2008"/>
    <x v="0"/>
  </r>
  <r>
    <s v="Wieke Elisabeth Henritte Dijkstra"/>
    <s v="F"/>
    <n v="24"/>
    <n v="162"/>
    <n v="57"/>
    <s v="Netherlands"/>
    <s v="NED"/>
    <s v="2008 Summer"/>
    <n v="2008"/>
    <x v="0"/>
  </r>
  <r>
    <s v="Shelly-Ann Fraser-Pryce"/>
    <s v="F"/>
    <n v="21"/>
    <n v="160"/>
    <n v="57"/>
    <s v="Jamaica"/>
    <s v="JAM"/>
    <s v="2008 Summer"/>
    <n v="2008"/>
    <x v="0"/>
  </r>
  <r>
    <s v="Im Su-Jeong"/>
    <s v="F"/>
    <n v="21"/>
    <n v="168"/>
    <n v="57"/>
    <s v="South Korea"/>
    <s v="KOR"/>
    <s v="2008 Summer"/>
    <n v="2008"/>
    <x v="0"/>
  </r>
  <r>
    <s v="Ayumi Karino"/>
    <s v="F"/>
    <n v="23"/>
    <n v="160"/>
    <n v="57"/>
    <s v="Japan"/>
    <s v="JPN"/>
    <s v="2008 Summer"/>
    <n v="2008"/>
    <x v="0"/>
  </r>
  <r>
    <s v="Elvira Ramilevna Khasyanova"/>
    <s v="F"/>
    <n v="27"/>
    <n v="163"/>
    <n v="57"/>
    <s v="Russia"/>
    <s v="RUS"/>
    <s v="2008 Summer"/>
    <n v="2008"/>
    <x v="0"/>
  </r>
  <r>
    <s v="Svetlana Alekseyevna Romashina"/>
    <s v="F"/>
    <n v="18"/>
    <n v="173"/>
    <n v="57"/>
    <s v="Russia"/>
    <s v="RUS"/>
    <s v="2008 Summer"/>
    <n v="2008"/>
    <x v="0"/>
  </r>
  <r>
    <s v="Rie Sato"/>
    <s v="F"/>
    <n v="27"/>
    <n v="171"/>
    <n v="57"/>
    <s v="Japan"/>
    <s v="JPN"/>
    <s v="2008 Summer"/>
    <n v="2008"/>
    <x v="0"/>
  </r>
  <r>
    <s v="Torah Jane Bright (-Thomson)"/>
    <s v="F"/>
    <n v="23"/>
    <n v="161"/>
    <n v="57"/>
    <s v="Australia"/>
    <s v="AUS"/>
    <s v="2010 Winter"/>
    <n v="2010"/>
    <x v="1"/>
  </r>
  <r>
    <s v="Gezahgne Abera"/>
    <s v="M"/>
    <n v="22"/>
    <n v="166"/>
    <n v="58"/>
    <s v="Ethiopia"/>
    <s v="ETH"/>
    <s v="2000 Summer"/>
    <n v="2000"/>
    <x v="0"/>
  </r>
  <r>
    <s v="Eldece Clarke-Lewis"/>
    <s v="F"/>
    <n v="35"/>
    <n v="165"/>
    <n v="58"/>
    <s v="Bahamas"/>
    <s v="BAH"/>
    <s v="2000 Summer"/>
    <n v="2000"/>
    <x v="0"/>
  </r>
  <r>
    <s v="Rowley Douglas"/>
    <s v="M"/>
    <n v="23"/>
    <n v="165"/>
    <n v="58"/>
    <s v="Great Britain"/>
    <s v="GBR"/>
    <s v="2000 Summer"/>
    <n v="2000"/>
    <x v="0"/>
  </r>
  <r>
    <s v="Ge Fei"/>
    <s v="F"/>
    <n v="26"/>
    <n v="171"/>
    <n v="58"/>
    <s v="China-2"/>
    <s v="CHN"/>
    <s v="2000 Summer"/>
    <n v="2000"/>
    <x v="0"/>
  </r>
  <r>
    <s v="Christine Be Jensen"/>
    <s v="F"/>
    <n v="25"/>
    <n v="168"/>
    <n v="58"/>
    <s v="Norway"/>
    <s v="NOR"/>
    <s v="2000 Summer"/>
    <n v="2000"/>
    <x v="0"/>
  </r>
  <r>
    <s v="Soraya Jimnez Mendvil"/>
    <s v="F"/>
    <n v="23"/>
    <n v="153"/>
    <n v="58"/>
    <s v="Mexico"/>
    <s v="MEX"/>
    <s v="2000 Summer"/>
    <n v="2000"/>
    <x v="0"/>
  </r>
  <r>
    <s v="Kim Su-Nyeong"/>
    <s v="F"/>
    <n v="29"/>
    <n v="165"/>
    <n v="58"/>
    <s v="South Korea"/>
    <s v="KOR"/>
    <s v="2000 Summer"/>
    <n v="2000"/>
    <x v="0"/>
  </r>
  <r>
    <s v="Mariya Aleksandrovna Kiselyova"/>
    <s v="F"/>
    <n v="25"/>
    <n v="174"/>
    <n v="58"/>
    <s v="Russia"/>
    <s v="RUS"/>
    <s v="2000 Summer"/>
    <n v="2000"/>
    <x v="0"/>
  </r>
  <r>
    <s v="Mariya Aleksandrovna Kiselyova"/>
    <s v="F"/>
    <n v="25"/>
    <n v="174"/>
    <n v="58"/>
    <s v="Russia"/>
    <s v="RUS"/>
    <s v="2000 Summer"/>
    <n v="2000"/>
    <x v="0"/>
  </r>
  <r>
    <s v="Mikhail Mouroutsos"/>
    <s v="M"/>
    <n v="20"/>
    <n v="180"/>
    <n v="58"/>
    <s v="Greece"/>
    <s v="GRE"/>
    <s v="2000 Summer"/>
    <n v="2000"/>
    <x v="0"/>
  </r>
  <r>
    <s v="Paola Pezzo"/>
    <s v="F"/>
    <n v="31"/>
    <n v="178"/>
    <n v="58"/>
    <s v="Italy"/>
    <s v="ITA"/>
    <s v="2000 Summer"/>
    <n v="2000"/>
    <x v="0"/>
  </r>
  <r>
    <s v="Dawn Michelle Staley"/>
    <s v="F"/>
    <n v="30"/>
    <n v="165"/>
    <n v="58"/>
    <s v="United States"/>
    <s v="USA"/>
    <s v="2000 Summer"/>
    <n v="2000"/>
    <x v="0"/>
  </r>
  <r>
    <s v="Oksana Ivanovna Yermakova"/>
    <s v="F"/>
    <n v="27"/>
    <n v="170"/>
    <n v="58"/>
    <s v="Russia"/>
    <s v="RUS"/>
    <s v="2000 Summer"/>
    <n v="2000"/>
    <x v="0"/>
  </r>
  <r>
    <s v="Go Gi-Hyeon"/>
    <s v="F"/>
    <n v="15"/>
    <n v="168"/>
    <n v="58"/>
    <s v="South Korea"/>
    <s v="KOR"/>
    <s v="2002 Winter"/>
    <n v="2002"/>
    <x v="1"/>
  </r>
  <r>
    <s v="Claudia Knzel-Nystad"/>
    <s v="F"/>
    <n v="24"/>
    <n v="168"/>
    <n v="58"/>
    <s v="Germany"/>
    <s v="GER"/>
    <s v="2002 Winter"/>
    <n v="2002"/>
    <x v="1"/>
  </r>
  <r>
    <s v="Yang Yang"/>
    <s v="F"/>
    <n v="25"/>
    <n v="166"/>
    <n v="58"/>
    <s v="China"/>
    <s v="CHN"/>
    <s v="2002 Winter"/>
    <n v="2002"/>
    <x v="1"/>
  </r>
  <r>
    <s v="Yang Yang"/>
    <s v="F"/>
    <n v="25"/>
    <n v="166"/>
    <n v="58"/>
    <s v="China"/>
    <s v="CHN"/>
    <s v="2002 Winter"/>
    <n v="2002"/>
    <x v="1"/>
  </r>
  <r>
    <s v="Paolo Bettini"/>
    <s v="M"/>
    <n v="30"/>
    <n v="169"/>
    <n v="58"/>
    <s v="Italy"/>
    <s v="ITA"/>
    <s v="2004 Summer"/>
    <n v="2004"/>
    <x v="0"/>
  </r>
  <r>
    <s v="Veronica Angella Campbell-Brown"/>
    <s v="F"/>
    <n v="22"/>
    <n v="168"/>
    <n v="58"/>
    <s v="Jamaica"/>
    <s v="JAM"/>
    <s v="2004 Summer"/>
    <n v="2004"/>
    <x v="0"/>
  </r>
  <r>
    <s v="Veronica Angella Campbell-Brown"/>
    <s v="F"/>
    <n v="22"/>
    <n v="168"/>
    <n v="58"/>
    <s v="Jamaica"/>
    <s v="JAM"/>
    <s v="2004 Summer"/>
    <n v="2004"/>
    <x v="0"/>
  </r>
  <r>
    <s v="Brandi Denise Chastain"/>
    <s v="F"/>
    <n v="36"/>
    <n v="171"/>
    <n v="58"/>
    <s v="United States"/>
    <s v="USA"/>
    <s v="2004 Summer"/>
    <n v="2004"/>
    <x v="0"/>
  </r>
  <r>
    <s v="Chen Yanqing"/>
    <s v="F"/>
    <n v="25"/>
    <n v="158"/>
    <n v="58"/>
    <s v="China"/>
    <s v="CHN"/>
    <s v="2004 Summer"/>
    <n v="2004"/>
    <x v="0"/>
  </r>
  <r>
    <s v="Chu Mu-Yen"/>
    <s v="M"/>
    <n v="22"/>
    <n v="175"/>
    <n v="58"/>
    <s v="Chinese Taipei"/>
    <s v="TPE"/>
    <s v="2004 Summer"/>
    <n v="2004"/>
    <x v="0"/>
  </r>
  <r>
    <s v="Hicham El Guerrouj"/>
    <s v="M"/>
    <n v="29"/>
    <n v="176"/>
    <n v="58"/>
    <s v="Morocco"/>
    <s v="MAR"/>
    <s v="2004 Summer"/>
    <n v="2004"/>
    <x v="0"/>
  </r>
  <r>
    <s v="Hicham El Guerrouj"/>
    <s v="M"/>
    <n v="29"/>
    <n v="176"/>
    <n v="58"/>
    <s v="Morocco"/>
    <s v="MAR"/>
    <s v="2004 Summer"/>
    <n v="2004"/>
    <x v="0"/>
  </r>
  <r>
    <s v="Mandy Haase"/>
    <s v="F"/>
    <n v="22"/>
    <n v="164"/>
    <n v="58"/>
    <s v="Germany"/>
    <s v="GER"/>
    <s v="2004 Summer"/>
    <n v="2004"/>
    <x v="0"/>
  </r>
  <r>
    <s v="Joanna Dove Hayes"/>
    <s v="F"/>
    <n v="27"/>
    <n v="167"/>
    <n v="58"/>
    <s v="United States"/>
    <s v="USA"/>
    <s v="2004 Summer"/>
    <n v="2004"/>
    <x v="0"/>
  </r>
  <r>
    <s v="Hu Jia"/>
    <s v="M"/>
    <n v="21"/>
    <n v="170"/>
    <n v="58"/>
    <s v="China"/>
    <s v="CHN"/>
    <s v="2004 Summer"/>
    <n v="2004"/>
    <x v="0"/>
  </r>
  <r>
    <s v="Mariya Aleksandrovna Kiselyova"/>
    <s v="F"/>
    <n v="29"/>
    <n v="174"/>
    <n v="58"/>
    <s v="Russia"/>
    <s v="RUS"/>
    <s v="2004 Summer"/>
    <n v="2004"/>
    <x v="0"/>
  </r>
  <r>
    <s v="Daisuke Nakano"/>
    <s v="M"/>
    <n v="21"/>
    <n v="163"/>
    <n v="58"/>
    <s v="Japan"/>
    <s v="JPN"/>
    <s v="2004 Summer"/>
    <n v="2004"/>
    <x v="0"/>
  </r>
  <r>
    <s v="Dawn Michelle Staley"/>
    <s v="F"/>
    <n v="34"/>
    <n v="165"/>
    <n v="58"/>
    <s v="United States"/>
    <s v="USA"/>
    <s v="2004 Summer"/>
    <n v="2004"/>
    <x v="0"/>
  </r>
  <r>
    <s v="Lindsay Ann Tarpley (-Snow)"/>
    <s v="F"/>
    <n v="20"/>
    <n v="165"/>
    <n v="58"/>
    <s v="United States"/>
    <s v="USA"/>
    <s v="2004 Summer"/>
    <n v="2004"/>
    <x v="0"/>
  </r>
  <r>
    <s v="Hiroyuki Tomita"/>
    <s v="M"/>
    <n v="23"/>
    <n v="166"/>
    <n v="58"/>
    <s v="Japan"/>
    <s v="JPN"/>
    <s v="2004 Summer"/>
    <n v="2004"/>
    <x v="0"/>
  </r>
  <r>
    <s v="Oksana Ivanovna Yermakova"/>
    <s v="F"/>
    <n v="31"/>
    <n v="170"/>
    <n v="58"/>
    <s v="Russia"/>
    <s v="RUS"/>
    <s v="2004 Summer"/>
    <n v="2004"/>
    <x v="0"/>
  </r>
  <r>
    <s v="Lina Marie Andersson"/>
    <s v="F"/>
    <n v="24"/>
    <n v="158"/>
    <n v="58"/>
    <s v="Sweden"/>
    <s v="SWE"/>
    <s v="2006 Winter"/>
    <n v="2006"/>
    <x v="1"/>
  </r>
  <r>
    <s v="Anna Ivanovna Bogaly-Titovets"/>
    <s v="F"/>
    <n v="26"/>
    <n v="167"/>
    <n v="58"/>
    <s v="Russia"/>
    <s v="RUS"/>
    <s v="2006 Winter"/>
    <n v="2006"/>
    <x v="1"/>
  </r>
  <r>
    <s v="Byeon Cheon-Sa"/>
    <s v="F"/>
    <n v="18"/>
    <n v="167"/>
    <n v="58"/>
    <s v="South Korea"/>
    <s v="KOR"/>
    <s v="2006 Winter"/>
    <n v="2006"/>
    <x v="1"/>
  </r>
  <r>
    <s v="Sabine Vlker"/>
    <s v="F"/>
    <n v="32"/>
    <n v="162"/>
    <n v="58"/>
    <s v="Germany"/>
    <s v="GER"/>
    <s v="2006 Winter"/>
    <n v="2006"/>
    <x v="1"/>
  </r>
  <r>
    <s v="Marilyn Agliotti"/>
    <s v="F"/>
    <n v="29"/>
    <n v="172"/>
    <n v="58"/>
    <s v="Netherlands"/>
    <s v="NED"/>
    <s v="2008 Summer"/>
    <n v="2008"/>
    <x v="0"/>
  </r>
  <r>
    <s v="Kristin Ann Armstrong (-Savola)"/>
    <s v="F"/>
    <n v="34"/>
    <n v="173"/>
    <n v="58"/>
    <s v="United States"/>
    <s v="USA"/>
    <s v="2008 Summer"/>
    <n v="2008"/>
    <x v="0"/>
  </r>
  <r>
    <s v="Veronica Angella Campbell-Brown"/>
    <s v="F"/>
    <n v="26"/>
    <n v="168"/>
    <n v="58"/>
    <s v="Jamaica"/>
    <s v="JAM"/>
    <s v="2008 Summer"/>
    <n v="2008"/>
    <x v="0"/>
  </r>
  <r>
    <s v="Chen Yanqing"/>
    <s v="F"/>
    <n v="29"/>
    <n v="158"/>
    <n v="58"/>
    <s v="China"/>
    <s v="CHN"/>
    <s v="2008 Summer"/>
    <n v="2008"/>
    <x v="0"/>
  </r>
  <r>
    <s v="Chen Yibing"/>
    <s v="M"/>
    <n v="23"/>
    <n v="160"/>
    <n v="58"/>
    <s v="China"/>
    <s v="CHN"/>
    <s v="2008 Summer"/>
    <n v="2008"/>
    <x v="0"/>
  </r>
  <r>
    <s v="Chen Yibing"/>
    <s v="M"/>
    <n v="23"/>
    <n v="160"/>
    <n v="58"/>
    <s v="China"/>
    <s v="CHN"/>
    <s v="2008 Summer"/>
    <n v="2008"/>
    <x v="0"/>
  </r>
  <r>
    <s v="Nicole Denise Cooke"/>
    <s v="F"/>
    <n v="25"/>
    <n v="167"/>
    <n v="58"/>
    <s v="Great Britain"/>
    <s v="GBR"/>
    <s v="2008 Summer"/>
    <n v="2008"/>
    <x v="0"/>
  </r>
  <r>
    <s v="Lisanne Freya de Roever"/>
    <s v="F"/>
    <n v="29"/>
    <n v="172"/>
    <n v="58"/>
    <s v="Netherlands"/>
    <s v="NED"/>
    <s v="2008 Summer"/>
    <n v="2008"/>
    <x v="0"/>
  </r>
  <r>
    <s v="Motoko Fujimoto"/>
    <s v="F"/>
    <n v="27"/>
    <n v="160"/>
    <n v="58"/>
    <s v="Japan"/>
    <s v="JPN"/>
    <s v="2008 Summer"/>
    <n v="2008"/>
    <x v="0"/>
  </r>
  <r>
    <s v="Felicity Madeline Galvez"/>
    <s v="F"/>
    <n v="23"/>
    <n v="167"/>
    <n v="58"/>
    <s v="Australia"/>
    <s v="AUS"/>
    <s v="2008 Summer"/>
    <n v="2008"/>
    <x v="0"/>
  </r>
  <r>
    <s v="Felicity Madeline Galvez"/>
    <s v="F"/>
    <n v="23"/>
    <n v="167"/>
    <n v="58"/>
    <s v="Australia"/>
    <s v="AUS"/>
    <s v="2008 Summer"/>
    <n v="2008"/>
    <x v="0"/>
  </r>
  <r>
    <s v="Larissa Dmitriyevna &quot;Lara&quot; Ilchenko"/>
    <s v="F"/>
    <n v="19"/>
    <n v="171"/>
    <n v="58"/>
    <s v="Russia"/>
    <s v="RUS"/>
    <s v="2008 Summer"/>
    <n v="2008"/>
    <x v="0"/>
  </r>
  <r>
    <s v="Ingrid Klimke (-Busacker)"/>
    <s v="F"/>
    <n v="40"/>
    <n v="172"/>
    <n v="58"/>
    <s v="Germany"/>
    <s v="GER"/>
    <s v="2008 Summer"/>
    <n v="2008"/>
    <x v="0"/>
  </r>
  <r>
    <s v="Laura Kraut (Kent-)"/>
    <s v="F"/>
    <n v="42"/>
    <n v="168"/>
    <n v="58"/>
    <s v="United States"/>
    <s v="USA"/>
    <s v="2008 Summer"/>
    <n v="2008"/>
    <x v="0"/>
  </r>
  <r>
    <s v="Lu Chunlong"/>
    <s v="M"/>
    <n v="19"/>
    <n v="170"/>
    <n v="58"/>
    <s v="China"/>
    <s v="CHN"/>
    <s v="2008 Summer"/>
    <n v="2008"/>
    <x v="0"/>
  </r>
  <r>
    <s v="Guillermo Prez Sandoval"/>
    <s v="M"/>
    <n v="28"/>
    <n v="171"/>
    <n v="58"/>
    <s v="Mexico"/>
    <s v="MEX"/>
    <s v="2008 Summer"/>
    <n v="2008"/>
    <x v="0"/>
  </r>
  <r>
    <s v="Lindsay Ann Tarpley (-Snow)"/>
    <s v="F"/>
    <n v="24"/>
    <n v="165"/>
    <n v="58"/>
    <s v="United States"/>
    <s v="USA"/>
    <s v="2008 Summer"/>
    <n v="2008"/>
    <x v="0"/>
  </r>
  <r>
    <s v="Tarnee Renee White (-Southwell)"/>
    <s v="F"/>
    <n v="27"/>
    <n v="165"/>
    <n v="58"/>
    <s v="Australia"/>
    <s v="AUS"/>
    <s v="2008 Summer"/>
    <n v="2008"/>
    <x v="0"/>
  </r>
  <r>
    <s v="Eri Yamada"/>
    <s v="F"/>
    <n v="24"/>
    <n v="165"/>
    <n v="58"/>
    <s v="Japan"/>
    <s v="JPN"/>
    <s v="2008 Summer"/>
    <n v="2008"/>
    <x v="0"/>
  </r>
  <r>
    <s v="Anna Ivanovna Bogaly-Titovets"/>
    <s v="F"/>
    <n v="30"/>
    <n v="167"/>
    <n v="58"/>
    <s v="Russia"/>
    <s v="RUS"/>
    <s v="2010 Winter"/>
    <n v="2010"/>
    <x v="1"/>
  </r>
  <r>
    <s v="Andrea Fischbacher"/>
    <s v="F"/>
    <n v="24"/>
    <n v="164"/>
    <n v="58"/>
    <s v="Austria"/>
    <s v="AUT"/>
    <s v="2010 Winter"/>
    <n v="2010"/>
    <x v="1"/>
  </r>
  <r>
    <s v="Claudia Knzel-Nystad"/>
    <s v="F"/>
    <n v="32"/>
    <n v="168"/>
    <n v="58"/>
    <s v="Germany"/>
    <s v="GER"/>
    <s v="2010 Winter"/>
    <n v="2010"/>
    <x v="1"/>
  </r>
  <r>
    <s v="Magdalena Neuner (-Holzer)"/>
    <s v="F"/>
    <n v="23"/>
    <n v="166"/>
    <n v="58"/>
    <s v="Germany"/>
    <s v="GER"/>
    <s v="2010 Winter"/>
    <n v="2010"/>
    <x v="1"/>
  </r>
  <r>
    <s v="Magdalena Neuner (-Holzer)"/>
    <s v="F"/>
    <n v="23"/>
    <n v="166"/>
    <n v="58"/>
    <s v="Germany"/>
    <s v="GER"/>
    <s v="2010 Winter"/>
    <n v="2010"/>
    <x v="1"/>
  </r>
  <r>
    <s v="Lotte Nicolien Sauerbreij"/>
    <s v="F"/>
    <n v="30"/>
    <n v="164"/>
    <n v="58"/>
    <s v="Netherlands"/>
    <s v="NED"/>
    <s v="2010 Winter"/>
    <n v="2010"/>
    <x v="1"/>
  </r>
  <r>
    <s v="Zhang Hui"/>
    <s v="F"/>
    <n v="21"/>
    <n v="160"/>
    <n v="58"/>
    <s v="China"/>
    <s v="CHN"/>
    <s v="2010 Winter"/>
    <n v="2010"/>
    <x v="1"/>
  </r>
  <r>
    <s v="Jennifer Margaret &quot;Jenny&quot; Armstrong"/>
    <s v="F"/>
    <n v="30"/>
    <n v="171"/>
    <n v="59"/>
    <s v="Australia"/>
    <s v="AUS"/>
    <s v="2000 Summer"/>
    <n v="2000"/>
    <x v="0"/>
  </r>
  <r>
    <s v="Karina Borisovna Aznavuryan"/>
    <s v="F"/>
    <n v="25"/>
    <n v="170"/>
    <n v="59"/>
    <s v="Russia"/>
    <s v="RUS"/>
    <s v="2000 Summer"/>
    <n v="2000"/>
    <x v="0"/>
  </r>
  <r>
    <s v="Huang Xu"/>
    <s v="M"/>
    <n v="21"/>
    <n v="162"/>
    <n v="59"/>
    <s v="China"/>
    <s v="CHN"/>
    <s v="2000 Summer"/>
    <n v="2000"/>
    <x v="0"/>
  </r>
  <r>
    <s v="Unni Lehn"/>
    <s v="F"/>
    <n v="23"/>
    <n v="163"/>
    <n v="59"/>
    <s v="Norway"/>
    <s v="NOR"/>
    <s v="2000 Summer"/>
    <n v="2000"/>
    <x v="0"/>
  </r>
  <r>
    <s v="Giovanna Trillini"/>
    <s v="F"/>
    <n v="30"/>
    <n v="164"/>
    <n v="59"/>
    <s v="Italy"/>
    <s v="ITA"/>
    <s v="2000 Summer"/>
    <n v="2000"/>
    <x v="0"/>
  </r>
  <r>
    <s v="Million Wolde"/>
    <s v="M"/>
    <n v="21"/>
    <n v="175"/>
    <n v="59"/>
    <s v="Ethiopia"/>
    <s v="ETH"/>
    <s v="2000 Summer"/>
    <n v="2000"/>
    <x v="0"/>
  </r>
  <r>
    <s v="Karina Borisovna Aznavuryan"/>
    <s v="F"/>
    <n v="29"/>
    <n v="170"/>
    <n v="59"/>
    <s v="Russia"/>
    <s v="RUS"/>
    <s v="2004 Summer"/>
    <n v="2004"/>
    <x v="0"/>
  </r>
  <r>
    <s v="Amanda Ray Beard (-Brown)"/>
    <s v="F"/>
    <n v="22"/>
    <n v="173"/>
    <n v="59"/>
    <s v="United States"/>
    <s v="USA"/>
    <s v="2004 Summer"/>
    <n v="2004"/>
    <x v="0"/>
  </r>
  <r>
    <s v="Silvia Bosurgi"/>
    <s v="F"/>
    <n v="25"/>
    <n v="164"/>
    <n v="59"/>
    <s v="Italy"/>
    <s v="ITA"/>
    <s v="2004 Summer"/>
    <n v="2004"/>
    <x v="0"/>
  </r>
  <r>
    <s v="Joy Lynn Fawcett (Biefeld-)"/>
    <s v="F"/>
    <n v="36"/>
    <n v="165"/>
    <n v="59"/>
    <s v="United States"/>
    <s v="USA"/>
    <s v="2004 Summer"/>
    <n v="2004"/>
    <x v="0"/>
  </r>
  <r>
    <s v="Julie Maurine Foudy"/>
    <s v="F"/>
    <n v="33"/>
    <n v="165"/>
    <n v="59"/>
    <s v="United States"/>
    <s v="USA"/>
    <s v="2004 Summer"/>
    <n v="2004"/>
    <x v="0"/>
  </r>
  <r>
    <s v="Badri Latif"/>
    <s v="F"/>
    <n v="27"/>
    <n v="169"/>
    <n v="59"/>
    <s v="Germany"/>
    <s v="GER"/>
    <s v="2004 Summer"/>
    <n v="2004"/>
    <x v="0"/>
  </r>
  <r>
    <s v="Beverly McDonald (-Stewart)"/>
    <s v="F"/>
    <n v="34"/>
    <n v="169"/>
    <n v="59"/>
    <s v="Jamaica"/>
    <s v="JAM"/>
    <s v="2004 Summer"/>
    <n v="2004"/>
    <x v="0"/>
  </r>
  <r>
    <s v="Moushaumi Robinson"/>
    <s v="F"/>
    <n v="23"/>
    <n v="170"/>
    <n v="59"/>
    <s v="United States"/>
    <s v="USA"/>
    <s v="2004 Summer"/>
    <n v="2004"/>
    <x v="0"/>
  </r>
  <r>
    <s v="Sherone Anmarica Simpson"/>
    <s v="F"/>
    <n v="19"/>
    <n v="163"/>
    <n v="59"/>
    <s v="Jamaica"/>
    <s v="JAM"/>
    <s v="2004 Summer"/>
    <n v="2004"/>
    <x v="0"/>
  </r>
  <r>
    <s v="Dimosthenis Tambakos"/>
    <s v="M"/>
    <n v="27"/>
    <n v="163"/>
    <n v="59"/>
    <s v="Greece"/>
    <s v="GRE"/>
    <s v="2004 Summer"/>
    <n v="2004"/>
    <x v="0"/>
  </r>
  <r>
    <s v="Alyson Kay &quot;Aly&quot; Wagner (-Eyre)"/>
    <s v="F"/>
    <n v="24"/>
    <n v="165"/>
    <n v="59"/>
    <s v="United States"/>
    <s v="USA"/>
    <s v="2004 Summer"/>
    <n v="2004"/>
    <x v="0"/>
  </r>
  <r>
    <s v="Tonique Williams-Darling"/>
    <s v="F"/>
    <n v="28"/>
    <n v="168"/>
    <n v="59"/>
    <s v="Bahamas"/>
    <s v="BAH"/>
    <s v="2004 Summer"/>
    <n v="2004"/>
    <x v="0"/>
  </r>
  <r>
    <s v="Kristina migun-Vhi"/>
    <s v="F"/>
    <n v="28"/>
    <n v="168"/>
    <n v="59"/>
    <s v="Estonia"/>
    <s v="EST"/>
    <s v="2006 Winter"/>
    <n v="2006"/>
    <x v="1"/>
  </r>
  <r>
    <s v="Kristina migun-Vhi"/>
    <s v="F"/>
    <n v="28"/>
    <n v="168"/>
    <n v="59"/>
    <s v="Estonia"/>
    <s v="EST"/>
    <s v="2006 Winter"/>
    <n v="2006"/>
    <x v="1"/>
  </r>
  <r>
    <s v="Anna Maria Svrd-Le Moine (Bergstrm-)"/>
    <s v="F"/>
    <n v="32"/>
    <n v="165"/>
    <n v="59"/>
    <s v="Sweden"/>
    <s v="SWE"/>
    <s v="2006 Winter"/>
    <n v="2006"/>
    <x v="1"/>
  </r>
  <r>
    <s v="Bronte Amelia Arnold Barratt"/>
    <s v="F"/>
    <n v="19"/>
    <n v="171"/>
    <n v="59"/>
    <s v="Australia"/>
    <s v="AUS"/>
    <s v="2008 Summer"/>
    <n v="2008"/>
    <x v="0"/>
  </r>
  <r>
    <s v="Fabiana &quot;Fabi&quot; Alvim de Oliveira"/>
    <s v="F"/>
    <n v="28"/>
    <n v="169"/>
    <n v="59"/>
    <s v="Brazil"/>
    <s v="BRA"/>
    <s v="2008 Summer"/>
    <n v="2008"/>
    <x v="0"/>
  </r>
  <r>
    <s v="Tobin Powell Heath"/>
    <s v="F"/>
    <n v="20"/>
    <n v="168"/>
    <n v="59"/>
    <s v="United States"/>
    <s v="USA"/>
    <s v="2008 Summer"/>
    <n v="2008"/>
    <x v="0"/>
  </r>
  <r>
    <s v="Huang Xu"/>
    <s v="M"/>
    <n v="29"/>
    <n v="162"/>
    <n v="59"/>
    <s v="China"/>
    <s v="CHN"/>
    <s v="2008 Summer"/>
    <n v="2008"/>
    <x v="0"/>
  </r>
  <r>
    <s v="Joo Hyun-Jung"/>
    <s v="F"/>
    <n v="26"/>
    <n v="165"/>
    <n v="59"/>
    <s v="South Korea"/>
    <s v="KOR"/>
    <s v="2008 Summer"/>
    <n v="2008"/>
    <x v="0"/>
  </r>
  <r>
    <s v="Sophie Polkamp"/>
    <s v="F"/>
    <n v="24"/>
    <n v="164"/>
    <n v="59"/>
    <s v="Netherlands"/>
    <s v="NED"/>
    <s v="2008 Summer"/>
    <n v="2008"/>
    <x v="0"/>
  </r>
  <r>
    <s v="Giulia Quintavalle"/>
    <s v="F"/>
    <n v="25"/>
    <n v="174"/>
    <n v="59"/>
    <s v="Italy"/>
    <s v="ITA"/>
    <s v="2008 Summer"/>
    <n v="2008"/>
    <x v="0"/>
  </r>
  <r>
    <s v="Marit van Eupen"/>
    <s v="F"/>
    <n v="38"/>
    <n v="176"/>
    <n v="59"/>
    <s v="Netherlands"/>
    <s v="NED"/>
    <s v="2008 Summer"/>
    <n v="2008"/>
    <x v="0"/>
  </r>
  <r>
    <s v="Marianne Vos"/>
    <s v="F"/>
    <n v="21"/>
    <n v="169"/>
    <n v="59"/>
    <s v="Netherlands"/>
    <s v="NED"/>
    <s v="2008 Summer"/>
    <n v="2008"/>
    <x v="0"/>
  </r>
  <r>
    <s v="Alyson Kay &quot;Aly&quot; Wagner (-Eyre)"/>
    <s v="F"/>
    <n v="27"/>
    <n v="165"/>
    <n v="59"/>
    <s v="United States"/>
    <s v="USA"/>
    <s v="2008 Summer"/>
    <n v="2008"/>
    <x v="0"/>
  </r>
  <r>
    <s v="Yin Jian"/>
    <s v="F"/>
    <n v="29"/>
    <n v="170"/>
    <n v="59"/>
    <s v="China"/>
    <s v="CHN"/>
    <s v="2008 Summer"/>
    <n v="2008"/>
    <x v="0"/>
  </r>
  <r>
    <s v="Justyna Kowalczyk"/>
    <s v="F"/>
    <n v="27"/>
    <n v="173"/>
    <n v="59"/>
    <s v="Poland"/>
    <s v="POL"/>
    <s v="2010 Winter"/>
    <n v="2010"/>
    <x v="1"/>
  </r>
  <r>
    <s v="Anna Maria Svrd-Le Moine (Bergstrm-)"/>
    <s v="F"/>
    <n v="36"/>
    <n v="165"/>
    <n v="59"/>
    <s v="Sweden"/>
    <s v="SWE"/>
    <s v="2010 Winter"/>
    <n v="2010"/>
    <x v="1"/>
  </r>
  <r>
    <s v="Kimberly A. &quot;Kim&quot; Black"/>
    <s v="F"/>
    <n v="21"/>
    <n v="168"/>
    <n v="60"/>
    <s v="United States"/>
    <s v="USA"/>
    <s v="2000 Summer"/>
    <n v="2000"/>
    <x v="0"/>
  </r>
  <r>
    <s v="Cai Yalin"/>
    <s v="M"/>
    <n v="23"/>
    <n v="174"/>
    <n v="60"/>
    <s v="China"/>
    <s v="CHN"/>
    <s v="2000 Summer"/>
    <n v="2000"/>
    <x v="0"/>
  </r>
  <r>
    <s v="Silje Jrgensen"/>
    <s v="F"/>
    <n v="23"/>
    <n v="167"/>
    <n v="60"/>
    <s v="Norway"/>
    <s v="NOR"/>
    <s v="2000 Summer"/>
    <n v="2000"/>
    <x v="0"/>
  </r>
  <r>
    <s v="Mario Csar Kindeln Mesa"/>
    <s v="M"/>
    <n v="29"/>
    <n v="165"/>
    <n v="60"/>
    <s v="Cuba"/>
    <s v="CUB"/>
    <s v="2000 Summer"/>
    <n v="2000"/>
    <x v="0"/>
  </r>
  <r>
    <s v="Robert Marek Korzeniowski"/>
    <s v="M"/>
    <n v="32"/>
    <n v="168"/>
    <n v="60"/>
    <s v="Poland"/>
    <s v="POL"/>
    <s v="2000 Summer"/>
    <n v="2000"/>
    <x v="0"/>
  </r>
  <r>
    <s v="Robert Marek Korzeniowski"/>
    <s v="M"/>
    <n v="32"/>
    <n v="168"/>
    <n v="60"/>
    <s v="Poland"/>
    <s v="POL"/>
    <s v="2000 Summer"/>
    <n v="2000"/>
    <x v="0"/>
  </r>
  <r>
    <s v="Jearl Atawa Miles-Clark"/>
    <s v="F"/>
    <n v="34"/>
    <n v="170"/>
    <n v="60"/>
    <s v="United States"/>
    <s v="USA"/>
    <s v="2000 Summer"/>
    <n v="2000"/>
    <x v="0"/>
  </r>
  <r>
    <s v="Armen Lyudvikovich Nazaryan"/>
    <s v="M"/>
    <n v="26"/>
    <n v="162"/>
    <n v="60"/>
    <s v="Bulgaria"/>
    <s v="BUL"/>
    <s v="2000 Summer"/>
    <n v="2000"/>
    <x v="0"/>
  </r>
  <r>
    <s v="Tadahiro Nomura"/>
    <s v="M"/>
    <n v="25"/>
    <n v="164"/>
    <n v="60"/>
    <s v="Japan"/>
    <s v="JPN"/>
    <s v="2000 Summer"/>
    <n v="2000"/>
    <x v="0"/>
  </r>
  <r>
    <s v="Olga Nikolayevna Novokshchenova"/>
    <s v="F"/>
    <n v="25"/>
    <n v="176"/>
    <n v="60"/>
    <s v="Russia"/>
    <s v="RUS"/>
    <s v="2000 Summer"/>
    <n v="2000"/>
    <x v="0"/>
  </r>
  <r>
    <s v="Lisa Josephine Powell-Carruthers"/>
    <s v="F"/>
    <n v="30"/>
    <n v="168"/>
    <n v="60"/>
    <s v="Australia"/>
    <s v="AUS"/>
    <s v="2000 Summer"/>
    <n v="2000"/>
    <x v="0"/>
  </r>
  <r>
    <s v="Dorothy Gay &quot;Dot&quot; Richardson"/>
    <s v="F"/>
    <n v="38"/>
    <n v="175"/>
    <n v="60"/>
    <s v="United States"/>
    <s v="USA"/>
    <s v="2000 Summer"/>
    <n v="2000"/>
    <x v="0"/>
  </r>
  <r>
    <s v="Christina Roslyng (-Christiansen, -Kirke)"/>
    <s v="F"/>
    <n v="22"/>
    <n v="169"/>
    <n v="60"/>
    <s v="Denmark"/>
    <s v="DEN"/>
    <s v="2000 Summer"/>
    <n v="2000"/>
    <x v="0"/>
  </r>
  <r>
    <s v="Katherine &quot;Kate&quot; Starre"/>
    <s v="F"/>
    <n v="28"/>
    <n v="171"/>
    <n v="60"/>
    <s v="Australia"/>
    <s v="AUS"/>
    <s v="2000 Summer"/>
    <n v="2000"/>
    <x v="0"/>
  </r>
  <r>
    <s v="Tao Luna"/>
    <s v="F"/>
    <n v="26"/>
    <n v="160"/>
    <n v="60"/>
    <s v="China"/>
    <s v="CHN"/>
    <s v="2000 Summer"/>
    <n v="2000"/>
    <x v="0"/>
  </r>
  <r>
    <s v="Tian Liang"/>
    <s v="M"/>
    <n v="21"/>
    <n v="172"/>
    <n v="60"/>
    <s v="China"/>
    <s v="CHN"/>
    <s v="2000 Summer"/>
    <n v="2000"/>
    <x v="0"/>
  </r>
  <r>
    <s v="Yuliya Olegovna Vasilyeva"/>
    <s v="F"/>
    <n v="22"/>
    <n v="177"/>
    <n v="60"/>
    <s v="Russia"/>
    <s v="RUS"/>
    <s v="2000 Summer"/>
    <n v="2000"/>
    <x v="0"/>
  </r>
  <r>
    <s v="Wang Nan"/>
    <s v="F"/>
    <n v="21"/>
    <n v="166"/>
    <n v="60"/>
    <s v="China"/>
    <s v="CHN"/>
    <s v="2000 Summer"/>
    <n v="2000"/>
    <x v="0"/>
  </r>
  <r>
    <s v="Wang Nan"/>
    <s v="F"/>
    <n v="21"/>
    <n v="166"/>
    <n v="60"/>
    <s v="China-1"/>
    <s v="CHN"/>
    <s v="2000 Summer"/>
    <n v="2000"/>
    <x v="0"/>
  </r>
  <r>
    <s v="Xiao Hailiang"/>
    <s v="M"/>
    <n v="23"/>
    <n v="165"/>
    <n v="60"/>
    <s v="China"/>
    <s v="CHN"/>
    <s v="2000 Summer"/>
    <n v="2000"/>
    <x v="0"/>
  </r>
  <r>
    <s v="Yan Sen"/>
    <s v="M"/>
    <n v="25"/>
    <n v="168"/>
    <n v="60"/>
    <s v="China-2"/>
    <s v="CHN"/>
    <s v="2000 Summer"/>
    <n v="2000"/>
    <x v="0"/>
  </r>
  <r>
    <s v="Daniela Ceccarelli"/>
    <s v="F"/>
    <n v="26"/>
    <n v="168"/>
    <n v="60"/>
    <s v="Italy"/>
    <s v="ITA"/>
    <s v="2002 Winter"/>
    <n v="2002"/>
    <x v="1"/>
  </r>
  <r>
    <s v="Choi Min-Kyung"/>
    <s v="F"/>
    <n v="19"/>
    <n v="162"/>
    <n v="60"/>
    <s v="South Korea"/>
    <s v="KOR"/>
    <s v="2002 Winter"/>
    <n v="2002"/>
    <x v="1"/>
  </r>
  <r>
    <s v="Tammy Lee Shewchuk (-Dryden)"/>
    <s v="F"/>
    <n v="24"/>
    <n v="163"/>
    <n v="60"/>
    <s v="Canada"/>
    <s v="CAN"/>
    <s v="2002 Winter"/>
    <n v="2002"/>
    <x v="1"/>
  </r>
  <r>
    <s v="Katarina &quot;Kati&quot; Wilhelm"/>
    <s v="F"/>
    <n v="25"/>
    <n v="173"/>
    <n v="60"/>
    <s v="Germany"/>
    <s v="GER"/>
    <s v="2002 Winter"/>
    <n v="2002"/>
    <x v="1"/>
  </r>
  <r>
    <s v="Katarina &quot;Kati&quot; Wilhelm"/>
    <s v="F"/>
    <n v="25"/>
    <n v="173"/>
    <n v="60"/>
    <s v="Germany"/>
    <s v="GER"/>
    <s v="2002 Winter"/>
    <n v="2002"/>
    <x v="1"/>
  </r>
  <r>
    <s v="Carmela Allucci"/>
    <s v="F"/>
    <n v="34"/>
    <n v="167"/>
    <n v="60"/>
    <s v="Italy"/>
    <s v="ITA"/>
    <s v="2004 Summer"/>
    <n v="2004"/>
    <x v="0"/>
  </r>
  <r>
    <s v="Mavlet Alavdinovich Batyrov"/>
    <s v="M"/>
    <n v="20"/>
    <n v="160"/>
    <n v="60"/>
    <s v="Russia"/>
    <s v="RUS"/>
    <s v="2004 Summer"/>
    <n v="2004"/>
    <x v="0"/>
  </r>
  <r>
    <s v="Sara Maree Carrigan"/>
    <s v="F"/>
    <n v="23"/>
    <n v="168"/>
    <n v="60"/>
    <s v="Australia"/>
    <s v="AUS"/>
    <s v="2004 Summer"/>
    <n v="2004"/>
    <x v="0"/>
  </r>
  <r>
    <s v="Justine Henin-Hardenne"/>
    <s v="F"/>
    <n v="22"/>
    <n v="167"/>
    <n v="60"/>
    <s v="Belgium"/>
    <s v="BEL"/>
    <s v="2004 Summer"/>
    <n v="2004"/>
    <x v="0"/>
  </r>
  <r>
    <s v="Rikke Hrlykke Jrgensen"/>
    <s v="F"/>
    <n v="28"/>
    <n v="171"/>
    <n v="60"/>
    <s v="Denmark"/>
    <s v="DEN"/>
    <s v="2004 Summer"/>
    <n v="2004"/>
    <x v="0"/>
  </r>
  <r>
    <s v="Jeong Ji-Hyeon"/>
    <s v="M"/>
    <n v="21"/>
    <n v="165"/>
    <n v="60"/>
    <s v="South Korea"/>
    <s v="KOR"/>
    <s v="2004 Summer"/>
    <n v="2004"/>
    <x v="0"/>
  </r>
  <r>
    <s v="Fani Khalkia"/>
    <s v="F"/>
    <n v="25"/>
    <n v="174"/>
    <n v="60"/>
    <s v="Greece"/>
    <s v="GRE"/>
    <s v="2004 Summer"/>
    <n v="2004"/>
    <x v="0"/>
  </r>
  <r>
    <s v="Mario Csar Kindeln Mesa"/>
    <s v="M"/>
    <n v="33"/>
    <n v="165"/>
    <n v="60"/>
    <s v="Cuba"/>
    <s v="CUB"/>
    <s v="2004 Summer"/>
    <n v="2004"/>
    <x v="0"/>
  </r>
  <r>
    <s v="Robert Marek Korzeniowski"/>
    <s v="M"/>
    <n v="36"/>
    <n v="168"/>
    <n v="60"/>
    <s v="Poland"/>
    <s v="POL"/>
    <s v="2004 Summer"/>
    <n v="2004"/>
    <x v="0"/>
  </r>
  <r>
    <s v="Lisbeth Constance &quot;Libby&quot; Lenton-Trickett"/>
    <s v="F"/>
    <n v="19"/>
    <n v="167"/>
    <n v="60"/>
    <s v="Australia"/>
    <s v="AUS"/>
    <s v="2004 Summer"/>
    <n v="2004"/>
    <x v="0"/>
  </r>
  <r>
    <s v="Istvn Majoros"/>
    <s v="M"/>
    <n v="30"/>
    <n v="165"/>
    <n v="60"/>
    <s v="Hungary"/>
    <s v="HUN"/>
    <s v="2004 Summer"/>
    <n v="2004"/>
    <x v="0"/>
  </r>
  <r>
    <s v="Tadahiro Nomura"/>
    <s v="M"/>
    <n v="29"/>
    <n v="164"/>
    <n v="60"/>
    <s v="Japan"/>
    <s v="JPN"/>
    <s v="2004 Summer"/>
    <n v="2004"/>
    <x v="0"/>
  </r>
  <r>
    <s v="Olga Nikolayevna Novokshchenova"/>
    <s v="F"/>
    <n v="29"/>
    <n v="176"/>
    <n v="60"/>
    <s v="Russia"/>
    <s v="RUS"/>
    <s v="2004 Summer"/>
    <n v="2004"/>
    <x v="0"/>
  </r>
  <r>
    <s v="Heather Ann OReilly (-Werry)"/>
    <s v="F"/>
    <n v="19"/>
    <n v="165"/>
    <n v="60"/>
    <s v="United States"/>
    <s v="USA"/>
    <s v="2004 Summer"/>
    <n v="2004"/>
    <x v="0"/>
  </r>
  <r>
    <s v="Yandro Miguel Quintana Rivalta"/>
    <s v="M"/>
    <n v="24"/>
    <n v="162"/>
    <n v="60"/>
    <s v="Cuba"/>
    <s v="CUB"/>
    <s v="2004 Summer"/>
    <n v="2004"/>
    <x v="0"/>
  </r>
  <r>
    <s v="Javier Pedro Saviola Fernndez"/>
    <s v="M"/>
    <n v="22"/>
    <n v="168"/>
    <n v="60"/>
    <s v="Argentina"/>
    <s v="ARG"/>
    <s v="2004 Summer"/>
    <n v="2004"/>
    <x v="0"/>
  </r>
  <r>
    <s v="Jessicah Lee &quot;Jess&quot; Schipper"/>
    <s v="F"/>
    <n v="17"/>
    <n v="170"/>
    <n v="60"/>
    <s v="Australia"/>
    <s v="AUS"/>
    <s v="2004 Summer"/>
    <n v="2004"/>
    <x v="0"/>
  </r>
  <r>
    <s v="Nataliya Anatolivna Skakun"/>
    <s v="F"/>
    <n v="23"/>
    <n v="160"/>
    <n v="60"/>
    <s v="Ukraine"/>
    <s v="UKR"/>
    <s v="2004 Summer"/>
    <n v="2004"/>
    <x v="0"/>
  </r>
  <r>
    <s v="Yelena Vladimirovna Slesarenko (Sivushenko-)"/>
    <s v="F"/>
    <n v="22"/>
    <n v="178"/>
    <n v="60"/>
    <s v="Russia"/>
    <s v="RUS"/>
    <s v="2004 Summer"/>
    <n v="2004"/>
    <x v="0"/>
  </r>
  <r>
    <s v="Olga Anatolyevna Slyusareva"/>
    <s v="F"/>
    <n v="35"/>
    <n v="168"/>
    <n v="60"/>
    <s v="Russia"/>
    <s v="RUS"/>
    <s v="2004 Summer"/>
    <n v="2004"/>
    <x v="0"/>
  </r>
  <r>
    <s v="Tian Liang"/>
    <s v="M"/>
    <n v="24"/>
    <n v="172"/>
    <n v="60"/>
    <s v="China"/>
    <s v="CHN"/>
    <s v="2004 Summer"/>
    <n v="2004"/>
    <x v="0"/>
  </r>
  <r>
    <s v="Aleksey Viktorovich Tishchenko"/>
    <s v="M"/>
    <n v="20"/>
    <n v="167"/>
    <n v="60"/>
    <s v="Russia"/>
    <s v="RUS"/>
    <s v="2004 Summer"/>
    <n v="2004"/>
    <x v="0"/>
  </r>
  <r>
    <s v="Nicolas Jean Denis Touzaint"/>
    <s v="M"/>
    <n v="24"/>
    <n v="174"/>
    <n v="60"/>
    <s v="France"/>
    <s v="FRA"/>
    <s v="2004 Summer"/>
    <n v="2004"/>
    <x v="0"/>
  </r>
  <r>
    <s v="Zsuzsanna &quot;Zsuzsa&quot; Vrs"/>
    <s v="F"/>
    <n v="27"/>
    <n v="172"/>
    <n v="60"/>
    <s v="Hungary"/>
    <s v="HUN"/>
    <s v="2004 Summer"/>
    <n v="2004"/>
    <x v="0"/>
  </r>
  <r>
    <s v="Wang Nan"/>
    <s v="F"/>
    <n v="25"/>
    <n v="166"/>
    <n v="60"/>
    <s v="China-1"/>
    <s v="CHN"/>
    <s v="2004 Summer"/>
    <n v="2004"/>
    <x v="0"/>
  </r>
  <r>
    <s v="Julia Zwehl"/>
    <s v="F"/>
    <n v="28"/>
    <n v="167"/>
    <n v="60"/>
    <s v="Germany"/>
    <s v="GER"/>
    <s v="2004 Summer"/>
    <n v="2004"/>
    <x v="0"/>
  </r>
  <r>
    <s v="Daniela Anschtz-Thoms"/>
    <s v="F"/>
    <n v="31"/>
    <n v="165"/>
    <n v="60"/>
    <s v="Germany"/>
    <s v="GER"/>
    <s v="2006 Winter"/>
    <n v="2006"/>
    <x v="1"/>
  </r>
  <r>
    <s v="Florence  Andre Isabelle Baverel-Robert"/>
    <s v="F"/>
    <n v="31"/>
    <n v="167"/>
    <n v="60"/>
    <s v="France"/>
    <s v="FRA"/>
    <s v="2006 Winter"/>
    <n v="2006"/>
    <x v="1"/>
  </r>
  <r>
    <s v="Lars Bystl"/>
    <s v="M"/>
    <n v="27"/>
    <n v="179"/>
    <n v="60"/>
    <s v="Norway"/>
    <s v="NOR"/>
    <s v="2006 Winter"/>
    <n v="2006"/>
    <x v="1"/>
  </r>
  <r>
    <s v="Anna Viktoria Dahlberg-Olsson"/>
    <s v="F"/>
    <n v="29"/>
    <n v="165"/>
    <n v="60"/>
    <s v="Sweden"/>
    <s v="SWE"/>
    <s v="2006 Winter"/>
    <n v="2006"/>
    <x v="1"/>
  </r>
  <r>
    <s v="Lee Ho-Seok"/>
    <s v="M"/>
    <n v="19"/>
    <n v="168"/>
    <n v="60"/>
    <s v="South Korea"/>
    <s v="KOR"/>
    <s v="2006 Winter"/>
    <n v="2006"/>
    <x v="1"/>
  </r>
  <r>
    <s v="Hannah Lee Teter"/>
    <s v="F"/>
    <n v="19"/>
    <n v="170"/>
    <n v="60"/>
    <s v="United States"/>
    <s v="USA"/>
    <s v="2006 Winter"/>
    <n v="2006"/>
    <x v="1"/>
  </r>
  <r>
    <s v="Wang Meng"/>
    <s v="F"/>
    <n v="20"/>
    <n v="167"/>
    <n v="60"/>
    <s v="China"/>
    <s v="CHN"/>
    <s v="2006 Winter"/>
    <n v="2006"/>
    <x v="1"/>
  </r>
  <r>
    <s v="Katarina &quot;Kati&quot; Wilhelm"/>
    <s v="F"/>
    <n v="29"/>
    <n v="173"/>
    <n v="60"/>
    <s v="Germany"/>
    <s v="GER"/>
    <s v="2006 Winter"/>
    <n v="2006"/>
    <x v="1"/>
  </r>
  <r>
    <s v="Mavlet Alavdinovich Batyrov"/>
    <s v="M"/>
    <n v="24"/>
    <n v="160"/>
    <n v="60"/>
    <s v="Russia"/>
    <s v="RUS"/>
    <s v="2008 Summer"/>
    <n v="2008"/>
    <x v="0"/>
  </r>
  <r>
    <s v="Wilfred Kipkemboi Bungei"/>
    <s v="M"/>
    <n v="28"/>
    <n v="172"/>
    <n v="60"/>
    <s v="Kenya"/>
    <s v="KEN"/>
    <s v="2008 Summer"/>
    <n v="2008"/>
    <x v="0"/>
  </r>
  <r>
    <s v="Aleksandra Andreyevna Fedoriva"/>
    <s v="F"/>
    <n v="19"/>
    <n v="176"/>
    <n v="60"/>
    <s v="Russia"/>
    <s v="RUS"/>
    <s v="2008 Summer"/>
    <n v="2008"/>
    <x v="0"/>
  </r>
  <r>
    <s v="Guo Wenjun"/>
    <s v="F"/>
    <n v="24"/>
    <n v="168"/>
    <n v="60"/>
    <s v="China"/>
    <s v="CHN"/>
    <s v="2008 Summer"/>
    <n v="2008"/>
    <x v="0"/>
  </r>
  <r>
    <s v="Nataliya Sergeyevna Ishchenko"/>
    <s v="F"/>
    <n v="22"/>
    <n v="177"/>
    <n v="60"/>
    <s v="Russia"/>
    <s v="RUS"/>
    <s v="2008 Summer"/>
    <n v="2008"/>
    <x v="0"/>
  </r>
  <r>
    <s v="Pamela Jelimo (Chelimo)"/>
    <s v="F"/>
    <n v="18"/>
    <n v="175"/>
    <n v="60"/>
    <s v="Kenya"/>
    <s v="KEN"/>
    <s v="2008 Summer"/>
    <n v="2008"/>
    <x v="0"/>
  </r>
  <r>
    <s v="Lisbeth Constance &quot;Libby&quot; Lenton-Trickett"/>
    <s v="F"/>
    <n v="23"/>
    <n v="167"/>
    <n v="60"/>
    <s v="Australia"/>
    <s v="AUS"/>
    <s v="2008 Summer"/>
    <n v="2008"/>
    <x v="0"/>
  </r>
  <r>
    <s v="Lisbeth Constance &quot;Libby&quot; Lenton-Trickett"/>
    <s v="F"/>
    <n v="23"/>
    <n v="167"/>
    <n v="60"/>
    <s v="Australia"/>
    <s v="AUS"/>
    <s v="2008 Summer"/>
    <n v="2008"/>
    <x v="0"/>
  </r>
  <r>
    <s v="Vasyl Anatoliyovich Lomachenko"/>
    <s v="M"/>
    <n v="20"/>
    <n v="170"/>
    <n v="60"/>
    <s v="Ukraine"/>
    <s v="UKR"/>
    <s v="2008 Summer"/>
    <n v="2008"/>
    <x v="0"/>
  </r>
  <r>
    <s v="Nicolas Pierre Lopez"/>
    <s v="M"/>
    <n v="27"/>
    <n v="180"/>
    <n v="60"/>
    <s v="France"/>
    <s v="FRA"/>
    <s v="2008 Summer"/>
    <n v="2008"/>
    <x v="0"/>
  </r>
  <r>
    <s v="Heather Ann OReilly (-Werry)"/>
    <s v="F"/>
    <n v="23"/>
    <n v="165"/>
    <n v="60"/>
    <s v="United States"/>
    <s v="USA"/>
    <s v="2008 Summer"/>
    <n v="2008"/>
    <x v="0"/>
  </r>
  <r>
    <s v="Victoria Louise &quot;Vicki&quot; Pendleton (-Gardner)"/>
    <s v="F"/>
    <n v="27"/>
    <n v="165"/>
    <n v="60"/>
    <s v="Great Britain"/>
    <s v="GBR"/>
    <s v="2008 Summer"/>
    <n v="2008"/>
    <x v="0"/>
  </r>
  <r>
    <s v="Jessicah Lee &quot;Jess&quot; Schipper"/>
    <s v="F"/>
    <n v="21"/>
    <n v="170"/>
    <n v="60"/>
    <s v="Australia"/>
    <s v="AUS"/>
    <s v="2008 Summer"/>
    <n v="2008"/>
    <x v="0"/>
  </r>
  <r>
    <s v="Lena Schneborn"/>
    <s v="F"/>
    <n v="22"/>
    <n v="179"/>
    <n v="60"/>
    <s v="Germany"/>
    <s v="GER"/>
    <s v="2008 Summer"/>
    <n v="2008"/>
    <x v="0"/>
  </r>
  <r>
    <s v="Sabine Spitz"/>
    <s v="F"/>
    <n v="36"/>
    <n v="167"/>
    <n v="60"/>
    <s v="Germany"/>
    <s v="GER"/>
    <s v="2008 Summer"/>
    <n v="2008"/>
    <x v="0"/>
  </r>
  <r>
    <s v="Britta Steffen"/>
    <s v="F"/>
    <n v="24"/>
    <n v="180"/>
    <n v="60"/>
    <s v="Germany"/>
    <s v="GER"/>
    <s v="2008 Summer"/>
    <n v="2008"/>
    <x v="0"/>
  </r>
  <r>
    <s v="Britta Steffen"/>
    <s v="F"/>
    <n v="24"/>
    <n v="180"/>
    <n v="60"/>
    <s v="Germany"/>
    <s v="GER"/>
    <s v="2008 Summer"/>
    <n v="2008"/>
    <x v="0"/>
  </r>
  <r>
    <s v="Aleksey Viktorovich Tishchenko"/>
    <s v="M"/>
    <n v="24"/>
    <n v="167"/>
    <n v="60"/>
    <s v="Russia"/>
    <s v="RUS"/>
    <s v="2008 Summer"/>
    <n v="2008"/>
    <x v="0"/>
  </r>
  <r>
    <s v="Wang Nan"/>
    <s v="F"/>
    <n v="29"/>
    <n v="166"/>
    <n v="60"/>
    <s v="China"/>
    <s v="CHN"/>
    <s v="2008 Summer"/>
    <n v="2008"/>
    <x v="0"/>
  </r>
  <r>
    <s v="Daniela Anschtz-Thoms"/>
    <s v="F"/>
    <n v="35"/>
    <n v="165"/>
    <n v="60"/>
    <s v="Germany"/>
    <s v="GER"/>
    <s v="2010 Winter"/>
    <n v="2010"/>
    <x v="1"/>
  </r>
  <r>
    <s v="Marina Charlotte Kalla"/>
    <s v="F"/>
    <n v="22"/>
    <n v="162"/>
    <n v="60"/>
    <s v="Sweden"/>
    <s v="SWE"/>
    <s v="2010 Winter"/>
    <n v="2010"/>
    <x v="1"/>
  </r>
  <r>
    <s v="David Kreiner"/>
    <s v="M"/>
    <n v="28"/>
    <n v="172"/>
    <n v="60"/>
    <s v="Austria"/>
    <s v="AUT"/>
    <s v="2010 Winter"/>
    <n v="2010"/>
    <x v="1"/>
  </r>
  <r>
    <s v="Lee Jeong-Su"/>
    <s v="M"/>
    <n v="20"/>
    <n v="173"/>
    <n v="60"/>
    <s v="South Korea"/>
    <s v="KOR"/>
    <s v="2010 Winter"/>
    <n v="2010"/>
    <x v="1"/>
  </r>
  <r>
    <s v="Lee Jeong-Su"/>
    <s v="M"/>
    <n v="20"/>
    <n v="173"/>
    <n v="60"/>
    <s v="South Korea"/>
    <s v="KOR"/>
    <s v="2010 Winter"/>
    <n v="2010"/>
    <x v="1"/>
  </r>
  <r>
    <s v="Yevgeny Romanovich Ustyugov"/>
    <s v="M"/>
    <n v="24"/>
    <n v="168"/>
    <n v="60"/>
    <s v="Russia"/>
    <s v="RUS"/>
    <s v="2010 Winter"/>
    <n v="2010"/>
    <x v="1"/>
  </r>
  <r>
    <s v="Wang Meng"/>
    <s v="F"/>
    <n v="24"/>
    <n v="167"/>
    <n v="60"/>
    <s v="China"/>
    <s v="CHN"/>
    <s v="2010 Winter"/>
    <n v="2010"/>
    <x v="1"/>
  </r>
  <r>
    <s v="Wang Meng"/>
    <s v="F"/>
    <n v="24"/>
    <n v="167"/>
    <n v="60"/>
    <s v="China"/>
    <s v="CHN"/>
    <s v="2010 Winter"/>
    <n v="2010"/>
    <x v="1"/>
  </r>
  <r>
    <s v="Wang Meng"/>
    <s v="F"/>
    <n v="24"/>
    <n v="167"/>
    <n v="60"/>
    <s v="China"/>
    <s v="CHN"/>
    <s v="2010 Winter"/>
    <n v="2010"/>
    <x v="1"/>
  </r>
  <r>
    <s v="Amy Joy Williams"/>
    <s v="F"/>
    <n v="27"/>
    <n v="173"/>
    <n v="60"/>
    <s v="Great Britain"/>
    <s v="GBR"/>
    <s v="2010 Winter"/>
    <n v="2010"/>
    <x v="1"/>
  </r>
  <r>
    <s v="Andrea Arlene Anderson (-Bolder)"/>
    <s v="F"/>
    <n v="22"/>
    <n v="164"/>
    <n v="61"/>
    <s v="United States"/>
    <s v="USA"/>
    <s v="2000 Summer"/>
    <n v="2000"/>
    <x v="0"/>
  </r>
  <r>
    <s v="Barbara Jane &quot;B. J.&quot; Bedford (-Miller)"/>
    <s v="F"/>
    <n v="27"/>
    <n v="172"/>
    <n v="61"/>
    <s v="United States"/>
    <s v="USA"/>
    <s v="2000 Summer"/>
    <n v="2000"/>
    <x v="0"/>
  </r>
  <r>
    <s v="Laura Kay Berg"/>
    <s v="F"/>
    <n v="25"/>
    <n v="168"/>
    <n v="61"/>
    <s v="United States"/>
    <s v="USA"/>
    <s v="2000 Summer"/>
    <n v="2000"/>
    <x v="0"/>
  </r>
  <r>
    <s v="Gao Ling"/>
    <s v="F"/>
    <n v="21"/>
    <n v="169"/>
    <n v="61"/>
    <s v="China-2"/>
    <s v="CHN"/>
    <s v="2000 Summer"/>
    <n v="2000"/>
    <x v="0"/>
  </r>
  <r>
    <s v="Solveig Ingersdatter Gulbrandsen (-Andreassen)"/>
    <s v="F"/>
    <n v="19"/>
    <n v="170"/>
    <n v="61"/>
    <s v="Norway"/>
    <s v="NOR"/>
    <s v="2000 Summer"/>
    <n v="2000"/>
    <x v="0"/>
  </r>
  <r>
    <s v="Alison Louise Peek"/>
    <s v="F"/>
    <n v="30"/>
    <n v="168"/>
    <n v="61"/>
    <s v="Australia"/>
    <s v="AUS"/>
    <s v="2000 Summer"/>
    <n v="2000"/>
    <x v="0"/>
  </r>
  <r>
    <s v="Chandra Lavon Sturrup"/>
    <s v="F"/>
    <n v="29"/>
    <n v="163"/>
    <n v="61"/>
    <s v="Bahamas"/>
    <s v="BAH"/>
    <s v="2000 Summer"/>
    <n v="2000"/>
    <x v="0"/>
  </r>
  <r>
    <s v="Viola Bauer"/>
    <s v="F"/>
    <n v="25"/>
    <n v="167"/>
    <n v="61"/>
    <s v="Germany"/>
    <s v="GER"/>
    <s v="2002 Winter"/>
    <n v="2002"/>
    <x v="1"/>
  </r>
  <r>
    <s v="Kelly Clark"/>
    <s v="F"/>
    <n v="18"/>
    <n v="163"/>
    <n v="61"/>
    <s v="United States"/>
    <s v="USA"/>
    <s v="2002 Winter"/>
    <n v="2002"/>
    <x v="1"/>
  </r>
  <r>
    <s v="Claudia Pechstein"/>
    <s v="F"/>
    <n v="29"/>
    <n v="166"/>
    <n v="61"/>
    <s v="Germany"/>
    <s v="GER"/>
    <s v="2002 Winter"/>
    <n v="2002"/>
    <x v="1"/>
  </r>
  <r>
    <s v="Claudia Pechstein"/>
    <s v="F"/>
    <n v="29"/>
    <n v="166"/>
    <n v="61"/>
    <s v="Germany"/>
    <s v="GER"/>
    <s v="2002 Winter"/>
    <n v="2002"/>
    <x v="1"/>
  </r>
  <r>
    <s v="Laura Kay Berg"/>
    <s v="F"/>
    <n v="29"/>
    <n v="168"/>
    <n v="61"/>
    <s v="United States"/>
    <s v="USA"/>
    <s v="2004 Summer"/>
    <n v="2004"/>
    <x v="0"/>
  </r>
  <r>
    <s v="Yvonne Bnisch"/>
    <s v="F"/>
    <n v="23"/>
    <n v="168"/>
    <n v="61"/>
    <s v="Germany"/>
    <s v="GER"/>
    <s v="2004 Summer"/>
    <n v="2004"/>
    <x v="0"/>
  </r>
  <r>
    <s v="Ivano Brugnetti"/>
    <s v="M"/>
    <n v="27"/>
    <n v="176"/>
    <n v="61"/>
    <s v="Italy"/>
    <s v="ITA"/>
    <s v="2004 Summer"/>
    <n v="2004"/>
    <x v="0"/>
  </r>
  <r>
    <s v="Gao Ling"/>
    <s v="F"/>
    <n v="25"/>
    <n v="169"/>
    <n v="61"/>
    <s v="China-2"/>
    <s v="CHN"/>
    <s v="2004 Summer"/>
    <n v="2004"/>
    <x v="0"/>
  </r>
  <r>
    <s v="Mariya Igorevna Gromova"/>
    <s v="F"/>
    <n v="20"/>
    <n v="172"/>
    <n v="61"/>
    <s v="Russia"/>
    <s v="RUS"/>
    <s v="2004 Summer"/>
    <n v="2004"/>
    <x v="0"/>
  </r>
  <r>
    <s v="Kaori Icho"/>
    <s v="F"/>
    <n v="20"/>
    <n v="166"/>
    <n v="61"/>
    <s v="Japan"/>
    <s v="JPN"/>
    <s v="2004 Summer"/>
    <n v="2004"/>
    <x v="0"/>
  </r>
  <r>
    <s v="Tayna Lawrence"/>
    <s v="F"/>
    <n v="28"/>
    <n v="163"/>
    <n v="61"/>
    <s v="Jamaica"/>
    <s v="JAM"/>
    <s v="2004 Summer"/>
    <n v="2004"/>
    <x v="0"/>
  </r>
  <r>
    <s v="Tatyana Romanovna Lebedeva"/>
    <s v="F"/>
    <n v="28"/>
    <n v="170"/>
    <n v="61"/>
    <s v="Russia"/>
    <s v="RUS"/>
    <s v="2004 Summer"/>
    <n v="2004"/>
    <x v="0"/>
  </r>
  <r>
    <s v="Mikhail Valeryevich Nestruyev"/>
    <s v="M"/>
    <n v="35"/>
    <n v="174"/>
    <n v="61"/>
    <s v="Russia"/>
    <s v="RUS"/>
    <s v="2004 Summer"/>
    <n v="2004"/>
    <x v="0"/>
  </r>
  <r>
    <s v="Kyle Keith Shewfelt"/>
    <s v="M"/>
    <n v="22"/>
    <n v="164"/>
    <n v="61"/>
    <s v="Canada"/>
    <s v="CAN"/>
    <s v="2004 Summer"/>
    <n v="2004"/>
    <x v="0"/>
  </r>
  <r>
    <s v="Kathryn Michele &quot;Kate&quot; Sobrero-Markgraf"/>
    <s v="F"/>
    <n v="27"/>
    <n v="170"/>
    <n v="61"/>
    <s v="United States"/>
    <s v="USA"/>
    <s v="2004 Summer"/>
    <n v="2004"/>
    <x v="0"/>
  </r>
  <r>
    <s v="Claudia Pechstein"/>
    <s v="F"/>
    <n v="33"/>
    <n v="166"/>
    <n v="61"/>
    <s v="Germany"/>
    <s v="GER"/>
    <s v="2006 Winter"/>
    <n v="2006"/>
    <x v="1"/>
  </r>
  <r>
    <s v="Lori Christine Chalupny"/>
    <s v="F"/>
    <n v="24"/>
    <n v="163"/>
    <n v="61"/>
    <s v="United States"/>
    <s v="USA"/>
    <s v="2008 Summer"/>
    <n v="2008"/>
    <x v="0"/>
  </r>
  <r>
    <s v="Stephanie Renee Cox (Lopez-)"/>
    <s v="F"/>
    <n v="22"/>
    <n v="168"/>
    <n v="61"/>
    <s v="United States"/>
    <s v="USA"/>
    <s v="2008 Summer"/>
    <n v="2008"/>
    <x v="0"/>
  </r>
  <r>
    <s v="Eva Roma Maria de Goede"/>
    <s v="F"/>
    <n v="19"/>
    <n v="170"/>
    <n v="61"/>
    <s v="Netherlands"/>
    <s v="NED"/>
    <s v="2008 Summer"/>
    <n v="2008"/>
    <x v="0"/>
  </r>
  <r>
    <s v="Mariya Igorevna Gromova"/>
    <s v="F"/>
    <n v="24"/>
    <n v="172"/>
    <n v="61"/>
    <s v="Russia"/>
    <s v="RUS"/>
    <s v="2008 Summer"/>
    <n v="2008"/>
    <x v="0"/>
  </r>
  <r>
    <s v="Yuliya Aleksandrovna Gushchina"/>
    <s v="F"/>
    <n v="25"/>
    <n v="174"/>
    <n v="61"/>
    <s v="Russia"/>
    <s v="RUS"/>
    <s v="2008 Summer"/>
    <n v="2008"/>
    <x v="0"/>
  </r>
  <r>
    <s v="Dawn Harper (-Everhart, -Nelson)"/>
    <s v="F"/>
    <n v="24"/>
    <n v="168"/>
    <n v="61"/>
    <s v="United States"/>
    <s v="USA"/>
    <s v="2008 Summer"/>
    <n v="2008"/>
    <x v="0"/>
  </r>
  <r>
    <s v="Kaori Icho"/>
    <s v="F"/>
    <n v="24"/>
    <n v="166"/>
    <n v="61"/>
    <s v="Japan"/>
    <s v="JPN"/>
    <s v="2008 Summer"/>
    <n v="2008"/>
    <x v="0"/>
  </r>
  <r>
    <s v="Sachiko Ito"/>
    <s v="F"/>
    <n v="32"/>
    <n v="163"/>
    <n v="61"/>
    <s v="Japan"/>
    <s v="JPN"/>
    <s v="2008 Summer"/>
    <n v="2008"/>
    <x v="0"/>
  </r>
  <r>
    <s v="Maurren Higa Maggi"/>
    <s v="F"/>
    <n v="32"/>
    <n v="173"/>
    <n v="61"/>
    <s v="Brazil"/>
    <s v="BRA"/>
    <s v="2008 Summer"/>
    <n v="2008"/>
    <x v="0"/>
  </r>
  <r>
    <s v="Yelena Valeryevna Ovchinnikova"/>
    <s v="F"/>
    <n v="26"/>
    <n v="173"/>
    <n v="61"/>
    <s v="Russia"/>
    <s v="RUS"/>
    <s v="2008 Summer"/>
    <n v="2008"/>
    <x v="0"/>
  </r>
  <r>
    <s v="Hinkelien Schreuder"/>
    <s v="F"/>
    <n v="24"/>
    <n v="179"/>
    <n v="61"/>
    <s v="Netherlands"/>
    <s v="NED"/>
    <s v="2008 Summer"/>
    <n v="2008"/>
    <x v="0"/>
  </r>
  <r>
    <s v="Kathryn Michele &quot;Kate&quot; Sobrero-Markgraf"/>
    <s v="F"/>
    <n v="31"/>
    <n v="170"/>
    <n v="61"/>
    <s v="United States"/>
    <s v="USA"/>
    <s v="2008 Summer"/>
    <n v="2008"/>
    <x v="0"/>
  </r>
  <r>
    <s v="Rebecca Soni"/>
    <s v="F"/>
    <n v="21"/>
    <n v="173"/>
    <n v="61"/>
    <s v="United States"/>
    <s v="USA"/>
    <s v="2008 Summer"/>
    <n v="2008"/>
    <x v="0"/>
  </r>
  <r>
    <s v="Murad Mustafayevich Umakhanov"/>
    <s v="M"/>
    <n v="23"/>
    <n v="164"/>
    <n v="61.5"/>
    <s v="Russia"/>
    <s v="RUS"/>
    <s v="2000 Summer"/>
    <n v="2000"/>
    <x v="0"/>
  </r>
  <r>
    <s v="Stacy Rene Dragila (Mikaelsen-, -Waltz)"/>
    <s v="F"/>
    <n v="29"/>
    <n v="172"/>
    <n v="62"/>
    <s v="United States"/>
    <s v="USA"/>
    <s v="2000 Summer"/>
    <n v="2000"/>
    <x v="0"/>
  </r>
  <r>
    <s v="Gu Jun"/>
    <s v="F"/>
    <n v="25"/>
    <n v="165"/>
    <n v="62"/>
    <s v="China-2"/>
    <s v="CHN"/>
    <s v="2000 Summer"/>
    <n v="2000"/>
    <x v="0"/>
  </r>
  <r>
    <s v="Margunn Haugenes (Humlestl-)"/>
    <s v="F"/>
    <n v="30"/>
    <n v="171"/>
    <n v="62"/>
    <s v="Norway"/>
    <s v="NOR"/>
    <s v="2000 Summer"/>
    <n v="2000"/>
    <x v="0"/>
  </r>
  <r>
    <s v="Tatyana Yuryevna Logunova"/>
    <s v="F"/>
    <n v="20"/>
    <n v="174"/>
    <n v="62"/>
    <s v="Russia"/>
    <s v="RUS"/>
    <s v="2000 Summer"/>
    <n v="2000"/>
    <x v="0"/>
  </r>
  <r>
    <s v="Clover Margaret Maitland"/>
    <s v="F"/>
    <n v="28"/>
    <n v="168"/>
    <n v="62"/>
    <s v="Australia"/>
    <s v="AUS"/>
    <s v="2000 Summer"/>
    <n v="2000"/>
    <x v="0"/>
  </r>
  <r>
    <s v="Mariya Valeryevna Mazina"/>
    <s v="F"/>
    <n v="36"/>
    <n v="175"/>
    <n v="62"/>
    <s v="Russia"/>
    <s v="RUS"/>
    <s v="2000 Summer"/>
    <n v="2000"/>
    <x v="0"/>
  </r>
  <r>
    <s v="Bente Nordby"/>
    <s v="F"/>
    <n v="26"/>
    <n v="169"/>
    <n v="62"/>
    <s v="Norway"/>
    <s v="NOR"/>
    <s v="2000 Summer"/>
    <n v="2000"/>
    <x v="0"/>
  </r>
  <r>
    <s v="Hege Riise"/>
    <s v="F"/>
    <n v="31"/>
    <n v="165"/>
    <n v="62"/>
    <s v="Norway"/>
    <s v="NOR"/>
    <s v="2000 Summer"/>
    <n v="2000"/>
    <x v="0"/>
  </r>
  <r>
    <s v="Julie Gail Towers (-Richardson)"/>
    <s v="F"/>
    <n v="23"/>
    <n v="165"/>
    <n v="62"/>
    <s v="Australia"/>
    <s v="AUS"/>
    <s v="2000 Summer"/>
    <n v="2000"/>
    <x v="0"/>
  </r>
  <r>
    <s v="Igors Vihrovs"/>
    <s v="M"/>
    <n v="22"/>
    <n v="165"/>
    <n v="62"/>
    <s v="Latvia"/>
    <s v="LAT"/>
    <s v="2000 Summer"/>
    <n v="2000"/>
    <x v="0"/>
  </r>
  <r>
    <s v="Katrin Apel"/>
    <s v="F"/>
    <n v="28"/>
    <n v="172"/>
    <n v="62"/>
    <s v="Germany"/>
    <s v="GER"/>
    <s v="2002 Winter"/>
    <n v="2002"/>
    <x v="1"/>
  </r>
  <r>
    <s v="Isabelle Chartrand"/>
    <s v="F"/>
    <n v="23"/>
    <n v="165"/>
    <n v="62"/>
    <s v="Canada"/>
    <s v="CAN"/>
    <s v="2002 Winter"/>
    <n v="2002"/>
    <x v="1"/>
  </r>
  <r>
    <s v="Choi Eun-Gyeong"/>
    <s v="F"/>
    <n v="17"/>
    <n v="165"/>
    <n v="62"/>
    <s v="South Korea"/>
    <s v="KOR"/>
    <s v="2002 Winter"/>
    <n v="2002"/>
    <x v="1"/>
  </r>
  <r>
    <s v="Christian Hoffmann"/>
    <s v="M"/>
    <n v="27"/>
    <n v="170"/>
    <n v="62"/>
    <s v="Austria"/>
    <s v="AUT"/>
    <s v="2002 Winter"/>
    <n v="2002"/>
    <x v="1"/>
  </r>
  <r>
    <s v="Gabriella Paruzzi"/>
    <s v="F"/>
    <n v="32"/>
    <n v="173"/>
    <n v="62"/>
    <s v="Italy"/>
    <s v="ITA"/>
    <s v="2002 Winter"/>
    <n v="2002"/>
    <x v="1"/>
  </r>
  <r>
    <s v="Stefano Baldini"/>
    <s v="M"/>
    <n v="33"/>
    <n v="176"/>
    <n v="62"/>
    <s v="Italy"/>
    <s v="ITA"/>
    <s v="2004 Summer"/>
    <n v="2004"/>
    <x v="0"/>
  </r>
  <r>
    <s v="Sofia Bekatorou (-Kosmatopoulos)"/>
    <s v="F"/>
    <n v="26"/>
    <n v="172"/>
    <n v="62"/>
    <s v="Greece"/>
    <s v="GRE"/>
    <s v="2004 Summer"/>
    <n v="2004"/>
    <x v="0"/>
  </r>
  <r>
    <s v="Tania Di Mario"/>
    <s v="F"/>
    <n v="25"/>
    <n v="168"/>
    <n v="62"/>
    <s v="Italy"/>
    <s v="ITA"/>
    <s v="2004 Summer"/>
    <n v="2004"/>
    <x v="0"/>
  </r>
  <r>
    <s v="Amanda Louise Freed"/>
    <s v="F"/>
    <n v="24"/>
    <n v="172"/>
    <n v="62"/>
    <s v="United States"/>
    <s v="USA"/>
    <s v="2004 Summer"/>
    <n v="2004"/>
    <x v="0"/>
  </r>
  <r>
    <s v="Franziska Gude (-Lwe)"/>
    <s v="F"/>
    <n v="28"/>
    <n v="165"/>
    <n v="62"/>
    <s v="Germany"/>
    <s v="GER"/>
    <s v="2004 Summer"/>
    <n v="2004"/>
    <x v="0"/>
  </r>
  <r>
    <s v="Paul Elbert Hamm"/>
    <s v="M"/>
    <n v="21"/>
    <n v="165"/>
    <n v="62"/>
    <s v="United States"/>
    <s v="USA"/>
    <s v="2004 Summer"/>
    <n v="2004"/>
    <x v="0"/>
  </r>
  <r>
    <s v="Takehiro Kashima"/>
    <s v="M"/>
    <n v="24"/>
    <n v="168"/>
    <n v="62"/>
    <s v="Japan"/>
    <s v="JPN"/>
    <s v="2004 Summer"/>
    <n v="2004"/>
    <x v="0"/>
  </r>
  <r>
    <s v="Tatyana Yuryevna Logunova"/>
    <s v="F"/>
    <n v="24"/>
    <n v="174"/>
    <n v="62"/>
    <s v="Russia"/>
    <s v="RUS"/>
    <s v="2004 Summer"/>
    <n v="2004"/>
    <x v="0"/>
  </r>
  <r>
    <s v="Martina Miceli"/>
    <s v="F"/>
    <n v="30"/>
    <n v="168"/>
    <n v="62"/>
    <s v="Italy"/>
    <s v="ITA"/>
    <s v="2004 Summer"/>
    <n v="2004"/>
    <x v="0"/>
  </r>
  <r>
    <s v="Hisashi Mizutori"/>
    <s v="M"/>
    <n v="24"/>
    <n v="172"/>
    <n v="62"/>
    <s v="Japan"/>
    <s v="JPN"/>
    <s v="2004 Summer"/>
    <n v="2004"/>
    <x v="0"/>
  </r>
  <r>
    <s v="Yuliya Viktorovna Nesterenko (Bartsevich-)"/>
    <s v="F"/>
    <n v="25"/>
    <n v="176"/>
    <n v="62"/>
    <s v="Belarus"/>
    <s v="BLR"/>
    <s v="2004 Summer"/>
    <n v="2004"/>
    <x v="0"/>
  </r>
  <r>
    <s v="Yuriy Viktorovych Nikitin"/>
    <s v="M"/>
    <n v="26"/>
    <n v="172"/>
    <n v="62"/>
    <s v="Ukraine"/>
    <s v="UKR"/>
    <s v="2004 Summer"/>
    <n v="2004"/>
    <x v="0"/>
  </r>
  <r>
    <s v="Peng Bo"/>
    <s v="M"/>
    <n v="23"/>
    <n v="165"/>
    <n v="62"/>
    <s v="China"/>
    <s v="CHN"/>
    <s v="2004 Summer"/>
    <n v="2004"/>
    <x v="0"/>
  </r>
  <r>
    <s v="Sanya Richards-Ross"/>
    <s v="F"/>
    <n v="19"/>
    <n v="173"/>
    <n v="62"/>
    <s v="United States"/>
    <s v="USA"/>
    <s v="2004 Summer"/>
    <n v="2004"/>
    <x v="0"/>
  </r>
  <r>
    <s v="Choi Eun-Gyeong"/>
    <s v="F"/>
    <n v="21"/>
    <n v="165"/>
    <n v="62"/>
    <s v="South Korea"/>
    <s v="KOR"/>
    <s v="2006 Winter"/>
    <n v="2006"/>
    <x v="1"/>
  </r>
  <r>
    <s v="Gina Kingsbury"/>
    <s v="F"/>
    <n v="24"/>
    <n v="173"/>
    <n v="62"/>
    <s v="Canada"/>
    <s v="CAN"/>
    <s v="2006 Winter"/>
    <n v="2006"/>
    <x v="1"/>
  </r>
  <r>
    <s v="Evelyne Leu"/>
    <s v="F"/>
    <n v="29"/>
    <n v="167"/>
    <n v="62"/>
    <s v="Switzerland"/>
    <s v="SUI"/>
    <s v="2006 Winter"/>
    <n v="2006"/>
    <x v="1"/>
  </r>
  <r>
    <s v="Mario Stecher"/>
    <s v="M"/>
    <n v="28"/>
    <n v="177"/>
    <n v="62"/>
    <s v="Austria"/>
    <s v="AUT"/>
    <s v="2006 Winter"/>
    <n v="2006"/>
    <x v="1"/>
  </r>
  <r>
    <s v="Tia Hellebaut (Van Haver-)"/>
    <s v="F"/>
    <n v="30"/>
    <n v="182"/>
    <n v="62"/>
    <s v="Belgium"/>
    <s v="BEL"/>
    <s v="2008 Summer"/>
    <n v="2008"/>
    <x v="0"/>
  </r>
  <r>
    <s v="Markis Kido"/>
    <s v="M"/>
    <n v="23"/>
    <n v="165"/>
    <n v="62"/>
    <s v="Indonesia-1"/>
    <s v="INA"/>
    <s v="2008 Summer"/>
    <n v="2008"/>
    <x v="0"/>
  </r>
  <r>
    <s v="Yevgeniya Alekseyevna Lamonova"/>
    <s v="F"/>
    <n v="24"/>
    <n v="174"/>
    <n v="62"/>
    <s v="Russia"/>
    <s v="RUS"/>
    <s v="2008 Summer"/>
    <n v="2008"/>
    <x v="0"/>
  </r>
  <r>
    <s v="Fabin Luciano Monzn"/>
    <s v="M"/>
    <n v="21"/>
    <n v="167"/>
    <n v="62"/>
    <s v="Argentina"/>
    <s v="ARG"/>
    <s v="2008 Summer"/>
    <n v="2008"/>
    <x v="0"/>
  </r>
  <r>
    <s v="Rei Nishiyama"/>
    <s v="F"/>
    <n v="24"/>
    <n v="167"/>
    <n v="62"/>
    <s v="Japan"/>
    <s v="JPN"/>
    <s v="2008 Summer"/>
    <n v="2008"/>
    <x v="0"/>
  </r>
  <r>
    <s v="Shayne Leanne Reese"/>
    <s v="F"/>
    <n v="25"/>
    <n v="168"/>
    <n v="62"/>
    <s v="Australia"/>
    <s v="AUS"/>
    <s v="2008 Summer"/>
    <n v="2008"/>
    <x v="0"/>
  </r>
  <r>
    <s v="Sanya Richards-Ross"/>
    <s v="F"/>
    <n v="23"/>
    <n v="173"/>
    <n v="62"/>
    <s v="United States"/>
    <s v="USA"/>
    <s v="2008 Summer"/>
    <n v="2008"/>
    <x v="0"/>
  </r>
  <r>
    <s v="Valeska &quot;Valeskinha&quot; dos Santos Menezes"/>
    <s v="F"/>
    <n v="32"/>
    <n v="180"/>
    <n v="62"/>
    <s v="Brazil"/>
    <s v="BRA"/>
    <s v="2008 Summer"/>
    <n v="2008"/>
    <x v="0"/>
  </r>
  <r>
    <s v="Mary Wineberg (Danner-)"/>
    <s v="F"/>
    <n v="28"/>
    <n v="178"/>
    <n v="62"/>
    <s v="United States"/>
    <s v="USA"/>
    <s v="2008 Summer"/>
    <n v="2008"/>
    <x v="0"/>
  </r>
  <r>
    <s v="Yu Yang"/>
    <s v="F"/>
    <n v="22"/>
    <n v="166"/>
    <n v="62"/>
    <s v="China-1"/>
    <s v="CHN"/>
    <s v="2008 Summer"/>
    <n v="2008"/>
    <x v="0"/>
  </r>
  <r>
    <s v="Zhang Xiangxiang"/>
    <s v="M"/>
    <n v="25"/>
    <n v="161"/>
    <n v="62"/>
    <s v="China"/>
    <s v="CHN"/>
    <s v="2008 Summer"/>
    <n v="2008"/>
    <x v="0"/>
  </r>
  <r>
    <s v="Nataliya Vladimirovna Zuyeva"/>
    <s v="F"/>
    <n v="19"/>
    <n v="176"/>
    <n v="62"/>
    <s v="Russia"/>
    <s v="RUS"/>
    <s v="2008 Summer"/>
    <n v="2008"/>
    <x v="0"/>
  </r>
  <r>
    <s v="Gina Kingsbury"/>
    <s v="F"/>
    <n v="28"/>
    <n v="173"/>
    <n v="62"/>
    <s v="Canada"/>
    <s v="CAN"/>
    <s v="2010 Winter"/>
    <n v="2010"/>
    <x v="1"/>
  </r>
  <r>
    <s v="Lee Sang-Hwa"/>
    <s v="F"/>
    <n v="20"/>
    <n v="165"/>
    <n v="62"/>
    <s v="South Korea"/>
    <s v="KOR"/>
    <s v="2010 Winter"/>
    <n v="2010"/>
    <x v="1"/>
  </r>
  <r>
    <s v="Wolfgang Loitzl"/>
    <s v="M"/>
    <n v="30"/>
    <n v="180"/>
    <n v="62"/>
    <s v="Austria"/>
    <s v="AUT"/>
    <s v="2010 Winter"/>
    <n v="2010"/>
    <x v="1"/>
  </r>
  <r>
    <s v="Vibeke Westbye Skofterud"/>
    <s v="F"/>
    <n v="29"/>
    <n v="165"/>
    <n v="62"/>
    <s v="Norway"/>
    <s v="NOR"/>
    <s v="2010 Winter"/>
    <n v="2010"/>
    <x v="1"/>
  </r>
  <r>
    <s v="Mario Stecher"/>
    <s v="M"/>
    <n v="32"/>
    <n v="177"/>
    <n v="62"/>
    <s v="Austria"/>
    <s v="AUT"/>
    <s v="2010 Winter"/>
    <n v="2010"/>
    <x v="1"/>
  </r>
  <r>
    <s v="Zhou Yang"/>
    <s v="F"/>
    <n v="18"/>
    <n v="165"/>
    <n v="62"/>
    <s v="China"/>
    <s v="CHN"/>
    <s v="2010 Winter"/>
    <n v="2010"/>
    <x v="1"/>
  </r>
  <r>
    <s v="Zhou Yang"/>
    <s v="F"/>
    <n v="18"/>
    <n v="165"/>
    <n v="62"/>
    <s v="China"/>
    <s v="CHN"/>
    <s v="2010 Winter"/>
    <n v="2010"/>
    <x v="1"/>
  </r>
  <r>
    <s v="Mukhammad Kadyr Abdullayev"/>
    <s v="M"/>
    <n v="26"/>
    <n v="169"/>
    <n v="63"/>
    <s v="Uzbekistan"/>
    <s v="UZB"/>
    <s v="2000 Summer"/>
    <n v="2000"/>
    <x v="0"/>
  </r>
  <r>
    <s v="Chen Xiaomin"/>
    <s v="F"/>
    <n v="23"/>
    <n v="158"/>
    <n v="63"/>
    <s v="China"/>
    <s v="CHN"/>
    <s v="2000 Summer"/>
    <n v="2000"/>
    <x v="0"/>
  </r>
  <r>
    <s v="Deborah &quot;Debbie&quot; Ferguson-McKenzie"/>
    <s v="F"/>
    <n v="24"/>
    <n v="168"/>
    <n v="63"/>
    <s v="Bahamas"/>
    <s v="BAH"/>
    <s v="2000 Summer"/>
    <n v="2000"/>
    <x v="0"/>
  </r>
  <r>
    <s v="Mariya Zdravkova Grozdeva (Grigorova-)"/>
    <s v="F"/>
    <n v="28"/>
    <n v="163"/>
    <n v="63"/>
    <s v="Bulgaria"/>
    <s v="BUL"/>
    <s v="2000 Summer"/>
    <n v="2000"/>
    <x v="0"/>
  </r>
  <r>
    <s v="Andrew James Hoy"/>
    <s v="M"/>
    <n v="41"/>
    <n v="172"/>
    <n v="63"/>
    <s v="Australia"/>
    <s v="AUS"/>
    <s v="2000 Summer"/>
    <n v="2000"/>
    <x v="0"/>
  </r>
  <r>
    <s v="Janne Kolling (-Johannesen)"/>
    <s v="F"/>
    <n v="32"/>
    <n v="173"/>
    <n v="63"/>
    <s v="Denmark"/>
    <s v="DEN"/>
    <s v="2000 Summer"/>
    <n v="2000"/>
    <x v="0"/>
  </r>
  <r>
    <s v="gnes Kovcs"/>
    <s v="F"/>
    <n v="19"/>
    <n v="178"/>
    <n v="63"/>
    <s v="Hungary"/>
    <s v="HUN"/>
    <s v="2000 Summer"/>
    <n v="2000"/>
    <x v="0"/>
  </r>
  <r>
    <s v="Lee Seon-Hui"/>
    <s v="F"/>
    <n v="21"/>
    <n v="170"/>
    <n v="63"/>
    <s v="South Korea"/>
    <s v="KOR"/>
    <s v="2000 Summer"/>
    <n v="2000"/>
    <x v="0"/>
  </r>
  <r>
    <s v="Patrice Lhtellier"/>
    <s v="M"/>
    <n v="34"/>
    <n v="176"/>
    <n v="63"/>
    <s v="France"/>
    <s v="FRA"/>
    <s v="2000 Summer"/>
    <n v="2000"/>
    <x v="0"/>
  </r>
  <r>
    <s v="Maria de Lurdes Mutola"/>
    <s v="F"/>
    <n v="27"/>
    <n v="165"/>
    <n v="63"/>
    <s v="Mozambique"/>
    <s v="MOZ"/>
    <s v="2000 Summer"/>
    <n v="2000"/>
    <x v="0"/>
  </r>
  <r>
    <s v="Anja Nielsen"/>
    <s v="F"/>
    <n v="25"/>
    <n v="168"/>
    <n v="63"/>
    <s v="Denmark"/>
    <s v="DEN"/>
    <s v="2000 Summer"/>
    <n v="2000"/>
    <x v="0"/>
  </r>
  <r>
    <s v="Susan &quot;Susie&quot; O'Neill"/>
    <s v="F"/>
    <n v="27"/>
    <n v="171"/>
    <n v="63"/>
    <s v="Australia"/>
    <s v="AUS"/>
    <s v="2000 Summer"/>
    <n v="2000"/>
    <x v="0"/>
  </r>
  <r>
    <s v="Erin Ashley Phenix"/>
    <s v="F"/>
    <n v="19"/>
    <n v="178"/>
    <n v="63"/>
    <s v="United States"/>
    <s v="USA"/>
    <s v="2000 Summer"/>
    <n v="2000"/>
    <x v="0"/>
  </r>
  <r>
    <s v="Yumilka Ruz Luaces"/>
    <s v="F"/>
    <n v="22"/>
    <n v="180"/>
    <n v="63"/>
    <s v="Cuba"/>
    <s v="CUB"/>
    <s v="2000 Summer"/>
    <n v="2000"/>
    <x v="0"/>
  </r>
  <r>
    <s v="Sverine Anne-Marie Vandenhende"/>
    <s v="F"/>
    <n v="26"/>
    <n v="170"/>
    <n v="63"/>
    <s v="France"/>
    <s v="FRA"/>
    <s v="2000 Summer"/>
    <n v="2000"/>
    <x v="0"/>
  </r>
  <r>
    <s v="Jayna Hefford"/>
    <s v="F"/>
    <n v="24"/>
    <n v="163"/>
    <n v="63"/>
    <s v="Canada"/>
    <s v="CAN"/>
    <s v="2002 Winter"/>
    <n v="2002"/>
    <x v="1"/>
  </r>
  <r>
    <s v="Bente Skari-Martinsen"/>
    <s v="F"/>
    <n v="29"/>
    <n v="173"/>
    <n v="63"/>
    <s v="Norway"/>
    <s v="NOR"/>
    <s v="2002 Winter"/>
    <n v="2002"/>
    <x v="1"/>
  </r>
  <r>
    <s v="Sarah Lianne Ayton (-Dempsey)"/>
    <s v="F"/>
    <n v="24"/>
    <n v="167"/>
    <n v="63"/>
    <s v="Great Britain"/>
    <s v="GBR"/>
    <s v="2004 Summer"/>
    <n v="2004"/>
    <x v="0"/>
  </r>
  <r>
    <s v="Natalie Anne Coughlin (-Hall)"/>
    <s v="F"/>
    <n v="21"/>
    <n v="173"/>
    <n v="63"/>
    <s v="United States"/>
    <s v="USA"/>
    <s v="2004 Summer"/>
    <n v="2004"/>
    <x v="0"/>
  </r>
  <r>
    <s v="Natalie Anne Coughlin (-Hall)"/>
    <s v="F"/>
    <n v="21"/>
    <n v="173"/>
    <n v="63"/>
    <s v="United States"/>
    <s v="USA"/>
    <s v="2004 Summer"/>
    <n v="2004"/>
    <x v="0"/>
  </r>
  <r>
    <s v="Mariya Zdravkova Grozdeva (Grigorova-)"/>
    <s v="F"/>
    <n v="32"/>
    <n v="163"/>
    <n v="63"/>
    <s v="Bulgaria"/>
    <s v="BUL"/>
    <s v="2004 Summer"/>
    <n v="2004"/>
    <x v="0"/>
  </r>
  <r>
    <s v="Jodie Clare Henry"/>
    <s v="F"/>
    <n v="20"/>
    <n v="176"/>
    <n v="63"/>
    <s v="Australia"/>
    <s v="AUS"/>
    <s v="2004 Summer"/>
    <n v="2004"/>
    <x v="0"/>
  </r>
  <r>
    <s v="Jodie Clare Henry"/>
    <s v="F"/>
    <n v="20"/>
    <n v="176"/>
    <n v="63"/>
    <s v="Australia"/>
    <s v="AUS"/>
    <s v="2004 Summer"/>
    <n v="2004"/>
    <x v="0"/>
  </r>
  <r>
    <s v="Jodie Clare Henry"/>
    <s v="F"/>
    <n v="20"/>
    <n v="176"/>
    <n v="63"/>
    <s v="Australia"/>
    <s v="AUS"/>
    <s v="2004 Summer"/>
    <n v="2004"/>
    <x v="0"/>
  </r>
  <r>
    <s v="Angela Khalia Hucles"/>
    <s v="F"/>
    <n v="26"/>
    <n v="170"/>
    <n v="63"/>
    <s v="United States"/>
    <s v="USA"/>
    <s v="2004 Summer"/>
    <n v="2004"/>
    <x v="0"/>
  </r>
  <r>
    <s v="Heike Kemmer"/>
    <s v="F"/>
    <n v="42"/>
    <n v="172"/>
    <n v="63"/>
    <s v="Germany"/>
    <s v="GER"/>
    <s v="2004 Summer"/>
    <n v="2004"/>
    <x v="0"/>
  </r>
  <r>
    <s v="Elizabeth &quot;Beezie&quot; Madden (Patton-)"/>
    <s v="F"/>
    <n v="40"/>
    <n v="168"/>
    <n v="63"/>
    <s v="United States"/>
    <s v="USA"/>
    <s v="2004 Summer"/>
    <n v="2004"/>
    <x v="0"/>
  </r>
  <r>
    <s v="Franoise Mbango Etone"/>
    <s v="F"/>
    <n v="28"/>
    <n v="172"/>
    <n v="63"/>
    <s v="Cameroon"/>
    <s v="CMR"/>
    <s v="2004 Summer"/>
    <n v="2004"/>
    <x v="0"/>
  </r>
  <r>
    <s v="Henriette Rnde (-Henriette Mller) Mikkelsen"/>
    <s v="F"/>
    <n v="23"/>
    <n v="166"/>
    <n v="63"/>
    <s v="Denmark"/>
    <s v="DEN"/>
    <s v="2004 Summer"/>
    <n v="2004"/>
    <x v="0"/>
  </r>
  <r>
    <s v="Alice Mary Mills (-Tait)"/>
    <s v="F"/>
    <n v="18"/>
    <n v="175"/>
    <n v="63"/>
    <s v="Australia"/>
    <s v="AUS"/>
    <s v="2004 Summer"/>
    <n v="2004"/>
    <x v="0"/>
  </r>
  <r>
    <s v="Alice Mary Mills (-Tait)"/>
    <s v="F"/>
    <n v="18"/>
    <n v="175"/>
    <n v="63"/>
    <s v="Australia"/>
    <s v="AUS"/>
    <s v="2004 Summer"/>
    <n v="2004"/>
    <x v="0"/>
  </r>
  <r>
    <s v="Giaan Leigh Rooney"/>
    <s v="F"/>
    <n v="21"/>
    <n v="175"/>
    <n v="63"/>
    <s v="Australia"/>
    <s v="AUS"/>
    <s v="2004 Summer"/>
    <n v="2004"/>
    <x v="0"/>
  </r>
  <r>
    <s v="Ai Shibata"/>
    <s v="F"/>
    <n v="22"/>
    <n v="176"/>
    <n v="63"/>
    <s v="Japan"/>
    <s v="JPN"/>
    <s v="2004 Summer"/>
    <n v="2004"/>
    <x v="0"/>
  </r>
  <r>
    <s v="Ayumi Tanimoto"/>
    <s v="F"/>
    <n v="23"/>
    <n v="158"/>
    <n v="63"/>
    <s v="Japan"/>
    <s v="JPN"/>
    <s v="2004 Summer"/>
    <n v="2004"/>
    <x v="0"/>
  </r>
  <r>
    <s v="Yang Wei"/>
    <s v="F"/>
    <n v="25"/>
    <n v="172"/>
    <n v="63"/>
    <s v="China-1"/>
    <s v="CHN"/>
    <s v="2004 Summer"/>
    <n v="2004"/>
    <x v="0"/>
  </r>
  <r>
    <s v="Vincent Franois Marie Defrasne"/>
    <s v="M"/>
    <n v="28"/>
    <n v="174"/>
    <n v="63"/>
    <s v="France"/>
    <s v="FRA"/>
    <s v="2006 Winter"/>
    <n v="2006"/>
    <x v="1"/>
  </r>
  <r>
    <s v="Jayna Hefford"/>
    <s v="F"/>
    <n v="28"/>
    <n v="163"/>
    <n v="63"/>
    <s v="Canada"/>
    <s v="CAN"/>
    <s v="2006 Winter"/>
    <n v="2006"/>
    <x v="1"/>
  </r>
  <r>
    <s v="Jeon Da-Hye"/>
    <s v="F"/>
    <n v="22"/>
    <n v="170"/>
    <n v="63"/>
    <s v="South Korea"/>
    <s v="KOR"/>
    <s v="2006 Winter"/>
    <n v="2006"/>
    <x v="1"/>
  </r>
  <r>
    <s v="Andreas Kofler"/>
    <s v="M"/>
    <n v="21"/>
    <n v="180"/>
    <n v="63"/>
    <s v="Austria"/>
    <s v="AUT"/>
    <s v="2006 Winter"/>
    <n v="2006"/>
    <x v="1"/>
  </r>
  <r>
    <s v="Carla MacLeod"/>
    <s v="F"/>
    <n v="23"/>
    <n v="163"/>
    <n v="63"/>
    <s v="Canada"/>
    <s v="CAN"/>
    <s v="2006 Winter"/>
    <n v="2006"/>
    <x v="1"/>
  </r>
  <r>
    <s v="Lucille Opitz (-Weber)"/>
    <s v="F"/>
    <n v="28"/>
    <n v="169"/>
    <n v="63"/>
    <s v="Germany"/>
    <s v="GER"/>
    <s v="2006 Winter"/>
    <n v="2006"/>
    <x v="1"/>
  </r>
  <r>
    <s v="Maria Aaltje &quot;Marianne&quot; Timmer"/>
    <s v="F"/>
    <n v="31"/>
    <n v="174"/>
    <n v="63"/>
    <s v="Netherlands"/>
    <s v="NED"/>
    <s v="2006 Winter"/>
    <n v="2006"/>
    <x v="1"/>
  </r>
  <r>
    <s v="Sarah Marie Vaillancourt"/>
    <s v="F"/>
    <n v="20"/>
    <n v="168"/>
    <n v="63"/>
    <s v="Canada"/>
    <s v="CAN"/>
    <s v="2006 Winter"/>
    <n v="2006"/>
    <x v="1"/>
  </r>
  <r>
    <s v="Sarah Lianne Ayton (-Dempsey)"/>
    <s v="F"/>
    <n v="28"/>
    <n v="167"/>
    <n v="63"/>
    <s v="Great Britain"/>
    <s v="GBR"/>
    <s v="2008 Summer"/>
    <n v="2008"/>
    <x v="0"/>
  </r>
  <r>
    <s v="Valeriy Viktorovich Borchin"/>
    <s v="M"/>
    <n v="21"/>
    <n v="178"/>
    <n v="63"/>
    <s v="Russia"/>
    <s v="RUS"/>
    <s v="2008 Summer"/>
    <n v="2008"/>
    <x v="0"/>
  </r>
  <r>
    <s v="Svetlana Anatolyevna Boyko"/>
    <s v="F"/>
    <n v="36"/>
    <n v="180"/>
    <n v="63"/>
    <s v="Russia"/>
    <s v="RUS"/>
    <s v="2008 Summer"/>
    <n v="2008"/>
    <x v="0"/>
  </r>
  <r>
    <s v="Natalie Anne Coughlin (-Hall)"/>
    <s v="F"/>
    <n v="25"/>
    <n v="173"/>
    <n v="63"/>
    <s v="United States"/>
    <s v="USA"/>
    <s v="2008 Summer"/>
    <n v="2008"/>
    <x v="0"/>
  </r>
  <r>
    <s v="Lara Shiree Davenport"/>
    <s v="F"/>
    <n v="24"/>
    <n v="174"/>
    <n v="63"/>
    <s v="Australia"/>
    <s v="AUS"/>
    <s v="2008 Summer"/>
    <n v="2008"/>
    <x v="0"/>
  </r>
  <r>
    <s v="Fanny Fischer"/>
    <s v="F"/>
    <n v="21"/>
    <n v="175"/>
    <n v="63"/>
    <s v="Germany"/>
    <s v="GER"/>
    <s v="2008 Summer"/>
    <n v="2008"/>
    <x v="0"/>
  </r>
  <r>
    <s v="Hlia &quot;Fofo&quot; Rogrio de Souza Pinto"/>
    <s v="F"/>
    <n v="38"/>
    <n v="173"/>
    <n v="63"/>
    <s v="Brazil"/>
    <s v="BRA"/>
    <s v="2008 Summer"/>
    <n v="2008"/>
    <x v="0"/>
  </r>
  <r>
    <s v="Tatyana Igorevna Gorbunova"/>
    <s v="F"/>
    <n v="18"/>
    <n v="176"/>
    <n v="63"/>
    <s v="Russia"/>
    <s v="RUS"/>
    <s v="2008 Summer"/>
    <n v="2008"/>
    <x v="0"/>
  </r>
  <r>
    <s v="Rianne Dorian Guichelaar"/>
    <s v="F"/>
    <n v="24"/>
    <n v="174"/>
    <n v="63"/>
    <s v="Netherlands"/>
    <s v="NED"/>
    <s v="2008 Summer"/>
    <n v="2008"/>
    <x v="0"/>
  </r>
  <r>
    <s v="Megu Hirose"/>
    <s v="F"/>
    <n v="27"/>
    <n v="157"/>
    <n v="63"/>
    <s v="Japan"/>
    <s v="JPN"/>
    <s v="2008 Summer"/>
    <n v="2008"/>
    <x v="0"/>
  </r>
  <r>
    <s v="Angela Khalia Hucles"/>
    <s v="F"/>
    <n v="30"/>
    <n v="170"/>
    <n v="63"/>
    <s v="United States"/>
    <s v="USA"/>
    <s v="2008 Summer"/>
    <n v="2008"/>
    <x v="0"/>
  </r>
  <r>
    <s v="Heike Kemmer"/>
    <s v="F"/>
    <n v="46"/>
    <n v="172"/>
    <n v="63"/>
    <s v="Bonaparte"/>
    <s v="GER"/>
    <s v="2008 Summer"/>
    <n v="2008"/>
    <x v="0"/>
  </r>
  <r>
    <s v="Asbel Kipruto Kiprop"/>
    <s v="M"/>
    <n v="19"/>
    <n v="190"/>
    <n v="63"/>
    <s v="Kenya"/>
    <s v="KEN"/>
    <s v="2008 Summer"/>
    <n v="2008"/>
    <x v="0"/>
  </r>
  <r>
    <s v="Elizabeth &quot;Beezie&quot; Madden (Patton-)"/>
    <s v="F"/>
    <n v="44"/>
    <n v="168"/>
    <n v="63"/>
    <s v="United States"/>
    <s v="USA"/>
    <s v="2008 Summer"/>
    <n v="2008"/>
    <x v="0"/>
  </r>
  <r>
    <s v="Satu Mkel-Nummela"/>
    <s v="F"/>
    <n v="37"/>
    <n v="169"/>
    <n v="63"/>
    <s v="Finland"/>
    <s v="FIN"/>
    <s v="2008 Summer"/>
    <n v="2008"/>
    <x v="0"/>
  </r>
  <r>
    <s v="Franoise Mbango Etone"/>
    <s v="F"/>
    <n v="32"/>
    <n v="172"/>
    <n v="63"/>
    <s v="Cameroon"/>
    <s v="CMR"/>
    <s v="2008 Summer"/>
    <n v="2008"/>
    <x v="0"/>
  </r>
  <r>
    <s v="Yukiyo Mine"/>
    <s v="F"/>
    <n v="20"/>
    <n v="166"/>
    <n v="63"/>
    <s v="Japan"/>
    <s v="JPN"/>
    <s v="2008 Summer"/>
    <n v="2008"/>
    <x v="0"/>
  </r>
  <r>
    <s v="Masumi Mishina"/>
    <s v="F"/>
    <n v="26"/>
    <n v="163"/>
    <n v="63"/>
    <s v="Japan"/>
    <s v="JPN"/>
    <s v="2008 Summer"/>
    <n v="2008"/>
    <x v="0"/>
  </r>
  <r>
    <s v="Eefke Marije Mulder"/>
    <s v="F"/>
    <n v="30"/>
    <n v="177"/>
    <n v="63"/>
    <s v="Netherlands"/>
    <s v="NED"/>
    <s v="2008 Summer"/>
    <n v="2008"/>
    <x v="0"/>
  </r>
  <r>
    <s v="Inna Volodymyrivna Osypenko-Radomska"/>
    <s v="F"/>
    <n v="25"/>
    <n v="166"/>
    <n v="63"/>
    <s v="Ukraine"/>
    <s v="UKR"/>
    <s v="2008 Summer"/>
    <n v="2008"/>
    <x v="0"/>
  </r>
  <r>
    <s v="Pak Hyon-Suk"/>
    <s v="F"/>
    <n v="23"/>
    <n v="155"/>
    <n v="63"/>
    <s v="North Korea"/>
    <s v="PRK"/>
    <s v="2008 Summer"/>
    <n v="2008"/>
    <x v="0"/>
  </r>
  <r>
    <s v="Aida Vladimirovna Shanayeva"/>
    <s v="F"/>
    <n v="22"/>
    <n v="173"/>
    <n v="63"/>
    <s v="Russia"/>
    <s v="RUS"/>
    <s v="2008 Summer"/>
    <n v="2008"/>
    <x v="0"/>
  </r>
  <r>
    <s v="Ayumi Tanimoto"/>
    <s v="F"/>
    <n v="27"/>
    <n v="158"/>
    <n v="63"/>
    <s v="Japan"/>
    <s v="JPN"/>
    <s v="2008 Summer"/>
    <n v="2008"/>
    <x v="0"/>
  </r>
  <r>
    <s v="Naomi Frances van As"/>
    <s v="F"/>
    <n v="25"/>
    <n v="179"/>
    <n v="63"/>
    <s v="Netherlands"/>
    <s v="NED"/>
    <s v="2008 Summer"/>
    <n v="2008"/>
    <x v="0"/>
  </r>
  <r>
    <s v="Marianne Antoinette &quot;Miek&quot; van Geenhuizen"/>
    <s v="F"/>
    <n v="26"/>
    <n v="166"/>
    <n v="63"/>
    <s v="Netherlands"/>
    <s v="NED"/>
    <s v="2008 Summer"/>
    <n v="2008"/>
    <x v="0"/>
  </r>
  <r>
    <s v="Philippa Claire &quot;Pippa&quot; Wilson"/>
    <s v="F"/>
    <n v="22"/>
    <n v="171"/>
    <n v="63"/>
    <s v="Great Britain"/>
    <s v="GBR"/>
    <s v="2008 Summer"/>
    <n v="2008"/>
    <x v="0"/>
  </r>
  <r>
    <s v="Yun Ok-Hui"/>
    <s v="F"/>
    <n v="23"/>
    <n v="162"/>
    <n v="63"/>
    <s v="South Korea"/>
    <s v="KOR"/>
    <s v="2008 Summer"/>
    <n v="2008"/>
    <x v="0"/>
  </r>
  <r>
    <s v="Zhang Juanjuan"/>
    <s v="F"/>
    <n v="27"/>
    <n v="169"/>
    <n v="63"/>
    <s v="China"/>
    <s v="CHN"/>
    <s v="2008 Summer"/>
    <n v="2008"/>
    <x v="0"/>
  </r>
  <r>
    <s v="Tessa Bonhomme"/>
    <s v="F"/>
    <n v="24"/>
    <n v="170"/>
    <n v="63"/>
    <s v="Canada"/>
    <s v="CAN"/>
    <s v="2010 Winter"/>
    <n v="2010"/>
    <x v="1"/>
  </r>
  <r>
    <s v="Jayna Hefford"/>
    <s v="F"/>
    <n v="32"/>
    <n v="163"/>
    <n v="63"/>
    <s v="Canada"/>
    <s v="CAN"/>
    <s v="2010 Winter"/>
    <n v="2010"/>
    <x v="1"/>
  </r>
  <r>
    <s v="Andreas Kofler"/>
    <s v="M"/>
    <n v="25"/>
    <n v="180"/>
    <n v="63"/>
    <s v="Austria"/>
    <s v="AUT"/>
    <s v="2010 Winter"/>
    <n v="2010"/>
    <x v="1"/>
  </r>
  <r>
    <s v="Carla MacLeod"/>
    <s v="F"/>
    <n v="27"/>
    <n v="163"/>
    <n v="63"/>
    <s v="Canada"/>
    <s v="CAN"/>
    <s v="2010 Winter"/>
    <n v="2010"/>
    <x v="1"/>
  </r>
  <r>
    <s v="Malle Danica Ricker"/>
    <s v="F"/>
    <n v="31"/>
    <n v="169"/>
    <n v="63"/>
    <s v="Canada"/>
    <s v="CAN"/>
    <s v="2010 Winter"/>
    <n v="2010"/>
    <x v="1"/>
  </r>
  <r>
    <s v="Sarah Marie Vaillancourt"/>
    <s v="F"/>
    <n v="24"/>
    <n v="168"/>
    <n v="63"/>
    <s v="Canada"/>
    <s v="CAN"/>
    <s v="2010 Winter"/>
    <n v="2010"/>
    <x v="1"/>
  </r>
  <r>
    <s v="Yelena Yuryevna Azarova"/>
    <s v="F"/>
    <n v="27"/>
    <n v="165"/>
    <n v="64"/>
    <s v="Russia"/>
    <s v="RUS"/>
    <s v="2000 Summer"/>
    <n v="2000"/>
    <x v="0"/>
  </r>
  <r>
    <s v="Kristin Bekkevold"/>
    <s v="F"/>
    <n v="23"/>
    <n v="173"/>
    <n v="64"/>
    <s v="Norway"/>
    <s v="NOR"/>
    <s v="2000 Summer"/>
    <n v="2000"/>
    <x v="0"/>
  </r>
  <r>
    <s v="Szilveszter Csollny"/>
    <s v="M"/>
    <n v="30"/>
    <n v="168"/>
    <n v="64"/>
    <s v="Hungary"/>
    <s v="HUN"/>
    <s v="2000 Summer"/>
    <n v="2000"/>
    <x v="0"/>
  </r>
  <r>
    <s v="Marcus Ehning"/>
    <s v="M"/>
    <n v="26"/>
    <n v="168"/>
    <n v="64"/>
    <s v="Germany"/>
    <s v="GER"/>
    <s v="2000 Summer"/>
    <n v="2000"/>
    <x v="0"/>
  </r>
  <r>
    <s v="Savatheda Fynes"/>
    <s v="F"/>
    <n v="25"/>
    <n v="165"/>
    <n v="64"/>
    <s v="Bahamas"/>
    <s v="BAH"/>
    <s v="2000 Summer"/>
    <n v="2000"/>
    <x v="0"/>
  </r>
  <r>
    <s v="Juliet Haslam"/>
    <s v="F"/>
    <n v="31"/>
    <n v="174"/>
    <n v="64"/>
    <s v="Australia"/>
    <s v="AUS"/>
    <s v="2000 Summer"/>
    <n v="2000"/>
    <x v="0"/>
  </r>
  <r>
    <s v="Thomas Jack &quot;Tom&quot; King"/>
    <s v="M"/>
    <n v="27"/>
    <n v="181"/>
    <n v="64"/>
    <s v="Australia"/>
    <s v="AUS"/>
    <s v="2000 Summer"/>
    <n v="2000"/>
    <x v="0"/>
  </r>
  <r>
    <s v="Marianne Iren Pettersen"/>
    <s v="F"/>
    <n v="25"/>
    <n v="171"/>
    <n v="64"/>
    <s v="Norway"/>
    <s v="NOR"/>
    <s v="2000 Summer"/>
    <n v="2000"/>
    <x v="0"/>
  </r>
  <r>
    <s v="Constana Pipot-Burcic"/>
    <s v="F"/>
    <n v="29"/>
    <n v="174"/>
    <n v="64"/>
    <s v="Romania"/>
    <s v="ROU"/>
    <s v="2000 Summer"/>
    <n v="2000"/>
    <x v="0"/>
  </r>
  <r>
    <s v="Irina Anatolyevna Privalova (Sergeyeva-)"/>
    <s v="F"/>
    <n v="31"/>
    <n v="174"/>
    <n v="64"/>
    <s v="Russia"/>
    <s v="RUS"/>
    <s v="2000 Summer"/>
    <n v="2000"/>
    <x v="0"/>
  </r>
  <r>
    <s v="Megan M. Quann-Jendrick"/>
    <s v="F"/>
    <n v="16"/>
    <n v="170"/>
    <n v="64"/>
    <s v="United States"/>
    <s v="USA"/>
    <s v="2000 Summer"/>
    <n v="2000"/>
    <x v="0"/>
  </r>
  <r>
    <s v="Megan M. Quann-Jendrick"/>
    <s v="F"/>
    <n v="16"/>
    <n v="170"/>
    <n v="64"/>
    <s v="United States"/>
    <s v="USA"/>
    <s v="2000 Summer"/>
    <n v="2000"/>
    <x v="0"/>
  </r>
  <r>
    <s v="Anita Rapp (-degrd)"/>
    <s v="F"/>
    <n v="23"/>
    <n v="177"/>
    <n v="64"/>
    <s v="Norway"/>
    <s v="NOR"/>
    <s v="2000 Summer"/>
    <n v="2000"/>
    <x v="0"/>
  </r>
  <r>
    <s v="Anne Tnnessen"/>
    <s v="F"/>
    <n v="26"/>
    <n v="164"/>
    <n v="64"/>
    <s v="Norway"/>
    <s v="NOR"/>
    <s v="2000 Summer"/>
    <n v="2000"/>
    <x v="0"/>
  </r>
  <r>
    <s v="Mette Vestergaard Larsen (-Brandt)"/>
    <s v="F"/>
    <n v="24"/>
    <n v="172"/>
    <n v="64"/>
    <s v="Denmark"/>
    <s v="DEN"/>
    <s v="2000 Summer"/>
    <n v="2000"/>
    <x v="0"/>
  </r>
  <r>
    <s v="Xing Aowei"/>
    <s v="M"/>
    <n v="18"/>
    <n v="171"/>
    <n v="64"/>
    <s v="China"/>
    <s v="CHN"/>
    <s v="2000 Summer"/>
    <n v="2000"/>
    <x v="0"/>
  </r>
  <r>
    <s v="Yelena Borisovna Yelesina"/>
    <s v="F"/>
    <n v="30"/>
    <n v="183"/>
    <n v="64"/>
    <s v="Russia"/>
    <s v="RUS"/>
    <s v="2000 Summer"/>
    <n v="2000"/>
    <x v="0"/>
  </r>
  <r>
    <s v="Dana Antal"/>
    <s v="F"/>
    <n v="24"/>
    <n v="170"/>
    <n v="64"/>
    <s v="Canada"/>
    <s v="CAN"/>
    <s v="2002 Winter"/>
    <n v="2002"/>
    <x v="1"/>
  </r>
  <r>
    <s v="Anna Christine &quot;Anni&quot; Friesinger-Postma"/>
    <s v="F"/>
    <n v="25"/>
    <n v="169"/>
    <n v="64"/>
    <s v="Germany"/>
    <s v="GER"/>
    <s v="2002 Winter"/>
    <n v="2002"/>
    <x v="1"/>
  </r>
  <r>
    <s v="Sven Hannawald (Phler-)"/>
    <s v="M"/>
    <n v="27"/>
    <n v="184"/>
    <n v="64"/>
    <s v="Germany"/>
    <s v="GER"/>
    <s v="2002 Winter"/>
    <n v="2002"/>
    <x v="1"/>
  </r>
  <r>
    <s v="Geraldine Anne Heaney"/>
    <s v="F"/>
    <n v="34"/>
    <n v="173"/>
    <n v="64"/>
    <s v="Canada"/>
    <s v="CAN"/>
    <s v="2002 Winter"/>
    <n v="2002"/>
    <x v="1"/>
  </r>
  <r>
    <s v="Sylke Otto"/>
    <s v="F"/>
    <n v="32"/>
    <n v="170"/>
    <n v="64"/>
    <s v="Germany"/>
    <s v="GER"/>
    <s v="2002 Winter"/>
    <n v="2002"/>
    <x v="1"/>
  </r>
  <r>
    <s v="Derek Parra"/>
    <s v="M"/>
    <n v="31"/>
    <n v="162"/>
    <n v="64"/>
    <s v="United States"/>
    <s v="USA"/>
    <s v="2002 Winter"/>
    <n v="2002"/>
    <x v="1"/>
  </r>
  <r>
    <s v="Cheryl Pounder (-O'Toole)"/>
    <s v="F"/>
    <n v="25"/>
    <n v="165"/>
    <n v="64"/>
    <s v="Canada"/>
    <s v="CAN"/>
    <s v="2002 Winter"/>
    <n v="2002"/>
    <x v="1"/>
  </r>
  <r>
    <s v="Rebecca &quot;Beckie&quot; Scott (-Wadsworth)"/>
    <s v="F"/>
    <n v="27"/>
    <n v="171"/>
    <n v="64"/>
    <s v="Canada"/>
    <s v="CAN"/>
    <s v="2002 Winter"/>
    <n v="2002"/>
    <x v="1"/>
  </r>
  <r>
    <s v="Michael Uhrmann"/>
    <s v="M"/>
    <n v="23"/>
    <n v="181"/>
    <n v="64"/>
    <s v="Germany"/>
    <s v="GER"/>
    <s v="2002 Winter"/>
    <n v="2002"/>
    <x v="1"/>
  </r>
  <r>
    <s v="Yelena Yuryevna Azarova"/>
    <s v="F"/>
    <n v="31"/>
    <n v="165"/>
    <n v="64"/>
    <s v="Russia"/>
    <s v="RUS"/>
    <s v="2004 Summer"/>
    <n v="2004"/>
    <x v="0"/>
  </r>
  <r>
    <s v="Tina Bachmann"/>
    <s v="F"/>
    <n v="26"/>
    <n v="165"/>
    <n v="64"/>
    <s v="Germany"/>
    <s v="GER"/>
    <s v="2004 Summer"/>
    <n v="2004"/>
    <x v="0"/>
  </r>
  <r>
    <s v="Aleen May Bailey"/>
    <s v="F"/>
    <n v="23"/>
    <n v="170"/>
    <n v="64"/>
    <s v="Jamaica"/>
    <s v="JAM"/>
    <s v="2004 Summer"/>
    <n v="2004"/>
    <x v="0"/>
  </r>
  <r>
    <s v="Manut Boonjumnong"/>
    <s v="M"/>
    <n v="24"/>
    <n v="173"/>
    <n v="64"/>
    <s v="Thailand"/>
    <s v="THA"/>
    <s v="2004 Summer"/>
    <n v="2004"/>
    <x v="0"/>
  </r>
  <r>
    <s v="Caroline Casaretto"/>
    <s v="F"/>
    <n v="26"/>
    <n v="167"/>
    <n v="64"/>
    <s v="Germany"/>
    <s v="GER"/>
    <s v="2004 Summer"/>
    <n v="2004"/>
    <x v="0"/>
  </r>
  <r>
    <s v="Kirsty Leigh Coventry (-Seward)"/>
    <s v="F"/>
    <n v="20"/>
    <n v="176"/>
    <n v="64"/>
    <s v="Zimbabwe"/>
    <s v="ZIM"/>
    <s v="2004 Summer"/>
    <n v="2004"/>
    <x v="0"/>
  </r>
  <r>
    <s v="Gunn Rita Dahle-Flesj"/>
    <s v="F"/>
    <n v="31"/>
    <n v="173"/>
    <n v="64"/>
    <s v="Norway"/>
    <s v="NOR"/>
    <s v="2004 Summer"/>
    <n v="2004"/>
    <x v="0"/>
  </r>
  <r>
    <s v="Yelena Gadzhiyevna Isinbayeva"/>
    <s v="F"/>
    <n v="22"/>
    <n v="174"/>
    <n v="64"/>
    <s v="Russia"/>
    <s v="RUS"/>
    <s v="2004 Summer"/>
    <n v="2004"/>
    <x v="0"/>
  </r>
  <r>
    <s v="Lovieanne &quot;Lovie&quot; Jung"/>
    <s v="F"/>
    <n v="24"/>
    <n v="168"/>
    <n v="64"/>
    <s v="United States"/>
    <s v="USA"/>
    <s v="2004 Summer"/>
    <n v="2004"/>
    <x v="0"/>
  </r>
  <r>
    <s v="Katalin Kovcs"/>
    <s v="F"/>
    <n v="28"/>
    <n v="173"/>
    <n v="64"/>
    <s v="Hungary"/>
    <s v="HUN"/>
    <s v="2004 Summer"/>
    <n v="2004"/>
    <x v="0"/>
  </r>
  <r>
    <s v="Carolin Leonhardt"/>
    <s v="F"/>
    <n v="19"/>
    <n v="175"/>
    <n v="64"/>
    <s v="Germany"/>
    <s v="GER"/>
    <s v="2004 Summer"/>
    <n v="2004"/>
    <x v="0"/>
  </r>
  <r>
    <s v="Luo Xuejuan"/>
    <s v="F"/>
    <n v="20"/>
    <n v="167"/>
    <n v="64"/>
    <s v="China"/>
    <s v="CHN"/>
    <s v="2004 Summer"/>
    <n v="2004"/>
    <x v="0"/>
  </r>
  <r>
    <s v="Christie Patricia Pearce-Rampone"/>
    <s v="F"/>
    <n v="29"/>
    <n v="168"/>
    <n v="64"/>
    <s v="United States"/>
    <s v="USA"/>
    <s v="2004 Summer"/>
    <n v="2004"/>
    <x v="0"/>
  </r>
  <r>
    <s v="Constana Pipot-Burcic"/>
    <s v="F"/>
    <n v="33"/>
    <n v="174"/>
    <n v="64"/>
    <s v="Romania"/>
    <s v="ROU"/>
    <s v="2004 Summer"/>
    <n v="2004"/>
    <x v="0"/>
  </r>
  <r>
    <s v="Fanny Rinne"/>
    <s v="F"/>
    <n v="24"/>
    <n v="178"/>
    <n v="64"/>
    <s v="Germany"/>
    <s v="GER"/>
    <s v="2004 Summer"/>
    <n v="2004"/>
    <x v="0"/>
  </r>
  <r>
    <s v="Flix Snchez Marcelo"/>
    <s v="M"/>
    <n v="26"/>
    <n v="178"/>
    <n v="64"/>
    <s v="Dominican Republic"/>
    <s v="DOM"/>
    <s v="2004 Summer"/>
    <n v="2004"/>
    <x v="0"/>
  </r>
  <r>
    <s v="Anna Vitalyevna Sivkova"/>
    <s v="F"/>
    <n v="22"/>
    <n v="176"/>
    <n v="64"/>
    <s v="Russia"/>
    <s v="RUS"/>
    <s v="2004 Summer"/>
    <n v="2004"/>
    <x v="0"/>
  </r>
  <r>
    <s v="Sun Tiantian"/>
    <s v="F"/>
    <n v="22"/>
    <n v="175"/>
    <n v="64"/>
    <s v="China-1"/>
    <s v="CHN"/>
    <s v="2004 Summer"/>
    <n v="2004"/>
    <x v="0"/>
  </r>
  <r>
    <s v="Petria Ann Thomas (-Jones)"/>
    <s v="F"/>
    <n v="28"/>
    <n v="173"/>
    <n v="64"/>
    <s v="Australia"/>
    <s v="AUS"/>
    <s v="2004 Summer"/>
    <n v="2004"/>
    <x v="0"/>
  </r>
  <r>
    <s v="Petria Ann Thomas (-Jones)"/>
    <s v="F"/>
    <n v="28"/>
    <n v="173"/>
    <n v="64"/>
    <s v="Australia"/>
    <s v="AUS"/>
    <s v="2004 Summer"/>
    <n v="2004"/>
    <x v="0"/>
  </r>
  <r>
    <s v="Petria Ann Thomas (-Jones)"/>
    <s v="F"/>
    <n v="28"/>
    <n v="173"/>
    <n v="64"/>
    <s v="Australia"/>
    <s v="AUS"/>
    <s v="2004 Summer"/>
    <n v="2004"/>
    <x v="0"/>
  </r>
  <r>
    <s v="De'Hashia Tonnek &quot;DeeDee&quot; Trotter"/>
    <s v="F"/>
    <n v="21"/>
    <n v="178"/>
    <n v="64"/>
    <s v="United States"/>
    <s v="USA"/>
    <s v="2004 Summer"/>
    <n v="2004"/>
    <x v="0"/>
  </r>
  <r>
    <s v="Naoya Tsukahara"/>
    <s v="M"/>
    <n v="27"/>
    <n v="166"/>
    <n v="64"/>
    <s v="Japan"/>
    <s v="JPN"/>
    <s v="2004 Summer"/>
    <n v="2004"/>
    <x v="0"/>
  </r>
  <r>
    <s v="Sarah Elizabeth Ulmer"/>
    <s v="F"/>
    <n v="28"/>
    <n v="167"/>
    <n v="64"/>
    <s v="New Zealand"/>
    <s v="NZL"/>
    <s v="2004 Summer"/>
    <n v="2004"/>
    <x v="0"/>
  </r>
  <r>
    <s v="Mette Vestergaard Larsen (-Brandt)"/>
    <s v="F"/>
    <n v="28"/>
    <n v="172"/>
    <n v="64"/>
    <s v="Denmark"/>
    <s v="DEN"/>
    <s v="2004 Summer"/>
    <n v="2004"/>
    <x v="0"/>
  </r>
  <r>
    <s v="Svetlana Sergeyevna Boyarkina-Zhurova"/>
    <s v="F"/>
    <n v="34"/>
    <n v="176"/>
    <n v="64"/>
    <s v="Russia"/>
    <s v="RUS"/>
    <s v="2006 Winter"/>
    <n v="2006"/>
    <x v="1"/>
  </r>
  <r>
    <s v="Anna Christine &quot;Anni&quot; Friesinger-Postma"/>
    <s v="F"/>
    <n v="29"/>
    <n v="169"/>
    <n v="64"/>
    <s v="Germany"/>
    <s v="GER"/>
    <s v="2006 Winter"/>
    <n v="2006"/>
    <x v="1"/>
  </r>
  <r>
    <s v="Georg Hettich"/>
    <s v="M"/>
    <n v="27"/>
    <n v="179"/>
    <n v="64"/>
    <s v="Germany"/>
    <s v="GER"/>
    <s v="2006 Winter"/>
    <n v="2006"/>
    <x v="1"/>
  </r>
  <r>
    <s v="Eva Cathrine Lindahl (Norberg-)"/>
    <s v="F"/>
    <n v="35"/>
    <n v="163"/>
    <n v="64"/>
    <s v="Sweden"/>
    <s v="SWE"/>
    <s v="2006 Winter"/>
    <n v="2006"/>
    <x v="1"/>
  </r>
  <r>
    <s v="Julia Marie Mancuso (-Fish)"/>
    <s v="F"/>
    <n v="21"/>
    <n v="168"/>
    <n v="64"/>
    <s v="United States"/>
    <s v="USA"/>
    <s v="2006 Winter"/>
    <n v="2006"/>
    <x v="1"/>
  </r>
  <r>
    <s v="Sylke Otto"/>
    <s v="F"/>
    <n v="36"/>
    <n v="170"/>
    <n v="64"/>
    <s v="Germany"/>
    <s v="GER"/>
    <s v="2006 Winter"/>
    <n v="2006"/>
    <x v="1"/>
  </r>
  <r>
    <s v="Cheryl Pounder (-O'Toole)"/>
    <s v="F"/>
    <n v="29"/>
    <n v="165"/>
    <n v="64"/>
    <s v="Canada"/>
    <s v="CAN"/>
    <s v="2006 Winter"/>
    <n v="2006"/>
    <x v="1"/>
  </r>
  <r>
    <s v="Andreas Widhlzl"/>
    <s v="M"/>
    <n v="29"/>
    <n v="180"/>
    <n v="64"/>
    <s v="Austria"/>
    <s v="AUT"/>
    <s v="2006 Winter"/>
    <n v="2006"/>
    <x v="1"/>
  </r>
  <r>
    <s v="Leszek Robert Blanik"/>
    <s v="M"/>
    <n v="31"/>
    <n v="163"/>
    <n v="64"/>
    <s v="Poland"/>
    <s v="POL"/>
    <s v="2008 Summer"/>
    <n v="2008"/>
    <x v="0"/>
  </r>
  <r>
    <s v="Anne-Caroline Stphanie Chausson"/>
    <s v="F"/>
    <n v="30"/>
    <n v="172"/>
    <n v="64"/>
    <s v="France"/>
    <s v="FRA"/>
    <s v="2008 Summer"/>
    <n v="2008"/>
    <x v="0"/>
  </r>
  <r>
    <s v="Kirsty Leigh Coventry (-Seward)"/>
    <s v="F"/>
    <n v="24"/>
    <n v="176"/>
    <n v="64"/>
    <s v="Zimbabwe"/>
    <s v="ZIM"/>
    <s v="2008 Summer"/>
    <n v="2008"/>
    <x v="0"/>
  </r>
  <r>
    <s v="Yelena Vyacheslavovna Dementyeva (-Afinogenova)"/>
    <s v="F"/>
    <n v="26"/>
    <n v="180"/>
    <n v="64"/>
    <s v="Russia"/>
    <s v="RUS"/>
    <s v="2008 Summer"/>
    <n v="2008"/>
    <x v="0"/>
  </r>
  <r>
    <s v="Yelena Gadzhiyevna Isinbayeva"/>
    <s v="F"/>
    <n v="26"/>
    <n v="174"/>
    <n v="64"/>
    <s v="Russia"/>
    <s v="RUS"/>
    <s v="2008 Summer"/>
    <n v="2008"/>
    <x v="0"/>
  </r>
  <r>
    <s v="Katalin Kovcs"/>
    <s v="F"/>
    <n v="32"/>
    <n v="173"/>
    <n v="64"/>
    <s v="Hungary"/>
    <s v="HUN"/>
    <s v="2008 Summer"/>
    <n v="2008"/>
    <x v="0"/>
  </r>
  <r>
    <s v="Carli Anne Lloyd (-Hollins)"/>
    <s v="F"/>
    <n v="26"/>
    <n v="170"/>
    <n v="64"/>
    <s v="United States"/>
    <s v="USA"/>
    <s v="2008 Summer"/>
    <n v="2008"/>
    <x v="0"/>
  </r>
  <r>
    <s v="Kylie Jayne Palmer"/>
    <s v="F"/>
    <n v="18"/>
    <n v="172"/>
    <n v="64"/>
    <s v="Australia"/>
    <s v="AUS"/>
    <s v="2008 Summer"/>
    <n v="2008"/>
    <x v="0"/>
  </r>
  <r>
    <s v="Christie Patricia Pearce-Rampone"/>
    <s v="F"/>
    <n v="33"/>
    <n v="168"/>
    <n v="64"/>
    <s v="United States"/>
    <s v="USA"/>
    <s v="2008 Summer"/>
    <n v="2008"/>
    <x v="0"/>
  </r>
  <r>
    <s v="Conny Wamuth"/>
    <s v="F"/>
    <n v="25"/>
    <n v="167"/>
    <n v="64"/>
    <s v="Germany"/>
    <s v="GER"/>
    <s v="2008 Summer"/>
    <n v="2008"/>
    <x v="0"/>
  </r>
  <r>
    <s v="Lidewij Marsia Maria Welten"/>
    <s v="F"/>
    <n v="18"/>
    <n v="170"/>
    <n v="64"/>
    <s v="Netherlands"/>
    <s v="NED"/>
    <s v="2008 Summer"/>
    <n v="2008"/>
    <x v="0"/>
  </r>
  <r>
    <s v="Nathan James Wilmot"/>
    <s v="M"/>
    <n v="28"/>
    <n v="183"/>
    <n v="64"/>
    <s v="Australia"/>
    <s v="AUS"/>
    <s v="2008 Summer"/>
    <n v="2008"/>
    <x v="0"/>
  </r>
  <r>
    <s v="Marit Bjrgen"/>
    <s v="F"/>
    <n v="29"/>
    <n v="168"/>
    <n v="64"/>
    <s v="Norway"/>
    <s v="NOR"/>
    <s v="2010 Winter"/>
    <n v="2010"/>
    <x v="1"/>
  </r>
  <r>
    <s v="Marit Bjrgen"/>
    <s v="F"/>
    <n v="29"/>
    <n v="168"/>
    <n v="64"/>
    <s v="Norway"/>
    <s v="NOR"/>
    <s v="2010 Winter"/>
    <n v="2010"/>
    <x v="1"/>
  </r>
  <r>
    <s v="Marit Bjrgen"/>
    <s v="F"/>
    <n v="29"/>
    <n v="168"/>
    <n v="64"/>
    <s v="Norway"/>
    <s v="NOR"/>
    <s v="2010 Winter"/>
    <n v="2010"/>
    <x v="1"/>
  </r>
  <r>
    <s v="Anna Christine &quot;Anni&quot; Friesinger-Postma"/>
    <s v="F"/>
    <n v="33"/>
    <n v="169"/>
    <n v="64"/>
    <s v="Germany"/>
    <s v="GER"/>
    <s v="2010 Winter"/>
    <n v="2010"/>
    <x v="1"/>
  </r>
  <r>
    <s v="Eva Cathrine Lindahl (Norberg-)"/>
    <s v="F"/>
    <n v="39"/>
    <n v="163"/>
    <n v="64"/>
    <s v="Sweden"/>
    <s v="SWE"/>
    <s v="2010 Winter"/>
    <n v="2010"/>
    <x v="1"/>
  </r>
  <r>
    <s v="Gregor Schlierenzauer"/>
    <s v="M"/>
    <n v="20"/>
    <n v="182"/>
    <n v="64"/>
    <s v="Austria"/>
    <s v="AUT"/>
    <s v="2010 Winter"/>
    <n v="2010"/>
    <x v="1"/>
  </r>
  <r>
    <s v="Brett Aitken"/>
    <s v="M"/>
    <n v="29"/>
    <n v="173"/>
    <n v="65"/>
    <s v="Australia"/>
    <s v="AUS"/>
    <s v="2000 Summer"/>
    <n v="2000"/>
    <x v="0"/>
  </r>
  <r>
    <s v="Kate Ruth &quot;Katie&quot; Allen"/>
    <s v="F"/>
    <n v="26"/>
    <n v="170"/>
    <n v="65"/>
    <s v="Australia"/>
    <s v="AUS"/>
    <s v="2000 Summer"/>
    <n v="2000"/>
    <x v="0"/>
  </r>
  <r>
    <s v="Camilla Rseler Andersen"/>
    <s v="F"/>
    <n v="27"/>
    <n v="169"/>
    <n v="65"/>
    <s v="Denmark"/>
    <s v="DEN"/>
    <s v="2000 Summer"/>
    <n v="2000"/>
    <x v="0"/>
  </r>
  <r>
    <s v="Alyson Regina Annan"/>
    <s v="F"/>
    <n v="27"/>
    <n v="162"/>
    <n v="65"/>
    <s v="Australia"/>
    <s v="AUS"/>
    <s v="2000 Summer"/>
    <n v="2000"/>
    <x v="0"/>
  </r>
  <r>
    <s v="Gro Espeseth"/>
    <s v="F"/>
    <n v="27"/>
    <n v="172"/>
    <n v="65"/>
    <s v="Norway"/>
    <s v="NOR"/>
    <s v="2000 Summer"/>
    <n v="2000"/>
    <x v="0"/>
  </r>
  <r>
    <s v="Renita Maree Farrell-Garard"/>
    <s v="F"/>
    <n v="28"/>
    <n v="167"/>
    <n v="65"/>
    <s v="Australia"/>
    <s v="AUS"/>
    <s v="2000 Summer"/>
    <n v="2000"/>
    <x v="0"/>
  </r>
  <r>
    <s v="Misty Dawn Marie Hyman"/>
    <s v="F"/>
    <n v="21"/>
    <n v="170"/>
    <n v="65"/>
    <s v="United States"/>
    <s v="USA"/>
    <s v="2000 Summer"/>
    <n v="2000"/>
    <x v="0"/>
  </r>
  <r>
    <s v="Jang Yong-Ho"/>
    <s v="M"/>
    <n v="24"/>
    <n v="171"/>
    <n v="65"/>
    <s v="South Korea"/>
    <s v="KOR"/>
    <s v="2000 Summer"/>
    <n v="2000"/>
    <x v="0"/>
  </r>
  <r>
    <s v="Kim Nam-Sun"/>
    <s v="F"/>
    <n v="20"/>
    <n v="170"/>
    <n v="65"/>
    <s v="South Korea"/>
    <s v="KOR"/>
    <s v="2000 Summer"/>
    <n v="2000"/>
    <x v="0"/>
  </r>
  <r>
    <s v="Kerstin Kowalski-El-Qalqili"/>
    <s v="F"/>
    <n v="24"/>
    <n v="176"/>
    <n v="65"/>
    <s v="Germany"/>
    <s v="GER"/>
    <s v="2000 Summer"/>
    <n v="2000"/>
    <x v="0"/>
  </r>
  <r>
    <s v="Joan Llaneras Rossell"/>
    <s v="M"/>
    <n v="31"/>
    <n v="180"/>
    <n v="65"/>
    <s v="Spain"/>
    <s v="ESP"/>
    <s v="2000 Summer"/>
    <n v="2000"/>
    <x v="0"/>
  </r>
  <r>
    <s v="Bronwyn Mayer-Smith"/>
    <s v="F"/>
    <n v="26"/>
    <n v="176"/>
    <n v="65"/>
    <s v="Australia"/>
    <s v="AUS"/>
    <s v="2000 Summer"/>
    <n v="2000"/>
    <x v="0"/>
  </r>
  <r>
    <s v="Gail Louise Miller (-Tune)"/>
    <s v="F"/>
    <n v="23"/>
    <n v="180"/>
    <n v="65"/>
    <s v="Australia"/>
    <s v="AUS"/>
    <s v="2000 Summer"/>
    <n v="2000"/>
    <x v="0"/>
  </r>
  <r>
    <s v="Leah Marie O'Brien-Amico"/>
    <s v="F"/>
    <n v="26"/>
    <n v="175"/>
    <n v="65"/>
    <s v="United States"/>
    <s v="USA"/>
    <s v="2000 Summer"/>
    <n v="2000"/>
    <x v="0"/>
  </r>
  <r>
    <s v="Lionel Plumenail"/>
    <s v="M"/>
    <n v="33"/>
    <n v="172"/>
    <n v="65"/>
    <s v="France"/>
    <s v="FRA"/>
    <s v="2000 Summer"/>
    <n v="2000"/>
    <x v="0"/>
  </r>
  <r>
    <s v="Ulla Salzgeber (Helbing-)"/>
    <s v="F"/>
    <n v="42"/>
    <n v="180"/>
    <n v="65"/>
    <s v="Germany"/>
    <s v="GER"/>
    <s v="2000 Summer"/>
    <n v="2000"/>
    <x v="0"/>
  </r>
  <r>
    <s v="Brit Sandaune"/>
    <s v="F"/>
    <n v="28"/>
    <n v="172"/>
    <n v="65"/>
    <s v="Norway"/>
    <s v="NOR"/>
    <s v="2000 Summer"/>
    <n v="2000"/>
    <x v="0"/>
  </r>
  <r>
    <s v="Dmitry Ivanovich Sautin"/>
    <s v="M"/>
    <n v="26"/>
    <n v="172"/>
    <n v="65"/>
    <s v="Russia"/>
    <s v="RUS"/>
    <s v="2000 Summer"/>
    <n v="2000"/>
    <x v="0"/>
  </r>
  <r>
    <s v="Anett Schuck"/>
    <s v="F"/>
    <n v="30"/>
    <n v="168"/>
    <n v="65"/>
    <s v="Germany"/>
    <s v="GER"/>
    <s v="2000 Summer"/>
    <n v="2000"/>
    <x v="0"/>
  </r>
  <r>
    <s v="Alexandra Simons de Ridder"/>
    <s v="F"/>
    <n v="36"/>
    <n v="174"/>
    <n v="65"/>
    <s v="Germany"/>
    <s v="GER"/>
    <s v="2000 Summer"/>
    <n v="2000"/>
    <x v="0"/>
  </r>
  <r>
    <s v="Jill Bakken (-Linder)"/>
    <s v="F"/>
    <n v="25"/>
    <n v="167"/>
    <n v="65"/>
    <s v="United States-2"/>
    <s v="USA"/>
    <s v="2002 Winter"/>
    <n v="2002"/>
    <x v="1"/>
  </r>
  <r>
    <s v="Ole Einar Bjrndalen"/>
    <s v="M"/>
    <n v="28"/>
    <n v="178"/>
    <n v="65"/>
    <s v="Norway"/>
    <s v="NOR"/>
    <s v="2002 Winter"/>
    <n v="2002"/>
    <x v="1"/>
  </r>
  <r>
    <s v="Ole Einar Bjrndalen"/>
    <s v="M"/>
    <n v="28"/>
    <n v="178"/>
    <n v="65"/>
    <s v="Norway"/>
    <s v="NOR"/>
    <s v="2002 Winter"/>
    <n v="2002"/>
    <x v="1"/>
  </r>
  <r>
    <s v="Ole Einar Bjrndalen"/>
    <s v="M"/>
    <n v="28"/>
    <n v="178"/>
    <n v="65"/>
    <s v="Norway"/>
    <s v="NOR"/>
    <s v="2002 Winter"/>
    <n v="2002"/>
    <x v="1"/>
  </r>
  <r>
    <s v="Ole Einar Bjrndalen"/>
    <s v="M"/>
    <n v="28"/>
    <n v="178"/>
    <n v="65"/>
    <s v="Norway"/>
    <s v="NOR"/>
    <s v="2002 Winter"/>
    <n v="2002"/>
    <x v="1"/>
  </r>
  <r>
    <s v="Samppa Kalevi Lajunen"/>
    <s v="M"/>
    <n v="22"/>
    <n v="177"/>
    <n v="65"/>
    <s v="Finland"/>
    <s v="FIN"/>
    <s v="2002 Winter"/>
    <n v="2002"/>
    <x v="1"/>
  </r>
  <r>
    <s v="Samppa Kalevi Lajunen"/>
    <s v="M"/>
    <n v="22"/>
    <n v="177"/>
    <n v="65"/>
    <s v="Finland"/>
    <s v="FIN"/>
    <s v="2002 Winter"/>
    <n v="2002"/>
    <x v="1"/>
  </r>
  <r>
    <s v="Samppa Kalevi Lajunen"/>
    <s v="M"/>
    <n v="22"/>
    <n v="177"/>
    <n v="65"/>
    <s v="Finland"/>
    <s v="FIN"/>
    <s v="2002 Winter"/>
    <n v="2002"/>
    <x v="1"/>
  </r>
  <r>
    <s v="Martin Schmitt"/>
    <s v="M"/>
    <n v="24"/>
    <n v="181"/>
    <n v="65"/>
    <s v="Germany"/>
    <s v="GER"/>
    <s v="2002 Winter"/>
    <n v="2002"/>
    <x v="1"/>
  </r>
  <r>
    <s v="Kari Traa"/>
    <s v="F"/>
    <n v="28"/>
    <n v="168"/>
    <n v="65"/>
    <s v="Norway"/>
    <s v="NOR"/>
    <s v="2002 Winter"/>
    <n v="2002"/>
    <x v="1"/>
  </r>
  <r>
    <s v="Aleksey Konstantinovich Yagudin"/>
    <s v="M"/>
    <n v="21"/>
    <n v="175"/>
    <n v="65"/>
    <s v="Russia"/>
    <s v="RUS"/>
    <s v="2002 Winter"/>
    <n v="2002"/>
    <x v="1"/>
  </r>
  <r>
    <s v="Didier Courrges"/>
    <s v="M"/>
    <n v="44"/>
    <n v="171"/>
    <n v="65"/>
    <s v="France"/>
    <s v="FRA"/>
    <s v="2004 Summer"/>
    <n v="2004"/>
    <x v="0"/>
  </r>
  <r>
    <s v="Line Daugaard (-Widt Fruensgaard)"/>
    <s v="F"/>
    <n v="26"/>
    <n v="174"/>
    <n v="65"/>
    <s v="Denmark"/>
    <s v="DEN"/>
    <s v="2004 Summer"/>
    <n v="2004"/>
    <x v="0"/>
  </r>
  <r>
    <s v="Taufik Hidayat"/>
    <s v="M"/>
    <n v="23"/>
    <n v="175"/>
    <n v="65"/>
    <s v="Indonesia"/>
    <s v="INA"/>
    <s v="2004 Summer"/>
    <n v="2004"/>
    <x v="0"/>
  </r>
  <r>
    <s v="Jang Yong-Ho"/>
    <s v="M"/>
    <n v="28"/>
    <n v="171"/>
    <n v="65"/>
    <s v="South Korea"/>
    <s v="KOR"/>
    <s v="2004 Summer"/>
    <n v="2004"/>
    <x v="0"/>
  </r>
  <r>
    <s v="Elena Kalisk"/>
    <s v="F"/>
    <n v="32"/>
    <n v="172"/>
    <n v="65"/>
    <s v="Slovakia"/>
    <s v="SVK"/>
    <s v="2004 Summer"/>
    <n v="2004"/>
    <x v="0"/>
  </r>
  <r>
    <s v="Carolina Evelyn Klft"/>
    <s v="F"/>
    <n v="21"/>
    <n v="178"/>
    <n v="65"/>
    <s v="Sweden"/>
    <s v="SWE"/>
    <s v="2004 Summer"/>
    <n v="2004"/>
    <x v="0"/>
  </r>
  <r>
    <s v="Rachel Komisarz"/>
    <s v="F"/>
    <n v="27"/>
    <n v="172"/>
    <n v="65"/>
    <s v="United States"/>
    <s v="USA"/>
    <s v="2004 Summer"/>
    <n v="2004"/>
    <x v="0"/>
  </r>
  <r>
    <s v="Kerstin Kowalski-El-Qalqili"/>
    <s v="F"/>
    <n v="28"/>
    <n v="176"/>
    <n v="65"/>
    <s v="Germany"/>
    <s v="GER"/>
    <s v="2004 Summer"/>
    <n v="2004"/>
    <x v="0"/>
  </r>
  <r>
    <s v="Lee Seong-Jin"/>
    <s v="F"/>
    <n v="19"/>
    <n v="164"/>
    <n v="65"/>
    <s v="South Korea"/>
    <s v="KOR"/>
    <s v="2004 Summer"/>
    <n v="2004"/>
    <x v="0"/>
  </r>
  <r>
    <s v="Sonja Lehmann (-Dittbrenner)"/>
    <s v="F"/>
    <n v="24"/>
    <n v="172"/>
    <n v="65"/>
    <s v="Germany"/>
    <s v="GER"/>
    <s v="2004 Summer"/>
    <n v="2004"/>
    <x v="0"/>
  </r>
  <r>
    <s v="Maddalena Musumeci"/>
    <s v="F"/>
    <n v="28"/>
    <n v="170"/>
    <n v="65"/>
    <s v="Italy"/>
    <s v="ITA"/>
    <s v="2004 Summer"/>
    <n v="2004"/>
    <x v="0"/>
  </r>
  <r>
    <s v="Maike Nollen"/>
    <s v="F"/>
    <n v="26"/>
    <n v="174"/>
    <n v="65"/>
    <s v="Germany"/>
    <s v="GER"/>
    <s v="2004 Summer"/>
    <n v="2004"/>
    <x v="0"/>
  </r>
  <r>
    <s v="Leah Marie O'Brien-Amico"/>
    <s v="F"/>
    <n v="29"/>
    <n v="175"/>
    <n v="65"/>
    <s v="United States"/>
    <s v="USA"/>
    <s v="2004 Summer"/>
    <n v="2004"/>
    <x v="0"/>
  </r>
  <r>
    <s v="Camelia Alina Potec"/>
    <s v="F"/>
    <n v="22"/>
    <n v="178"/>
    <n v="65"/>
    <s v="Romania"/>
    <s v="ROU"/>
    <s v="2004 Summer"/>
    <n v="2004"/>
    <x v="0"/>
  </r>
  <r>
    <s v="Sarah Michelle Ryan"/>
    <s v="F"/>
    <n v="27"/>
    <n v="173"/>
    <n v="65"/>
    <s v="Australia"/>
    <s v="AUS"/>
    <s v="2004 Summer"/>
    <n v="2004"/>
    <x v="0"/>
  </r>
  <r>
    <s v="Ulla Salzgeber (Helbing-)"/>
    <s v="F"/>
    <n v="46"/>
    <n v="180"/>
    <n v="65"/>
    <s v="Germany"/>
    <s v="GER"/>
    <s v="2004 Summer"/>
    <n v="2004"/>
    <x v="0"/>
  </r>
  <r>
    <s v="Song Nina"/>
    <s v="F"/>
    <n v="24"/>
    <n v="179"/>
    <n v="65"/>
    <s v="China"/>
    <s v="CHN"/>
    <s v="2004 Summer"/>
    <n v="2004"/>
    <x v="0"/>
  </r>
  <r>
    <s v="Jean Georges Marie Teulre"/>
    <s v="M"/>
    <n v="50"/>
    <n v="169"/>
    <n v="65"/>
    <s v="France"/>
    <s v="FRA"/>
    <s v="2004 Summer"/>
    <n v="2004"/>
    <x v="0"/>
  </r>
  <r>
    <s v="Isao Yoneda"/>
    <s v="M"/>
    <n v="26"/>
    <n v="172"/>
    <n v="65"/>
    <s v="Japan"/>
    <s v="JPN"/>
    <s v="2004 Summer"/>
    <n v="2004"/>
    <x v="0"/>
  </r>
  <r>
    <s v="Emanuela Zanchi"/>
    <s v="F"/>
    <n v="26"/>
    <n v="183"/>
    <n v="65"/>
    <s v="Italy"/>
    <s v="ITA"/>
    <s v="2004 Summer"/>
    <n v="2004"/>
    <x v="0"/>
  </r>
  <r>
    <s v="Zhang Ning"/>
    <s v="F"/>
    <n v="29"/>
    <n v="175"/>
    <n v="65"/>
    <s v="China"/>
    <s v="CHN"/>
    <s v="2004 Summer"/>
    <n v="2004"/>
    <x v="0"/>
  </r>
  <r>
    <s v="Viktor An"/>
    <s v="M"/>
    <n v="20"/>
    <n v="170"/>
    <n v="65"/>
    <s v="South Korea"/>
    <s v="KOR"/>
    <s v="2006 Winter"/>
    <n v="2006"/>
    <x v="1"/>
  </r>
  <r>
    <s v="Viktor An"/>
    <s v="M"/>
    <n v="20"/>
    <n v="170"/>
    <n v="65"/>
    <s v="South Korea"/>
    <s v="KOR"/>
    <s v="2006 Winter"/>
    <n v="2006"/>
    <x v="1"/>
  </r>
  <r>
    <s v="Viktor An"/>
    <s v="M"/>
    <n v="20"/>
    <n v="170"/>
    <n v="65"/>
    <s v="South Korea"/>
    <s v="KOR"/>
    <s v="2006 Winter"/>
    <n v="2006"/>
    <x v="1"/>
  </r>
  <r>
    <s v="Nataliya Ivanovna Baranova (Masolkina-)"/>
    <s v="F"/>
    <n v="30"/>
    <n v="172"/>
    <n v="65"/>
    <s v="Russia"/>
    <s v="RUS"/>
    <s v="2006 Winter"/>
    <n v="2006"/>
    <x v="1"/>
  </r>
  <r>
    <s v="Tanja Frieden"/>
    <s v="F"/>
    <n v="30"/>
    <n v="173"/>
    <n v="65"/>
    <s v="Switzerland"/>
    <s v="SUI"/>
    <s v="2006 Winter"/>
    <n v="2006"/>
    <x v="1"/>
  </r>
  <r>
    <s v="Seo Ho-Jin"/>
    <s v="M"/>
    <n v="22"/>
    <n v="176"/>
    <n v="65"/>
    <s v="South Korea"/>
    <s v="KOR"/>
    <s v="2006 Winter"/>
    <n v="2006"/>
    <x v="1"/>
  </r>
  <r>
    <s v="Irene Karlijn &quot;Ireen&quot; Wst"/>
    <s v="F"/>
    <n v="19"/>
    <n v="168"/>
    <n v="65"/>
    <s v="Netherlands"/>
    <s v="NED"/>
    <s v="2006 Winter"/>
    <n v="2006"/>
    <x v="1"/>
  </r>
  <r>
    <s v="Rachel Marie Buehler (-Van Hollebeke)"/>
    <s v="F"/>
    <n v="22"/>
    <n v="165"/>
    <n v="65"/>
    <s v="United States"/>
    <s v="USA"/>
    <s v="2008 Summer"/>
    <n v="2008"/>
    <x v="0"/>
  </r>
  <r>
    <s v="Choi Min-Ho"/>
    <s v="M"/>
    <n v="27"/>
    <n v="163"/>
    <n v="65"/>
    <s v="South Korea"/>
    <s v="KOR"/>
    <s v="2008 Summer"/>
    <n v="2008"/>
    <x v="0"/>
  </r>
  <r>
    <s v="Juan Esteban Curuchet"/>
    <s v="M"/>
    <n v="43"/>
    <n v="175"/>
    <n v="65"/>
    <s v="Argentina"/>
    <s v="ARG"/>
    <s v="2008 Summer"/>
    <n v="2008"/>
    <x v="0"/>
  </r>
  <r>
    <s v="Fernando Rubn Gago"/>
    <s v="M"/>
    <n v="22"/>
    <n v="176"/>
    <n v="65"/>
    <s v="Argentina"/>
    <s v="ARG"/>
    <s v="2008 Summer"/>
    <n v="2008"/>
    <x v="0"/>
  </r>
  <r>
    <s v="Biurakn Hakhverdian"/>
    <s v="F"/>
    <n v="22"/>
    <n v="172"/>
    <n v="65"/>
    <s v="Netherlands"/>
    <s v="NED"/>
    <s v="2008 Summer"/>
    <n v="2008"/>
    <x v="0"/>
  </r>
  <r>
    <s v="Elena Kalisk"/>
    <s v="F"/>
    <n v="36"/>
    <n v="172"/>
    <n v="65"/>
    <s v="Slovakia"/>
    <s v="SVK"/>
    <s v="2008 Summer"/>
    <n v="2008"/>
    <x v="0"/>
  </r>
  <r>
    <s v="Benjamin Philip Kleibrink"/>
    <s v="M"/>
    <n v="23"/>
    <n v="174"/>
    <n v="65"/>
    <s v="Germany"/>
    <s v="GER"/>
    <s v="2008 Summer"/>
    <n v="2008"/>
    <x v="0"/>
  </r>
  <r>
    <s v="Simone Margareta Koot"/>
    <s v="F"/>
    <n v="27"/>
    <n v="173"/>
    <n v="65"/>
    <s v="Netherlands"/>
    <s v="NED"/>
    <s v="2008 Summer"/>
    <n v="2008"/>
    <x v="0"/>
  </r>
  <r>
    <s v="Eric Lamaze"/>
    <s v="M"/>
    <n v="40"/>
    <n v="170"/>
    <n v="65"/>
    <s v="Canada"/>
    <s v="CAN"/>
    <s v="2008 Summer"/>
    <n v="2008"/>
    <x v="0"/>
  </r>
  <r>
    <s v="Joan Llaneras Rossell"/>
    <s v="M"/>
    <n v="39"/>
    <n v="180"/>
    <n v="65"/>
    <s v="Spain"/>
    <s v="ESP"/>
    <s v="2008 Summer"/>
    <n v="2008"/>
    <x v="0"/>
  </r>
  <r>
    <s v="Federica Pellegrini"/>
    <s v="F"/>
    <n v="20"/>
    <n v="177"/>
    <n v="65"/>
    <s v="Italy"/>
    <s v="ITA"/>
    <s v="2008 Summer"/>
    <n v="2008"/>
    <x v="0"/>
  </r>
  <r>
    <s v="Qin Kai"/>
    <s v="M"/>
    <n v="22"/>
    <n v="170"/>
    <n v="65"/>
    <s v="China"/>
    <s v="CHN"/>
    <s v="2008 Summer"/>
    <n v="2008"/>
    <x v="0"/>
  </r>
  <r>
    <s v="Nicole Reinhardt"/>
    <s v="F"/>
    <n v="22"/>
    <n v="179"/>
    <n v="65"/>
    <s v="Germany"/>
    <s v="GER"/>
    <s v="2008 Summer"/>
    <n v="2008"/>
    <x v="0"/>
  </r>
  <r>
    <s v="Melanie Rene &quot;Mel&quot; Schlanger (-Wright)"/>
    <s v="F"/>
    <n v="21"/>
    <n v="176"/>
    <n v="65"/>
    <s v="Australia"/>
    <s v="AUS"/>
    <s v="2008 Summer"/>
    <n v="2008"/>
    <x v="0"/>
  </r>
  <r>
    <s v="Johanna Dorotheo Maria &quot;Janneke&quot; Schopman"/>
    <s v="F"/>
    <n v="31"/>
    <n v="168"/>
    <n v="65"/>
    <s v="Netherlands"/>
    <s v="NED"/>
    <s v="2008 Summer"/>
    <n v="2008"/>
    <x v="0"/>
  </r>
  <r>
    <s v="Sheilla Tavares de Castro Blassioli"/>
    <s v="F"/>
    <n v="25"/>
    <n v="185"/>
    <n v="65"/>
    <s v="Brazil"/>
    <s v="BRA"/>
    <s v="2008 Summer"/>
    <n v="2008"/>
    <x v="0"/>
  </r>
  <r>
    <s v="Mika Someya"/>
    <s v="F"/>
    <n v="25"/>
    <n v="166"/>
    <n v="65"/>
    <s v="Japan"/>
    <s v="JPN"/>
    <s v="2008 Summer"/>
    <n v="2008"/>
    <x v="0"/>
  </r>
  <r>
    <s v="Zhang Ning"/>
    <s v="F"/>
    <n v="33"/>
    <n v="175"/>
    <n v="65"/>
    <s v="China"/>
    <s v="CHN"/>
    <s v="2008 Summer"/>
    <n v="2008"/>
    <x v="0"/>
  </r>
  <r>
    <s v="Ole Einar Bjrndalen"/>
    <s v="M"/>
    <n v="36"/>
    <n v="178"/>
    <n v="65"/>
    <s v="Norway"/>
    <s v="NOR"/>
    <s v="2010 Winter"/>
    <n v="2010"/>
    <x v="1"/>
  </r>
  <r>
    <s v="Jason Grgory Lamy-Chappuis"/>
    <s v="M"/>
    <n v="23"/>
    <n v="178"/>
    <n v="65"/>
    <s v="France"/>
    <s v="FRA"/>
    <s v="2010 Winter"/>
    <n v="2010"/>
    <x v="1"/>
  </r>
  <r>
    <s v="Shannon Lynn Szabados"/>
    <s v="F"/>
    <n v="23"/>
    <n v="175"/>
    <n v="65"/>
    <s v="Canada"/>
    <s v="CAN"/>
    <s v="2010 Winter"/>
    <n v="2010"/>
    <x v="1"/>
  </r>
  <r>
    <s v="Irene Karlijn &quot;Ireen&quot; Wst"/>
    <s v="F"/>
    <n v="23"/>
    <n v="168"/>
    <n v="65"/>
    <s v="Netherlands"/>
    <s v="NED"/>
    <s v="2010 Winter"/>
    <n v="2010"/>
    <x v="1"/>
  </r>
  <r>
    <s v="Ali Reza Dabir"/>
    <s v="M"/>
    <n v="22"/>
    <n v="172"/>
    <n v="66"/>
    <s v="Iran"/>
    <s v="IRI"/>
    <s v="2000 Summer"/>
    <n v="2000"/>
    <x v="0"/>
  </r>
  <r>
    <s v="Kong Linghui"/>
    <s v="M"/>
    <n v="24"/>
    <n v="175"/>
    <n v="66"/>
    <s v="China"/>
    <s v="CHN"/>
    <s v="2000 Summer"/>
    <n v="2000"/>
    <x v="0"/>
  </r>
  <r>
    <s v="Zemfira Aliyevna Meftkhtddinova"/>
    <s v="F"/>
    <n v="37"/>
    <n v="164"/>
    <n v="66"/>
    <s v="Azerbaijan"/>
    <s v="AZE"/>
    <s v="2000 Summer"/>
    <n v="2000"/>
    <x v="0"/>
  </r>
  <r>
    <s v="Ivn Lzaro Pedroso Soler"/>
    <s v="M"/>
    <n v="27"/>
    <n v="176"/>
    <n v="66"/>
    <s v="Cuba"/>
    <s v="CUB"/>
    <s v="2000 Summer"/>
    <n v="2000"/>
    <x v="0"/>
  </r>
  <r>
    <s v="Shirley Ann Robertson (-Boag)"/>
    <s v="F"/>
    <n v="32"/>
    <n v="169"/>
    <n v="66"/>
    <s v="Great Britain"/>
    <s v="GBR"/>
    <s v="2000 Summer"/>
    <n v="2000"/>
    <x v="0"/>
  </r>
  <r>
    <s v="Staciana Stitts (-Winfield)"/>
    <s v="F"/>
    <n v="19"/>
    <n v="178"/>
    <n v="66"/>
    <s v="United States"/>
    <s v="USA"/>
    <s v="2000 Summer"/>
    <n v="2000"/>
    <x v="0"/>
  </r>
  <r>
    <s v="Julia Gray Stowers"/>
    <s v="F"/>
    <n v="18"/>
    <n v="185"/>
    <n v="66"/>
    <s v="United States"/>
    <s v="USA"/>
    <s v="2000 Summer"/>
    <n v="2000"/>
    <x v="0"/>
  </r>
  <r>
    <s v="Ashley Tara Tappin (-Doussan)"/>
    <s v="F"/>
    <n v="25"/>
    <n v="178"/>
    <n v="66"/>
    <s v="United States"/>
    <s v="USA"/>
    <s v="2000 Summer"/>
    <n v="2000"/>
    <x v="0"/>
  </r>
  <r>
    <s v="Ashley Tara Tappin (-Doussan)"/>
    <s v="F"/>
    <n v="25"/>
    <n v="178"/>
    <n v="66"/>
    <s v="United States"/>
    <s v="USA"/>
    <s v="2000 Summer"/>
    <n v="2000"/>
    <x v="0"/>
  </r>
  <r>
    <s v="Isabelle Regina Werth"/>
    <s v="F"/>
    <n v="31"/>
    <n v="169"/>
    <n v="66"/>
    <s v="Germany"/>
    <s v="GER"/>
    <s v="2000 Summer"/>
    <n v="2000"/>
    <x v="0"/>
  </r>
  <r>
    <s v="Kelly Bchard"/>
    <s v="F"/>
    <n v="24"/>
    <n v="175"/>
    <n v="66"/>
    <s v="Canada"/>
    <s v="CAN"/>
    <s v="2002 Winter"/>
    <n v="2002"/>
    <x v="1"/>
  </r>
  <r>
    <s v="Cassie Dawin Campbell (-Pascall)"/>
    <s v="F"/>
    <n v="28"/>
    <n v="170"/>
    <n v="66"/>
    <s v="Canada"/>
    <s v="CAN"/>
    <s v="2002 Winter"/>
    <n v="2002"/>
    <x v="1"/>
  </r>
  <r>
    <s v="Deborah &quot;Debbie&quot; Knox"/>
    <s v="F"/>
    <n v="33"/>
    <n v="167"/>
    <n v="66"/>
    <s v="Great Britain"/>
    <s v="GBR"/>
    <s v="2002 Winter"/>
    <n v="2002"/>
    <x v="1"/>
  </r>
  <r>
    <s v="Margaret Morton"/>
    <s v="F"/>
    <n v="34"/>
    <n v="172"/>
    <n v="66"/>
    <s v="Great Britain"/>
    <s v="GBR"/>
    <s v="2002 Winter"/>
    <n v="2002"/>
    <x v="1"/>
  </r>
  <r>
    <s v="Gwendal Peizerat"/>
    <s v="M"/>
    <n v="29"/>
    <n v="173"/>
    <n v="66"/>
    <s v="France-1"/>
    <s v="FRA"/>
    <s v="2002 Winter"/>
    <n v="2002"/>
    <x v="1"/>
  </r>
  <r>
    <s v="Christine Diane &quot;Chris&quot; Witty"/>
    <s v="F"/>
    <n v="26"/>
    <n v="167"/>
    <n v="66"/>
    <s v="United States"/>
    <s v="USA"/>
    <s v="2002 Winter"/>
    <n v="2002"/>
    <x v="1"/>
  </r>
  <r>
    <s v="Suzanne Brigit &quot;Sue&quot; Bird"/>
    <s v="F"/>
    <n v="23"/>
    <n v="175"/>
    <n v="66"/>
    <s v="United States"/>
    <s v="USA"/>
    <s v="2004 Summer"/>
    <n v="2004"/>
    <x v="0"/>
  </r>
  <r>
    <s v="Kelly Kretschman"/>
    <s v="F"/>
    <n v="24"/>
    <n v="165"/>
    <n v="66"/>
    <s v="United States"/>
    <s v="USA"/>
    <s v="2004 Summer"/>
    <n v="2004"/>
    <x v="0"/>
  </r>
  <r>
    <s v="Cdric Vincent Simon Lyard"/>
    <s v="M"/>
    <n v="32"/>
    <n v="172"/>
    <n v="66"/>
    <s v="France"/>
    <s v="FRA"/>
    <s v="2004 Summer"/>
    <n v="2004"/>
    <x v="0"/>
  </r>
  <r>
    <s v="Javier Alejandro Mascherano"/>
    <s v="M"/>
    <n v="20"/>
    <n v="171"/>
    <n v="66"/>
    <s v="Argentina"/>
    <s v="ARG"/>
    <s v="2004 Summer"/>
    <n v="2004"/>
    <x v="0"/>
  </r>
  <r>
    <s v="Jessica Mendoza (-Burks)"/>
    <s v="F"/>
    <n v="23"/>
    <n v="173"/>
    <n v="66"/>
    <s v="United States"/>
    <s v="USA"/>
    <s v="2004 Summer"/>
    <n v="2004"/>
    <x v="0"/>
  </r>
  <r>
    <s v="Frid Mnsurov"/>
    <s v="M"/>
    <n v="22"/>
    <n v="174"/>
    <n v="66"/>
    <s v="Azerbaijan"/>
    <s v="AZE"/>
    <s v="2004 Summer"/>
    <n v="2004"/>
    <x v="0"/>
  </r>
  <r>
    <s v="Cynthia Marie &quot;Cindy&quot; Parlow"/>
    <s v="F"/>
    <n v="26"/>
    <n v="177"/>
    <n v="66"/>
    <s v="United States"/>
    <s v="USA"/>
    <s v="2004 Summer"/>
    <n v="2004"/>
    <x v="0"/>
  </r>
  <r>
    <s v="Shirley Ann Robertson (-Boag)"/>
    <s v="F"/>
    <n v="36"/>
    <n v="169"/>
    <n v="66"/>
    <s v="Great Britain"/>
    <s v="GBR"/>
    <s v="2004 Summer"/>
    <n v="2004"/>
    <x v="0"/>
  </r>
  <r>
    <s v="Clemente Juan Rodrguez"/>
    <s v="M"/>
    <n v="23"/>
    <n v="166"/>
    <n v="66"/>
    <s v="Argentina"/>
    <s v="ARG"/>
    <s v="2004 Summer"/>
    <n v="2004"/>
    <x v="0"/>
  </r>
  <r>
    <s v="Elbrus Soslanovych Tedieiev"/>
    <s v="M"/>
    <n v="29"/>
    <n v="167"/>
    <n v="66"/>
    <s v="Ukraine"/>
    <s v="UKR"/>
    <s v="2004 Summer"/>
    <n v="2004"/>
    <x v="0"/>
  </r>
  <r>
    <s v="Masato Uchishiba"/>
    <s v="M"/>
    <n v="26"/>
    <n v="160"/>
    <n v="66"/>
    <s v="Japan"/>
    <s v="JPN"/>
    <s v="2004 Summer"/>
    <n v="2004"/>
    <x v="0"/>
  </r>
  <r>
    <s v="Louisa Walter (-Keller)"/>
    <s v="F"/>
    <n v="25"/>
    <n v="170"/>
    <n v="66"/>
    <s v="Germany"/>
    <s v="GER"/>
    <s v="2004 Summer"/>
    <n v="2004"/>
    <x v="0"/>
  </r>
  <r>
    <s v="Cassie Dawin Campbell (-Pascall)"/>
    <s v="F"/>
    <n v="32"/>
    <n v="170"/>
    <n v="66"/>
    <s v="Canada"/>
    <s v="CAN"/>
    <s v="2006 Winter"/>
    <n v="2006"/>
    <x v="1"/>
  </r>
  <r>
    <s v="Eva Maria Lund (-Eriksson)"/>
    <s v="F"/>
    <n v="34"/>
    <n v="169"/>
    <n v="66"/>
    <s v="Sweden"/>
    <s v="SWE"/>
    <s v="2006 Winter"/>
    <n v="2006"/>
    <x v="1"/>
  </r>
  <r>
    <s v="Katherine Marie &quot;Katie&quot; Weatherston"/>
    <s v="F"/>
    <n v="22"/>
    <n v="163"/>
    <n v="66"/>
    <s v="Canada"/>
    <s v="CAN"/>
    <s v="2006 Winter"/>
    <n v="2006"/>
    <x v="1"/>
  </r>
  <r>
    <s v="Olga Alekseyevna Zaytseva (-Augustin)"/>
    <s v="F"/>
    <n v="27"/>
    <n v="168"/>
    <n v="66"/>
    <s v="Russia"/>
    <s v="RUS"/>
    <s v="2006 Winter"/>
    <n v="2006"/>
    <x v="1"/>
  </r>
  <r>
    <s v="Islam-Beka Said-Tsilimovich Albiyev"/>
    <s v="M"/>
    <n v="19"/>
    <n v="165"/>
    <n v="66"/>
    <s v="Russia"/>
    <s v="RUS"/>
    <s v="2008 Summer"/>
    <n v="2008"/>
    <x v="0"/>
  </r>
  <r>
    <s v="Suzanne Brigit &quot;Sue&quot; Bird"/>
    <s v="F"/>
    <n v="27"/>
    <n v="175"/>
    <n v="66"/>
    <s v="United States"/>
    <s v="USA"/>
    <s v="2008 Summer"/>
    <n v="2008"/>
    <x v="0"/>
  </r>
  <r>
    <s v="Yuliya Igorevna Chermoshanskaya"/>
    <s v="F"/>
    <n v="22"/>
    <n v="174"/>
    <n v="66"/>
    <s v="Russia"/>
    <s v="RUS"/>
    <s v="2008 Summer"/>
    <n v="2008"/>
    <x v="0"/>
  </r>
  <r>
    <s v="Flix Manuel Daz Guzmn"/>
    <s v="M"/>
    <n v="24"/>
    <n v="165"/>
    <n v="66"/>
    <s v="Dominican Republic"/>
    <s v="DOM"/>
    <s v="2008 Summer"/>
    <n v="2008"/>
    <x v="0"/>
  </r>
  <r>
    <s v="Steeve Franois Fabien Gunot"/>
    <s v="M"/>
    <n v="22"/>
    <n v="172"/>
    <n v="66"/>
    <s v="France"/>
    <s v="FRA"/>
    <s v="2008 Summer"/>
    <n v="2008"/>
    <x v="0"/>
  </r>
  <r>
    <s v="Natasha Kanani Janine &quot;Tasha&quot; Kai"/>
    <s v="F"/>
    <n v="25"/>
    <n v="170"/>
    <n v="66"/>
    <s v="United States"/>
    <s v="USA"/>
    <s v="2008 Summer"/>
    <n v="2008"/>
    <x v="0"/>
  </r>
  <r>
    <s v="Javier Alejandro Mascherano"/>
    <s v="M"/>
    <n v="24"/>
    <n v="171"/>
    <n v="66"/>
    <s v="Argentina"/>
    <s v="ARG"/>
    <s v="2008 Summer"/>
    <n v="2008"/>
    <x v="0"/>
  </r>
  <r>
    <s v="Tessa Parkinson"/>
    <s v="F"/>
    <n v="21"/>
    <n v="177"/>
    <n v="66"/>
    <s v="Australia"/>
    <s v="AUS"/>
    <s v="2008 Summer"/>
    <n v="2008"/>
    <x v="0"/>
  </r>
  <r>
    <s v="Maartje Yvonne Helene Paumen"/>
    <s v="F"/>
    <n v="22"/>
    <n v="176"/>
    <n v="66"/>
    <s v="Netherlands"/>
    <s v="NED"/>
    <s v="2008 Summer"/>
    <n v="2008"/>
    <x v="0"/>
  </r>
  <r>
    <s v="Linn-Kristin Ullevoldster Riegelhuth Koren"/>
    <s v="F"/>
    <n v="24"/>
    <n v="175"/>
    <n v="66"/>
    <s v="Norway"/>
    <s v="NOR"/>
    <s v="2008 Summer"/>
    <n v="2008"/>
    <x v="0"/>
  </r>
  <r>
    <s v="Amy Joy Rodriguez (-Shilling)"/>
    <s v="F"/>
    <n v="21"/>
    <n v="163"/>
    <n v="66"/>
    <s v="United States"/>
    <s v="USA"/>
    <s v="2008 Summer"/>
    <n v="2008"/>
    <x v="0"/>
  </r>
  <r>
    <s v="Ramazan ahin (rbayhanov-)"/>
    <s v="M"/>
    <n v="25"/>
    <n v="170"/>
    <n v="66"/>
    <s v="Turkey"/>
    <s v="TUR"/>
    <s v="2008 Summer"/>
    <n v="2008"/>
    <x v="0"/>
  </r>
  <r>
    <s v="Anna Tunnicliffe (-Funk)"/>
    <s v="F"/>
    <n v="25"/>
    <n v="168"/>
    <n v="66"/>
    <s v="United States"/>
    <s v="USA"/>
    <s v="2008 Summer"/>
    <n v="2008"/>
    <x v="0"/>
  </r>
  <r>
    <s v="Masato Uchishiba"/>
    <s v="M"/>
    <n v="30"/>
    <n v="160"/>
    <n v="66"/>
    <s v="Japan"/>
    <s v="JPN"/>
    <s v="2008 Summer"/>
    <n v="2008"/>
    <x v="0"/>
  </r>
  <r>
    <s v="Gillian Maria Elisabeth van den Berg"/>
    <s v="F"/>
    <n v="36"/>
    <n v="173"/>
    <n v="66"/>
    <s v="Netherlands"/>
    <s v="NED"/>
    <s v="2008 Summer"/>
    <n v="2008"/>
    <x v="0"/>
  </r>
  <r>
    <s v="Isabelle Regina Werth"/>
    <s v="F"/>
    <n v="39"/>
    <n v="169"/>
    <n v="66"/>
    <s v="Satchmo"/>
    <s v="GER"/>
    <s v="2008 Summer"/>
    <n v="2008"/>
    <x v="0"/>
  </r>
  <r>
    <s v="William &quot;Bill&quot; Demong"/>
    <s v="M"/>
    <n v="29"/>
    <n v="178"/>
    <n v="66"/>
    <s v="United States"/>
    <s v="USA"/>
    <s v="2010 Winter"/>
    <n v="2010"/>
    <x v="1"/>
  </r>
  <r>
    <s v="Eva Maria Lund (-Eriksson)"/>
    <s v="F"/>
    <n v="38"/>
    <n v="169"/>
    <n v="66"/>
    <s v="Sweden"/>
    <s v="SWE"/>
    <s v="2010 Winter"/>
    <n v="2010"/>
    <x v="1"/>
  </r>
  <r>
    <s v="Ashleigh McIvor (-DeMerit)"/>
    <s v="F"/>
    <n v="26"/>
    <n v="178"/>
    <n v="66"/>
    <s v="Canada"/>
    <s v="CAN"/>
    <s v="2010 Winter"/>
    <n v="2010"/>
    <x v="1"/>
  </r>
  <r>
    <s v="Olga Alekseyevna Zaytseva (-Augustin)"/>
    <s v="F"/>
    <n v="31"/>
    <n v="168"/>
    <n v="66"/>
    <s v="Russia"/>
    <s v="RUS"/>
    <s v="2010 Winter"/>
    <n v="2010"/>
    <x v="1"/>
  </r>
  <r>
    <s v="Anette Hoffmann-Mberg"/>
    <s v="F"/>
    <n v="29"/>
    <n v="175"/>
    <n v="67"/>
    <s v="Denmark"/>
    <s v="DEN"/>
    <s v="2000 Summer"/>
    <n v="2000"/>
    <x v="0"/>
  </r>
  <r>
    <s v="Josefa Idem-Guerrini"/>
    <s v="F"/>
    <n v="35"/>
    <n v="176"/>
    <n v="67"/>
    <s v="Italy"/>
    <s v="ITA"/>
    <s v="2000 Summer"/>
    <n v="2000"/>
    <x v="0"/>
  </r>
  <r>
    <s v="Lotte Faldborg Kirskou"/>
    <s v="F"/>
    <n v="25"/>
    <n v="178"/>
    <n v="67"/>
    <s v="Denmark"/>
    <s v="DEN"/>
    <s v="2000 Summer"/>
    <n v="2000"/>
    <x v="0"/>
  </r>
  <r>
    <s v="Modeste M'Bami"/>
    <s v="M"/>
    <n v="17"/>
    <n v="172"/>
    <n v="67"/>
    <s v="Cameroon"/>
    <s v="CMR"/>
    <s v="2000 Summer"/>
    <n v="2000"/>
    <x v="0"/>
  </r>
  <r>
    <s v="Dagny Mellgren"/>
    <s v="F"/>
    <n v="22"/>
    <n v="165"/>
    <n v="67"/>
    <s v="Norway"/>
    <s v="NOR"/>
    <s v="2000 Summer"/>
    <n v="2000"/>
    <x v="0"/>
  </r>
  <r>
    <s v="Melissa Ann Mills"/>
    <s v="F"/>
    <n v="26"/>
    <n v="180"/>
    <n v="67"/>
    <s v="Australia"/>
    <s v="AUS"/>
    <s v="2000 Summer"/>
    <n v="2000"/>
    <x v="0"/>
  </r>
  <r>
    <s v="Lene Rantala"/>
    <s v="F"/>
    <n v="32"/>
    <n v="180"/>
    <n v="67"/>
    <s v="Denmark"/>
    <s v="DEN"/>
    <s v="2000 Summer"/>
    <n v="2000"/>
    <x v="0"/>
  </r>
  <r>
    <s v="Candra Wijaya"/>
    <s v="M"/>
    <n v="24"/>
    <n v="173"/>
    <n v="67"/>
    <s v="Indonesia"/>
    <s v="INA"/>
    <s v="2000 Summer"/>
    <n v="2000"/>
    <x v="0"/>
  </r>
  <r>
    <s v="Vyacheslav Vladimirovich Yekimov"/>
    <s v="M"/>
    <n v="34"/>
    <n v="175"/>
    <n v="67"/>
    <s v="Russia"/>
    <s v="RUS"/>
    <s v="2000 Summer"/>
    <n v="2000"/>
    <x v="0"/>
  </r>
  <r>
    <s v="Ahmed bin Hasher Al-Maktoum"/>
    <s v="M"/>
    <n v="40"/>
    <n v="175"/>
    <n v="67"/>
    <s v="United Arab Emirates"/>
    <s v="UAE"/>
    <s v="2004 Summer"/>
    <n v="2004"/>
    <x v="0"/>
  </r>
  <r>
    <s v="Alexandra Araujo"/>
    <s v="F"/>
    <n v="32"/>
    <n v="167"/>
    <n v="67"/>
    <s v="Italy"/>
    <s v="ITA"/>
    <s v="2004 Summer"/>
    <n v="2004"/>
    <x v="0"/>
  </r>
  <r>
    <s v="Shannon Leigh Boxx"/>
    <s v="F"/>
    <n v="27"/>
    <n v="172"/>
    <n v="67"/>
    <s v="United States"/>
    <s v="USA"/>
    <s v="2004 Summer"/>
    <n v="2004"/>
    <x v="0"/>
  </r>
  <r>
    <s v="Chen Qi"/>
    <s v="M"/>
    <n v="20"/>
    <n v="174"/>
    <n v="67"/>
    <s v="China-1"/>
    <s v="CHN"/>
    <s v="2004 Summer"/>
    <n v="2004"/>
    <x v="0"/>
  </r>
  <r>
    <s v="Nadine Ernsting-Krienke"/>
    <s v="F"/>
    <n v="30"/>
    <n v="172"/>
    <n v="67"/>
    <s v="Germany"/>
    <s v="GER"/>
    <s v="2004 Summer"/>
    <n v="2004"/>
    <x v="0"/>
  </r>
  <r>
    <s v="Brooke Louise Hanson (-Clarke)"/>
    <s v="F"/>
    <n v="26"/>
    <n v="175"/>
    <n v="67"/>
    <s v="Australia"/>
    <s v="AUS"/>
    <s v="2004 Summer"/>
    <n v="2004"/>
    <x v="0"/>
  </r>
  <r>
    <s v="Mikhail Borisovich Ignatyev"/>
    <s v="M"/>
    <n v="19"/>
    <n v="176"/>
    <n v="67"/>
    <s v="Russia"/>
    <s v="RUS"/>
    <s v="2004 Summer"/>
    <n v="2004"/>
    <x v="0"/>
  </r>
  <r>
    <s v="Lotte Faldborg Kirskou"/>
    <s v="F"/>
    <n v="29"/>
    <n v="178"/>
    <n v="67"/>
    <s v="Denmark"/>
    <s v="DEN"/>
    <s v="2004 Summer"/>
    <n v="2004"/>
    <x v="0"/>
  </r>
  <r>
    <s v="Luo Wei"/>
    <s v="F"/>
    <n v="21"/>
    <n v="180"/>
    <n v="67"/>
    <s v="China"/>
    <s v="CHN"/>
    <s v="2004 Summer"/>
    <n v="2004"/>
    <x v="0"/>
  </r>
  <r>
    <s v="Rodrigo de Paula Pessoa"/>
    <s v="M"/>
    <n v="31"/>
    <n v="177"/>
    <n v="67"/>
    <s v="Brazil"/>
    <s v="BRA"/>
    <s v="2004 Summer"/>
    <n v="2004"/>
    <x v="0"/>
  </r>
  <r>
    <s v="Nomi Tth"/>
    <s v="F"/>
    <n v="28"/>
    <n v="180"/>
    <n v="67"/>
    <s v="Italy"/>
    <s v="ITA"/>
    <s v="2004 Summer"/>
    <n v="2004"/>
    <x v="0"/>
  </r>
  <r>
    <s v="Aimilia Tsoulfa"/>
    <s v="F"/>
    <n v="31"/>
    <n v="169"/>
    <n v="67"/>
    <s v="Greece"/>
    <s v="GRE"/>
    <s v="2004 Summer"/>
    <n v="2004"/>
    <x v="0"/>
  </r>
  <r>
    <s v="Vyacheslav Vladimirovich Yekimov"/>
    <s v="M"/>
    <n v="38"/>
    <n v="175"/>
    <n v="67"/>
    <s v="Russia"/>
    <s v="RUS"/>
    <s v="2004 Summer"/>
    <n v="2004"/>
    <x v="0"/>
  </r>
  <r>
    <s v="Meghan Christina Agosta (-Marciano)"/>
    <s v="F"/>
    <n v="18"/>
    <n v="168"/>
    <n v="67"/>
    <s v="Canada"/>
    <s v="CAN"/>
    <s v="2006 Winter"/>
    <n v="2006"/>
    <x v="1"/>
  </r>
  <r>
    <s v="Giorgio Di Centa"/>
    <s v="M"/>
    <n v="33"/>
    <n v="174"/>
    <n v="67"/>
    <s v="Italy"/>
    <s v="ITA"/>
    <s v="2006 Winter"/>
    <n v="2006"/>
    <x v="1"/>
  </r>
  <r>
    <s v="Giorgio Di Centa"/>
    <s v="M"/>
    <n v="33"/>
    <n v="174"/>
    <n v="67"/>
    <s v="Italy"/>
    <s v="ITA"/>
    <s v="2006 Winter"/>
    <n v="2006"/>
    <x v="1"/>
  </r>
  <r>
    <s v="Michael Gruber"/>
    <s v="M"/>
    <n v="26"/>
    <n v="182"/>
    <n v="67"/>
    <s v="Austria"/>
    <s v="AUT"/>
    <s v="2006 Winter"/>
    <n v="2006"/>
    <x v="1"/>
  </r>
  <r>
    <s v="Martin Koch"/>
    <s v="M"/>
    <n v="24"/>
    <n v="186"/>
    <n v="67"/>
    <s v="Austria"/>
    <s v="AUT"/>
    <s v="2006 Winter"/>
    <n v="2006"/>
    <x v="1"/>
  </r>
  <r>
    <s v="Thomas Morgenstern"/>
    <s v="M"/>
    <n v="19"/>
    <n v="184"/>
    <n v="67"/>
    <s v="Austria"/>
    <s v="AUT"/>
    <s v="2006 Winter"/>
    <n v="2006"/>
    <x v="1"/>
  </r>
  <r>
    <s v="Thomas Morgenstern"/>
    <s v="M"/>
    <n v="19"/>
    <n v="184"/>
    <n v="67"/>
    <s v="Austria"/>
    <s v="AUT"/>
    <s v="2006 Winter"/>
    <n v="2006"/>
    <x v="1"/>
  </r>
  <r>
    <s v="Kateina Neumannov"/>
    <s v="F"/>
    <n v="32"/>
    <n v="175"/>
    <n v="67"/>
    <s v="Czech Republic"/>
    <s v="CZE"/>
    <s v="2006 Winter"/>
    <n v="2006"/>
    <x v="1"/>
  </r>
  <r>
    <s v="Song Seog-U"/>
    <s v="M"/>
    <n v="22"/>
    <n v="173"/>
    <n v="67"/>
    <s v="South Korea"/>
    <s v="KOR"/>
    <s v="2006 Winter"/>
    <n v="2006"/>
    <x v="1"/>
  </r>
  <r>
    <s v="Angie Lee Bainbridge"/>
    <s v="F"/>
    <n v="18"/>
    <n v="181"/>
    <n v="67"/>
    <s v="Australia"/>
    <s v="AUS"/>
    <s v="2008 Summer"/>
    <n v="2008"/>
    <x v="0"/>
  </r>
  <r>
    <s v="Shannon Leigh Boxx"/>
    <s v="F"/>
    <n v="31"/>
    <n v="172"/>
    <n v="67"/>
    <s v="United States"/>
    <s v="USA"/>
    <s v="2008 Summer"/>
    <n v="2008"/>
    <x v="0"/>
  </r>
  <r>
    <s v="Chen Ying"/>
    <s v="F"/>
    <n v="30"/>
    <n v="164"/>
    <n v="67"/>
    <s v="China"/>
    <s v="CHN"/>
    <s v="2008 Summer"/>
    <n v="2008"/>
    <x v="0"/>
  </r>
  <r>
    <s v="Inge Dekker"/>
    <s v="F"/>
    <n v="22"/>
    <n v="183"/>
    <n v="67"/>
    <s v="Netherlands"/>
    <s v="NED"/>
    <s v="2008 Summer"/>
    <n v="2008"/>
    <x v="0"/>
  </r>
  <r>
    <s v="Hwang Gyeong-Seon"/>
    <s v="F"/>
    <n v="22"/>
    <n v="175"/>
    <n v="67"/>
    <s v="South Korea"/>
    <s v="KOR"/>
    <s v="2008 Summer"/>
    <n v="2008"/>
    <x v="0"/>
  </r>
  <r>
    <s v="Kristine Lunde-Borgersen"/>
    <s v="F"/>
    <n v="28"/>
    <n v="181"/>
    <n v="67"/>
    <s v="Norway"/>
    <s v="NOR"/>
    <s v="2008 Summer"/>
    <n v="2008"/>
    <x v="0"/>
  </r>
  <r>
    <s v="Satoko Mabuchi"/>
    <s v="F"/>
    <n v="26"/>
    <n v="163"/>
    <n v="67"/>
    <s v="Japan"/>
    <s v="JPN"/>
    <s v="2008 Summer"/>
    <n v="2008"/>
    <x v="0"/>
  </r>
  <r>
    <s v="Lionel Andrs Messi Cuccittini"/>
    <s v="M"/>
    <n v="21"/>
    <n v="169"/>
    <n v="67"/>
    <s v="Argentina"/>
    <s v="ARG"/>
    <s v="2008 Summer"/>
    <n v="2008"/>
    <x v="0"/>
  </r>
  <r>
    <s v="Matthew John &quot;Matt&quot; Mitcham"/>
    <s v="M"/>
    <n v="20"/>
    <n v="174"/>
    <n v="67"/>
    <s v="Australia"/>
    <s v="AUS"/>
    <s v="2008 Summer"/>
    <n v="2008"/>
    <x v="0"/>
  </r>
  <r>
    <s v="Stephanie Louise &quot;Steph&quot; Rice"/>
    <s v="F"/>
    <n v="20"/>
    <n v="176"/>
    <n v="67"/>
    <s v="Australia"/>
    <s v="AUS"/>
    <s v="2008 Summer"/>
    <n v="2008"/>
    <x v="0"/>
  </r>
  <r>
    <s v="Stephanie Louise &quot;Steph&quot; Rice"/>
    <s v="F"/>
    <n v="20"/>
    <n v="176"/>
    <n v="67"/>
    <s v="Australia"/>
    <s v="AUS"/>
    <s v="2008 Summer"/>
    <n v="2008"/>
    <x v="0"/>
  </r>
  <r>
    <s v="Stephanie Louise &quot;Steph&quot; Rice"/>
    <s v="F"/>
    <n v="20"/>
    <n v="176"/>
    <n v="67"/>
    <s v="Australia"/>
    <s v="AUS"/>
    <s v="2008 Summer"/>
    <n v="2008"/>
    <x v="0"/>
  </r>
  <r>
    <s v="Manon van Rooijen"/>
    <s v="F"/>
    <n v="26"/>
    <n v="178"/>
    <n v="67"/>
    <s v="Netherlands"/>
    <s v="NED"/>
    <s v="2008 Summer"/>
    <n v="2008"/>
    <x v="0"/>
  </r>
  <r>
    <s v="Magdalena Johanna Maria &quot;Marleen&quot; Veldhuis"/>
    <s v="F"/>
    <n v="29"/>
    <n v="182"/>
    <n v="67"/>
    <s v="Netherlands"/>
    <s v="NED"/>
    <s v="2008 Summer"/>
    <n v="2008"/>
    <x v="0"/>
  </r>
  <r>
    <s v="Wang Feng"/>
    <s v="M"/>
    <n v="29"/>
    <n v="170"/>
    <n v="67"/>
    <s v="China"/>
    <s v="CHN"/>
    <s v="2008 Summer"/>
    <n v="2008"/>
    <x v="0"/>
  </r>
  <r>
    <s v="Meghan Christina Agosta (-Marciano)"/>
    <s v="F"/>
    <n v="23"/>
    <n v="168"/>
    <n v="67"/>
    <s v="Canada"/>
    <s v="CAN"/>
    <s v="2010 Winter"/>
    <n v="2010"/>
    <x v="1"/>
  </r>
  <r>
    <s v="Rebecca Ann Johnston"/>
    <s v="F"/>
    <n v="20"/>
    <n v="170"/>
    <n v="67"/>
    <s v="Canada"/>
    <s v="CAN"/>
    <s v="2010 Winter"/>
    <n v="2010"/>
    <x v="1"/>
  </r>
  <r>
    <s v="Anastasia Vladimirovna Kuzmina (Shipulina-)"/>
    <s v="F"/>
    <n v="25"/>
    <n v="180"/>
    <n v="67"/>
    <s v="Slovakia"/>
    <s v="SVK"/>
    <s v="2010 Winter"/>
    <n v="2010"/>
    <x v="1"/>
  </r>
  <r>
    <s v="Meaghan Mikkelson"/>
    <s v="F"/>
    <n v="25"/>
    <n v="175"/>
    <n v="67"/>
    <s v="Canada"/>
    <s v="CAN"/>
    <s v="2010 Winter"/>
    <n v="2010"/>
    <x v="1"/>
  </r>
  <r>
    <s v="Thomas Morgenstern"/>
    <s v="M"/>
    <n v="23"/>
    <n v="184"/>
    <n v="67"/>
    <s v="Austria"/>
    <s v="AUT"/>
    <s v="2010 Winter"/>
    <n v="2010"/>
    <x v="1"/>
  </r>
  <r>
    <s v="Viktoria Rebensburg"/>
    <s v="F"/>
    <n v="20"/>
    <n v="170"/>
    <n v="67"/>
    <s v="Germany"/>
    <s v="GER"/>
    <s v="2010 Winter"/>
    <n v="2010"/>
    <x v="1"/>
  </r>
  <r>
    <s v="Catherine Ward"/>
    <s v="F"/>
    <n v="22"/>
    <n v="168"/>
    <n v="67"/>
    <s v="Canada"/>
    <s v="CAN"/>
    <s v="2010 Winter"/>
    <n v="2010"/>
    <x v="1"/>
  </r>
  <r>
    <s v="Alice Ruth &quot;Ruthie&quot; Bolton-Holifield"/>
    <s v="F"/>
    <n v="33"/>
    <n v="173"/>
    <n v="68"/>
    <s v="United States"/>
    <s v="USA"/>
    <s v="2000 Summer"/>
    <n v="2000"/>
    <x v="0"/>
  </r>
  <r>
    <s v="Heike Gabriela Drechsler (Daute-)"/>
    <s v="F"/>
    <n v="35"/>
    <n v="181"/>
    <n v="68"/>
    <s v="Germany"/>
    <s v="GER"/>
    <s v="2000 Summer"/>
    <n v="2000"/>
    <x v="0"/>
  </r>
  <r>
    <s v="Phillip Peter Dutton"/>
    <s v="M"/>
    <n v="37"/>
    <n v="168"/>
    <n v="68"/>
    <s v="Australia"/>
    <s v="AUS"/>
    <s v="2000 Summer"/>
    <n v="2000"/>
    <x v="0"/>
  </r>
  <r>
    <s v="Teresa Edwards"/>
    <s v="F"/>
    <n v="36"/>
    <n v="175"/>
    <n v="68"/>
    <s v="United States"/>
    <s v="USA"/>
    <s v="2000 Summer"/>
    <n v="2000"/>
    <x v="0"/>
  </r>
  <r>
    <s v="Roman Hagara"/>
    <s v="M"/>
    <n v="34"/>
    <n v="171"/>
    <n v="68"/>
    <s v="Austria"/>
    <s v="AUT"/>
    <s v="2000 Summer"/>
    <n v="2000"/>
    <x v="0"/>
  </r>
  <r>
    <s v="Marion Lois Jones (-Hunter, -Montgomery, -Thompson)"/>
    <s v="F"/>
    <n v="24"/>
    <n v="178"/>
    <n v="68"/>
    <s v="United States"/>
    <s v="USA"/>
    <s v="2000 Summer"/>
    <n v="2000"/>
    <x v="0"/>
  </r>
  <r>
    <s v="Monica Knudsen"/>
    <s v="F"/>
    <n v="25"/>
    <n v="167"/>
    <n v="68"/>
    <s v="Norway"/>
    <s v="NOR"/>
    <s v="2000 Summer"/>
    <n v="2000"/>
    <x v="0"/>
  </r>
  <r>
    <s v="Denise Lewis"/>
    <s v="F"/>
    <n v="28"/>
    <n v="176"/>
    <n v="68"/>
    <s v="Great Britain"/>
    <s v="GBR"/>
    <s v="2000 Summer"/>
    <n v="2000"/>
    <x v="0"/>
  </r>
  <r>
    <s v="Lin Weining"/>
    <s v="F"/>
    <n v="21"/>
    <n v="163"/>
    <n v="68"/>
    <s v="China"/>
    <s v="CHN"/>
    <s v="2000 Summer"/>
    <n v="2000"/>
    <x v="0"/>
  </r>
  <r>
    <s v="Alejandrina Mireya Luis Hernndez"/>
    <s v="F"/>
    <n v="33"/>
    <n v="176"/>
    <n v="68"/>
    <s v="Cuba"/>
    <s v="CUB"/>
    <s v="2000 Summer"/>
    <n v="2000"/>
    <x v="0"/>
  </r>
  <r>
    <s v="Jennifer Yvonne McFalls"/>
    <s v="F"/>
    <n v="28"/>
    <n v="167"/>
    <n v="68"/>
    <s v="United States"/>
    <s v="USA"/>
    <s v="2000 Summer"/>
    <n v="2000"/>
    <x v="0"/>
  </r>
  <r>
    <s v="Diana Iuliana Mocanu"/>
    <s v="F"/>
    <n v="16"/>
    <n v="170"/>
    <n v="68"/>
    <s v="Romania"/>
    <s v="ROU"/>
    <s v="2000 Summer"/>
    <n v="2000"/>
    <x v="0"/>
  </r>
  <r>
    <s v="Diana Iuliana Mocanu"/>
    <s v="F"/>
    <n v="16"/>
    <n v="170"/>
    <n v="68"/>
    <s v="Romania"/>
    <s v="ROU"/>
    <s v="2000 Summer"/>
    <n v="2000"/>
    <x v="0"/>
  </r>
  <r>
    <s v="Noah Kiprono Ngeny"/>
    <s v="M"/>
    <n v="21"/>
    <n v="182"/>
    <n v="68"/>
    <s v="Kenya"/>
    <s v="KEN"/>
    <s v="2000 Summer"/>
    <n v="2000"/>
    <x v="0"/>
  </r>
  <r>
    <s v="Hseyin zkan (Bisultanov-)"/>
    <s v="M"/>
    <n v="28"/>
    <n v="165"/>
    <n v="68"/>
    <s v="Turkey"/>
    <s v="TUR"/>
    <s v="2000 Summer"/>
    <n v="2000"/>
    <x v="0"/>
  </r>
  <r>
    <s v="Christoph Sieber"/>
    <s v="M"/>
    <n v="29"/>
    <n v="177"/>
    <n v="68"/>
    <s v="Austria"/>
    <s v="AUT"/>
    <s v="2000 Summer"/>
    <n v="2000"/>
    <x v="0"/>
  </r>
  <r>
    <s v="Angela Robyn &quot;Angie&quot; Skirving-Lambert"/>
    <s v="F"/>
    <n v="19"/>
    <n v="181"/>
    <n v="68"/>
    <s v="Australia"/>
    <s v="AUS"/>
    <s v="2000 Summer"/>
    <n v="2000"/>
    <x v="0"/>
  </r>
  <r>
    <s v="Belinda Josephine Marion Stowell"/>
    <s v="F"/>
    <n v="29"/>
    <n v="172"/>
    <n v="68"/>
    <s v="Australia"/>
    <s v="AUS"/>
    <s v="2000 Summer"/>
    <n v="2000"/>
    <x v="0"/>
  </r>
  <r>
    <s v="Dara Grace Torres (-Hoffman, -Minas)"/>
    <s v="F"/>
    <n v="33"/>
    <n v="183"/>
    <n v="68"/>
    <s v="United States"/>
    <s v="USA"/>
    <s v="2000 Summer"/>
    <n v="2000"/>
    <x v="0"/>
  </r>
  <r>
    <s v="Dara Grace Torres (-Hoffman, -Minas)"/>
    <s v="F"/>
    <n v="33"/>
    <n v="183"/>
    <n v="68"/>
    <s v="United States"/>
    <s v="USA"/>
    <s v="2000 Summer"/>
    <n v="2000"/>
    <x v="0"/>
  </r>
  <r>
    <s v="Stephan Patrick Veen"/>
    <s v="M"/>
    <n v="30"/>
    <n v="180"/>
    <n v="68"/>
    <s v="Netherlands"/>
    <s v="NED"/>
    <s v="2000 Summer"/>
    <n v="2000"/>
    <x v="0"/>
  </r>
  <r>
    <s v="Elizabeth Jane &quot;Liz&quot; Weekes"/>
    <s v="F"/>
    <n v="28"/>
    <n v="180"/>
    <n v="68"/>
    <s v="Australia"/>
    <s v="AUS"/>
    <s v="2000 Summer"/>
    <n v="2000"/>
    <x v="0"/>
  </r>
  <r>
    <s v="Danielle Woodhouse (Gusterson-)"/>
    <s v="F"/>
    <n v="31"/>
    <n v="173"/>
    <n v="68"/>
    <s v="Australia"/>
    <s v="AUS"/>
    <s v="2000 Summer"/>
    <n v="2000"/>
    <x v="0"/>
  </r>
  <r>
    <s v="Thrse Anne Brisson"/>
    <s v="F"/>
    <n v="35"/>
    <n v="170"/>
    <n v="68"/>
    <s v="Canada"/>
    <s v="CAN"/>
    <s v="2002 Winter"/>
    <n v="2002"/>
    <x v="1"/>
  </r>
  <r>
    <s v="Flemming Davanger"/>
    <s v="M"/>
    <n v="38"/>
    <n v="183"/>
    <n v="68"/>
    <s v="Norway"/>
    <s v="NOR"/>
    <s v="2002 Winter"/>
    <n v="2002"/>
    <x v="1"/>
  </r>
  <r>
    <s v="Apolo Anton Ohno"/>
    <s v="M"/>
    <n v="19"/>
    <n v="173"/>
    <n v="68"/>
    <s v="United States"/>
    <s v="USA"/>
    <s v="2002 Winter"/>
    <n v="2002"/>
    <x v="1"/>
  </r>
  <r>
    <s v="Mathieu Turcotte"/>
    <s v="M"/>
    <n v="25"/>
    <n v="165"/>
    <n v="68"/>
    <s v="Canada"/>
    <s v="CAN"/>
    <s v="2002 Winter"/>
    <n v="2002"/>
    <x v="1"/>
  </r>
  <r>
    <s v="Julien Absalon"/>
    <s v="M"/>
    <n v="23"/>
    <n v="180"/>
    <n v="68"/>
    <s v="France"/>
    <s v="FRA"/>
    <s v="2004 Summer"/>
    <n v="2004"/>
    <x v="0"/>
  </r>
  <r>
    <s v="Natasa Douchev-Janics"/>
    <s v="F"/>
    <n v="22"/>
    <n v="174"/>
    <n v="68"/>
    <s v="Hungary"/>
    <s v="HUN"/>
    <s v="2004 Summer"/>
    <n v="2004"/>
    <x v="0"/>
  </r>
  <r>
    <s v="Natasa Douchev-Janics"/>
    <s v="F"/>
    <n v="22"/>
    <n v="174"/>
    <n v="68"/>
    <s v="Hungary"/>
    <s v="HUN"/>
    <s v="2004 Summer"/>
    <n v="2004"/>
    <x v="0"/>
  </r>
  <r>
    <s v="Jamie Raymond Dwyer"/>
    <s v="M"/>
    <n v="25"/>
    <n v="172"/>
    <n v="68"/>
    <s v="Australia"/>
    <s v="AUS"/>
    <s v="2004 Summer"/>
    <n v="2004"/>
    <x v="0"/>
  </r>
  <r>
    <s v="Paul Jeffrey Foerster"/>
    <s v="M"/>
    <n v="40"/>
    <n v="172"/>
    <n v="68"/>
    <s v="United States"/>
    <s v="USA"/>
    <s v="2004 Summer"/>
    <n v="2004"/>
    <x v="0"/>
  </r>
  <r>
    <s v="Gal Fridman"/>
    <s v="M"/>
    <n v="28"/>
    <n v="183"/>
    <n v="68"/>
    <s v="Israel"/>
    <s v="ISR"/>
    <s v="2004 Summer"/>
    <n v="2004"/>
    <x v="0"/>
  </r>
  <r>
    <s v="Roman Hagara"/>
    <s v="M"/>
    <n v="38"/>
    <n v="171"/>
    <n v="68"/>
    <s v="Austria"/>
    <s v="AUT"/>
    <s v="2004 Summer"/>
    <n v="2004"/>
    <x v="0"/>
  </r>
  <r>
    <s v="Leisel Marie Jones"/>
    <s v="F"/>
    <n v="18"/>
    <n v="177"/>
    <n v="68"/>
    <s v="Australia"/>
    <s v="AUS"/>
    <s v="2004 Summer"/>
    <n v="2004"/>
    <x v="0"/>
  </r>
  <r>
    <s v="Catherine Anne &quot;Cat&quot; Reddick (-Whitehill)"/>
    <s v="F"/>
    <n v="22"/>
    <n v="170"/>
    <n v="68"/>
    <s v="United States"/>
    <s v="USA"/>
    <s v="2004 Summer"/>
    <n v="2004"/>
    <x v="0"/>
  </r>
  <r>
    <s v="Mauro Damin Rosales"/>
    <s v="M"/>
    <n v="23"/>
    <n v="171"/>
    <n v="68"/>
    <s v="Argentina"/>
    <s v="ARG"/>
    <s v="2004 Summer"/>
    <n v="2004"/>
    <x v="0"/>
  </r>
  <r>
    <s v="Briana Collette Scurry"/>
    <s v="F"/>
    <n v="32"/>
    <n v="175"/>
    <n v="68"/>
    <s v="United States"/>
    <s v="USA"/>
    <s v="2004 Summer"/>
    <n v="2004"/>
    <x v="0"/>
  </r>
  <r>
    <s v="Pawina Thongsuk"/>
    <s v="F"/>
    <n v="25"/>
    <n v="156"/>
    <n v="68"/>
    <s v="Thailand"/>
    <s v="THA"/>
    <s v="2004 Summer"/>
    <n v="2004"/>
    <x v="0"/>
  </r>
  <r>
    <s v="Dana Whitney Vollmer (-Grant)"/>
    <s v="F"/>
    <n v="16"/>
    <n v="185"/>
    <n v="68"/>
    <s v="United States"/>
    <s v="USA"/>
    <s v="2004 Summer"/>
    <n v="2004"/>
    <x v="0"/>
  </r>
  <r>
    <s v="Sarah Kathleen Webb (-Gosling)"/>
    <s v="F"/>
    <n v="27"/>
    <n v="176"/>
    <n v="68"/>
    <s v="Great Britain"/>
    <s v="GBR"/>
    <s v="2004 Summer"/>
    <n v="2004"/>
    <x v="0"/>
  </r>
  <r>
    <s v="Chandra Crawford"/>
    <s v="F"/>
    <n v="22"/>
    <n v="175"/>
    <n v="68"/>
    <s v="Canada"/>
    <s v="CAN"/>
    <s v="2006 Winter"/>
    <n v="2006"/>
    <x v="1"/>
  </r>
  <r>
    <s v="Felix Gottwald"/>
    <s v="M"/>
    <n v="30"/>
    <n v="179"/>
    <n v="68"/>
    <s v="Austria"/>
    <s v="AUT"/>
    <s v="2006 Winter"/>
    <n v="2006"/>
    <x v="1"/>
  </r>
  <r>
    <s v="Felix Gottwald"/>
    <s v="M"/>
    <n v="30"/>
    <n v="179"/>
    <n v="68"/>
    <s v="Austria"/>
    <s v="AUT"/>
    <s v="2006 Winter"/>
    <n v="2006"/>
    <x v="1"/>
  </r>
  <r>
    <s v="Apolo Anton Ohno"/>
    <s v="M"/>
    <n v="23"/>
    <n v="173"/>
    <n v="68"/>
    <s v="United States"/>
    <s v="USA"/>
    <s v="2006 Winter"/>
    <n v="2006"/>
    <x v="1"/>
  </r>
  <r>
    <s v="Julien Absalon"/>
    <s v="M"/>
    <n v="27"/>
    <n v="180"/>
    <n v="68"/>
    <s v="France"/>
    <s v="FRA"/>
    <s v="2008 Summer"/>
    <n v="2008"/>
    <x v="0"/>
  </r>
  <r>
    <s v="Danille de Bruijn"/>
    <s v="F"/>
    <n v="30"/>
    <n v="172"/>
    <n v="68"/>
    <s v="Netherlands"/>
    <s v="NED"/>
    <s v="2008 Summer"/>
    <n v="2008"/>
    <x v="0"/>
  </r>
  <r>
    <s v="Natasa Douchev-Janics"/>
    <s v="F"/>
    <n v="26"/>
    <n v="174"/>
    <n v="68"/>
    <s v="Hungary"/>
    <s v="HUN"/>
    <s v="2008 Summer"/>
    <n v="2008"/>
    <x v="0"/>
  </r>
  <r>
    <s v="Gro Hammerseng (-Hammerseng-Edin)"/>
    <s v="F"/>
    <n v="28"/>
    <n v="180"/>
    <n v="68"/>
    <s v="Norway"/>
    <s v="NOR"/>
    <s v="2008 Summer"/>
    <n v="2008"/>
    <x v="0"/>
  </r>
  <r>
    <s v="Natasha Monique Hastings"/>
    <s v="F"/>
    <n v="22"/>
    <n v="173"/>
    <n v="68"/>
    <s v="United States"/>
    <s v="USA"/>
    <s v="2008 Summer"/>
    <n v="2008"/>
    <x v="0"/>
  </r>
  <r>
    <s v="Frederike Johanna Maria &quot;Femke&quot; Heemskerk"/>
    <s v="F"/>
    <n v="20"/>
    <n v="180"/>
    <n v="68"/>
    <s v="Netherlands"/>
    <s v="NED"/>
    <s v="2008 Summer"/>
    <n v="2008"/>
    <x v="0"/>
  </r>
  <r>
    <s v="Leisel Marie Jones"/>
    <s v="F"/>
    <n v="22"/>
    <n v="177"/>
    <n v="68"/>
    <s v="Australia"/>
    <s v="AUS"/>
    <s v="2008 Summer"/>
    <n v="2008"/>
    <x v="0"/>
  </r>
  <r>
    <s v="Leisel Marie Jones"/>
    <s v="F"/>
    <n v="22"/>
    <n v="177"/>
    <n v="68"/>
    <s v="Australia"/>
    <s v="AUS"/>
    <s v="2008 Summer"/>
    <n v="2008"/>
    <x v="0"/>
  </r>
  <r>
    <s v="Olha Hennadivna Kharlan"/>
    <s v="F"/>
    <n v="17"/>
    <n v="172"/>
    <n v="68"/>
    <s v="Ukraine"/>
    <s v="UKR"/>
    <s v="2008 Summer"/>
    <n v="2008"/>
    <x v="0"/>
  </r>
  <r>
    <s v="Viktoriya Aleksandrovna Nikishina"/>
    <s v="F"/>
    <n v="23"/>
    <n v="174"/>
    <n v="68"/>
    <s v="Russia"/>
    <s v="RUS"/>
    <s v="2008 Summer"/>
    <n v="2008"/>
    <x v="0"/>
  </r>
  <r>
    <s v="Samuel Snchez Gonzlez"/>
    <s v="M"/>
    <n v="30"/>
    <n v="181"/>
    <n v="68"/>
    <s v="Spain"/>
    <s v="ESP"/>
    <s v="2008 Summer"/>
    <n v="2008"/>
    <x v="0"/>
  </r>
  <r>
    <s v="Alette Hilde Sijbring"/>
    <s v="F"/>
    <n v="26"/>
    <n v="174"/>
    <n v="68"/>
    <s v="Netherlands"/>
    <s v="NED"/>
    <s v="2008 Summer"/>
    <n v="2008"/>
    <x v="0"/>
  </r>
  <r>
    <s v="Son Tae-Jin"/>
    <s v="M"/>
    <n v="20"/>
    <n v="176"/>
    <n v="68"/>
    <s v="South Korea"/>
    <s v="KOR"/>
    <s v="2008 Summer"/>
    <n v="2008"/>
    <x v="0"/>
  </r>
  <r>
    <s v="Sarah Kathleen Webb (-Gosling)"/>
    <s v="F"/>
    <n v="31"/>
    <n v="176"/>
    <n v="68"/>
    <s v="Great Britain"/>
    <s v="GBR"/>
    <s v="2008 Summer"/>
    <n v="2008"/>
    <x v="0"/>
  </r>
  <r>
    <s v="Felix Gottwald"/>
    <s v="M"/>
    <n v="34"/>
    <n v="179"/>
    <n v="68"/>
    <s v="Austria"/>
    <s v="AUT"/>
    <s v="2010 Winter"/>
    <n v="2010"/>
    <x v="1"/>
  </r>
  <r>
    <s v="Christine Margaret Nesbitt"/>
    <s v="F"/>
    <n v="24"/>
    <n v="171"/>
    <n v="68"/>
    <s v="Canada"/>
    <s v="CAN"/>
    <s v="2010 Winter"/>
    <n v="2010"/>
    <x v="1"/>
  </r>
  <r>
    <s v="Samantha &quot;Sam&quot; Arsenault (-Livingstone)"/>
    <s v="F"/>
    <n v="18"/>
    <n v="178"/>
    <n v="69"/>
    <s v="United States"/>
    <s v="USA"/>
    <s v="2000 Summer"/>
    <n v="2000"/>
    <x v="0"/>
  </r>
  <r>
    <s v="Galabin Pepov Boevski"/>
    <s v="M"/>
    <n v="25"/>
    <n v="175"/>
    <n v="69"/>
    <s v="Bulgaria"/>
    <s v="BUL"/>
    <s v="2000 Summer"/>
    <n v="2000"/>
    <x v="0"/>
  </r>
  <r>
    <s v="Gervasio Deferr ngel"/>
    <s v="M"/>
    <n v="19"/>
    <n v="166"/>
    <n v="69"/>
    <s v="Spain"/>
    <s v="ESP"/>
    <s v="2000 Summer"/>
    <n v="2000"/>
    <x v="0"/>
  </r>
  <r>
    <s v="Birgit Fischer-Schmidt"/>
    <s v="F"/>
    <n v="38"/>
    <n v="172"/>
    <n v="69"/>
    <s v="Germany"/>
    <s v="GER"/>
    <s v="2000 Summer"/>
    <n v="2000"/>
    <x v="0"/>
  </r>
  <r>
    <s v="Birgit Fischer-Schmidt"/>
    <s v="F"/>
    <n v="38"/>
    <n v="172"/>
    <n v="69"/>
    <s v="Germany"/>
    <s v="GER"/>
    <s v="2000 Summer"/>
    <n v="2000"/>
    <x v="0"/>
  </r>
  <r>
    <s v="Rachel Anne Imison"/>
    <s v="F"/>
    <n v="21"/>
    <n v="167"/>
    <n v="69"/>
    <s v="Australia"/>
    <s v="AUS"/>
    <s v="2000 Summer"/>
    <n v="2000"/>
    <x v="0"/>
  </r>
  <r>
    <s v="Jennifer Lynn &quot;Jenny&quot; Morris"/>
    <s v="F"/>
    <n v="27"/>
    <n v="172"/>
    <n v="69"/>
    <s v="Australia"/>
    <s v="AUS"/>
    <s v="2000 Summer"/>
    <n v="2000"/>
    <x v="0"/>
  </r>
  <r>
    <s v="Tmea Nagy (-Varga)"/>
    <s v="F"/>
    <n v="30"/>
    <n v="180"/>
    <n v="69"/>
    <s v="Hungary"/>
    <s v="HUN"/>
    <s v="2000 Summer"/>
    <n v="2000"/>
    <x v="0"/>
  </r>
  <r>
    <s v="Daniel Armand Ngom Kome"/>
    <s v="M"/>
    <n v="20"/>
    <n v="172"/>
    <n v="69"/>
    <s v="Cameroon"/>
    <s v="CMR"/>
    <s v="2000 Summer"/>
    <n v="2000"/>
    <x v="0"/>
  </r>
  <r>
    <s v="Nikolaj Pealov"/>
    <s v="M"/>
    <n v="30"/>
    <n v="167"/>
    <n v="69"/>
    <s v="Croatia"/>
    <s v="CRO"/>
    <s v="2000 Summer"/>
    <n v="2000"/>
    <x v="0"/>
  </r>
  <r>
    <s v="Oleg Elekpayevich Saitov"/>
    <s v="M"/>
    <n v="26"/>
    <n v="178"/>
    <n v="69"/>
    <s v="Russia"/>
    <s v="RUS"/>
    <s v="2000 Summer"/>
    <n v="2000"/>
    <x v="0"/>
  </r>
  <r>
    <s v="Thomas Schmidt"/>
    <s v="M"/>
    <n v="24"/>
    <n v="172"/>
    <n v="69"/>
    <s v="Germany"/>
    <s v="GER"/>
    <s v="2000 Summer"/>
    <n v="2000"/>
    <x v="0"/>
  </r>
  <r>
    <s v="Jennifer Elisabeth &quot;Jenny&quot; Thompson (-Cumpelik)"/>
    <s v="F"/>
    <n v="27"/>
    <n v="177"/>
    <n v="69"/>
    <s v="United States"/>
    <s v="USA"/>
    <s v="2000 Summer"/>
    <n v="2000"/>
    <x v="0"/>
  </r>
  <r>
    <s v="Jennifer Elisabeth &quot;Jenny&quot; Thompson (-Cumpelik)"/>
    <s v="F"/>
    <n v="27"/>
    <n v="177"/>
    <n v="69"/>
    <s v="United States"/>
    <s v="USA"/>
    <s v="2000 Summer"/>
    <n v="2000"/>
    <x v="0"/>
  </r>
  <r>
    <s v="Jennifer Elisabeth &quot;Jenny&quot; Thompson (-Cumpelik)"/>
    <s v="F"/>
    <n v="27"/>
    <n v="177"/>
    <n v="69"/>
    <s v="United States"/>
    <s v="USA"/>
    <s v="2000 Summer"/>
    <n v="2000"/>
    <x v="0"/>
  </r>
  <r>
    <s v="Leontine Martha Henrica Petronella &quot;Leontien&quot; Zijlaard-van Moorsel"/>
    <s v="F"/>
    <n v="30"/>
    <n v="168"/>
    <n v="69"/>
    <s v="Netherlands"/>
    <s v="NED"/>
    <s v="2000 Summer"/>
    <n v="2000"/>
    <x v="0"/>
  </r>
  <r>
    <s v="Leontine Martha Henrica Petronella &quot;Leontien&quot; Zijlaard-van Moorsel"/>
    <s v="F"/>
    <n v="30"/>
    <n v="168"/>
    <n v="69"/>
    <s v="Netherlands"/>
    <s v="NED"/>
    <s v="2000 Summer"/>
    <n v="2000"/>
    <x v="0"/>
  </r>
  <r>
    <s v="Leontine Martha Henrica Petronella &quot;Leontien&quot; Zijlaard-van Moorsel"/>
    <s v="F"/>
    <n v="30"/>
    <n v="168"/>
    <n v="69"/>
    <s v="Netherlands"/>
    <s v="NED"/>
    <s v="2000 Summer"/>
    <n v="2000"/>
    <x v="0"/>
  </r>
  <r>
    <s v="Thomas Bimis"/>
    <s v="M"/>
    <n v="29"/>
    <n v="169"/>
    <n v="69"/>
    <s v="Greece"/>
    <s v="GRE"/>
    <s v="2004 Summer"/>
    <n v="2004"/>
    <x v="0"/>
  </r>
  <r>
    <s v="Gervasio Deferr ngel"/>
    <s v="M"/>
    <n v="23"/>
    <n v="166"/>
    <n v="69"/>
    <s v="Spain"/>
    <s v="ESP"/>
    <s v="2004 Summer"/>
    <n v="2004"/>
    <x v="0"/>
  </r>
  <r>
    <s v="Csar Fabin Delgado Godoy"/>
    <s v="M"/>
    <n v="22"/>
    <n v="174"/>
    <n v="69"/>
    <s v="Argentina"/>
    <s v="ARG"/>
    <s v="2004 Summer"/>
    <n v="2004"/>
    <x v="0"/>
  </r>
  <r>
    <s v="Birgit Fischer-Schmidt"/>
    <s v="F"/>
    <n v="42"/>
    <n v="172"/>
    <n v="69"/>
    <s v="Germany"/>
    <s v="GER"/>
    <s v="2004 Summer"/>
    <n v="2004"/>
    <x v="0"/>
  </r>
  <r>
    <s v="Natascha Keller"/>
    <s v="F"/>
    <n v="27"/>
    <n v="170"/>
    <n v="69"/>
    <s v="Germany"/>
    <s v="GER"/>
    <s v="2004 Summer"/>
    <n v="2004"/>
    <x v="0"/>
  </r>
  <r>
    <s v="Liu Chunhong"/>
    <s v="F"/>
    <n v="21"/>
    <n v="160"/>
    <n v="69"/>
    <s v="China"/>
    <s v="CHN"/>
    <s v="2004 Summer"/>
    <n v="2004"/>
    <x v="0"/>
  </r>
  <r>
    <s v="Laure Manaudou"/>
    <s v="F"/>
    <n v="17"/>
    <n v="180"/>
    <n v="69"/>
    <s v="France"/>
    <s v="FRA"/>
    <s v="2004 Summer"/>
    <n v="2004"/>
    <x v="0"/>
  </r>
  <r>
    <s v="Tmea Nagy (-Varga)"/>
    <s v="F"/>
    <n v="33"/>
    <n v="180"/>
    <n v="69"/>
    <s v="Hungary"/>
    <s v="HUN"/>
    <s v="2004 Summer"/>
    <n v="2004"/>
    <x v="0"/>
  </r>
  <r>
    <s v="Shi Zhiyong"/>
    <s v="M"/>
    <n v="24"/>
    <n v="160"/>
    <n v="69"/>
    <s v="China"/>
    <s v="CHN"/>
    <s v="2004 Summer"/>
    <n v="2004"/>
    <x v="0"/>
  </r>
  <r>
    <s v="Leontine Martha Henrica Petronella &quot;Leontien&quot; Zijlaard-van Moorsel"/>
    <s v="F"/>
    <n v="34"/>
    <n v="168"/>
    <n v="69"/>
    <s v="Netherlands"/>
    <s v="NED"/>
    <s v="2004 Summer"/>
    <n v="2004"/>
    <x v="0"/>
  </r>
  <r>
    <s v="O Se-Jong"/>
    <s v="M"/>
    <n v="23"/>
    <n v="180"/>
    <n v="69"/>
    <s v="South Korea"/>
    <s v="KOR"/>
    <s v="2006 Winter"/>
    <n v="2006"/>
    <x v="1"/>
  </r>
  <r>
    <s v="He Chong"/>
    <s v="M"/>
    <n v="21"/>
    <n v="169"/>
    <n v="69"/>
    <s v="China"/>
    <s v="CHN"/>
    <s v="2008 Summer"/>
    <n v="2008"/>
    <x v="0"/>
  </r>
  <r>
    <s v="Liao Hui"/>
    <s v="M"/>
    <n v="20"/>
    <n v="168"/>
    <n v="69"/>
    <s v="China"/>
    <s v="CHN"/>
    <s v="2008 Summer"/>
    <n v="2008"/>
    <x v="0"/>
  </r>
  <r>
    <s v="Liu Chunhong"/>
    <s v="F"/>
    <n v="25"/>
    <n v="160"/>
    <n v="69"/>
    <s v="China"/>
    <s v="CHN"/>
    <s v="2008 Summer"/>
    <n v="2008"/>
    <x v="0"/>
  </r>
  <r>
    <s v="Hinrich Peter Romeike"/>
    <s v="M"/>
    <n v="45"/>
    <n v="175"/>
    <n v="69"/>
    <s v="Germany"/>
    <s v="GER"/>
    <s v="2008 Summer"/>
    <n v="2008"/>
    <x v="0"/>
  </r>
  <r>
    <s v="Hinrich Peter Romeike"/>
    <s v="M"/>
    <n v="45"/>
    <n v="175"/>
    <n v="69"/>
    <s v="Germany"/>
    <s v="GER"/>
    <s v="2008 Summer"/>
    <n v="2008"/>
    <x v="0"/>
  </r>
  <r>
    <s v="Bakhyt Abdirakhmanovich Sarsekbayev"/>
    <s v="M"/>
    <n v="26"/>
    <n v="173"/>
    <n v="69"/>
    <s v="Kazakhstan"/>
    <s v="KAZ"/>
    <s v="2008 Summer"/>
    <n v="2008"/>
    <x v="0"/>
  </r>
  <r>
    <s v="Hope Amelia Solo (-Stevens)"/>
    <s v="F"/>
    <n v="27"/>
    <n v="175"/>
    <n v="69"/>
    <s v="United States"/>
    <s v="USA"/>
    <s v="2008 Summer"/>
    <n v="2008"/>
    <x v="0"/>
  </r>
  <r>
    <s v="Hannah Angela Kearney"/>
    <s v="F"/>
    <n v="23"/>
    <n v="168"/>
    <n v="69"/>
    <s v="United States"/>
    <s v="USA"/>
    <s v="2010 Winter"/>
    <n v="2010"/>
    <x v="1"/>
  </r>
  <r>
    <s v="Taismary &quot;Tai&quot; Agero Leiva (-Botteghi)"/>
    <s v="F"/>
    <n v="23"/>
    <n v="175"/>
    <n v="70"/>
    <s v="Cuba"/>
    <s v="CUB"/>
    <s v="2000 Summer"/>
    <n v="2000"/>
    <x v="0"/>
  </r>
  <r>
    <s v="Christie Ambrosi"/>
    <s v="F"/>
    <n v="23"/>
    <n v="172"/>
    <n v="70"/>
    <s v="United States"/>
    <s v="USA"/>
    <s v="2000 Summer"/>
    <n v="2000"/>
    <x v="0"/>
  </r>
  <r>
    <s v="Flicia Michele Sylviane Ballanger (-Vetu)"/>
    <s v="F"/>
    <n v="29"/>
    <n v="168"/>
    <n v="70"/>
    <s v="France"/>
    <s v="FRA"/>
    <s v="2000 Summer"/>
    <n v="2000"/>
    <x v="0"/>
  </r>
  <r>
    <s v="Flicia Michele Sylviane Ballanger (-Vetu)"/>
    <s v="F"/>
    <n v="29"/>
    <n v="168"/>
    <n v="70"/>
    <s v="France"/>
    <s v="FRA"/>
    <s v="2000 Summer"/>
    <n v="2000"/>
    <x v="0"/>
  </r>
  <r>
    <s v="Tina Nielsen Bttzau (-Haunstrup)"/>
    <s v="F"/>
    <n v="29"/>
    <n v="174"/>
    <n v="70"/>
    <s v="Denmark"/>
    <s v="DEN"/>
    <s v="2000 Summer"/>
    <n v="2000"/>
    <x v="0"/>
  </r>
  <r>
    <s v="Yves Hocd"/>
    <s v="M"/>
    <n v="27"/>
    <n v="181"/>
    <n v="70"/>
    <s v="France"/>
    <s v="FRA"/>
    <s v="2000 Summer"/>
    <n v="2000"/>
    <x v="0"/>
  </r>
  <r>
    <s v="Ji Xinpeng"/>
    <s v="M"/>
    <n v="22"/>
    <n v="181"/>
    <n v="70"/>
    <s v="China"/>
    <s v="CHN"/>
    <s v="2000 Summer"/>
    <n v="2000"/>
    <x v="0"/>
  </r>
  <r>
    <s v="Kim Cheong-Tae"/>
    <s v="M"/>
    <n v="20"/>
    <n v="180"/>
    <n v="70"/>
    <s v="South Korea"/>
    <s v="KOR"/>
    <s v="2000 Summer"/>
    <n v="2000"/>
    <x v="0"/>
  </r>
  <r>
    <s v="Kim Yeong-Ho"/>
    <s v="M"/>
    <n v="29"/>
    <n v="180"/>
    <n v="70"/>
    <s v="South Korea"/>
    <s v="KOR"/>
    <s v="2000 Summer"/>
    <n v="2000"/>
    <x v="0"/>
  </r>
  <r>
    <s v="Yana Oleksandrivna Klochkova"/>
    <s v="F"/>
    <n v="18"/>
    <n v="182"/>
    <n v="70"/>
    <s v="Ukraine"/>
    <s v="UKR"/>
    <s v="2000 Summer"/>
    <n v="2000"/>
    <x v="0"/>
  </r>
  <r>
    <s v="Yana Oleksandrivna Klochkova"/>
    <s v="F"/>
    <n v="18"/>
    <n v="182"/>
    <n v="70"/>
    <s v="Ukraine"/>
    <s v="UKR"/>
    <s v="2000 Summer"/>
    <n v="2000"/>
    <x v="0"/>
  </r>
  <r>
    <s v="Igor Vladimirovich Lukashin"/>
    <s v="M"/>
    <n v="21"/>
    <n v="171"/>
    <n v="70"/>
    <s v="Russia"/>
    <s v="RUS"/>
    <s v="2000 Summer"/>
    <n v="2000"/>
    <x v="0"/>
  </r>
  <r>
    <s v="Laurent Porchier"/>
    <s v="M"/>
    <n v="32"/>
    <n v="178"/>
    <n v="70"/>
    <s v="France"/>
    <s v="FRA"/>
    <s v="2000 Summer"/>
    <n v="2000"/>
    <x v="0"/>
  </r>
  <r>
    <s v="Matthew Morgan &quot;Matt&quot; Ryan"/>
    <s v="M"/>
    <n v="36"/>
    <n v="182"/>
    <n v="70"/>
    <s v="Australia"/>
    <s v="AUS"/>
    <s v="2000 Summer"/>
    <n v="2000"/>
    <x v="0"/>
  </r>
  <r>
    <s v="Michele Mary Smith"/>
    <s v="F"/>
    <n v="33"/>
    <n v="177"/>
    <n v="70"/>
    <s v="United States"/>
    <s v="USA"/>
    <s v="2000 Summer"/>
    <n v="2000"/>
    <x v="0"/>
  </r>
  <r>
    <s v="Mark David Turnbull"/>
    <s v="M"/>
    <n v="26"/>
    <n v="185"/>
    <n v="70"/>
    <s v="Australia"/>
    <s v="AUS"/>
    <s v="2000 Summer"/>
    <n v="2000"/>
    <x v="0"/>
  </r>
  <r>
    <s v="Sibelis Veranes Morell"/>
    <s v="F"/>
    <n v="26"/>
    <n v="164"/>
    <n v="70"/>
    <s v="Cuba"/>
    <s v="CUB"/>
    <s v="2000 Summer"/>
    <n v="2000"/>
    <x v="0"/>
  </r>
  <r>
    <s v="Katrin Wagner-Augustin"/>
    <s v="F"/>
    <n v="22"/>
    <n v="179"/>
    <n v="70"/>
    <s v="Germany"/>
    <s v="GER"/>
    <s v="2000 Summer"/>
    <n v="2000"/>
    <x v="0"/>
  </r>
  <r>
    <s v="Katrin Wagner-Augustin"/>
    <s v="F"/>
    <n v="22"/>
    <n v="179"/>
    <n v="70"/>
    <s v="Germany"/>
    <s v="GER"/>
    <s v="2000 Summer"/>
    <n v="2000"/>
    <x v="0"/>
  </r>
  <r>
    <s v="Simon St. Quentin Whitfield"/>
    <s v="M"/>
    <n v="25"/>
    <n v="177"/>
    <n v="70"/>
    <s v="Canada"/>
    <s v="CAN"/>
    <s v="2000 Summer"/>
    <n v="2000"/>
    <x v="0"/>
  </r>
  <r>
    <s v="Serena Jamika Williams"/>
    <s v="F"/>
    <n v="18"/>
    <n v="175"/>
    <n v="70"/>
    <s v="United States"/>
    <s v="USA"/>
    <s v="2000 Summer"/>
    <n v="2000"/>
    <x v="0"/>
  </r>
  <r>
    <s v="Vonetta Lashaw Flowers (Jeffery-)"/>
    <s v="F"/>
    <n v="28"/>
    <n v="167"/>
    <n v="70"/>
    <s v="United States-2"/>
    <s v="USA"/>
    <s v="2002 Winter"/>
    <n v="2002"/>
    <x v="1"/>
  </r>
  <r>
    <s v="Danielle Goyette"/>
    <s v="F"/>
    <n v="36"/>
    <n v="168"/>
    <n v="70"/>
    <s v="Canada"/>
    <s v="CAN"/>
    <s v="2002 Winter"/>
    <n v="2002"/>
    <x v="1"/>
  </r>
  <r>
    <s v="Catriona Ann Le May Doan"/>
    <s v="F"/>
    <n v="31"/>
    <n v="170"/>
    <n v="70"/>
    <s v="Canada"/>
    <s v="CAN"/>
    <s v="2002 Winter"/>
    <n v="2002"/>
    <x v="1"/>
  </r>
  <r>
    <s v="Kristen Skjeldal"/>
    <s v="M"/>
    <n v="34"/>
    <n v="175"/>
    <n v="70"/>
    <s v="Norway"/>
    <s v="NOR"/>
    <s v="2002 Winter"/>
    <n v="2002"/>
    <x v="1"/>
  </r>
  <r>
    <s v="Jochem Simon Uytdehaage"/>
    <s v="M"/>
    <n v="25"/>
    <n v="174"/>
    <n v="70"/>
    <s v="Netherlands"/>
    <s v="NED"/>
    <s v="2002 Winter"/>
    <n v="2002"/>
    <x v="1"/>
  </r>
  <r>
    <s v="Jochem Simon Uytdehaage"/>
    <s v="M"/>
    <n v="25"/>
    <n v="174"/>
    <n v="70"/>
    <s v="Netherlands"/>
    <s v="NED"/>
    <s v="2002 Winter"/>
    <n v="2002"/>
    <x v="1"/>
  </r>
  <r>
    <s v="ric Boisse"/>
    <s v="M"/>
    <n v="24"/>
    <n v="180"/>
    <n v="70"/>
    <s v="France"/>
    <s v="FRA"/>
    <s v="2004 Summer"/>
    <n v="2004"/>
    <x v="0"/>
  </r>
  <r>
    <s v="Yury Mikhaylovich Borzakovsky"/>
    <s v="M"/>
    <n v="23"/>
    <n v="183"/>
    <n v="70"/>
    <s v="Russia"/>
    <s v="RUS"/>
    <s v="2004 Summer"/>
    <n v="2004"/>
    <x v="0"/>
  </r>
  <r>
    <s v="Kevin Lobdell Burnham"/>
    <s v="M"/>
    <n v="47"/>
    <n v="185"/>
    <n v="70"/>
    <s v="United States"/>
    <s v="USA"/>
    <s v="2004 Summer"/>
    <n v="2004"/>
    <x v="0"/>
  </r>
  <r>
    <s v="Andrs Nicols D'Alessandro"/>
    <s v="M"/>
    <n v="23"/>
    <n v="170"/>
    <n v="70"/>
    <s v="Argentina"/>
    <s v="ARG"/>
    <s v="2004 Summer"/>
    <n v="2004"/>
    <x v="0"/>
  </r>
  <r>
    <s v="Trine Jensen (-Skovgaard Nielsen)"/>
    <s v="F"/>
    <n v="23"/>
    <n v="176"/>
    <n v="70"/>
    <s v="Denmark"/>
    <s v="DEN"/>
    <s v="2004 Summer"/>
    <n v="2004"/>
    <x v="0"/>
  </r>
  <r>
    <s v="Yana Oleksandrivna Klochkova"/>
    <s v="F"/>
    <n v="22"/>
    <n v="182"/>
    <n v="70"/>
    <s v="Ukraine"/>
    <s v="UKR"/>
    <s v="2004 Summer"/>
    <n v="2004"/>
    <x v="0"/>
  </r>
  <r>
    <s v="Yana Oleksandrivna Klochkova"/>
    <s v="F"/>
    <n v="22"/>
    <n v="182"/>
    <n v="70"/>
    <s v="Ukraine"/>
    <s v="UKR"/>
    <s v="2004 Summer"/>
    <n v="2004"/>
    <x v="0"/>
  </r>
  <r>
    <s v="Anke Khn (-Khne)"/>
    <s v="F"/>
    <n v="23"/>
    <n v="175"/>
    <n v="70"/>
    <s v="Germany"/>
    <s v="GER"/>
    <s v="2004 Summer"/>
    <n v="2004"/>
    <x v="0"/>
  </r>
  <r>
    <s v="Iker Martnez de Lizarduy Lizarribar"/>
    <s v="M"/>
    <n v="27"/>
    <n v="173"/>
    <n v="70"/>
    <s v="Spain"/>
    <s v="ESP"/>
    <s v="2004 Summer"/>
    <n v="2004"/>
    <x v="0"/>
  </r>
  <r>
    <s v="Anna Maree Devenish Meares"/>
    <s v="F"/>
    <n v="20"/>
    <n v="165"/>
    <n v="70"/>
    <s v="Australia"/>
    <s v="AUS"/>
    <s v="2004 Summer"/>
    <n v="2004"/>
    <x v="0"/>
  </r>
  <r>
    <s v="Nunzia Cinzia Ragusa"/>
    <s v="F"/>
    <n v="27"/>
    <n v="179"/>
    <n v="70"/>
    <s v="Italy"/>
    <s v="ITA"/>
    <s v="2004 Summer"/>
    <n v="2004"/>
    <x v="0"/>
  </r>
  <r>
    <s v="Diana Lurena Taurasi"/>
    <s v="F"/>
    <n v="22"/>
    <n v="183"/>
    <n v="70"/>
    <s v="United States"/>
    <s v="USA"/>
    <s v="2004 Summer"/>
    <n v="2004"/>
    <x v="0"/>
  </r>
  <r>
    <s v="Masae Ueno"/>
    <s v="F"/>
    <n v="25"/>
    <n v="160"/>
    <n v="70"/>
    <s v="Japan"/>
    <s v="JPN"/>
    <s v="2004 Summer"/>
    <n v="2004"/>
    <x v="0"/>
  </r>
  <r>
    <s v="Katrin Wagner-Augustin"/>
    <s v="F"/>
    <n v="26"/>
    <n v="179"/>
    <n v="70"/>
    <s v="Germany"/>
    <s v="GER"/>
    <s v="2004 Summer"/>
    <n v="2004"/>
    <x v="0"/>
  </r>
  <r>
    <s v="McLain Ward"/>
    <s v="M"/>
    <n v="28"/>
    <n v="176"/>
    <n v="70"/>
    <s v="United States"/>
    <s v="USA"/>
    <s v="2004 Summer"/>
    <n v="2004"/>
    <x v="0"/>
  </r>
  <r>
    <s v="Zhang Jiewen"/>
    <s v="F"/>
    <n v="23"/>
    <n v="176"/>
    <n v="70"/>
    <s v="China-1"/>
    <s v="CHN"/>
    <s v="2004 Summer"/>
    <n v="2004"/>
    <x v="0"/>
  </r>
  <r>
    <s v="Zhao Ruirui"/>
    <s v="F"/>
    <n v="22"/>
    <n v="196"/>
    <n v="70"/>
    <s v="China"/>
    <s v="CHN"/>
    <s v="2004 Summer"/>
    <n v="2004"/>
    <x v="0"/>
  </r>
  <r>
    <s v="Christoph Bieler"/>
    <s v="M"/>
    <n v="28"/>
    <n v="180"/>
    <n v="70"/>
    <s v="Austria"/>
    <s v="AUT"/>
    <s v="2006 Winter"/>
    <n v="2006"/>
    <x v="1"/>
  </r>
  <r>
    <s v="Danielle Goyette"/>
    <s v="F"/>
    <n v="40"/>
    <n v="168"/>
    <n v="70"/>
    <s v="Canada"/>
    <s v="CAN"/>
    <s v="2006 Winter"/>
    <n v="2006"/>
    <x v="1"/>
  </r>
  <r>
    <s v="Anette Charlotte Norberg"/>
    <s v="F"/>
    <n v="39"/>
    <n v="174"/>
    <n v="70"/>
    <s v="Sweden"/>
    <s v="SWE"/>
    <s v="2006 Winter"/>
    <n v="2006"/>
    <x v="1"/>
  </r>
  <r>
    <s v="Pietro Piller Cottrer"/>
    <s v="M"/>
    <n v="31"/>
    <n v="180"/>
    <n v="70"/>
    <s v="Italy"/>
    <s v="ITA"/>
    <s v="2006 Winter"/>
    <n v="2006"/>
    <x v="1"/>
  </r>
  <r>
    <s v="Shaun Roger White"/>
    <s v="M"/>
    <n v="19"/>
    <n v="175"/>
    <n v="70"/>
    <s v="United States"/>
    <s v="USA"/>
    <s v="2006 Winter"/>
    <n v="2006"/>
    <x v="1"/>
  </r>
  <r>
    <s v="Rebecca &quot;Becky&quot; Adlington"/>
    <s v="F"/>
    <n v="19"/>
    <n v="179"/>
    <n v="70"/>
    <s v="Great Britain"/>
    <s v="GBR"/>
    <s v="2008 Summer"/>
    <n v="2008"/>
    <x v="0"/>
  </r>
  <r>
    <s v="Rebecca &quot;Becky&quot; Adlington"/>
    <s v="F"/>
    <n v="19"/>
    <n v="179"/>
    <n v="70"/>
    <s v="Great Britain"/>
    <s v="GBR"/>
    <s v="2008 Summer"/>
    <n v="2008"/>
    <x v="0"/>
  </r>
  <r>
    <s v="Aaron Nigel Armstrong"/>
    <s v="M"/>
    <n v="30"/>
    <n v="173"/>
    <n v="70"/>
    <s v="Trinidad and Tobago"/>
    <s v="TTO"/>
    <s v="2008 Summer"/>
    <n v="2008"/>
    <x v="0"/>
  </r>
  <r>
    <s v="Thomas John Mitchell &quot;Tom&quot; Ashley"/>
    <s v="M"/>
    <n v="24"/>
    <n v="188"/>
    <n v="70"/>
    <s v="New Zealand"/>
    <s v="NZL"/>
    <s v="2008 Summer"/>
    <n v="2008"/>
    <x v="0"/>
  </r>
  <r>
    <s v="Abhinav Bindra"/>
    <s v="M"/>
    <n v="25"/>
    <n v="173"/>
    <n v="70"/>
    <s v="India"/>
    <s v="IND"/>
    <s v="2008 Summer"/>
    <n v="2008"/>
    <x v="0"/>
  </r>
  <r>
    <s v="Frederike Jacobie &quot;Mieke&quot; Cabout"/>
    <s v="F"/>
    <n v="22"/>
    <n v="182"/>
    <n v="70"/>
    <s v="Netherlands"/>
    <s v="NED"/>
    <s v="2008 Summer"/>
    <n v="2008"/>
    <x v="0"/>
  </r>
  <r>
    <s v="Lauren Nicole Cheney (-Holiday)"/>
    <s v="F"/>
    <n v="20"/>
    <n v="173"/>
    <n v="70"/>
    <s v="United States"/>
    <s v="USA"/>
    <s v="2008 Summer"/>
    <n v="2008"/>
    <x v="0"/>
  </r>
  <r>
    <s v="Nataliya Volodymyrivna Dobrynska"/>
    <s v="F"/>
    <n v="26"/>
    <n v="182"/>
    <n v="70"/>
    <s v="Ukraine"/>
    <s v="UKR"/>
    <s v="2008 Summer"/>
    <n v="2008"/>
    <x v="0"/>
  </r>
  <r>
    <s v="Du Jing"/>
    <s v="F"/>
    <n v="24"/>
    <n v="170"/>
    <n v="70"/>
    <s v="China-1"/>
    <s v="CHN"/>
    <s v="2008 Summer"/>
    <n v="2008"/>
    <x v="0"/>
  </r>
  <r>
    <s v="Mara del Rosario Espinoza Espinoza"/>
    <s v="F"/>
    <n v="20"/>
    <n v="173"/>
    <n v="70"/>
    <s v="Mexico"/>
    <s v="MEX"/>
    <s v="2008 Summer"/>
    <n v="2008"/>
    <x v="0"/>
  </r>
  <r>
    <s v="Britta Heidemann"/>
    <s v="F"/>
    <n v="25"/>
    <n v="180"/>
    <n v="70"/>
    <s v="Germany"/>
    <s v="GER"/>
    <s v="2008 Summer"/>
    <n v="2008"/>
    <x v="0"/>
  </r>
  <r>
    <s v="Emi Inui"/>
    <s v="F"/>
    <n v="24"/>
    <n v="170"/>
    <n v="70"/>
    <s v="Japan"/>
    <s v="JPN"/>
    <s v="2008 Summer"/>
    <n v="2008"/>
    <x v="0"/>
  </r>
  <r>
    <s v="Lee Yong-Gyu"/>
    <s v="M"/>
    <n v="22"/>
    <n v="175"/>
    <n v="70"/>
    <s v="South Korea"/>
    <s v="KOR"/>
    <s v="2008 Summer"/>
    <n v="2008"/>
    <x v="0"/>
  </r>
  <r>
    <s v="Lin Dan"/>
    <s v="M"/>
    <n v="24"/>
    <n v="177"/>
    <n v="70"/>
    <s v="China"/>
    <s v="CHN"/>
    <s v="2008 Summer"/>
    <n v="2008"/>
    <x v="0"/>
  </r>
  <r>
    <s v="Liu Zige"/>
    <s v="F"/>
    <n v="19"/>
    <n v="181"/>
    <n v="70"/>
    <s v="China"/>
    <s v="CHN"/>
    <s v="2008 Summer"/>
    <n v="2008"/>
    <x v="0"/>
  </r>
  <r>
    <s v="Marianne &quot;Mari&quot; Steinbrecher"/>
    <s v="F"/>
    <n v="24"/>
    <n v="188"/>
    <n v="70"/>
    <s v="Brazil"/>
    <s v="BRA"/>
    <s v="2008 Summer"/>
    <n v="2008"/>
    <x v="0"/>
  </r>
  <r>
    <s v="Christine Ijeoma Chika Ohuruogu"/>
    <s v="F"/>
    <n v="24"/>
    <n v="172"/>
    <n v="70"/>
    <s v="Great Britain"/>
    <s v="GBR"/>
    <s v="2008 Summer"/>
    <n v="2008"/>
    <x v="0"/>
  </r>
  <r>
    <s v="Nicols Martn Pareja"/>
    <s v="M"/>
    <n v="24"/>
    <n v="177"/>
    <n v="70"/>
    <s v="Argentina"/>
    <s v="ARG"/>
    <s v="2008 Summer"/>
    <n v="2008"/>
    <x v="0"/>
  </r>
  <r>
    <s v="Viktor Hennadiyovych Ruban"/>
    <s v="M"/>
    <n v="27"/>
    <n v="178"/>
    <n v="70"/>
    <s v="Ukraine"/>
    <s v="UKR"/>
    <s v="2008 Summer"/>
    <n v="2008"/>
    <x v="0"/>
  </r>
  <r>
    <s v="Irving Jahir Saladino Arana"/>
    <s v="M"/>
    <n v="25"/>
    <n v="183"/>
    <n v="70"/>
    <s v="Panama"/>
    <s v="PAN"/>
    <s v="2008 Summer"/>
    <n v="2008"/>
    <x v="0"/>
  </r>
  <r>
    <s v="Emily Jane Seebohm"/>
    <s v="F"/>
    <n v="16"/>
    <n v="180"/>
    <n v="70"/>
    <s v="Australia"/>
    <s v="AUS"/>
    <s v="2008 Summer"/>
    <n v="2008"/>
    <x v="0"/>
  </r>
  <r>
    <s v="Miloushka Yasemin Smit"/>
    <s v="F"/>
    <n v="23"/>
    <n v="178"/>
    <n v="70"/>
    <s v="Netherlands"/>
    <s v="NED"/>
    <s v="2008 Summer"/>
    <n v="2008"/>
    <x v="0"/>
  </r>
  <r>
    <s v="Diana Lurena Taurasi"/>
    <s v="F"/>
    <n v="26"/>
    <n v="183"/>
    <n v="70"/>
    <s v="United States"/>
    <s v="USA"/>
    <s v="2008 Summer"/>
    <n v="2008"/>
    <x v="0"/>
  </r>
  <r>
    <s v="Geraint Howell Thomas"/>
    <s v="M"/>
    <n v="22"/>
    <n v="183"/>
    <n v="70"/>
    <s v="Great Britain"/>
    <s v="GBR"/>
    <s v="2008 Summer"/>
    <n v="2008"/>
    <x v="0"/>
  </r>
  <r>
    <s v="Masae Ueno"/>
    <s v="F"/>
    <n v="29"/>
    <n v="160"/>
    <n v="70"/>
    <s v="Japan"/>
    <s v="JPN"/>
    <s v="2008 Summer"/>
    <n v="2008"/>
    <x v="0"/>
  </r>
  <r>
    <s v="Katrin Wagner-Augustin"/>
    <s v="F"/>
    <n v="30"/>
    <n v="179"/>
    <n v="70"/>
    <s v="Germany"/>
    <s v="GER"/>
    <s v="2008 Summer"/>
    <n v="2008"/>
    <x v="0"/>
  </r>
  <r>
    <s v="McLain Ward"/>
    <s v="M"/>
    <n v="32"/>
    <n v="176"/>
    <n v="70"/>
    <s v="United States"/>
    <s v="USA"/>
    <s v="2008 Summer"/>
    <n v="2008"/>
    <x v="0"/>
  </r>
  <r>
    <s v="Tibor Weienborn"/>
    <s v="M"/>
    <n v="27"/>
    <n v="175"/>
    <n v="70"/>
    <s v="Germany"/>
    <s v="GER"/>
    <s v="2008 Summer"/>
    <n v="2008"/>
    <x v="0"/>
  </r>
  <r>
    <s v="Serena Jamika Williams"/>
    <s v="F"/>
    <n v="26"/>
    <n v="175"/>
    <n v="70"/>
    <s v="United States-2"/>
    <s v="USA"/>
    <s v="2008 Summer"/>
    <n v="2008"/>
    <x v="0"/>
  </r>
  <r>
    <s v="Matthias Witthaus"/>
    <s v="M"/>
    <n v="25"/>
    <n v="172"/>
    <n v="70"/>
    <s v="Germany"/>
    <s v="GER"/>
    <s v="2008 Summer"/>
    <n v="2008"/>
    <x v="0"/>
  </r>
  <r>
    <s v="Guillaume Bastille"/>
    <s v="M"/>
    <n v="24"/>
    <n v="176"/>
    <n v="70"/>
    <s v="Canada"/>
    <s v="CAN"/>
    <s v="2010 Winter"/>
    <n v="2010"/>
    <x v="1"/>
  </r>
  <r>
    <s v="Aleksey Gennadyevich Grishin"/>
    <s v="M"/>
    <n v="30"/>
    <n v="170"/>
    <n v="70"/>
    <s v="Belarus"/>
    <s v="BLR"/>
    <s v="2010 Winter"/>
    <n v="2010"/>
    <x v="1"/>
  </r>
  <r>
    <s v="Lee Seung-Hun"/>
    <s v="M"/>
    <n v="21"/>
    <n v="178"/>
    <n v="70"/>
    <s v="South Korea"/>
    <s v="KOR"/>
    <s v="2010 Winter"/>
    <n v="2010"/>
    <x v="1"/>
  </r>
  <r>
    <s v="Katrin Mattscherodt"/>
    <s v="F"/>
    <n v="28"/>
    <n v="165"/>
    <n v="70"/>
    <s v="Germany"/>
    <s v="GER"/>
    <s v="2010 Winter"/>
    <n v="2010"/>
    <x v="1"/>
  </r>
  <r>
    <s v="Anette Charlotte Norberg"/>
    <s v="F"/>
    <n v="43"/>
    <n v="174"/>
    <n v="70"/>
    <s v="Sweden"/>
    <s v="SWE"/>
    <s v="2010 Winter"/>
    <n v="2010"/>
    <x v="1"/>
  </r>
  <r>
    <s v="Johan Arne Olsson"/>
    <s v="M"/>
    <n v="29"/>
    <n v="181"/>
    <n v="70"/>
    <s v="Sweden"/>
    <s v="SWE"/>
    <s v="2010 Winter"/>
    <n v="2010"/>
    <x v="1"/>
  </r>
  <r>
    <s v="Shaun Roger White"/>
    <s v="M"/>
    <n v="23"/>
    <n v="175"/>
    <n v="70"/>
    <s v="United States"/>
    <s v="USA"/>
    <s v="2010 Winter"/>
    <n v="2010"/>
    <x v="1"/>
  </r>
  <r>
    <s v="Karen Brdsgaard"/>
    <s v="F"/>
    <n v="22"/>
    <n v="178"/>
    <n v="71"/>
    <s v="Denmark"/>
    <s v="DEN"/>
    <s v="2000 Summer"/>
    <n v="2000"/>
    <x v="0"/>
  </r>
  <r>
    <s v="Xavier Elle Dorfman"/>
    <s v="M"/>
    <n v="27"/>
    <n v="182"/>
    <n v="71"/>
    <s v="France"/>
    <s v="FRA"/>
    <s v="2000 Summer"/>
    <n v="2000"/>
    <x v="0"/>
  </r>
  <r>
    <s v="Simon John Fairweather"/>
    <s v="M"/>
    <n v="30"/>
    <n v="175"/>
    <n v="71"/>
    <s v="Australia"/>
    <s v="AUS"/>
    <s v="2000 Summer"/>
    <n v="2000"/>
    <x v="0"/>
  </r>
  <r>
    <s v="Ragnhild ren Gulbrandsen"/>
    <s v="F"/>
    <n v="23"/>
    <n v="171"/>
    <n v="71"/>
    <s v="Norway"/>
    <s v="NOR"/>
    <s v="2000 Summer"/>
    <n v="2000"/>
    <x v="0"/>
  </r>
  <r>
    <s v="Jorge Gutirrez Espinosa"/>
    <s v="M"/>
    <n v="24"/>
    <n v="180"/>
    <n v="71"/>
    <s v="Cuba"/>
    <s v="CUB"/>
    <s v="2000 Summer"/>
    <n v="2000"/>
    <x v="0"/>
  </r>
  <r>
    <s v="Yermakhan Sagiyevich Ibraimov"/>
    <s v="M"/>
    <n v="28"/>
    <n v="180"/>
    <n v="71"/>
    <s v="Kazakhstan"/>
    <s v="KAZ"/>
    <s v="2000 Summer"/>
    <n v="2000"/>
    <x v="0"/>
  </r>
  <r>
    <s v="Laureano &quot;Lauren&quot; Bisan Etame-Mayer"/>
    <s v="M"/>
    <n v="23"/>
    <n v="180"/>
    <n v="71"/>
    <s v="Cameroon"/>
    <s v="CMR"/>
    <s v="2000 Summer"/>
    <n v="2000"/>
    <x v="0"/>
  </r>
  <r>
    <s v="Stuart Brian Tinney"/>
    <s v="M"/>
    <n v="35"/>
    <n v="180"/>
    <n v="71"/>
    <s v="Australia"/>
    <s v="AUS"/>
    <s v="2000 Summer"/>
    <n v="2000"/>
    <x v="0"/>
  </r>
  <r>
    <s v="Deborah Kathleen &quot;Debbie&quot; Watson"/>
    <s v="F"/>
    <n v="34"/>
    <n v="178"/>
    <n v="71"/>
    <s v="Australia"/>
    <s v="AUS"/>
    <s v="2000 Summer"/>
    <n v="2000"/>
    <x v="0"/>
  </r>
  <r>
    <s v="Jennifer Lori Botterill"/>
    <s v="F"/>
    <n v="22"/>
    <n v="175"/>
    <n v="71"/>
    <s v="Canada"/>
    <s v="CAN"/>
    <s v="2002 Winter"/>
    <n v="2002"/>
    <x v="1"/>
  </r>
  <r>
    <s v="Rebecca D. &quot;Becky&quot; Kellar (-Duke)"/>
    <s v="F"/>
    <n v="27"/>
    <n v="170"/>
    <n v="71"/>
    <s v="Canada"/>
    <s v="CAN"/>
    <s v="2002 Winter"/>
    <n v="2002"/>
    <x v="1"/>
  </r>
  <r>
    <s v="Rhona Martin (Howie-)"/>
    <s v="F"/>
    <n v="35"/>
    <n v="167"/>
    <n v="71"/>
    <s v="Great Britain"/>
    <s v="GBR"/>
    <s v="2002 Winter"/>
    <n v="2002"/>
    <x v="1"/>
  </r>
  <r>
    <s v="Kim St-Pierre"/>
    <s v="F"/>
    <n v="23"/>
    <n v="175"/>
    <n v="71"/>
    <s v="Canada"/>
    <s v="CAN"/>
    <s v="2002 Winter"/>
    <n v="2002"/>
    <x v="1"/>
  </r>
  <r>
    <s v="Karen Brdsgaard"/>
    <s v="F"/>
    <n v="26"/>
    <n v="178"/>
    <n v="71"/>
    <s v="Denmark"/>
    <s v="DEN"/>
    <s v="2004 Summer"/>
    <n v="2004"/>
    <x v="0"/>
  </r>
  <r>
    <s v="Francesca Cristiana Conti"/>
    <s v="F"/>
    <n v="32"/>
    <n v="179"/>
    <n v="71"/>
    <s v="Italy"/>
    <s v="ITA"/>
    <s v="2004 Summer"/>
    <n v="2004"/>
    <x v="0"/>
  </r>
  <r>
    <s v="Stefan Christian Holm"/>
    <s v="M"/>
    <n v="28"/>
    <n v="181"/>
    <n v="71"/>
    <s v="Sweden"/>
    <s v="SWE"/>
    <s v="2004 Summer"/>
    <n v="2004"/>
    <x v="0"/>
  </r>
  <r>
    <s v="Denise Klecker (-Rutschmann)"/>
    <s v="F"/>
    <n v="32"/>
    <n v="172"/>
    <n v="71"/>
    <s v="Germany"/>
    <s v="GER"/>
    <s v="2004 Summer"/>
    <n v="2004"/>
    <x v="0"/>
  </r>
  <r>
    <s v="Stuart Peter O'Grady"/>
    <s v="M"/>
    <n v="31"/>
    <n v="177"/>
    <n v="71"/>
    <s v="Australia"/>
    <s v="AUS"/>
    <s v="2004 Summer"/>
    <n v="2004"/>
    <x v="0"/>
  </r>
  <r>
    <s v="Luke Justin Roberts"/>
    <s v="M"/>
    <n v="27"/>
    <n v="181"/>
    <n v="71"/>
    <s v="Australia"/>
    <s v="AUS"/>
    <s v="2004 Summer"/>
    <n v="2004"/>
    <x v="0"/>
  </r>
  <r>
    <s v="Camilla Ingemann Thomsen (-Haar)"/>
    <s v="F"/>
    <n v="29"/>
    <n v="180"/>
    <n v="71"/>
    <s v="Denmark"/>
    <s v="DEN"/>
    <s v="2004 Summer"/>
    <n v="2004"/>
    <x v="0"/>
  </r>
  <r>
    <s v="Jeremy Matthew Wariner"/>
    <s v="M"/>
    <n v="20"/>
    <n v="188"/>
    <n v="71"/>
    <s v="United States"/>
    <s v="USA"/>
    <s v="2004 Summer"/>
    <n v="2004"/>
    <x v="0"/>
  </r>
  <r>
    <s v="Jeremy Matthew Wariner"/>
    <s v="M"/>
    <n v="20"/>
    <n v="188"/>
    <n v="71"/>
    <s v="United States"/>
    <s v="USA"/>
    <s v="2004 Summer"/>
    <n v="2004"/>
    <x v="0"/>
  </r>
  <r>
    <s v="Jennifer Lori Botterill"/>
    <s v="F"/>
    <n v="26"/>
    <n v="175"/>
    <n v="71"/>
    <s v="Canada"/>
    <s v="CAN"/>
    <s v="2006 Winter"/>
    <n v="2006"/>
    <x v="1"/>
  </r>
  <r>
    <s v="Rebecca D. &quot;Becky&quot; Kellar (-Duke)"/>
    <s v="F"/>
    <n v="31"/>
    <n v="170"/>
    <n v="71"/>
    <s v="Canada"/>
    <s v="CAN"/>
    <s v="2006 Winter"/>
    <n v="2006"/>
    <x v="1"/>
  </r>
  <r>
    <s v="Cynthia Nicole &quot;Cindy&quot; Klassen"/>
    <s v="F"/>
    <n v="26"/>
    <n v="173"/>
    <n v="71"/>
    <s v="Canada"/>
    <s v="CAN"/>
    <s v="2006 Winter"/>
    <n v="2006"/>
    <x v="1"/>
  </r>
  <r>
    <s v="Kim St-Pierre"/>
    <s v="F"/>
    <n v="27"/>
    <n v="175"/>
    <n v="71"/>
    <s v="Canada"/>
    <s v="CAN"/>
    <s v="2006 Winter"/>
    <n v="2006"/>
    <x v="1"/>
  </r>
  <r>
    <s v="Jaqueline Maria &quot;Jaque&quot; Pereira de Carvalho Endres"/>
    <s v="F"/>
    <n v="24"/>
    <n v="186"/>
    <n v="71"/>
    <s v="Brazil"/>
    <s v="BRA"/>
    <s v="2008 Summer"/>
    <n v="2008"/>
    <x v="0"/>
  </r>
  <r>
    <s v="Malcolm George Page"/>
    <s v="M"/>
    <n v="36"/>
    <n v="185"/>
    <n v="71"/>
    <s v="Australia"/>
    <s v="AUS"/>
    <s v="2008 Summer"/>
    <n v="2008"/>
    <x v="0"/>
  </r>
  <r>
    <s v="Antn Paz Blanco"/>
    <s v="M"/>
    <n v="31"/>
    <n v="175"/>
    <n v="71"/>
    <s v="Spain"/>
    <s v="ESP"/>
    <s v="2008 Summer"/>
    <n v="2008"/>
    <x v="0"/>
  </r>
  <r>
    <s v="Ilse Suzanne van der Meijden"/>
    <s v="F"/>
    <n v="19"/>
    <n v="185"/>
    <n v="71"/>
    <s v="Netherlands"/>
    <s v="NED"/>
    <s v="2008 Summer"/>
    <n v="2008"/>
    <x v="0"/>
  </r>
  <r>
    <s v="Jeremy Matthew Wariner"/>
    <s v="M"/>
    <n v="24"/>
    <n v="188"/>
    <n v="71"/>
    <s v="United States"/>
    <s v="USA"/>
    <s v="2008 Summer"/>
    <n v="2008"/>
    <x v="0"/>
  </r>
  <r>
    <s v="Jennifer Lori Botterill"/>
    <s v="F"/>
    <n v="30"/>
    <n v="175"/>
    <n v="71"/>
    <s v="Canada"/>
    <s v="CAN"/>
    <s v="2010 Winter"/>
    <n v="2010"/>
    <x v="1"/>
  </r>
  <r>
    <s v="Bernhard Gruber"/>
    <s v="M"/>
    <n v="27"/>
    <n v="185"/>
    <n v="71"/>
    <s v="Austria"/>
    <s v="AUT"/>
    <s v="2010 Winter"/>
    <n v="2010"/>
    <x v="1"/>
  </r>
  <r>
    <s v="Charles Hamelin"/>
    <s v="M"/>
    <n v="25"/>
    <n v="175"/>
    <n v="71"/>
    <s v="Canada"/>
    <s v="CAN"/>
    <s v="2010 Winter"/>
    <n v="2010"/>
    <x v="1"/>
  </r>
  <r>
    <s v="Charles Hamelin"/>
    <s v="M"/>
    <n v="25"/>
    <n v="175"/>
    <n v="71"/>
    <s v="Canada"/>
    <s v="CAN"/>
    <s v="2010 Winter"/>
    <n v="2010"/>
    <x v="1"/>
  </r>
  <r>
    <s v="Rebecca D. &quot;Becky&quot; Kellar (-Duke)"/>
    <s v="F"/>
    <n v="35"/>
    <n v="170"/>
    <n v="71"/>
    <s v="Canada"/>
    <s v="CAN"/>
    <s v="2010 Winter"/>
    <n v="2010"/>
    <x v="1"/>
  </r>
  <r>
    <s v="Kim St-Pierre"/>
    <s v="F"/>
    <n v="31"/>
    <n v="175"/>
    <n v="71"/>
    <s v="Canada"/>
    <s v="CAN"/>
    <s v="2010 Winter"/>
    <n v="2010"/>
    <x v="1"/>
  </r>
  <r>
    <s v="Sergey Gennadyevich Alifirenko"/>
    <s v="M"/>
    <n v="41"/>
    <n v="168"/>
    <n v="72"/>
    <s v="Russia"/>
    <s v="RUS"/>
    <s v="2000 Summer"/>
    <n v="2000"/>
    <x v="0"/>
  </r>
  <r>
    <s v="Jean-Christophe Bette"/>
    <s v="M"/>
    <n v="22"/>
    <n v="186"/>
    <n v="72"/>
    <s v="France"/>
    <s v="FRA"/>
    <s v="2000 Summer"/>
    <n v="2000"/>
    <x v="0"/>
  </r>
  <r>
    <s v="Naomi Sandra Castle"/>
    <s v="F"/>
    <n v="26"/>
    <n v="180"/>
    <n v="72"/>
    <s v="Australia"/>
    <s v="AUS"/>
    <s v="2000 Summer"/>
    <n v="2000"/>
    <x v="0"/>
  </r>
  <r>
    <s v="Rajmond Debevec"/>
    <s v="M"/>
    <n v="37"/>
    <n v="182"/>
    <n v="72"/>
    <s v="Slovenia"/>
    <s v="SLO"/>
    <s v="2000 Summer"/>
    <n v="2000"/>
    <x v="0"/>
  </r>
  <r>
    <s v="Samuel Eto'o Fils"/>
    <s v="M"/>
    <n v="19"/>
    <n v="180"/>
    <n v="72"/>
    <s v="Cameroon"/>
    <s v="CMR"/>
    <s v="2000 Summer"/>
    <n v="2000"/>
    <x v="0"/>
  </r>
  <r>
    <s v="Joanne Kylie Fox"/>
    <s v="F"/>
    <n v="21"/>
    <n v="182"/>
    <n v="72"/>
    <s v="Australia"/>
    <s v="AUS"/>
    <s v="2000 Summer"/>
    <n v="2000"/>
    <x v="0"/>
  </r>
  <r>
    <s v="Katrine Fruelund"/>
    <s v="F"/>
    <n v="22"/>
    <n v="174"/>
    <n v="72"/>
    <s v="Denmark"/>
    <s v="DEN"/>
    <s v="2000 Summer"/>
    <n v="2000"/>
    <x v="0"/>
  </r>
  <r>
    <s v="Tonje Kjrgaard (-Petersen)"/>
    <s v="F"/>
    <n v="25"/>
    <n v="170"/>
    <n v="72"/>
    <s v="Denmark"/>
    <s v="DEN"/>
    <s v="2000 Summer"/>
    <n v="2000"/>
    <x v="0"/>
  </r>
  <r>
    <s v="Tomasz Bogusaw Kucharski"/>
    <s v="M"/>
    <n v="26"/>
    <n v="181"/>
    <n v="72"/>
    <s v="Poland"/>
    <s v="POL"/>
    <s v="2000 Summer"/>
    <n v="2000"/>
    <x v="0"/>
  </r>
  <r>
    <s v="Brian M. Lewis"/>
    <s v="M"/>
    <n v="25"/>
    <n v="170"/>
    <n v="72"/>
    <s v="United States"/>
    <s v="USA"/>
    <s v="2000 Summer"/>
    <n v="2000"/>
    <x v="0"/>
  </r>
  <r>
    <s v="Nikki Kensengane McCray"/>
    <s v="F"/>
    <n v="28"/>
    <n v="181"/>
    <n v="72"/>
    <s v="United States"/>
    <s v="USA"/>
    <s v="2000 Summer"/>
    <n v="2000"/>
    <x v="0"/>
  </r>
  <r>
    <s v="Kerri-Ann Pottharst"/>
    <s v="F"/>
    <n v="35"/>
    <n v="184"/>
    <n v="72"/>
    <s v="Australia-1"/>
    <s v="AUS"/>
    <s v="2000 Summer"/>
    <n v="2000"/>
    <x v="0"/>
  </r>
  <r>
    <s v="Courtney Amanda Shealy (-Hart)"/>
    <s v="F"/>
    <n v="22"/>
    <n v="191"/>
    <n v="72"/>
    <s v="United States"/>
    <s v="USA"/>
    <s v="2000 Summer"/>
    <n v="2000"/>
    <x v="0"/>
  </r>
  <r>
    <s v="Courtney Amanda Shealy (-Hart)"/>
    <s v="F"/>
    <n v="22"/>
    <n v="191"/>
    <n v="72"/>
    <s v="United States"/>
    <s v="USA"/>
    <s v="2000 Summer"/>
    <n v="2000"/>
    <x v="0"/>
  </r>
  <r>
    <s v="Sheryl Denice Swoopes"/>
    <s v="F"/>
    <n v="29"/>
    <n v="182"/>
    <n v="72"/>
    <s v="United States"/>
    <s v="USA"/>
    <s v="2000 Summer"/>
    <n v="2000"/>
    <x v="0"/>
  </r>
  <r>
    <s v="Michelle Venturella"/>
    <s v="F"/>
    <n v="27"/>
    <n v="175"/>
    <n v="72"/>
    <s v="United States"/>
    <s v="USA"/>
    <s v="2000 Summer"/>
    <n v="2000"/>
    <x v="0"/>
  </r>
  <r>
    <s v="Christa Lee Williams"/>
    <s v="F"/>
    <n v="22"/>
    <n v="172"/>
    <n v="72"/>
    <s v="United States"/>
    <s v="USA"/>
    <s v="2000 Summer"/>
    <n v="2000"/>
    <x v="0"/>
  </r>
  <r>
    <s v="Anders Aukland"/>
    <s v="M"/>
    <n v="29"/>
    <n v="181"/>
    <n v="72"/>
    <s v="Norway"/>
    <s v="NOR"/>
    <s v="2002 Winter"/>
    <n v="2002"/>
    <x v="1"/>
  </r>
  <r>
    <s v="Janne Petteri Lahtela"/>
    <s v="M"/>
    <n v="27"/>
    <n v="171"/>
    <n v="72"/>
    <s v="Finland"/>
    <s v="FIN"/>
    <s v="2002 Winter"/>
    <n v="2002"/>
    <x v="1"/>
  </r>
  <r>
    <s v="Alexander Resch"/>
    <s v="M"/>
    <n v="22"/>
    <n v="179"/>
    <n v="72"/>
    <s v="Germany-2"/>
    <s v="GER"/>
    <s v="2002 Winter"/>
    <n v="2002"/>
    <x v="1"/>
  </r>
  <r>
    <s v="Kristine Andersen"/>
    <s v="F"/>
    <n v="28"/>
    <n v="172"/>
    <n v="72"/>
    <s v="Denmark"/>
    <s v="DEN"/>
    <s v="2004 Summer"/>
    <n v="2004"/>
    <x v="0"/>
  </r>
  <r>
    <s v="Dean William Butler"/>
    <s v="M"/>
    <n v="27"/>
    <n v="172"/>
    <n v="72"/>
    <s v="Australia"/>
    <s v="AUS"/>
    <s v="2004 Summer"/>
    <n v="2004"/>
    <x v="0"/>
  </r>
  <r>
    <s v="Thomas Ebert"/>
    <s v="M"/>
    <n v="31"/>
    <n v="184"/>
    <n v="72"/>
    <s v="Denmark"/>
    <s v="DEN"/>
    <s v="2004 Summer"/>
    <n v="2004"/>
    <x v="0"/>
  </r>
  <r>
    <s v="Katrine Fruelund"/>
    <s v="F"/>
    <n v="26"/>
    <n v="174"/>
    <n v="72"/>
    <s v="Denmark"/>
    <s v="DEN"/>
    <s v="2004 Summer"/>
    <n v="2004"/>
    <x v="0"/>
  </r>
  <r>
    <s v="Melania Grego"/>
    <s v="F"/>
    <n v="31"/>
    <n v="171"/>
    <n v="72"/>
    <s v="Italy"/>
    <s v="ITA"/>
    <s v="2004 Summer"/>
    <n v="2004"/>
    <x v="0"/>
  </r>
  <r>
    <s v="Chris Kappler"/>
    <s v="M"/>
    <n v="37"/>
    <n v="190"/>
    <n v="72"/>
    <s v="United States"/>
    <s v="USA"/>
    <s v="2004 Summer"/>
    <n v="2004"/>
    <x v="0"/>
  </r>
  <r>
    <s v="Hans Thor Juul Kristensen"/>
    <s v="M"/>
    <n v="24"/>
    <n v="186"/>
    <n v="72"/>
    <s v="Denmark"/>
    <s v="DEN"/>
    <s v="2004 Summer"/>
    <n v="2004"/>
    <x v="0"/>
  </r>
  <r>
    <s v="Tomasz Bogusaw Kucharski"/>
    <s v="M"/>
    <n v="30"/>
    <n v="181"/>
    <n v="72"/>
    <s v="Poland"/>
    <s v="POL"/>
    <s v="2004 Summer"/>
    <n v="2004"/>
    <x v="0"/>
  </r>
  <r>
    <s v="Li Shan"/>
    <s v="F"/>
    <n v="24"/>
    <n v="185"/>
    <n v="72"/>
    <s v="China"/>
    <s v="CHN"/>
    <s v="2004 Summer"/>
    <n v="2004"/>
    <x v="0"/>
  </r>
  <r>
    <s v="Li Ting"/>
    <s v="F"/>
    <n v="24"/>
    <n v="180"/>
    <n v="72"/>
    <s v="China-1"/>
    <s v="CHN"/>
    <s v="2004 Summer"/>
    <n v="2004"/>
    <x v="0"/>
  </r>
  <r>
    <s v="Misty Erie May-Treanor"/>
    <s v="F"/>
    <n v="27"/>
    <n v="175"/>
    <n v="72"/>
    <s v="United States-1"/>
    <s v="USA"/>
    <s v="2004 Summer"/>
    <n v="2004"/>
    <x v="0"/>
  </r>
  <r>
    <s v="Bradley John &quot;Brad&quot; McGee"/>
    <s v="M"/>
    <n v="28"/>
    <n v="182"/>
    <n v="72"/>
    <s v="Australia"/>
    <s v="AUS"/>
    <s v="2004 Summer"/>
    <n v="2004"/>
    <x v="0"/>
  </r>
  <r>
    <s v="Park Seong-Hyeon"/>
    <s v="F"/>
    <n v="21"/>
    <n v="170"/>
    <n v="72"/>
    <s v="South Korea"/>
    <s v="KOR"/>
    <s v="2004 Summer"/>
    <n v="2004"/>
    <x v="0"/>
  </r>
  <r>
    <s v="Park Seong-Hyeon"/>
    <s v="F"/>
    <n v="21"/>
    <n v="170"/>
    <n v="72"/>
    <s v="South Korea"/>
    <s v="KOR"/>
    <s v="2004 Summer"/>
    <n v="2004"/>
    <x v="0"/>
  </r>
  <r>
    <s v="Sheryl Denice Swoopes"/>
    <s v="F"/>
    <n v="33"/>
    <n v="182"/>
    <n v="72"/>
    <s v="United States"/>
    <s v="USA"/>
    <s v="2004 Summer"/>
    <n v="2004"/>
    <x v="0"/>
  </r>
  <r>
    <s v="Carlos Alberto Tabares Padilla"/>
    <s v="M"/>
    <n v="30"/>
    <n v="171"/>
    <n v="72"/>
    <s v="Cuba"/>
    <s v="CUB"/>
    <s v="2004 Summer"/>
    <n v="2004"/>
    <x v="0"/>
  </r>
  <r>
    <s v="Kelly Jeromy Willie"/>
    <s v="M"/>
    <n v="21"/>
    <n v="177"/>
    <n v="72"/>
    <s v="United States"/>
    <s v="USA"/>
    <s v="2004 Summer"/>
    <n v="2004"/>
    <x v="0"/>
  </r>
  <r>
    <s v="Yu Seung-Min"/>
    <s v="M"/>
    <n v="22"/>
    <n v="178"/>
    <n v="72"/>
    <s v="South Korea"/>
    <s v="KOR"/>
    <s v="2004 Summer"/>
    <n v="2004"/>
    <x v="0"/>
  </r>
  <r>
    <s v="Mariel Leigh Zagunis"/>
    <s v="F"/>
    <n v="19"/>
    <n v="173"/>
    <n v="72"/>
    <s v="United States"/>
    <s v="USA"/>
    <s v="2004 Summer"/>
    <n v="2004"/>
    <x v="0"/>
  </r>
  <r>
    <s v="Zhang Guozheng"/>
    <s v="M"/>
    <n v="29"/>
    <n v="163"/>
    <n v="72"/>
    <s v="China"/>
    <s v="CHN"/>
    <s v="2004 Summer"/>
    <n v="2004"/>
    <x v="0"/>
  </r>
  <r>
    <s v="Zhang Na"/>
    <s v="F"/>
    <n v="24"/>
    <n v="180"/>
    <n v="72"/>
    <s v="China"/>
    <s v="CHN"/>
    <s v="2004 Summer"/>
    <n v="2004"/>
    <x v="0"/>
  </r>
  <r>
    <s v="Michaela Dorfmeister"/>
    <s v="F"/>
    <n v="32"/>
    <n v="172"/>
    <n v="72"/>
    <s v="Austria"/>
    <s v="AUT"/>
    <s v="2006 Winter"/>
    <n v="2006"/>
    <x v="1"/>
  </r>
  <r>
    <s v="Michaela Dorfmeister"/>
    <s v="F"/>
    <n v="32"/>
    <n v="172"/>
    <n v="72"/>
    <s v="Austria"/>
    <s v="AUT"/>
    <s v="2006 Winter"/>
    <n v="2006"/>
    <x v="1"/>
  </r>
  <r>
    <s v="Michael Greis"/>
    <s v="M"/>
    <n v="29"/>
    <n v="176"/>
    <n v="72"/>
    <s v="Germany"/>
    <s v="GER"/>
    <s v="2006 Winter"/>
    <n v="2006"/>
    <x v="1"/>
  </r>
  <r>
    <s v="Michael Greis"/>
    <s v="M"/>
    <n v="29"/>
    <n v="176"/>
    <n v="72"/>
    <s v="Germany"/>
    <s v="GER"/>
    <s v="2006 Winter"/>
    <n v="2006"/>
    <x v="1"/>
  </r>
  <r>
    <s v="Michael Greis"/>
    <s v="M"/>
    <n v="29"/>
    <n v="176"/>
    <n v="72"/>
    <s v="Germany"/>
    <s v="GER"/>
    <s v="2006 Winter"/>
    <n v="2006"/>
    <x v="1"/>
  </r>
  <r>
    <s v="Clara Hughes"/>
    <s v="F"/>
    <n v="33"/>
    <n v="175"/>
    <n v="72"/>
    <s v="Canada"/>
    <s v="CAN"/>
    <s v="2006 Winter"/>
    <n v="2006"/>
    <x v="1"/>
  </r>
  <r>
    <s v="Charline &quot;Charlie&quot; Labont"/>
    <s v="F"/>
    <n v="23"/>
    <n v="175"/>
    <n v="72"/>
    <s v="Canada"/>
    <s v="CAN"/>
    <s v="2006 Winter"/>
    <n v="2006"/>
    <x v="1"/>
  </r>
  <r>
    <s v="Yevgeny Viktorovich Plyushchenko"/>
    <s v="M"/>
    <n v="23"/>
    <n v="178"/>
    <n v="72"/>
    <s v="Russia"/>
    <s v="RUS"/>
    <s v="2006 Winter"/>
    <n v="2006"/>
    <x v="1"/>
  </r>
  <r>
    <s v="Fulvio Valbusa"/>
    <s v="M"/>
    <n v="36"/>
    <n v="172"/>
    <n v="72"/>
    <s v="Italy"/>
    <s v="ITA"/>
    <s v="2006 Winter"/>
    <n v="2006"/>
    <x v="1"/>
  </r>
  <r>
    <s v="Lautaro Germn Acosta"/>
    <s v="M"/>
    <n v="20"/>
    <n v="168"/>
    <n v="72"/>
    <s v="Argentina"/>
    <s v="ARG"/>
    <s v="2008 Summer"/>
    <n v="2008"/>
    <x v="0"/>
  </r>
  <r>
    <s v="Thomas Ebert"/>
    <s v="M"/>
    <n v="35"/>
    <n v="184"/>
    <n v="72"/>
    <s v="Denmark"/>
    <s v="DEN"/>
    <s v="2008 Summer"/>
    <n v="2008"/>
    <x v="0"/>
  </r>
  <r>
    <s v="Ranomi Kromowidjojo"/>
    <s v="F"/>
    <n v="17"/>
    <n v="180"/>
    <n v="72"/>
    <s v="Netherlands"/>
    <s v="NED"/>
    <s v="2008 Summer"/>
    <n v="2008"/>
    <x v="0"/>
  </r>
  <r>
    <s v="Tonje Larsen"/>
    <s v="F"/>
    <n v="33"/>
    <n v="184"/>
    <n v="72"/>
    <s v="Norway"/>
    <s v="NOR"/>
    <s v="2008 Summer"/>
    <n v="2008"/>
    <x v="0"/>
  </r>
  <r>
    <s v="Misty Erie May-Treanor"/>
    <s v="F"/>
    <n v="31"/>
    <n v="175"/>
    <n v="72"/>
    <s v="United States-1"/>
    <s v="USA"/>
    <s v="2008 Summer"/>
    <n v="2008"/>
    <x v="0"/>
  </r>
  <r>
    <s v="Park Seong-Hyeon"/>
    <s v="F"/>
    <n v="25"/>
    <n v="170"/>
    <n v="72"/>
    <s v="South Korea"/>
    <s v="KOR"/>
    <s v="2008 Summer"/>
    <n v="2008"/>
    <x v="0"/>
  </r>
  <r>
    <s v="Oleksandr Sviatoslavovych Petriv"/>
    <s v="M"/>
    <n v="34"/>
    <n v="175"/>
    <n v="72"/>
    <s v="Ukraine"/>
    <s v="UKR"/>
    <s v="2008 Summer"/>
    <n v="2008"/>
    <x v="0"/>
  </r>
  <r>
    <s v="Tang Bin"/>
    <s v="F"/>
    <n v="22"/>
    <n v="182"/>
    <n v="72"/>
    <s v="China"/>
    <s v="CHN"/>
    <s v="2008 Summer"/>
    <n v="2008"/>
    <x v="0"/>
  </r>
  <r>
    <s v="Peter Thomsen"/>
    <s v="M"/>
    <n v="47"/>
    <n v="183"/>
    <n v="72"/>
    <s v="Germany"/>
    <s v="GER"/>
    <s v="2008 Summer"/>
    <n v="2008"/>
    <x v="0"/>
  </r>
  <r>
    <s v="Yukiko Ueno"/>
    <s v="F"/>
    <n v="26"/>
    <n v="174"/>
    <n v="72"/>
    <s v="Japan"/>
    <s v="JPN"/>
    <s v="2008 Summer"/>
    <n v="2008"/>
    <x v="0"/>
  </r>
  <r>
    <s v="Wang Jiao"/>
    <s v="F"/>
    <n v="20"/>
    <n v="177"/>
    <n v="72"/>
    <s v="China"/>
    <s v="CHN"/>
    <s v="2008 Summer"/>
    <n v="2008"/>
    <x v="0"/>
  </r>
  <r>
    <s v="Benjamin We"/>
    <s v="M"/>
    <n v="23"/>
    <n v="176"/>
    <n v="72"/>
    <s v="Germany"/>
    <s v="GER"/>
    <s v="2008 Summer"/>
    <n v="2008"/>
    <x v="0"/>
  </r>
  <r>
    <s v="Mariel Leigh Zagunis"/>
    <s v="F"/>
    <n v="23"/>
    <n v="173"/>
    <n v="72"/>
    <s v="United States"/>
    <s v="USA"/>
    <s v="2008 Summer"/>
    <n v="2008"/>
    <x v="0"/>
  </r>
  <r>
    <s v="Charline &quot;Charlie&quot; Labont"/>
    <s v="F"/>
    <n v="27"/>
    <n v="175"/>
    <n v="72"/>
    <s v="Canada"/>
    <s v="CAN"/>
    <s v="2010 Winter"/>
    <n v="2010"/>
    <x v="1"/>
  </r>
  <r>
    <s v="Heather Moyse"/>
    <s v="F"/>
    <n v="31"/>
    <n v="178"/>
    <n v="72"/>
    <s v="Canada-1"/>
    <s v="CAN"/>
    <s v="2010 Winter"/>
    <n v="2010"/>
    <x v="1"/>
  </r>
  <r>
    <s v="Marie-Philip Poulin"/>
    <s v="F"/>
    <n v="18"/>
    <n v="169"/>
    <n v="72"/>
    <s v="Canada"/>
    <s v="CAN"/>
    <s v="2010 Winter"/>
    <n v="2010"/>
    <x v="1"/>
  </r>
  <r>
    <s v="Zhan Xugang"/>
    <s v="M"/>
    <n v="26"/>
    <n v="170"/>
    <n v="72.5"/>
    <s v="China"/>
    <s v="CHN"/>
    <s v="2000 Summer"/>
    <n v="2000"/>
    <x v="0"/>
  </r>
  <r>
    <s v="Regla Maritza Bell McKenzie"/>
    <s v="F"/>
    <n v="30"/>
    <n v="180"/>
    <n v="73"/>
    <s v="Cuba"/>
    <s v="CUB"/>
    <s v="2000 Summer"/>
    <n v="2000"/>
    <x v="0"/>
  </r>
  <r>
    <s v="Antonella Bellutti"/>
    <s v="F"/>
    <n v="31"/>
    <n v="180"/>
    <n v="73"/>
    <s v="Italy"/>
    <s v="ITA"/>
    <s v="2000 Summer"/>
    <n v="2000"/>
    <x v="0"/>
  </r>
  <r>
    <s v="Chen Zhong"/>
    <s v="F"/>
    <n v="17"/>
    <n v="183"/>
    <n v="73"/>
    <s v="China"/>
    <s v="CHN"/>
    <s v="2000 Summer"/>
    <n v="2000"/>
    <x v="0"/>
  </r>
  <r>
    <s v="Natalie Louise Cook"/>
    <s v="F"/>
    <n v="25"/>
    <n v="181"/>
    <n v="73"/>
    <s v="Australia-1"/>
    <s v="AUS"/>
    <s v="2000 Summer"/>
    <n v="2000"/>
    <x v="0"/>
  </r>
  <r>
    <s v="Mihai Claudiu Covaliu"/>
    <s v="M"/>
    <n v="22"/>
    <n v="181"/>
    <n v="73"/>
    <s v="Romania"/>
    <s v="ROU"/>
    <s v="2000 Summer"/>
    <n v="2000"/>
    <x v="0"/>
  </r>
  <r>
    <s v="Franck Dumoulin"/>
    <s v="M"/>
    <n v="28"/>
    <n v="171"/>
    <n v="73"/>
    <s v="France"/>
    <s v="FRA"/>
    <s v="2000 Summer"/>
    <n v="2000"/>
    <x v="0"/>
  </r>
  <r>
    <s v="Jonas Inge Rikard Edman"/>
    <s v="M"/>
    <n v="33"/>
    <n v="179"/>
    <n v="73"/>
    <s v="Sweden"/>
    <s v="SWE"/>
    <s v="2000 Summer"/>
    <n v="2000"/>
    <x v="0"/>
  </r>
  <r>
    <s v="Jonathan David Edwards"/>
    <s v="M"/>
    <n v="34"/>
    <n v="182"/>
    <n v="73"/>
    <s v="Great Britain"/>
    <s v="GBR"/>
    <s v="2000 Summer"/>
    <n v="2000"/>
    <x v="0"/>
  </r>
  <r>
    <s v="Yvette Higgins"/>
    <s v="F"/>
    <n v="22"/>
    <n v="173"/>
    <n v="73"/>
    <s v="Australia"/>
    <s v="AUS"/>
    <s v="2000 Summer"/>
    <n v="2000"/>
    <x v="0"/>
  </r>
  <r>
    <s v="Kate Jon-Marie Hooper"/>
    <s v="F"/>
    <n v="22"/>
    <n v="177"/>
    <n v="73"/>
    <s v="Australia"/>
    <s v="AUS"/>
    <s v="2000 Summer"/>
    <n v="2000"/>
    <x v="0"/>
  </r>
  <r>
    <s v="Konstantinos &quot;Kostas&quot; Kenteris"/>
    <s v="M"/>
    <n v="27"/>
    <n v="180"/>
    <n v="73"/>
    <s v="Greece"/>
    <s v="GRE"/>
    <s v="2000 Summer"/>
    <n v="2000"/>
    <x v="0"/>
  </r>
  <r>
    <s v="Scott Anthony McGrory"/>
    <s v="M"/>
    <n v="30"/>
    <n v="185"/>
    <n v="73"/>
    <s v="Australia"/>
    <s v="AUS"/>
    <s v="2000 Summer"/>
    <n v="2000"/>
    <x v="0"/>
  </r>
  <r>
    <s v="Timothy &quot;Tim&quot; Montgomery"/>
    <s v="M"/>
    <n v="25"/>
    <n v="178"/>
    <n v="73"/>
    <s v="United States"/>
    <s v="USA"/>
    <s v="2000 Summer"/>
    <n v="2000"/>
    <x v="0"/>
  </r>
  <r>
    <s v="Manuela Mucke"/>
    <s v="F"/>
    <n v="25"/>
    <n v="175"/>
    <n v="73"/>
    <s v="Germany"/>
    <s v="GER"/>
    <s v="2000 Summer"/>
    <n v="2000"/>
    <x v="0"/>
  </r>
  <r>
    <s v="O Gyo-Mun"/>
    <s v="M"/>
    <n v="28"/>
    <n v="180"/>
    <n v="73"/>
    <s v="South Korea"/>
    <s v="KOR"/>
    <s v="2000 Summer"/>
    <n v="2000"/>
    <x v="0"/>
  </r>
  <r>
    <s v="Hans-Peter Steinacher"/>
    <s v="M"/>
    <n v="32"/>
    <n v="180"/>
    <n v="73"/>
    <s v="Austria"/>
    <s v="AUT"/>
    <s v="2000 Summer"/>
    <n v="2000"/>
    <x v="0"/>
  </r>
  <r>
    <s v="Jana Thieme (-Ullrich)"/>
    <s v="F"/>
    <n v="30"/>
    <n v="185"/>
    <n v="73"/>
    <s v="Germany"/>
    <s v="GER"/>
    <s v="2000 Summer"/>
    <n v="2000"/>
    <x v="0"/>
  </r>
  <r>
    <s v="Jan Ullrich"/>
    <s v="M"/>
    <n v="26"/>
    <n v="183"/>
    <n v="73"/>
    <s v="Germany"/>
    <s v="GER"/>
    <s v="2000 Summer"/>
    <n v="2000"/>
    <x v="0"/>
  </r>
  <r>
    <s v="Diederik David van Weel"/>
    <s v="M"/>
    <n v="26"/>
    <n v="173"/>
    <n v="73"/>
    <s v="Netherlands"/>
    <s v="NED"/>
    <s v="2000 Summer"/>
    <n v="2000"/>
    <x v="0"/>
  </r>
  <r>
    <s v="Jari Sakari Mantila"/>
    <s v="M"/>
    <n v="30"/>
    <n v="189"/>
    <n v="73"/>
    <s v="Finland"/>
    <s v="FIN"/>
    <s v="2002 Winter"/>
    <n v="2002"/>
    <x v="1"/>
  </r>
  <r>
    <s v="Carole Montillet-Carles"/>
    <s v="F"/>
    <n v="28"/>
    <n v="164"/>
    <n v="73"/>
    <s v="France"/>
    <s v="FRA"/>
    <s v="2002 Winter"/>
    <n v="2002"/>
    <x v="1"/>
  </r>
  <r>
    <s v="Franois-Louis Tremblay"/>
    <s v="M"/>
    <n v="21"/>
    <n v="173"/>
    <n v="73"/>
    <s v="Canada"/>
    <s v="CAN"/>
    <s v="2002 Winter"/>
    <n v="2002"/>
    <x v="1"/>
  </r>
  <r>
    <s v="Andrus Veerpalu"/>
    <s v="M"/>
    <n v="31"/>
    <n v="182"/>
    <n v="73"/>
    <s v="Estonia"/>
    <s v="EST"/>
    <s v="2002 Winter"/>
    <n v="2002"/>
    <x v="1"/>
  </r>
  <r>
    <s v="Igor Cassina"/>
    <s v="M"/>
    <n v="26"/>
    <n v="180"/>
    <n v="73"/>
    <s v="Italy"/>
    <s v="ITA"/>
    <s v="2004 Summer"/>
    <n v="2004"/>
    <x v="0"/>
  </r>
  <r>
    <s v="Chen Zhong"/>
    <s v="F"/>
    <n v="21"/>
    <n v="183"/>
    <n v="73"/>
    <s v="China"/>
    <s v="CHN"/>
    <s v="2004 Summer"/>
    <n v="2004"/>
    <x v="0"/>
  </r>
  <r>
    <s v="Rodica Maria Florea-erban"/>
    <s v="F"/>
    <n v="21"/>
    <n v="183"/>
    <n v="73"/>
    <s v="Romania"/>
    <s v="ROU"/>
    <s v="2004 Summer"/>
    <n v="2004"/>
    <x v="0"/>
  </r>
  <r>
    <s v="Tairia Flowers"/>
    <s v="F"/>
    <n v="23"/>
    <n v="170"/>
    <n v="73"/>
    <s v="United States"/>
    <s v="USA"/>
    <s v="2004 Summer"/>
    <n v="2004"/>
    <x v="0"/>
  </r>
  <r>
    <s v="Cristian Alberto &quot;Kily&quot; Gonzlez Peret"/>
    <s v="M"/>
    <n v="30"/>
    <n v="176"/>
    <n v="73"/>
    <s v="Argentina"/>
    <s v="ARG"/>
    <s v="2004 Summer"/>
    <n v="2004"/>
    <x v="0"/>
  </r>
  <r>
    <s v="Otylia Jdrzejczak"/>
    <s v="F"/>
    <n v="20"/>
    <n v="187"/>
    <n v="73"/>
    <s v="Poland"/>
    <s v="POL"/>
    <s v="2004 Summer"/>
    <n v="2004"/>
    <x v="0"/>
  </r>
  <r>
    <s v="Kosuke Kitajima"/>
    <s v="M"/>
    <n v="21"/>
    <n v="178"/>
    <n v="73"/>
    <s v="Japan"/>
    <s v="JPN"/>
    <s v="2004 Summer"/>
    <n v="2004"/>
    <x v="0"/>
  </r>
  <r>
    <s v="Kosuke Kitajima"/>
    <s v="M"/>
    <n v="21"/>
    <n v="178"/>
    <n v="73"/>
    <s v="Japan"/>
    <s v="JPN"/>
    <s v="2004 Summer"/>
    <n v="2004"/>
    <x v="0"/>
  </r>
  <r>
    <s v="Lee Won-Hui"/>
    <s v="M"/>
    <n v="23"/>
    <n v="172"/>
    <n v="73"/>
    <s v="South Korea"/>
    <s v="KOR"/>
    <s v="2004 Summer"/>
    <n v="2004"/>
    <x v="0"/>
  </r>
  <r>
    <s v="Liu Yanan"/>
    <s v="F"/>
    <n v="23"/>
    <n v="186"/>
    <n v="73"/>
    <s v="China"/>
    <s v="CHN"/>
    <s v="2004 Summer"/>
    <n v="2004"/>
    <x v="0"/>
  </r>
  <r>
    <s v="Michael Anthony McCann"/>
    <s v="M"/>
    <n v="26"/>
    <n v="182"/>
    <n v="73"/>
    <s v="Australia"/>
    <s v="AUS"/>
    <s v="2004 Summer"/>
    <n v="2004"/>
    <x v="0"/>
  </r>
  <r>
    <s v="Stephen Martin Mowlam"/>
    <s v="M"/>
    <n v="27"/>
    <n v="182"/>
    <n v="73"/>
    <s v="Australia"/>
    <s v="AUS"/>
    <s v="2004 Summer"/>
    <n v="2004"/>
    <x v="0"/>
  </r>
  <r>
    <s v="Louise Bager Bager Nrgaard (-Due)"/>
    <s v="F"/>
    <n v="22"/>
    <n v="183"/>
    <n v="73"/>
    <s v="Denmark"/>
    <s v="DEN"/>
    <s v="2004 Summer"/>
    <n v="2004"/>
    <x v="0"/>
  </r>
  <r>
    <s v="John Christian Bert Olsson"/>
    <s v="M"/>
    <n v="24"/>
    <n v="192"/>
    <n v="73"/>
    <s v="Sweden"/>
    <s v="SWE"/>
    <s v="2004 Summer"/>
    <n v="2004"/>
    <x v="0"/>
  </r>
  <r>
    <s v="Dwight D. Phillips"/>
    <s v="M"/>
    <n v="26"/>
    <n v="185"/>
    <n v="73"/>
    <s v="United States"/>
    <s v="USA"/>
    <s v="2004 Summer"/>
    <n v="2004"/>
    <x v="0"/>
  </r>
  <r>
    <s v="Salvatore Sanzo"/>
    <s v="M"/>
    <n v="28"/>
    <n v="178"/>
    <n v="73"/>
    <s v="Italy"/>
    <s v="ITA"/>
    <s v="2004 Summer"/>
    <n v="2004"/>
    <x v="0"/>
  </r>
  <r>
    <s v="Ralf Schumann"/>
    <s v="M"/>
    <n v="42"/>
    <n v="167"/>
    <n v="73"/>
    <s v="Germany"/>
    <s v="GER"/>
    <s v="2004 Summer"/>
    <n v="2004"/>
    <x v="0"/>
  </r>
  <r>
    <s v="Rikke Erhardsen Skov"/>
    <s v="F"/>
    <n v="23"/>
    <n v="181"/>
    <n v="73"/>
    <s v="Denmark"/>
    <s v="DEN"/>
    <s v="2004 Summer"/>
    <n v="2004"/>
    <x v="0"/>
  </r>
  <r>
    <s v="Hans-Peter Steinacher"/>
    <s v="M"/>
    <n v="35"/>
    <n v="180"/>
    <n v="73"/>
    <s v="Austria"/>
    <s v="AUT"/>
    <s v="2004 Summer"/>
    <n v="2004"/>
    <x v="0"/>
  </r>
  <r>
    <s v="Simone Vanni"/>
    <s v="M"/>
    <n v="25"/>
    <n v="176"/>
    <n v="73"/>
    <s v="Italy"/>
    <s v="ITA"/>
    <s v="2004 Summer"/>
    <n v="2004"/>
    <x v="0"/>
  </r>
  <r>
    <s v="Kerri Lee Walsh Jennings"/>
    <s v="F"/>
    <n v="25"/>
    <n v="191"/>
    <n v="73"/>
    <s v="United States-1"/>
    <s v="USA"/>
    <s v="2004 Summer"/>
    <n v="2004"/>
    <x v="0"/>
  </r>
  <r>
    <s v="Zhang Ping"/>
    <s v="F"/>
    <n v="22"/>
    <n v="187"/>
    <n v="73"/>
    <s v="China"/>
    <s v="CHN"/>
    <s v="2004 Summer"/>
    <n v="2004"/>
    <x v="0"/>
  </r>
  <r>
    <s v="Zhang Yuehong"/>
    <s v="F"/>
    <n v="28"/>
    <n v="182"/>
    <n v="73"/>
    <s v="China"/>
    <s v="CHN"/>
    <s v="2004 Summer"/>
    <n v="2004"/>
    <x v="0"/>
  </r>
  <r>
    <s v="Zhou Suhong"/>
    <s v="F"/>
    <n v="25"/>
    <n v="182"/>
    <n v="73"/>
    <s v="China"/>
    <s v="CHN"/>
    <s v="2004 Summer"/>
    <n v="2004"/>
    <x v="0"/>
  </r>
  <r>
    <s v="Gillian Ferrari"/>
    <s v="F"/>
    <n v="25"/>
    <n v="173"/>
    <n v="73"/>
    <s v="Canada"/>
    <s v="CAN"/>
    <s v="2006 Winter"/>
    <n v="2006"/>
    <x v="1"/>
  </r>
  <r>
    <s v="Andrus Veerpalu"/>
    <s v="M"/>
    <n v="35"/>
    <n v="182"/>
    <n v="73"/>
    <s v="Estonia"/>
    <s v="EST"/>
    <s v="2006 Winter"/>
    <n v="2006"/>
    <x v="1"/>
  </r>
  <r>
    <s v="ver Maximiliano David Banega"/>
    <s v="M"/>
    <n v="20"/>
    <n v="175"/>
    <n v="73"/>
    <s v="Argentina"/>
    <s v="ARG"/>
    <s v="2008 Summer"/>
    <n v="2008"/>
    <x v="0"/>
  </r>
  <r>
    <s v="Sebastian Friedrich Felix Biederlack"/>
    <s v="M"/>
    <n v="26"/>
    <n v="176"/>
    <n v="73"/>
    <s v="Germany"/>
    <s v="GER"/>
    <s v="2008 Summer"/>
    <n v="2008"/>
    <x v="0"/>
  </r>
  <r>
    <s v="Erin Jane Cafaro (-McKenzie)"/>
    <s v="F"/>
    <n v="25"/>
    <n v="175"/>
    <n v="73"/>
    <s v="United States"/>
    <s v="USA"/>
    <s v="2008 Summer"/>
    <n v="2008"/>
    <x v="0"/>
  </r>
  <r>
    <s v="Andreas Dibowski"/>
    <s v="M"/>
    <n v="42"/>
    <n v="181"/>
    <n v="73"/>
    <s v="Germany"/>
    <s v="GER"/>
    <s v="2008 Summer"/>
    <n v="2008"/>
    <x v="0"/>
  </r>
  <r>
    <s v="Go Yeong-Min"/>
    <s v="M"/>
    <n v="24"/>
    <n v="182"/>
    <n v="73"/>
    <s v="South Korea"/>
    <s v="KOR"/>
    <s v="2008 Summer"/>
    <n v="2008"/>
    <x v="0"/>
  </r>
  <r>
    <s v="Morten Jrgensen"/>
    <s v="M"/>
    <n v="23"/>
    <n v="183"/>
    <n v="73"/>
    <s v="Denmark"/>
    <s v="DEN"/>
    <s v="2008 Summer"/>
    <n v="2008"/>
    <x v="0"/>
  </r>
  <r>
    <s v="Kosuke Kitajima"/>
    <s v="M"/>
    <n v="25"/>
    <n v="178"/>
    <n v="73"/>
    <s v="Japan"/>
    <s v="JPN"/>
    <s v="2008 Summer"/>
    <n v="2008"/>
    <x v="0"/>
  </r>
  <r>
    <s v="Kosuke Kitajima"/>
    <s v="M"/>
    <n v="25"/>
    <n v="178"/>
    <n v="73"/>
    <s v="Japan"/>
    <s v="JPN"/>
    <s v="2008 Summer"/>
    <n v="2008"/>
    <x v="0"/>
  </r>
  <r>
    <s v="Michal Martikn"/>
    <s v="M"/>
    <n v="29"/>
    <n v="170"/>
    <n v="73"/>
    <s v="Slovakia"/>
    <s v="SVK"/>
    <s v="2008 Summer"/>
    <n v="2008"/>
    <x v="0"/>
  </r>
  <r>
    <s v="Elnur Mmmdli"/>
    <s v="M"/>
    <n v="20"/>
    <n v="175"/>
    <n v="73"/>
    <s v="Azerbaijan"/>
    <s v="AZE"/>
    <s v="2008 Summer"/>
    <n v="2008"/>
    <x v="0"/>
  </r>
  <r>
    <s v="Park Tae-Hwan"/>
    <s v="M"/>
    <n v="18"/>
    <n v="183"/>
    <n v="73"/>
    <s v="South Korea"/>
    <s v="KOR"/>
    <s v="2008 Summer"/>
    <n v="2008"/>
    <x v="0"/>
  </r>
  <r>
    <s v="Cappie Marie Pondexter"/>
    <s v="F"/>
    <n v="25"/>
    <n v="175"/>
    <n v="73"/>
    <s v="United States"/>
    <s v="USA"/>
    <s v="2008 Summer"/>
    <n v="2008"/>
    <x v="0"/>
  </r>
  <r>
    <s v="Zachary Jake Nicholas &quot;Zac&quot; Purchase"/>
    <s v="M"/>
    <n v="22"/>
    <n v="184"/>
    <n v="73"/>
    <s v="Great Britain"/>
    <s v="GBR"/>
    <s v="2008 Summer"/>
    <n v="2008"/>
    <x v="0"/>
  </r>
  <r>
    <s v="Rebecca Jayne Romero"/>
    <s v="F"/>
    <n v="28"/>
    <n v="182"/>
    <n v="73"/>
    <s v="Great Britain"/>
    <s v="GBR"/>
    <s v="2008 Summer"/>
    <n v="2008"/>
    <x v="0"/>
  </r>
  <r>
    <s v="Hiroko Sakai"/>
    <s v="F"/>
    <n v="29"/>
    <n v="177"/>
    <n v="73"/>
    <s v="Japan"/>
    <s v="JPN"/>
    <s v="2008 Summer"/>
    <n v="2008"/>
    <x v="0"/>
  </r>
  <r>
    <s v="Alex Schwazer"/>
    <s v="M"/>
    <n v="23"/>
    <n v="185"/>
    <n v="73"/>
    <s v="Italy"/>
    <s v="ITA"/>
    <s v="2008 Summer"/>
    <n v="2008"/>
    <x v="0"/>
  </r>
  <r>
    <s v="Jos Ernesto Sosa"/>
    <s v="M"/>
    <n v="23"/>
    <n v="179"/>
    <n v="73"/>
    <s v="Argentina"/>
    <s v="ARG"/>
    <s v="2008 Summer"/>
    <n v="2008"/>
    <x v="0"/>
  </r>
  <r>
    <s v="Walewska Moreira de Oliveira"/>
    <s v="F"/>
    <n v="29"/>
    <n v="190"/>
    <n v="73"/>
    <s v="Brazil"/>
    <s v="BRA"/>
    <s v="2008 Summer"/>
    <n v="2008"/>
    <x v="0"/>
  </r>
  <r>
    <s v="Kerri Lee Walsh Jennings"/>
    <s v="F"/>
    <n v="29"/>
    <n v="191"/>
    <n v="73"/>
    <s v="United States-1"/>
    <s v="USA"/>
    <s v="2008 Summer"/>
    <n v="2008"/>
    <x v="0"/>
  </r>
  <r>
    <s v="Stephanie Beckert"/>
    <s v="F"/>
    <n v="21"/>
    <n v="172"/>
    <n v="73"/>
    <s v="Germany"/>
    <s v="GER"/>
    <s v="2010 Winter"/>
    <n v="2010"/>
    <x v="1"/>
  </r>
  <r>
    <s v="Franois Hamelin"/>
    <s v="M"/>
    <n v="23"/>
    <n v="175"/>
    <n v="73"/>
    <s v="Canada"/>
    <s v="CAN"/>
    <s v="2010 Winter"/>
    <n v="2010"/>
    <x v="1"/>
  </r>
  <r>
    <s v="Vincent Nicolas Jay"/>
    <s v="M"/>
    <n v="24"/>
    <n v="182"/>
    <n v="73"/>
    <s v="France"/>
    <s v="FRA"/>
    <s v="2010 Winter"/>
    <n v="2010"/>
    <x v="1"/>
  </r>
  <r>
    <s v="Evan Frank Lysacek"/>
    <s v="M"/>
    <n v="24"/>
    <n v="188"/>
    <n v="73"/>
    <s v="United States"/>
    <s v="USA"/>
    <s v="2010 Winter"/>
    <n v="2010"/>
    <x v="1"/>
  </r>
  <r>
    <s v="Franois-Louis Tremblay"/>
    <s v="M"/>
    <n v="29"/>
    <n v="173"/>
    <n v="73"/>
    <s v="Canada"/>
    <s v="CAN"/>
    <s v="2010 Winter"/>
    <n v="2010"/>
    <x v="1"/>
  </r>
  <r>
    <s v="Nduka Awazie"/>
    <s v="M"/>
    <n v="19"/>
    <n v="172"/>
    <n v="74"/>
    <s v="Nigeria"/>
    <s v="NGR"/>
    <s v="2000 Summer"/>
    <n v="2000"/>
    <x v="0"/>
  </r>
  <r>
    <s v="Filiberto Azcuy Aguilera"/>
    <s v="M"/>
    <n v="27"/>
    <n v="177"/>
    <n v="74"/>
    <s v="Cuba"/>
    <s v="CUB"/>
    <s v="2000 Summer"/>
    <n v="2000"/>
    <x v="0"/>
  </r>
  <r>
    <s v="Lindsay Dianne Benko (-Mintenko)"/>
    <s v="F"/>
    <n v="23"/>
    <n v="185"/>
    <n v="74"/>
    <s v="United States"/>
    <s v="USA"/>
    <s v="2000 Summer"/>
    <n v="2000"/>
    <x v="0"/>
  </r>
  <r>
    <s v="Jennifer Lyn Brundage"/>
    <s v="F"/>
    <n v="27"/>
    <n v="167"/>
    <n v="74"/>
    <s v="United States"/>
    <s v="USA"/>
    <s v="2000 Summer"/>
    <n v="2000"/>
    <x v="0"/>
  </r>
  <r>
    <s v="Maja Corina Grnbek"/>
    <s v="F"/>
    <n v="29"/>
    <n v="180"/>
    <n v="74"/>
    <s v="Denmark"/>
    <s v="DEN"/>
    <s v="2000 Summer"/>
    <n v="2000"/>
    <x v="0"/>
  </r>
  <r>
    <s v="Bridgette Marie Gusterson (-Ireland)"/>
    <s v="F"/>
    <n v="27"/>
    <n v="180"/>
    <n v="74"/>
    <s v="Australia"/>
    <s v="AUS"/>
    <s v="2000 Summer"/>
    <n v="2000"/>
    <x v="0"/>
  </r>
  <r>
    <s v="Baraladei Daniel Igali"/>
    <s v="M"/>
    <n v="26"/>
    <n v="168"/>
    <n v="74"/>
    <s v="Canada"/>
    <s v="CAN"/>
    <s v="2000 Summer"/>
    <n v="2000"/>
    <x v="0"/>
  </r>
  <r>
    <s v="Ioana Olteanu (Clin-)"/>
    <s v="F"/>
    <n v="34"/>
    <n v="178"/>
    <n v="74"/>
    <s v="Romania"/>
    <s v="ROU"/>
    <s v="2000 Summer"/>
    <n v="2000"/>
    <x v="0"/>
  </r>
  <r>
    <s v="Maurizio Randazzo"/>
    <s v="M"/>
    <n v="36"/>
    <n v="180"/>
    <n v="74"/>
    <s v="Italy"/>
    <s v="ITA"/>
    <s v="2000 Summer"/>
    <n v="2000"/>
    <x v="0"/>
  </r>
  <r>
    <s v="Varteres Varteresovich Samurgashev"/>
    <s v="M"/>
    <n v="21"/>
    <n v="172"/>
    <n v="74"/>
    <s v="Russia"/>
    <s v="RUS"/>
    <s v="2000 Summer"/>
    <n v="2000"/>
    <x v="0"/>
  </r>
  <r>
    <s v="Amy Deloris Van Dyken (-Rouen)"/>
    <s v="F"/>
    <n v="27"/>
    <n v="183"/>
    <n v="74"/>
    <s v="United States"/>
    <s v="USA"/>
    <s v="2000 Summer"/>
    <n v="2000"/>
    <x v="0"/>
  </r>
  <r>
    <s v="Amy Deloris Van Dyken (-Rouen)"/>
    <s v="F"/>
    <n v="27"/>
    <n v="183"/>
    <n v="74"/>
    <s v="United States"/>
    <s v="USA"/>
    <s v="2000 Summer"/>
    <n v="2000"/>
    <x v="0"/>
  </r>
  <r>
    <s v="Mikhail Petrovich Ivanov"/>
    <s v="M"/>
    <n v="24"/>
    <n v="180"/>
    <n v="74"/>
    <s v="Russia"/>
    <s v="RUS"/>
    <s v="2002 Winter"/>
    <n v="2002"/>
    <x v="1"/>
  </r>
  <r>
    <s v="Lindsay Dianne Benko (-Mintenko)"/>
    <s v="F"/>
    <n v="27"/>
    <n v="185"/>
    <n v="74"/>
    <s v="United States"/>
    <s v="USA"/>
    <s v="2004 Summer"/>
    <n v="2004"/>
    <x v="0"/>
  </r>
  <r>
    <s v="Swintayla Marie &quot;Swin&quot; Cash"/>
    <s v="F"/>
    <n v="24"/>
    <n v="185"/>
    <n v="74"/>
    <s v="United States"/>
    <s v="USA"/>
    <s v="2004 Summer"/>
    <n v="2004"/>
    <x v="0"/>
  </r>
  <r>
    <s v="Peter Douglas Dawson"/>
    <s v="M"/>
    <n v="22"/>
    <n v="182"/>
    <n v="74"/>
    <s v="Australia"/>
    <s v="AUS"/>
    <s v="2004 Summer"/>
    <n v="2004"/>
    <x v="0"/>
  </r>
  <r>
    <s v="Aleksandr Dokturishvili"/>
    <s v="M"/>
    <n v="24"/>
    <n v="169"/>
    <n v="74"/>
    <s v="Uzbekistan"/>
    <s v="UZB"/>
    <s v="2004 Summer"/>
    <n v="2004"/>
    <x v="0"/>
  </r>
  <r>
    <s v="Yulieski Gourriel Castillo"/>
    <s v="M"/>
    <n v="20"/>
    <n v="180"/>
    <n v="74"/>
    <s v="Cuba"/>
    <s v="CUB"/>
    <s v="2004 Summer"/>
    <n v="2004"/>
    <x v="0"/>
  </r>
  <r>
    <s v="Kim Dong-Mun"/>
    <s v="M"/>
    <n v="28"/>
    <n v="184"/>
    <n v="74"/>
    <s v="South Korea-2"/>
    <s v="KOR"/>
    <s v="2004 Summer"/>
    <n v="2004"/>
    <x v="0"/>
  </r>
  <r>
    <s v="Mark William Knowles"/>
    <s v="M"/>
    <n v="19"/>
    <n v="183"/>
    <n v="74"/>
    <s v="Australia"/>
    <s v="AUS"/>
    <s v="2004 Summer"/>
    <n v="2004"/>
    <x v="0"/>
  </r>
  <r>
    <s v="Leslie Francis Law"/>
    <s v="M"/>
    <n v="39"/>
    <n v="183"/>
    <n v="74"/>
    <s v="Great Britain"/>
    <s v="GBR"/>
    <s v="2004 Summer"/>
    <n v="2004"/>
    <x v="0"/>
  </r>
  <r>
    <s v="Liu Xiang"/>
    <s v="M"/>
    <n v="21"/>
    <n v="188"/>
    <n v="74"/>
    <s v="China"/>
    <s v="CHN"/>
    <s v="2004 Summer"/>
    <n v="2004"/>
    <x v="0"/>
  </r>
  <r>
    <s v="Brent James Livermore"/>
    <s v="M"/>
    <n v="28"/>
    <n v="177"/>
    <n v="74"/>
    <s v="Australia"/>
    <s v="AUS"/>
    <s v="2004 Summer"/>
    <n v="2004"/>
    <x v="0"/>
  </r>
  <r>
    <s v="Ma Lin"/>
    <s v="M"/>
    <n v="24"/>
    <n v="176"/>
    <n v="74"/>
    <s v="China-1"/>
    <s v="CHN"/>
    <s v="2004 Summer"/>
    <n v="2004"/>
    <x v="0"/>
  </r>
  <r>
    <s v="Buvaysar Khamidovich Saytiyev"/>
    <s v="M"/>
    <n v="29"/>
    <n v="180"/>
    <n v="74"/>
    <s v="Russia"/>
    <s v="RUS"/>
    <s v="2004 Summer"/>
    <n v="2004"/>
    <x v="0"/>
  </r>
  <r>
    <s v="Peter Wylde"/>
    <s v="M"/>
    <n v="39"/>
    <n v="182"/>
    <n v="74"/>
    <s v="United States"/>
    <s v="USA"/>
    <s v="2004 Summer"/>
    <n v="2004"/>
    <x v="0"/>
  </r>
  <r>
    <s v="Stefano Donagrandi"/>
    <s v="M"/>
    <n v="29"/>
    <n v="184"/>
    <n v="74"/>
    <s v="Italy"/>
    <s v="ITA"/>
    <s v="2006 Winter"/>
    <n v="2006"/>
    <x v="1"/>
  </r>
  <r>
    <s v="Daniela Meuli"/>
    <s v="F"/>
    <n v="24"/>
    <n v="183"/>
    <n v="74"/>
    <s v="Switzerland"/>
    <s v="SUI"/>
    <s v="2006 Winter"/>
    <n v="2006"/>
    <x v="1"/>
  </r>
  <r>
    <s v="Sergio Leonel Agero del Castillo"/>
    <s v="M"/>
    <n v="20"/>
    <n v="172"/>
    <n v="74"/>
    <s v="Argentina"/>
    <s v="ARG"/>
    <s v="2008 Summer"/>
    <n v="2008"/>
    <x v="0"/>
  </r>
  <r>
    <s v="Seimone Delicia Augustus"/>
    <s v="F"/>
    <n v="24"/>
    <n v="183"/>
    <n v="74"/>
    <s v="United States"/>
    <s v="USA"/>
    <s v="2008 Summer"/>
    <n v="2008"/>
    <x v="0"/>
  </r>
  <r>
    <s v="Naho Emoto"/>
    <s v="F"/>
    <n v="22"/>
    <n v="171"/>
    <n v="74"/>
    <s v="Japan"/>
    <s v="JPN"/>
    <s v="2008 Summer"/>
    <n v="2008"/>
    <x v="0"/>
  </r>
  <r>
    <s v="Mark John Hunter"/>
    <s v="M"/>
    <n v="30"/>
    <n v="181"/>
    <n v="74"/>
    <s v="Great Britain"/>
    <s v="GBR"/>
    <s v="2008 Summer"/>
    <n v="2008"/>
    <x v="0"/>
  </r>
  <r>
    <s v="Manuchar K'virk'velia"/>
    <s v="M"/>
    <n v="29"/>
    <n v="170"/>
    <n v="74"/>
    <s v="Georgia"/>
    <s v="GEO"/>
    <s v="2008 Summer"/>
    <n v="2008"/>
    <x v="0"/>
  </r>
  <r>
    <s v="Lee Hyo-Jeong"/>
    <s v="F"/>
    <n v="27"/>
    <n v="181"/>
    <n v="74"/>
    <s v="South Korea-1"/>
    <s v="KOR"/>
    <s v="2008 Summer"/>
    <n v="2008"/>
    <x v="0"/>
  </r>
  <r>
    <s v="Lee Yong-Dae"/>
    <s v="M"/>
    <n v="19"/>
    <n v="180"/>
    <n v="74"/>
    <s v="South Korea-1"/>
    <s v="KOR"/>
    <s v="2008 Summer"/>
    <n v="2008"/>
    <x v="0"/>
  </r>
  <r>
    <s v="Ma Lin"/>
    <s v="M"/>
    <n v="28"/>
    <n v="176"/>
    <n v="74"/>
    <s v="China"/>
    <s v="CHN"/>
    <s v="2008 Summer"/>
    <n v="2008"/>
    <x v="0"/>
  </r>
  <r>
    <s v="Ma Lin"/>
    <s v="M"/>
    <n v="28"/>
    <n v="176"/>
    <n v="74"/>
    <s v="China"/>
    <s v="CHN"/>
    <s v="2008 Summer"/>
    <n v="2008"/>
    <x v="0"/>
  </r>
  <r>
    <s v="Juan Carlos Nevado Gonzlez"/>
    <s v="M"/>
    <n v="25"/>
    <n v="171"/>
    <n v="74"/>
    <s v="Germany"/>
    <s v="GER"/>
    <s v="2008 Summer"/>
    <n v="2008"/>
    <x v="0"/>
  </r>
  <r>
    <s v="Paula Renata Marques Pequeno"/>
    <s v="F"/>
    <n v="26"/>
    <n v="184"/>
    <n v="74"/>
    <s v="Brazil"/>
    <s v="BRA"/>
    <s v="2008 Summer"/>
    <n v="2008"/>
    <x v="0"/>
  </r>
  <r>
    <s v="Buvaysar Khamidovich Saytiyev"/>
    <s v="M"/>
    <n v="33"/>
    <n v="180"/>
    <n v="74"/>
    <s v="Russia"/>
    <s v="RUS"/>
    <s v="2008 Summer"/>
    <n v="2008"/>
    <x v="0"/>
  </r>
  <r>
    <s v="Timo We"/>
    <s v="M"/>
    <n v="26"/>
    <n v="175"/>
    <n v="74"/>
    <s v="Germany"/>
    <s v="GER"/>
    <s v="2008 Summer"/>
    <n v="2008"/>
    <x v="0"/>
  </r>
  <r>
    <s v="Pablo Javier Zabaleta Girod"/>
    <s v="M"/>
    <n v="23"/>
    <n v="174"/>
    <n v="74"/>
    <s v="Argentina"/>
    <s v="ARG"/>
    <s v="2008 Summer"/>
    <n v="2008"/>
    <x v="0"/>
  </r>
  <r>
    <s v="Dario Alonzo Cologna"/>
    <s v="M"/>
    <n v="23"/>
    <n v="179"/>
    <n v="74"/>
    <s v="Switzerland"/>
    <s v="SUI"/>
    <s v="2010 Winter"/>
    <n v="2010"/>
    <x v="1"/>
  </r>
  <r>
    <s v="Nikita Valeryevich Kryukov"/>
    <s v="M"/>
    <n v="24"/>
    <n v="184"/>
    <n v="74"/>
    <s v="Russia"/>
    <s v="RUS"/>
    <s v="2010 Winter"/>
    <n v="2010"/>
    <x v="1"/>
  </r>
  <r>
    <s v="Serge Branco"/>
    <s v="M"/>
    <n v="19"/>
    <n v="176"/>
    <n v="75"/>
    <s v="Cameroon"/>
    <s v="CMR"/>
    <s v="2000 Summer"/>
    <n v="2000"/>
    <x v="0"/>
  </r>
  <r>
    <s v="Jacques Brinkman"/>
    <s v="M"/>
    <n v="34"/>
    <n v="182"/>
    <n v="75"/>
    <s v="Netherlands"/>
    <s v="NED"/>
    <s v="2000 Summer"/>
    <n v="2000"/>
    <x v="0"/>
  </r>
  <r>
    <s v="Georgeta Damian-Andrunache"/>
    <s v="F"/>
    <n v="24"/>
    <n v="178"/>
    <n v="75"/>
    <s v="Romania"/>
    <s v="ROU"/>
    <s v="2000 Summer"/>
    <n v="2000"/>
    <x v="0"/>
  </r>
  <r>
    <s v="Georgeta Damian-Andrunache"/>
    <s v="F"/>
    <n v="24"/>
    <n v="178"/>
    <n v="75"/>
    <s v="Romania"/>
    <s v="ROU"/>
    <s v="2000 Summer"/>
    <n v="2000"/>
    <x v="0"/>
  </r>
  <r>
    <s v="Michael Constantine Diamond (Diamondopoulous-)"/>
    <s v="M"/>
    <n v="28"/>
    <n v="174"/>
    <n v="75"/>
    <s v="Australia"/>
    <s v="AUS"/>
    <s v="2000 Summer"/>
    <n v="2000"/>
    <x v="0"/>
  </r>
  <r>
    <s v="Jonathan A. &quot;Jon&quot; Drummond"/>
    <s v="M"/>
    <n v="32"/>
    <n v="175"/>
    <n v="75"/>
    <s v="United States"/>
    <s v="USA"/>
    <s v="2000 Summer"/>
    <n v="2000"/>
    <x v="0"/>
  </r>
  <r>
    <s v="Marten Eikelboom"/>
    <s v="M"/>
    <n v="26"/>
    <n v="185"/>
    <n v="75"/>
    <s v="Netherlands"/>
    <s v="NED"/>
    <s v="2000 Summer"/>
    <n v="2000"/>
    <x v="0"/>
  </r>
  <r>
    <s v="Tony Estanguet"/>
    <s v="M"/>
    <n v="22"/>
    <n v="185"/>
    <n v="75"/>
    <s v="France"/>
    <s v="FRA"/>
    <s v="2000 Summer"/>
    <n v="2000"/>
    <x v="0"/>
  </r>
  <r>
    <s v="Jeffrey Adam Everett"/>
    <s v="M"/>
    <n v="23"/>
    <n v="182"/>
    <n v="75"/>
    <s v="United States"/>
    <s v="USA"/>
    <s v="2000 Summer"/>
    <n v="2000"/>
    <x v="0"/>
  </r>
  <r>
    <s v="Ryan Ray Franklin"/>
    <s v="M"/>
    <n v="27"/>
    <n v="190"/>
    <n v="75"/>
    <s v="United States"/>
    <s v="USA"/>
    <s v="2000 Summer"/>
    <n v="2000"/>
    <x v="0"/>
  </r>
  <r>
    <s v="Brice Emmanuel Guyart"/>
    <s v="M"/>
    <n v="19"/>
    <n v="186"/>
    <n v="75"/>
    <s v="France"/>
    <s v="FRA"/>
    <s v="2000 Summer"/>
    <n v="2000"/>
    <x v="0"/>
  </r>
  <r>
    <s v="Pavol Hochschorner"/>
    <s v="M"/>
    <n v="21"/>
    <n v="176"/>
    <n v="75"/>
    <s v="Slovakia"/>
    <s v="SVK"/>
    <s v="2000 Summer"/>
    <n v="2000"/>
    <x v="0"/>
  </r>
  <r>
    <s v="Thomas Mark Mikael Johanson"/>
    <s v="M"/>
    <n v="31"/>
    <n v="181"/>
    <n v="75"/>
    <s v="Finland"/>
    <s v="FIN"/>
    <s v="2000 Summer"/>
    <n v="2000"/>
    <x v="0"/>
  </r>
  <r>
    <s v="Pavel Anatolyevich Kolobkov"/>
    <s v="M"/>
    <n v="30"/>
    <n v="182"/>
    <n v="75"/>
    <s v="Russia"/>
    <s v="RUS"/>
    <s v="2000 Summer"/>
    <n v="2000"/>
    <x v="0"/>
  </r>
  <r>
    <s v="Manja Kowalski"/>
    <s v="F"/>
    <n v="24"/>
    <n v="185"/>
    <n v="75"/>
    <s v="Germany"/>
    <s v="GER"/>
    <s v="2000 Summer"/>
    <n v="2000"/>
    <x v="0"/>
  </r>
  <r>
    <s v="Aleksey Yuryevich Nemov"/>
    <s v="M"/>
    <n v="24"/>
    <n v="174"/>
    <n v="75"/>
    <s v="Russia"/>
    <s v="RUS"/>
    <s v="2000 Summer"/>
    <n v="2000"/>
    <x v="0"/>
  </r>
  <r>
    <s v="Aleksey Yuryevich Nemov"/>
    <s v="M"/>
    <n v="24"/>
    <n v="174"/>
    <n v="75"/>
    <s v="Russia"/>
    <s v="RUS"/>
    <s v="2000 Summer"/>
    <n v="2000"/>
    <x v="0"/>
  </r>
  <r>
    <s v="Rikke Petersen Schmidt"/>
    <s v="F"/>
    <n v="25"/>
    <n v="184"/>
    <n v="75"/>
    <s v="Denmark"/>
    <s v="DEN"/>
    <s v="2000 Summer"/>
    <n v="2000"/>
    <x v="0"/>
  </r>
  <r>
    <s v="Olaf Pollack"/>
    <s v="M"/>
    <n v="26"/>
    <n v="185"/>
    <n v="75"/>
    <s v="Germany"/>
    <s v="GER"/>
    <s v="2000 Summer"/>
    <n v="2000"/>
    <x v="0"/>
  </r>
  <r>
    <s v="Robert Sycz"/>
    <s v="M"/>
    <n v="26"/>
    <n v="183"/>
    <n v="75"/>
    <s v="Poland"/>
    <s v="POL"/>
    <s v="2000 Summer"/>
    <n v="2000"/>
    <x v="0"/>
  </r>
  <r>
    <s v="Venus Ebony Starr Williams"/>
    <s v="F"/>
    <n v="20"/>
    <n v="185"/>
    <n v="75"/>
    <s v="United States"/>
    <s v="USA"/>
    <s v="2000 Summer"/>
    <n v="2000"/>
    <x v="0"/>
  </r>
  <r>
    <s v="Venus Ebony Starr Williams"/>
    <s v="F"/>
    <n v="20"/>
    <n v="185"/>
    <n v="75"/>
    <s v="United States"/>
    <s v="USA"/>
    <s v="2000 Summer"/>
    <n v="2000"/>
    <x v="0"/>
  </r>
  <r>
    <s v="Yang Ling"/>
    <s v="M"/>
    <n v="28"/>
    <n v="175"/>
    <n v="75"/>
    <s v="China"/>
    <s v="CHN"/>
    <s v="2000 Summer"/>
    <n v="2000"/>
    <x v="0"/>
  </r>
  <r>
    <s v="Zhang Jun"/>
    <s v="M"/>
    <n v="22"/>
    <n v="175"/>
    <n v="75"/>
    <s v="China-2"/>
    <s v="CHN"/>
    <s v="2000 Summer"/>
    <n v="2000"/>
    <x v="0"/>
  </r>
  <r>
    <s v="Isabelle Blanc"/>
    <s v="F"/>
    <n v="26"/>
    <n v="171"/>
    <n v="75"/>
    <s v="France"/>
    <s v="FRA"/>
    <s v="2002 Winter"/>
    <n v="2002"/>
    <x v="1"/>
  </r>
  <r>
    <s v="Lori Dupuis"/>
    <s v="F"/>
    <n v="29"/>
    <n v="173"/>
    <n v="75"/>
    <s v="Canada"/>
    <s v="CAN"/>
    <s v="2002 Winter"/>
    <n v="2002"/>
    <x v="1"/>
  </r>
  <r>
    <s v="Marc Gagnon"/>
    <s v="M"/>
    <n v="26"/>
    <n v="184"/>
    <n v="75"/>
    <s v="Canada"/>
    <s v="CAN"/>
    <s v="2002 Winter"/>
    <n v="2002"/>
    <x v="1"/>
  </r>
  <r>
    <s v="Marc Gagnon"/>
    <s v="M"/>
    <n v="26"/>
    <n v="184"/>
    <n v="75"/>
    <s v="Canada"/>
    <s v="CAN"/>
    <s v="2002 Winter"/>
    <n v="2002"/>
    <x v="1"/>
  </r>
  <r>
    <s v="Jonathan Guilmette"/>
    <s v="M"/>
    <n v="23"/>
    <n v="180"/>
    <n v="75"/>
    <s v="Canada"/>
    <s v="CAN"/>
    <s v="2002 Winter"/>
    <n v="2002"/>
    <x v="1"/>
  </r>
  <r>
    <s v="Halvard Hanevold"/>
    <s v="M"/>
    <n v="32"/>
    <n v="181"/>
    <n v="75"/>
    <s v="Norway"/>
    <s v="NOR"/>
    <s v="2002 Winter"/>
    <n v="2002"/>
    <x v="1"/>
  </r>
  <r>
    <s v="Vicky Sunohara"/>
    <s v="F"/>
    <n v="31"/>
    <n v="170"/>
    <n v="75"/>
    <s v="Canada"/>
    <s v="CAN"/>
    <s v="2002 Winter"/>
    <n v="2002"/>
    <x v="1"/>
  </r>
  <r>
    <s v="Ale Valenta"/>
    <s v="M"/>
    <n v="29"/>
    <n v="179"/>
    <n v="75"/>
    <s v="Czech Republic"/>
    <s v="CZE"/>
    <s v="2002 Winter"/>
    <n v="2002"/>
    <x v="1"/>
  </r>
  <r>
    <s v="Bakhtiyar Garifulayevich Artayev"/>
    <s v="M"/>
    <n v="21"/>
    <n v="183"/>
    <n v="75"/>
    <s v="Kazakhstan"/>
    <s v="KAZ"/>
    <s v="2004 Summer"/>
    <n v="2004"/>
    <x v="0"/>
  </r>
  <r>
    <s v="Roberto Fabin Ayala"/>
    <s v="M"/>
    <n v="31"/>
    <n v="177"/>
    <n v="75"/>
    <s v="Argentina"/>
    <s v="ARG"/>
    <s v="2004 Summer"/>
    <n v="2004"/>
    <x v="0"/>
  </r>
  <r>
    <s v="Danny Betancourt Chacn"/>
    <s v="M"/>
    <n v="23"/>
    <n v="175"/>
    <n v="75"/>
    <s v="Cuba"/>
    <s v="CUB"/>
    <s v="2004 Summer"/>
    <n v="2004"/>
    <x v="0"/>
  </r>
  <r>
    <s v="Graeme Allen Brown"/>
    <s v="M"/>
    <n v="25"/>
    <n v="177"/>
    <n v="75"/>
    <s v="Australia"/>
    <s v="AUS"/>
    <s v="2004 Summer"/>
    <n v="2004"/>
    <x v="0"/>
  </r>
  <r>
    <s v="Graeme Allen Brown"/>
    <s v="M"/>
    <n v="25"/>
    <n v="177"/>
    <n v="75"/>
    <s v="Australia"/>
    <s v="AUS"/>
    <s v="2004 Summer"/>
    <n v="2004"/>
    <x v="0"/>
  </r>
  <r>
    <s v="Hamish Clive Carter"/>
    <s v="M"/>
    <n v="33"/>
    <n v="183"/>
    <n v="75"/>
    <s v="New Zealand"/>
    <s v="NZL"/>
    <s v="2004 Summer"/>
    <n v="2004"/>
    <x v="0"/>
  </r>
  <r>
    <s v="Chen Jing"/>
    <s v="F"/>
    <n v="28"/>
    <n v="182"/>
    <n v="75"/>
    <s v="China"/>
    <s v="CHN"/>
    <s v="2004 Summer"/>
    <n v="2004"/>
    <x v="0"/>
  </r>
  <r>
    <s v="Aurica Chiri-Brscu"/>
    <s v="F"/>
    <n v="29"/>
    <n v="181"/>
    <n v="75"/>
    <s v="Romania"/>
    <s v="ROU"/>
    <s v="2004 Summer"/>
    <n v="2004"/>
    <x v="0"/>
  </r>
  <r>
    <s v="Georgeta Damian-Andrunache"/>
    <s v="F"/>
    <n v="28"/>
    <n v="178"/>
    <n v="75"/>
    <s v="Romania"/>
    <s v="ROU"/>
    <s v="2004 Summer"/>
    <n v="2004"/>
    <x v="0"/>
  </r>
  <r>
    <s v="Georgeta Damian-Andrunache"/>
    <s v="F"/>
    <n v="28"/>
    <n v="178"/>
    <n v="75"/>
    <s v="Romania"/>
    <s v="ROU"/>
    <s v="2004 Summer"/>
    <n v="2004"/>
    <x v="0"/>
  </r>
  <r>
    <s v="Liam Andrew De Young"/>
    <s v="M"/>
    <n v="22"/>
    <n v="179"/>
    <n v="75"/>
    <s v="Australia"/>
    <s v="AUS"/>
    <s v="2004 Summer"/>
    <n v="2004"/>
    <x v="0"/>
  </r>
  <r>
    <s v="Eskild Balschmidt Ebbesen"/>
    <s v="M"/>
    <n v="32"/>
    <n v="185"/>
    <n v="75"/>
    <s v="Denmark"/>
    <s v="DEN"/>
    <s v="2004 Summer"/>
    <n v="2004"/>
    <x v="0"/>
  </r>
  <r>
    <s v="Tony Estanguet"/>
    <s v="M"/>
    <n v="26"/>
    <n v="185"/>
    <n v="75"/>
    <s v="France"/>
    <s v="FRA"/>
    <s v="2004 Summer"/>
    <n v="2004"/>
    <x v="0"/>
  </r>
  <r>
    <s v="Feng Kun"/>
    <s v="F"/>
    <n v="25"/>
    <n v="183"/>
    <n v="75"/>
    <s v="China"/>
    <s v="CHN"/>
    <s v="2004 Summer"/>
    <n v="2004"/>
    <x v="0"/>
  </r>
  <r>
    <s v="Jason John Gardener"/>
    <s v="M"/>
    <n v="28"/>
    <n v="176"/>
    <n v="75"/>
    <s v="Great Britain"/>
    <s v="GBR"/>
    <s v="2004 Summer"/>
    <n v="2004"/>
    <x v="0"/>
  </r>
  <r>
    <s v="Gaydarbek Abdulayevich Gaydarbekov"/>
    <s v="M"/>
    <n v="27"/>
    <n v="183"/>
    <n v="75"/>
    <s v="Russia"/>
    <s v="RUS"/>
    <s v="2004 Summer"/>
    <n v="2004"/>
    <x v="0"/>
  </r>
  <r>
    <s v="Luis Oscar Gonzlez"/>
    <s v="M"/>
    <n v="23"/>
    <n v="185"/>
    <n v="75"/>
    <s v="Argentina"/>
    <s v="ARG"/>
    <s v="2004 Summer"/>
    <n v="2004"/>
    <x v="0"/>
  </r>
  <r>
    <s v="Brice Emmanuel Guyart"/>
    <s v="M"/>
    <n v="23"/>
    <n v="186"/>
    <n v="75"/>
    <s v="France"/>
    <s v="FRA"/>
    <s v="2004 Summer"/>
    <n v="2004"/>
    <x v="0"/>
  </r>
  <r>
    <s v="Robert Rodney &quot;Rob&quot; Hammond"/>
    <s v="M"/>
    <n v="23"/>
    <n v="176"/>
    <n v="75"/>
    <s v="Australia"/>
    <s v="AUS"/>
    <s v="2004 Summer"/>
    <n v="2004"/>
    <x v="0"/>
  </r>
  <r>
    <s v="Pavol Hochschorner"/>
    <s v="M"/>
    <n v="24"/>
    <n v="176"/>
    <n v="75"/>
    <s v="Slovakia"/>
    <s v="SVK"/>
    <s v="2004 Summer"/>
    <n v="2004"/>
    <x v="0"/>
  </r>
  <r>
    <s v="Manfred Kurzer"/>
    <s v="M"/>
    <n v="34"/>
    <n v="175"/>
    <n v="75"/>
    <s v="Germany"/>
    <s v="GER"/>
    <s v="2004 Summer"/>
    <n v="2004"/>
    <x v="0"/>
  </r>
  <r>
    <s v="Olga Sergeyevna Kuzenkova"/>
    <s v="F"/>
    <n v="33"/>
    <n v="176"/>
    <n v="75"/>
    <s v="Russia"/>
    <s v="RUS"/>
    <s v="2004 Summer"/>
    <n v="2004"/>
    <x v="0"/>
  </r>
  <r>
    <s v="Jonder Martnez Martnez"/>
    <s v="M"/>
    <n v="26"/>
    <n v="187"/>
    <n v="75"/>
    <s v="Cuba"/>
    <s v="CUB"/>
    <s v="2004 Summer"/>
    <n v="2004"/>
    <x v="0"/>
  </r>
  <r>
    <s v="Nicols Rubn Medina"/>
    <s v="M"/>
    <n v="22"/>
    <n v="176"/>
    <n v="75"/>
    <s v="Argentina"/>
    <s v="ARG"/>
    <s v="2004 Summer"/>
    <n v="2004"/>
    <x v="0"/>
  </r>
  <r>
    <s v="Stephan Mlvig"/>
    <s v="M"/>
    <n v="25"/>
    <n v="180"/>
    <n v="75"/>
    <s v="Denmark"/>
    <s v="DEN"/>
    <s v="2004 Summer"/>
    <n v="2004"/>
    <x v="0"/>
  </r>
  <r>
    <s v="Hugues Obry"/>
    <s v="M"/>
    <n v="31"/>
    <n v="185"/>
    <n v="75"/>
    <s v="France"/>
    <s v="FRA"/>
    <s v="2004 Summer"/>
    <n v="2004"/>
    <x v="0"/>
  </r>
  <r>
    <s v="Benot Pierre Peschier"/>
    <s v="M"/>
    <n v="24"/>
    <n v="177"/>
    <n v="75"/>
    <s v="France"/>
    <s v="FRA"/>
    <s v="2004 Summer"/>
    <n v="2004"/>
    <x v="0"/>
  </r>
  <r>
    <s v="Rikke Petersen Schmidt"/>
    <s v="F"/>
    <n v="29"/>
    <n v="184"/>
    <n v="75"/>
    <s v="Denmark"/>
    <s v="DEN"/>
    <s v="2004 Summer"/>
    <n v="2004"/>
    <x v="0"/>
  </r>
  <r>
    <s v="Julien Pillet"/>
    <s v="M"/>
    <n v="26"/>
    <n v="184"/>
    <n v="75"/>
    <s v="France"/>
    <s v="FRA"/>
    <s v="2004 Summer"/>
    <n v="2004"/>
    <x v="0"/>
  </r>
  <r>
    <s v="Alexei Ramrez Rodrguez"/>
    <s v="M"/>
    <n v="22"/>
    <n v="186"/>
    <n v="75"/>
    <s v="Cuba"/>
    <s v="CUB"/>
    <s v="2004 Summer"/>
    <n v="2004"/>
    <x v="0"/>
  </r>
  <r>
    <s v="Nikolaos Siranidis"/>
    <s v="M"/>
    <n v="28"/>
    <n v="175"/>
    <n v="75"/>
    <s v="Greece"/>
    <s v="GRE"/>
    <s v="2004 Summer"/>
    <n v="2004"/>
    <x v="0"/>
  </r>
  <r>
    <s v="Robert Sycz"/>
    <s v="M"/>
    <n v="30"/>
    <n v="183"/>
    <n v="75"/>
    <s v="Poland"/>
    <s v="POL"/>
    <s v="2004 Summer"/>
    <n v="2004"/>
    <x v="0"/>
  </r>
  <r>
    <s v="Wang Lina"/>
    <s v="F"/>
    <n v="26"/>
    <n v="181"/>
    <n v="75"/>
    <s v="China"/>
    <s v="CHN"/>
    <s v="2004 Summer"/>
    <n v="2004"/>
    <x v="0"/>
  </r>
  <r>
    <s v="Wang Xu"/>
    <s v="F"/>
    <n v="18"/>
    <n v="170"/>
    <n v="75"/>
    <s v="China"/>
    <s v="CHN"/>
    <s v="2004 Summer"/>
    <n v="2004"/>
    <x v="0"/>
  </r>
  <r>
    <s v="Ren Wolff"/>
    <s v="M"/>
    <n v="26"/>
    <n v="179"/>
    <n v="75"/>
    <s v="Germany"/>
    <s v="GER"/>
    <s v="2004 Summer"/>
    <n v="2004"/>
    <x v="0"/>
  </r>
  <r>
    <s v="Yang Hao"/>
    <s v="F"/>
    <n v="24"/>
    <n v="183"/>
    <n v="75"/>
    <s v="China"/>
    <s v="CHN"/>
    <s v="2004 Summer"/>
    <n v="2004"/>
    <x v="0"/>
  </r>
  <r>
    <s v="Zhang Jun"/>
    <s v="M"/>
    <n v="26"/>
    <n v="175"/>
    <n v="75"/>
    <s v="China-2"/>
    <s v="CHN"/>
    <s v="2004 Summer"/>
    <n v="2004"/>
    <x v="0"/>
  </r>
  <r>
    <s v="Zhu Qinan"/>
    <s v="M"/>
    <n v="19"/>
    <n v="183"/>
    <n v="75"/>
    <s v="China"/>
    <s v="CHN"/>
    <s v="2004 Summer"/>
    <n v="2004"/>
    <x v="0"/>
  </r>
  <r>
    <s v="Ricco Gro"/>
    <s v="M"/>
    <n v="35"/>
    <n v="179"/>
    <n v="75"/>
    <s v="Germany"/>
    <s v="GER"/>
    <s v="2006 Winter"/>
    <n v="2006"/>
    <x v="1"/>
  </r>
  <r>
    <s v="Han Xiaopeng"/>
    <s v="M"/>
    <n v="22"/>
    <n v="173"/>
    <n v="75"/>
    <s v="China"/>
    <s v="CHN"/>
    <s v="2006 Winter"/>
    <n v="2006"/>
    <x v="1"/>
  </r>
  <r>
    <s v="Wolfgang Linger"/>
    <s v="M"/>
    <n v="23"/>
    <n v="177"/>
    <n v="75"/>
    <s v="Austria-1"/>
    <s v="AUT"/>
    <s v="2006 Winter"/>
    <n v="2006"/>
    <x v="1"/>
  </r>
  <r>
    <s v="Vicky Sunohara"/>
    <s v="F"/>
    <n v="35"/>
    <n v="170"/>
    <n v="75"/>
    <s v="Canada"/>
    <s v="CAN"/>
    <s v="2006 Winter"/>
    <n v="2006"/>
    <x v="1"/>
  </r>
  <r>
    <s v="Cristian Zorzi"/>
    <s v="M"/>
    <n v="33"/>
    <n v="184"/>
    <n v="75"/>
    <s v="Italy"/>
    <s v="ITA"/>
    <s v="2006 Winter"/>
    <n v="2006"/>
    <x v="1"/>
  </r>
  <r>
    <s v="Mads Christian Kruse Andersen"/>
    <s v="M"/>
    <n v="30"/>
    <n v="187"/>
    <n v="75"/>
    <s v="Denmark"/>
    <s v="DEN"/>
    <s v="2008 Summer"/>
    <n v="2008"/>
    <x v="0"/>
  </r>
  <r>
    <s v="Cao Lei"/>
    <s v="F"/>
    <n v="24"/>
    <n v="168"/>
    <n v="75"/>
    <s v="China"/>
    <s v="CHN"/>
    <s v="2008 Summer"/>
    <n v="2008"/>
    <x v="0"/>
  </r>
  <r>
    <s v="Georgeta Damian-Andrunache"/>
    <s v="F"/>
    <n v="32"/>
    <n v="178"/>
    <n v="75"/>
    <s v="Romania"/>
    <s v="ROU"/>
    <s v="2008 Summer"/>
    <n v="2008"/>
    <x v="0"/>
  </r>
  <r>
    <s v="Eskild Balschmidt Ebbesen"/>
    <s v="M"/>
    <n v="36"/>
    <n v="185"/>
    <n v="75"/>
    <s v="Denmark"/>
    <s v="DEN"/>
    <s v="2008 Summer"/>
    <n v="2008"/>
    <x v="0"/>
  </r>
  <r>
    <s v="Jan Frodeno"/>
    <s v="M"/>
    <n v="26"/>
    <n v="194"/>
    <n v="75"/>
    <s v="Germany"/>
    <s v="GER"/>
    <s v="2008 Summer"/>
    <n v="2008"/>
    <x v="0"/>
  </r>
  <r>
    <s v="Pavol Hochschorner"/>
    <s v="M"/>
    <n v="28"/>
    <n v="176"/>
    <n v="75"/>
    <s v="Slovakia"/>
    <s v="SVK"/>
    <s v="2008 Summer"/>
    <n v="2008"/>
    <x v="0"/>
  </r>
  <r>
    <s v="Jeong Geun-U"/>
    <s v="M"/>
    <n v="25"/>
    <n v="174"/>
    <n v="75"/>
    <s v="South Korea"/>
    <s v="KOR"/>
    <s v="2008 Summer"/>
    <n v="2008"/>
    <x v="0"/>
  </r>
  <r>
    <s v="Jin Ziwei"/>
    <s v="F"/>
    <n v="22"/>
    <n v="183"/>
    <n v="75"/>
    <s v="China"/>
    <s v="CHN"/>
    <s v="2008 Summer"/>
    <n v="2008"/>
    <x v="0"/>
  </r>
  <r>
    <s v="Ezequiel Ivn Lavezzi"/>
    <s v="M"/>
    <n v="23"/>
    <n v="173"/>
    <n v="75"/>
    <s v="Argentina"/>
    <s v="ARG"/>
    <s v="2008 Summer"/>
    <n v="2008"/>
    <x v="0"/>
  </r>
  <r>
    <s v="Kara Marie Lawson"/>
    <s v="F"/>
    <n v="27"/>
    <n v="175"/>
    <n v="75"/>
    <s v="United States"/>
    <s v="USA"/>
    <s v="2008 Summer"/>
    <n v="2008"/>
    <x v="0"/>
  </r>
  <r>
    <s v="Anna Mickelson-Cummins"/>
    <s v="F"/>
    <n v="28"/>
    <n v="183"/>
    <n v="75"/>
    <s v="United States"/>
    <s v="USA"/>
    <s v="2008 Summer"/>
    <n v="2008"/>
    <x v="0"/>
  </r>
  <r>
    <s v="Julien Pillet"/>
    <s v="M"/>
    <n v="30"/>
    <n v="184"/>
    <n v="75"/>
    <s v="France"/>
    <s v="FRA"/>
    <s v="2008 Summer"/>
    <n v="2008"/>
    <x v="0"/>
  </r>
  <r>
    <s v="Juan Romn Riquelme"/>
    <s v="M"/>
    <n v="30"/>
    <n v="182"/>
    <n v="75"/>
    <s v="Argentina"/>
    <s v="ARG"/>
    <s v="2008 Summer"/>
    <n v="2008"/>
    <x v="0"/>
  </r>
  <r>
    <s v="Thasa Daher de Menezes"/>
    <s v="F"/>
    <n v="21"/>
    <n v="196"/>
    <n v="75"/>
    <s v="Brazil"/>
    <s v="BRA"/>
    <s v="2008 Summer"/>
    <n v="2008"/>
    <x v="0"/>
  </r>
  <r>
    <s v="Iefke van Belkum"/>
    <s v="F"/>
    <n v="22"/>
    <n v="185"/>
    <n v="75"/>
    <s v="Netherlands"/>
    <s v="NED"/>
    <s v="2008 Summer"/>
    <n v="2008"/>
    <x v="0"/>
  </r>
  <r>
    <s v="Erik K. Vendt"/>
    <s v="M"/>
    <n v="27"/>
    <n v="180"/>
    <n v="75"/>
    <s v="United States"/>
    <s v="USA"/>
    <s v="2008 Summer"/>
    <n v="2008"/>
    <x v="0"/>
  </r>
  <r>
    <s v="Venus Ebony Starr Williams"/>
    <s v="F"/>
    <n v="28"/>
    <n v="185"/>
    <n v="75"/>
    <s v="United States-2"/>
    <s v="USA"/>
    <s v="2008 Summer"/>
    <n v="2008"/>
    <x v="0"/>
  </r>
  <r>
    <s v="Zhong Man"/>
    <s v="M"/>
    <n v="25"/>
    <n v="190"/>
    <n v="75"/>
    <s v="China"/>
    <s v="CHN"/>
    <s v="2008 Summer"/>
    <n v="2008"/>
    <x v="0"/>
  </r>
  <r>
    <s v="Halvard Hanevold"/>
    <s v="M"/>
    <n v="40"/>
    <n v="181"/>
    <n v="75"/>
    <s v="Norway"/>
    <s v="NOR"/>
    <s v="2010 Winter"/>
    <n v="2010"/>
    <x v="1"/>
  </r>
  <r>
    <s v="Carl Marcus Joakim Hellner"/>
    <s v="M"/>
    <n v="24"/>
    <n v="183"/>
    <n v="75"/>
    <s v="Sweden"/>
    <s v="SWE"/>
    <s v="2010 Winter"/>
    <n v="2010"/>
    <x v="1"/>
  </r>
  <r>
    <s v="Carl Marcus Joakim Hellner"/>
    <s v="M"/>
    <n v="24"/>
    <n v="183"/>
    <n v="75"/>
    <s v="Sweden"/>
    <s v="SWE"/>
    <s v="2010 Winter"/>
    <n v="2010"/>
    <x v="1"/>
  </r>
  <r>
    <s v="Lindsey Caroline Kildow-Vonn"/>
    <s v="F"/>
    <n v="25"/>
    <n v="178"/>
    <n v="75"/>
    <s v="United States"/>
    <s v="USA"/>
    <s v="2010 Winter"/>
    <n v="2010"/>
    <x v="1"/>
  </r>
  <r>
    <s v="Wolfgang Linger"/>
    <s v="M"/>
    <n v="27"/>
    <n v="177"/>
    <n v="75"/>
    <s v="Austria-1"/>
    <s v="AUT"/>
    <s v="2010 Winter"/>
    <n v="2010"/>
    <x v="1"/>
  </r>
  <r>
    <s v="Scott Patrick Moir"/>
    <s v="M"/>
    <n v="22"/>
    <n v="168"/>
    <n v="75"/>
    <s v="Canada-1"/>
    <s v="CAN"/>
    <s v="2010 Winter"/>
    <n v="2010"/>
    <x v="1"/>
  </r>
  <r>
    <s v="Jonathan Riley &quot;Jon&quot; Montgomery"/>
    <s v="M"/>
    <n v="30"/>
    <n v="175"/>
    <n v="75"/>
    <s v="Canada"/>
    <s v="CAN"/>
    <s v="2010 Winter"/>
    <n v="2010"/>
    <x v="1"/>
  </r>
  <r>
    <s v="Zhao Hongbo"/>
    <s v="M"/>
    <n v="36"/>
    <n v="177"/>
    <n v="75"/>
    <s v="China-1"/>
    <s v="CHN"/>
    <s v="2010 Winter"/>
    <n v="2010"/>
    <x v="1"/>
  </r>
  <r>
    <s v="Daniel Becke"/>
    <s v="M"/>
    <n v="22"/>
    <n v="187"/>
    <n v="76"/>
    <s v="Germany"/>
    <s v="GER"/>
    <s v="2000 Summer"/>
    <n v="2000"/>
    <x v="0"/>
  </r>
  <r>
    <s v="Marlenis Costa Blanco"/>
    <s v="F"/>
    <n v="27"/>
    <n v="177"/>
    <n v="76"/>
    <s v="Cuba"/>
    <s v="CUB"/>
    <s v="2000 Summer"/>
    <n v="2000"/>
    <x v="0"/>
  </r>
  <r>
    <s v="Jeroen Petrus Maria Delme"/>
    <s v="M"/>
    <n v="27"/>
    <n v="173"/>
    <n v="76"/>
    <s v="Netherlands"/>
    <s v="NED"/>
    <s v="2000 Summer"/>
    <n v="2000"/>
    <x v="0"/>
  </r>
  <r>
    <s v="Meike Evers"/>
    <s v="F"/>
    <n v="23"/>
    <n v="185"/>
    <n v="76"/>
    <s v="Germany"/>
    <s v="GER"/>
    <s v="2000 Summer"/>
    <n v="2000"/>
    <x v="0"/>
  </r>
  <r>
    <s v="Domenico Fioravanti"/>
    <s v="M"/>
    <n v="23"/>
    <n v="179"/>
    <n v="76"/>
    <s v="Italy"/>
    <s v="ITA"/>
    <s v="2000 Summer"/>
    <n v="2000"/>
    <x v="0"/>
  </r>
  <r>
    <s v="Domenico Fioravanti"/>
    <s v="M"/>
    <n v="23"/>
    <n v="179"/>
    <n v="76"/>
    <s v="Italy"/>
    <s v="ITA"/>
    <s v="2000 Summer"/>
    <n v="2000"/>
    <x v="0"/>
  </r>
  <r>
    <s v="Liliana Gafencu"/>
    <s v="F"/>
    <n v="25"/>
    <n v="178"/>
    <n v="76"/>
    <s v="Romania"/>
    <s v="ROU"/>
    <s v="2000 Summer"/>
    <n v="2000"/>
    <x v="0"/>
  </r>
  <r>
    <s v="Daina Gudzineviit"/>
    <s v="F"/>
    <n v="34"/>
    <n v="178"/>
    <n v="76"/>
    <s v="Lithuania"/>
    <s v="LTU"/>
    <s v="2000 Summer"/>
    <n v="2000"/>
    <x v="0"/>
  </r>
  <r>
    <s v="Murat Nausbiyevich Kardanov"/>
    <s v="M"/>
    <n v="29"/>
    <n v="178"/>
    <n v="76"/>
    <s v="Russia"/>
    <s v="RUS"/>
    <s v="2000 Summer"/>
    <n v="2000"/>
    <x v="0"/>
  </r>
  <r>
    <s v="Daniel Steven Kowalski"/>
    <s v="M"/>
    <n v="25"/>
    <n v="180"/>
    <n v="76"/>
    <s v="Australia"/>
    <s v="AUS"/>
    <s v="2000 Summer"/>
    <n v="2000"/>
    <x v="0"/>
  </r>
  <r>
    <s v="Aleksandr Nikolayevich Moskalenko"/>
    <s v="M"/>
    <n v="30"/>
    <n v="173"/>
    <n v="76"/>
    <s v="Russia"/>
    <s v="RUS"/>
    <s v="2000 Summer"/>
    <n v="2000"/>
    <x v="0"/>
  </r>
  <r>
    <s v="Mitic Pricop"/>
    <s v="M"/>
    <n v="22"/>
    <n v="178"/>
    <n v="76"/>
    <s v="Romania"/>
    <s v="ROU"/>
    <s v="2000 Summer"/>
    <n v="2000"/>
    <x v="0"/>
  </r>
  <r>
    <s v="Brandon Douglas Slay"/>
    <s v="M"/>
    <n v="24"/>
    <n v="173"/>
    <n v="76"/>
    <s v="United States"/>
    <s v="USA"/>
    <s v="2000 Summer"/>
    <n v="2000"/>
    <x v="0"/>
  </r>
  <r>
    <s v="Elsa Katrine &quot;Trine&quot; Solberg-Hattestad"/>
    <s v="F"/>
    <n v="34"/>
    <n v="173"/>
    <n v="76"/>
    <s v="Norway"/>
    <s v="NOR"/>
    <s v="2000 Summer"/>
    <n v="2000"/>
    <x v="0"/>
  </r>
  <r>
    <s v="Pieter &quot;Peter&quot; Windt"/>
    <s v="M"/>
    <n v="27"/>
    <n v="188"/>
    <n v="76"/>
    <s v="Netherlands"/>
    <s v="NED"/>
    <s v="2000 Summer"/>
    <n v="2000"/>
    <x v="0"/>
  </r>
  <r>
    <s v="Taryn Nadine Woods"/>
    <s v="F"/>
    <n v="25"/>
    <n v="175"/>
    <n v="76"/>
    <s v="Australia"/>
    <s v="AUS"/>
    <s v="2000 Summer"/>
    <n v="2000"/>
    <x v="0"/>
  </r>
  <r>
    <s v="Frode Andresen"/>
    <s v="M"/>
    <n v="28"/>
    <n v="191"/>
    <n v="76"/>
    <s v="Norway"/>
    <s v="NOR"/>
    <s v="2002 Winter"/>
    <n v="2002"/>
    <x v="1"/>
  </r>
  <r>
    <s v="Janica Kosteli"/>
    <s v="F"/>
    <n v="20"/>
    <n v="175"/>
    <n v="76"/>
    <s v="Croatia"/>
    <s v="CRO"/>
    <s v="2002 Winter"/>
    <n v="2002"/>
    <x v="1"/>
  </r>
  <r>
    <s v="Janica Kosteli"/>
    <s v="F"/>
    <n v="20"/>
    <n v="175"/>
    <n v="76"/>
    <s v="Croatia"/>
    <s v="CRO"/>
    <s v="2002 Winter"/>
    <n v="2002"/>
    <x v="1"/>
  </r>
  <r>
    <s v="Janica Kosteli"/>
    <s v="F"/>
    <n v="20"/>
    <n v="175"/>
    <n v="76"/>
    <s v="Croatia"/>
    <s v="CRO"/>
    <s v="2002 Winter"/>
    <n v="2002"/>
    <x v="1"/>
  </r>
  <r>
    <s v="Cherie Piper"/>
    <s v="F"/>
    <n v="20"/>
    <n v="168"/>
    <n v="76"/>
    <s v="Canada"/>
    <s v="CAN"/>
    <s v="2002 Winter"/>
    <n v="2002"/>
    <x v="1"/>
  </r>
  <r>
    <s v="Anton Tarielyevich Sikharulidze"/>
    <s v="M"/>
    <n v="25"/>
    <n v="182"/>
    <n v="76"/>
    <s v="Russia-1"/>
    <s v="RUS"/>
    <s v="2002 Winter"/>
    <n v="2002"/>
    <x v="1"/>
  </r>
  <r>
    <s v="Colleen Sostorics"/>
    <s v="F"/>
    <n v="22"/>
    <n v="163"/>
    <n v="76"/>
    <s v="Canada"/>
    <s v="CAN"/>
    <s v="2002 Winter"/>
    <n v="2002"/>
    <x v="1"/>
  </r>
  <r>
    <s v="Noriko Anno"/>
    <s v="F"/>
    <n v="28"/>
    <n v="162"/>
    <n v="76"/>
    <s v="Japan"/>
    <s v="JPN"/>
    <s v="2004 Summer"/>
    <n v="2004"/>
    <x v="0"/>
  </r>
  <r>
    <s v="Arnaud Boiteau"/>
    <s v="M"/>
    <n v="30"/>
    <n v="185"/>
    <n v="76"/>
    <s v="France"/>
    <s v="FRA"/>
    <s v="2004 Summer"/>
    <n v="2004"/>
    <x v="0"/>
  </r>
  <r>
    <s v="Marlon Ronald Devonish"/>
    <s v="M"/>
    <n v="28"/>
    <n v="183"/>
    <n v="76"/>
    <s v="Great Britain"/>
    <s v="GBR"/>
    <s v="2004 Summer"/>
    <n v="2004"/>
    <x v="0"/>
  </r>
  <r>
    <s v="Meike Evers"/>
    <s v="F"/>
    <n v="27"/>
    <n v="185"/>
    <n v="76"/>
    <s v="Germany"/>
    <s v="GER"/>
    <s v="2004 Summer"/>
    <n v="2004"/>
    <x v="0"/>
  </r>
  <r>
    <s v="Caroline Frances Evers-Swindell (-Meyer)"/>
    <s v="F"/>
    <n v="25"/>
    <n v="178"/>
    <n v="76"/>
    <s v="New Zealand"/>
    <s v="NZL"/>
    <s v="2004 Summer"/>
    <n v="2004"/>
    <x v="0"/>
  </r>
  <r>
    <s v="Liliana Gafencu"/>
    <s v="F"/>
    <n v="29"/>
    <n v="178"/>
    <n v="76"/>
    <s v="Romania"/>
    <s v="ROU"/>
    <s v="2004 Summer"/>
    <n v="2004"/>
    <x v="0"/>
  </r>
  <r>
    <s v="Rhiannon &quot;Rhi&quot; Jeffrey"/>
    <s v="F"/>
    <n v="17"/>
    <n v="182"/>
    <n v="76"/>
    <s v="United States"/>
    <s v="USA"/>
    <s v="2004 Summer"/>
    <n v="2004"/>
    <x v="0"/>
  </r>
  <r>
    <s v="Park Gyeong-Mo"/>
    <s v="M"/>
    <n v="28"/>
    <n v="185"/>
    <n v="76"/>
    <s v="South Korea"/>
    <s v="KOR"/>
    <s v="2004 Summer"/>
    <n v="2004"/>
    <x v="0"/>
  </r>
  <r>
    <s v="Robert Scheidt"/>
    <s v="M"/>
    <n v="31"/>
    <n v="188"/>
    <n v="76"/>
    <s v="Brazil"/>
    <s v="BRA"/>
    <s v="2004 Summer"/>
    <n v="2004"/>
    <x v="0"/>
  </r>
  <r>
    <s v="Gal Touya"/>
    <s v="M"/>
    <n v="30"/>
    <n v="184"/>
    <n v="76"/>
    <s v="France"/>
    <s v="FRA"/>
    <s v="2004 Summer"/>
    <n v="2004"/>
    <x v="0"/>
  </r>
  <r>
    <s v="Chad Paul Hedrick"/>
    <s v="M"/>
    <n v="28"/>
    <n v="180"/>
    <n v="76"/>
    <s v="United States"/>
    <s v="USA"/>
    <s v="2006 Winter"/>
    <n v="2006"/>
    <x v="1"/>
  </r>
  <r>
    <s v="Janica Kosteli"/>
    <s v="F"/>
    <n v="24"/>
    <n v="175"/>
    <n v="76"/>
    <s v="Croatia"/>
    <s v="CRO"/>
    <s v="2006 Winter"/>
    <n v="2006"/>
    <x v="1"/>
  </r>
  <r>
    <s v="Cherie Piper"/>
    <s v="F"/>
    <n v="24"/>
    <n v="168"/>
    <n v="76"/>
    <s v="Canada"/>
    <s v="CAN"/>
    <s v="2006 Winter"/>
    <n v="2006"/>
    <x v="1"/>
  </r>
  <r>
    <s v="Colleen Sostorics"/>
    <s v="F"/>
    <n v="26"/>
    <n v="163"/>
    <n v="76"/>
    <s v="Canada"/>
    <s v="CAN"/>
    <s v="2006 Winter"/>
    <n v="2006"/>
    <x v="1"/>
  </r>
  <r>
    <s v="Carolina &quot;Carol&quot; Demartini de Albuquerque"/>
    <s v="F"/>
    <n v="31"/>
    <n v="182"/>
    <n v="76"/>
    <s v="Brazil"/>
    <s v="BRA"/>
    <s v="2008 Summer"/>
    <n v="2008"/>
    <x v="0"/>
  </r>
  <r>
    <s v="James Frederick DeGale"/>
    <s v="M"/>
    <n v="22"/>
    <n v="183"/>
    <n v="76"/>
    <s v="Great Britain"/>
    <s v="GBR"/>
    <s v="2008 Summer"/>
    <n v="2008"/>
    <x v="0"/>
  </r>
  <r>
    <s v="Fernando Echavarri Erasum"/>
    <s v="M"/>
    <n v="35"/>
    <n v="180"/>
    <n v="76"/>
    <s v="Spain"/>
    <s v="ESP"/>
    <s v="2008 Summer"/>
    <n v="2008"/>
    <x v="0"/>
  </r>
  <r>
    <s v="Caroline Frances Evers-Swindell (-Meyer)"/>
    <s v="F"/>
    <n v="29"/>
    <n v="178"/>
    <n v="76"/>
    <s v="New Zealand"/>
    <s v="NZL"/>
    <s v="2008 Summer"/>
    <n v="2008"/>
    <x v="0"/>
  </r>
  <r>
    <s v="Nelson vora"/>
    <s v="M"/>
    <n v="24"/>
    <n v="183"/>
    <n v="76"/>
    <s v="Portugal"/>
    <s v="POR"/>
    <s v="2008 Summer"/>
    <n v="2008"/>
    <x v="0"/>
  </r>
  <r>
    <s v="Fabiana Marcelino Claudino"/>
    <s v="F"/>
    <n v="23"/>
    <n v="193"/>
    <n v="76"/>
    <s v="Brazil"/>
    <s v="BRA"/>
    <s v="2008 Summer"/>
    <n v="2008"/>
    <x v="0"/>
  </r>
  <r>
    <s v="Oliver Korn"/>
    <s v="M"/>
    <n v="24"/>
    <n v="181"/>
    <n v="76"/>
    <s v="Germany"/>
    <s v="GER"/>
    <s v="2008 Summer"/>
    <n v="2008"/>
    <x v="0"/>
  </r>
  <r>
    <s v="Paul Christian Manning"/>
    <s v="M"/>
    <n v="33"/>
    <n v="189"/>
    <n v="76"/>
    <s v="Great Britain"/>
    <s v="GBR"/>
    <s v="2008 Summer"/>
    <n v="2008"/>
    <x v="0"/>
  </r>
  <r>
    <s v="Katja Johanna Alice Nyberg"/>
    <s v="F"/>
    <n v="28"/>
    <n v="182"/>
    <n v="76"/>
    <s v="Norway"/>
    <s v="NOR"/>
    <s v="2008 Summer"/>
    <n v="2008"/>
    <x v="0"/>
  </r>
  <r>
    <s v="Park Gyeong-Mo"/>
    <s v="M"/>
    <n v="32"/>
    <n v="185"/>
    <n v="76"/>
    <s v="South Korea"/>
    <s v="KOR"/>
    <s v="2008 Summer"/>
    <n v="2008"/>
    <x v="0"/>
  </r>
  <r>
    <s v="Welissa &quot;Sass&quot; de Souza Gonzaga"/>
    <s v="F"/>
    <n v="25"/>
    <n v="179"/>
    <n v="76"/>
    <s v="Brazil"/>
    <s v="BRA"/>
    <s v="2008 Summer"/>
    <n v="2008"/>
    <x v="0"/>
  </r>
  <r>
    <s v="Else-Marthe Srlie Lybekk"/>
    <s v="F"/>
    <n v="29"/>
    <n v="177"/>
    <n v="76"/>
    <s v="Norway"/>
    <s v="NOR"/>
    <s v="2008 Summer"/>
    <n v="2008"/>
    <x v="0"/>
  </r>
  <r>
    <s v="Alexandre &quot;Alex&quot; Bilodeau"/>
    <s v="M"/>
    <n v="22"/>
    <n v="173"/>
    <n v="76"/>
    <s v="Canada"/>
    <s v="CAN"/>
    <s v="2010 Winter"/>
    <n v="2010"/>
    <x v="1"/>
  </r>
  <r>
    <s v="Tatjana Hfner"/>
    <s v="F"/>
    <n v="26"/>
    <n v="178"/>
    <n v="76"/>
    <s v="Germany"/>
    <s v="GER"/>
    <s v="2010 Winter"/>
    <n v="2010"/>
    <x v="1"/>
  </r>
  <r>
    <s v="Cherie Piper"/>
    <s v="F"/>
    <n v="28"/>
    <n v="168"/>
    <n v="76"/>
    <s v="Canada"/>
    <s v="CAN"/>
    <s v="2010 Winter"/>
    <n v="2010"/>
    <x v="1"/>
  </r>
  <r>
    <s v="Colleen Sostorics"/>
    <s v="F"/>
    <n v="30"/>
    <n v="163"/>
    <n v="76"/>
    <s v="Canada"/>
    <s v="CAN"/>
    <s v="2010 Winter"/>
    <n v="2010"/>
    <x v="1"/>
  </r>
  <r>
    <s v="Kathrin Boron (-Kppen)"/>
    <s v="F"/>
    <n v="30"/>
    <n v="184"/>
    <n v="77"/>
    <s v="Germany"/>
    <s v="GER"/>
    <s v="2000 Summer"/>
    <n v="2000"/>
    <x v="0"/>
  </r>
  <r>
    <s v="Kenneth L. &quot;Kenny&quot; Brokenburr"/>
    <s v="M"/>
    <n v="31"/>
    <n v="179"/>
    <n v="77"/>
    <s v="United States"/>
    <s v="USA"/>
    <s v="2000 Summer"/>
    <n v="2000"/>
    <x v="0"/>
  </r>
  <r>
    <s v="Lisa M. Fernandez (-Lujan)"/>
    <s v="F"/>
    <n v="29"/>
    <n v="167"/>
    <n v="77"/>
    <s v="United States"/>
    <s v="USA"/>
    <s v="2000 Summer"/>
    <n v="2000"/>
    <x v="0"/>
  </r>
  <r>
    <s v="Fidelis Gadzama"/>
    <s v="M"/>
    <n v="20"/>
    <n v="178"/>
    <n v="77"/>
    <s v="Nigeria"/>
    <s v="NGR"/>
    <s v="2000 Summer"/>
    <n v="2000"/>
    <x v="0"/>
  </r>
  <r>
    <s v="Nick E. Hysong"/>
    <s v="M"/>
    <n v="28"/>
    <n v="183"/>
    <n v="77"/>
    <s v="United States"/>
    <s v="USA"/>
    <s v="2000 Summer"/>
    <n v="2000"/>
    <x v="0"/>
  </r>
  <r>
    <s v="Michael Duane Johnson"/>
    <s v="M"/>
    <n v="33"/>
    <n v="183"/>
    <n v="77"/>
    <s v="United States"/>
    <s v="USA"/>
    <s v="2000 Summer"/>
    <n v="2000"/>
    <x v="0"/>
  </r>
  <r>
    <s v="William Ashley &quot;Bill&quot; Kirby"/>
    <s v="M"/>
    <n v="25"/>
    <n v="180"/>
    <n v="77"/>
    <s v="Australia"/>
    <s v="AUS"/>
    <s v="2000 Summer"/>
    <n v="2000"/>
    <x v="0"/>
  </r>
  <r>
    <s v="Lisa Deshawn Leslie (-Lockwood)"/>
    <s v="F"/>
    <n v="28"/>
    <n v="196"/>
    <n v="77"/>
    <s v="United States"/>
    <s v="USA"/>
    <s v="2000 Summer"/>
    <n v="2000"/>
    <x v="0"/>
  </r>
  <r>
    <s v="Angelo Mazzoni"/>
    <s v="M"/>
    <n v="39"/>
    <n v="183"/>
    <n v="77"/>
    <s v="Italy"/>
    <s v="ITA"/>
    <s v="2000 Summer"/>
    <n v="2000"/>
    <x v="0"/>
  </r>
  <r>
    <s v="Karin rnhj Mortensen"/>
    <s v="F"/>
    <n v="22"/>
    <n v="182"/>
    <n v="77"/>
    <s v="Denmark"/>
    <s v="DEN"/>
    <s v="2000 Summer"/>
    <n v="2000"/>
    <x v="0"/>
  </r>
  <r>
    <s v="Ferenc Novk"/>
    <s v="M"/>
    <n v="31"/>
    <n v="175"/>
    <n v="77"/>
    <s v="Hungary"/>
    <s v="HUN"/>
    <s v="2000 Summer"/>
    <n v="2000"/>
    <x v="0"/>
  </r>
  <r>
    <s v="David O'Connor"/>
    <s v="M"/>
    <n v="38"/>
    <n v="180"/>
    <n v="77"/>
    <s v="United States"/>
    <s v="USA"/>
    <s v="2000 Summer"/>
    <n v="2000"/>
    <x v="0"/>
  </r>
  <r>
    <s v="Roy Edward Oswalt"/>
    <s v="M"/>
    <n v="23"/>
    <n v="180"/>
    <n v="77"/>
    <s v="United States"/>
    <s v="USA"/>
    <s v="2000 Summer"/>
    <n v="2000"/>
    <x v="0"/>
  </r>
  <r>
    <s v="Viorica Susanu"/>
    <s v="F"/>
    <n v="24"/>
    <n v="186"/>
    <n v="77"/>
    <s v="Romania"/>
    <s v="ROU"/>
    <s v="2000 Summer"/>
    <n v="2000"/>
    <x v="0"/>
  </r>
  <r>
    <s v="Timothy R. &quot;Tim&quot; Young"/>
    <s v="M"/>
    <n v="26"/>
    <n v="172"/>
    <n v="77"/>
    <s v="United States"/>
    <s v="USA"/>
    <s v="2000 Summer"/>
    <n v="2000"/>
    <x v="0"/>
  </r>
  <r>
    <s v="ric Bdard"/>
    <s v="M"/>
    <n v="25"/>
    <n v="173"/>
    <n v="77"/>
    <s v="Canada"/>
    <s v="CAN"/>
    <s v="2002 Winter"/>
    <n v="2002"/>
    <x v="1"/>
  </r>
  <r>
    <s v="Caroline Ouellette"/>
    <s v="F"/>
    <n v="22"/>
    <n v="180"/>
    <n v="77"/>
    <s v="Canada"/>
    <s v="CAN"/>
    <s v="2002 Winter"/>
    <n v="2002"/>
    <x v="1"/>
  </r>
  <r>
    <s v="Hayley Marie Wickenheiser"/>
    <s v="F"/>
    <n v="23"/>
    <n v="178"/>
    <n v="77"/>
    <s v="Canada"/>
    <s v="CAN"/>
    <s v="2002 Winter"/>
    <n v="2002"/>
    <x v="1"/>
  </r>
  <r>
    <s v="Kathrin Boron (-Kppen)"/>
    <s v="F"/>
    <n v="34"/>
    <n v="184"/>
    <n v="77"/>
    <s v="Germany"/>
    <s v="GER"/>
    <s v="2004 Summer"/>
    <n v="2004"/>
    <x v="0"/>
  </r>
  <r>
    <s v="Tamika Devonne Catchings"/>
    <s v="F"/>
    <n v="25"/>
    <n v="185"/>
    <n v="77"/>
    <s v="United States"/>
    <s v="USA"/>
    <s v="2004 Summer"/>
    <n v="2004"/>
    <x v="0"/>
  </r>
  <r>
    <s v="Lisa M. Fernandez (-Lujan)"/>
    <s v="F"/>
    <n v="33"/>
    <n v="167"/>
    <n v="77"/>
    <s v="United States"/>
    <s v="USA"/>
    <s v="2004 Summer"/>
    <n v="2004"/>
    <x v="0"/>
  </r>
  <r>
    <s v="Jennie Lynn Finch (-Daigle)"/>
    <s v="F"/>
    <n v="23"/>
    <n v="185"/>
    <n v="77"/>
    <s v="United States"/>
    <s v="USA"/>
    <s v="2004 Summer"/>
    <n v="2004"/>
    <x v="0"/>
  </r>
  <r>
    <s v="Scott Daniel Goldblatt"/>
    <s v="M"/>
    <n v="25"/>
    <n v="187"/>
    <n v="77"/>
    <s v="United States"/>
    <s v="USA"/>
    <s v="2004 Summer"/>
    <n v="2004"/>
    <x v="0"/>
  </r>
  <r>
    <s v="Mariano Nicols Gonzlez"/>
    <s v="M"/>
    <n v="23"/>
    <n v="175"/>
    <n v="77"/>
    <s v="Argentina"/>
    <s v="ARG"/>
    <s v="2004 Summer"/>
    <n v="2004"/>
    <x v="0"/>
  </r>
  <r>
    <s v="Lisa Deshawn Leslie (-Lockwood)"/>
    <s v="F"/>
    <n v="32"/>
    <n v="196"/>
    <n v="77"/>
    <s v="United States"/>
    <s v="USA"/>
    <s v="2004 Summer"/>
    <n v="2004"/>
    <x v="0"/>
  </r>
  <r>
    <s v="Giusi Letizia Malato"/>
    <s v="F"/>
    <n v="33"/>
    <n v="170"/>
    <n v="77"/>
    <s v="Italy"/>
    <s v="ITA"/>
    <s v="2004 Summer"/>
    <n v="2004"/>
    <x v="0"/>
  </r>
  <r>
    <s v="Karin rnhj Mortensen"/>
    <s v="F"/>
    <n v="26"/>
    <n v="182"/>
    <n v="77"/>
    <s v="Denmark"/>
    <s v="DEN"/>
    <s v="2004 Summer"/>
    <n v="2004"/>
    <x v="0"/>
  </r>
  <r>
    <s v="Adiel Palma Lpez"/>
    <s v="M"/>
    <n v="33"/>
    <n v="190"/>
    <n v="77"/>
    <s v="Cuba"/>
    <s v="CUB"/>
    <s v="2004 Summer"/>
    <n v="2004"/>
    <x v="0"/>
  </r>
  <r>
    <s v="Taner Sar"/>
    <s v="M"/>
    <n v="19"/>
    <n v="171"/>
    <n v="77"/>
    <s v="Turkey"/>
    <s v="TUR"/>
    <s v="2004 Summer"/>
    <n v="2004"/>
    <x v="0"/>
  </r>
  <r>
    <s v="Martin Schaudt"/>
    <s v="M"/>
    <n v="45"/>
    <n v="185"/>
    <n v="77"/>
    <s v="Germany"/>
    <s v="GER"/>
    <s v="2004 Summer"/>
    <n v="2004"/>
    <x v="0"/>
  </r>
  <r>
    <s v="Viorica Susanu"/>
    <s v="F"/>
    <n v="28"/>
    <n v="186"/>
    <n v="77"/>
    <s v="Romania"/>
    <s v="ROU"/>
    <s v="2004 Summer"/>
    <n v="2004"/>
    <x v="0"/>
  </r>
  <r>
    <s v="Viorica Susanu"/>
    <s v="F"/>
    <n v="28"/>
    <n v="186"/>
    <n v="77"/>
    <s v="Romania"/>
    <s v="ROU"/>
    <s v="2004 Summer"/>
    <n v="2004"/>
    <x v="0"/>
  </r>
  <r>
    <s v="Carlos Alberto Tvez (Martnez-)"/>
    <s v="M"/>
    <n v="20"/>
    <n v="169"/>
    <n v="77"/>
    <s v="Argentina"/>
    <s v="ARG"/>
    <s v="2004 Summer"/>
    <n v="2004"/>
    <x v="0"/>
  </r>
  <r>
    <s v="Matthew Wayne &quot;Matt&quot; Wells"/>
    <s v="M"/>
    <n v="26"/>
    <n v="184"/>
    <n v="77"/>
    <s v="Australia"/>
    <s v="AUS"/>
    <s v="2004 Summer"/>
    <n v="2004"/>
    <x v="0"/>
  </r>
  <r>
    <s v="Darold Andre Williamson"/>
    <s v="M"/>
    <n v="21"/>
    <n v="187"/>
    <n v="77"/>
    <s v="United States"/>
    <s v="USA"/>
    <s v="2004 Summer"/>
    <n v="2004"/>
    <x v="0"/>
  </r>
  <r>
    <s v="Yevgeny Aleksandrovich Dementyev"/>
    <s v="M"/>
    <n v="23"/>
    <n v="182"/>
    <n v="77"/>
    <s v="Russia"/>
    <s v="RUS"/>
    <s v="2006 Winter"/>
    <n v="2006"/>
    <x v="1"/>
  </r>
  <r>
    <s v="Bradley Raymond &quot;Brad&quot; Gushue"/>
    <s v="M"/>
    <n v="25"/>
    <n v="183"/>
    <n v="77"/>
    <s v="Canada"/>
    <s v="CAN"/>
    <s v="2006 Winter"/>
    <n v="2006"/>
    <x v="1"/>
  </r>
  <r>
    <s v="Caroline Ouellette"/>
    <s v="F"/>
    <n v="26"/>
    <n v="180"/>
    <n v="77"/>
    <s v="Canada"/>
    <s v="CAN"/>
    <s v="2006 Winter"/>
    <n v="2006"/>
    <x v="1"/>
  </r>
  <r>
    <s v="Ippolito Sanfratello"/>
    <s v="M"/>
    <n v="32"/>
    <n v="180"/>
    <n v="77"/>
    <s v="Italy"/>
    <s v="ITA"/>
    <s v="2006 Winter"/>
    <n v="2006"/>
    <x v="1"/>
  </r>
  <r>
    <s v="Hayley Marie Wickenheiser"/>
    <s v="F"/>
    <n v="27"/>
    <n v="178"/>
    <n v="77"/>
    <s v="Canada"/>
    <s v="CAN"/>
    <s v="2006 Winter"/>
    <n v="2006"/>
    <x v="1"/>
  </r>
  <r>
    <s v="Tamika Devonne Catchings"/>
    <s v="F"/>
    <n v="29"/>
    <n v="185"/>
    <n v="77"/>
    <s v="United States"/>
    <s v="USA"/>
    <s v="2008 Summer"/>
    <n v="2008"/>
    <x v="0"/>
  </r>
  <r>
    <s v="Rumyana Dimitrova Dzhadzharova-Neykova"/>
    <s v="F"/>
    <n v="35"/>
    <n v="177"/>
    <n v="77"/>
    <s v="Bulgaria"/>
    <s v="BUL"/>
    <s v="2008 Summer"/>
    <n v="2008"/>
    <x v="0"/>
  </r>
  <r>
    <s v="Lee Jong-Uk"/>
    <s v="M"/>
    <n v="28"/>
    <n v="176"/>
    <n v="77"/>
    <s v="South Korea"/>
    <s v="KOR"/>
    <s v="2008 Summer"/>
    <n v="2008"/>
    <x v="0"/>
  </r>
  <r>
    <s v="Lisa Deshawn Leslie (-Lockwood)"/>
    <s v="F"/>
    <n v="36"/>
    <n v="196"/>
    <n v="77"/>
    <s v="United States"/>
    <s v="USA"/>
    <s v="2008 Summer"/>
    <n v="2008"/>
    <x v="0"/>
  </r>
  <r>
    <s v="David Neville"/>
    <s v="M"/>
    <n v="24"/>
    <n v="193"/>
    <n v="77"/>
    <s v="United States"/>
    <s v="USA"/>
    <s v="2008 Summer"/>
    <n v="2008"/>
    <x v="0"/>
  </r>
  <r>
    <s v="Pang Wei"/>
    <s v="M"/>
    <n v="22"/>
    <n v="178"/>
    <n v="77"/>
    <s v="China"/>
    <s v="CHN"/>
    <s v="2008 Summer"/>
    <n v="2008"/>
    <x v="0"/>
  </r>
  <r>
    <s v="Sa Jae-Hyeok"/>
    <s v="M"/>
    <n v="23"/>
    <n v="168"/>
    <n v="77"/>
    <s v="South Korea"/>
    <s v="KOR"/>
    <s v="2008 Summer"/>
    <n v="2008"/>
    <x v="0"/>
  </r>
  <r>
    <s v="William &quot;Will&quot; Simpson"/>
    <s v="M"/>
    <n v="49"/>
    <n v="173"/>
    <n v="77"/>
    <s v="United States"/>
    <s v="USA"/>
    <s v="2008 Summer"/>
    <n v="2008"/>
    <x v="0"/>
  </r>
  <r>
    <s v="Viorica Susanu"/>
    <s v="F"/>
    <n v="32"/>
    <n v="186"/>
    <n v="77"/>
    <s v="Romania"/>
    <s v="ROU"/>
    <s v="2008 Summer"/>
    <n v="2008"/>
    <x v="0"/>
  </r>
  <r>
    <s v="Jonas Warrer"/>
    <s v="M"/>
    <n v="29"/>
    <n v="181"/>
    <n v="77"/>
    <s v="Denmark"/>
    <s v="DEN"/>
    <s v="2008 Summer"/>
    <n v="2008"/>
    <x v="0"/>
  </r>
  <r>
    <s v="Yang Xiuli"/>
    <s v="F"/>
    <n v="24"/>
    <n v="173"/>
    <n v="77"/>
    <s v="China"/>
    <s v="CHN"/>
    <s v="2008 Summer"/>
    <n v="2008"/>
    <x v="0"/>
  </r>
  <r>
    <s v="Tarjei B"/>
    <s v="M"/>
    <n v="21"/>
    <n v="185"/>
    <n v="77"/>
    <s v="Norway"/>
    <s v="NOR"/>
    <s v="2010 Winter"/>
    <n v="2010"/>
    <x v="1"/>
  </r>
  <r>
    <s v="Kaillie Humphries (Simondson-)"/>
    <s v="F"/>
    <n v="24"/>
    <n v="170"/>
    <n v="77"/>
    <s v="Canada-1"/>
    <s v="CAN"/>
    <s v="2010 Winter"/>
    <n v="2010"/>
    <x v="1"/>
  </r>
  <r>
    <s v="Caroline Ouellette"/>
    <s v="F"/>
    <n v="30"/>
    <n v="180"/>
    <n v="77"/>
    <s v="Canada"/>
    <s v="CAN"/>
    <s v="2010 Winter"/>
    <n v="2010"/>
    <x v="1"/>
  </r>
  <r>
    <s v="Hans Anders Sdergren"/>
    <s v="M"/>
    <n v="32"/>
    <n v="182"/>
    <n v="77"/>
    <s v="Sweden"/>
    <s v="SWE"/>
    <s v="2010 Winter"/>
    <n v="2010"/>
    <x v="1"/>
  </r>
  <r>
    <s v="Emil Hegle Svendsen"/>
    <s v="M"/>
    <n v="24"/>
    <n v="185"/>
    <n v="77"/>
    <s v="Norway"/>
    <s v="NOR"/>
    <s v="2010 Winter"/>
    <n v="2010"/>
    <x v="1"/>
  </r>
  <r>
    <s v="Emil Hegle Svendsen"/>
    <s v="M"/>
    <n v="24"/>
    <n v="185"/>
    <n v="77"/>
    <s v="Norway"/>
    <s v="NOR"/>
    <s v="2010 Winter"/>
    <n v="2010"/>
    <x v="1"/>
  </r>
  <r>
    <s v="Hayley Marie Wickenheiser"/>
    <s v="F"/>
    <n v="31"/>
    <n v="178"/>
    <n v="77"/>
    <s v="Canada"/>
    <s v="CAN"/>
    <s v="2010 Winter"/>
    <n v="2010"/>
    <x v="1"/>
  </r>
  <r>
    <s v="Otto Becker"/>
    <s v="M"/>
    <n v="41"/>
    <n v="182"/>
    <n v="78"/>
    <s v="Germany"/>
    <s v="GER"/>
    <s v="2000 Summer"/>
    <n v="2000"/>
    <x v="0"/>
  </r>
  <r>
    <s v="Veronica Cogeanu-Cochela"/>
    <s v="F"/>
    <n v="34"/>
    <n v="175"/>
    <n v="78"/>
    <s v="Romania"/>
    <s v="ROU"/>
    <s v="2000 Summer"/>
    <n v="2000"/>
    <x v="0"/>
  </r>
  <r>
    <s v="Jol Dieudonn Martin Epalle Newaka"/>
    <s v="M"/>
    <n v="22"/>
    <n v="174"/>
    <n v="78"/>
    <s v="Cameroon"/>
    <s v="CMR"/>
    <s v="2000 Summer"/>
    <n v="2000"/>
    <x v="0"/>
  </r>
  <r>
    <s v="Mirka Francia Vasconcelos"/>
    <s v="F"/>
    <n v="25"/>
    <n v="182"/>
    <n v="78"/>
    <s v="Cuba"/>
    <s v="CUB"/>
    <s v="2000 Summer"/>
    <n v="2000"/>
    <x v="0"/>
  </r>
  <r>
    <s v="Guido Fulst"/>
    <s v="M"/>
    <n v="30"/>
    <n v="180"/>
    <n v="78"/>
    <s v="Germany"/>
    <s v="GER"/>
    <s v="2000 Summer"/>
    <n v="2000"/>
    <x v="0"/>
  </r>
  <r>
    <s v="Jyrki Heikki Jrvi"/>
    <s v="M"/>
    <n v="34"/>
    <n v="188"/>
    <n v="78"/>
    <s v="Finland"/>
    <s v="FIN"/>
    <s v="2000 Summer"/>
    <n v="2000"/>
    <x v="0"/>
  </r>
  <r>
    <s v="Idriss Carlos Kameni"/>
    <s v="M"/>
    <n v="16"/>
    <n v="184"/>
    <n v="78"/>
    <s v="Cameroon"/>
    <s v="CMR"/>
    <s v="2000 Summer"/>
    <n v="2000"/>
    <x v="0"/>
  </r>
  <r>
    <s v="Manuela Lutze"/>
    <s v="F"/>
    <n v="26"/>
    <n v="185"/>
    <n v="78"/>
    <s v="Germany"/>
    <s v="GER"/>
    <s v="2000 Summer"/>
    <n v="2000"/>
    <x v="0"/>
  </r>
  <r>
    <s v="Paolo Milanoli"/>
    <s v="M"/>
    <n v="30"/>
    <n v="191"/>
    <n v="78"/>
    <s v="Italy"/>
    <s v="ITA"/>
    <s v="2000 Summer"/>
    <n v="2000"/>
    <x v="0"/>
  </r>
  <r>
    <s v="Glenn Edward &quot;Ed&quot; Moses"/>
    <s v="M"/>
    <n v="20"/>
    <n v="180"/>
    <n v="78"/>
    <s v="United States"/>
    <s v="USA"/>
    <s v="2000 Summer"/>
    <n v="2000"/>
    <x v="0"/>
  </r>
  <r>
    <s v="Lars Nieberg"/>
    <s v="M"/>
    <n v="37"/>
    <n v="183"/>
    <n v="78"/>
    <s v="Germany"/>
    <s v="GER"/>
    <s v="2000 Summer"/>
    <n v="2000"/>
    <x v="0"/>
  </r>
  <r>
    <s v="Stanislav Alekseyevich Pozdnyakov"/>
    <s v="M"/>
    <n v="26"/>
    <n v="178"/>
    <n v="78"/>
    <s v="Russia"/>
    <s v="RUS"/>
    <s v="2000 Summer"/>
    <n v="2000"/>
    <x v="0"/>
  </r>
  <r>
    <s v="Alfredo Rota"/>
    <s v="M"/>
    <n v="25"/>
    <n v="190"/>
    <n v="78"/>
    <s v="Italy"/>
    <s v="ITA"/>
    <s v="2000 Summer"/>
    <n v="2000"/>
    <x v="0"/>
  </r>
  <r>
    <s v="Sergey Aleksandrovich Sharikov"/>
    <s v="M"/>
    <n v="26"/>
    <n v="182"/>
    <n v="78"/>
    <s v="Russia"/>
    <s v="RUS"/>
    <s v="2000 Summer"/>
    <n v="2000"/>
    <x v="0"/>
  </r>
  <r>
    <s v="Tang Lin"/>
    <s v="F"/>
    <n v="24"/>
    <n v="178"/>
    <n v="78"/>
    <s v="China"/>
    <s v="CHN"/>
    <s v="2000 Summer"/>
    <n v="2000"/>
    <x v="0"/>
  </r>
  <r>
    <s v="Regla Radameris Torres Herrera"/>
    <s v="F"/>
    <n v="25"/>
    <n v="191"/>
    <n v="78"/>
    <s v="Cuba"/>
    <s v="CUB"/>
    <s v="2000 Summer"/>
    <n v="2000"/>
    <x v="0"/>
  </r>
  <r>
    <s v="Mara Isabel Urrutia Ocor"/>
    <s v="F"/>
    <n v="35"/>
    <n v="170"/>
    <n v="78"/>
    <s v="Colombia"/>
    <s v="COL"/>
    <s v="2000 Summer"/>
    <n v="2000"/>
    <x v="0"/>
  </r>
  <r>
    <s v="Pierre Nlend Wome"/>
    <s v="M"/>
    <n v="21"/>
    <n v="178"/>
    <n v="78"/>
    <s v="Cameroon"/>
    <s v="CMR"/>
    <s v="2000 Summer"/>
    <n v="2000"/>
    <x v="0"/>
  </r>
  <r>
    <s v="Paul Tetsuhiko Kariya"/>
    <s v="M"/>
    <n v="27"/>
    <n v="178"/>
    <n v="78"/>
    <s v="Canada"/>
    <s v="CAN"/>
    <s v="2002 Winter"/>
    <n v="2002"/>
    <x v="1"/>
  </r>
  <r>
    <s v="Bent nund Ramsfjell"/>
    <s v="M"/>
    <n v="34"/>
    <n v="179"/>
    <n v="78"/>
    <s v="Norway"/>
    <s v="NOR"/>
    <s v="2002 Winter"/>
    <n v="2002"/>
    <x v="1"/>
  </r>
  <r>
    <s v="Luis Borroto Jimnez"/>
    <s v="M"/>
    <n v="21"/>
    <n v="185"/>
    <n v="78"/>
    <s v="Cuba"/>
    <s v="CUB"/>
    <s v="2004 Summer"/>
    <n v="2004"/>
    <x v="0"/>
  </r>
  <r>
    <s v="Srgio &quot;Escadinha&quot; Dutra dos Santos"/>
    <s v="M"/>
    <n v="28"/>
    <n v="184"/>
    <n v="78"/>
    <s v="Brazil"/>
    <s v="BRA"/>
    <s v="2004 Summer"/>
    <n v="2004"/>
    <x v="0"/>
  </r>
  <r>
    <s v="Georgina Emma Buchanan Evers-Swindell (-Earl)"/>
    <s v="F"/>
    <n v="25"/>
    <n v="178"/>
    <n v="78"/>
    <s v="New Zealand"/>
    <s v="NZL"/>
    <s v="2004 Summer"/>
    <n v="2004"/>
    <x v="0"/>
  </r>
  <r>
    <s v="Marcel Fischer"/>
    <s v="M"/>
    <n v="25"/>
    <n v="190"/>
    <n v="78"/>
    <s v="Switzerland"/>
    <s v="SUI"/>
    <s v="2004 Summer"/>
    <n v="2004"/>
    <x v="0"/>
  </r>
  <r>
    <s v="Ivn Gabriel Heinze"/>
    <s v="M"/>
    <n v="26"/>
    <n v="179"/>
    <n v="78"/>
    <s v="Argentina"/>
    <s v="ARG"/>
    <s v="2004 Summer"/>
    <n v="2004"/>
    <x v="0"/>
  </r>
  <r>
    <s v="Manuela Lutze"/>
    <s v="F"/>
    <n v="30"/>
    <n v="185"/>
    <n v="78"/>
    <s v="Germany"/>
    <s v="GER"/>
    <s v="2004 Summer"/>
    <n v="2004"/>
    <x v="0"/>
  </r>
  <r>
    <s v="Germn Daro Lux"/>
    <s v="M"/>
    <n v="22"/>
    <n v="186"/>
    <n v="78"/>
    <s v="Argentina"/>
    <s v="ARG"/>
    <s v="2004 Summer"/>
    <n v="2004"/>
    <x v="0"/>
  </r>
  <r>
    <s v="Frank Andy Montieth Herrera"/>
    <s v="M"/>
    <n v="19"/>
    <n v="186"/>
    <n v="78"/>
    <s v="Cuba"/>
    <s v="CUB"/>
    <s v="2004 Summer"/>
    <n v="2004"/>
    <x v="0"/>
  </r>
  <r>
    <s v="Ariel Osvaldo Pestano Valdes"/>
    <s v="M"/>
    <n v="30"/>
    <n v="175"/>
    <n v="78"/>
    <s v="Cuba"/>
    <s v="CUB"/>
    <s v="2004 Summer"/>
    <n v="2004"/>
    <x v="0"/>
  </r>
  <r>
    <s v="Hubertus Schmidt"/>
    <s v="M"/>
    <n v="44"/>
    <n v="183"/>
    <n v="78"/>
    <s v="Germany"/>
    <s v="GER"/>
    <s v="2004 Summer"/>
    <n v="2004"/>
    <x v="0"/>
  </r>
  <r>
    <s v="Jenny Louise Topping"/>
    <s v="F"/>
    <n v="24"/>
    <n v="167"/>
    <n v="78"/>
    <s v="United States"/>
    <s v="USA"/>
    <s v="2004 Summer"/>
    <n v="2004"/>
    <x v="0"/>
  </r>
  <r>
    <s v="Natasha Watley"/>
    <s v="F"/>
    <n v="22"/>
    <n v="175"/>
    <n v="78"/>
    <s v="United States"/>
    <s v="USA"/>
    <s v="2004 Summer"/>
    <n v="2004"/>
    <x v="0"/>
  </r>
  <r>
    <s v="Stephen Brian Wooldridge"/>
    <s v="M"/>
    <n v="26"/>
    <n v="186"/>
    <n v="78"/>
    <s v="Australia"/>
    <s v="AUS"/>
    <s v="2004 Summer"/>
    <n v="2004"/>
    <x v="0"/>
  </r>
  <r>
    <s v="Yang Wenjun"/>
    <s v="M"/>
    <n v="20"/>
    <n v="178"/>
    <n v="78"/>
    <s v="China"/>
    <s v="CHN"/>
    <s v="2004 Summer"/>
    <n v="2004"/>
    <x v="0"/>
  </r>
  <r>
    <s v="Michael Rsch"/>
    <s v="M"/>
    <n v="22"/>
    <n v="184"/>
    <n v="78"/>
    <s v="Germany"/>
    <s v="GER"/>
    <s v="2006 Winter"/>
    <n v="2006"/>
    <x v="1"/>
  </r>
  <r>
    <s v="Georgina Emma Buchanan Evers-Swindell (-Earl)"/>
    <s v="F"/>
    <n v="29"/>
    <n v="178"/>
    <n v="78"/>
    <s v="New Zealand"/>
    <s v="NZL"/>
    <s v="2008 Summer"/>
    <n v="2008"/>
    <x v="0"/>
  </r>
  <r>
    <s v="Marit Malm Frafjord"/>
    <s v="F"/>
    <n v="22"/>
    <n v="182"/>
    <n v="78"/>
    <s v="Norway"/>
    <s v="NOR"/>
    <s v="2008 Summer"/>
    <n v="2008"/>
    <x v="0"/>
  </r>
  <r>
    <s v="Paul Martin Goodison"/>
    <s v="M"/>
    <n v="30"/>
    <n v="180"/>
    <n v="78"/>
    <s v="Great Britain"/>
    <s v="GBR"/>
    <s v="2008 Summer"/>
    <n v="2008"/>
    <x v="0"/>
  </r>
  <r>
    <s v="Jang Won-Sam"/>
    <s v="M"/>
    <n v="25"/>
    <n v="181"/>
    <n v="78"/>
    <s v="South Korea"/>
    <s v="KOR"/>
    <s v="2008 Summer"/>
    <n v="2008"/>
    <x v="0"/>
  </r>
  <r>
    <s v="Jin Jong-O"/>
    <s v="M"/>
    <n v="28"/>
    <n v="175"/>
    <n v="78"/>
    <s v="South Korea"/>
    <s v="KOR"/>
    <s v="2008 Summer"/>
    <n v="2008"/>
    <x v="0"/>
  </r>
  <r>
    <s v="Lee Chang-Hwan"/>
    <s v="M"/>
    <n v="26"/>
    <n v="178"/>
    <n v="78"/>
    <s v="South Korea"/>
    <s v="KOR"/>
    <s v="2008 Summer"/>
    <n v="2008"/>
    <x v="0"/>
  </r>
  <r>
    <s v="Park Jin-Man"/>
    <s v="M"/>
    <n v="31"/>
    <n v="177"/>
    <n v="78"/>
    <s v="South Korea"/>
    <s v="KOR"/>
    <s v="2008 Summer"/>
    <n v="2008"/>
    <x v="0"/>
  </r>
  <r>
    <s v="Walter Fernando Prez"/>
    <s v="M"/>
    <n v="33"/>
    <n v="178"/>
    <n v="78"/>
    <s v="Argentina"/>
    <s v="ARG"/>
    <s v="2008 Summer"/>
    <n v="2008"/>
    <x v="0"/>
  </r>
  <r>
    <s v="Matteo Tagliariol"/>
    <s v="M"/>
    <n v="25"/>
    <n v="188"/>
    <n v="78"/>
    <s v="Italy"/>
    <s v="ITA"/>
    <s v="2008 Summer"/>
    <n v="2008"/>
    <x v="0"/>
  </r>
  <r>
    <s v="Wang Hao"/>
    <s v="M"/>
    <n v="24"/>
    <n v="175"/>
    <n v="78"/>
    <s v="China"/>
    <s v="CHN"/>
    <s v="2008 Summer"/>
    <n v="2008"/>
    <x v="0"/>
  </r>
  <r>
    <s v="Yang Wenjun"/>
    <s v="M"/>
    <n v="24"/>
    <n v="178"/>
    <n v="78"/>
    <s v="China"/>
    <s v="CHN"/>
    <s v="2008 Summer"/>
    <n v="2008"/>
    <x v="0"/>
  </r>
  <r>
    <s v="Maria Hfl-Riesch"/>
    <s v="F"/>
    <n v="25"/>
    <n v="182"/>
    <n v="78"/>
    <s v="Germany"/>
    <s v="GER"/>
    <s v="2010 Winter"/>
    <n v="2010"/>
    <x v="1"/>
  </r>
  <r>
    <s v="Maria Hfl-Riesch"/>
    <s v="F"/>
    <n v="25"/>
    <n v="182"/>
    <n v="78"/>
    <s v="Germany"/>
    <s v="GER"/>
    <s v="2010 Winter"/>
    <n v="2010"/>
    <x v="1"/>
  </r>
  <r>
    <s v="Haley Lyn Irwin"/>
    <s v="F"/>
    <n v="21"/>
    <n v="170"/>
    <n v="78"/>
    <s v="Canada"/>
    <s v="CAN"/>
    <s v="2010 Winter"/>
    <n v="2010"/>
    <x v="1"/>
  </r>
  <r>
    <s v="Lucas Markian Makowsky"/>
    <s v="M"/>
    <n v="22"/>
    <n v="181"/>
    <n v="78"/>
    <s v="Canada"/>
    <s v="CAN"/>
    <s v="2010 Winter"/>
    <n v="2010"/>
    <x v="1"/>
  </r>
  <r>
    <s v="Sunday Bada"/>
    <s v="M"/>
    <n v="31"/>
    <n v="188"/>
    <n v="79"/>
    <s v="Nigeria"/>
    <s v="NGR"/>
    <s v="2000 Summer"/>
    <n v="2000"/>
    <x v="0"/>
  </r>
  <r>
    <s v="Teun Floris de Nooijer"/>
    <s v="M"/>
    <n v="24"/>
    <n v="184"/>
    <n v="79"/>
    <s v="Netherlands"/>
    <s v="NED"/>
    <s v="2000 Summer"/>
    <n v="2000"/>
    <x v="0"/>
  </r>
  <r>
    <s v="Laurent Jacques Andr Gan"/>
    <s v="M"/>
    <n v="27"/>
    <n v="176"/>
    <n v="79"/>
    <s v="France"/>
    <s v="FRA"/>
    <s v="2000 Summer"/>
    <n v="2000"/>
    <x v="0"/>
  </r>
  <r>
    <s v="Anier Octavio Garca Ortz"/>
    <s v="M"/>
    <n v="24"/>
    <n v="189"/>
    <n v="79"/>
    <s v="Cuba"/>
    <s v="CUB"/>
    <s v="2000 Summer"/>
    <n v="2000"/>
    <x v="0"/>
  </r>
  <r>
    <s v="Shane Timothy Heams"/>
    <s v="M"/>
    <n v="24"/>
    <n v="182"/>
    <n v="79"/>
    <s v="United States"/>
    <s v="USA"/>
    <s v="2000 Summer"/>
    <n v="2000"/>
    <x v="0"/>
  </r>
  <r>
    <s v="Sbastien Lareau"/>
    <s v="M"/>
    <n v="27"/>
    <n v="183"/>
    <n v="79"/>
    <s v="Canada"/>
    <s v="CAN"/>
    <s v="2000 Summer"/>
    <n v="2000"/>
    <x v="0"/>
  </r>
  <r>
    <s v="Jude Monye"/>
    <s v="M"/>
    <n v="26"/>
    <n v="188"/>
    <n v="79"/>
    <s v="Nigeria"/>
    <s v="NGR"/>
    <s v="2000 Summer"/>
    <n v="2000"/>
    <x v="0"/>
  </r>
  <r>
    <s v="Katherine May &quot;Katie&quot; Smith"/>
    <s v="F"/>
    <n v="26"/>
    <n v="180"/>
    <n v="79"/>
    <s v="United States"/>
    <s v="USA"/>
    <s v="2000 Summer"/>
    <n v="2000"/>
    <x v="0"/>
  </r>
  <r>
    <s v="Dmitry Valeryevich Svatkovsky"/>
    <s v="M"/>
    <n v="28"/>
    <n v="188"/>
    <n v="79"/>
    <s v="Russia"/>
    <s v="RUS"/>
    <s v="2000 Summer"/>
    <n v="2000"/>
    <x v="0"/>
  </r>
  <r>
    <s v="Casey J. FitzRandolph"/>
    <s v="M"/>
    <n v="27"/>
    <n v="180"/>
    <n v="79"/>
    <s v="United States"/>
    <s v="USA"/>
    <s v="2002 Winter"/>
    <n v="2002"/>
    <x v="1"/>
  </r>
  <r>
    <s v="Tor-Arne Hetland"/>
    <s v="M"/>
    <n v="28"/>
    <n v="186"/>
    <n v="79"/>
    <s v="Norway"/>
    <s v="NOR"/>
    <s v="2002 Winter"/>
    <n v="2002"/>
    <x v="1"/>
  </r>
  <r>
    <s v="Michael Gene Brennan"/>
    <s v="M"/>
    <n v="28"/>
    <n v="182"/>
    <n v="79"/>
    <s v="Australia"/>
    <s v="AUS"/>
    <s v="2004 Summer"/>
    <n v="2004"/>
    <x v="0"/>
  </r>
  <r>
    <s v="Travis Neil Brooks"/>
    <s v="M"/>
    <n v="24"/>
    <n v="186"/>
    <n v="79"/>
    <s v="Australia"/>
    <s v="AUS"/>
    <s v="2004 Summer"/>
    <n v="2004"/>
    <x v="0"/>
  </r>
  <r>
    <s v="Fabricio Coloccini"/>
    <s v="M"/>
    <n v="22"/>
    <n v="182"/>
    <n v="79"/>
    <s v="Argentina"/>
    <s v="ARG"/>
    <s v="2004 Summer"/>
    <n v="2004"/>
    <x v="0"/>
  </r>
  <r>
    <s v="Norberto Gonzlez Miranda"/>
    <s v="M"/>
    <n v="24"/>
    <n v="184"/>
    <n v="79"/>
    <s v="Cuba"/>
    <s v="CUB"/>
    <s v="2004 Summer"/>
    <n v="2004"/>
    <x v="0"/>
  </r>
  <r>
    <s v="Catherine Leigh &quot;Cat&quot; Osterman"/>
    <s v="F"/>
    <n v="21"/>
    <n v="188"/>
    <n v="79"/>
    <s v="United States"/>
    <s v="USA"/>
    <s v="2004 Summer"/>
    <n v="2004"/>
    <x v="0"/>
  </r>
  <r>
    <s v="Ioana Cristina Papuc-Rotaru"/>
    <s v="F"/>
    <n v="20"/>
    <n v="183"/>
    <n v="79"/>
    <s v="Romania"/>
    <s v="ROU"/>
    <s v="2004 Summer"/>
    <n v="2004"/>
    <x v="0"/>
  </r>
  <r>
    <s v="Andrew Rock"/>
    <s v="M"/>
    <n v="22"/>
    <n v="185"/>
    <n v="79"/>
    <s v="United States"/>
    <s v="USA"/>
    <s v="2004 Summer"/>
    <n v="2004"/>
    <x v="0"/>
  </r>
  <r>
    <s v="Katrin Rutschow-Stomporowski"/>
    <s v="F"/>
    <n v="29"/>
    <n v="180"/>
    <n v="79"/>
    <s v="Germany"/>
    <s v="GER"/>
    <s v="2004 Summer"/>
    <n v="2004"/>
    <x v="0"/>
  </r>
  <r>
    <s v="Hadi Saei Bonehkohal"/>
    <s v="M"/>
    <n v="28"/>
    <n v="182"/>
    <n v="79"/>
    <s v="Iran"/>
    <s v="IRI"/>
    <s v="2004 Summer"/>
    <n v="2004"/>
    <x v="0"/>
  </r>
  <r>
    <s v="Katherine May &quot;Katie&quot; Smith"/>
    <s v="F"/>
    <n v="30"/>
    <n v="180"/>
    <n v="79"/>
    <s v="United States"/>
    <s v="USA"/>
    <s v="2004 Summer"/>
    <n v="2004"/>
    <x v="0"/>
  </r>
  <r>
    <s v="William Joseph N. &quot;Joey&quot; Cheek"/>
    <s v="M"/>
    <n v="26"/>
    <n v="185"/>
    <n v="79"/>
    <s v="United States"/>
    <s v="USA"/>
    <s v="2006 Winter"/>
    <n v="2006"/>
    <x v="1"/>
  </r>
  <r>
    <s v="Roman Sergeyevich Kostomarov"/>
    <s v="M"/>
    <n v="29"/>
    <n v="183"/>
    <n v="79"/>
    <s v="Russia-1"/>
    <s v="RUS"/>
    <s v="2006 Winter"/>
    <n v="2006"/>
    <x v="1"/>
  </r>
  <r>
    <s v="Anja Schneiderheinze (-Stckel)"/>
    <s v="F"/>
    <n v="27"/>
    <n v="169"/>
    <n v="79"/>
    <s v="Germany-1"/>
    <s v="GER"/>
    <s v="2006 Winter"/>
    <n v="2006"/>
    <x v="1"/>
  </r>
  <r>
    <s v="Edward &quot;Ed&quot; Clancy"/>
    <s v="M"/>
    <n v="23"/>
    <n v="185"/>
    <n v="79"/>
    <s v="Great Britain"/>
    <s v="GBR"/>
    <s v="2008 Summer"/>
    <n v="2008"/>
    <x v="0"/>
  </r>
  <r>
    <s v="Anna Goodale"/>
    <s v="F"/>
    <n v="25"/>
    <n v="183"/>
    <n v="79"/>
    <s v="United States"/>
    <s v="USA"/>
    <s v="2008 Summer"/>
    <n v="2008"/>
    <x v="0"/>
  </r>
  <r>
    <s v="Michal Yves Robert Guigou"/>
    <s v="M"/>
    <n v="26"/>
    <n v="179"/>
    <n v="79"/>
    <s v="France"/>
    <s v="FRA"/>
    <s v="2008 Summer"/>
    <n v="2008"/>
    <x v="0"/>
  </r>
  <r>
    <s v="Frank Ostholt"/>
    <s v="M"/>
    <n v="32"/>
    <n v="188"/>
    <n v="79"/>
    <s v="Germany"/>
    <s v="GER"/>
    <s v="2008 Summer"/>
    <n v="2008"/>
    <x v="0"/>
  </r>
  <r>
    <s v="Hadi Saei Bonehkohal"/>
    <s v="M"/>
    <n v="32"/>
    <n v="182"/>
    <n v="79"/>
    <s v="Iran"/>
    <s v="IRI"/>
    <s v="2008 Summer"/>
    <n v="2008"/>
    <x v="0"/>
  </r>
  <r>
    <s v="Lindsay Shoop"/>
    <s v="F"/>
    <n v="26"/>
    <n v="185"/>
    <n v="79"/>
    <s v="United States"/>
    <s v="USA"/>
    <s v="2008 Summer"/>
    <n v="2008"/>
    <x v="0"/>
  </r>
  <r>
    <s v="Katherine May &quot;Katie&quot; Smith"/>
    <s v="F"/>
    <n v="34"/>
    <n v="180"/>
    <n v="79"/>
    <s v="United States"/>
    <s v="USA"/>
    <s v="2008 Summer"/>
    <n v="2008"/>
    <x v="0"/>
  </r>
  <r>
    <s v="Stanislas Wawrinka"/>
    <s v="M"/>
    <n v="23"/>
    <n v="183"/>
    <n v="79"/>
    <s v="Switzerland"/>
    <s v="SUI"/>
    <s v="2008 Summer"/>
    <n v="2008"/>
    <x v="0"/>
  </r>
  <r>
    <s v="Reginald Edwin &quot;Regi&quot; Witherspoon"/>
    <s v="M"/>
    <n v="23"/>
    <n v="178"/>
    <n v="79"/>
    <s v="United States"/>
    <s v="USA"/>
    <s v="2008 Summer"/>
    <n v="2008"/>
    <x v="0"/>
  </r>
  <r>
    <s v="Adam Enright"/>
    <s v="M"/>
    <n v="26"/>
    <n v="178"/>
    <n v="79"/>
    <s v="Canada"/>
    <s v="CAN"/>
    <s v="2010 Winter"/>
    <n v="2010"/>
    <x v="1"/>
  </r>
  <r>
    <s v="Nicolas Alnoudji"/>
    <s v="M"/>
    <n v="20"/>
    <n v="180"/>
    <n v="80"/>
    <s v="Cameroon"/>
    <s v="CMR"/>
    <s v="2000 Summer"/>
    <n v="2000"/>
    <x v="0"/>
  </r>
  <r>
    <s v="Robert Bartko"/>
    <s v="M"/>
    <n v="24"/>
    <n v="186"/>
    <n v="80"/>
    <s v="Germany"/>
    <s v="GER"/>
    <s v="2000 Summer"/>
    <n v="2000"/>
    <x v="0"/>
  </r>
  <r>
    <s v="Robert Bartko"/>
    <s v="M"/>
    <n v="24"/>
    <n v="186"/>
    <n v="80"/>
    <s v="Germany"/>
    <s v="GER"/>
    <s v="2000 Summer"/>
    <n v="2000"/>
    <x v="0"/>
  </r>
  <r>
    <s v="Anthony Lee Ervin"/>
    <s v="M"/>
    <n v="19"/>
    <n v="191"/>
    <n v="80"/>
    <s v="United States"/>
    <s v="USA"/>
    <s v="2000 Summer"/>
    <n v="2000"/>
    <x v="0"/>
  </r>
  <r>
    <s v="Ana Ivis Fernndez Valle"/>
    <s v="F"/>
    <n v="27"/>
    <n v="184"/>
    <n v="80"/>
    <s v="Cuba"/>
    <s v="CUB"/>
    <s v="2000 Summer"/>
    <n v="2000"/>
    <x v="0"/>
  </r>
  <r>
    <s v="Geremi Sorele Njitap Fotso"/>
    <s v="M"/>
    <n v="21"/>
    <n v="180"/>
    <n v="80"/>
    <s v="Cameroon"/>
    <s v="CMR"/>
    <s v="2000 Summer"/>
    <n v="2000"/>
    <x v="0"/>
  </r>
  <r>
    <s v="Maurice Greene"/>
    <s v="M"/>
    <n v="26"/>
    <n v="176"/>
    <n v="80"/>
    <s v="United States"/>
    <s v="USA"/>
    <s v="2000 Summer"/>
    <n v="2000"/>
    <x v="0"/>
  </r>
  <r>
    <s v="Maurice Greene"/>
    <s v="M"/>
    <n v="26"/>
    <n v="176"/>
    <n v="80"/>
    <s v="United States"/>
    <s v="USA"/>
    <s v="2000 Summer"/>
    <n v="2000"/>
    <x v="0"/>
  </r>
  <r>
    <s v="Tony Gunawan"/>
    <s v="M"/>
    <n v="25"/>
    <n v="173"/>
    <n v="80"/>
    <s v="Indonesia"/>
    <s v="INA"/>
    <s v="2000 Summer"/>
    <n v="2000"/>
    <x v="0"/>
  </r>
  <r>
    <s v="Simone Hankin"/>
    <s v="F"/>
    <n v="27"/>
    <n v="182"/>
    <n v="80"/>
    <s v="Australia"/>
    <s v="AUS"/>
    <s v="2000 Summer"/>
    <n v="2000"/>
    <x v="0"/>
  </r>
  <r>
    <s v="Yekaterina Anatolyevna Khodotovich-Karsten"/>
    <s v="F"/>
    <n v="28"/>
    <n v="185"/>
    <n v="80"/>
    <s v="Belarus"/>
    <s v="BLR"/>
    <s v="2000 Summer"/>
    <n v="2000"/>
    <x v="0"/>
  </r>
  <r>
    <s v="Gyrgy Kolonics"/>
    <s v="M"/>
    <n v="28"/>
    <n v="180"/>
    <n v="80"/>
    <s v="Hungary"/>
    <s v="HUN"/>
    <s v="2000 Summer"/>
    <n v="2000"/>
    <x v="0"/>
  </r>
  <r>
    <s v="Igor Viktorovich Lavrov"/>
    <s v="M"/>
    <n v="27"/>
    <n v="182"/>
    <n v="80"/>
    <s v="Russia"/>
    <s v="RUS"/>
    <s v="2000 Summer"/>
    <n v="2000"/>
    <x v="0"/>
  </r>
  <r>
    <s v="Vasa Miji"/>
    <s v="M"/>
    <n v="27"/>
    <n v="186"/>
    <n v="80"/>
    <s v="Serbia and Montenegro"/>
    <s v="SCG"/>
    <s v="2000 Summer"/>
    <n v="2000"/>
    <x v="0"/>
  </r>
  <r>
    <s v="Elisabeta Oleniuc-Lip"/>
    <s v="F"/>
    <n v="35"/>
    <n v="183"/>
    <n v="80"/>
    <s v="Romania"/>
    <s v="ROU"/>
    <s v="2000 Summer"/>
    <n v="2000"/>
    <x v="0"/>
  </r>
  <r>
    <s v="Adam Robert Pine"/>
    <s v="M"/>
    <n v="24"/>
    <n v="183"/>
    <n v="80"/>
    <s v="Australia"/>
    <s v="AUS"/>
    <s v="2000 Summer"/>
    <n v="2000"/>
    <x v="0"/>
  </r>
  <r>
    <s v="Florin Popescu"/>
    <s v="M"/>
    <n v="26"/>
    <n v="183"/>
    <n v="80"/>
    <s v="Romania"/>
    <s v="ROU"/>
    <s v="2000 Summer"/>
    <n v="2000"/>
    <x v="0"/>
  </r>
  <r>
    <s v="Adam Khamidovich Saytiyev"/>
    <s v="M"/>
    <n v="22"/>
    <n v="178"/>
    <n v="80"/>
    <s v="Russia"/>
    <s v="RUS"/>
    <s v="2000 Summer"/>
    <n v="2000"/>
    <x v="0"/>
  </r>
  <r>
    <s v="Nils Schumann"/>
    <s v="M"/>
    <n v="22"/>
    <n v="192"/>
    <n v="80"/>
    <s v="Germany"/>
    <s v="GER"/>
    <s v="2000 Summer"/>
    <n v="2000"/>
    <x v="0"/>
  </r>
  <r>
    <s v="Arnaud Pierre Armand Tournant"/>
    <s v="M"/>
    <n v="22"/>
    <n v="180"/>
    <n v="80"/>
    <s v="France"/>
    <s v="FRA"/>
    <s v="2000 Summer"/>
    <n v="2000"/>
    <x v="0"/>
  </r>
  <r>
    <s v="Pieter Cornelis Martijn van den Hoogenband"/>
    <s v="M"/>
    <n v="22"/>
    <n v="193"/>
    <n v="80"/>
    <s v="Netherlands"/>
    <s v="NED"/>
    <s v="2000 Summer"/>
    <n v="2000"/>
    <x v="0"/>
  </r>
  <r>
    <s v="Pieter Cornelis Martijn van den Hoogenband"/>
    <s v="M"/>
    <n v="22"/>
    <n v="193"/>
    <n v="80"/>
    <s v="Netherlands"/>
    <s v="NED"/>
    <s v="2000 Summer"/>
    <n v="2000"/>
    <x v="0"/>
  </r>
  <r>
    <s v="Wouter van Pelt"/>
    <s v="M"/>
    <n v="32"/>
    <n v="178"/>
    <n v="80"/>
    <s v="Netherlands"/>
    <s v="NED"/>
    <s v="2000 Summer"/>
    <n v="2000"/>
    <x v="0"/>
  </r>
  <r>
    <s v="Natalie Jean Williams"/>
    <s v="F"/>
    <n v="29"/>
    <n v="188"/>
    <n v="80"/>
    <s v="United States"/>
    <s v="USA"/>
    <s v="2000 Summer"/>
    <n v="2000"/>
    <x v="0"/>
  </r>
  <r>
    <s v="Steven John Bradbury"/>
    <s v="M"/>
    <n v="28"/>
    <n v="178"/>
    <n v="80"/>
    <s v="Australia"/>
    <s v="AUS"/>
    <s v="2002 Winter"/>
    <n v="2002"/>
    <x v="1"/>
  </r>
  <r>
    <s v="Egil Gjelland"/>
    <s v="M"/>
    <n v="28"/>
    <n v="186"/>
    <n v="80"/>
    <s v="Norway"/>
    <s v="NOR"/>
    <s v="2002 Winter"/>
    <n v="2002"/>
    <x v="1"/>
  </r>
  <r>
    <s v="David Jacques Pelletier"/>
    <s v="M"/>
    <n v="27"/>
    <n v="178"/>
    <n v="80"/>
    <s v="Canada-1"/>
    <s v="CAN"/>
    <s v="2002 Winter"/>
    <n v="2002"/>
    <x v="1"/>
  </r>
  <r>
    <s v="Jean-Pierre Andr Vidal"/>
    <s v="M"/>
    <n v="24"/>
    <n v="175"/>
    <n v="80"/>
    <s v="France"/>
    <s v="FRA"/>
    <s v="2002 Winter"/>
    <n v="2002"/>
    <x v="1"/>
  </r>
  <r>
    <s v="Aleksey Aleksandrovich Alipov"/>
    <s v="M"/>
    <n v="29"/>
    <n v="175"/>
    <n v="80"/>
    <s v="Russia"/>
    <s v="RUS"/>
    <s v="2004 Summer"/>
    <n v="2004"/>
    <x v="0"/>
  </r>
  <r>
    <s v="Andrea Benelli"/>
    <s v="M"/>
    <n v="44"/>
    <n v="173"/>
    <n v="80"/>
    <s v="Italy"/>
    <s v="ITA"/>
    <s v="2004 Summer"/>
    <n v="2004"/>
    <x v="0"/>
  </r>
  <r>
    <s v="Emanuel Fernando Scheffler Rego"/>
    <s v="M"/>
    <n v="31"/>
    <n v="190"/>
    <n v="80"/>
    <s v="Brazil-1"/>
    <s v="BRA"/>
    <s v="2004 Summer"/>
    <n v="2004"/>
    <x v="0"/>
  </r>
  <r>
    <s v="Michel Enrquez Tamayo"/>
    <s v="M"/>
    <n v="25"/>
    <n v="175"/>
    <n v="80"/>
    <s v="Cuba"/>
    <s v="CUB"/>
    <s v="2004 Summer"/>
    <n v="2004"/>
    <x v="0"/>
  </r>
  <r>
    <s v="Justin Alexander Gatlin"/>
    <s v="M"/>
    <n v="22"/>
    <n v="186"/>
    <n v="80"/>
    <s v="United States"/>
    <s v="USA"/>
    <s v="2004 Summer"/>
    <n v="2004"/>
    <x v="0"/>
  </r>
  <r>
    <s v="Brett Daniel Lancaster"/>
    <s v="M"/>
    <n v="24"/>
    <n v="189"/>
    <n v="80"/>
    <s v="Australia"/>
    <s v="AUS"/>
    <s v="2004 Summer"/>
    <n v="2004"/>
    <x v="0"/>
  </r>
  <r>
    <s v="Eirik Vers Larsen"/>
    <s v="M"/>
    <n v="28"/>
    <n v="182"/>
    <n v="80"/>
    <s v="Norway"/>
    <s v="NOR"/>
    <s v="2004 Summer"/>
    <n v="2004"/>
    <x v="0"/>
  </r>
  <r>
    <s v="Nicols Alejandro Mass Fried"/>
    <s v="M"/>
    <n v="26"/>
    <n v="182"/>
    <n v="80"/>
    <s v="Chile"/>
    <s v="CHI"/>
    <s v="2004 Summer"/>
    <n v="2004"/>
    <x v="0"/>
  </r>
  <r>
    <s v="Nicols Alejandro Mass Fried"/>
    <s v="M"/>
    <n v="26"/>
    <n v="182"/>
    <n v="80"/>
    <s v="Chile"/>
    <s v="CHI"/>
    <s v="2004 Summer"/>
    <n v="2004"/>
    <x v="0"/>
  </r>
  <r>
    <s v="Osleidys Menndez Sez"/>
    <s v="F"/>
    <n v="24"/>
    <n v="175"/>
    <n v="80"/>
    <s v="Cuba"/>
    <s v="CUB"/>
    <s v="2004 Summer"/>
    <n v="2004"/>
    <x v="0"/>
  </r>
  <r>
    <s v="Lori-Ann Muenzer"/>
    <s v="F"/>
    <n v="38"/>
    <n v="175"/>
    <n v="80"/>
    <s v="Canada"/>
    <s v="CAN"/>
    <s v="2004 Summer"/>
    <n v="2004"/>
    <x v="0"/>
  </r>
  <r>
    <s v="Elisabeta Oleniuc-Lip"/>
    <s v="F"/>
    <n v="39"/>
    <n v="183"/>
    <n v="80"/>
    <s v="Romania"/>
    <s v="ROU"/>
    <s v="2004 Summer"/>
    <n v="2004"/>
    <x v="0"/>
  </r>
  <r>
    <s v="Eduardo Paret Prez"/>
    <s v="M"/>
    <n v="31"/>
    <n v="170"/>
    <n v="80"/>
    <s v="Cuba"/>
    <s v="CUB"/>
    <s v="2004 Summer"/>
    <n v="2004"/>
    <x v="0"/>
  </r>
  <r>
    <s v="Damien Michel Touya"/>
    <s v="M"/>
    <n v="29"/>
    <n v="185"/>
    <n v="80"/>
    <s v="France"/>
    <s v="FRA"/>
    <s v="2004 Summer"/>
    <n v="2004"/>
    <x v="0"/>
  </r>
  <r>
    <s v="Pieter Cornelis Martijn van den Hoogenband"/>
    <s v="M"/>
    <n v="26"/>
    <n v="193"/>
    <n v="80"/>
    <s v="Netherlands"/>
    <s v="NED"/>
    <s v="2004 Summer"/>
    <n v="2004"/>
    <x v="0"/>
  </r>
  <r>
    <s v="Andre Ward"/>
    <s v="M"/>
    <n v="20"/>
    <n v="185"/>
    <n v="80"/>
    <s v="United States"/>
    <s v="USA"/>
    <s v="2004 Summer"/>
    <n v="2004"/>
    <x v="0"/>
  </r>
  <r>
    <s v="Vedran Zrni"/>
    <s v="M"/>
    <n v="24"/>
    <n v="188"/>
    <n v="80"/>
    <s v="Croatia"/>
    <s v="CRO"/>
    <s v="2004 Summer"/>
    <n v="2004"/>
    <x v="0"/>
  </r>
  <r>
    <s v="Gillian Mary Apps"/>
    <s v="F"/>
    <n v="22"/>
    <n v="180"/>
    <n v="80"/>
    <s v="Canada"/>
    <s v="CAN"/>
    <s v="2006 Winter"/>
    <n v="2006"/>
    <x v="1"/>
  </r>
  <r>
    <s v="Enrico Fabris"/>
    <s v="M"/>
    <n v="24"/>
    <n v="189"/>
    <n v="80"/>
    <s v="Italy"/>
    <s v="ITA"/>
    <s v="2006 Winter"/>
    <n v="2006"/>
    <x v="1"/>
  </r>
  <r>
    <s v="Enrico Fabris"/>
    <s v="M"/>
    <n v="24"/>
    <n v="189"/>
    <n v="80"/>
    <s v="Italy"/>
    <s v="ITA"/>
    <s v="2006 Winter"/>
    <n v="2006"/>
    <x v="1"/>
  </r>
  <r>
    <s v="Russell W. &quot;Russ&quot; Howard"/>
    <s v="M"/>
    <n v="49"/>
    <n v="178"/>
    <n v="80"/>
    <s v="Canada"/>
    <s v="CAN"/>
    <s v="2006 Winter"/>
    <n v="2006"/>
    <x v="1"/>
  </r>
  <r>
    <s v="Maksim Viktorovich Marinin"/>
    <s v="M"/>
    <n v="28"/>
    <n v="187"/>
    <n v="80"/>
    <s v="Russia-1"/>
    <s v="RUS"/>
    <s v="2006 Winter"/>
    <n v="2006"/>
    <x v="1"/>
  </r>
  <r>
    <s v="Sandra Prokoff-Kiriasis"/>
    <s v="F"/>
    <n v="31"/>
    <n v="182"/>
    <n v="80"/>
    <s v="Germany-1"/>
    <s v="GER"/>
    <s v="2006 Winter"/>
    <n v="2006"/>
    <x v="1"/>
  </r>
  <r>
    <s v="Csar Augusto Cielo Filho"/>
    <s v="M"/>
    <n v="21"/>
    <n v="195"/>
    <n v="80"/>
    <s v="Brazil"/>
    <s v="BRA"/>
    <s v="2008 Summer"/>
    <n v="2008"/>
    <x v="0"/>
  </r>
  <r>
    <s v="Roger Federer"/>
    <s v="M"/>
    <n v="26"/>
    <n v="185"/>
    <n v="80"/>
    <s v="Switzerland"/>
    <s v="SUI"/>
    <s v="2008 Summer"/>
    <n v="2008"/>
    <x v="0"/>
  </r>
  <r>
    <s v="Zsuzsanna &quot;Susan&quot; Francia"/>
    <s v="F"/>
    <n v="25"/>
    <n v="188"/>
    <n v="80"/>
    <s v="United States"/>
    <s v="USA"/>
    <s v="2008 Summer"/>
    <n v="2008"/>
    <x v="0"/>
  </r>
  <r>
    <s v="Kari Aalvik Grimsb"/>
    <s v="F"/>
    <n v="23"/>
    <n v="180"/>
    <n v="80"/>
    <s v="Norway"/>
    <s v="NOR"/>
    <s v="2008 Summer"/>
    <n v="2008"/>
    <x v="0"/>
  </r>
  <r>
    <s v="Vincent Hancock"/>
    <s v="M"/>
    <n v="19"/>
    <n v="173"/>
    <n v="80"/>
    <s v="United States"/>
    <s v="USA"/>
    <s v="2008 Summer"/>
    <n v="2008"/>
    <x v="0"/>
  </r>
  <r>
    <s v="Andreas Ihle"/>
    <s v="M"/>
    <n v="29"/>
    <n v="184"/>
    <n v="80"/>
    <s v="Germany"/>
    <s v="GER"/>
    <s v="2008 Summer"/>
    <n v="2008"/>
    <x v="0"/>
  </r>
  <r>
    <s v="Martin Kirketerp Ibsen"/>
    <s v="M"/>
    <n v="26"/>
    <n v="188"/>
    <n v="80"/>
    <s v="Denmark"/>
    <s v="DEN"/>
    <s v="2008 Summer"/>
    <n v="2008"/>
    <x v="0"/>
  </r>
  <r>
    <s v="Noeki Klein"/>
    <s v="F"/>
    <n v="25"/>
    <n v="179"/>
    <n v="80"/>
    <s v="Netherlands"/>
    <s v="NED"/>
    <s v="2008 Summer"/>
    <n v="2008"/>
    <x v="0"/>
  </r>
  <r>
    <s v="Caroline Lind"/>
    <s v="F"/>
    <n v="25"/>
    <n v="183"/>
    <n v="80"/>
    <s v="United States"/>
    <s v="USA"/>
    <s v="2008 Summer"/>
    <n v="2008"/>
    <x v="0"/>
  </r>
  <r>
    <s v="Niklas Meinert"/>
    <s v="M"/>
    <n v="27"/>
    <n v="181"/>
    <n v="80"/>
    <s v="Germany"/>
    <s v="GER"/>
    <s v="2008 Summer"/>
    <n v="2008"/>
    <x v="0"/>
  </r>
  <r>
    <s v="Maximillian &quot;Max&quot; Mller"/>
    <s v="M"/>
    <n v="21"/>
    <n v="185"/>
    <n v="80"/>
    <s v="Germany"/>
    <s v="GER"/>
    <s v="2008 Summer"/>
    <n v="2008"/>
    <x v="0"/>
  </r>
  <r>
    <s v="Rafael Nadal Parera"/>
    <s v="M"/>
    <n v="22"/>
    <n v="185"/>
    <n v="80"/>
    <s v="Spain"/>
    <s v="ESP"/>
    <s v="2008 Summer"/>
    <n v="2008"/>
    <x v="0"/>
  </r>
  <r>
    <s v="Candace Nicole Parker (-Williams)"/>
    <s v="F"/>
    <n v="22"/>
    <n v="193"/>
    <n v="80"/>
    <s v="United States"/>
    <s v="USA"/>
    <s v="2008 Summer"/>
    <n v="2008"/>
    <x v="0"/>
  </r>
  <r>
    <s v="Ulrich Dimitri Robeiri"/>
    <s v="M"/>
    <n v="25"/>
    <n v="190"/>
    <n v="80"/>
    <s v="France"/>
    <s v="FRA"/>
    <s v="2008 Summer"/>
    <n v="2008"/>
    <x v="0"/>
  </r>
  <r>
    <s v="Dayron Robles Planes"/>
    <s v="M"/>
    <n v="21"/>
    <n v="191"/>
    <n v="80"/>
    <s v="Cuba"/>
    <s v="CUB"/>
    <s v="2008 Summer"/>
    <n v="2008"/>
    <x v="0"/>
  </r>
  <r>
    <s v="Boris Louis Sanson"/>
    <s v="M"/>
    <n v="27"/>
    <n v="193"/>
    <n v="80"/>
    <s v="France"/>
    <s v="FRA"/>
    <s v="2008 Summer"/>
    <n v="2008"/>
    <x v="0"/>
  </r>
  <r>
    <s v="Barbora potkov"/>
    <s v="F"/>
    <n v="27"/>
    <n v="182"/>
    <n v="80"/>
    <s v="Czech Republic"/>
    <s v="CZE"/>
    <s v="2008 Summer"/>
    <n v="2008"/>
    <x v="0"/>
  </r>
  <r>
    <s v="Richard Thompson"/>
    <s v="M"/>
    <n v="23"/>
    <n v="188"/>
    <n v="80"/>
    <s v="Trinidad and Tobago"/>
    <s v="TTO"/>
    <s v="2008 Summer"/>
    <n v="2008"/>
    <x v="0"/>
  </r>
  <r>
    <s v="Marieke van den Ham"/>
    <s v="F"/>
    <n v="25"/>
    <n v="169"/>
    <n v="80"/>
    <s v="Netherlands"/>
    <s v="NED"/>
    <s v="2008 Summer"/>
    <n v="2008"/>
    <x v="0"/>
  </r>
  <r>
    <s v="Philip Witte"/>
    <s v="M"/>
    <n v="24"/>
    <n v="180"/>
    <n v="80"/>
    <s v="Germany"/>
    <s v="GER"/>
    <s v="2008 Summer"/>
    <n v="2008"/>
    <x v="0"/>
  </r>
  <r>
    <s v="Xi Aihua"/>
    <s v="F"/>
    <n v="26"/>
    <n v="182"/>
    <n v="80"/>
    <s v="China"/>
    <s v="CHN"/>
    <s v="2008 Summer"/>
    <n v="2008"/>
    <x v="0"/>
  </r>
  <r>
    <s v="Zhang Yangyang"/>
    <s v="F"/>
    <n v="19"/>
    <n v="185"/>
    <n v="80"/>
    <s v="China"/>
    <s v="CHN"/>
    <s v="2008 Summer"/>
    <n v="2008"/>
    <x v="0"/>
  </r>
  <r>
    <s v="Jasey-Jay Anderson"/>
    <s v="M"/>
    <n v="34"/>
    <n v="178"/>
    <n v="80"/>
    <s v="Canada"/>
    <s v="CAN"/>
    <s v="2010 Winter"/>
    <n v="2010"/>
    <x v="1"/>
  </r>
  <r>
    <s v="Gillian Mary Apps"/>
    <s v="F"/>
    <n v="26"/>
    <n v="180"/>
    <n v="80"/>
    <s v="Canada"/>
    <s v="CAN"/>
    <s v="2010 Winter"/>
    <n v="2010"/>
    <x v="1"/>
  </r>
  <r>
    <s v="Mathieu Giroux"/>
    <s v="M"/>
    <n v="24"/>
    <n v="177"/>
    <n v="80"/>
    <s v="Canada"/>
    <s v="CAN"/>
    <s v="2010 Winter"/>
    <n v="2010"/>
    <x v="1"/>
  </r>
  <r>
    <s v="Sven Kramer"/>
    <s v="M"/>
    <n v="23"/>
    <n v="185"/>
    <n v="80"/>
    <s v="Netherlands"/>
    <s v="NED"/>
    <s v="2010 Winter"/>
    <n v="2010"/>
    <x v="1"/>
  </r>
  <r>
    <s v="Mo Tae-Beom"/>
    <s v="M"/>
    <n v="20"/>
    <n v="177"/>
    <n v="80"/>
    <s v="South Korea"/>
    <s v="KOR"/>
    <s v="2010 Winter"/>
    <n v="2010"/>
    <x v="1"/>
  </r>
  <r>
    <s v="Clment Beaud"/>
    <s v="M"/>
    <n v="19"/>
    <n v="184"/>
    <n v="81"/>
    <s v="Cameroon"/>
    <s v="CMR"/>
    <s v="2000 Summer"/>
    <n v="2000"/>
    <x v="0"/>
  </r>
  <r>
    <s v="Sheila Marie Cornell-Douty"/>
    <s v="F"/>
    <n v="38"/>
    <n v="175"/>
    <n v="81"/>
    <s v="United States"/>
    <s v="USA"/>
    <s v="2000 Summer"/>
    <n v="2000"/>
    <x v="0"/>
  </r>
  <r>
    <s v="Travis Sentell Dawkins"/>
    <s v="M"/>
    <n v="21"/>
    <n v="182"/>
    <n v="81"/>
    <s v="United States"/>
    <s v="USA"/>
    <s v="2000 Summer"/>
    <n v="2000"/>
    <x v="0"/>
  </r>
  <r>
    <s v="Yolanda Yvette Griffith"/>
    <s v="F"/>
    <n v="30"/>
    <n v="193"/>
    <n v="81"/>
    <s v="United States"/>
    <s v="USA"/>
    <s v="2000 Summer"/>
    <n v="2000"/>
    <x v="0"/>
  </r>
  <r>
    <s v="Doina Ignat"/>
    <s v="F"/>
    <n v="31"/>
    <n v="181"/>
    <n v="81"/>
    <s v="Romania"/>
    <s v="ROU"/>
    <s v="2000 Summer"/>
    <n v="2000"/>
    <x v="0"/>
  </r>
  <r>
    <s v="Doina Ignat"/>
    <s v="F"/>
    <n v="31"/>
    <n v="181"/>
    <n v="81"/>
    <s v="Romania"/>
    <s v="ROU"/>
    <s v="2000 Summer"/>
    <n v="2000"/>
    <x v="0"/>
  </r>
  <r>
    <s v="Zoltn Kammerer"/>
    <s v="M"/>
    <n v="22"/>
    <n v="180"/>
    <n v="81"/>
    <s v="Hungary"/>
    <s v="HUN"/>
    <s v="2000 Summer"/>
    <n v="2000"/>
    <x v="0"/>
  </r>
  <r>
    <s v="Zoltn Kammerer"/>
    <s v="M"/>
    <n v="22"/>
    <n v="180"/>
    <n v="81"/>
    <s v="Hungary"/>
    <s v="HUN"/>
    <s v="2000 Summer"/>
    <n v="2000"/>
    <x v="0"/>
  </r>
  <r>
    <s v="Michael George Klim"/>
    <s v="M"/>
    <n v="23"/>
    <n v="191"/>
    <n v="81"/>
    <s v="Australia"/>
    <s v="AUS"/>
    <s v="2000 Summer"/>
    <n v="2000"/>
    <x v="0"/>
  </r>
  <r>
    <s v="Michael George Klim"/>
    <s v="M"/>
    <n v="23"/>
    <n v="191"/>
    <n v="81"/>
    <s v="Australia"/>
    <s v="AUS"/>
    <s v="2000 Summer"/>
    <n v="2000"/>
    <x v="0"/>
  </r>
  <r>
    <s v="Aleksandr Borisovich Lebzyak"/>
    <s v="M"/>
    <n v="31"/>
    <n v="188"/>
    <n v="81"/>
    <s v="Russia"/>
    <s v="RUS"/>
    <s v="2000 Summer"/>
    <n v="2000"/>
    <x v="0"/>
  </r>
  <r>
    <s v="Giuseppe Maddaloni"/>
    <s v="M"/>
    <n v="24"/>
    <n v="172"/>
    <n v="81"/>
    <s v="Italy"/>
    <s v="ITA"/>
    <s v="2000 Summer"/>
    <n v="2000"/>
    <x v="0"/>
  </r>
  <r>
    <s v="ngel Volodia Matos Fuentes"/>
    <s v="M"/>
    <n v="23"/>
    <n v="193"/>
    <n v="81"/>
    <s v="Cuba"/>
    <s v="CUB"/>
    <s v="2000 Summer"/>
    <n v="2000"/>
    <x v="0"/>
  </r>
  <r>
    <s v="Makoto Takimoto"/>
    <s v="M"/>
    <n v="25"/>
    <n v="174"/>
    <n v="81"/>
    <s v="Japan"/>
    <s v="JPN"/>
    <s v="2000 Summer"/>
    <n v="2000"/>
    <x v="0"/>
  </r>
  <r>
    <s v="Sander Petrus Henricus van der Weide"/>
    <s v="M"/>
    <n v="24"/>
    <n v="183"/>
    <n v="81"/>
    <s v="Netherlands"/>
    <s v="NED"/>
    <s v="2000 Summer"/>
    <n v="2000"/>
    <x v="0"/>
  </r>
  <r>
    <s v="Bernard Rollen Williams, III"/>
    <s v="M"/>
    <n v="22"/>
    <n v="183"/>
    <n v="81"/>
    <s v="United States"/>
    <s v="USA"/>
    <s v="2000 Summer"/>
    <n v="2000"/>
    <x v="0"/>
  </r>
  <r>
    <s v="Ross Gerard Powers"/>
    <s v="M"/>
    <n v="22"/>
    <n v="178"/>
    <n v="81"/>
    <s v="United States"/>
    <s v="USA"/>
    <s v="2002 Winter"/>
    <n v="2002"/>
    <x v="1"/>
  </r>
  <r>
    <s v="Derrick Keith Brew"/>
    <s v="M"/>
    <n v="26"/>
    <n v="185"/>
    <n v="81"/>
    <s v="United States"/>
    <s v="USA"/>
    <s v="2004 Summer"/>
    <n v="2004"/>
    <x v="0"/>
  </r>
  <r>
    <s v="Xabier Fernndez Gaztaaga"/>
    <s v="M"/>
    <n v="27"/>
    <n v="181"/>
    <n v="81"/>
    <s v="Spain"/>
    <s v="ESP"/>
    <s v="2004 Summer"/>
    <n v="2004"/>
    <x v="0"/>
  </r>
  <r>
    <s v="Yolanda Yvette Griffith"/>
    <s v="F"/>
    <n v="34"/>
    <n v="193"/>
    <n v="81"/>
    <s v="United States"/>
    <s v="USA"/>
    <s v="2004 Summer"/>
    <n v="2004"/>
    <x v="0"/>
  </r>
  <r>
    <s v="Doina Ignat"/>
    <s v="F"/>
    <n v="35"/>
    <n v="181"/>
    <n v="81"/>
    <s v="Romania"/>
    <s v="ROU"/>
    <s v="2004 Summer"/>
    <n v="2004"/>
    <x v="0"/>
  </r>
  <r>
    <s v="Jia Zhanbo"/>
    <s v="M"/>
    <n v="30"/>
    <n v="176"/>
    <n v="81"/>
    <s v="China"/>
    <s v="CHN"/>
    <s v="2004 Summer"/>
    <n v="2004"/>
    <x v="0"/>
  </r>
  <r>
    <s v="Shannon Regina Johnson"/>
    <s v="F"/>
    <n v="29"/>
    <n v="182"/>
    <n v="81"/>
    <s v="United States"/>
    <s v="USA"/>
    <s v="2004 Summer"/>
    <n v="2004"/>
    <x v="0"/>
  </r>
  <r>
    <s v="Zoltn Kammerer"/>
    <s v="M"/>
    <n v="26"/>
    <n v="180"/>
    <n v="81"/>
    <s v="Hungary"/>
    <s v="HUN"/>
    <s v="2004 Summer"/>
    <n v="2004"/>
    <x v="0"/>
  </r>
  <r>
    <s v="Timothy &quot;Tim&quot; Mack"/>
    <s v="M"/>
    <n v="31"/>
    <n v="187"/>
    <n v="81"/>
    <s v="United States"/>
    <s v="USA"/>
    <s v="2004 Summer"/>
    <n v="2004"/>
    <x v="0"/>
  </r>
  <r>
    <s v="Maurcio Camargo Lima"/>
    <s v="M"/>
    <n v="36"/>
    <n v="184"/>
    <n v="81"/>
    <s v="Brazil"/>
    <s v="BRA"/>
    <s v="2004 Summer"/>
    <n v="2004"/>
    <x v="0"/>
  </r>
  <r>
    <s v="Carly Piper (-Ryan)"/>
    <s v="F"/>
    <n v="20"/>
    <n v="187"/>
    <n v="81"/>
    <s v="United States"/>
    <s v="USA"/>
    <s v="2004 Summer"/>
    <n v="2004"/>
    <x v="0"/>
  </r>
  <r>
    <s v="Tina Marie Thompson"/>
    <s v="F"/>
    <n v="29"/>
    <n v="188"/>
    <n v="81"/>
    <s v="United States"/>
    <s v="USA"/>
    <s v="2004 Summer"/>
    <n v="2004"/>
    <x v="0"/>
  </r>
  <r>
    <s v="Mary Abigail &quot;Abby&quot; Wambach"/>
    <s v="F"/>
    <n v="24"/>
    <n v="180"/>
    <n v="81"/>
    <s v="United States"/>
    <s v="USA"/>
    <s v="2004 Summer"/>
    <n v="2004"/>
    <x v="0"/>
  </r>
  <r>
    <s v="Matteo Anesi"/>
    <s v="M"/>
    <n v="21"/>
    <n v="185"/>
    <n v="81"/>
    <s v="Italy"/>
    <s v="ITA"/>
    <s v="2006 Winter"/>
    <n v="2006"/>
    <x v="1"/>
  </r>
  <r>
    <s v="Mark Nichols"/>
    <s v="M"/>
    <n v="26"/>
    <n v="177"/>
    <n v="81"/>
    <s v="Canada"/>
    <s v="CAN"/>
    <s v="2006 Winter"/>
    <n v="2006"/>
    <x v="1"/>
  </r>
  <r>
    <s v="Anja Sofia Tess Prson"/>
    <s v="F"/>
    <n v="24"/>
    <n v="170"/>
    <n v="81"/>
    <s v="Sweden"/>
    <s v="SWE"/>
    <s v="2006 Winter"/>
    <n v="2006"/>
    <x v="1"/>
  </r>
  <r>
    <s v="Ole Bischof"/>
    <s v="M"/>
    <n v="28"/>
    <n v="180"/>
    <n v="81"/>
    <s v="Germany"/>
    <s v="GER"/>
    <s v="2008 Summer"/>
    <n v="2008"/>
    <x v="0"/>
  </r>
  <r>
    <s v="Chiara Cainero"/>
    <s v="F"/>
    <n v="30"/>
    <n v="171"/>
    <n v="81"/>
    <s v="Italy"/>
    <s v="ITA"/>
    <s v="2008 Summer"/>
    <n v="2008"/>
    <x v="0"/>
  </r>
  <r>
    <s v="Fabian Cancellara"/>
    <s v="M"/>
    <n v="27"/>
    <n v="186"/>
    <n v="81"/>
    <s v="Switzerland"/>
    <s v="SUI"/>
    <s v="2008 Summer"/>
    <n v="2008"/>
    <x v="0"/>
  </r>
  <r>
    <s v="Tobias Constantin Hauke"/>
    <s v="M"/>
    <n v="20"/>
    <n v="183"/>
    <n v="81"/>
    <s v="Germany"/>
    <s v="GER"/>
    <s v="2008 Summer"/>
    <n v="2008"/>
    <x v="0"/>
  </r>
  <r>
    <s v="Jason Francis Kenny"/>
    <s v="M"/>
    <n v="20"/>
    <n v="178"/>
    <n v="81"/>
    <s v="Great Britain"/>
    <s v="GBR"/>
    <s v="2008 Summer"/>
    <n v="2008"/>
    <x v="0"/>
  </r>
  <r>
    <s v="Qiu Jian"/>
    <s v="M"/>
    <n v="33"/>
    <n v="176"/>
    <n v="81"/>
    <s v="China"/>
    <s v="CHN"/>
    <s v="2008 Summer"/>
    <n v="2008"/>
    <x v="0"/>
  </r>
  <r>
    <s v="Tina Marie Thompson"/>
    <s v="F"/>
    <n v="33"/>
    <n v="188"/>
    <n v="81"/>
    <s v="United States"/>
    <s v="USA"/>
    <s v="2008 Summer"/>
    <n v="2008"/>
    <x v="0"/>
  </r>
  <r>
    <s v="Zhang Xiaoping"/>
    <s v="M"/>
    <n v="26"/>
    <n v="188"/>
    <n v="81"/>
    <s v="China"/>
    <s v="CHN"/>
    <s v="2008 Summer"/>
    <n v="2008"/>
    <x v="0"/>
  </r>
  <r>
    <s v="Denny Morrison"/>
    <s v="M"/>
    <n v="24"/>
    <n v="183"/>
    <n v="81"/>
    <s v="Canada"/>
    <s v="CAN"/>
    <s v="2010 Winter"/>
    <n v="2010"/>
    <x v="1"/>
  </r>
  <r>
    <s v="Jouan Patrice Abanda Etong"/>
    <s v="M"/>
    <n v="22"/>
    <n v="185"/>
    <n v="82"/>
    <s v="Cameroon"/>
    <s v="CMR"/>
    <s v="2000 Summer"/>
    <n v="2000"/>
    <x v="0"/>
  </r>
  <r>
    <s v="Clement Chukwu"/>
    <s v="M"/>
    <n v="27"/>
    <n v="190"/>
    <n v="82"/>
    <s v="Nigeria"/>
    <s v="NGR"/>
    <s v="2000 Summer"/>
    <n v="2000"/>
    <x v="0"/>
  </r>
  <r>
    <s v="Dmitry Rudolfovich Filippov"/>
    <s v="M"/>
    <n v="31"/>
    <n v="187"/>
    <n v="82"/>
    <s v="Russia"/>
    <s v="RUS"/>
    <s v="2000 Summer"/>
    <n v="2000"/>
    <x v="0"/>
  </r>
  <r>
    <s v="Peter Hochschorner"/>
    <s v="M"/>
    <n v="21"/>
    <n v="188"/>
    <n v="82"/>
    <s v="Slovakia"/>
    <s v="SVK"/>
    <s v="2000 Summer"/>
    <n v="2000"/>
    <x v="0"/>
  </r>
  <r>
    <s v="Sergey Petrovich Klyugin"/>
    <s v="M"/>
    <n v="26"/>
    <n v="192"/>
    <n v="82"/>
    <s v="Russia"/>
    <s v="RUS"/>
    <s v="2000 Summer"/>
    <n v="2000"/>
    <x v="0"/>
  </r>
  <r>
    <s v="Jens Lehmann"/>
    <s v="M"/>
    <n v="32"/>
    <n v="188"/>
    <n v="82"/>
    <s v="Germany"/>
    <s v="GER"/>
    <s v="2000 Summer"/>
    <n v="2000"/>
    <x v="0"/>
  </r>
  <r>
    <s v="Tams Mrcz"/>
    <s v="M"/>
    <n v="26"/>
    <n v="186"/>
    <n v="82"/>
    <s v="Hungary"/>
    <s v="HUN"/>
    <s v="2000 Summer"/>
    <n v="2000"/>
    <x v="0"/>
  </r>
  <r>
    <s v="Bulcs Szkely"/>
    <s v="M"/>
    <n v="24"/>
    <n v="180"/>
    <n v="82"/>
    <s v="Hungary"/>
    <s v="HUN"/>
    <s v="2000 Summer"/>
    <n v="2000"/>
    <x v="0"/>
  </r>
  <r>
    <s v="Enee Enefiok Udo-Obong"/>
    <s v="M"/>
    <n v="18"/>
    <n v="185"/>
    <n v="82"/>
    <s v="Nigeria"/>
    <s v="NGR"/>
    <s v="2000 Summer"/>
    <n v="2000"/>
    <x v="0"/>
  </r>
  <r>
    <s v="Thomas Alsgaard (Alsgrd-)"/>
    <s v="M"/>
    <n v="30"/>
    <n v="190"/>
    <n v="82"/>
    <s v="Norway"/>
    <s v="NOR"/>
    <s v="2002 Winter"/>
    <n v="2002"/>
    <x v="1"/>
  </r>
  <r>
    <s v="Thomas Alsgaard (Alsgrd-)"/>
    <s v="M"/>
    <n v="30"/>
    <n v="190"/>
    <n v="82"/>
    <s v="Norway"/>
    <s v="NOR"/>
    <s v="2002 Winter"/>
    <n v="2002"/>
    <x v="1"/>
  </r>
  <r>
    <s v="Frode Estil"/>
    <s v="M"/>
    <n v="29"/>
    <n v="188"/>
    <n v="82"/>
    <s v="Norway"/>
    <s v="NOR"/>
    <s v="2002 Winter"/>
    <n v="2002"/>
    <x v="1"/>
  </r>
  <r>
    <s v="Frode Estil"/>
    <s v="M"/>
    <n v="29"/>
    <n v="188"/>
    <n v="82"/>
    <s v="Norway"/>
    <s v="NOR"/>
    <s v="2002 Winter"/>
    <n v="2002"/>
    <x v="1"/>
  </r>
  <r>
    <s v="Theoren Wallace &quot;Theo&quot; Fleury"/>
    <s v="M"/>
    <n v="33"/>
    <n v="168"/>
    <n v="82"/>
    <s v="Canada"/>
    <s v="CAN"/>
    <s v="2002 Winter"/>
    <n v="2002"/>
    <x v="1"/>
  </r>
  <r>
    <s v="James Edmund &quot;Jim&quot; Shea, Jr."/>
    <s v="M"/>
    <n v="33"/>
    <n v="180"/>
    <n v="82"/>
    <s v="United States"/>
    <s v="USA"/>
    <s v="2002 Winter"/>
    <n v="2002"/>
    <x v="1"/>
  </r>
  <r>
    <s v="Nicols Andrs Burdisso"/>
    <s v="M"/>
    <n v="23"/>
    <n v="182"/>
    <n v="82"/>
    <s v="Argentina"/>
    <s v="ARG"/>
    <s v="2004 Summer"/>
    <n v="2004"/>
    <x v="0"/>
  </r>
  <r>
    <s v="Elena Gigli"/>
    <s v="F"/>
    <n v="19"/>
    <n v="192"/>
    <n v="82"/>
    <s v="Italy"/>
    <s v="ITA"/>
    <s v="2004 Summer"/>
    <n v="2004"/>
    <x v="0"/>
  </r>
  <r>
    <s v="Fernando Francisco Gonzlez Ciuffardi"/>
    <s v="M"/>
    <n v="24"/>
    <n v="182"/>
    <n v="82"/>
    <s v="Chile"/>
    <s v="CHI"/>
    <s v="2004 Summer"/>
    <n v="2004"/>
    <x v="0"/>
  </r>
  <r>
    <s v="Peter Hochschorner"/>
    <s v="M"/>
    <n v="24"/>
    <n v="188"/>
    <n v="82"/>
    <s v="Slovakia"/>
    <s v="SVK"/>
    <s v="2004 Summer"/>
    <n v="2004"/>
    <x v="0"/>
  </r>
  <r>
    <s v="Aldo Montano"/>
    <s v="M"/>
    <n v="25"/>
    <n v="184"/>
    <n v="82"/>
    <s v="Italy"/>
    <s v="ITA"/>
    <s v="2004 Summer"/>
    <n v="2004"/>
    <x v="0"/>
  </r>
  <r>
    <s v="Ronald Rauhe"/>
    <s v="M"/>
    <n v="22"/>
    <n v="179"/>
    <n v="82"/>
    <s v="Germany"/>
    <s v="GER"/>
    <s v="2004 Summer"/>
    <n v="2004"/>
    <x v="0"/>
  </r>
  <r>
    <s v="Kimberly Susan &quot;Kim&quot; Rhode (-Harryman)"/>
    <s v="F"/>
    <n v="25"/>
    <n v="163"/>
    <n v="82"/>
    <s v="United States"/>
    <s v="USA"/>
    <s v="2004 Summer"/>
    <n v="2004"/>
    <x v="0"/>
  </r>
  <r>
    <s v="Grant Luke Schubert"/>
    <s v="M"/>
    <n v="24"/>
    <n v="180"/>
    <n v="82"/>
    <s v="Australia"/>
    <s v="AUS"/>
    <s v="2004 Summer"/>
    <n v="2004"/>
    <x v="0"/>
  </r>
  <r>
    <s v="Bradley Marc Wiggins"/>
    <s v="M"/>
    <n v="24"/>
    <n v="190"/>
    <n v="82"/>
    <s v="Great Britain"/>
    <s v="GBR"/>
    <s v="2004 Summer"/>
    <n v="2004"/>
    <x v="0"/>
  </r>
  <r>
    <s v="Bob Johannes Carolus de Jong"/>
    <s v="M"/>
    <n v="29"/>
    <n v="181"/>
    <n v="82"/>
    <s v="Netherlands"/>
    <s v="NED"/>
    <s v="2006 Winter"/>
    <n v="2006"/>
    <x v="1"/>
  </r>
  <r>
    <s v="Sven Fischer"/>
    <s v="M"/>
    <n v="34"/>
    <n v="186"/>
    <n v="82"/>
    <s v="Germany"/>
    <s v="GER"/>
    <s v="2006 Winter"/>
    <n v="2006"/>
    <x v="1"/>
  </r>
  <r>
    <s v="Sven Fischer"/>
    <s v="M"/>
    <n v="34"/>
    <n v="186"/>
    <n v="82"/>
    <s v="Germany"/>
    <s v="GER"/>
    <s v="2006 Winter"/>
    <n v="2006"/>
    <x v="1"/>
  </r>
  <r>
    <s v="Caryn Davies"/>
    <s v="F"/>
    <n v="26"/>
    <n v="193"/>
    <n v="82"/>
    <s v="United States"/>
    <s v="USA"/>
    <s v="2008 Summer"/>
    <n v="2008"/>
    <x v="0"/>
  </r>
  <r>
    <s v="Walton Glenn Eller, III"/>
    <s v="M"/>
    <n v="26"/>
    <n v="188"/>
    <n v="82"/>
    <s v="United States"/>
    <s v="USA"/>
    <s v="2008 Summer"/>
    <n v="2008"/>
    <x v="0"/>
  </r>
  <r>
    <s v="Peter Hochschorner"/>
    <s v="M"/>
    <n v="28"/>
    <n v="188"/>
    <n v="82"/>
    <s v="Slovakia"/>
    <s v="SVK"/>
    <s v="2008 Summer"/>
    <n v="2008"/>
    <x v="0"/>
  </r>
  <r>
    <s v="Steven Leslie &quot;Steve&quot; Hooker"/>
    <s v="M"/>
    <n v="26"/>
    <n v="187"/>
    <n v="82"/>
    <s v="Australia"/>
    <s v="AUS"/>
    <s v="2008 Summer"/>
    <n v="2008"/>
    <x v="0"/>
  </r>
  <r>
    <s v="Kim Min-Jae"/>
    <s v="M"/>
    <n v="35"/>
    <n v="181"/>
    <n v="82"/>
    <s v="South Korea"/>
    <s v="KOR"/>
    <s v="2008 Summer"/>
    <n v="2008"/>
    <x v="0"/>
  </r>
  <r>
    <s v="Hendra Setiawan"/>
    <s v="M"/>
    <n v="23"/>
    <n v="183"/>
    <n v="82"/>
    <s v="Indonesia-1"/>
    <s v="INA"/>
    <s v="2008 Summer"/>
    <n v="2008"/>
    <x v="0"/>
  </r>
  <r>
    <s v="Garrett Weber-Gale"/>
    <s v="M"/>
    <n v="23"/>
    <n v="188"/>
    <n v="82"/>
    <s v="United States"/>
    <s v="USA"/>
    <s v="2008 Summer"/>
    <n v="2008"/>
    <x v="0"/>
  </r>
  <r>
    <s v="Garrett Weber-Gale"/>
    <s v="M"/>
    <n v="23"/>
    <n v="188"/>
    <n v="82"/>
    <s v="United States"/>
    <s v="USA"/>
    <s v="2008 Summer"/>
    <n v="2008"/>
    <x v="0"/>
  </r>
  <r>
    <s v="Bradley Marc Wiggins"/>
    <s v="M"/>
    <n v="28"/>
    <n v="190"/>
    <n v="82"/>
    <s v="Great Britain"/>
    <s v="GBR"/>
    <s v="2008 Summer"/>
    <n v="2008"/>
    <x v="0"/>
  </r>
  <r>
    <s v="Bradley Marc Wiggins"/>
    <s v="M"/>
    <n v="28"/>
    <n v="190"/>
    <n v="82"/>
    <s v="Great Britain"/>
    <s v="GBR"/>
    <s v="2008 Summer"/>
    <n v="2008"/>
    <x v="0"/>
  </r>
  <r>
    <s v="Petter Northug, Jr."/>
    <s v="M"/>
    <n v="24"/>
    <n v="185"/>
    <n v="82"/>
    <s v="Norway"/>
    <s v="NOR"/>
    <s v="2010 Winter"/>
    <n v="2010"/>
    <x v="1"/>
  </r>
  <r>
    <s v="Petter Northug, Jr."/>
    <s v="M"/>
    <n v="24"/>
    <n v="185"/>
    <n v="82"/>
    <s v="Norway"/>
    <s v="NOR"/>
    <s v="2010 Winter"/>
    <n v="2010"/>
    <x v="1"/>
  </r>
  <r>
    <s v="Pyrros Dimas"/>
    <s v="M"/>
    <n v="28"/>
    <n v="173"/>
    <n v="83"/>
    <s v="Greece"/>
    <s v="GRE"/>
    <s v="2000 Summer"/>
    <n v="2000"/>
    <x v="0"/>
  </r>
  <r>
    <s v="Andreas Dittmer"/>
    <s v="M"/>
    <n v="28"/>
    <n v="183"/>
    <n v="83"/>
    <s v="Germany"/>
    <s v="GER"/>
    <s v="2000 Summer"/>
    <n v="2000"/>
    <x v="0"/>
  </r>
  <r>
    <s v="Maria Magdalena Dumitrache"/>
    <s v="F"/>
    <n v="23"/>
    <n v="187"/>
    <n v="83"/>
    <s v="Romania"/>
    <s v="ROU"/>
    <s v="2000 Summer"/>
    <n v="2000"/>
    <x v="0"/>
  </r>
  <r>
    <s v="Richard Bruce Faulds"/>
    <s v="M"/>
    <n v="23"/>
    <n v="183"/>
    <n v="83"/>
    <s v="Great Britain"/>
    <s v="GBR"/>
    <s v="2000 Summer"/>
    <n v="2000"/>
    <x v="0"/>
  </r>
  <r>
    <s v="Lars Arne Frlander"/>
    <s v="M"/>
    <n v="26"/>
    <n v="184"/>
    <n v="83"/>
    <s v="Sweden"/>
    <s v="SWE"/>
    <s v="2000 Summer"/>
    <n v="2000"/>
    <x v="0"/>
  </r>
  <r>
    <s v="Piet Hein Willem &quot;Piet-Hein&quot; Geeris"/>
    <s v="M"/>
    <n v="28"/>
    <n v="183"/>
    <n v="83"/>
    <s v="Netherlands"/>
    <s v="NED"/>
    <s v="2000 Summer"/>
    <n v="2000"/>
    <x v="0"/>
  </r>
  <r>
    <s v="Yevgeny Aleksandrovich Kafelnikov"/>
    <s v="M"/>
    <n v="26"/>
    <n v="191"/>
    <n v="83"/>
    <s v="Russia"/>
    <s v="RUS"/>
    <s v="2000 Summer"/>
    <n v="2000"/>
    <x v="0"/>
  </r>
  <r>
    <s v="Steven Lopez"/>
    <s v="M"/>
    <n v="21"/>
    <n v="191"/>
    <n v="83"/>
    <s v="United States"/>
    <s v="USA"/>
    <s v="2000 Summer"/>
    <n v="2000"/>
    <x v="0"/>
  </r>
  <r>
    <s v="Patrick Suffo Kengn"/>
    <s v="M"/>
    <n v="22"/>
    <n v="176"/>
    <n v="83"/>
    <s v="Cameroon"/>
    <s v="CMR"/>
    <s v="2000 Summer"/>
    <n v="2000"/>
    <x v="0"/>
  </r>
  <r>
    <s v="Lev Gennadiyevich Voronin"/>
    <s v="M"/>
    <n v="29"/>
    <n v="185"/>
    <n v="83"/>
    <s v="Russia"/>
    <s v="RUS"/>
    <s v="2000 Summer"/>
    <n v="2000"/>
    <x v="0"/>
  </r>
  <r>
    <s v="Hannu Kalevi Manninen"/>
    <s v="M"/>
    <n v="23"/>
    <n v="189"/>
    <n v="83"/>
    <s v="Finland"/>
    <s v="FIN"/>
    <s v="2002 Winter"/>
    <n v="2002"/>
    <x v="1"/>
  </r>
  <r>
    <s v="Darren Andrew Campbell"/>
    <s v="M"/>
    <n v="30"/>
    <n v="183"/>
    <n v="83"/>
    <s v="Great Britain"/>
    <s v="GBR"/>
    <s v="2004 Summer"/>
    <n v="2004"/>
    <x v="0"/>
  </r>
  <r>
    <s v="Andreas Dittmer"/>
    <s v="M"/>
    <n v="32"/>
    <n v="183"/>
    <n v="83"/>
    <s v="Germany"/>
    <s v="GER"/>
    <s v="2004 Summer"/>
    <n v="2004"/>
    <x v="0"/>
  </r>
  <r>
    <s v="Nathan John Eglington"/>
    <s v="M"/>
    <n v="23"/>
    <n v="182"/>
    <n v="83"/>
    <s v="Australia"/>
    <s v="AUS"/>
    <s v="2004 Summer"/>
    <n v="2004"/>
    <x v="0"/>
  </r>
  <r>
    <s v="Otis Harris, Jr."/>
    <s v="M"/>
    <n v="22"/>
    <n v="185"/>
    <n v="83"/>
    <s v="United States"/>
    <s v="USA"/>
    <s v="2004 Summer"/>
    <n v="2004"/>
    <x v="0"/>
  </r>
  <r>
    <s v="Steven Lopez"/>
    <s v="M"/>
    <n v="25"/>
    <n v="191"/>
    <n v="83"/>
    <s v="United States"/>
    <s v="USA"/>
    <s v="2004 Summer"/>
    <n v="2004"/>
    <x v="0"/>
  </r>
  <r>
    <s v="Andrey Sergeyevich Moiseyev"/>
    <s v="M"/>
    <n v="25"/>
    <n v="195"/>
    <n v="83"/>
    <s v="Russia"/>
    <s v="RUS"/>
    <s v="2004 Summer"/>
    <n v="2004"/>
    <x v="0"/>
  </r>
  <r>
    <s v="Alejandro Ariel Montecchia"/>
    <s v="M"/>
    <n v="32"/>
    <n v="182"/>
    <n v="83"/>
    <s v="Argentina"/>
    <s v="ARG"/>
    <s v="2004 Summer"/>
    <n v="2004"/>
    <x v="0"/>
  </r>
  <r>
    <s v="Jason Read"/>
    <s v="M"/>
    <n v="26"/>
    <n v="185"/>
    <n v="83"/>
    <s v="United States"/>
    <s v="USA"/>
    <s v="2004 Summer"/>
    <n v="2004"/>
    <x v="0"/>
  </r>
  <r>
    <s v="Benjamin Raich"/>
    <s v="M"/>
    <n v="27"/>
    <n v="182"/>
    <n v="83"/>
    <s v="Austria"/>
    <s v="AUT"/>
    <s v="2006 Winter"/>
    <n v="2006"/>
    <x v="1"/>
  </r>
  <r>
    <s v="Benjamin Raich"/>
    <s v="M"/>
    <n v="27"/>
    <n v="182"/>
    <n v="83"/>
    <s v="Austria"/>
    <s v="AUT"/>
    <s v="2006 Winter"/>
    <n v="2006"/>
    <x v="1"/>
  </r>
  <r>
    <s v="Aleksey Aleksandrovich Abalmasov"/>
    <s v="M"/>
    <n v="28"/>
    <n v="180"/>
    <n v="83"/>
    <s v="Belarus"/>
    <s v="BLR"/>
    <s v="2008 Summer"/>
    <n v="2008"/>
    <x v="0"/>
  </r>
  <r>
    <s v="Bryan Ezra Tsumoru Clay"/>
    <s v="M"/>
    <n v="28"/>
    <n v="180"/>
    <n v="83"/>
    <s v="United States"/>
    <s v="USA"/>
    <s v="2008 Summer"/>
    <n v="2008"/>
    <x v="0"/>
  </r>
  <r>
    <s v="Kim Gwang-Hyeon"/>
    <s v="M"/>
    <n v="20"/>
    <n v="187"/>
    <n v="83"/>
    <s v="South Korea"/>
    <s v="KOR"/>
    <s v="2008 Summer"/>
    <n v="2008"/>
    <x v="0"/>
  </r>
  <r>
    <s v="Lee Taek-Geun"/>
    <s v="M"/>
    <n v="28"/>
    <n v="182"/>
    <n v="83"/>
    <s v="South Korea"/>
    <s v="KOR"/>
    <s v="2008 Summer"/>
    <n v="2008"/>
    <x v="0"/>
  </r>
  <r>
    <s v="Artur Sergeyevich Litvinchuk"/>
    <s v="M"/>
    <n v="20"/>
    <n v="189"/>
    <n v="83"/>
    <s v="Belarus"/>
    <s v="BLR"/>
    <s v="2008 Summer"/>
    <n v="2008"/>
    <x v="0"/>
  </r>
  <r>
    <s v="Andrey Sergeyevich Moiseyev"/>
    <s v="M"/>
    <n v="29"/>
    <n v="195"/>
    <n v="83"/>
    <s v="Russia"/>
    <s v="RUS"/>
    <s v="2008 Summer"/>
    <n v="2008"/>
    <x v="0"/>
  </r>
  <r>
    <s v="Christopher Emmanuel &quot;Chris&quot; Paul"/>
    <s v="M"/>
    <n v="23"/>
    <n v="183"/>
    <n v="83"/>
    <s v="United States"/>
    <s v="USA"/>
    <s v="2008 Summer"/>
    <n v="2008"/>
    <x v="0"/>
  </r>
  <r>
    <s v="Andrey Aleksandrovich Silnov"/>
    <s v="M"/>
    <n v="23"/>
    <n v="198"/>
    <n v="83"/>
    <s v="Russia"/>
    <s v="RUS"/>
    <s v="2008 Summer"/>
    <n v="2008"/>
    <x v="0"/>
  </r>
  <r>
    <s v="Bjrn Lars Johannes Erik Ferry"/>
    <s v="M"/>
    <n v="31"/>
    <n v="194"/>
    <n v="83"/>
    <s v="Sweden"/>
    <s v="SWE"/>
    <s v="2010 Winter"/>
    <n v="2010"/>
    <x v="1"/>
  </r>
  <r>
    <s v="Olivier Jean"/>
    <s v="M"/>
    <n v="25"/>
    <n v="188"/>
    <n v="83"/>
    <s v="Canada"/>
    <s v="CAN"/>
    <s v="2010 Winter"/>
    <n v="2010"/>
    <x v="1"/>
  </r>
  <r>
    <s v="ystein Pettersen"/>
    <s v="M"/>
    <n v="27"/>
    <n v="181"/>
    <n v="83"/>
    <s v="Norway"/>
    <s v="NOR"/>
    <s v="2010 Winter"/>
    <n v="2010"/>
    <x v="1"/>
  </r>
  <r>
    <s v="Mark Jan Hendrik Tuitert"/>
    <s v="M"/>
    <n v="29"/>
    <n v="182"/>
    <n v="83"/>
    <s v="Netherlands"/>
    <s v="NED"/>
    <s v="2010 Winter"/>
    <n v="2010"/>
    <x v="1"/>
  </r>
  <r>
    <s v="Michael Brent Abernathy"/>
    <s v="M"/>
    <n v="22"/>
    <n v="182"/>
    <n v="84"/>
    <s v="United States"/>
    <s v="USA"/>
    <s v="2000 Summer"/>
    <n v="2000"/>
    <x v="0"/>
  </r>
  <r>
    <s v="Kurt Harold Ainsworth"/>
    <s v="M"/>
    <n v="22"/>
    <n v="187"/>
    <n v="84"/>
    <s v="United States"/>
    <s v="USA"/>
    <s v="2000 Summer"/>
    <n v="2000"/>
    <x v="0"/>
  </r>
  <r>
    <s v="Kim Gyeong-Hun"/>
    <s v="M"/>
    <n v="25"/>
    <n v="196"/>
    <n v="84"/>
    <s v="South Korea"/>
    <s v="KOR"/>
    <s v="2000 Summer"/>
    <n v="2000"/>
    <x v="0"/>
  </r>
  <r>
    <s v="Rick Michael Krivda"/>
    <s v="M"/>
    <n v="30"/>
    <n v="185"/>
    <n v="84"/>
    <s v="United States"/>
    <s v="USA"/>
    <s v="2000 Summer"/>
    <n v="2000"/>
    <x v="0"/>
  </r>
  <r>
    <s v="Henri Patrick M'Boma Dem"/>
    <s v="M"/>
    <n v="29"/>
    <n v="185"/>
    <n v="84"/>
    <s v="Cameroon"/>
    <s v="CMR"/>
    <s v="2000 Summer"/>
    <n v="2000"/>
    <x v="0"/>
  </r>
  <r>
    <s v="DeLisha Lachell Milton-Jones"/>
    <s v="F"/>
    <n v="26"/>
    <n v="185"/>
    <n v="84"/>
    <s v="United States"/>
    <s v="USA"/>
    <s v="2000 Summer"/>
    <n v="2000"/>
    <x v="0"/>
  </r>
  <r>
    <s v="Erki Nool"/>
    <s v="M"/>
    <n v="30"/>
    <n v="184"/>
    <n v="84"/>
    <s v="Estonia"/>
    <s v="EST"/>
    <s v="2000 Summer"/>
    <n v="2000"/>
    <x v="0"/>
  </r>
  <r>
    <s v="Todd Robert Pearson"/>
    <s v="M"/>
    <n v="22"/>
    <n v="189"/>
    <n v="84"/>
    <s v="Australia"/>
    <s v="AUS"/>
    <s v="2000 Summer"/>
    <n v="2000"/>
    <x v="0"/>
  </r>
  <r>
    <s v="Todd Robert Pearson"/>
    <s v="M"/>
    <n v="22"/>
    <n v="189"/>
    <n v="84"/>
    <s v="Australia"/>
    <s v="AUS"/>
    <s v="2000 Summer"/>
    <n v="2000"/>
    <x v="0"/>
  </r>
  <r>
    <s v="Antonio Rossi"/>
    <s v="M"/>
    <n v="31"/>
    <n v="186"/>
    <n v="84"/>
    <s v="Italy"/>
    <s v="ITA"/>
    <s v="2000 Summer"/>
    <n v="2000"/>
    <x v="0"/>
  </r>
  <r>
    <s v="Florian Georges Philippe Rousseau"/>
    <s v="M"/>
    <n v="26"/>
    <n v="182"/>
    <n v="84"/>
    <s v="France"/>
    <s v="FRA"/>
    <s v="2000 Summer"/>
    <n v="2000"/>
    <x v="0"/>
  </r>
  <r>
    <s v="Florian Georges Philippe Rousseau"/>
    <s v="M"/>
    <n v="26"/>
    <n v="182"/>
    <n v="84"/>
    <s v="France"/>
    <s v="FRA"/>
    <s v="2000 Summer"/>
    <n v="2000"/>
    <x v="0"/>
  </r>
  <r>
    <s v="Angelo F. Taylor, Jr."/>
    <s v="M"/>
    <n v="21"/>
    <n v="188"/>
    <n v="84"/>
    <s v="United States"/>
    <s v="USA"/>
    <s v="2000 Summer"/>
    <n v="2000"/>
    <x v="0"/>
  </r>
  <r>
    <s v="Hamza Yerlikaya"/>
    <s v="M"/>
    <n v="24"/>
    <n v="176"/>
    <n v="84"/>
    <s v="Turkey"/>
    <s v="TUR"/>
    <s v="2000 Summer"/>
    <n v="2000"/>
    <x v="0"/>
  </r>
  <r>
    <s v="Simon Gagn"/>
    <s v="M"/>
    <n v="21"/>
    <n v="183"/>
    <n v="84"/>
    <s v="Canada"/>
    <s v="CAN"/>
    <s v="2002 Winter"/>
    <n v="2002"/>
    <x v="1"/>
  </r>
  <r>
    <s v="Stephen Gregory &quot;Steve&quot; Yzerman"/>
    <s v="M"/>
    <n v="36"/>
    <n v="180"/>
    <n v="84"/>
    <s v="Canada"/>
    <s v="CAN"/>
    <s v="2002 Winter"/>
    <n v="2002"/>
    <x v="1"/>
  </r>
  <r>
    <s v="Troy Elder"/>
    <s v="M"/>
    <n v="26"/>
    <n v="180"/>
    <n v="84"/>
    <s v="Australia"/>
    <s v="AUS"/>
    <s v="2004 Summer"/>
    <n v="2004"/>
    <x v="0"/>
  </r>
  <r>
    <s v="Matthew D. &quot;Matt&quot; Emmons"/>
    <s v="M"/>
    <n v="23"/>
    <n v="175"/>
    <n v="84"/>
    <s v="United States"/>
    <s v="USA"/>
    <s v="2004 Summer"/>
    <n v="2004"/>
    <x v="0"/>
  </r>
  <r>
    <s v="Karam Mohamed Gaber Ibrahim"/>
    <s v="M"/>
    <n v="24"/>
    <n v="182"/>
    <n v="84"/>
    <s v="Egypt"/>
    <s v="EGY"/>
    <s v="2004 Summer"/>
    <n v="2004"/>
    <x v="0"/>
  </r>
  <r>
    <s v="Mark Daniel Gangloff"/>
    <s v="M"/>
    <n v="22"/>
    <n v="183"/>
    <n v="84"/>
    <s v="United States"/>
    <s v="USA"/>
    <s v="2004 Summer"/>
    <n v="2004"/>
    <x v="0"/>
  </r>
  <r>
    <s v="Aleksey Vladimirovich Mishin"/>
    <s v="M"/>
    <n v="25"/>
    <n v="175"/>
    <n v="84"/>
    <s v="Russia"/>
    <s v="RUS"/>
    <s v="2004 Summer"/>
    <n v="2004"/>
    <x v="0"/>
  </r>
  <r>
    <s v="Vicyohandri Odeln Sanam"/>
    <s v="M"/>
    <n v="24"/>
    <n v="179"/>
    <n v="84"/>
    <s v="Cuba"/>
    <s v="CUB"/>
    <s v="2004 Summer"/>
    <n v="2004"/>
    <x v="0"/>
  </r>
  <r>
    <s v="Cael Norman Sanderson"/>
    <s v="M"/>
    <n v="25"/>
    <n v="182"/>
    <n v="84"/>
    <s v="United States"/>
    <s v="USA"/>
    <s v="2004 Summer"/>
    <n v="2004"/>
    <x v="0"/>
  </r>
  <r>
    <s v="Roland Mark Schoeman"/>
    <s v="M"/>
    <n v="24"/>
    <n v="190"/>
    <n v="84"/>
    <s v="South Africa"/>
    <s v="RSA"/>
    <s v="2004 Summer"/>
    <n v="2004"/>
    <x v="0"/>
  </r>
  <r>
    <s v="Dale Begg-Smith"/>
    <s v="M"/>
    <n v="21"/>
    <n v="186"/>
    <n v="84"/>
    <s v="Australia"/>
    <s v="AUS"/>
    <s v="2006 Winter"/>
    <n v="2006"/>
    <x v="1"/>
  </r>
  <r>
    <s v="Stefan Daniel Patryk Liv (li-)"/>
    <s v="M"/>
    <n v="25"/>
    <n v="183"/>
    <n v="84"/>
    <s v="Sweden"/>
    <s v="SWE"/>
    <s v="2006 Winter"/>
    <n v="2006"/>
    <x v="1"/>
  </r>
  <r>
    <s v="Karl Mikael Tellqvist"/>
    <s v="M"/>
    <n v="26"/>
    <n v="182"/>
    <n v="84"/>
    <s v="Sweden"/>
    <s v="SWE"/>
    <s v="2006 Winter"/>
    <n v="2006"/>
    <x v="1"/>
  </r>
  <r>
    <s v="Mark Daniel Gangloff"/>
    <s v="M"/>
    <n v="26"/>
    <n v="183"/>
    <n v="84"/>
    <s v="United States"/>
    <s v="USA"/>
    <s v="2008 Summer"/>
    <n v="2008"/>
    <x v="0"/>
  </r>
  <r>
    <s v="Florian Keller"/>
    <s v="M"/>
    <n v="26"/>
    <n v="183"/>
    <n v="84"/>
    <s v="Germany"/>
    <s v="GER"/>
    <s v="2008 Summer"/>
    <n v="2008"/>
    <x v="0"/>
  </r>
  <r>
    <s v="Oussama Mellouli"/>
    <s v="M"/>
    <n v="24"/>
    <n v="192"/>
    <n v="84"/>
    <s v="Tunisia"/>
    <s v="TUN"/>
    <s v="2008 Summer"/>
    <n v="2008"/>
    <x v="0"/>
  </r>
  <r>
    <s v="DeLisha Lachell Milton-Jones"/>
    <s v="F"/>
    <n v="33"/>
    <n v="185"/>
    <n v="84"/>
    <s v="United States"/>
    <s v="USA"/>
    <s v="2008 Summer"/>
    <n v="2008"/>
    <x v="0"/>
  </r>
  <r>
    <s v="Revaz Mindorashvili"/>
    <s v="M"/>
    <n v="32"/>
    <n v="175"/>
    <n v="84"/>
    <s v="Georgia"/>
    <s v="GEO"/>
    <s v="2008 Summer"/>
    <n v="2008"/>
    <x v="0"/>
  </r>
  <r>
    <s v="Andrea Minguzzi"/>
    <s v="M"/>
    <n v="26"/>
    <n v="179"/>
    <n v="84"/>
    <s v="Italy"/>
    <s v="ITA"/>
    <s v="2008 Summer"/>
    <n v="2008"/>
    <x v="0"/>
  </r>
  <r>
    <s v="Carlos Prez Rial"/>
    <s v="M"/>
    <n v="29"/>
    <n v="182"/>
    <n v="84"/>
    <s v="Spain"/>
    <s v="ESP"/>
    <s v="2008 Summer"/>
    <n v="2008"/>
    <x v="0"/>
  </r>
  <r>
    <s v="Angelo F. Taylor, Jr."/>
    <s v="M"/>
    <n v="29"/>
    <n v="188"/>
    <n v="84"/>
    <s v="United States"/>
    <s v="USA"/>
    <s v="2008 Summer"/>
    <n v="2008"/>
    <x v="0"/>
  </r>
  <r>
    <s v="Angelo F. Taylor, Jr."/>
    <s v="M"/>
    <n v="29"/>
    <n v="188"/>
    <n v="84"/>
    <s v="United States"/>
    <s v="USA"/>
    <s v="2008 Summer"/>
    <n v="2008"/>
    <x v="0"/>
  </r>
  <r>
    <s v="scar Alfredo Ustari"/>
    <s v="M"/>
    <n v="22"/>
    <n v="183"/>
    <n v="84"/>
    <s v="Argentina"/>
    <s v="ARG"/>
    <s v="2008 Summer"/>
    <n v="2008"/>
    <x v="0"/>
  </r>
  <r>
    <s v="Marc Kennedy"/>
    <s v="M"/>
    <n v="28"/>
    <n v="188"/>
    <n v="84"/>
    <s v="Canada"/>
    <s v="CAN"/>
    <s v="2010 Winter"/>
    <n v="2010"/>
    <x v="1"/>
  </r>
  <r>
    <s v="John Morris"/>
    <s v="M"/>
    <n v="31"/>
    <n v="188"/>
    <n v="84"/>
    <s v="Canada"/>
    <s v="CAN"/>
    <s v="2010 Winter"/>
    <n v="2010"/>
    <x v="1"/>
  </r>
  <r>
    <s v="Vladimir Batez"/>
    <s v="M"/>
    <n v="31"/>
    <n v="192"/>
    <n v="85"/>
    <s v="Serbia and Montenegro"/>
    <s v="SCG"/>
    <s v="2000 Summer"/>
    <n v="2000"/>
    <x v="0"/>
  </r>
  <r>
    <s v="Ludger Beerbaum"/>
    <s v="M"/>
    <n v="37"/>
    <n v="190"/>
    <n v="85"/>
    <s v="Germany"/>
    <s v="GER"/>
    <s v="2000 Summer"/>
    <n v="2000"/>
    <x v="0"/>
  </r>
  <r>
    <s v="Beniamino Bonomi"/>
    <s v="M"/>
    <n v="32"/>
    <n v="182"/>
    <n v="85"/>
    <s v="Italy"/>
    <s v="ITA"/>
    <s v="2000 Summer"/>
    <n v="2000"/>
    <x v="0"/>
  </r>
  <r>
    <s v="Ashley John Callus"/>
    <s v="M"/>
    <n v="21"/>
    <n v="188"/>
    <n v="85"/>
    <s v="Australia"/>
    <s v="AUS"/>
    <s v="2000 Summer"/>
    <n v="2000"/>
    <x v="0"/>
  </r>
  <r>
    <s v="Jeroen Dubbeldam"/>
    <s v="M"/>
    <n v="27"/>
    <n v="185"/>
    <n v="85"/>
    <s v="Netherlands"/>
    <s v="NED"/>
    <s v="2000 Summer"/>
    <n v="2000"/>
    <x v="0"/>
  </r>
  <r>
    <s v="Slobodan Kova"/>
    <s v="M"/>
    <n v="33"/>
    <n v="197"/>
    <n v="85"/>
    <s v="Serbia and Montenegro"/>
    <s v="SCG"/>
    <s v="2000 Summer"/>
    <n v="2000"/>
    <x v="0"/>
  </r>
  <r>
    <s v="Denis Ivanovich Krivoshlykov"/>
    <s v="M"/>
    <n v="29"/>
    <n v="180"/>
    <n v="85"/>
    <s v="Russia"/>
    <s v="RUS"/>
    <s v="2000 Summer"/>
    <n v="2000"/>
    <x v="0"/>
  </r>
  <r>
    <s v="Wang Liqin"/>
    <s v="M"/>
    <n v="22"/>
    <n v="192"/>
    <n v="85"/>
    <s v="China-2"/>
    <s v="CHN"/>
    <s v="2000 Summer"/>
    <n v="2000"/>
    <x v="0"/>
  </r>
  <r>
    <s v="Kjetil Andr Aamodt"/>
    <s v="M"/>
    <n v="30"/>
    <n v="176"/>
    <n v="85"/>
    <s v="Norway"/>
    <s v="NOR"/>
    <s v="2002 Winter"/>
    <n v="2002"/>
    <x v="1"/>
  </r>
  <r>
    <s v="Kjetil Andr Aamodt"/>
    <s v="M"/>
    <n v="30"/>
    <n v="176"/>
    <n v="85"/>
    <s v="Norway"/>
    <s v="NOR"/>
    <s v="2002 Winter"/>
    <n v="2002"/>
    <x v="1"/>
  </r>
  <r>
    <s v="Stephan Eberharter"/>
    <s v="M"/>
    <n v="32"/>
    <n v="180"/>
    <n v="85"/>
    <s v="Austria"/>
    <s v="AUT"/>
    <s v="2002 Winter"/>
    <n v="2002"/>
    <x v="1"/>
  </r>
  <r>
    <s v="Torger Nergrd"/>
    <s v="M"/>
    <n v="27"/>
    <n v="179"/>
    <n v="85"/>
    <s v="Norway"/>
    <s v="NOR"/>
    <s v="2002 Winter"/>
    <n v="2002"/>
    <x v="1"/>
  </r>
  <r>
    <s v="Samantha &quot;Sami Jo&quot; Small (-Bridges)"/>
    <s v="F"/>
    <n v="25"/>
    <n v="170"/>
    <n v="85"/>
    <s v="Canada"/>
    <s v="CAN"/>
    <s v="2002 Winter"/>
    <n v="2002"/>
    <x v="1"/>
  </r>
  <r>
    <s v="Lars Magnus Vgberg"/>
    <s v="M"/>
    <n v="34"/>
    <n v="185"/>
    <n v="85"/>
    <s v="Norway"/>
    <s v="NOR"/>
    <s v="2002 Winter"/>
    <n v="2002"/>
    <x v="1"/>
  </r>
  <r>
    <s v="Giorgi Asanidze"/>
    <s v="M"/>
    <n v="28"/>
    <n v="173"/>
    <n v="85"/>
    <s v="Georgia"/>
    <s v="GEO"/>
    <s v="2004 Summer"/>
    <n v="2004"/>
    <x v="0"/>
  </r>
  <r>
    <s v="Suzanne Elspeth &quot;Suzy&quot; Balogh"/>
    <s v="F"/>
    <n v="31"/>
    <n v="166"/>
    <n v="85"/>
    <s v="Australia"/>
    <s v="AUS"/>
    <s v="2004 Summer"/>
    <n v="2004"/>
    <x v="0"/>
  </r>
  <r>
    <s v="Gilberto Amauri &quot;Giba&quot; de Godoy Filho"/>
    <s v="M"/>
    <n v="27"/>
    <n v="192"/>
    <n v="85"/>
    <s v="Brazil"/>
    <s v="BRA"/>
    <s v="2004 Summer"/>
    <n v="2004"/>
    <x v="0"/>
  </r>
  <r>
    <s v="Drew Cameron Ginn"/>
    <s v="M"/>
    <n v="29"/>
    <n v="195"/>
    <n v="85"/>
    <s v="Australia"/>
    <s v="AUS"/>
    <s v="2004 Summer"/>
    <n v="2004"/>
    <x v="0"/>
  </r>
  <r>
    <s v="Brendan Joseph Hansen"/>
    <s v="M"/>
    <n v="22"/>
    <n v="183"/>
    <n v="85"/>
    <s v="United States"/>
    <s v="USA"/>
    <s v="2004 Summer"/>
    <n v="2004"/>
    <x v="0"/>
  </r>
  <r>
    <s v="Dina Igaly"/>
    <s v="F"/>
    <n v="39"/>
    <n v="172"/>
    <n v="85"/>
    <s v="Hungary"/>
    <s v="HUN"/>
    <s v="2004 Summer"/>
    <n v="2004"/>
    <x v="0"/>
  </r>
  <r>
    <s v="Fabrice Jeannet"/>
    <s v="M"/>
    <n v="23"/>
    <n v="193"/>
    <n v="85"/>
    <s v="France"/>
    <s v="FRA"/>
    <s v="2004 Summer"/>
    <n v="2004"/>
    <x v="0"/>
  </r>
  <r>
    <s v="Jrme Jeannet"/>
    <s v="M"/>
    <n v="27"/>
    <n v="190"/>
    <n v="85"/>
    <s v="France"/>
    <s v="FRA"/>
    <s v="2004 Summer"/>
    <n v="2004"/>
    <x v="0"/>
  </r>
  <r>
    <s v="Rodrigo &quot;Rodrigo&quot; Santana"/>
    <s v="M"/>
    <n v="25"/>
    <n v="205"/>
    <n v="85"/>
    <s v="Brazil"/>
    <s v="BRA"/>
    <s v="2004 Summer"/>
    <n v="2004"/>
    <x v="0"/>
  </r>
  <r>
    <s v="Goran prem"/>
    <s v="M"/>
    <n v="25"/>
    <n v="183"/>
    <n v="85"/>
    <s v="Croatia"/>
    <s v="CRO"/>
    <s v="2004 Summer"/>
    <n v="2004"/>
    <x v="0"/>
  </r>
  <r>
    <s v="Adam Joseph Van Koeverden"/>
    <s v="M"/>
    <n v="22"/>
    <n v="182"/>
    <n v="85"/>
    <s v="Canada"/>
    <s v="CAN"/>
    <s v="2004 Summer"/>
    <n v="2004"/>
    <x v="0"/>
  </r>
  <r>
    <s v="Manuel Alberto Vega Tamayo"/>
    <s v="M"/>
    <n v="29"/>
    <n v="191"/>
    <n v="85"/>
    <s v="Cuba"/>
    <s v="CUB"/>
    <s v="2004 Summer"/>
    <n v="2004"/>
    <x v="0"/>
  </r>
  <r>
    <s v="Sbastien Jean Servais Vielledent"/>
    <s v="M"/>
    <n v="27"/>
    <n v="190"/>
    <n v="85"/>
    <s v="France"/>
    <s v="FRA"/>
    <s v="2004 Summer"/>
    <n v="2004"/>
    <x v="0"/>
  </r>
  <r>
    <s v="Wang Yifu"/>
    <s v="M"/>
    <n v="43"/>
    <n v="174"/>
    <n v="85"/>
    <s v="China"/>
    <s v="CHN"/>
    <s v="2004 Summer"/>
    <n v="2004"/>
    <x v="0"/>
  </r>
  <r>
    <s v="Kjetil Andr Aamodt"/>
    <s v="M"/>
    <n v="34"/>
    <n v="176"/>
    <n v="85"/>
    <s v="Norway"/>
    <s v="NOR"/>
    <s v="2006 Winter"/>
    <n v="2006"/>
    <x v="1"/>
  </r>
  <r>
    <s v="Andreas Linger"/>
    <s v="M"/>
    <n v="24"/>
    <n v="184"/>
    <n v="85"/>
    <s v="Austria-1"/>
    <s v="AUT"/>
    <s v="2006 Winter"/>
    <n v="2006"/>
    <x v="1"/>
  </r>
  <r>
    <s v="Erik Daniel Sedin"/>
    <s v="M"/>
    <n v="25"/>
    <n v="185"/>
    <n v="85"/>
    <s v="Sweden"/>
    <s v="SWE"/>
    <s v="2006 Winter"/>
    <n v="2006"/>
    <x v="1"/>
  </r>
  <r>
    <s v="Jol Marc Abati"/>
    <s v="M"/>
    <n v="38"/>
    <n v="190"/>
    <n v="85"/>
    <s v="France"/>
    <s v="FRA"/>
    <s v="2008 Summer"/>
    <n v="2008"/>
    <x v="0"/>
  </r>
  <r>
    <s v="Federico Julin Fazio"/>
    <s v="M"/>
    <n v="21"/>
    <n v="195"/>
    <n v="85"/>
    <s v="Argentina"/>
    <s v="ARG"/>
    <s v="2008 Summer"/>
    <n v="2008"/>
    <x v="0"/>
  </r>
  <r>
    <s v="Drew Cameron Ginn"/>
    <s v="M"/>
    <n v="33"/>
    <n v="195"/>
    <n v="85"/>
    <s v="Australia"/>
    <s v="AUS"/>
    <s v="2008 Summer"/>
    <n v="2008"/>
    <x v="0"/>
  </r>
  <r>
    <s v="Brendan Joseph Hansen"/>
    <s v="M"/>
    <n v="26"/>
    <n v="183"/>
    <n v="85"/>
    <s v="United States"/>
    <s v="USA"/>
    <s v="2008 Summer"/>
    <n v="2008"/>
    <x v="0"/>
  </r>
  <r>
    <s v="Fabrice Jeannet"/>
    <s v="M"/>
    <n v="27"/>
    <n v="193"/>
    <n v="85"/>
    <s v="France"/>
    <s v="FRA"/>
    <s v="2008 Summer"/>
    <n v="2008"/>
    <x v="0"/>
  </r>
  <r>
    <s v="Jrme Jeannet"/>
    <s v="M"/>
    <n v="31"/>
    <n v="190"/>
    <n v="85"/>
    <s v="France"/>
    <s v="FRA"/>
    <s v="2008 Summer"/>
    <n v="2008"/>
    <x v="0"/>
  </r>
  <r>
    <s v="Lu Yong"/>
    <s v="M"/>
    <n v="22"/>
    <n v="175"/>
    <n v="85"/>
    <s v="China"/>
    <s v="CHN"/>
    <s v="2008 Summer"/>
    <n v="2008"/>
    <x v="0"/>
  </r>
  <r>
    <s v="Oksana Vladimirovna Menkova"/>
    <s v="F"/>
    <n v="26"/>
    <n v="186"/>
    <n v="85"/>
    <s v="Belarus"/>
    <s v="BLR"/>
    <s v="2008 Summer"/>
    <n v="2008"/>
    <x v="0"/>
  </r>
  <r>
    <s v="Wang Liqin"/>
    <s v="M"/>
    <n v="30"/>
    <n v="192"/>
    <n v="85"/>
    <s v="China"/>
    <s v="CHN"/>
    <s v="2008 Summer"/>
    <n v="2008"/>
    <x v="0"/>
  </r>
  <r>
    <s v="Andreas Linger"/>
    <s v="M"/>
    <n v="28"/>
    <n v="184"/>
    <n v="85"/>
    <s v="Austria-1"/>
    <s v="AUT"/>
    <s v="2010 Winter"/>
    <n v="2010"/>
    <x v="1"/>
  </r>
  <r>
    <s v="Jan Olof Daniel Richardsson"/>
    <s v="M"/>
    <n v="27"/>
    <n v="192"/>
    <n v="85"/>
    <s v="Sweden"/>
    <s v="SWE"/>
    <s v="2010 Winter"/>
    <n v="2010"/>
    <x v="1"/>
  </r>
  <r>
    <s v="Jaap Derk &quot;Jaap-Derk&quot; Buma"/>
    <s v="M"/>
    <n v="28"/>
    <n v="184"/>
    <n v="86"/>
    <s v="Netherlands"/>
    <s v="NED"/>
    <s v="2000 Summer"/>
    <n v="2000"/>
    <x v="0"/>
  </r>
  <r>
    <s v="John Farrow Cotton"/>
    <s v="M"/>
    <n v="29"/>
    <n v="183"/>
    <n v="86"/>
    <s v="United States"/>
    <s v="USA"/>
    <s v="2000 Summer"/>
    <n v="2000"/>
    <x v="0"/>
  </r>
  <r>
    <s v="Ian Lowell Crocker"/>
    <s v="M"/>
    <n v="18"/>
    <n v="193"/>
    <n v="86"/>
    <s v="United States"/>
    <s v="USA"/>
    <s v="2000 Summer"/>
    <n v="2000"/>
    <x v="0"/>
  </r>
  <r>
    <s v="Thomas Fitzgerald &quot;Tom&quot; Dolan"/>
    <s v="M"/>
    <n v="24"/>
    <n v="201"/>
    <n v="86"/>
    <s v="United States"/>
    <s v="USA"/>
    <s v="2000 Summer"/>
    <n v="2000"/>
    <x v="0"/>
  </r>
  <r>
    <s v="Christopher Coleman &quot;Chris&quot; George"/>
    <s v="M"/>
    <n v="20"/>
    <n v="188"/>
    <n v="86"/>
    <s v="United States"/>
    <s v="USA"/>
    <s v="2000 Summer"/>
    <n v="2000"/>
    <x v="0"/>
  </r>
  <r>
    <s v="Franciscus Ronaldus Maria &quot;Ronald&quot; Jansen"/>
    <s v="M"/>
    <n v="36"/>
    <n v="175"/>
    <n v="86"/>
    <s v="Netherlands"/>
    <s v="NED"/>
    <s v="2000 Summer"/>
    <n v="2000"/>
    <x v="0"/>
  </r>
  <r>
    <s v="Erik Alexander Jazet"/>
    <s v="M"/>
    <n v="29"/>
    <n v="196"/>
    <n v="86"/>
    <s v="Netherlands"/>
    <s v="NED"/>
    <s v="2000 Summer"/>
    <n v="2000"/>
    <x v="0"/>
  </r>
  <r>
    <s v="Stanislav Vladimirovich Kulinchenko"/>
    <s v="M"/>
    <n v="29"/>
    <n v="190"/>
    <n v="86"/>
    <s v="Russia"/>
    <s v="RUS"/>
    <s v="2000 Summer"/>
    <n v="2000"/>
    <x v="0"/>
  </r>
  <r>
    <s v="Thomas Andrew &quot;Tom&quot; Malchow"/>
    <s v="M"/>
    <n v="24"/>
    <n v="198"/>
    <n v="86"/>
    <s v="United States"/>
    <s v="USA"/>
    <s v="2000 Summer"/>
    <n v="2000"/>
    <x v="0"/>
  </r>
  <r>
    <s v="Douglas Andrew &quot;Doug&quot; Mientkiewicz"/>
    <s v="M"/>
    <n v="26"/>
    <n v="185"/>
    <n v="86"/>
    <s v="United States"/>
    <s v="USA"/>
    <s v="2000 Summer"/>
    <n v="2000"/>
    <x v="0"/>
  </r>
  <r>
    <s v="Michael Robert &quot;Mike&quot; Neill"/>
    <s v="M"/>
    <n v="30"/>
    <n v="185"/>
    <n v="86"/>
    <s v="United States"/>
    <s v="USA"/>
    <s v="2000 Summer"/>
    <n v="2000"/>
    <x v="0"/>
  </r>
  <r>
    <s v="Gary Dwayne Payton"/>
    <s v="M"/>
    <n v="32"/>
    <n v="190"/>
    <n v="86"/>
    <s v="United States"/>
    <s v="USA"/>
    <s v="2000 Summer"/>
    <n v="2000"/>
    <x v="0"/>
  </r>
  <r>
    <s v="Robert Michael &quot;Bobby&quot; Seay"/>
    <s v="M"/>
    <n v="22"/>
    <n v="185"/>
    <n v="86"/>
    <s v="United States"/>
    <s v="USA"/>
    <s v="2000 Summer"/>
    <n v="2000"/>
    <x v="0"/>
  </r>
  <r>
    <s v="Igor Vuurovi"/>
    <s v="M"/>
    <n v="25"/>
    <n v="200"/>
    <n v="86"/>
    <s v="Serbia and Montenegro"/>
    <s v="SCG"/>
    <s v="2000 Summer"/>
    <n v="2000"/>
    <x v="0"/>
  </r>
  <r>
    <s v="Stephen Bradley &quot;Brad&quot; Wilkerson"/>
    <s v="M"/>
    <n v="23"/>
    <n v="180"/>
    <n v="86"/>
    <s v="United States"/>
    <s v="USA"/>
    <s v="2000 Summer"/>
    <n v="2000"/>
    <x v="0"/>
  </r>
  <r>
    <s v="Todd Michael Williams"/>
    <s v="M"/>
    <n v="29"/>
    <n v="190"/>
    <n v="86"/>
    <s v="United States"/>
    <s v="USA"/>
    <s v="2000 Summer"/>
    <n v="2000"/>
    <x v="0"/>
  </r>
  <r>
    <s v="Jan elezn"/>
    <s v="M"/>
    <n v="34"/>
    <n v="185"/>
    <n v="86"/>
    <s v="Czech Republic"/>
    <s v="CZE"/>
    <s v="2000 Summer"/>
    <n v="2000"/>
    <x v="0"/>
  </r>
  <r>
    <s v="Curtis Shayne Joseph"/>
    <s v="M"/>
    <n v="34"/>
    <n v="180"/>
    <n v="86"/>
    <s v="Canada"/>
    <s v="CAN"/>
    <s v="2002 Winter"/>
    <n v="2002"/>
    <x v="1"/>
  </r>
  <r>
    <s v="Michael Anthony &quot;Mike&quot; Peca"/>
    <s v="M"/>
    <n v="27"/>
    <n v="183"/>
    <n v="86"/>
    <s v="Canada"/>
    <s v="CAN"/>
    <s v="2002 Winter"/>
    <n v="2002"/>
    <x v="1"/>
  </r>
  <r>
    <s v="Ryan Alexander Gordon Smyth"/>
    <s v="M"/>
    <n v="25"/>
    <n v="185"/>
    <n v="86"/>
    <s v="Canada"/>
    <s v="CAN"/>
    <s v="2002 Winter"/>
    <n v="2002"/>
    <x v="1"/>
  </r>
  <r>
    <s v="David Cal Figueroa"/>
    <s v="M"/>
    <n v="21"/>
    <n v="183"/>
    <n v="86"/>
    <s v="Spain"/>
    <s v="ESP"/>
    <s v="2004 Summer"/>
    <n v="2004"/>
    <x v="0"/>
  </r>
  <r>
    <s v="Shawn Crawford"/>
    <s v="M"/>
    <n v="26"/>
    <n v="181"/>
    <n v="86"/>
    <s v="United States"/>
    <s v="USA"/>
    <s v="2004 Summer"/>
    <n v="2004"/>
    <x v="0"/>
  </r>
  <r>
    <s v="Ian Lowell Crocker"/>
    <s v="M"/>
    <n v="21"/>
    <n v="193"/>
    <n v="86"/>
    <s v="United States"/>
    <s v="USA"/>
    <s v="2004 Summer"/>
    <n v="2004"/>
    <x v="0"/>
  </r>
  <r>
    <s v="Dante Guimares Santos do Amaral"/>
    <s v="M"/>
    <n v="23"/>
    <n v="201"/>
    <n v="86"/>
    <s v="Brazil"/>
    <s v="BRA"/>
    <s v="2004 Summer"/>
    <n v="2004"/>
    <x v="0"/>
  </r>
  <r>
    <s v="Mirza Domba"/>
    <s v="M"/>
    <n v="27"/>
    <n v="190"/>
    <n v="86"/>
    <s v="Croatia"/>
    <s v="CRO"/>
    <s v="2004 Summer"/>
    <n v="2004"/>
    <x v="0"/>
  </r>
  <r>
    <s v="Nika Kaleb"/>
    <s v="M"/>
    <n v="31"/>
    <n v="184"/>
    <n v="86"/>
    <s v="Croatia"/>
    <s v="CRO"/>
    <s v="2004 Summer"/>
    <n v="2004"/>
    <x v="0"/>
  </r>
  <r>
    <s v="Hans Henrik Nilsson"/>
    <s v="M"/>
    <n v="28"/>
    <n v="190"/>
    <n v="86"/>
    <s v="Sweden"/>
    <s v="SWE"/>
    <s v="2004 Summer"/>
    <n v="2004"/>
    <x v="0"/>
  </r>
  <r>
    <s v="Markus Tobias Oscarsson"/>
    <s v="M"/>
    <n v="27"/>
    <n v="184"/>
    <n v="86"/>
    <s v="Sweden"/>
    <s v="SWE"/>
    <s v="2004 Summer"/>
    <n v="2004"/>
    <x v="0"/>
  </r>
  <r>
    <s v="Yoandri Urgells Cobas"/>
    <s v="M"/>
    <n v="23"/>
    <n v="178"/>
    <n v="86"/>
    <s v="Cuba"/>
    <s v="CUB"/>
    <s v="2004 Summer"/>
    <n v="2004"/>
    <x v="0"/>
  </r>
  <r>
    <s v="Anders Per-Johan Axelsson"/>
    <s v="M"/>
    <n v="30"/>
    <n v="185"/>
    <n v="86"/>
    <s v="Sweden"/>
    <s v="SWE"/>
    <s v="2006 Winter"/>
    <n v="2006"/>
    <x v="1"/>
  </r>
  <r>
    <s v="Shani Earl Davis"/>
    <s v="M"/>
    <n v="23"/>
    <n v="188"/>
    <n v="86"/>
    <s v="United States"/>
    <s v="USA"/>
    <s v="2006 Winter"/>
    <n v="2006"/>
    <x v="1"/>
  </r>
  <r>
    <s v="Mika Stefan Hannula"/>
    <s v="M"/>
    <n v="26"/>
    <n v="179"/>
    <n v="86"/>
    <s v="Sweden"/>
    <s v="SWE"/>
    <s v="2006 Winter"/>
    <n v="2006"/>
    <x v="1"/>
  </r>
  <r>
    <s v="Hans Niklas Kronwall"/>
    <s v="M"/>
    <n v="25"/>
    <n v="183"/>
    <n v="86"/>
    <s v="Sweden"/>
    <s v="SWE"/>
    <s v="2006 Winter"/>
    <n v="2006"/>
    <x v="1"/>
  </r>
  <r>
    <s v="Theodore Sharp &quot;Ted&quot; Ligety"/>
    <s v="M"/>
    <n v="21"/>
    <n v="180"/>
    <n v="86"/>
    <s v="United States"/>
    <s v="USA"/>
    <s v="2006 Winter"/>
    <n v="2006"/>
    <x v="1"/>
  </r>
  <r>
    <s v="Carl Henrik Zetterberg"/>
    <s v="M"/>
    <n v="25"/>
    <n v="183"/>
    <n v="86"/>
    <s v="Sweden"/>
    <s v="SWE"/>
    <s v="2006 Winter"/>
    <n v="2006"/>
    <x v="1"/>
  </r>
  <r>
    <s v="Luc Abalo"/>
    <s v="M"/>
    <n v="23"/>
    <n v="182"/>
    <n v="86"/>
    <s v="France"/>
    <s v="FRA"/>
    <s v="2008 Summer"/>
    <n v="2008"/>
    <x v="0"/>
  </r>
  <r>
    <s v="Emmanuel Earl Callender"/>
    <s v="M"/>
    <n v="24"/>
    <n v="189"/>
    <n v="86"/>
    <s v="Trinidad and Tobago"/>
    <s v="TTO"/>
    <s v="2008 Summer"/>
    <n v="2008"/>
    <x v="0"/>
  </r>
  <r>
    <s v="Kerron Stephon Clement"/>
    <s v="M"/>
    <n v="22"/>
    <n v="188"/>
    <n v="86"/>
    <s v="United States"/>
    <s v="USA"/>
    <s v="2008 Summer"/>
    <n v="2008"/>
    <x v="0"/>
  </r>
  <r>
    <s v="Ian Lowell Crocker"/>
    <s v="M"/>
    <n v="25"/>
    <n v="193"/>
    <n v="86"/>
    <s v="United States"/>
    <s v="USA"/>
    <s v="2008 Summer"/>
    <n v="2008"/>
    <x v="0"/>
  </r>
  <r>
    <s v="Olivier Damien Girault"/>
    <s v="M"/>
    <n v="35"/>
    <n v="183"/>
    <n v="86"/>
    <s v="France"/>
    <s v="FRA"/>
    <s v="2008 Summer"/>
    <n v="2008"/>
    <x v="0"/>
  </r>
  <r>
    <s v="Eleanor &quot;Elle&quot; Logan"/>
    <s v="F"/>
    <n v="20"/>
    <n v="188"/>
    <n v="86"/>
    <s v="United States"/>
    <s v="USA"/>
    <s v="2008 Summer"/>
    <n v="2008"/>
    <x v="0"/>
  </r>
  <r>
    <s v="LaShawn Merritt"/>
    <s v="M"/>
    <n v="22"/>
    <n v="191"/>
    <n v="86"/>
    <s v="United States"/>
    <s v="USA"/>
    <s v="2008 Summer"/>
    <n v="2008"/>
    <x v="0"/>
  </r>
  <r>
    <s v="LaShawn Merritt"/>
    <s v="M"/>
    <n v="22"/>
    <n v="191"/>
    <n v="86"/>
    <s v="United States"/>
    <s v="USA"/>
    <s v="2008 Summer"/>
    <n v="2008"/>
    <x v="0"/>
  </r>
  <r>
    <s v="Sergio Germn Romero"/>
    <s v="M"/>
    <n v="21"/>
    <n v="191"/>
    <n v="86"/>
    <s v="Argentina"/>
    <s v="ARG"/>
    <s v="2008 Summer"/>
    <n v="2008"/>
    <x v="0"/>
  </r>
  <r>
    <s v="Scott Joseph Touzinsky"/>
    <s v="M"/>
    <n v="26"/>
    <n v="198"/>
    <n v="86"/>
    <s v="United States"/>
    <s v="USA"/>
    <s v="2008 Summer"/>
    <n v="2008"/>
    <x v="0"/>
  </r>
  <r>
    <s v="Attila Sandr Vajda"/>
    <s v="M"/>
    <n v="25"/>
    <n v="177"/>
    <n v="86"/>
    <s v="Hungary"/>
    <s v="HUN"/>
    <s v="2008 Summer"/>
    <n v="2008"/>
    <x v="0"/>
  </r>
  <r>
    <s v="David &quot;Dave&quot; Walters"/>
    <s v="M"/>
    <n v="20"/>
    <n v="191"/>
    <n v="86"/>
    <s v="United States"/>
    <s v="USA"/>
    <s v="2008 Summer"/>
    <n v="2008"/>
    <x v="0"/>
  </r>
  <r>
    <s v="Daniel Denis &quot;Dan&quot; Boyle"/>
    <s v="M"/>
    <n v="33"/>
    <n v="180"/>
    <n v="86"/>
    <s v="Canada"/>
    <s v="CAN"/>
    <s v="2010 Winter"/>
    <n v="2010"/>
    <x v="1"/>
  </r>
  <r>
    <s v="Shani Earl Davis"/>
    <s v="M"/>
    <n v="27"/>
    <n v="188"/>
    <n v="86"/>
    <s v="United States"/>
    <s v="USA"/>
    <s v="2010 Winter"/>
    <n v="2010"/>
    <x v="1"/>
  </r>
  <r>
    <s v="Carlo Janka"/>
    <s v="M"/>
    <n v="23"/>
    <n v="185"/>
    <n v="86"/>
    <s v="Switzerland"/>
    <s v="SUI"/>
    <s v="2010 Winter"/>
    <n v="2010"/>
    <x v="1"/>
  </r>
  <r>
    <s v="Slobodan Bokan"/>
    <s v="M"/>
    <n v="25"/>
    <n v="197"/>
    <n v="87"/>
    <s v="Serbia and Montenegro"/>
    <s v="SCG"/>
    <s v="2000 Summer"/>
    <n v="2000"/>
    <x v="0"/>
  </r>
  <r>
    <s v="Jean-Nol Ferrari"/>
    <s v="M"/>
    <n v="26"/>
    <n v="187"/>
    <n v="87"/>
    <s v="France"/>
    <s v="FRA"/>
    <s v="2000 Summer"/>
    <n v="2000"/>
    <x v="0"/>
  </r>
  <r>
    <s v="Vladimir Grbi"/>
    <s v="M"/>
    <n v="29"/>
    <n v="193"/>
    <n v="87"/>
    <s v="Serbia and Montenegro"/>
    <s v="SCG"/>
    <s v="2000 Summer"/>
    <n v="2000"/>
    <x v="0"/>
  </r>
  <r>
    <s v="Eduard Aleksandrovich Koksharov"/>
    <s v="M"/>
    <n v="24"/>
    <n v="186"/>
    <n v="87"/>
    <s v="Russia"/>
    <s v="RUS"/>
    <s v="2000 Summer"/>
    <n v="2000"/>
    <x v="0"/>
  </r>
  <r>
    <s v="Lenny Krayzelburg"/>
    <s v="M"/>
    <n v="24"/>
    <n v="187"/>
    <n v="87"/>
    <s v="United States"/>
    <s v="USA"/>
    <s v="2000 Summer"/>
    <n v="2000"/>
    <x v="0"/>
  </r>
  <r>
    <s v="Lenny Krayzelburg"/>
    <s v="M"/>
    <n v="24"/>
    <n v="187"/>
    <n v="87"/>
    <s v="United States"/>
    <s v="USA"/>
    <s v="2000 Summer"/>
    <n v="2000"/>
    <x v="0"/>
  </r>
  <r>
    <s v="Lenny Krayzelburg"/>
    <s v="M"/>
    <n v="24"/>
    <n v="187"/>
    <n v="87"/>
    <s v="United States"/>
    <s v="USA"/>
    <s v="2000 Summer"/>
    <n v="2000"/>
    <x v="0"/>
  </r>
  <r>
    <s v="Daniel Mark Nestor"/>
    <s v="M"/>
    <n v="28"/>
    <n v="191"/>
    <n v="87"/>
    <s v="Canada"/>
    <s v="CAN"/>
    <s v="2000 Summer"/>
    <n v="2000"/>
    <x v="0"/>
  </r>
  <r>
    <s v="Botond Storcz"/>
    <s v="M"/>
    <n v="25"/>
    <n v="183"/>
    <n v="87"/>
    <s v="Hungary"/>
    <s v="HUN"/>
    <s v="2000 Summer"/>
    <n v="2000"/>
    <x v="0"/>
  </r>
  <r>
    <s v="Botond Storcz"/>
    <s v="M"/>
    <n v="25"/>
    <n v="183"/>
    <n v="87"/>
    <s v="Hungary"/>
    <s v="HUN"/>
    <s v="2000 Summer"/>
    <n v="2000"/>
    <x v="0"/>
  </r>
  <r>
    <s v="Gerard Pieter Hendrik van Velde"/>
    <s v="M"/>
    <n v="30"/>
    <n v="192"/>
    <n v="87"/>
    <s v="Netherlands"/>
    <s v="NED"/>
    <s v="2002 Winter"/>
    <n v="2002"/>
    <x v="1"/>
  </r>
  <r>
    <s v="Yorelvis Charles Martnez"/>
    <s v="M"/>
    <n v="25"/>
    <n v="176"/>
    <n v="87"/>
    <s v="Cuba"/>
    <s v="CUB"/>
    <s v="2004 Summer"/>
    <n v="2004"/>
    <x v="0"/>
  </r>
  <r>
    <s v="Lyndon Ferns"/>
    <s v="M"/>
    <n v="20"/>
    <n v="187"/>
    <n v="87"/>
    <s v="South Africa"/>
    <s v="RSA"/>
    <s v="2004 Summer"/>
    <n v="2004"/>
    <x v="0"/>
  </r>
  <r>
    <s v="Bevan Christopher George"/>
    <s v="M"/>
    <n v="27"/>
    <n v="190"/>
    <n v="87"/>
    <s v="Australia"/>
    <s v="AUS"/>
    <s v="2004 Summer"/>
    <n v="2004"/>
    <x v="0"/>
  </r>
  <r>
    <s v="Ha Tae-Gwon"/>
    <s v="M"/>
    <n v="29"/>
    <n v="187"/>
    <n v="87"/>
    <s v="South Korea-2"/>
    <s v="KOR"/>
    <s v="2004 Summer"/>
    <n v="2004"/>
    <x v="0"/>
  </r>
  <r>
    <s v="Adrien Hardy"/>
    <s v="M"/>
    <n v="26"/>
    <n v="197"/>
    <n v="87"/>
    <s v="France"/>
    <s v="FRA"/>
    <s v="2004 Summer"/>
    <n v="2004"/>
    <x v="0"/>
  </r>
  <r>
    <s v="Lenny Krayzelburg"/>
    <s v="M"/>
    <n v="28"/>
    <n v="187"/>
    <n v="87"/>
    <s v="United States"/>
    <s v="USA"/>
    <s v="2004 Summer"/>
    <n v="2004"/>
    <x v="0"/>
  </r>
  <r>
    <s v="Botond Storcz"/>
    <s v="M"/>
    <n v="29"/>
    <n v="183"/>
    <n v="87"/>
    <s v="Hungary"/>
    <s v="HUN"/>
    <s v="2004 Summer"/>
    <n v="2004"/>
    <x v="0"/>
  </r>
  <r>
    <s v="Darian Roy Townsend"/>
    <s v="M"/>
    <n v="19"/>
    <n v="195"/>
    <n v="87"/>
    <s v="South Africa"/>
    <s v="RSA"/>
    <s v="2004 Summer"/>
    <n v="2004"/>
    <x v="0"/>
  </r>
  <r>
    <s v="Karl Daniel Thobias Fredriksson"/>
    <s v="M"/>
    <n v="30"/>
    <n v="183"/>
    <n v="87"/>
    <s v="Sweden"/>
    <s v="SWE"/>
    <s v="2006 Winter"/>
    <n v="2006"/>
    <x v="1"/>
  </r>
  <r>
    <s v="Bjrn Johan Lind"/>
    <s v="M"/>
    <n v="27"/>
    <n v="190"/>
    <n v="87"/>
    <s v="Sweden"/>
    <s v="SWE"/>
    <s v="2006 Winter"/>
    <n v="2006"/>
    <x v="1"/>
  </r>
  <r>
    <s v="Bjrn Johan Lind"/>
    <s v="M"/>
    <n v="27"/>
    <n v="190"/>
    <n v="87"/>
    <s v="Sweden"/>
    <s v="SWE"/>
    <s v="2006 Winter"/>
    <n v="2006"/>
    <x v="1"/>
  </r>
  <r>
    <s v="Bjrn Henrik Lundqvist"/>
    <s v="M"/>
    <n v="23"/>
    <n v="185"/>
    <n v="87"/>
    <s v="Sweden"/>
    <s v="SWE"/>
    <s v="2006 Winter"/>
    <n v="2006"/>
    <x v="1"/>
  </r>
  <r>
    <s v="Lars Henrik Sedin"/>
    <s v="M"/>
    <n v="25"/>
    <n v="188"/>
    <n v="87"/>
    <s v="Sweden"/>
    <s v="SWE"/>
    <s v="2006 Winter"/>
    <n v="2006"/>
    <x v="1"/>
  </r>
  <r>
    <s v="Andrey Viktorovich Bogdanovich"/>
    <s v="M"/>
    <n v="20"/>
    <n v="193"/>
    <n v="87"/>
    <s v="Belarus"/>
    <s v="BLR"/>
    <s v="2008 Summer"/>
    <n v="2008"/>
    <x v="0"/>
  </r>
  <r>
    <s v="Ezequiel Marcelo Garay Gonzlez"/>
    <s v="M"/>
    <n v="21"/>
    <n v="182"/>
    <n v="87"/>
    <s v="Argentina"/>
    <s v="ARG"/>
    <s v="2008 Summer"/>
    <n v="2008"/>
    <x v="0"/>
  </r>
  <r>
    <s v="Philipp Zeller"/>
    <s v="M"/>
    <n v="25"/>
    <n v="183"/>
    <n v="87"/>
    <s v="Germany"/>
    <s v="GER"/>
    <s v="2008 Summer"/>
    <n v="2008"/>
    <x v="0"/>
  </r>
  <r>
    <s v="Timothy Duane &quot;Tim&quot; Hardaway"/>
    <s v="M"/>
    <n v="34"/>
    <n v="180"/>
    <n v="88"/>
    <s v="United States"/>
    <s v="USA"/>
    <s v="2000 Summer"/>
    <n v="2000"/>
    <x v="0"/>
  </r>
  <r>
    <s v="Danielle Henderson"/>
    <s v="F"/>
    <n v="23"/>
    <n v="185"/>
    <n v="88"/>
    <s v="United States"/>
    <s v="USA"/>
    <s v="2000 Summer"/>
    <n v="2000"/>
    <x v="0"/>
  </r>
  <r>
    <s v="Ivan Miljkovi"/>
    <s v="M"/>
    <n v="21"/>
    <n v="206"/>
    <n v="88"/>
    <s v="Serbia and Montenegro"/>
    <s v="SCG"/>
    <s v="2000 Summer"/>
    <n v="2000"/>
    <x v="0"/>
  </r>
  <r>
    <s v="Jason Paul Queally"/>
    <s v="M"/>
    <n v="30"/>
    <n v="183"/>
    <n v="88"/>
    <s v="Great Britain"/>
    <s v="GBR"/>
    <s v="2000 Summer"/>
    <n v="2000"/>
    <x v="0"/>
  </r>
  <r>
    <s v="Mark Jeffrey Reynolds"/>
    <s v="M"/>
    <n v="44"/>
    <n v="192"/>
    <n v="88"/>
    <s v="United States"/>
    <s v="USA"/>
    <s v="2000 Summer"/>
    <n v="2000"/>
    <x v="0"/>
  </r>
  <r>
    <s v="Massimiliano Edgar Rosolino"/>
    <s v="M"/>
    <n v="22"/>
    <n v="192"/>
    <n v="88"/>
    <s v="Italy"/>
    <s v="ITA"/>
    <s v="2000 Summer"/>
    <n v="2000"/>
    <x v="0"/>
  </r>
  <r>
    <s v="Ben M. Sheets"/>
    <s v="M"/>
    <n v="22"/>
    <n v="182"/>
    <n v="88"/>
    <s v="United States"/>
    <s v="USA"/>
    <s v="2000 Summer"/>
    <n v="2000"/>
    <x v="0"/>
  </r>
  <r>
    <s v="Remco van Wijk"/>
    <s v="M"/>
    <n v="27"/>
    <n v="185"/>
    <n v="88"/>
    <s v="Netherlands"/>
    <s v="NED"/>
    <s v="2000 Summer"/>
    <n v="2000"/>
    <x v="0"/>
  </r>
  <r>
    <s v="kos Vereckei"/>
    <s v="M"/>
    <n v="23"/>
    <n v="188"/>
    <n v="88"/>
    <s v="Hungary"/>
    <s v="HUN"/>
    <s v="2000 Summer"/>
    <n v="2000"/>
    <x v="0"/>
  </r>
  <r>
    <s v="Patric-Fritz Leitner"/>
    <s v="M"/>
    <n v="24"/>
    <n v="189"/>
    <n v="88"/>
    <s v="Germany-2"/>
    <s v="GER"/>
    <s v="2002 Winter"/>
    <n v="2002"/>
    <x v="1"/>
  </r>
  <r>
    <s v="Joseph Steven &quot;Joe&quot; Sakic"/>
    <s v="M"/>
    <n v="32"/>
    <n v="180"/>
    <n v="88"/>
    <s v="Canada"/>
    <s v="CAN"/>
    <s v="2002 Winter"/>
    <n v="2002"/>
    <x v="1"/>
  </r>
  <r>
    <s v="Armin Zggeler"/>
    <s v="M"/>
    <n v="28"/>
    <n v="181"/>
    <n v="88"/>
    <s v="Italy"/>
    <s v="ITA"/>
    <s v="2002 Winter"/>
    <n v="2002"/>
    <x v="1"/>
  </r>
  <r>
    <s v="Torben Schmidt Grael"/>
    <s v="M"/>
    <n v="44"/>
    <n v="185"/>
    <n v="88"/>
    <s v="Brazil"/>
    <s v="BRA"/>
    <s v="2004 Summer"/>
    <n v="2004"/>
    <x v="0"/>
  </r>
  <r>
    <s v="Ryan Steven Lochte"/>
    <s v="M"/>
    <n v="20"/>
    <n v="188"/>
    <n v="88"/>
    <s v="United States"/>
    <s v="USA"/>
    <s v="2004 Summer"/>
    <n v="2004"/>
    <x v="0"/>
  </r>
  <r>
    <s v="Roger Machado Morales"/>
    <s v="M"/>
    <n v="30"/>
    <n v="177"/>
    <n v="88"/>
    <s v="Cuba"/>
    <s v="CUB"/>
    <s v="2004 Summer"/>
    <n v="2004"/>
    <x v="0"/>
  </r>
  <r>
    <s v="Ruth Ellen Riley"/>
    <s v="F"/>
    <n v="24"/>
    <n v="195"/>
    <n v="88"/>
    <s v="United States"/>
    <s v="USA"/>
    <s v="2004 Summer"/>
    <n v="2004"/>
    <x v="0"/>
  </r>
  <r>
    <s v="Roman ebrle"/>
    <s v="M"/>
    <n v="29"/>
    <n v="186"/>
    <n v="88"/>
    <s v="Czech Republic"/>
    <s v="CZE"/>
    <s v="2004 Summer"/>
    <n v="2004"/>
    <x v="0"/>
  </r>
  <r>
    <s v="kos Vereckei"/>
    <s v="M"/>
    <n v="26"/>
    <n v="188"/>
    <n v="88"/>
    <s v="Hungary"/>
    <s v="HUN"/>
    <s v="2004 Summer"/>
    <n v="2004"/>
    <x v="0"/>
  </r>
  <r>
    <s v="Nicklas Erik Lidstrm"/>
    <s v="M"/>
    <n v="35"/>
    <n v="188"/>
    <n v="88"/>
    <s v="Sweden"/>
    <s v="SWE"/>
    <s v="2006 Winter"/>
    <n v="2006"/>
    <x v="1"/>
  </r>
  <r>
    <s v="Armin Zggeler"/>
    <s v="M"/>
    <n v="32"/>
    <n v="181"/>
    <n v="88"/>
    <s v="Italy"/>
    <s v="ITA"/>
    <s v="2006 Winter"/>
    <n v="2006"/>
    <x v="1"/>
  </r>
  <r>
    <s v="Artur Surenovych Aivazian"/>
    <s v="M"/>
    <n v="35"/>
    <n v="177"/>
    <n v="88"/>
    <s v="Ukraine"/>
    <s v="UKR"/>
    <s v="2008 Summer"/>
    <n v="2008"/>
    <x v="0"/>
  </r>
  <r>
    <s v="Keston Bledman"/>
    <s v="M"/>
    <n v="20"/>
    <n v="180"/>
    <n v="88"/>
    <s v="Trinidad and Tobago"/>
    <s v="TTO"/>
    <s v="2008 Summer"/>
    <n v="2008"/>
    <x v="0"/>
  </r>
  <r>
    <s v="Jules Timothy &quot;Tim&quot; Brabants"/>
    <s v="M"/>
    <n v="31"/>
    <n v="189"/>
    <n v="88"/>
    <s v="Great Britain"/>
    <s v="GBR"/>
    <s v="2008 Summer"/>
    <n v="2008"/>
    <x v="0"/>
  </r>
  <r>
    <s v="Alexander Grimm"/>
    <s v="M"/>
    <n v="21"/>
    <n v="188"/>
    <n v="88"/>
    <s v="Germany"/>
    <s v="GER"/>
    <s v="2008 Summer"/>
    <n v="2008"/>
    <x v="0"/>
  </r>
  <r>
    <s v="Ryan Steven Lochte"/>
    <s v="M"/>
    <n v="24"/>
    <n v="188"/>
    <n v="88"/>
    <s v="United States"/>
    <s v="USA"/>
    <s v="2008 Summer"/>
    <n v="2008"/>
    <x v="0"/>
  </r>
  <r>
    <s v="Ryan Steven Lochte"/>
    <s v="M"/>
    <n v="24"/>
    <n v="188"/>
    <n v="88"/>
    <s v="United States"/>
    <s v="USA"/>
    <s v="2008 Summer"/>
    <n v="2008"/>
    <x v="0"/>
  </r>
  <r>
    <s v="Jan-Marco Montag"/>
    <s v="M"/>
    <n v="24"/>
    <n v="188"/>
    <n v="88"/>
    <s v="Germany"/>
    <s v="GER"/>
    <s v="2008 Summer"/>
    <n v="2008"/>
    <x v="0"/>
  </r>
  <r>
    <s v="Patrice Bergeron-Cleary"/>
    <s v="M"/>
    <n v="24"/>
    <n v="188"/>
    <n v="88"/>
    <s v="Canada"/>
    <s v="CAN"/>
    <s v="2010 Winter"/>
    <n v="2010"/>
    <x v="1"/>
  </r>
  <r>
    <s v="Duncan Keith"/>
    <s v="M"/>
    <n v="26"/>
    <n v="185"/>
    <n v="88"/>
    <s v="Canada"/>
    <s v="CAN"/>
    <s v="2010 Winter"/>
    <n v="2010"/>
    <x v="1"/>
  </r>
  <r>
    <s v="Giuliano Razzoli"/>
    <s v="M"/>
    <n v="25"/>
    <n v="182"/>
    <n v="88"/>
    <s v="Italy"/>
    <s v="ITA"/>
    <s v="2010 Winter"/>
    <n v="2010"/>
    <x v="1"/>
  </r>
  <r>
    <s v="Michael &quot;Mike&quot; Richards"/>
    <s v="M"/>
    <n v="25"/>
    <n v="180"/>
    <n v="88"/>
    <s v="Canada"/>
    <s v="CAN"/>
    <s v="2010 Winter"/>
    <n v="2010"/>
    <x v="1"/>
  </r>
  <r>
    <s v="Iztok op"/>
    <s v="M"/>
    <n v="28"/>
    <n v="190"/>
    <n v="89"/>
    <s v="Slovenia"/>
    <s v="SLO"/>
    <s v="2000 Summer"/>
    <n v="2000"/>
    <x v="0"/>
  </r>
  <r>
    <s v="Timothy James Carrington &quot;Tim&quot; Foster"/>
    <s v="M"/>
    <n v="30"/>
    <n v="190"/>
    <n v="89"/>
    <s v="Great Britain"/>
    <s v="GBR"/>
    <s v="2000 Summer"/>
    <n v="2000"/>
    <x v="0"/>
  </r>
  <r>
    <s v="Aleksey Mikhaylovich Frosin"/>
    <s v="M"/>
    <n v="22"/>
    <n v="186"/>
    <n v="89"/>
    <s v="Russia"/>
    <s v="RUS"/>
    <s v="2000 Summer"/>
    <n v="2000"/>
    <x v="0"/>
  </r>
  <r>
    <s v="Mark Anthony Lewis-Francis"/>
    <s v="M"/>
    <n v="21"/>
    <n v="183"/>
    <n v="89"/>
    <s v="Great Britain"/>
    <s v="GBR"/>
    <s v="2004 Summer"/>
    <n v="2004"/>
    <x v="0"/>
  </r>
  <r>
    <s v="Nikolay Nikolayevich Spinev"/>
    <s v="M"/>
    <n v="30"/>
    <n v="191"/>
    <n v="89"/>
    <s v="Russia"/>
    <s v="RUS"/>
    <s v="2004 Summer"/>
    <n v="2004"/>
    <x v="0"/>
  </r>
  <r>
    <s v="Tim Wiesktter"/>
    <s v="M"/>
    <n v="25"/>
    <n v="191"/>
    <n v="89"/>
    <s v="Germany"/>
    <s v="GER"/>
    <s v="2004 Summer"/>
    <n v="2004"/>
    <x v="0"/>
  </r>
  <r>
    <s v="Ulf Peter Jrgen Jnsson"/>
    <s v="M"/>
    <n v="33"/>
    <n v="184"/>
    <n v="89"/>
    <s v="Sweden"/>
    <s v="SWE"/>
    <s v="2006 Winter"/>
    <n v="2006"/>
    <x v="1"/>
  </r>
  <r>
    <s v="Scott Michael Brennan"/>
    <s v="M"/>
    <n v="25"/>
    <n v="193"/>
    <n v="89"/>
    <s v="Australia"/>
    <s v="AUS"/>
    <s v="2008 Summer"/>
    <n v="2008"/>
    <x v="0"/>
  </r>
  <r>
    <s v="David William Crawshay"/>
    <s v="M"/>
    <n v="28"/>
    <n v="191"/>
    <n v="89"/>
    <s v="Australia"/>
    <s v="AUS"/>
    <s v="2008 Summer"/>
    <n v="2008"/>
    <x v="0"/>
  </r>
  <r>
    <s v="Moritz Frste"/>
    <s v="M"/>
    <n v="23"/>
    <n v="190"/>
    <n v="89"/>
    <s v="Germany"/>
    <s v="GER"/>
    <s v="2008 Summer"/>
    <n v="2008"/>
    <x v="0"/>
  </r>
  <r>
    <s v="Micha Jeliski"/>
    <s v="M"/>
    <n v="28"/>
    <n v="194"/>
    <n v="89"/>
    <s v="Poland"/>
    <s v="POL"/>
    <s v="2008 Summer"/>
    <n v="2008"/>
    <x v="0"/>
  </r>
  <r>
    <s v="William Reid Priddy"/>
    <s v="M"/>
    <n v="30"/>
    <n v="194"/>
    <n v="89"/>
    <s v="United States"/>
    <s v="USA"/>
    <s v="2008 Summer"/>
    <n v="2008"/>
    <x v="0"/>
  </r>
  <r>
    <s v="Todd Jonathan Rogers"/>
    <s v="M"/>
    <n v="34"/>
    <n v="188"/>
    <n v="89"/>
    <s v="United States-1"/>
    <s v="USA"/>
    <s v="2008 Summer"/>
    <n v="2008"/>
    <x v="0"/>
  </r>
  <r>
    <s v="Riley David Salmon"/>
    <s v="M"/>
    <n v="32"/>
    <n v="197"/>
    <n v="89"/>
    <s v="United States"/>
    <s v="USA"/>
    <s v="2008 Summer"/>
    <n v="2008"/>
    <x v="0"/>
  </r>
  <r>
    <s v="Christopher Zeller"/>
    <s v="M"/>
    <n v="23"/>
    <n v="185"/>
    <n v="89"/>
    <s v="Germany"/>
    <s v="GER"/>
    <s v="2008 Summer"/>
    <n v="2008"/>
    <x v="0"/>
  </r>
  <r>
    <s v="Didier Dfago"/>
    <s v="M"/>
    <n v="32"/>
    <n v="184"/>
    <n v="89"/>
    <s v="Switzerland"/>
    <s v="SUI"/>
    <s v="2010 Winter"/>
    <n v="2010"/>
    <x v="1"/>
  </r>
  <r>
    <s v="Charles Benedict &quot;Ben&quot; Ainslie"/>
    <s v="M"/>
    <n v="23"/>
    <n v="183"/>
    <n v="90"/>
    <s v="Great Britain"/>
    <s v="GBR"/>
    <s v="2000 Summer"/>
    <n v="2000"/>
    <x v="0"/>
  </r>
  <r>
    <s v="Henrik Blakskjr"/>
    <s v="M"/>
    <n v="29"/>
    <n v="194"/>
    <n v="90"/>
    <s v="Denmark"/>
    <s v="DEN"/>
    <s v="2000 Summer"/>
    <n v="2000"/>
    <x v="0"/>
  </r>
  <r>
    <s v="Pia Carina Hansen (Larsson-)"/>
    <s v="F"/>
    <n v="34"/>
    <n v="181"/>
    <n v="90"/>
    <s v="Sweden"/>
    <s v="SWE"/>
    <s v="2000 Summer"/>
    <n v="2000"/>
    <x v="0"/>
  </r>
  <r>
    <s v="Knut Holmann"/>
    <s v="M"/>
    <n v="32"/>
    <n v="196"/>
    <n v="90"/>
    <s v="Norway"/>
    <s v="NOR"/>
    <s v="2000 Summer"/>
    <n v="2000"/>
    <x v="0"/>
  </r>
  <r>
    <s v="Knut Holmann"/>
    <s v="M"/>
    <n v="32"/>
    <n v="196"/>
    <n v="90"/>
    <s v="Norway"/>
    <s v="NOR"/>
    <s v="2000 Summer"/>
    <n v="2000"/>
    <x v="0"/>
  </r>
  <r>
    <s v="Gbor Horvth"/>
    <s v="M"/>
    <n v="28"/>
    <n v="192"/>
    <n v="90"/>
    <s v="Hungary"/>
    <s v="HUN"/>
    <s v="2000 Summer"/>
    <n v="2000"/>
    <x v="0"/>
  </r>
  <r>
    <s v="Mark Huizinga"/>
    <s v="M"/>
    <n v="27"/>
    <n v="184"/>
    <n v="90"/>
    <s v="Netherlands"/>
    <s v="NED"/>
    <s v="2000 Summer"/>
    <n v="2000"/>
    <x v="0"/>
  </r>
  <r>
    <s v="Thomas Jacobsen"/>
    <s v="M"/>
    <n v="28"/>
    <n v="194"/>
    <n v="90"/>
    <s v="Denmark"/>
    <s v="DEN"/>
    <s v="2000 Summer"/>
    <n v="2000"/>
    <x v="0"/>
  </r>
  <r>
    <s v="Oleg Viktorovich Khodkov"/>
    <s v="M"/>
    <n v="26"/>
    <n v="196"/>
    <n v="90"/>
    <s v="Russia"/>
    <s v="RUS"/>
    <s v="2000 Summer"/>
    <n v="2000"/>
    <x v="0"/>
  </r>
  <r>
    <s v="Tanyu Khristov Kiryakov"/>
    <s v="M"/>
    <n v="37"/>
    <n v="182"/>
    <n v="90"/>
    <s v="Bulgaria"/>
    <s v="BUL"/>
    <s v="2000 Summer"/>
    <n v="2000"/>
    <x v="0"/>
  </r>
  <r>
    <s v="Mykola Mykolaiovych Milchev"/>
    <s v="M"/>
    <n v="32"/>
    <n v="180"/>
    <n v="90"/>
    <s v="Ukraine"/>
    <s v="UKR"/>
    <s v="2000 Summer"/>
    <n v="2000"/>
    <x v="0"/>
  </r>
  <r>
    <s v="Jean-Christophe Andr Jrme Rolland"/>
    <s v="M"/>
    <n v="32"/>
    <n v="190"/>
    <n v="90"/>
    <s v="France"/>
    <s v="FRA"/>
    <s v="2000 Summer"/>
    <n v="2000"/>
    <x v="0"/>
  </r>
  <r>
    <s v="Stephen Patrick &quot;Steve&quot; Trapmore"/>
    <s v="M"/>
    <n v="25"/>
    <n v="192"/>
    <n v="90"/>
    <s v="Great Britain"/>
    <s v="GBR"/>
    <s v="2000 Summer"/>
    <n v="2000"/>
    <x v="0"/>
  </r>
  <r>
    <s v="Augustinus Wilhelmus Johannes Marines &quot;Guus&quot; Vogels"/>
    <s v="M"/>
    <n v="25"/>
    <n v="181"/>
    <n v="90"/>
    <s v="Netherlands"/>
    <s v="NED"/>
    <s v="2000 Summer"/>
    <n v="2000"/>
    <x v="0"/>
  </r>
  <r>
    <s v="Neil Scott Walker"/>
    <s v="M"/>
    <n v="24"/>
    <n v="195"/>
    <n v="90"/>
    <s v="United States"/>
    <s v="USA"/>
    <s v="2000 Summer"/>
    <n v="2000"/>
    <x v="0"/>
  </r>
  <r>
    <s v="Yuan Hua"/>
    <s v="F"/>
    <n v="26"/>
    <n v="172"/>
    <n v="90"/>
    <s v="China"/>
    <s v="CHN"/>
    <s v="2000 Summer"/>
    <n v="2000"/>
    <x v="0"/>
  </r>
  <r>
    <s v="Charles Benedict &quot;Ben&quot; Ainslie"/>
    <s v="M"/>
    <n v="27"/>
    <n v="183"/>
    <n v="90"/>
    <s v="Great Britain"/>
    <s v="GBR"/>
    <s v="2004 Summer"/>
    <n v="2004"/>
    <x v="0"/>
  </r>
  <r>
    <s v="Ryan Neville Bayley"/>
    <s v="M"/>
    <n v="22"/>
    <n v="182"/>
    <n v="90"/>
    <s v="Australia"/>
    <s v="AUS"/>
    <s v="2004 Summer"/>
    <n v="2004"/>
    <x v="0"/>
  </r>
  <r>
    <s v="Ryan Neville Bayley"/>
    <s v="M"/>
    <n v="22"/>
    <n v="182"/>
    <n v="90"/>
    <s v="Australia"/>
    <s v="AUS"/>
    <s v="2004 Summer"/>
    <n v="2004"/>
    <x v="0"/>
  </r>
  <r>
    <s v="Matt Deakin"/>
    <s v="M"/>
    <n v="24"/>
    <n v="193"/>
    <n v="90"/>
    <s v="United States"/>
    <s v="USA"/>
    <s v="2004 Summer"/>
    <n v="2004"/>
    <x v="0"/>
  </r>
  <r>
    <s v="Sergey Anatolyevich Fedorovtsev"/>
    <s v="M"/>
    <n v="24"/>
    <n v="195"/>
    <n v="90"/>
    <s v="Russia"/>
    <s v="RUS"/>
    <s v="2004 Summer"/>
    <n v="2004"/>
    <x v="0"/>
  </r>
  <r>
    <s v="Giovane Farinazzo Gvio"/>
    <s v="M"/>
    <n v="33"/>
    <n v="196"/>
    <n v="90"/>
    <s v="Brazil"/>
    <s v="BRA"/>
    <s v="2004 Summer"/>
    <n v="2004"/>
    <x v="0"/>
  </r>
  <r>
    <s v="Mark Christopher Hickman"/>
    <s v="M"/>
    <n v="30"/>
    <n v="183"/>
    <n v="90"/>
    <s v="Australia"/>
    <s v="AUS"/>
    <s v="2004 Summer"/>
    <n v="2004"/>
    <x v="0"/>
  </r>
  <r>
    <s v="Gbor Horvth"/>
    <s v="M"/>
    <n v="32"/>
    <n v="192"/>
    <n v="90"/>
    <s v="Hungary"/>
    <s v="HUN"/>
    <s v="2004 Summer"/>
    <n v="2004"/>
    <x v="0"/>
  </r>
  <r>
    <s v="Ilias Iliadis"/>
    <s v="M"/>
    <n v="17"/>
    <n v="179"/>
    <n v="90"/>
    <s v="Greece"/>
    <s v="GRE"/>
    <s v="2004 Summer"/>
    <n v="2004"/>
    <x v="0"/>
  </r>
  <r>
    <s v="Meng Guanliang"/>
    <s v="M"/>
    <n v="27"/>
    <n v="185"/>
    <n v="90"/>
    <s v="China"/>
    <s v="CHN"/>
    <s v="2004 Summer"/>
    <n v="2004"/>
    <x v="0"/>
  </r>
  <r>
    <s v="Ricardo &quot;Ricardinho&quot; Bermudez Garcia"/>
    <s v="M"/>
    <n v="28"/>
    <n v="191"/>
    <n v="90"/>
    <s v="Brazil"/>
    <s v="BRA"/>
    <s v="2004 Summer"/>
    <n v="2004"/>
    <x v="0"/>
  </r>
  <r>
    <s v="Juan Ignacio &quot;Pepe&quot; Snchez Brown"/>
    <s v="M"/>
    <n v="27"/>
    <n v="193"/>
    <n v="90"/>
    <s v="Argentina"/>
    <s v="ARG"/>
    <s v="2004 Summer"/>
    <n v="2004"/>
    <x v="0"/>
  </r>
  <r>
    <s v="Andreas Thorkildsen"/>
    <s v="M"/>
    <n v="22"/>
    <n v="188"/>
    <n v="90"/>
    <s v="Norway"/>
    <s v="NOR"/>
    <s v="2004 Summer"/>
    <n v="2004"/>
    <x v="0"/>
  </r>
  <r>
    <s v="Norge Luis Vera Peralta"/>
    <s v="M"/>
    <n v="33"/>
    <n v="191"/>
    <n v="90"/>
    <s v="Cuba"/>
    <s v="CUB"/>
    <s v="2004 Summer"/>
    <n v="2004"/>
    <x v="0"/>
  </r>
  <r>
    <s v="Drago Vukovi"/>
    <s v="M"/>
    <n v="21"/>
    <n v="194"/>
    <n v="90"/>
    <s v="Croatia"/>
    <s v="CRO"/>
    <s v="2004 Summer"/>
    <n v="2004"/>
    <x v="0"/>
  </r>
  <r>
    <s v="Neil Scott Walker"/>
    <s v="M"/>
    <n v="28"/>
    <n v="195"/>
    <n v="90"/>
    <s v="United States"/>
    <s v="USA"/>
    <s v="2004 Summer"/>
    <n v="2004"/>
    <x v="0"/>
  </r>
  <r>
    <s v="Zurab Zviadauri"/>
    <s v="M"/>
    <n v="23"/>
    <n v="182"/>
    <n v="90"/>
    <s v="Georgia"/>
    <s v="GEO"/>
    <s v="2004 Summer"/>
    <n v="2004"/>
    <x v="0"/>
  </r>
  <r>
    <s v="Anders Niclas Hvelid"/>
    <s v="M"/>
    <n v="32"/>
    <n v="182"/>
    <n v="90"/>
    <s v="Sweden"/>
    <s v="SWE"/>
    <s v="2006 Winter"/>
    <n v="2006"/>
    <x v="1"/>
  </r>
  <r>
    <s v="Charles Benedict &quot;Ben&quot; Ainslie"/>
    <s v="M"/>
    <n v="31"/>
    <n v="183"/>
    <n v="90"/>
    <s v="Great Britain"/>
    <s v="GBR"/>
    <s v="2008 Summer"/>
    <n v="2008"/>
    <x v="0"/>
  </r>
  <r>
    <s v="Alain Andr Louis Edmond Bernard"/>
    <s v="M"/>
    <n v="25"/>
    <n v="196"/>
    <n v="90"/>
    <s v="France"/>
    <s v="FRA"/>
    <s v="2008 Summer"/>
    <n v="2008"/>
    <x v="0"/>
  </r>
  <r>
    <s v="Sylvia Shaqueria Fowles"/>
    <s v="F"/>
    <n v="22"/>
    <n v="198"/>
    <n v="90"/>
    <s v="United States"/>
    <s v="USA"/>
    <s v="2008 Summer"/>
    <n v="2008"/>
    <x v="0"/>
  </r>
  <r>
    <s v="Gwon Hyeok"/>
    <s v="M"/>
    <n v="24"/>
    <n v="187"/>
    <n v="90"/>
    <s v="South Korea"/>
    <s v="KOR"/>
    <s v="2008 Summer"/>
    <n v="2008"/>
    <x v="0"/>
  </r>
  <r>
    <s v="Han Gi-Ju"/>
    <s v="M"/>
    <n v="21"/>
    <n v="186"/>
    <n v="90"/>
    <s v="South Korea"/>
    <s v="KOR"/>
    <s v="2008 Summer"/>
    <n v="2008"/>
    <x v="0"/>
  </r>
  <r>
    <s v="Martin Hollstein"/>
    <s v="M"/>
    <n v="21"/>
    <n v="192"/>
    <n v="90"/>
    <s v="Germany"/>
    <s v="GER"/>
    <s v="2008 Summer"/>
    <n v="2008"/>
    <x v="0"/>
  </r>
  <r>
    <s v="Jin Gab-Yong"/>
    <s v="M"/>
    <n v="34"/>
    <n v="182"/>
    <n v="90"/>
    <s v="South Korea"/>
    <s v="KOR"/>
    <s v="2008 Summer"/>
    <n v="2008"/>
    <x v="0"/>
  </r>
  <r>
    <s v="Lee Jin-Yeong"/>
    <s v="M"/>
    <n v="28"/>
    <n v="185"/>
    <n v="90"/>
    <s v="South Korea"/>
    <s v="KOR"/>
    <s v="2008 Summer"/>
    <n v="2008"/>
    <x v="0"/>
  </r>
  <r>
    <s v="Meng Guanliang"/>
    <s v="M"/>
    <n v="31"/>
    <n v="185"/>
    <n v="90"/>
    <s v="China"/>
    <s v="CHN"/>
    <s v="2008 Summer"/>
    <n v="2008"/>
    <x v="0"/>
  </r>
  <r>
    <s v="Mris trombergs"/>
    <s v="M"/>
    <n v="21"/>
    <n v="186"/>
    <n v="90"/>
    <s v="Latvia"/>
    <s v="LAT"/>
    <s v="2008 Summer"/>
    <n v="2008"/>
    <x v="0"/>
  </r>
  <r>
    <s v="Andreas Thorkildsen"/>
    <s v="M"/>
    <n v="26"/>
    <n v="188"/>
    <n v="90"/>
    <s v="Norway"/>
    <s v="NOR"/>
    <s v="2008 Summer"/>
    <n v="2008"/>
    <x v="0"/>
  </r>
  <r>
    <s v="Irakli Tsirekidze"/>
    <s v="M"/>
    <n v="26"/>
    <n v="184"/>
    <n v="90"/>
    <s v="Georgia"/>
    <s v="GEO"/>
    <s v="2008 Summer"/>
    <n v="2008"/>
    <x v="0"/>
  </r>
  <r>
    <s v="Kenneth Maxwell &quot;Ken&quot; Wallace"/>
    <s v="M"/>
    <n v="25"/>
    <n v="190"/>
    <n v="90"/>
    <s v="Australia"/>
    <s v="AUS"/>
    <s v="2008 Summer"/>
    <n v="2008"/>
    <x v="0"/>
  </r>
  <r>
    <s v="Sidney Patrick Crosby"/>
    <s v="M"/>
    <n v="22"/>
    <n v="180"/>
    <n v="90"/>
    <s v="Canada"/>
    <s v="CAN"/>
    <s v="2010 Winter"/>
    <n v="2010"/>
    <x v="1"/>
  </r>
  <r>
    <s v="Felix Loch"/>
    <s v="M"/>
    <n v="20"/>
    <n v="190"/>
    <n v="90"/>
    <s v="Germany"/>
    <s v="GER"/>
    <s v="2010 Winter"/>
    <n v="2010"/>
    <x v="1"/>
  </r>
  <r>
    <s v="Patrick Lance &quot;Pat&quot; Borders"/>
    <s v="M"/>
    <n v="37"/>
    <n v="185"/>
    <n v="91"/>
    <s v="United States"/>
    <s v="USA"/>
    <s v="2000 Summer"/>
    <n v="2000"/>
    <x v="0"/>
  </r>
  <r>
    <s v="Sean Patrick Burroughs"/>
    <s v="M"/>
    <n v="20"/>
    <n v="188"/>
    <n v="91"/>
    <s v="United States"/>
    <s v="USA"/>
    <s v="2000 Summer"/>
    <n v="2000"/>
    <x v="0"/>
  </r>
  <r>
    <s v="Christopher John &quot;Chris&quot; Fydler"/>
    <s v="M"/>
    <n v="27"/>
    <n v="197"/>
    <n v="91"/>
    <s v="Australia"/>
    <s v="AUS"/>
    <s v="2000 Summer"/>
    <n v="2000"/>
    <x v="0"/>
  </r>
  <r>
    <s v="Nikola Grbi"/>
    <s v="M"/>
    <n v="27"/>
    <n v="194"/>
    <n v="91"/>
    <s v="Serbia and Montenegro"/>
    <s v="SCG"/>
    <s v="2000 Summer"/>
    <n v="2000"/>
    <x v="0"/>
  </r>
  <r>
    <s v="Thomas G. &quot;Tommy&quot; Hannan"/>
    <s v="M"/>
    <n v="20"/>
    <n v="188"/>
    <n v="91"/>
    <s v="United States"/>
    <s v="USA"/>
    <s v="2000 Summer"/>
    <n v="2000"/>
    <x v="0"/>
  </r>
  <r>
    <s v="Allan Wade Houston"/>
    <s v="M"/>
    <n v="29"/>
    <n v="195"/>
    <n v="91"/>
    <s v="United States"/>
    <s v="USA"/>
    <s v="2000 Summer"/>
    <n v="2000"/>
    <x v="0"/>
  </r>
  <r>
    <s v="Anthony Marcus Sanders"/>
    <s v="M"/>
    <n v="26"/>
    <n v="185"/>
    <n v="91"/>
    <s v="United States"/>
    <s v="USA"/>
    <s v="2000 Summer"/>
    <n v="2000"/>
    <x v="0"/>
  </r>
  <r>
    <s v="Flix Savn Fabr"/>
    <s v="M"/>
    <n v="32"/>
    <n v="198"/>
    <n v="91"/>
    <s v="Cuba"/>
    <s v="CUB"/>
    <s v="2000 Summer"/>
    <n v="2000"/>
    <x v="0"/>
  </r>
  <r>
    <s v="Scott Niedermayer"/>
    <s v="M"/>
    <n v="28"/>
    <n v="185"/>
    <n v="91"/>
    <s v="Canada"/>
    <s v="CAN"/>
    <s v="2002 Winter"/>
    <n v="2002"/>
    <x v="1"/>
  </r>
  <r>
    <s v="Emanuel David &quot;Manu&quot; Ginbili Maccari"/>
    <s v="M"/>
    <n v="27"/>
    <n v="198"/>
    <n v="91"/>
    <s v="Argentina"/>
    <s v="ARG"/>
    <s v="2004 Summer"/>
    <n v="2004"/>
    <x v="0"/>
  </r>
  <r>
    <s v="Beau Hoopman"/>
    <s v="M"/>
    <n v="23"/>
    <n v="193"/>
    <n v="91"/>
    <s v="United States"/>
    <s v="USA"/>
    <s v="2004 Summer"/>
    <n v="2004"/>
    <x v="0"/>
  </r>
  <r>
    <s v="Norbert Madaras"/>
    <s v="M"/>
    <n v="24"/>
    <n v="191"/>
    <n v="91"/>
    <s v="Hungary"/>
    <s v="HUN"/>
    <s v="2004 Summer"/>
    <n v="2004"/>
    <x v="0"/>
  </r>
  <r>
    <s v="Mun Dae-Seong"/>
    <s v="M"/>
    <n v="27"/>
    <n v="191"/>
    <n v="91"/>
    <s v="South Korea"/>
    <s v="KOR"/>
    <s v="2004 Summer"/>
    <n v="2004"/>
    <x v="0"/>
  </r>
  <r>
    <s v="Nalbert Tavares Bitencourt"/>
    <s v="M"/>
    <n v="30"/>
    <n v="196"/>
    <n v="91"/>
    <s v="Brazil"/>
    <s v="BRA"/>
    <s v="2004 Summer"/>
    <n v="2004"/>
    <x v="0"/>
  </r>
  <r>
    <s v="Aaron Wells Peirsol"/>
    <s v="M"/>
    <n v="21"/>
    <n v="191"/>
    <n v="91"/>
    <s v="United States"/>
    <s v="USA"/>
    <s v="2004 Summer"/>
    <n v="2004"/>
    <x v="0"/>
  </r>
  <r>
    <s v="Aaron Wells Peirsol"/>
    <s v="M"/>
    <n v="21"/>
    <n v="191"/>
    <n v="91"/>
    <s v="United States"/>
    <s v="USA"/>
    <s v="2004 Summer"/>
    <n v="2004"/>
    <x v="0"/>
  </r>
  <r>
    <s v="Aaron Wells Peirsol"/>
    <s v="M"/>
    <n v="21"/>
    <n v="191"/>
    <n v="91"/>
    <s v="United States"/>
    <s v="USA"/>
    <s v="2004 Summer"/>
    <n v="2004"/>
    <x v="0"/>
  </r>
  <r>
    <s v="Michael Fred Phelps, II"/>
    <s v="M"/>
    <n v="19"/>
    <n v="193"/>
    <n v="91"/>
    <s v="United States"/>
    <s v="USA"/>
    <s v="2004 Summer"/>
    <n v="2004"/>
    <x v="0"/>
  </r>
  <r>
    <s v="Michael Fred Phelps, II"/>
    <s v="M"/>
    <n v="19"/>
    <n v="193"/>
    <n v="91"/>
    <s v="United States"/>
    <s v="USA"/>
    <s v="2004 Summer"/>
    <n v="2004"/>
    <x v="0"/>
  </r>
  <r>
    <s v="Michael Fred Phelps, II"/>
    <s v="M"/>
    <n v="19"/>
    <n v="193"/>
    <n v="91"/>
    <s v="United States"/>
    <s v="USA"/>
    <s v="2004 Summer"/>
    <n v="2004"/>
    <x v="0"/>
  </r>
  <r>
    <s v="Michael Fred Phelps, II"/>
    <s v="M"/>
    <n v="19"/>
    <n v="193"/>
    <n v="91"/>
    <s v="United States"/>
    <s v="USA"/>
    <s v="2004 Summer"/>
    <n v="2004"/>
    <x v="0"/>
  </r>
  <r>
    <s v="Michael Fred Phelps, II"/>
    <s v="M"/>
    <n v="19"/>
    <n v="193"/>
    <n v="91"/>
    <s v="United States"/>
    <s v="USA"/>
    <s v="2004 Summer"/>
    <n v="2004"/>
    <x v="0"/>
  </r>
  <r>
    <s v="Michael Fred Phelps, II"/>
    <s v="M"/>
    <n v="19"/>
    <n v="193"/>
    <n v="91"/>
    <s v="United States"/>
    <s v="USA"/>
    <s v="2004 Summer"/>
    <n v="2004"/>
    <x v="0"/>
  </r>
  <r>
    <s v="Odlanier Sols Fonte"/>
    <s v="M"/>
    <n v="24"/>
    <n v="180"/>
    <n v="91"/>
    <s v="Cuba"/>
    <s v="CUB"/>
    <s v="2004 Summer"/>
    <n v="2004"/>
    <x v="0"/>
  </r>
  <r>
    <s v="Carl Daniel Tjrnqvist"/>
    <s v="M"/>
    <n v="29"/>
    <n v="188"/>
    <n v="91"/>
    <s v="Sweden"/>
    <s v="SWE"/>
    <s v="2006 Winter"/>
    <n v="2006"/>
    <x v="1"/>
  </r>
  <r>
    <s v="Seth Benjamin Wescott"/>
    <s v="M"/>
    <n v="29"/>
    <n v="185"/>
    <n v="91"/>
    <s v="United States"/>
    <s v="USA"/>
    <s v="2006 Winter"/>
    <n v="2006"/>
    <x v="1"/>
  </r>
  <r>
    <s v="Marc Burns"/>
    <s v="M"/>
    <n v="25"/>
    <n v="183"/>
    <n v="91"/>
    <s v="Trinidad and Tobago"/>
    <s v="TTO"/>
    <s v="2008 Summer"/>
    <n v="2008"/>
    <x v="0"/>
  </r>
  <r>
    <s v="Rakhim Ruslanovich Chakhkiyev"/>
    <s v="M"/>
    <n v="25"/>
    <n v="183"/>
    <n v="91"/>
    <s v="Russia"/>
    <s v="RUS"/>
    <s v="2008 Summer"/>
    <n v="2008"/>
    <x v="0"/>
  </r>
  <r>
    <s v="Ja Dong-Min"/>
    <s v="M"/>
    <n v="21"/>
    <n v="190"/>
    <n v="91"/>
    <s v="South Korea"/>
    <s v="KOR"/>
    <s v="2008 Summer"/>
    <n v="2008"/>
    <x v="0"/>
  </r>
  <r>
    <s v="Marek Antoni Kolbowicz"/>
    <s v="M"/>
    <n v="37"/>
    <n v="185"/>
    <n v="91"/>
    <s v="Poland"/>
    <s v="POL"/>
    <s v="2008 Summer"/>
    <n v="2008"/>
    <x v="0"/>
  </r>
  <r>
    <s v="Adam Kreek"/>
    <s v="M"/>
    <n v="27"/>
    <n v="193"/>
    <n v="91"/>
    <s v="Canada"/>
    <s v="CAN"/>
    <s v="2008 Summer"/>
    <n v="2008"/>
    <x v="0"/>
  </r>
  <r>
    <s v="Norbert Madaras"/>
    <s v="M"/>
    <n v="28"/>
    <n v="191"/>
    <n v="91"/>
    <s v="Hungary"/>
    <s v="HUN"/>
    <s v="2008 Summer"/>
    <n v="2008"/>
    <x v="0"/>
  </r>
  <r>
    <s v="Aaron Wells Peirsol"/>
    <s v="M"/>
    <n v="25"/>
    <n v="191"/>
    <n v="91"/>
    <s v="United States"/>
    <s v="USA"/>
    <s v="2008 Summer"/>
    <n v="2008"/>
    <x v="0"/>
  </r>
  <r>
    <s v="Aaron Wells Peirsol"/>
    <s v="M"/>
    <n v="25"/>
    <n v="191"/>
    <n v="91"/>
    <s v="United States"/>
    <s v="USA"/>
    <s v="2008 Summer"/>
    <n v="2008"/>
    <x v="0"/>
  </r>
  <r>
    <s v="Roman Ivanovich Petrushenko"/>
    <s v="M"/>
    <n v="27"/>
    <n v="191"/>
    <n v="91"/>
    <s v="Belarus"/>
    <s v="BLR"/>
    <s v="2008 Summer"/>
    <n v="2008"/>
    <x v="0"/>
  </r>
  <r>
    <s v="Michael Fred Phelps, II"/>
    <s v="M"/>
    <n v="23"/>
    <n v="193"/>
    <n v="91"/>
    <s v="United States"/>
    <s v="USA"/>
    <s v="2008 Summer"/>
    <n v="2008"/>
    <x v="0"/>
  </r>
  <r>
    <s v="Michael Fred Phelps, II"/>
    <s v="M"/>
    <n v="23"/>
    <n v="193"/>
    <n v="91"/>
    <s v="United States"/>
    <s v="USA"/>
    <s v="2008 Summer"/>
    <n v="2008"/>
    <x v="0"/>
  </r>
  <r>
    <s v="Michael Fred Phelps, II"/>
    <s v="M"/>
    <n v="23"/>
    <n v="193"/>
    <n v="91"/>
    <s v="United States"/>
    <s v="USA"/>
    <s v="2008 Summer"/>
    <n v="2008"/>
    <x v="0"/>
  </r>
  <r>
    <s v="Michael Fred Phelps, II"/>
    <s v="M"/>
    <n v="23"/>
    <n v="193"/>
    <n v="91"/>
    <s v="United States"/>
    <s v="USA"/>
    <s v="2008 Summer"/>
    <n v="2008"/>
    <x v="0"/>
  </r>
  <r>
    <s v="Michael Fred Phelps, II"/>
    <s v="M"/>
    <n v="23"/>
    <n v="193"/>
    <n v="91"/>
    <s v="United States"/>
    <s v="USA"/>
    <s v="2008 Summer"/>
    <n v="2008"/>
    <x v="0"/>
  </r>
  <r>
    <s v="Michael Fred Phelps, II"/>
    <s v="M"/>
    <n v="23"/>
    <n v="193"/>
    <n v="91"/>
    <s v="United States"/>
    <s v="USA"/>
    <s v="2008 Summer"/>
    <n v="2008"/>
    <x v="0"/>
  </r>
  <r>
    <s v="Michael Fred Phelps, II"/>
    <s v="M"/>
    <n v="23"/>
    <n v="193"/>
    <n v="91"/>
    <s v="United States"/>
    <s v="USA"/>
    <s v="2008 Summer"/>
    <n v="2008"/>
    <x v="0"/>
  </r>
  <r>
    <s v="Michael Fred Phelps, II"/>
    <s v="M"/>
    <n v="23"/>
    <n v="193"/>
    <n v="91"/>
    <s v="United States"/>
    <s v="USA"/>
    <s v="2008 Summer"/>
    <n v="2008"/>
    <x v="0"/>
  </r>
  <r>
    <s v="Konrad Wasielewski"/>
    <s v="M"/>
    <n v="23"/>
    <n v="194"/>
    <n v="91"/>
    <s v="Poland"/>
    <s v="POL"/>
    <s v="2008 Summer"/>
    <n v="2008"/>
    <x v="0"/>
  </r>
  <r>
    <s v="Benjamin Marshall &quot;Ben&quot; Wildman-Tobriner"/>
    <s v="M"/>
    <n v="23"/>
    <n v="193"/>
    <n v="91"/>
    <s v="United States"/>
    <s v="USA"/>
    <s v="2008 Summer"/>
    <n v="2008"/>
    <x v="0"/>
  </r>
  <r>
    <s v="Samuel Bode Miller"/>
    <s v="M"/>
    <n v="32"/>
    <n v="188"/>
    <n v="91"/>
    <s v="United States"/>
    <s v="USA"/>
    <s v="2010 Winter"/>
    <n v="2010"/>
    <x v="1"/>
  </r>
  <r>
    <s v="Scott Niedermayer"/>
    <s v="M"/>
    <n v="36"/>
    <n v="185"/>
    <n v="91"/>
    <s v="Canada"/>
    <s v="CAN"/>
    <s v="2010 Winter"/>
    <n v="2010"/>
    <x v="1"/>
  </r>
  <r>
    <s v="Seth Benjamin Wescott"/>
    <s v="M"/>
    <n v="33"/>
    <n v="185"/>
    <n v="91"/>
    <s v="United States"/>
    <s v="USA"/>
    <s v="2010 Winter"/>
    <n v="2010"/>
    <x v="1"/>
  </r>
  <r>
    <s v="Michel Andrieux"/>
    <s v="M"/>
    <n v="33"/>
    <n v="192"/>
    <n v="92"/>
    <s v="France"/>
    <s v="FRA"/>
    <s v="2000 Summer"/>
    <n v="2000"/>
    <x v="0"/>
  </r>
  <r>
    <s v="Dain J. Blanton"/>
    <s v="M"/>
    <n v="28"/>
    <n v="190"/>
    <n v="92"/>
    <s v="United States-1"/>
    <s v="USA"/>
    <s v="2000 Summer"/>
    <n v="2000"/>
    <x v="0"/>
  </r>
  <r>
    <s v="Marcus Christian Jensen"/>
    <s v="M"/>
    <n v="27"/>
    <n v="190"/>
    <n v="92"/>
    <s v="United States"/>
    <s v="USA"/>
    <s v="2000 Summer"/>
    <n v="2000"/>
    <x v="0"/>
  </r>
  <r>
    <s v="ula Meter"/>
    <s v="M"/>
    <n v="28"/>
    <n v="203"/>
    <n v="92"/>
    <s v="Serbia and Montenegro"/>
    <s v="SCG"/>
    <s v="2000 Summer"/>
    <n v="2000"/>
    <x v="0"/>
  </r>
  <r>
    <s v="Iain Bryden Percy"/>
    <s v="M"/>
    <n v="24"/>
    <n v="185"/>
    <n v="92"/>
    <s v="Great Britain"/>
    <s v="GBR"/>
    <s v="2000 Summer"/>
    <n v="2000"/>
    <x v="0"/>
  </r>
  <r>
    <s v="Yanina Dislavovna Provalinskaya-Karolchik"/>
    <s v="F"/>
    <n v="23"/>
    <n v="187"/>
    <n v="92"/>
    <s v="Belarus"/>
    <s v="BLR"/>
    <s v="2000 Summer"/>
    <n v="2000"/>
    <x v="0"/>
  </r>
  <r>
    <s v="Christian Gille"/>
    <s v="M"/>
    <n v="28"/>
    <n v="184"/>
    <n v="92"/>
    <s v="Germany"/>
    <s v="GER"/>
    <s v="2004 Summer"/>
    <n v="2004"/>
    <x v="0"/>
  </r>
  <r>
    <s v="Danny Miranda Agramonte"/>
    <s v="M"/>
    <n v="25"/>
    <n v="178"/>
    <n v="92"/>
    <s v="Cuba"/>
    <s v="CUB"/>
    <s v="2004 Summer"/>
    <n v="2004"/>
    <x v="0"/>
  </r>
  <r>
    <s v="Tomasz Wylenzek"/>
    <s v="M"/>
    <n v="21"/>
    <n v="183"/>
    <n v="92"/>
    <s v="Germany"/>
    <s v="GER"/>
    <s v="2004 Summer"/>
    <n v="2004"/>
    <x v="0"/>
  </r>
  <r>
    <s v="Hans Daniel Alfredsson"/>
    <s v="M"/>
    <n v="33"/>
    <n v="182"/>
    <n v="92"/>
    <s v="Sweden"/>
    <s v="SWE"/>
    <s v="2006 Winter"/>
    <n v="2006"/>
    <x v="1"/>
  </r>
  <r>
    <s v="Ren Hoppe"/>
    <s v="M"/>
    <n v="29"/>
    <n v="185"/>
    <n v="92"/>
    <s v="Germany-1"/>
    <s v="GER"/>
    <s v="2006 Winter"/>
    <n v="2006"/>
    <x v="1"/>
  </r>
  <r>
    <s v="Per Anders Kenny Jnsson"/>
    <s v="M"/>
    <n v="31"/>
    <n v="191"/>
    <n v="92"/>
    <s v="Sweden"/>
    <s v="SWE"/>
    <s v="2006 Winter"/>
    <n v="2006"/>
    <x v="1"/>
  </r>
  <r>
    <s v="Daouda Karabou"/>
    <s v="M"/>
    <n v="32"/>
    <n v="198"/>
    <n v="92"/>
    <s v="France"/>
    <s v="FRA"/>
    <s v="2008 Summer"/>
    <n v="2008"/>
    <x v="0"/>
  </r>
  <r>
    <s v="Adam Marek Korol"/>
    <s v="M"/>
    <n v="33"/>
    <n v="193"/>
    <n v="92"/>
    <s v="Poland"/>
    <s v="POL"/>
    <s v="2008 Summer"/>
    <n v="2008"/>
    <x v="0"/>
  </r>
  <r>
    <s v="Lee Seung-Yeop"/>
    <s v="M"/>
    <n v="31"/>
    <n v="183"/>
    <n v="92"/>
    <s v="South Korea"/>
    <s v="KOR"/>
    <s v="2008 Summer"/>
    <n v="2008"/>
    <x v="0"/>
  </r>
  <r>
    <s v="Kevin Richard Light"/>
    <s v="M"/>
    <n v="29"/>
    <n v="190"/>
    <n v="92"/>
    <s v="Canada"/>
    <s v="CAN"/>
    <s v="2008 Summer"/>
    <n v="2008"/>
    <x v="0"/>
  </r>
  <r>
    <s v="O Seung-Hwan"/>
    <s v="M"/>
    <n v="26"/>
    <n v="178"/>
    <n v="92"/>
    <s v="South Korea"/>
    <s v="KOR"/>
    <s v="2008 Summer"/>
    <n v="2008"/>
    <x v="0"/>
  </r>
  <r>
    <s v="Iain Bryden Percy"/>
    <s v="M"/>
    <n v="32"/>
    <n v="185"/>
    <n v="92"/>
    <s v="Great Britain"/>
    <s v="GBR"/>
    <s v="2008 Summer"/>
    <n v="2008"/>
    <x v="0"/>
  </r>
  <r>
    <s v="Jamie Alan Staff"/>
    <s v="M"/>
    <n v="35"/>
    <n v="178"/>
    <n v="92"/>
    <s v="Great Britain"/>
    <s v="GBR"/>
    <s v="2008 Summer"/>
    <n v="2008"/>
    <x v="0"/>
  </r>
  <r>
    <s v="Maarten van der Weijden"/>
    <s v="M"/>
    <n v="27"/>
    <n v="205"/>
    <n v="92"/>
    <s v="Netherlands"/>
    <s v="NED"/>
    <s v="2008 Summer"/>
    <n v="2008"/>
    <x v="0"/>
  </r>
  <r>
    <s v="Drew Doughty"/>
    <s v="M"/>
    <n v="20"/>
    <n v="185"/>
    <n v="92"/>
    <s v="Canada"/>
    <s v="CAN"/>
    <s v="2010 Winter"/>
    <n v="2010"/>
    <x v="1"/>
  </r>
  <r>
    <s v="Walter Ray Allen"/>
    <s v="M"/>
    <n v="25"/>
    <n v="192"/>
    <n v="93"/>
    <s v="United States"/>
    <s v="USA"/>
    <s v="2000 Summer"/>
    <n v="2000"/>
    <x v="0"/>
  </r>
  <r>
    <s v="Eric V. Fonoimoana"/>
    <s v="M"/>
    <n v="31"/>
    <n v="191"/>
    <n v="93"/>
    <s v="United States-1"/>
    <s v="USA"/>
    <s v="2000 Summer"/>
    <n v="2000"/>
    <x v="0"/>
  </r>
  <r>
    <s v="Akakios Kakiasvili"/>
    <s v="M"/>
    <n v="31"/>
    <n v="176"/>
    <n v="93"/>
    <s v="Greece"/>
    <s v="GRE"/>
    <s v="2000 Summer"/>
    <n v="2000"/>
    <x v="0"/>
  </r>
  <r>
    <s v="Zoltn Ksz"/>
    <s v="M"/>
    <n v="32"/>
    <n v="192"/>
    <n v="93"/>
    <s v="Hungary"/>
    <s v="HUN"/>
    <s v="2000 Summer"/>
    <n v="2000"/>
    <x v="0"/>
  </r>
  <r>
    <s v="Andrew James Ronald Lindsay"/>
    <s v="M"/>
    <n v="23"/>
    <n v="185"/>
    <n v="93"/>
    <s v="Great Britain"/>
    <s v="GBR"/>
    <s v="2000 Summer"/>
    <n v="2000"/>
    <x v="0"/>
  </r>
  <r>
    <s v="Simone Raineri"/>
    <s v="M"/>
    <n v="23"/>
    <n v="190"/>
    <n v="93"/>
    <s v="Italy"/>
    <s v="ITA"/>
    <s v="2000 Summer"/>
    <n v="2000"/>
    <x v="0"/>
  </r>
  <r>
    <s v="Attila Vri"/>
    <s v="M"/>
    <n v="24"/>
    <n v="200"/>
    <n v="93"/>
    <s v="Hungary"/>
    <s v="HUN"/>
    <s v="2000 Summer"/>
    <n v="2000"/>
    <x v="0"/>
  </r>
  <r>
    <s v="Carsten Embach"/>
    <s v="M"/>
    <n v="33"/>
    <n v="189"/>
    <n v="93"/>
    <s v="Germany-2"/>
    <s v="GER"/>
    <s v="2002 Winter"/>
    <n v="2002"/>
    <x v="1"/>
  </r>
  <r>
    <s v="Joseph &quot;Joe&quot; Nieuwendyk"/>
    <s v="M"/>
    <n v="35"/>
    <n v="185"/>
    <n v="93"/>
    <s v="Canada"/>
    <s v="CAN"/>
    <s v="2002 Winter"/>
    <n v="2002"/>
    <x v="1"/>
  </r>
  <r>
    <s v="Andrea Cassar"/>
    <s v="M"/>
    <n v="20"/>
    <n v="193"/>
    <n v="93"/>
    <s v="Italy"/>
    <s v="ITA"/>
    <s v="2004 Summer"/>
    <n v="2004"/>
    <x v="0"/>
  </r>
  <r>
    <s v="Andr Heller"/>
    <s v="M"/>
    <n v="28"/>
    <n v="199"/>
    <n v="93"/>
    <s v="Brazil"/>
    <s v="BRA"/>
    <s v="2004 Summer"/>
    <n v="2004"/>
    <x v="0"/>
  </r>
  <r>
    <s v="Christopher Andrew &quot;Chris&quot; Hoy"/>
    <s v="M"/>
    <n v="28"/>
    <n v="185"/>
    <n v="93"/>
    <s v="Great Britain"/>
    <s v="GBR"/>
    <s v="2004 Summer"/>
    <n v="2004"/>
    <x v="0"/>
  </r>
  <r>
    <s v="Venio Losert"/>
    <s v="M"/>
    <n v="28"/>
    <n v="191"/>
    <n v="93"/>
    <s v="Croatia"/>
    <s v="CRO"/>
    <s v="2004 Summer"/>
    <n v="2004"/>
    <x v="0"/>
  </r>
  <r>
    <s v="Attila Vri"/>
    <s v="M"/>
    <n v="28"/>
    <n v="200"/>
    <n v="93"/>
    <s v="Hungary"/>
    <s v="HUN"/>
    <s v="2004 Summer"/>
    <n v="2004"/>
    <x v="0"/>
  </r>
  <r>
    <s v="Rune Christian Bckman"/>
    <s v="M"/>
    <n v="25"/>
    <n v="191"/>
    <n v="93"/>
    <s v="Sweden"/>
    <s v="SWE"/>
    <s v="2006 Winter"/>
    <n v="2006"/>
    <x v="1"/>
  </r>
  <r>
    <s v="Peter Mattias Forsberg"/>
    <s v="M"/>
    <n v="32"/>
    <n v="185"/>
    <n v="93"/>
    <s v="Sweden"/>
    <s v="SWE"/>
    <s v="2006 Winter"/>
    <n v="2006"/>
    <x v="1"/>
  </r>
  <r>
    <s v="Richard &quot;Ricky&quot; Berens"/>
    <s v="M"/>
    <n v="20"/>
    <n v="188"/>
    <n v="93"/>
    <s v="United States"/>
    <s v="USA"/>
    <s v="2008 Summer"/>
    <n v="2008"/>
    <x v="0"/>
  </r>
  <r>
    <s v="James Andrew Byrnes"/>
    <s v="M"/>
    <n v="25"/>
    <n v="200"/>
    <n v="93"/>
    <s v="Canada"/>
    <s v="CAN"/>
    <s v="2008 Summer"/>
    <n v="2008"/>
    <x v="0"/>
  </r>
  <r>
    <s v="Phillip Peter &quot;Phil&quot; Dalhausser"/>
    <s v="M"/>
    <n v="28"/>
    <n v="206"/>
    <n v="93"/>
    <s v="United States-1"/>
    <s v="USA"/>
    <s v="2008 Summer"/>
    <n v="2008"/>
    <x v="0"/>
  </r>
  <r>
    <s v="Kevin Christopher Hansen"/>
    <s v="M"/>
    <n v="26"/>
    <n v="196"/>
    <n v="93"/>
    <s v="United States"/>
    <s v="USA"/>
    <s v="2008 Summer"/>
    <n v="2008"/>
    <x v="0"/>
  </r>
  <r>
    <s v="Christopher Andrew &quot;Chris&quot; Hoy"/>
    <s v="M"/>
    <n v="32"/>
    <n v="185"/>
    <n v="93"/>
    <s v="Great Britain"/>
    <s v="GBR"/>
    <s v="2008 Summer"/>
    <n v="2008"/>
    <x v="0"/>
  </r>
  <r>
    <s v="Christopher Andrew &quot;Chris&quot; Hoy"/>
    <s v="M"/>
    <n v="32"/>
    <n v="185"/>
    <n v="93"/>
    <s v="Great Britain"/>
    <s v="GBR"/>
    <s v="2008 Summer"/>
    <n v="2008"/>
    <x v="0"/>
  </r>
  <r>
    <s v="Christopher Andrew &quot;Chris&quot; Hoy"/>
    <s v="M"/>
    <n v="32"/>
    <n v="185"/>
    <n v="93"/>
    <s v="Great Britain"/>
    <s v="GBR"/>
    <s v="2008 Summer"/>
    <n v="2008"/>
    <x v="0"/>
  </r>
  <r>
    <s v="Thomas Watkin &quot;Tom&quot; James"/>
    <s v="M"/>
    <n v="24"/>
    <n v="193"/>
    <n v="93"/>
    <s v="Great Britain"/>
    <s v="GBR"/>
    <s v="2008 Summer"/>
    <n v="2008"/>
    <x v="0"/>
  </r>
  <r>
    <s v="David Kosteleck"/>
    <s v="M"/>
    <n v="33"/>
    <n v="190"/>
    <n v="93"/>
    <s v="Czech Republic"/>
    <s v="CZE"/>
    <s v="2008 Summer"/>
    <n v="2008"/>
    <x v="0"/>
  </r>
  <r>
    <s v="Daniel Narcisse"/>
    <s v="M"/>
    <n v="28"/>
    <n v="189"/>
    <n v="93"/>
    <s v="France"/>
    <s v="FRA"/>
    <s v="2008 Summer"/>
    <n v="2008"/>
    <x v="0"/>
  </r>
  <r>
    <s v="Thierry Omeyer"/>
    <s v="M"/>
    <n v="31"/>
    <n v="192"/>
    <n v="93"/>
    <s v="France"/>
    <s v="FRA"/>
    <s v="2008 Summer"/>
    <n v="2008"/>
    <x v="0"/>
  </r>
  <r>
    <s v="Maksim Aleksandrovich Opalev"/>
    <s v="M"/>
    <n v="29"/>
    <n v="184"/>
    <n v="93"/>
    <s v="Russia"/>
    <s v="RUS"/>
    <s v="2008 Summer"/>
    <n v="2008"/>
    <x v="0"/>
  </r>
  <r>
    <s v="Cdric Paty"/>
    <s v="M"/>
    <n v="27"/>
    <n v="194"/>
    <n v="93"/>
    <s v="France"/>
    <s v="FRA"/>
    <s v="2008 Summer"/>
    <n v="2008"/>
    <x v="0"/>
  </r>
  <r>
    <s v="Tayshaun Durell Prince"/>
    <s v="M"/>
    <n v="28"/>
    <n v="206"/>
    <n v="93"/>
    <s v="United States"/>
    <s v="USA"/>
    <s v="2008 Summer"/>
    <n v="2008"/>
    <x v="0"/>
  </r>
  <r>
    <s v="Dominic Seiterle"/>
    <s v="M"/>
    <n v="32"/>
    <n v="193"/>
    <n v="93"/>
    <s v="Canada"/>
    <s v="CAN"/>
    <s v="2008 Summer"/>
    <n v="2008"/>
    <x v="0"/>
  </r>
  <r>
    <s v="Roberto Luongo"/>
    <s v="M"/>
    <n v="30"/>
    <n v="190"/>
    <n v="93"/>
    <s v="Canada"/>
    <s v="CAN"/>
    <s v="2010 Winter"/>
    <n v="2010"/>
    <x v="1"/>
  </r>
  <r>
    <s v="Kevin Martin"/>
    <s v="M"/>
    <n v="43"/>
    <n v="185"/>
    <n v="93"/>
    <s v="Canada"/>
    <s v="CAN"/>
    <s v="2010 Winter"/>
    <n v="2010"/>
    <x v="1"/>
  </r>
  <r>
    <s v="Rick McLaren Nash"/>
    <s v="M"/>
    <n v="25"/>
    <n v="193"/>
    <n v="93"/>
    <s v="Canada"/>
    <s v="CAN"/>
    <s v="2010 Winter"/>
    <n v="2010"/>
    <x v="1"/>
  </r>
  <r>
    <s v="Eric Craig Staal"/>
    <s v="M"/>
    <n v="25"/>
    <n v="193"/>
    <n v="93"/>
    <s v="Canada"/>
    <s v="CAN"/>
    <s v="2010 Winter"/>
    <n v="2010"/>
    <x v="1"/>
  </r>
  <r>
    <s v="Rajmund Fodor"/>
    <s v="M"/>
    <n v="24"/>
    <n v="190"/>
    <n v="94"/>
    <s v="Hungary"/>
    <s v="HUN"/>
    <s v="2000 Summer"/>
    <n v="2000"/>
    <x v="0"/>
  </r>
  <r>
    <s v="Tams Kss"/>
    <s v="M"/>
    <n v="24"/>
    <n v="200"/>
    <n v="94"/>
    <s v="Hungary"/>
    <s v="HUN"/>
    <s v="2000 Summer"/>
    <n v="2000"/>
    <x v="0"/>
  </r>
  <r>
    <s v="Andrey Ivanovich Lavrov"/>
    <s v="M"/>
    <n v="38"/>
    <n v="197"/>
    <n v="94"/>
    <s v="Russia"/>
    <s v="RUS"/>
    <s v="2000 Summer"/>
    <n v="2000"/>
    <x v="0"/>
  </r>
  <r>
    <s v="Goran Vujevi"/>
    <s v="M"/>
    <n v="27"/>
    <n v="192"/>
    <n v="94"/>
    <s v="Serbia and Montenegro"/>
    <s v="SCG"/>
    <s v="2000 Summer"/>
    <n v="2000"/>
    <x v="0"/>
  </r>
  <r>
    <s v="Frederich Cepeda Cruz"/>
    <s v="M"/>
    <n v="24"/>
    <n v="177"/>
    <n v="94"/>
    <s v="Cuba"/>
    <s v="CUB"/>
    <s v="2004 Summer"/>
    <n v="2004"/>
    <x v="0"/>
  </r>
  <r>
    <s v="Milen Atanasov Dobrev"/>
    <s v="M"/>
    <n v="24"/>
    <n v="177"/>
    <n v="94"/>
    <s v="Bulgaria"/>
    <s v="BUL"/>
    <s v="2004 Summer"/>
    <n v="2004"/>
    <x v="0"/>
  </r>
  <r>
    <s v="Jens Fiedler"/>
    <s v="M"/>
    <n v="34"/>
    <n v="185"/>
    <n v="94"/>
    <s v="Germany"/>
    <s v="GER"/>
    <s v="2004 Summer"/>
    <n v="2004"/>
    <x v="0"/>
  </r>
  <r>
    <s v="Rajmund Fodor"/>
    <s v="M"/>
    <n v="28"/>
    <n v="190"/>
    <n v="94"/>
    <s v="Hungary"/>
    <s v="HUN"/>
    <s v="2004 Summer"/>
    <n v="2004"/>
    <x v="0"/>
  </r>
  <r>
    <s v="Khadzhimurat Soltanovich Gatsalov"/>
    <s v="M"/>
    <n v="21"/>
    <n v="178"/>
    <n v="94"/>
    <s v="Russia"/>
    <s v="RUS"/>
    <s v="2004 Summer"/>
    <n v="2004"/>
    <x v="0"/>
  </r>
  <r>
    <s v="Tams Kss"/>
    <s v="M"/>
    <n v="28"/>
    <n v="200"/>
    <n v="94"/>
    <s v="Hungary"/>
    <s v="HUN"/>
    <s v="2004 Summer"/>
    <n v="2004"/>
    <x v="0"/>
  </r>
  <r>
    <s v="Petar Metlii"/>
    <s v="M"/>
    <n v="27"/>
    <n v="194"/>
    <n v="94"/>
    <s v="Croatia"/>
    <s v="CRO"/>
    <s v="2004 Summer"/>
    <n v="2004"/>
    <x v="0"/>
  </r>
  <r>
    <s v="Stefan Nimke"/>
    <s v="M"/>
    <n v="26"/>
    <n v="186"/>
    <n v="94"/>
    <s v="Germany"/>
    <s v="GER"/>
    <s v="2004 Summer"/>
    <n v="2004"/>
    <x v="0"/>
  </r>
  <r>
    <s v="Eriel Snchez Len"/>
    <s v="M"/>
    <n v="29"/>
    <n v="183"/>
    <n v="94"/>
    <s v="Cuba"/>
    <s v="CUB"/>
    <s v="2004 Summer"/>
    <n v="2004"/>
    <x v="0"/>
  </r>
  <r>
    <s v="Vlado ola"/>
    <s v="M"/>
    <n v="35"/>
    <n v="194"/>
    <n v="94"/>
    <s v="Croatia"/>
    <s v="CRO"/>
    <s v="2004 Summer"/>
    <n v="2004"/>
    <x v="0"/>
  </r>
  <r>
    <s v="Olaf Karl Tufte"/>
    <s v="M"/>
    <n v="28"/>
    <n v="193"/>
    <n v="94"/>
    <s v="Norway"/>
    <s v="NOR"/>
    <s v="2004 Summer"/>
    <n v="2004"/>
    <x v="0"/>
  </r>
  <r>
    <s v="Olof Samuel Phlsson"/>
    <s v="M"/>
    <n v="28"/>
    <n v="181"/>
    <n v="94"/>
    <s v="Sweden"/>
    <s v="SWE"/>
    <s v="2006 Winter"/>
    <n v="2006"/>
    <x v="1"/>
  </r>
  <r>
    <s v="Karl Mikael Samuelsson"/>
    <s v="M"/>
    <n v="29"/>
    <n v="186"/>
    <n v="94"/>
    <s v="Sweden"/>
    <s v="SWE"/>
    <s v="2006 Winter"/>
    <n v="2006"/>
    <x v="1"/>
  </r>
  <r>
    <s v="Thomas John &quot;Tom&quot; Hoff"/>
    <s v="M"/>
    <n v="35"/>
    <n v="198"/>
    <n v="94"/>
    <s v="United States"/>
    <s v="USA"/>
    <s v="2008 Summer"/>
    <n v="2008"/>
    <x v="0"/>
  </r>
  <r>
    <s v="Ilya Aleksandrovich Ilyin"/>
    <s v="M"/>
    <n v="20"/>
    <n v="175"/>
    <n v="94"/>
    <s v="Kazakhstan"/>
    <s v="KAZ"/>
    <s v="2008 Summer"/>
    <n v="2008"/>
    <x v="0"/>
  </r>
  <r>
    <s v="Tams Kss"/>
    <s v="M"/>
    <n v="32"/>
    <n v="200"/>
    <n v="94"/>
    <s v="Hungary"/>
    <s v="HUN"/>
    <s v="2008 Summer"/>
    <n v="2008"/>
    <x v="0"/>
  </r>
  <r>
    <s v="Olaf Karl Tufte"/>
    <s v="M"/>
    <n v="32"/>
    <n v="193"/>
    <n v="94"/>
    <s v="Norway"/>
    <s v="NOR"/>
    <s v="2008 Summer"/>
    <n v="2008"/>
    <x v="0"/>
  </r>
  <r>
    <s v="Jacob &quot;Jake&quot; Wetzel"/>
    <s v="M"/>
    <n v="31"/>
    <n v="195"/>
    <n v="94"/>
    <s v="Canada"/>
    <s v="CAN"/>
    <s v="2008 Summer"/>
    <n v="2008"/>
    <x v="0"/>
  </r>
  <r>
    <s v="Benjamin &quot;Ben&quot; Hebert"/>
    <s v="M"/>
    <n v="26"/>
    <n v="180"/>
    <n v="94"/>
    <s v="Canada"/>
    <s v="CAN"/>
    <s v="2010 Winter"/>
    <n v="2010"/>
    <x v="1"/>
  </r>
  <r>
    <s v="Louis Mark Attrill"/>
    <s v="M"/>
    <n v="25"/>
    <n v="193"/>
    <n v="95"/>
    <s v="Great Britain"/>
    <s v="GBR"/>
    <s v="2000 Summer"/>
    <n v="2000"/>
    <x v="0"/>
  </r>
  <r>
    <s v="Simon John Dennis"/>
    <s v="M"/>
    <n v="24"/>
    <n v="200"/>
    <n v="95"/>
    <s v="Great Britain"/>
    <s v="GBR"/>
    <s v="2000 Summer"/>
    <n v="2000"/>
    <x v="0"/>
  </r>
  <r>
    <s v="Benjamin &quot;Ben&quot; Hunt-Davis"/>
    <s v="M"/>
    <n v="28"/>
    <n v="198"/>
    <n v="95"/>
    <s v="Great Britain"/>
    <s v="GBR"/>
    <s v="2000 Summer"/>
    <n v="2000"/>
    <x v="0"/>
  </r>
  <r>
    <s v="Michael Arthur &quot;Mike&quot; Kinkade"/>
    <s v="M"/>
    <n v="27"/>
    <n v="182"/>
    <n v="95"/>
    <s v="United States"/>
    <s v="USA"/>
    <s v="2000 Summer"/>
    <n v="2000"/>
    <x v="0"/>
  </r>
  <r>
    <s v="Luka pik"/>
    <s v="M"/>
    <n v="21"/>
    <n v="196"/>
    <n v="95"/>
    <s v="Slovenia"/>
    <s v="SLO"/>
    <s v="2000 Summer"/>
    <n v="2000"/>
    <x v="0"/>
  </r>
  <r>
    <s v="Kara Elizabeth Wolters (-Drinan)"/>
    <s v="F"/>
    <n v="25"/>
    <n v="201"/>
    <n v="95"/>
    <s v="United States"/>
    <s v="USA"/>
    <s v="2000 Summer"/>
    <n v="2000"/>
    <x v="0"/>
  </r>
  <r>
    <s v="Martin Pierre Brodeur"/>
    <s v="M"/>
    <n v="29"/>
    <n v="188"/>
    <n v="95"/>
    <s v="Canada"/>
    <s v="CAN"/>
    <s v="2002 Winter"/>
    <n v="2002"/>
    <x v="1"/>
  </r>
  <r>
    <s v="Jarome Arthur-Leigh Adekunle Tig Junior Elvis Iginla"/>
    <s v="M"/>
    <n v="24"/>
    <n v="185"/>
    <n v="95"/>
    <s v="Canada"/>
    <s v="CAN"/>
    <s v="2002 Winter"/>
    <n v="2002"/>
    <x v="1"/>
  </r>
  <r>
    <s v="Allan &quot;Al&quot; MacInnis"/>
    <s v="M"/>
    <n v="38"/>
    <n v="188"/>
    <n v="95"/>
    <s v="Canada"/>
    <s v="CAN"/>
    <s v="2002 Winter"/>
    <n v="2002"/>
    <x v="1"/>
  </r>
  <r>
    <s v="Philipp Schoch"/>
    <s v="M"/>
    <n v="22"/>
    <n v="183"/>
    <n v="95"/>
    <s v="Switzerland"/>
    <s v="SUI"/>
    <s v="2002 Winter"/>
    <n v="2002"/>
    <x v="1"/>
  </r>
  <r>
    <s v="Fritz Strobl"/>
    <s v="M"/>
    <n v="29"/>
    <n v="187"/>
    <n v="95"/>
    <s v="Austria"/>
    <s v="AUT"/>
    <s v="2002 Winter"/>
    <n v="2002"/>
    <x v="1"/>
  </r>
  <r>
    <s v="Anderson de Oliveira Rodrigues"/>
    <s v="M"/>
    <n v="30"/>
    <n v="190"/>
    <n v="95"/>
    <s v="Brazil"/>
    <s v="BRA"/>
    <s v="2004 Summer"/>
    <n v="2004"/>
    <x v="0"/>
  </r>
  <r>
    <s v="Carlos Francisco Delfino"/>
    <s v="M"/>
    <n v="21"/>
    <n v="196"/>
    <n v="95"/>
    <s v="Argentina"/>
    <s v="ARG"/>
    <s v="2004 Summer"/>
    <n v="2004"/>
    <x v="0"/>
  </r>
  <r>
    <s v="Daniel &quot;Dan&quot; Ketchum"/>
    <s v="M"/>
    <n v="22"/>
    <n v="193"/>
    <n v="95"/>
    <s v="United States"/>
    <s v="USA"/>
    <s v="2004 Summer"/>
    <n v="2004"/>
    <x v="0"/>
  </r>
  <r>
    <s v="Andr Luiz da Silva Nascimento"/>
    <s v="M"/>
    <n v="25"/>
    <n v="195"/>
    <n v="95"/>
    <s v="Brazil"/>
    <s v="BRA"/>
    <s v="2004 Summer"/>
    <n v="2004"/>
    <x v="0"/>
  </r>
  <r>
    <s v="Ryk Neethling"/>
    <s v="M"/>
    <n v="26"/>
    <n v="196"/>
    <n v="95"/>
    <s v="South Africa"/>
    <s v="RSA"/>
    <s v="2004 Summer"/>
    <n v="2004"/>
    <x v="0"/>
  </r>
  <r>
    <s v="Nataliya Ivanovna Sadova (Kaptyukh-)"/>
    <s v="F"/>
    <n v="32"/>
    <n v="180"/>
    <n v="95"/>
    <s v="Russia"/>
    <s v="RUS"/>
    <s v="2004 Summer"/>
    <n v="2004"/>
    <x v="0"/>
  </r>
  <r>
    <s v="Peter William Vanderkaay"/>
    <s v="M"/>
    <n v="20"/>
    <n v="193"/>
    <n v="95"/>
    <s v="United States"/>
    <s v="USA"/>
    <s v="2004 Summer"/>
    <n v="2004"/>
    <x v="0"/>
  </r>
  <r>
    <s v="Michael B. &quot;Mike&quot; Adam"/>
    <s v="M"/>
    <n v="24"/>
    <n v="175"/>
    <n v="95"/>
    <s v="Canada"/>
    <s v="CAN"/>
    <s v="2006 Winter"/>
    <n v="2006"/>
    <x v="1"/>
  </r>
  <r>
    <s v="Bengt Tomas Holmstrm"/>
    <s v="M"/>
    <n v="33"/>
    <n v="183"/>
    <n v="95"/>
    <s v="Sweden"/>
    <s v="SWE"/>
    <s v="2006 Winter"/>
    <n v="2006"/>
    <x v="1"/>
  </r>
  <r>
    <s v="Jamie A. Korab"/>
    <s v="M"/>
    <n v="26"/>
    <n v="182"/>
    <n v="95"/>
    <s v="Canada"/>
    <s v="CAN"/>
    <s v="2006 Winter"/>
    <n v="2006"/>
    <x v="1"/>
  </r>
  <r>
    <s v="Philipp Schoch"/>
    <s v="M"/>
    <n v="26"/>
    <n v="183"/>
    <n v="95"/>
    <s v="Switzerland"/>
    <s v="SUI"/>
    <s v="2006 Winter"/>
    <n v="2006"/>
    <x v="1"/>
  </r>
  <r>
    <s v="Lloy James Ball"/>
    <s v="M"/>
    <n v="36"/>
    <n v="203"/>
    <n v="95"/>
    <s v="United States"/>
    <s v="USA"/>
    <s v="2008 Summer"/>
    <n v="2008"/>
    <x v="0"/>
  </r>
  <r>
    <s v="Usain St. Leo Bolt"/>
    <s v="M"/>
    <n v="21"/>
    <n v="196"/>
    <n v="95"/>
    <s v="Jamaica"/>
    <s v="JAM"/>
    <s v="2008 Summer"/>
    <n v="2008"/>
    <x v="0"/>
  </r>
  <r>
    <s v="Usain St. Leo Bolt"/>
    <s v="M"/>
    <n v="21"/>
    <n v="196"/>
    <n v="95"/>
    <s v="Jamaica"/>
    <s v="JAM"/>
    <s v="2008 Summer"/>
    <n v="2008"/>
    <x v="0"/>
  </r>
  <r>
    <s v="Bong Jung-Keun"/>
    <s v="M"/>
    <n v="28"/>
    <n v="190"/>
    <n v="95"/>
    <s v="South Korea"/>
    <s v="KOR"/>
    <s v="2008 Summer"/>
    <n v="2008"/>
    <x v="0"/>
  </r>
  <r>
    <s v="Cullen Andrew Jones"/>
    <s v="M"/>
    <n v="24"/>
    <n v="195"/>
    <n v="95"/>
    <s v="United States"/>
    <s v="USA"/>
    <s v="2008 Summer"/>
    <n v="2008"/>
    <x v="0"/>
  </r>
  <r>
    <s v="Kim Hyeon-Su"/>
    <s v="M"/>
    <n v="20"/>
    <n v="188"/>
    <n v="95"/>
    <s v="South Korea"/>
    <s v="KOR"/>
    <s v="2008 Summer"/>
    <n v="2008"/>
    <x v="0"/>
  </r>
  <r>
    <s v="Benjamin Jon &quot;Ben&quot; Rutledge"/>
    <s v="M"/>
    <n v="27"/>
    <n v="194"/>
    <n v="95"/>
    <s v="Canada"/>
    <s v="CAN"/>
    <s v="2008 Summer"/>
    <n v="2008"/>
    <x v="0"/>
  </r>
  <r>
    <s v="Peter William Vanderkaay"/>
    <s v="M"/>
    <n v="24"/>
    <n v="193"/>
    <n v="95"/>
    <s v="United States"/>
    <s v="USA"/>
    <s v="2008 Summer"/>
    <n v="2008"/>
    <x v="0"/>
  </r>
  <r>
    <s v="Deron Michael Williams"/>
    <s v="M"/>
    <n v="24"/>
    <n v="191"/>
    <n v="95"/>
    <s v="United States"/>
    <s v="USA"/>
    <s v="2008 Summer"/>
    <n v="2008"/>
    <x v="0"/>
  </r>
  <r>
    <s v="Martin Pierre Brodeur"/>
    <s v="M"/>
    <n v="37"/>
    <n v="188"/>
    <n v="95"/>
    <s v="Canada"/>
    <s v="CAN"/>
    <s v="2010 Winter"/>
    <n v="2010"/>
    <x v="1"/>
  </r>
  <r>
    <s v="Jarome Arthur-Leigh Adekunle Tig Junior Elvis Iginla"/>
    <s v="M"/>
    <n v="32"/>
    <n v="185"/>
    <n v="95"/>
    <s v="Canada"/>
    <s v="CAN"/>
    <s v="2010 Winter"/>
    <n v="2010"/>
    <x v="1"/>
  </r>
  <r>
    <s v="Patrick Denis Marleau"/>
    <s v="M"/>
    <n v="30"/>
    <n v="188"/>
    <n v="95"/>
    <s v="Canada"/>
    <s v="CAN"/>
    <s v="2010 Winter"/>
    <n v="2010"/>
    <x v="1"/>
  </r>
  <r>
    <s v="Corey Perry"/>
    <s v="M"/>
    <n v="24"/>
    <n v="190"/>
    <n v="95"/>
    <s v="Canada"/>
    <s v="CAN"/>
    <s v="2010 Winter"/>
    <n v="2010"/>
    <x v="1"/>
  </r>
  <r>
    <s v="Jonathan Bryan Toews"/>
    <s v="M"/>
    <n v="21"/>
    <n v="188"/>
    <n v="95"/>
    <s v="Canada"/>
    <s v="CAN"/>
    <s v="2010 Winter"/>
    <n v="2010"/>
    <x v="1"/>
  </r>
  <r>
    <s v="Agostino Abbagnale"/>
    <s v="M"/>
    <n v="34"/>
    <n v="188"/>
    <n v="96"/>
    <s v="Italy"/>
    <s v="ITA"/>
    <s v="2000 Summer"/>
    <n v="2000"/>
    <x v="0"/>
  </r>
  <r>
    <s v="Tibor Benedek"/>
    <s v="M"/>
    <n v="28"/>
    <n v="190"/>
    <n v="96"/>
    <s v="Hungary"/>
    <s v="HUN"/>
    <s v="2000 Summer"/>
    <n v="2000"/>
    <x v="0"/>
  </r>
  <r>
    <s v="Grant George Hackett"/>
    <s v="M"/>
    <n v="20"/>
    <n v="198"/>
    <n v="96"/>
    <s v="Australia"/>
    <s v="AUS"/>
    <s v="2000 Summer"/>
    <n v="2000"/>
    <x v="0"/>
  </r>
  <r>
    <s v="Grant George Hackett"/>
    <s v="M"/>
    <n v="20"/>
    <n v="198"/>
    <n v="96"/>
    <s v="Australia"/>
    <s v="AUS"/>
    <s v="2000 Summer"/>
    <n v="2000"/>
    <x v="0"/>
  </r>
  <r>
    <s v="Jason Frederick Kidd"/>
    <s v="M"/>
    <n v="27"/>
    <n v="193"/>
    <n v="96"/>
    <s v="United States"/>
    <s v="USA"/>
    <s v="2000 Summer"/>
    <n v="2000"/>
    <x v="0"/>
  </r>
  <r>
    <s v="Abraham Robertus &quot;Bram&quot; Lomans"/>
    <s v="M"/>
    <n v="25"/>
    <n v="200"/>
    <n v="96"/>
    <s v="Netherlands"/>
    <s v="NED"/>
    <s v="2000 Summer"/>
    <n v="2000"/>
    <x v="0"/>
  </r>
  <r>
    <s v="Martin Wayne &quot;Marty&quot; Nothstein"/>
    <s v="M"/>
    <n v="29"/>
    <n v="187"/>
    <n v="96"/>
    <s v="United States"/>
    <s v="USA"/>
    <s v="2000 Summer"/>
    <n v="2000"/>
    <x v="0"/>
  </r>
  <r>
    <s v="Zoltn Szcsi"/>
    <s v="M"/>
    <n v="22"/>
    <n v="198"/>
    <n v="96"/>
    <s v="Hungary"/>
    <s v="HUN"/>
    <s v="2000 Summer"/>
    <n v="2000"/>
    <x v="0"/>
  </r>
  <r>
    <s v="Zsolt Varga"/>
    <s v="M"/>
    <n v="28"/>
    <n v="193"/>
    <n v="96"/>
    <s v="Hungary"/>
    <s v="HUN"/>
    <s v="2000 Summer"/>
    <n v="2000"/>
    <x v="0"/>
  </r>
  <r>
    <s v="Edward &quot;Ed&quot; Jovanovski"/>
    <s v="M"/>
    <n v="25"/>
    <n v="188"/>
    <n v="96"/>
    <s v="Canada"/>
    <s v="CAN"/>
    <s v="2002 Winter"/>
    <n v="2002"/>
    <x v="1"/>
  </r>
  <r>
    <s v="Owen Liam Nolan"/>
    <s v="M"/>
    <n v="29"/>
    <n v="185"/>
    <n v="96"/>
    <s v="Canada"/>
    <s v="CAN"/>
    <s v="2002 Winter"/>
    <n v="2002"/>
    <x v="1"/>
  </r>
  <r>
    <s v="Ivano Bali"/>
    <s v="M"/>
    <n v="25"/>
    <n v="190"/>
    <n v="96"/>
    <s v="Croatia"/>
    <s v="CRO"/>
    <s v="2004 Summer"/>
    <n v="2004"/>
    <x v="0"/>
  </r>
  <r>
    <s v="Tibor Benedek"/>
    <s v="M"/>
    <n v="32"/>
    <n v="190"/>
    <n v="96"/>
    <s v="Hungary"/>
    <s v="HUN"/>
    <s v="2004 Summer"/>
    <n v="2004"/>
    <x v="0"/>
  </r>
  <r>
    <s v="Edward &quot;Ed&quot; Coode"/>
    <s v="M"/>
    <n v="29"/>
    <n v="193"/>
    <n v="96"/>
    <s v="Great Britain"/>
    <s v="GBR"/>
    <s v="2004 Summer"/>
    <n v="2004"/>
    <x v="0"/>
  </r>
  <r>
    <s v="Grant George Hackett"/>
    <s v="M"/>
    <n v="24"/>
    <n v="198"/>
    <n v="96"/>
    <s v="Australia"/>
    <s v="AUS"/>
    <s v="2004 Summer"/>
    <n v="2004"/>
    <x v="0"/>
  </r>
  <r>
    <s v="Koji Alexander Murofushi"/>
    <s v="M"/>
    <n v="29"/>
    <n v="187"/>
    <n v="96"/>
    <s v="Japan"/>
    <s v="JPN"/>
    <s v="2004 Summer"/>
    <n v="2004"/>
    <x v="0"/>
  </r>
  <r>
    <s v="Hugo Ariel Sconochini"/>
    <s v="M"/>
    <n v="33"/>
    <n v="193"/>
    <n v="96"/>
    <s v="Argentina"/>
    <s v="ARG"/>
    <s v="2004 Summer"/>
    <n v="2004"/>
    <x v="0"/>
  </r>
  <r>
    <s v="Antonio Scull Hernndez"/>
    <s v="M"/>
    <n v="38"/>
    <n v="195"/>
    <n v="96"/>
    <s v="Cuba"/>
    <s v="CUB"/>
    <s v="2004 Summer"/>
    <n v="2004"/>
    <x v="0"/>
  </r>
  <r>
    <s v="Denis poljari"/>
    <s v="M"/>
    <n v="24"/>
    <n v="194"/>
    <n v="96"/>
    <s v="Croatia"/>
    <s v="CRO"/>
    <s v="2004 Summer"/>
    <n v="2004"/>
    <x v="0"/>
  </r>
  <r>
    <s v="Zoltn Szcsi"/>
    <s v="M"/>
    <n v="26"/>
    <n v="198"/>
    <n v="96"/>
    <s v="Hungary"/>
    <s v="HUN"/>
    <s v="2004 Summer"/>
    <n v="2004"/>
    <x v="0"/>
  </r>
  <r>
    <s v="Tibor Benedek"/>
    <s v="M"/>
    <n v="36"/>
    <n v="190"/>
    <n v="96"/>
    <s v="Hungary"/>
    <s v="HUN"/>
    <s v="2008 Summer"/>
    <n v="2008"/>
    <x v="0"/>
  </r>
  <r>
    <s v="Kyle Hamilton"/>
    <s v="M"/>
    <n v="30"/>
    <n v="199"/>
    <n v="96"/>
    <s v="Canada"/>
    <s v="CAN"/>
    <s v="2008 Summer"/>
    <n v="2008"/>
    <x v="0"/>
  </r>
  <r>
    <s v="Aslanbek Vitalyevich Khushtov"/>
    <s v="M"/>
    <n v="28"/>
    <n v="180"/>
    <n v="96"/>
    <s v="Russia"/>
    <s v="RUS"/>
    <s v="2008 Summer"/>
    <n v="2008"/>
    <x v="0"/>
  </r>
  <r>
    <s v="Jason Frederick Kidd"/>
    <s v="M"/>
    <n v="35"/>
    <n v="193"/>
    <n v="96"/>
    <s v="United States"/>
    <s v="USA"/>
    <s v="2008 Summer"/>
    <n v="2008"/>
    <x v="0"/>
  </r>
  <r>
    <s v="Sharvani Gadzhikurbanovich Muradov"/>
    <s v="M"/>
    <n v="23"/>
    <n v="182"/>
    <n v="96"/>
    <s v="Russia"/>
    <s v="RUS"/>
    <s v="2008 Summer"/>
    <n v="2008"/>
    <x v="0"/>
  </r>
  <r>
    <s v="Zoltn Szcsi"/>
    <s v="M"/>
    <n v="30"/>
    <n v="198"/>
    <n v="96"/>
    <s v="Hungary"/>
    <s v="HUN"/>
    <s v="2008 Summer"/>
    <n v="2008"/>
    <x v="0"/>
  </r>
  <r>
    <s v="Dniel Rudolf Varga"/>
    <s v="M"/>
    <n v="24"/>
    <n v="201"/>
    <n v="96"/>
    <s v="Hungary"/>
    <s v="HUN"/>
    <s v="2008 Summer"/>
    <n v="2008"/>
    <x v="0"/>
  </r>
  <r>
    <s v="Dnes Andor Varga"/>
    <s v="M"/>
    <n v="21"/>
    <n v="193"/>
    <n v="96"/>
    <s v="Hungary"/>
    <s v="HUN"/>
    <s v="2008 Summer"/>
    <n v="2008"/>
    <x v="0"/>
  </r>
  <r>
    <s v="Dwyane Tyrone Wade, Jr."/>
    <s v="M"/>
    <n v="26"/>
    <n v="193"/>
    <n v="96"/>
    <s v="United States"/>
    <s v="USA"/>
    <s v="2008 Summer"/>
    <n v="2008"/>
    <x v="0"/>
  </r>
  <r>
    <s v="Brenden Morrow"/>
    <s v="M"/>
    <n v="31"/>
    <n v="180"/>
    <n v="96"/>
    <s v="Canada"/>
    <s v="CAN"/>
    <s v="2010 Winter"/>
    <n v="2010"/>
    <x v="1"/>
  </r>
  <r>
    <s v="Michael &quot;Mike&quot; Schmid"/>
    <s v="M"/>
    <n v="25"/>
    <n v="193"/>
    <n v="96"/>
    <s v="Switzerland"/>
    <s v="SUI"/>
    <s v="2010 Winter"/>
    <n v="2010"/>
    <x v="1"/>
  </r>
  <r>
    <s v="Bo Urban Mikael Ljungberg"/>
    <s v="M"/>
    <n v="30"/>
    <n v="189"/>
    <n v="97"/>
    <s v="Sweden"/>
    <s v="SWE"/>
    <s v="2000 Summer"/>
    <n v="2000"/>
    <x v="0"/>
  </r>
  <r>
    <s v="Sagid Magomedovich Murtazaliyev"/>
    <s v="M"/>
    <n v="26"/>
    <n v="185"/>
    <n v="97"/>
    <s v="Russia"/>
    <s v="RUS"/>
    <s v="2000 Summer"/>
    <n v="2000"/>
    <x v="0"/>
  </r>
  <r>
    <s v="Adam David Vernon Foote"/>
    <s v="M"/>
    <n v="30"/>
    <n v="188"/>
    <n v="97"/>
    <s v="Canada"/>
    <s v="CAN"/>
    <s v="2002 Winter"/>
    <n v="2002"/>
    <x v="1"/>
  </r>
  <r>
    <s v="Christian &quot;Chris&quot; Ahrens"/>
    <s v="M"/>
    <n v="28"/>
    <n v="195"/>
    <n v="97"/>
    <s v="United States"/>
    <s v="USA"/>
    <s v="2004 Summer"/>
    <n v="2004"/>
    <x v="0"/>
  </r>
  <r>
    <s v="Daniel &quot;Dan&quot; Beery"/>
    <s v="M"/>
    <n v="29"/>
    <n v="200"/>
    <n v="97"/>
    <s v="United States"/>
    <s v="USA"/>
    <s v="2004 Summer"/>
    <n v="2004"/>
    <x v="0"/>
  </r>
  <r>
    <s v="Joseph &quot;Joey&quot; Hansen"/>
    <s v="M"/>
    <n v="24"/>
    <n v="198"/>
    <n v="97"/>
    <s v="United States"/>
    <s v="USA"/>
    <s v="2004 Summer"/>
    <n v="2004"/>
    <x v="0"/>
  </r>
  <r>
    <s v="Klete D. Keller"/>
    <s v="M"/>
    <n v="22"/>
    <n v="198"/>
    <n v="97"/>
    <s v="United States"/>
    <s v="USA"/>
    <s v="2004 Summer"/>
    <n v="2004"/>
    <x v="0"/>
  </r>
  <r>
    <s v="Antoine Dnriaz"/>
    <s v="M"/>
    <n v="29"/>
    <n v="189"/>
    <n v="97"/>
    <s v="France"/>
    <s v="FRA"/>
    <s v="2006 Winter"/>
    <n v="2006"/>
    <x v="1"/>
  </r>
  <r>
    <s v="Aleksandr Viktorovich Bogdanovich"/>
    <s v="M"/>
    <n v="26"/>
    <n v="191"/>
    <n v="97"/>
    <s v="Belarus"/>
    <s v="BLR"/>
    <s v="2008 Summer"/>
    <n v="2008"/>
    <x v="0"/>
  </r>
  <r>
    <s v="Guillaume Alain Gille"/>
    <s v="M"/>
    <n v="32"/>
    <n v="192"/>
    <n v="97"/>
    <s v="France"/>
    <s v="FRA"/>
    <s v="2008 Summer"/>
    <n v="2008"/>
    <x v="0"/>
  </r>
  <r>
    <s v="Klete D. Keller"/>
    <s v="M"/>
    <n v="26"/>
    <n v="198"/>
    <n v="97"/>
    <s v="United States"/>
    <s v="USA"/>
    <s v="2008 Summer"/>
    <n v="2008"/>
    <x v="0"/>
  </r>
  <r>
    <s v="Andrew &quot;Andy&quot; Triggs Hodge"/>
    <s v="M"/>
    <n v="29"/>
    <n v="192"/>
    <n v="97"/>
    <s v="Great Britain"/>
    <s v="GBR"/>
    <s v="2008 Summer"/>
    <n v="2008"/>
    <x v="0"/>
  </r>
  <r>
    <s v="Daniel James &quot;Dany&quot; Heatley"/>
    <s v="M"/>
    <n v="29"/>
    <n v="191"/>
    <n v="97"/>
    <s v="Canada"/>
    <s v="CAN"/>
    <s v="2010 Winter"/>
    <n v="2010"/>
    <x v="1"/>
  </r>
  <r>
    <s v="Dmitry Leonidovich Kuzelev"/>
    <s v="M"/>
    <n v="30"/>
    <n v="196"/>
    <n v="98"/>
    <s v="Russia"/>
    <s v="RUS"/>
    <s v="2000 Summer"/>
    <n v="2000"/>
    <x v="0"/>
  </r>
  <r>
    <s v="Jason Edward Lezak"/>
    <s v="M"/>
    <n v="24"/>
    <n v="193"/>
    <n v="98"/>
    <s v="United States"/>
    <s v="USA"/>
    <s v="2000 Summer"/>
    <n v="2000"/>
    <x v="0"/>
  </r>
  <r>
    <s v="Alexander Frederick Yorke Scarlett"/>
    <s v="M"/>
    <n v="25"/>
    <n v="196"/>
    <n v="98"/>
    <s v="Great Britain"/>
    <s v="GBR"/>
    <s v="2000 Summer"/>
    <n v="2000"/>
    <x v="0"/>
  </r>
  <r>
    <s v="Barnabs Steinmetz"/>
    <s v="M"/>
    <n v="24"/>
    <n v="196"/>
    <n v="98"/>
    <s v="Hungary"/>
    <s v="HUN"/>
    <s v="2000 Summer"/>
    <n v="2000"/>
    <x v="0"/>
  </r>
  <r>
    <s v="Christoph Langen"/>
    <s v="M"/>
    <n v="39"/>
    <n v="188"/>
    <n v="98"/>
    <s v="Germany-1"/>
    <s v="GER"/>
    <s v="2002 Winter"/>
    <n v="2002"/>
    <x v="1"/>
  </r>
  <r>
    <s v="Wyatt Allen"/>
    <s v="M"/>
    <n v="25"/>
    <n v="193"/>
    <n v="98"/>
    <s v="United States"/>
    <s v="USA"/>
    <s v="2004 Summer"/>
    <n v="2004"/>
    <x v="0"/>
  </r>
  <r>
    <s v="Marco Galiazzo"/>
    <s v="M"/>
    <n v="21"/>
    <n v="178"/>
    <n v="98"/>
    <s v="Italy"/>
    <s v="ITA"/>
    <s v="2004 Summer"/>
    <n v="2004"/>
    <x v="0"/>
  </r>
  <r>
    <s v="Gustavo Endres"/>
    <s v="M"/>
    <n v="28"/>
    <n v="203"/>
    <n v="98"/>
    <s v="Brazil"/>
    <s v="BRA"/>
    <s v="2004 Summer"/>
    <n v="2004"/>
    <x v="0"/>
  </r>
  <r>
    <s v="Jason Edward Lezak"/>
    <s v="M"/>
    <n v="28"/>
    <n v="193"/>
    <n v="98"/>
    <s v="United States"/>
    <s v="USA"/>
    <s v="2004 Summer"/>
    <n v="2004"/>
    <x v="0"/>
  </r>
  <r>
    <s v="Aleksandr Vladimirovich Povetkin"/>
    <s v="M"/>
    <n v="24"/>
    <n v="188"/>
    <n v="98"/>
    <s v="Russia"/>
    <s v="RUS"/>
    <s v="2004 Summer"/>
    <n v="2004"/>
    <x v="0"/>
  </r>
  <r>
    <s v="Barnabs Steinmetz"/>
    <s v="M"/>
    <n v="28"/>
    <n v="196"/>
    <n v="98"/>
    <s v="Hungary"/>
    <s v="HUN"/>
    <s v="2004 Summer"/>
    <n v="2004"/>
    <x v="0"/>
  </r>
  <r>
    <s v="James Bruce Tomkins"/>
    <s v="M"/>
    <n v="38"/>
    <n v="199"/>
    <n v="98"/>
    <s v="Australia"/>
    <s v="AUS"/>
    <s v="2004 Summer"/>
    <n v="2004"/>
    <x v="0"/>
  </r>
  <r>
    <s v="Stephen David &quot;Steve&quot; Williams"/>
    <s v="M"/>
    <n v="28"/>
    <n v="189"/>
    <n v="98"/>
    <s v="Great Britain"/>
    <s v="GBR"/>
    <s v="2004 Summer"/>
    <n v="2004"/>
    <x v="0"/>
  </r>
  <r>
    <s v="Cdric Burdet"/>
    <s v="M"/>
    <n v="33"/>
    <n v="195"/>
    <n v="98"/>
    <s v="France"/>
    <s v="FRA"/>
    <s v="2008 Summer"/>
    <n v="2008"/>
    <x v="0"/>
  </r>
  <r>
    <s v="Sal Craviotto Rivero"/>
    <s v="M"/>
    <n v="23"/>
    <n v="192"/>
    <n v="98"/>
    <s v="Spain"/>
    <s v="ESP"/>
    <s v="2008 Summer"/>
    <n v="2008"/>
    <x v="0"/>
  </r>
  <r>
    <s v="Gang Min-Ho"/>
    <s v="M"/>
    <n v="22"/>
    <n v="185"/>
    <n v="98"/>
    <s v="South Korea"/>
    <s v="KOR"/>
    <s v="2008 Summer"/>
    <n v="2008"/>
    <x v="0"/>
  </r>
  <r>
    <s v="Bertrand Fabien Gille"/>
    <s v="M"/>
    <n v="30"/>
    <n v="187"/>
    <n v="98"/>
    <s v="France"/>
    <s v="FRA"/>
    <s v="2008 Summer"/>
    <n v="2008"/>
    <x v="0"/>
  </r>
  <r>
    <s v="Jeong Dae-Hyeon"/>
    <s v="M"/>
    <n v="29"/>
    <n v="185"/>
    <n v="98"/>
    <s v="South Korea"/>
    <s v="KOR"/>
    <s v="2008 Summer"/>
    <n v="2008"/>
    <x v="0"/>
  </r>
  <r>
    <s v="Kim Dong-Ju"/>
    <s v="M"/>
    <n v="32"/>
    <n v="180"/>
    <n v="98"/>
    <s v="South Korea"/>
    <s v="KOR"/>
    <s v="2008 Summer"/>
    <n v="2008"/>
    <x v="0"/>
  </r>
  <r>
    <s v="Jason Edward Lezak"/>
    <s v="M"/>
    <n v="32"/>
    <n v="193"/>
    <n v="98"/>
    <s v="United States"/>
    <s v="USA"/>
    <s v="2008 Summer"/>
    <n v="2008"/>
    <x v="0"/>
  </r>
  <r>
    <s v="Jason Edward Lezak"/>
    <s v="M"/>
    <n v="32"/>
    <n v="193"/>
    <n v="98"/>
    <s v="United States"/>
    <s v="USA"/>
    <s v="2008 Summer"/>
    <n v="2008"/>
    <x v="0"/>
  </r>
  <r>
    <s v="Ryan Madsen Millar"/>
    <s v="M"/>
    <n v="30"/>
    <n v="204"/>
    <n v="98"/>
    <s v="United States"/>
    <s v="USA"/>
    <s v="2008 Summer"/>
    <n v="2008"/>
    <x v="0"/>
  </r>
  <r>
    <s v="Michael Wesley Redd"/>
    <s v="M"/>
    <n v="28"/>
    <n v="198"/>
    <n v="98"/>
    <s v="United States"/>
    <s v="USA"/>
    <s v="2008 Summer"/>
    <n v="2008"/>
    <x v="0"/>
  </r>
  <r>
    <s v="Ryu Hyeon-Jin"/>
    <s v="M"/>
    <n v="21"/>
    <n v="187"/>
    <n v="98"/>
    <s v="South Korea"/>
    <s v="KOR"/>
    <s v="2008 Summer"/>
    <n v="2008"/>
    <x v="0"/>
  </r>
  <r>
    <s v="Stephen David &quot;Steve&quot; Williams"/>
    <s v="M"/>
    <n v="32"/>
    <n v="189"/>
    <n v="98"/>
    <s v="Great Britain"/>
    <s v="GBR"/>
    <s v="2008 Summer"/>
    <n v="2008"/>
    <x v="0"/>
  </r>
  <r>
    <s v="Steven Michael &quot;Steve&quot; Mesler"/>
    <s v="M"/>
    <n v="31"/>
    <n v="188"/>
    <n v="98"/>
    <s v="United States-1"/>
    <s v="USA"/>
    <s v="2010 Winter"/>
    <n v="2010"/>
    <x v="1"/>
  </r>
  <r>
    <s v="Gary Wayne Hall, Jr."/>
    <s v="M"/>
    <n v="25"/>
    <n v="198"/>
    <n v="99"/>
    <s v="United States"/>
    <s v="USA"/>
    <s v="2000 Summer"/>
    <n v="2000"/>
    <x v="0"/>
  </r>
  <r>
    <s v="Gary Wayne Hall, Jr."/>
    <s v="M"/>
    <n v="25"/>
    <n v="198"/>
    <n v="99"/>
    <s v="United States"/>
    <s v="USA"/>
    <s v="2000 Summer"/>
    <n v="2000"/>
    <x v="0"/>
  </r>
  <r>
    <s v="Lori D. Harrigan (-Mack)"/>
    <s v="F"/>
    <n v="30"/>
    <n v="182"/>
    <n v="99"/>
    <s v="United States"/>
    <s v="USA"/>
    <s v="2000 Summer"/>
    <n v="2000"/>
    <x v="0"/>
  </r>
  <r>
    <s v="Gary Wayne Hall, Jr."/>
    <s v="M"/>
    <n v="29"/>
    <n v="198"/>
    <n v="99"/>
    <s v="United States"/>
    <s v="USA"/>
    <s v="2004 Summer"/>
    <n v="2004"/>
    <x v="0"/>
  </r>
  <r>
    <s v="Lori D. Harrigan (-Mack)"/>
    <s v="F"/>
    <n v="33"/>
    <n v="182"/>
    <n v="99"/>
    <s v="United States"/>
    <s v="USA"/>
    <s v="2004 Summer"/>
    <n v="2004"/>
    <x v="0"/>
  </r>
  <r>
    <s v="Blaenko Lackovi"/>
    <s v="M"/>
    <n v="23"/>
    <n v="196"/>
    <n v="99"/>
    <s v="Croatia"/>
    <s v="CRO"/>
    <s v="2004 Summer"/>
    <n v="2004"/>
    <x v="0"/>
  </r>
  <r>
    <s v="Valter Matoevi"/>
    <s v="M"/>
    <n v="34"/>
    <n v="194"/>
    <n v="99"/>
    <s v="Croatia"/>
    <s v="CRO"/>
    <s v="2004 Summer"/>
    <n v="2004"/>
    <x v="0"/>
  </r>
  <r>
    <s v="Jan Fredrik Modin"/>
    <s v="M"/>
    <n v="31"/>
    <n v="193"/>
    <n v="99"/>
    <s v="Sweden"/>
    <s v="SWE"/>
    <s v="2006 Winter"/>
    <n v="2006"/>
    <x v="1"/>
  </r>
  <r>
    <s v="Jesper Bank"/>
    <s v="M"/>
    <n v="43"/>
    <n v="184"/>
    <n v="100"/>
    <s v="Denmark"/>
    <s v="DEN"/>
    <s v="2000 Summer"/>
    <n v="2000"/>
    <x v="0"/>
  </r>
  <r>
    <s v="James Edward Cracknell"/>
    <s v="M"/>
    <n v="28"/>
    <n v="192"/>
    <n v="100"/>
    <s v="Great Britain"/>
    <s v="GBR"/>
    <s v="2000 Summer"/>
    <n v="2000"/>
    <x v="0"/>
  </r>
  <r>
    <s v="Kevin Maurice Garnett"/>
    <s v="M"/>
    <n v="24"/>
    <n v="207"/>
    <n v="100"/>
    <s v="United States"/>
    <s v="USA"/>
    <s v="2000 Summer"/>
    <n v="2000"/>
    <x v="0"/>
  </r>
  <r>
    <s v="Vyacheslav Nikolayevich Gorpishin"/>
    <s v="M"/>
    <n v="30"/>
    <n v="200"/>
    <n v="100"/>
    <s v="Russia"/>
    <s v="RUS"/>
    <s v="2000 Summer"/>
    <n v="2000"/>
    <x v="0"/>
  </r>
  <r>
    <s v="Kosei Inoue"/>
    <s v="M"/>
    <n v="22"/>
    <n v="183"/>
    <n v="100"/>
    <s v="Japan"/>
    <s v="JPN"/>
    <s v="2000 Summer"/>
    <n v="2000"/>
    <x v="0"/>
  </r>
  <r>
    <s v="Vasily Aleksandrovich Kudinov"/>
    <s v="M"/>
    <n v="31"/>
    <n v="195"/>
    <n v="100"/>
    <s v="Russia"/>
    <s v="RUS"/>
    <s v="2000 Summer"/>
    <n v="2000"/>
    <x v="0"/>
  </r>
  <r>
    <s v="Alessio Sartori"/>
    <s v="M"/>
    <n v="23"/>
    <n v="200"/>
    <n v="100"/>
    <s v="Italy"/>
    <s v="ITA"/>
    <s v="2000 Summer"/>
    <n v="2000"/>
    <x v="0"/>
  </r>
  <r>
    <s v="Steven Delano &quot;Steve&quot; Smith"/>
    <s v="M"/>
    <n v="31"/>
    <n v="200"/>
    <n v="100"/>
    <s v="United States"/>
    <s v="USA"/>
    <s v="2000 Summer"/>
    <n v="2000"/>
    <x v="0"/>
  </r>
  <r>
    <s v="Aleksandr Arkadyevich Tuchkin"/>
    <s v="M"/>
    <n v="36"/>
    <n v="203"/>
    <n v="100"/>
    <s v="Russia"/>
    <s v="RUS"/>
    <s v="2000 Summer"/>
    <n v="2000"/>
    <x v="0"/>
  </r>
  <r>
    <s v="Kieran Martin West"/>
    <s v="M"/>
    <n v="22"/>
    <n v="204"/>
    <n v="100"/>
    <s v="Great Britain"/>
    <s v="GBR"/>
    <s v="2000 Summer"/>
    <n v="2000"/>
    <x v="0"/>
  </r>
  <r>
    <s v="Ellina Aleksandrovna Zvereva (Kisheyeva-)"/>
    <s v="F"/>
    <n v="39"/>
    <n v="183"/>
    <n v="100"/>
    <s v="Belarus"/>
    <s v="BLR"/>
    <s v="2000 Summer"/>
    <n v="2000"/>
    <x v="0"/>
  </r>
  <r>
    <s v="Eric Charles Brewer"/>
    <s v="M"/>
    <n v="22"/>
    <n v="191"/>
    <n v="100"/>
    <s v="Canada"/>
    <s v="CAN"/>
    <s v="2002 Winter"/>
    <n v="2002"/>
    <x v="1"/>
  </r>
  <r>
    <s v="Enrico Khn"/>
    <s v="M"/>
    <n v="24"/>
    <n v="183"/>
    <n v="100"/>
    <s v="Germany-2"/>
    <s v="GER"/>
    <s v="2002 Winter"/>
    <n v="2002"/>
    <x v="1"/>
  </r>
  <r>
    <s v="Andr Lange"/>
    <s v="M"/>
    <n v="28"/>
    <n v="188"/>
    <n v="100"/>
    <s v="Germany-2"/>
    <s v="GER"/>
    <s v="2002 Winter"/>
    <n v="2002"/>
    <x v="1"/>
  </r>
  <r>
    <s v="Christopher Robert &quot;Chris&quot; Pronger"/>
    <s v="M"/>
    <n v="27"/>
    <n v="198"/>
    <n v="100"/>
    <s v="Canada"/>
    <s v="CAN"/>
    <s v="2002 Winter"/>
    <n v="2002"/>
    <x v="1"/>
  </r>
  <r>
    <s v="Brendan Frederick Shanahan"/>
    <s v="M"/>
    <n v="33"/>
    <n v="191"/>
    <n v="100"/>
    <s v="Canada"/>
    <s v="CAN"/>
    <s v="2002 Winter"/>
    <n v="2002"/>
    <x v="1"/>
  </r>
  <r>
    <s v="Pl Trulsen"/>
    <s v="M"/>
    <n v="39"/>
    <n v="189"/>
    <n v="100"/>
    <s v="Norway"/>
    <s v="NOR"/>
    <s v="2002 Winter"/>
    <n v="2002"/>
    <x v="1"/>
  </r>
  <r>
    <s v="James Edward Cracknell"/>
    <s v="M"/>
    <n v="32"/>
    <n v="192"/>
    <n v="100"/>
    <s v="Great Britain"/>
    <s v="GBR"/>
    <s v="2004 Summer"/>
    <n v="2004"/>
    <x v="0"/>
  </r>
  <r>
    <s v="Davor Dominikovi"/>
    <s v="M"/>
    <n v="26"/>
    <n v="203"/>
    <n v="100"/>
    <s v="Croatia"/>
    <s v="CRO"/>
    <s v="2004 Summer"/>
    <n v="2004"/>
    <x v="0"/>
  </r>
  <r>
    <s v="Slavko Golua"/>
    <s v="M"/>
    <n v="32"/>
    <n v="196"/>
    <n v="100"/>
    <s v="Croatia"/>
    <s v="CRO"/>
    <s v="2004 Summer"/>
    <n v="2004"/>
    <x v="0"/>
  </r>
  <r>
    <s v="Im Dong-Hyeon"/>
    <s v="M"/>
    <n v="19"/>
    <n v="184"/>
    <n v="100"/>
    <s v="South Korea"/>
    <s v="KOR"/>
    <s v="2004 Summer"/>
    <n v="2004"/>
    <x v="0"/>
  </r>
  <r>
    <s v="Igor Viktorovich Makarov"/>
    <s v="M"/>
    <n v="25"/>
    <n v="180"/>
    <n v="100"/>
    <s v="Belarus"/>
    <s v="BLR"/>
    <s v="2004 Summer"/>
    <n v="2004"/>
    <x v="0"/>
  </r>
  <r>
    <s v="Keiji Suzuki"/>
    <s v="M"/>
    <n v="24"/>
    <n v="185"/>
    <n v="100"/>
    <s v="Japan"/>
    <s v="JPN"/>
    <s v="2004 Summer"/>
    <n v="2004"/>
    <x v="0"/>
  </r>
  <r>
    <s v="Duff Gibson"/>
    <s v="M"/>
    <n v="39"/>
    <n v="185"/>
    <n v="100"/>
    <s v="Canada"/>
    <s v="CAN"/>
    <s v="2006 Winter"/>
    <n v="2006"/>
    <x v="1"/>
  </r>
  <r>
    <s v="Andr Lange"/>
    <s v="M"/>
    <n v="32"/>
    <n v="188"/>
    <n v="100"/>
    <s v="Germany-1"/>
    <s v="GER"/>
    <s v="2006 Winter"/>
    <n v="2006"/>
    <x v="1"/>
  </r>
  <r>
    <s v="Andr Lange"/>
    <s v="M"/>
    <n v="32"/>
    <n v="188"/>
    <n v="100"/>
    <s v="Germany-1"/>
    <s v="GER"/>
    <s v="2006 Winter"/>
    <n v="2006"/>
    <x v="1"/>
  </r>
  <r>
    <s v="Kenneth Mattias hlund"/>
    <s v="M"/>
    <n v="29"/>
    <n v="191"/>
    <n v="100"/>
    <s v="Sweden"/>
    <s v="SWE"/>
    <s v="2006 Winter"/>
    <n v="2006"/>
    <x v="1"/>
  </r>
  <r>
    <s v="Martin Putze"/>
    <s v="M"/>
    <n v="21"/>
    <n v="181"/>
    <n v="100"/>
    <s v="Germany-1"/>
    <s v="GER"/>
    <s v="2006 Winter"/>
    <n v="2006"/>
    <x v="1"/>
  </r>
  <r>
    <s v="Mats Johan Sundin"/>
    <s v="M"/>
    <n v="34"/>
    <n v="193"/>
    <n v="100"/>
    <s v="Sweden"/>
    <s v="SWE"/>
    <s v="2006 Winter"/>
    <n v="2006"/>
    <x v="1"/>
  </r>
  <r>
    <s v="Karl Ronnie Sundin"/>
    <s v="M"/>
    <n v="35"/>
    <n v="186"/>
    <n v="100"/>
    <s v="Sweden"/>
    <s v="SWE"/>
    <s v="2006 Winter"/>
    <n v="2006"/>
    <x v="1"/>
  </r>
  <r>
    <s v="Nathan Ghar-Jun Adrian"/>
    <s v="M"/>
    <n v="19"/>
    <n v="198"/>
    <n v="100"/>
    <s v="United States"/>
    <s v="USA"/>
    <s v="2008 Summer"/>
    <n v="2008"/>
    <x v="0"/>
  </r>
  <r>
    <s v="Stephanie Karenmonica Brown-Trafton"/>
    <s v="F"/>
    <n v="28"/>
    <n v="193"/>
    <n v="100"/>
    <s v="United States"/>
    <s v="USA"/>
    <s v="2008 Summer"/>
    <n v="2008"/>
    <x v="0"/>
  </r>
  <r>
    <s v="Kobe Bean Bryant"/>
    <s v="M"/>
    <n v="29"/>
    <n v="198"/>
    <n v="100"/>
    <s v="United States"/>
    <s v="USA"/>
    <s v="2008 Summer"/>
    <n v="2008"/>
    <x v="0"/>
  </r>
  <r>
    <s v="Duncan Seth Free"/>
    <s v="M"/>
    <n v="35"/>
    <n v="200"/>
    <n v="100"/>
    <s v="Australia"/>
    <s v="AUS"/>
    <s v="2008 Summer"/>
    <n v="2008"/>
    <x v="0"/>
  </r>
  <r>
    <s v="Malcolm Howard"/>
    <s v="M"/>
    <n v="25"/>
    <n v="200"/>
    <n v="100"/>
    <s v="Canada"/>
    <s v="CAN"/>
    <s v="2008 Summer"/>
    <n v="2008"/>
    <x v="0"/>
  </r>
  <r>
    <s v="Im Dong-Hyeon"/>
    <s v="M"/>
    <n v="23"/>
    <n v="184"/>
    <n v="100"/>
    <s v="South Korea"/>
    <s v="KOR"/>
    <s v="2008 Summer"/>
    <n v="2008"/>
    <x v="0"/>
  </r>
  <r>
    <s v="Richard Edward &quot;Rich&quot; Lambourne"/>
    <s v="M"/>
    <n v="33"/>
    <n v="190"/>
    <n v="100"/>
    <s v="United States"/>
    <s v="USA"/>
    <s v="2008 Summer"/>
    <n v="2008"/>
    <x v="0"/>
  </r>
  <r>
    <s v="Vadim Gennadyevich Makhnyov"/>
    <s v="M"/>
    <n v="28"/>
    <n v="196"/>
    <n v="100"/>
    <s v="Belarus"/>
    <s v="BLR"/>
    <s v="2008 Summer"/>
    <n v="2008"/>
    <x v="0"/>
  </r>
  <r>
    <s v="Peter &quot;Pete&quot; Reed"/>
    <s v="M"/>
    <n v="27"/>
    <n v="197"/>
    <n v="100"/>
    <s v="Great Britain"/>
    <s v="GBR"/>
    <s v="2008 Summer"/>
    <n v="2008"/>
    <x v="0"/>
  </r>
  <r>
    <s v="Sean Michael Rooney"/>
    <s v="M"/>
    <n v="25"/>
    <n v="206"/>
    <n v="100"/>
    <s v="United States"/>
    <s v="USA"/>
    <s v="2008 Summer"/>
    <n v="2008"/>
    <x v="0"/>
  </r>
  <r>
    <s v="Johannes-Maximilian &quot;Max&quot; Weinhold"/>
    <s v="M"/>
    <n v="26"/>
    <n v="196"/>
    <n v="100"/>
    <s v="Germany"/>
    <s v="GER"/>
    <s v="2008 Summer"/>
    <n v="2008"/>
    <x v="0"/>
  </r>
  <r>
    <s v="Ryan Getzlaf"/>
    <s v="M"/>
    <n v="24"/>
    <n v="193"/>
    <n v="100"/>
    <s v="Canada"/>
    <s v="CAN"/>
    <s v="2010 Winter"/>
    <n v="2010"/>
    <x v="1"/>
  </r>
  <r>
    <s v="Andr Lange"/>
    <s v="M"/>
    <n v="36"/>
    <n v="188"/>
    <n v="100"/>
    <s v="Germany-1"/>
    <s v="GER"/>
    <s v="2010 Winter"/>
    <n v="2010"/>
    <x v="1"/>
  </r>
  <r>
    <s v="Christopher Robert &quot;Chris&quot; Pronger"/>
    <s v="M"/>
    <n v="35"/>
    <n v="198"/>
    <n v="100"/>
    <s v="Canada"/>
    <s v="CAN"/>
    <s v="2010 Winter"/>
    <n v="2010"/>
    <x v="1"/>
  </r>
  <r>
    <s v="Brent Seabrook"/>
    <s v="M"/>
    <n v="24"/>
    <n v="190"/>
    <n v="100"/>
    <s v="Canada"/>
    <s v="CAN"/>
    <s v="2010 Winter"/>
    <n v="2010"/>
    <x v="1"/>
  </r>
  <r>
    <s v="Aksel Lund Svindal"/>
    <s v="M"/>
    <n v="27"/>
    <n v="189"/>
    <n v="100"/>
    <s v="Norway"/>
    <s v="NOR"/>
    <s v="2010 Winter"/>
    <n v="2010"/>
    <x v="1"/>
  </r>
  <r>
    <s v="Curtis &quot;Curt&quot; Tomasevicz"/>
    <s v="M"/>
    <n v="29"/>
    <n v="185"/>
    <n v="100"/>
    <s v="United States-1"/>
    <s v="USA"/>
    <s v="2010 Winter"/>
    <n v="2010"/>
    <x v="1"/>
  </r>
  <r>
    <s v="Andrija Geri"/>
    <s v="M"/>
    <n v="23"/>
    <n v="203"/>
    <n v="101"/>
    <s v="Serbia and Montenegro"/>
    <s v="SCG"/>
    <s v="2000 Summer"/>
    <n v="2000"/>
    <x v="0"/>
  </r>
  <r>
    <s v="Norbert Hosnynszky"/>
    <s v="M"/>
    <n v="24"/>
    <n v="196"/>
    <n v="101"/>
    <s v="Hungary"/>
    <s v="HUN"/>
    <s v="2008 Summer"/>
    <n v="2008"/>
    <x v="0"/>
  </r>
  <r>
    <s v="Roberto Cammarelle"/>
    <s v="M"/>
    <n v="28"/>
    <n v="190"/>
    <n v="101.5"/>
    <s v="Italy"/>
    <s v="ITA"/>
    <s v="2008 Summer"/>
    <n v="2008"/>
    <x v="0"/>
  </r>
  <r>
    <s v="Pter Biros"/>
    <s v="M"/>
    <n v="24"/>
    <n v="196"/>
    <n v="102"/>
    <s v="Hungary"/>
    <s v="HUN"/>
    <s v="2000 Summer"/>
    <n v="2000"/>
    <x v="0"/>
  </r>
  <r>
    <s v="Crystl Irene Bustos"/>
    <s v="F"/>
    <n v="23"/>
    <n v="173"/>
    <n v="102"/>
    <s v="United States"/>
    <s v="USA"/>
    <s v="2000 Summer"/>
    <n v="2000"/>
    <x v="0"/>
  </r>
  <r>
    <s v="Vincent Lamar &quot;Vince&quot; Carter"/>
    <s v="M"/>
    <n v="23"/>
    <n v="195"/>
    <n v="102"/>
    <s v="United States"/>
    <s v="USA"/>
    <s v="2000 Summer"/>
    <n v="2000"/>
    <x v="0"/>
  </r>
  <r>
    <s v="Ding Meiyuan"/>
    <s v="F"/>
    <n v="20"/>
    <n v="168"/>
    <n v="102"/>
    <s v="China"/>
    <s v="CHN"/>
    <s v="2000 Summer"/>
    <n v="2000"/>
    <x v="0"/>
  </r>
  <r>
    <s v="Rossano Galtarossa"/>
    <s v="M"/>
    <n v="28"/>
    <n v="200"/>
    <n v="102"/>
    <s v="Italy"/>
    <s v="ITA"/>
    <s v="2000 Summer"/>
    <n v="2000"/>
    <x v="0"/>
  </r>
  <r>
    <s v="Luka Grubor"/>
    <s v="M"/>
    <n v="26"/>
    <n v="198"/>
    <n v="102"/>
    <s v="Great Britain"/>
    <s v="GBR"/>
    <s v="2000 Summer"/>
    <n v="2000"/>
    <x v="0"/>
  </r>
  <r>
    <s v="Robert Bowlby &quot;Rob&quot; Blake"/>
    <s v="M"/>
    <n v="32"/>
    <n v="193"/>
    <n v="102"/>
    <s v="Canada"/>
    <s v="CAN"/>
    <s v="2002 Winter"/>
    <n v="2002"/>
    <x v="1"/>
  </r>
  <r>
    <s v="Mario Lemieux"/>
    <s v="M"/>
    <n v="36"/>
    <n v="192"/>
    <n v="102"/>
    <s v="Canada"/>
    <s v="CAN"/>
    <s v="2002 Winter"/>
    <n v="2002"/>
    <x v="1"/>
  </r>
  <r>
    <s v="Pter Biros"/>
    <s v="M"/>
    <n v="28"/>
    <n v="196"/>
    <n v="102"/>
    <s v="Hungary"/>
    <s v="HUN"/>
    <s v="2004 Summer"/>
    <n v="2004"/>
    <x v="0"/>
  </r>
  <r>
    <s v="Crystl Irene Bustos"/>
    <s v="F"/>
    <n v="26"/>
    <n v="173"/>
    <n v="102"/>
    <s v="United States"/>
    <s v="USA"/>
    <s v="2004 Summer"/>
    <n v="2004"/>
    <x v="0"/>
  </r>
  <r>
    <s v="Andrs Marcelo Nocioni Roux"/>
    <s v="M"/>
    <n v="24"/>
    <n v="201"/>
    <n v="102"/>
    <s v="Argentina"/>
    <s v="ARG"/>
    <s v="2004 Summer"/>
    <n v="2004"/>
    <x v="0"/>
  </r>
  <r>
    <s v="Ricardo Alex Costa Santos"/>
    <s v="M"/>
    <n v="29"/>
    <n v="200"/>
    <n v="102"/>
    <s v="Brazil-1"/>
    <s v="BRA"/>
    <s v="2004 Summer"/>
    <n v="2004"/>
    <x v="0"/>
  </r>
  <r>
    <s v="Bryan Daniel Volpenhein"/>
    <s v="M"/>
    <n v="27"/>
    <n v="191"/>
    <n v="102"/>
    <s v="United States"/>
    <s v="USA"/>
    <s v="2004 Summer"/>
    <n v="2004"/>
    <x v="0"/>
  </r>
  <r>
    <s v="Pter Biros"/>
    <s v="M"/>
    <n v="32"/>
    <n v="196"/>
    <n v="102"/>
    <s v="Hungary"/>
    <s v="HUN"/>
    <s v="2008 Summer"/>
    <n v="2008"/>
    <x v="0"/>
  </r>
  <r>
    <s v="Joseph Eric &quot;Joe&quot; Thornton"/>
    <s v="M"/>
    <n v="30"/>
    <n v="193"/>
    <n v="102"/>
    <s v="Canada"/>
    <s v="CAN"/>
    <s v="2010 Winter"/>
    <n v="2010"/>
    <x v="1"/>
  </r>
  <r>
    <s v="Stephen Geoffrey &quot;Steven&quot; Redgrave"/>
    <s v="M"/>
    <n v="38"/>
    <n v="193"/>
    <n v="103"/>
    <s v="Great Britain"/>
    <s v="GBR"/>
    <s v="2000 Summer"/>
    <n v="2000"/>
    <x v="0"/>
  </r>
  <r>
    <s v="Robert Norman &quot;Rob&quot; Waddell"/>
    <s v="M"/>
    <n v="25"/>
    <n v="200"/>
    <n v="103"/>
    <s v="New Zealand"/>
    <s v="NZL"/>
    <s v="2000 Summer"/>
    <n v="2000"/>
    <x v="0"/>
  </r>
  <r>
    <s v="Aleksey Vladimirovich Svirin"/>
    <s v="M"/>
    <n v="25"/>
    <n v="202"/>
    <n v="103"/>
    <s v="Russia"/>
    <s v="RUS"/>
    <s v="2004 Summer"/>
    <n v="2004"/>
    <x v="0"/>
  </r>
  <r>
    <s v="Gabriel Bryan &quot;Gabe&quot; Gardner"/>
    <s v="M"/>
    <n v="32"/>
    <n v="209"/>
    <n v="103"/>
    <s v="United States"/>
    <s v="USA"/>
    <s v="2008 Summer"/>
    <n v="2008"/>
    <x v="0"/>
  </r>
  <r>
    <s v="Julius Shareef Abdur-Rahim"/>
    <s v="M"/>
    <n v="23"/>
    <n v="202"/>
    <n v="104"/>
    <s v="United States"/>
    <s v="USA"/>
    <s v="2000 Summer"/>
    <n v="2000"/>
    <x v="0"/>
  </r>
  <r>
    <s v="Tams Molnr"/>
    <s v="M"/>
    <n v="25"/>
    <n v="193"/>
    <n v="104"/>
    <s v="Hungary"/>
    <s v="HUN"/>
    <s v="2000 Summer"/>
    <n v="2000"/>
    <x v="0"/>
  </r>
  <r>
    <s v="Jon Erich Rauch"/>
    <s v="M"/>
    <n v="21"/>
    <n v="206"/>
    <n v="104"/>
    <s v="United States"/>
    <s v="USA"/>
    <s v="2000 Summer"/>
    <n v="2000"/>
    <x v="0"/>
  </r>
  <r>
    <s v="Ian James Thorpe"/>
    <s v="M"/>
    <n v="17"/>
    <n v="196"/>
    <n v="104"/>
    <s v="Australia"/>
    <s v="AUS"/>
    <s v="2000 Summer"/>
    <n v="2000"/>
    <x v="0"/>
  </r>
  <r>
    <s v="Ian James Thorpe"/>
    <s v="M"/>
    <n v="17"/>
    <n v="196"/>
    <n v="104"/>
    <s v="Australia"/>
    <s v="AUS"/>
    <s v="2000 Summer"/>
    <n v="2000"/>
    <x v="0"/>
  </r>
  <r>
    <s v="Ian James Thorpe"/>
    <s v="M"/>
    <n v="17"/>
    <n v="196"/>
    <n v="104"/>
    <s v="Australia"/>
    <s v="AUS"/>
    <s v="2000 Summer"/>
    <n v="2000"/>
    <x v="0"/>
  </r>
  <r>
    <s v="Yumileidi Cumb Jay"/>
    <s v="F"/>
    <n v="29"/>
    <n v="183"/>
    <n v="104"/>
    <s v="Cuba"/>
    <s v="CUB"/>
    <s v="2004 Summer"/>
    <n v="2004"/>
    <x v="0"/>
  </r>
  <r>
    <s v="Marcelo Bastos Ferreira"/>
    <s v="M"/>
    <n v="38"/>
    <n v="181"/>
    <n v="104"/>
    <s v="Brazil"/>
    <s v="BRA"/>
    <s v="2004 Summer"/>
    <n v="2004"/>
    <x v="0"/>
  </r>
  <r>
    <s v="Tams Molnr"/>
    <s v="M"/>
    <n v="29"/>
    <n v="193"/>
    <n v="104"/>
    <s v="Hungary"/>
    <s v="HUN"/>
    <s v="2004 Summer"/>
    <n v="2004"/>
    <x v="0"/>
  </r>
  <r>
    <s v="dm Steinmetz"/>
    <s v="M"/>
    <n v="24"/>
    <n v="198"/>
    <n v="104"/>
    <s v="Hungary"/>
    <s v="HUN"/>
    <s v="2004 Summer"/>
    <n v="2004"/>
    <x v="0"/>
  </r>
  <r>
    <s v="Ian James Thorpe"/>
    <s v="M"/>
    <n v="21"/>
    <n v="196"/>
    <n v="104"/>
    <s v="Australia"/>
    <s v="AUS"/>
    <s v="2004 Summer"/>
    <n v="2004"/>
    <x v="0"/>
  </r>
  <r>
    <s v="Ian James Thorpe"/>
    <s v="M"/>
    <n v="21"/>
    <n v="196"/>
    <n v="104"/>
    <s v="Australia"/>
    <s v="AUS"/>
    <s v="2004 Summer"/>
    <n v="2004"/>
    <x v="0"/>
  </r>
  <r>
    <s v="Christopher Wesson &quot;Chris&quot; Bosh"/>
    <s v="M"/>
    <n v="24"/>
    <n v="208"/>
    <n v="104"/>
    <s v="United States"/>
    <s v="USA"/>
    <s v="2008 Summer"/>
    <n v="2008"/>
    <x v="0"/>
  </r>
  <r>
    <s v="Didier Dominique Dinart"/>
    <s v="M"/>
    <n v="31"/>
    <n v="197"/>
    <n v="104"/>
    <s v="France"/>
    <s v="FRA"/>
    <s v="2008 Summer"/>
    <n v="2008"/>
    <x v="0"/>
  </r>
  <r>
    <s v="Nikola Karabatic"/>
    <s v="M"/>
    <n v="24"/>
    <n v="194"/>
    <n v="104"/>
    <s v="France"/>
    <s v="FRA"/>
    <s v="2008 Summer"/>
    <n v="2008"/>
    <x v="0"/>
  </r>
  <r>
    <s v="Tams Molnr"/>
    <s v="M"/>
    <n v="33"/>
    <n v="193"/>
    <n v="104"/>
    <s v="Hungary"/>
    <s v="HUN"/>
    <s v="2008 Summer"/>
    <n v="2008"/>
    <x v="0"/>
  </r>
  <r>
    <s v="Naidangiin Tvshinbayar"/>
    <s v="M"/>
    <n v="24"/>
    <n v="178"/>
    <n v="104"/>
    <s v="Mongolia"/>
    <s v="MGL"/>
    <s v="2008 Summer"/>
    <n v="2008"/>
    <x v="0"/>
  </r>
  <r>
    <s v="Andrew James Simpson"/>
    <s v="M"/>
    <n v="31"/>
    <n v="185"/>
    <n v="104"/>
    <s v="Great Britain"/>
    <s v="GBR"/>
    <s v="2008 Summer"/>
    <n v="2008"/>
    <x v="0"/>
  </r>
  <r>
    <s v="Steven &quot;Steve&quot; Holcomb"/>
    <s v="M"/>
    <n v="29"/>
    <n v="178"/>
    <n v="104"/>
    <s v="United States-1"/>
    <s v="USA"/>
    <s v="2010 Winter"/>
    <n v="2010"/>
    <x v="1"/>
  </r>
  <r>
    <s v="Shea Michael Weber"/>
    <s v="M"/>
    <n v="24"/>
    <n v="193"/>
    <n v="104"/>
    <s v="Canada"/>
    <s v="CAN"/>
    <s v="2010 Winter"/>
    <n v="2010"/>
    <x v="1"/>
  </r>
  <r>
    <s v="Hossein Tavakoli"/>
    <s v="M"/>
    <n v="22"/>
    <n v="180"/>
    <n v="105"/>
    <s v="Iran"/>
    <s v="IRI"/>
    <s v="2000 Summer"/>
    <n v="2000"/>
    <x v="0"/>
  </r>
  <r>
    <s v="Dmitry Nikolayevich Torgovanov"/>
    <s v="M"/>
    <n v="28"/>
    <n v="200"/>
    <n v="105"/>
    <s v="Russia"/>
    <s v="RUS"/>
    <s v="2000 Summer"/>
    <n v="2000"/>
    <x v="0"/>
  </r>
  <r>
    <s v="Markus Zimmermann"/>
    <s v="M"/>
    <n v="37"/>
    <n v="191"/>
    <n v="105"/>
    <s v="Germany-1"/>
    <s v="GER"/>
    <s v="2002 Winter"/>
    <n v="2002"/>
    <x v="1"/>
  </r>
  <r>
    <s v="Dmitry Vladimirovich Berestov"/>
    <s v="M"/>
    <n v="24"/>
    <n v="180"/>
    <n v="105"/>
    <s v="Russia"/>
    <s v="RUS"/>
    <s v="2004 Summer"/>
    <n v="2004"/>
    <x v="0"/>
  </r>
  <r>
    <s v="Leonardo Martn Gutirrez"/>
    <s v="M"/>
    <n v="26"/>
    <n v="200"/>
    <n v="105"/>
    <s v="Argentina"/>
    <s v="ARG"/>
    <s v="2004 Summer"/>
    <n v="2004"/>
    <x v="0"/>
  </r>
  <r>
    <s v="Walter Herrmann"/>
    <s v="M"/>
    <n v="25"/>
    <n v="203"/>
    <n v="105"/>
    <s v="Argentina"/>
    <s v="ARG"/>
    <s v="2004 Summer"/>
    <n v="2004"/>
    <x v="0"/>
  </r>
  <r>
    <s v="Igor Aleksandrovich Kravtsov"/>
    <s v="M"/>
    <n v="30"/>
    <n v="192"/>
    <n v="105"/>
    <s v="Russia"/>
    <s v="RUS"/>
    <s v="2004 Summer"/>
    <n v="2004"/>
    <x v="0"/>
  </r>
  <r>
    <s v="Tams Varga"/>
    <s v="M"/>
    <n v="29"/>
    <n v="201"/>
    <n v="105"/>
    <s v="Hungary"/>
    <s v="HUN"/>
    <s v="2004 Summer"/>
    <n v="2004"/>
    <x v="0"/>
  </r>
  <r>
    <s v="Andrey Nikolayevich Aryamnov"/>
    <s v="M"/>
    <n v="20"/>
    <n v="172"/>
    <n v="105"/>
    <s v="Belarus"/>
    <s v="BLR"/>
    <s v="2008 Summer"/>
    <n v="2008"/>
    <x v="0"/>
  </r>
  <r>
    <s v="Matthew &quot;Matt&quot; Grevers"/>
    <s v="M"/>
    <n v="23"/>
    <n v="203"/>
    <n v="105"/>
    <s v="United States"/>
    <s v="USA"/>
    <s v="2008 Summer"/>
    <n v="2008"/>
    <x v="0"/>
  </r>
  <r>
    <s v="Matthew &quot;Matt&quot; Grevers"/>
    <s v="M"/>
    <n v="23"/>
    <n v="203"/>
    <n v="105"/>
    <s v="United States"/>
    <s v="USA"/>
    <s v="2008 Summer"/>
    <n v="2008"/>
    <x v="0"/>
  </r>
  <r>
    <s v="Christophe Maurice Jean Kemp"/>
    <s v="M"/>
    <n v="33"/>
    <n v="193"/>
    <n v="105"/>
    <s v="France"/>
    <s v="FRA"/>
    <s v="2008 Summer"/>
    <n v="2008"/>
    <x v="0"/>
  </r>
  <r>
    <s v="David Cameron Lee"/>
    <s v="M"/>
    <n v="26"/>
    <n v="203"/>
    <n v="105"/>
    <s v="United States"/>
    <s v="USA"/>
    <s v="2008 Summer"/>
    <n v="2008"/>
    <x v="0"/>
  </r>
  <r>
    <s v="Song Seung-Jun"/>
    <s v="M"/>
    <n v="28"/>
    <n v="183"/>
    <n v="105"/>
    <s v="South Korea"/>
    <s v="KOR"/>
    <s v="2008 Summer"/>
    <n v="2008"/>
    <x v="0"/>
  </r>
  <r>
    <s v="Clayton Iona &quot;Clay&quot; Stanley"/>
    <s v="M"/>
    <n v="30"/>
    <n v="205"/>
    <n v="105"/>
    <s v="United States"/>
    <s v="USA"/>
    <s v="2008 Summer"/>
    <n v="2008"/>
    <x v="0"/>
  </r>
  <r>
    <s v="Tams Varga"/>
    <s v="M"/>
    <n v="33"/>
    <n v="201"/>
    <n v="105"/>
    <s v="Hungary"/>
    <s v="HUN"/>
    <s v="2008 Summer"/>
    <n v="2008"/>
    <x v="0"/>
  </r>
  <r>
    <s v="Ernest Wesley &quot;Ernie&quot; Young"/>
    <s v="M"/>
    <n v="31"/>
    <n v="182"/>
    <n v="106"/>
    <s v="United States"/>
    <s v="USA"/>
    <s v="2000 Summer"/>
    <n v="2000"/>
    <x v="0"/>
  </r>
  <r>
    <s v="Jrme Fernandez"/>
    <s v="M"/>
    <n v="31"/>
    <n v="199"/>
    <n v="106"/>
    <s v="France"/>
    <s v="FRA"/>
    <s v="2008 Summer"/>
    <n v="2008"/>
    <x v="0"/>
  </r>
  <r>
    <s v="Eric Bryan Lindros"/>
    <s v="M"/>
    <n v="28"/>
    <n v="193"/>
    <n v="107"/>
    <s v="Canada"/>
    <s v="CAN"/>
    <s v="2002 Winter"/>
    <n v="2002"/>
    <x v="1"/>
  </r>
  <r>
    <s v="Pedro Luis Lazo Iglesias"/>
    <s v="M"/>
    <n v="31"/>
    <n v="192"/>
    <n v="107"/>
    <s v="Cuba"/>
    <s v="CUB"/>
    <s v="2004 Summer"/>
    <n v="2004"/>
    <x v="0"/>
  </r>
  <r>
    <s v="Osmani Urrutia Ramrez"/>
    <s v="M"/>
    <n v="28"/>
    <n v="178"/>
    <n v="107"/>
    <s v="Cuba"/>
    <s v="CUB"/>
    <s v="2004 Summer"/>
    <n v="2004"/>
    <x v="0"/>
  </r>
  <r>
    <s v="Justin Bradley Olsen"/>
    <s v="M"/>
    <n v="22"/>
    <n v="188"/>
    <n v="107"/>
    <s v="United States-1"/>
    <s v="USA"/>
    <s v="2010 Winter"/>
    <n v="2010"/>
    <x v="1"/>
  </r>
  <r>
    <s v="Matthew Clive Pinsent"/>
    <s v="M"/>
    <n v="29"/>
    <n v="196"/>
    <n v="108"/>
    <s v="Great Britain"/>
    <s v="GBR"/>
    <s v="2000 Summer"/>
    <n v="2000"/>
    <x v="0"/>
  </r>
  <r>
    <s v="Matthew Clive Pinsent"/>
    <s v="M"/>
    <n v="33"/>
    <n v="196"/>
    <n v="108"/>
    <s v="Great Britain"/>
    <s v="GBR"/>
    <s v="2004 Summer"/>
    <n v="2004"/>
    <x v="0"/>
  </r>
  <r>
    <s v="Luis Alberto Scola Balvoa"/>
    <s v="M"/>
    <n v="24"/>
    <n v="206"/>
    <n v="108"/>
    <s v="Argentina"/>
    <s v="ARG"/>
    <s v="2004 Summer"/>
    <n v="2004"/>
    <x v="0"/>
  </r>
  <r>
    <s v="Vincent Lamont &quot;Vin&quot; Baker"/>
    <s v="M"/>
    <n v="28"/>
    <n v="207"/>
    <n v="109"/>
    <s v="United States"/>
    <s v="USA"/>
    <s v="2000 Summer"/>
    <n v="2000"/>
    <x v="0"/>
  </r>
  <r>
    <s v="Antonio Keithflen McDyess"/>
    <s v="M"/>
    <n v="26"/>
    <n v="202"/>
    <n v="109"/>
    <s v="United States"/>
    <s v="USA"/>
    <s v="2000 Summer"/>
    <n v="2000"/>
    <x v="0"/>
  </r>
  <r>
    <s v="Stacey Annette Nuveman (-Deniz)"/>
    <s v="F"/>
    <n v="22"/>
    <n v="183"/>
    <n v="109"/>
    <s v="United States"/>
    <s v="USA"/>
    <s v="2000 Summer"/>
    <n v="2000"/>
    <x v="0"/>
  </r>
  <r>
    <s v="Stacey Annette Nuveman (-Deniz)"/>
    <s v="F"/>
    <n v="26"/>
    <n v="183"/>
    <n v="109"/>
    <s v="United States"/>
    <s v="USA"/>
    <s v="2004 Summer"/>
    <n v="2004"/>
    <x v="0"/>
  </r>
  <r>
    <s v="Carmelo Kyan Anthony"/>
    <s v="M"/>
    <n v="24"/>
    <n v="203"/>
    <n v="109"/>
    <s v="United States"/>
    <s v="USA"/>
    <s v="2008 Summer"/>
    <n v="2008"/>
    <x v="0"/>
  </r>
  <r>
    <s v="Arsi Ilari Harju"/>
    <s v="M"/>
    <n v="26"/>
    <n v="183"/>
    <n v="110"/>
    <s v="Finland"/>
    <s v="FIN"/>
    <s v="2000 Summer"/>
    <n v="2000"/>
    <x v="0"/>
  </r>
  <r>
    <s v="Audley Hugh Harrison"/>
    <s v="M"/>
    <n v="28"/>
    <n v="198"/>
    <n v="110"/>
    <s v="Great Britain"/>
    <s v="GBR"/>
    <s v="2000 Summer"/>
    <n v="2000"/>
    <x v="0"/>
  </r>
  <r>
    <s v="Sergey Valentinovich Pogorelov"/>
    <s v="M"/>
    <n v="26"/>
    <n v="197"/>
    <n v="110"/>
    <s v="Russia"/>
    <s v="RUS"/>
    <s v="2000 Summer"/>
    <n v="2000"/>
    <x v="0"/>
  </r>
  <r>
    <s v="Pavel Alekseyevich Sukosyan"/>
    <s v="M"/>
    <n v="38"/>
    <n v="200"/>
    <n v="110"/>
    <s v="Russia"/>
    <s v="RUS"/>
    <s v="2000 Summer"/>
    <n v="2000"/>
    <x v="0"/>
  </r>
  <r>
    <s v="Gabriel Diego Fernndez"/>
    <s v="M"/>
    <n v="27"/>
    <n v="204"/>
    <n v="111"/>
    <s v="Argentina"/>
    <s v="ARG"/>
    <s v="2004 Summer"/>
    <n v="2004"/>
    <x v="0"/>
  </r>
  <r>
    <s v="Igor Vori"/>
    <s v="M"/>
    <n v="23"/>
    <n v="202"/>
    <n v="111"/>
    <s v="Croatia"/>
    <s v="CRO"/>
    <s v="2004 Summer"/>
    <n v="2004"/>
    <x v="0"/>
  </r>
  <r>
    <s v="Satoshi Ishii"/>
    <s v="M"/>
    <n v="21"/>
    <n v="180"/>
    <n v="111"/>
    <s v="Japan"/>
    <s v="JPN"/>
    <s v="2008 Summer"/>
    <n v="2008"/>
    <x v="0"/>
  </r>
  <r>
    <s v="Gergely &quot;Gerg&quot; Kiss"/>
    <s v="M"/>
    <n v="22"/>
    <n v="198"/>
    <n v="112"/>
    <s v="Hungary"/>
    <s v="HUN"/>
    <s v="2000 Summer"/>
    <n v="2000"/>
    <x v="0"/>
  </r>
  <r>
    <s v="Kamila Skolimowska"/>
    <s v="F"/>
    <n v="17"/>
    <n v="180"/>
    <n v="112"/>
    <s v="Poland"/>
    <s v="POL"/>
    <s v="2000 Summer"/>
    <n v="2000"/>
    <x v="0"/>
  </r>
  <r>
    <s v="Istvn Gergely"/>
    <s v="M"/>
    <n v="27"/>
    <n v="202"/>
    <n v="112"/>
    <s v="Hungary"/>
    <s v="HUN"/>
    <s v="2004 Summer"/>
    <n v="2004"/>
    <x v="0"/>
  </r>
  <r>
    <s v="Gergely &quot;Gerg&quot; Kiss"/>
    <s v="M"/>
    <n v="26"/>
    <n v="198"/>
    <n v="112"/>
    <s v="Hungary"/>
    <s v="HUN"/>
    <s v="2004 Summer"/>
    <n v="2004"/>
    <x v="0"/>
  </r>
  <r>
    <s v="Istvn Gergely"/>
    <s v="M"/>
    <n v="31"/>
    <n v="202"/>
    <n v="112"/>
    <s v="Hungary"/>
    <s v="HUN"/>
    <s v="2008 Summer"/>
    <n v="2008"/>
    <x v="0"/>
  </r>
  <r>
    <s v="Gergely &quot;Gerg&quot; Kiss"/>
    <s v="M"/>
    <n v="30"/>
    <n v="198"/>
    <n v="112"/>
    <s v="Hungary"/>
    <s v="HUN"/>
    <s v="2008 Summer"/>
    <n v="2008"/>
    <x v="0"/>
  </r>
  <r>
    <s v="Primo Kozmus"/>
    <s v="M"/>
    <n v="28"/>
    <n v="188"/>
    <n v="112"/>
    <s v="Slovenia"/>
    <s v="SLO"/>
    <s v="2008 Summer"/>
    <n v="2008"/>
    <x v="0"/>
  </r>
  <r>
    <s v="Magnus Liljedahl"/>
    <s v="M"/>
    <n v="46"/>
    <n v="187"/>
    <n v="113"/>
    <s v="United States"/>
    <s v="USA"/>
    <s v="2000 Summer"/>
    <n v="2000"/>
    <x v="0"/>
  </r>
  <r>
    <s v="David Vladimirovi Musubes"/>
    <s v="M"/>
    <n v="28"/>
    <n v="186"/>
    <n v="113"/>
    <s v="Russia"/>
    <s v="RUS"/>
    <s v="2000 Summer"/>
    <n v="2000"/>
    <x v="0"/>
  </r>
  <r>
    <s v="Imre Pulai"/>
    <s v="M"/>
    <n v="32"/>
    <n v="201"/>
    <n v="114"/>
    <s v="Hungary"/>
    <s v="HUN"/>
    <s v="2000 Summer"/>
    <n v="2000"/>
    <x v="0"/>
  </r>
  <r>
    <s v="LeBron Raymone James"/>
    <s v="M"/>
    <n v="23"/>
    <n v="203"/>
    <n v="114"/>
    <s v="United States"/>
    <s v="USA"/>
    <s v="2008 Summer"/>
    <n v="2008"/>
    <x v="0"/>
  </r>
  <r>
    <s v="Fabricio Ral Jess Oberto"/>
    <s v="M"/>
    <n v="31"/>
    <n v="208"/>
    <n v="115"/>
    <s v="Argentina"/>
    <s v="ARG"/>
    <s v="2004 Summer"/>
    <n v="2004"/>
    <x v="0"/>
  </r>
  <r>
    <s v="Gbor Kis"/>
    <s v="M"/>
    <n v="25"/>
    <n v="194"/>
    <n v="115"/>
    <s v="Hungary"/>
    <s v="HUN"/>
    <s v="2008 Summer"/>
    <n v="2008"/>
    <x v="0"/>
  </r>
  <r>
    <s v="Kevin Kuske"/>
    <s v="M"/>
    <n v="23"/>
    <n v="196"/>
    <n v="116"/>
    <s v="Germany-2"/>
    <s v="GER"/>
    <s v="2002 Winter"/>
    <n v="2002"/>
    <x v="1"/>
  </r>
  <r>
    <s v="Kevin Kuske"/>
    <s v="M"/>
    <n v="27"/>
    <n v="196"/>
    <n v="116"/>
    <s v="Germany-1"/>
    <s v="GER"/>
    <s v="2006 Winter"/>
    <n v="2006"/>
    <x v="1"/>
  </r>
  <r>
    <s v="Kevin Kuske"/>
    <s v="M"/>
    <n v="27"/>
    <n v="196"/>
    <n v="116"/>
    <s v="Germany-1"/>
    <s v="GER"/>
    <s v="2006 Winter"/>
    <n v="2006"/>
    <x v="1"/>
  </r>
  <r>
    <s v="Kevin Kuske"/>
    <s v="M"/>
    <n v="31"/>
    <n v="196"/>
    <n v="116"/>
    <s v="Germany-1"/>
    <s v="GER"/>
    <s v="2010 Winter"/>
    <n v="2010"/>
    <x v="1"/>
  </r>
  <r>
    <s v="Alonzo Harding Mourning"/>
    <s v="M"/>
    <n v="30"/>
    <n v="206"/>
    <n v="117"/>
    <s v="United States"/>
    <s v="USA"/>
    <s v="2000 Summer"/>
    <n v="2000"/>
    <x v="0"/>
  </r>
  <r>
    <s v="Carlos Austin Boozer, Jr."/>
    <s v="M"/>
    <n v="26"/>
    <n v="206"/>
    <n v="117"/>
    <s v="United States"/>
    <s v="USA"/>
    <s v="2008 Summer"/>
    <n v="2008"/>
    <x v="0"/>
  </r>
  <r>
    <s v="Jang Mi-Ran"/>
    <s v="F"/>
    <n v="24"/>
    <n v="170"/>
    <n v="118"/>
    <s v="South Korea"/>
    <s v="KOR"/>
    <s v="2008 Summer"/>
    <n v="2008"/>
    <x v="0"/>
  </r>
  <r>
    <s v="Rulon E. Gardner"/>
    <s v="M"/>
    <n v="29"/>
    <n v="187"/>
    <n v="120"/>
    <s v="United States"/>
    <s v="USA"/>
    <s v="2000 Summer"/>
    <n v="2000"/>
    <x v="0"/>
  </r>
  <r>
    <s v="Szymon Zikowski"/>
    <s v="M"/>
    <n v="24"/>
    <n v="192"/>
    <n v="120"/>
    <s v="Poland"/>
    <s v="POL"/>
    <s v="2000 Summer"/>
    <n v="2000"/>
    <x v="0"/>
  </r>
  <r>
    <s v="Khasan Makharbekovich Baroyev"/>
    <s v="M"/>
    <n v="21"/>
    <n v="188"/>
    <n v="120"/>
    <s v="Russia"/>
    <s v="RUS"/>
    <s v="2004 Summer"/>
    <n v="2004"/>
    <x v="0"/>
  </r>
  <r>
    <s v="Adam McCright Nelson"/>
    <s v="M"/>
    <n v="29"/>
    <n v="183"/>
    <n v="120"/>
    <s v="United States"/>
    <s v="USA"/>
    <s v="2004 Summer"/>
    <n v="2004"/>
    <x v="0"/>
  </r>
  <r>
    <s v="Tang Gonghong"/>
    <s v="F"/>
    <n v="25"/>
    <n v="172"/>
    <n v="120"/>
    <s v="China"/>
    <s v="CHN"/>
    <s v="2004 Summer"/>
    <n v="2004"/>
    <x v="0"/>
  </r>
  <r>
    <s v="Artur Borisovich Taymazov"/>
    <s v="M"/>
    <n v="25"/>
    <n v="190"/>
    <n v="120"/>
    <s v="Uzbekistan"/>
    <s v="UZB"/>
    <s v="2004 Summer"/>
    <n v="2004"/>
    <x v="0"/>
  </r>
  <r>
    <s v="Rubn Oscar Wolkowyski"/>
    <s v="M"/>
    <n v="30"/>
    <n v="208"/>
    <n v="120"/>
    <s v="Argentina"/>
    <s v="ARG"/>
    <s v="2004 Summer"/>
    <n v="2004"/>
    <x v="0"/>
  </r>
  <r>
    <s v="Valerie Kasanita Adams-Vili (-Price)"/>
    <s v="F"/>
    <n v="23"/>
    <n v="193"/>
    <n v="120"/>
    <s v="New Zealand"/>
    <s v="NZL"/>
    <s v="2008 Summer"/>
    <n v="2008"/>
    <x v="0"/>
  </r>
  <r>
    <s v="Dwight David Howard"/>
    <s v="M"/>
    <n v="22"/>
    <n v="211"/>
    <n v="120"/>
    <s v="United States"/>
    <s v="USA"/>
    <s v="2008 Summer"/>
    <n v="2008"/>
    <x v="0"/>
  </r>
  <r>
    <s v="Lee Dae-Ho"/>
    <s v="M"/>
    <n v="26"/>
    <n v="192"/>
    <n v="120"/>
    <s v="South Korea"/>
    <s v="KOR"/>
    <s v="2008 Summer"/>
    <n v="2008"/>
    <x v="0"/>
  </r>
  <r>
    <s v="Artur Borisovich Taymazov"/>
    <s v="M"/>
    <n v="29"/>
    <n v="190"/>
    <n v="120"/>
    <s v="Uzbekistan"/>
    <s v="UZB"/>
    <s v="2008 Summer"/>
    <n v="2008"/>
    <x v="0"/>
  </r>
  <r>
    <s v="David Douillet"/>
    <s v="M"/>
    <n v="31"/>
    <n v="196"/>
    <n v="125"/>
    <s v="France"/>
    <s v="FRA"/>
    <s v="2000 Summer"/>
    <n v="2000"/>
    <x v="0"/>
  </r>
  <r>
    <s v="Gerd Kanter"/>
    <s v="M"/>
    <n v="29"/>
    <n v="196"/>
    <n v="125"/>
    <s v="Estonia"/>
    <s v="EST"/>
    <s v="2008 Summer"/>
    <n v="2008"/>
    <x v="0"/>
  </r>
  <r>
    <s v="Maki Tsukada"/>
    <s v="F"/>
    <n v="22"/>
    <n v="170"/>
    <n v="126"/>
    <s v="Japan"/>
    <s v="JPN"/>
    <s v="2004 Summer"/>
    <n v="2004"/>
    <x v="0"/>
  </r>
  <r>
    <s v="Virgilijus Alekna"/>
    <s v="M"/>
    <n v="28"/>
    <n v="200"/>
    <n v="130"/>
    <s v="Lithuania"/>
    <s v="LTU"/>
    <s v="2000 Summer"/>
    <n v="2000"/>
    <x v="0"/>
  </r>
  <r>
    <s v="Virgilijus Alekna"/>
    <s v="M"/>
    <n v="32"/>
    <n v="200"/>
    <n v="130"/>
    <s v="Lithuania"/>
    <s v="LTU"/>
    <s v="2004 Summer"/>
    <n v="2004"/>
    <x v="0"/>
  </r>
  <r>
    <s v="Mijan Lpez Nez"/>
    <s v="M"/>
    <n v="25"/>
    <n v="198"/>
    <n v="130"/>
    <s v="Cuba"/>
    <s v="CUB"/>
    <s v="2008 Summer"/>
    <n v="2008"/>
    <x v="0"/>
  </r>
  <r>
    <s v="Tong Wen"/>
    <s v="F"/>
    <n v="25"/>
    <n v="180"/>
    <n v="130"/>
    <s v="China"/>
    <s v="CHN"/>
    <s v="2008 Summer"/>
    <n v="2008"/>
    <x v="0"/>
  </r>
  <r>
    <s v="Tomasz Majewski"/>
    <s v="M"/>
    <n v="26"/>
    <n v="204"/>
    <n v="142"/>
    <s v="Poland"/>
    <s v="POL"/>
    <s v="2008 Summer"/>
    <n v="2008"/>
    <x v="0"/>
  </r>
  <r>
    <s v="Matthias Steiner"/>
    <s v="M"/>
    <n v="25"/>
    <n v="183"/>
    <n v="146"/>
    <s v="Germany"/>
    <s v="GER"/>
    <s v="2008 Summer"/>
    <n v="2008"/>
    <x v="0"/>
  </r>
  <r>
    <s v="Hossein Reza Zadeh"/>
    <s v="M"/>
    <n v="22"/>
    <n v="185"/>
    <n v="155"/>
    <s v="Iran"/>
    <s v="IRI"/>
    <s v="2000 Summer"/>
    <n v="2000"/>
    <x v="0"/>
  </r>
  <r>
    <s v="Hossein Reza Zadeh"/>
    <s v="M"/>
    <n v="26"/>
    <n v="185"/>
    <n v="155"/>
    <s v="Iran"/>
    <s v="IRI"/>
    <s v="2004 Summer"/>
    <n v="2004"/>
    <x v="0"/>
  </r>
  <r>
    <s v="Daniel N'Dene Bekono"/>
    <s v="M"/>
    <n v="22"/>
    <n v="184"/>
    <s v="NA"/>
    <s v="Cameroon"/>
    <s v="CMR"/>
    <s v="2000 Summer"/>
    <n v="2000"/>
    <x v="0"/>
  </r>
  <r>
    <s v="Albert Meyong Ze"/>
    <s v="M"/>
    <n v="19"/>
    <n v="172"/>
    <s v="NA"/>
    <s v="Cameroon"/>
    <s v="CMR"/>
    <s v="2000 Summer"/>
    <n v="2000"/>
    <x v="0"/>
  </r>
  <r>
    <s v="Serge Mimpo-Tsintsm"/>
    <s v="M"/>
    <n v="26"/>
    <s v="NA"/>
    <s v="NA"/>
    <s v="Cameroon"/>
    <s v="CMR"/>
    <s v="2000 Summer"/>
    <n v="2000"/>
    <x v="0"/>
  </r>
  <r>
    <s v="Aaron Nguimbat"/>
    <s v="M"/>
    <n v="22"/>
    <s v="NA"/>
    <s v="NA"/>
    <s v="Cameroon"/>
    <s v="CMR"/>
    <s v="2000 Summer"/>
    <n v="2000"/>
    <x v="0"/>
  </r>
  <r>
    <s v="Sarah Elizabeth Hughes"/>
    <s v="F"/>
    <n v="16"/>
    <n v="160"/>
    <s v="NA"/>
    <s v="United States"/>
    <s v="USA"/>
    <s v="2002 Winter"/>
    <n v="2002"/>
    <x v="1"/>
  </r>
  <r>
    <s v="Ragnhild Margrethe Aamodt"/>
    <s v="F"/>
    <n v="27"/>
    <n v="163"/>
    <s v="NA"/>
    <s v="Norway"/>
    <s v="NOR"/>
    <s v="2008 Summer"/>
    <n v="2008"/>
    <x v="0"/>
  </r>
  <r>
    <s v="Karoline Charlotte Dyhre Breivang"/>
    <s v="F"/>
    <n v="28"/>
    <n v="172"/>
    <s v="NA"/>
    <s v="Norway"/>
    <s v="NOR"/>
    <s v="2008 Summer"/>
    <n v="2008"/>
    <x v="0"/>
  </r>
  <r>
    <s v="Katrine Lunde Haraldsen"/>
    <s v="F"/>
    <n v="28"/>
    <n v="181"/>
    <s v="NA"/>
    <s v="Norway"/>
    <s v="NOR"/>
    <s v="2008 Summer"/>
    <n v="2008"/>
    <x v="0"/>
  </r>
  <r>
    <s v="Kari Mette Johansen"/>
    <s v="F"/>
    <n v="29"/>
    <n v="172"/>
    <s v="NA"/>
    <s v="Norway"/>
    <s v="NOR"/>
    <s v="2008 Summer"/>
    <n v="2008"/>
    <x v="0"/>
  </r>
  <r>
    <s v="Tonje Nstvold"/>
    <s v="F"/>
    <n v="23"/>
    <n v="178"/>
    <s v="NA"/>
    <s v="Norway"/>
    <s v="NOR"/>
    <s v="2008 Summer"/>
    <n v="2008"/>
    <x v="0"/>
  </r>
  <r>
    <s v="Gril Snorroeggen"/>
    <s v="F"/>
    <n v="23"/>
    <n v="177"/>
    <s v="NA"/>
    <s v="Norway"/>
    <s v="NOR"/>
    <s v="2008 Summer"/>
    <n v="2008"/>
    <x v="0"/>
  </r>
  <r>
    <s v="Yoon Suk-Min"/>
    <s v="M"/>
    <n v="22"/>
    <s v="NA"/>
    <s v="NA"/>
    <s v="South Korea"/>
    <s v="KOR"/>
    <s v="2008 Summer"/>
    <n v="2008"/>
    <x v="0"/>
  </r>
  <r>
    <s v="Therese Johaug"/>
    <s v="F"/>
    <n v="21"/>
    <n v="162"/>
    <s v="NA"/>
    <s v="Norway"/>
    <s v="NOR"/>
    <s v="2010 Winter"/>
    <n v="2010"/>
    <x v="1"/>
  </r>
  <r>
    <m/>
    <m/>
    <m/>
    <m/>
    <m/>
    <m/>
    <m/>
    <m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0">
  <r>
    <n v="20010001"/>
    <x v="0"/>
    <s v="F"/>
    <n v="15"/>
    <x v="0"/>
    <n v="137"/>
    <n v="28"/>
    <s v="China"/>
    <s v="CHN"/>
    <s v="2008 Summer"/>
    <n v="2008"/>
    <s v="Summer"/>
    <s v="Yes"/>
    <s v="Beijing"/>
    <s v="Diving"/>
    <s v="Diving Women's Synchronized Platform"/>
    <s v="Gold"/>
  </r>
  <r>
    <n v="20010002"/>
    <x v="1"/>
    <s v="F"/>
    <n v="16"/>
    <x v="0"/>
    <n v="139"/>
    <n v="32"/>
    <s v="Romania"/>
    <s v="ROU"/>
    <s v="2000 Summer"/>
    <n v="2000"/>
    <s v="Summer"/>
    <s v="Yes"/>
    <s v="Sydney"/>
    <s v="Gymnastics"/>
    <s v="Gymnastics Women's Team All-Around"/>
    <s v="Gold"/>
  </r>
  <r>
    <n v="20010003"/>
    <x v="2"/>
    <s v="F"/>
    <n v="16"/>
    <x v="0"/>
    <n v="140"/>
    <n v="32"/>
    <s v="China"/>
    <s v="CHN"/>
    <s v="2008 Summer"/>
    <n v="2008"/>
    <s v="Summer"/>
    <s v="Yes"/>
    <s v="Beijing"/>
    <s v="Gymnastics"/>
    <s v="Gymnastics Women's Team All-Around"/>
    <s v="Gold"/>
  </r>
  <r>
    <n v="20010004"/>
    <x v="3"/>
    <s v="F"/>
    <n v="16"/>
    <x v="0"/>
    <n v="142"/>
    <n v="33"/>
    <s v="China"/>
    <s v="CHN"/>
    <s v="2008 Summer"/>
    <n v="2008"/>
    <s v="Summer"/>
    <s v="Yes"/>
    <s v="Beijing"/>
    <s v="Gymnastics"/>
    <s v="Gymnastics Women's Team All-Around"/>
    <s v="Gold"/>
  </r>
  <r>
    <n v="20010005"/>
    <x v="3"/>
    <s v="F"/>
    <n v="16"/>
    <x v="0"/>
    <n v="142"/>
    <n v="33"/>
    <s v="China"/>
    <s v="CHN"/>
    <s v="2008 Summer"/>
    <n v="2008"/>
    <s v="Summer"/>
    <s v="Yes"/>
    <s v="Beijing"/>
    <s v="Gymnastics"/>
    <s v="Gymnastics Women's Uneven Bars"/>
    <s v="Gold"/>
  </r>
  <r>
    <n v="20010006"/>
    <x v="4"/>
    <s v="F"/>
    <n v="16"/>
    <x v="0"/>
    <n v="144"/>
    <n v="34"/>
    <s v="China"/>
    <s v="CHN"/>
    <s v="2008 Summer"/>
    <n v="2008"/>
    <s v="Summer"/>
    <s v="Yes"/>
    <s v="Beijing"/>
    <s v="Gymnastics"/>
    <s v="Gymnastics Women's Team All-Around"/>
    <s v="Gold"/>
  </r>
  <r>
    <n v="20010007"/>
    <x v="5"/>
    <s v="F"/>
    <n v="15"/>
    <x v="0"/>
    <n v="150"/>
    <n v="35"/>
    <s v="China"/>
    <s v="CHN"/>
    <s v="2008 Summer"/>
    <n v="2008"/>
    <s v="Summer"/>
    <s v="Yes"/>
    <s v="Beijing"/>
    <s v="Gymnastics"/>
    <s v="Gymnastics Women's Team All-Around"/>
    <s v="Gold"/>
  </r>
  <r>
    <n v="20010008"/>
    <x v="6"/>
    <s v="F"/>
    <n v="18"/>
    <x v="0"/>
    <n v="139"/>
    <n v="36"/>
    <s v="Romania"/>
    <s v="ROU"/>
    <s v="2004 Summer"/>
    <n v="2004"/>
    <s v="Summer"/>
    <s v="Yes"/>
    <s v="Athina"/>
    <s v="Gymnastics"/>
    <s v="Gymnastics Women's Team All-Around"/>
    <s v="Gold"/>
  </r>
  <r>
    <n v="20010009"/>
    <x v="7"/>
    <s v="F"/>
    <n v="16"/>
    <x v="0"/>
    <n v="145"/>
    <n v="36"/>
    <s v="China"/>
    <s v="CHN"/>
    <s v="2008 Summer"/>
    <n v="2008"/>
    <s v="Summer"/>
    <s v="Yes"/>
    <s v="Beijing"/>
    <s v="Gymnastics"/>
    <s v="Gymnastics Women's Team All-Around"/>
    <s v="Gold"/>
  </r>
  <r>
    <n v="20010010"/>
    <x v="8"/>
    <s v="F"/>
    <n v="16"/>
    <x v="0"/>
    <n v="150"/>
    <n v="37"/>
    <s v="Romania"/>
    <s v="ROU"/>
    <s v="2000 Summer"/>
    <n v="2000"/>
    <s v="Summer"/>
    <s v="Yes"/>
    <s v="Sydney"/>
    <s v="Gymnastics"/>
    <s v="Gymnastics Women's Team All-Around"/>
    <s v="Gold"/>
  </r>
  <r>
    <n v="20010011"/>
    <x v="9"/>
    <s v="F"/>
    <n v="16"/>
    <x v="0"/>
    <n v="148"/>
    <n v="37"/>
    <s v="Romania"/>
    <s v="ROU"/>
    <s v="2000 Summer"/>
    <n v="2000"/>
    <s v="Summer"/>
    <s v="Yes"/>
    <s v="Sydney"/>
    <s v="Gymnastics"/>
    <s v="Gymnastics Women's Team All-Around"/>
    <s v="Gold"/>
  </r>
  <r>
    <n v="20010012"/>
    <x v="10"/>
    <s v="F"/>
    <n v="16"/>
    <x v="0"/>
    <n v="150"/>
    <n v="37"/>
    <s v="France"/>
    <s v="FRA"/>
    <s v="2004 Summer"/>
    <n v="2004"/>
    <s v="Summer"/>
    <s v="Yes"/>
    <s v="Athina"/>
    <s v="Gymnastics"/>
    <s v="Gymnastics Women's Uneven Bars"/>
    <s v="Gold"/>
  </r>
  <r>
    <n v="20010013"/>
    <x v="11"/>
    <s v="F"/>
    <n v="16"/>
    <x v="0"/>
    <n v="146"/>
    <n v="37"/>
    <s v="Romania"/>
    <s v="ROU"/>
    <s v="2004 Summer"/>
    <n v="2004"/>
    <s v="Summer"/>
    <s v="Yes"/>
    <s v="Athina"/>
    <s v="Gymnastics"/>
    <s v="Gymnastics Women's Team All-Around"/>
    <s v="Gold"/>
  </r>
  <r>
    <n v="20010014"/>
    <x v="12"/>
    <s v="F"/>
    <n v="17"/>
    <x v="0"/>
    <n v="149"/>
    <n v="38"/>
    <s v="Romania"/>
    <s v="ROU"/>
    <s v="2004 Summer"/>
    <n v="2004"/>
    <s v="Summer"/>
    <s v="Yes"/>
    <s v="Athina"/>
    <s v="Gymnastics"/>
    <s v="Gymnastics Women's Team All-Around"/>
    <s v="Gold"/>
  </r>
  <r>
    <n v="20010015"/>
    <x v="13"/>
    <s v="F"/>
    <n v="26"/>
    <x v="1"/>
    <n v="150"/>
    <n v="40"/>
    <s v="Japan"/>
    <s v="JPN"/>
    <s v="2004 Summer"/>
    <n v="2004"/>
    <s v="Summer"/>
    <s v="Yes"/>
    <s v="Athina"/>
    <s v="Athletics"/>
    <s v="Athletics Women's Marathon"/>
    <s v="Gold"/>
  </r>
  <r>
    <n v="20010016"/>
    <x v="14"/>
    <s v="F"/>
    <n v="16"/>
    <x v="0"/>
    <n v="145"/>
    <n v="41"/>
    <s v="United States"/>
    <s v="USA"/>
    <s v="2008 Summer"/>
    <n v="2008"/>
    <s v="Summer"/>
    <s v="Yes"/>
    <s v="Beijing"/>
    <s v="Gymnastics"/>
    <s v="Gymnastics Women's Balance Beam"/>
    <s v="Gold"/>
  </r>
  <r>
    <n v="20010017"/>
    <x v="15"/>
    <s v="F"/>
    <n v="20"/>
    <x v="1"/>
    <n v="156"/>
    <n v="42"/>
    <s v="Romania"/>
    <s v="ROU"/>
    <s v="2000 Summer"/>
    <n v="2000"/>
    <s v="Summer"/>
    <s v="Yes"/>
    <s v="Sydney"/>
    <s v="Gymnastics"/>
    <s v="Gymnastics Women's Team All-Around"/>
    <s v="Gold"/>
  </r>
  <r>
    <n v="20010018"/>
    <x v="16"/>
    <s v="F"/>
    <n v="16"/>
    <x v="0"/>
    <n v="157"/>
    <n v="42"/>
    <s v="China"/>
    <s v="CHN"/>
    <s v="2000 Summer"/>
    <n v="2000"/>
    <s v="Summer"/>
    <s v="Yes"/>
    <s v="Sydney"/>
    <s v="Diving"/>
    <s v="Diving Women's Synchronized Platform"/>
    <s v="Gold"/>
  </r>
  <r>
    <n v="20010019"/>
    <x v="17"/>
    <s v="F"/>
    <n v="24"/>
    <x v="1"/>
    <n v="158"/>
    <n v="42"/>
    <s v="Romania"/>
    <s v="ROU"/>
    <s v="2000 Summer"/>
    <n v="2000"/>
    <s v="Summer"/>
    <s v="Yes"/>
    <s v="Sydney"/>
    <s v="Athletics"/>
    <s v="Athletics Women's 5,000 metres"/>
    <s v="Gold"/>
  </r>
  <r>
    <n v="20010020"/>
    <x v="18"/>
    <s v="F"/>
    <n v="24"/>
    <x v="1"/>
    <n v="154"/>
    <n v="42"/>
    <s v="Russia-1"/>
    <s v="RUS"/>
    <s v="2002 Winter"/>
    <n v="2002"/>
    <s v="Winter"/>
    <s v="No"/>
    <s v="Salt Lake City"/>
    <s v="Figure Skating"/>
    <s v="Figure Skating Mixed Pairs"/>
    <s v="Gold"/>
  </r>
  <r>
    <n v="20010021"/>
    <x v="19"/>
    <s v="F"/>
    <n v="20"/>
    <x v="1"/>
    <n v="159"/>
    <n v="42"/>
    <s v="Ethiopia"/>
    <s v="ETH"/>
    <s v="2004 Summer"/>
    <n v="2004"/>
    <s v="Summer"/>
    <s v="Yes"/>
    <s v="Athina"/>
    <s v="Athletics"/>
    <s v="Athletics Women's 5,000 metres"/>
    <s v="Gold"/>
  </r>
  <r>
    <n v="20010022"/>
    <x v="20"/>
    <s v="F"/>
    <n v="18"/>
    <x v="0"/>
    <n v="168"/>
    <n v="42"/>
    <s v="Russia"/>
    <s v="RUS"/>
    <s v="2008 Summer"/>
    <n v="2008"/>
    <s v="Summer"/>
    <s v="Yes"/>
    <s v="Beijing"/>
    <s v="Rhythmic Gymnastics"/>
    <s v="Rhythmic Gymnastics Women's Individual"/>
    <s v="Gold"/>
  </r>
  <r>
    <n v="20010023"/>
    <x v="21"/>
    <s v="F"/>
    <n v="17"/>
    <x v="0"/>
    <n v="154"/>
    <n v="43"/>
    <s v="Russia"/>
    <s v="RUS"/>
    <s v="2000 Summer"/>
    <n v="2000"/>
    <s v="Summer"/>
    <s v="Yes"/>
    <s v="Sydney"/>
    <s v="Gymnastics"/>
    <s v="Gymnastics Women's Floor Exercise"/>
    <s v="Gold"/>
  </r>
  <r>
    <n v="20010024"/>
    <x v="21"/>
    <s v="F"/>
    <n v="17"/>
    <x v="0"/>
    <n v="154"/>
    <n v="43"/>
    <s v="Russia"/>
    <s v="RUS"/>
    <s v="2000 Summer"/>
    <n v="2000"/>
    <s v="Summer"/>
    <s v="Yes"/>
    <s v="Sydney"/>
    <s v="Gymnastics"/>
    <s v="Gymnastics Women's Horse Vault"/>
    <s v="Gold"/>
  </r>
  <r>
    <n v="20010025"/>
    <x v="22"/>
    <s v="F"/>
    <n v="16"/>
    <x v="0"/>
    <n v="153"/>
    <n v="43"/>
    <s v="China"/>
    <s v="CHN"/>
    <s v="2004 Summer"/>
    <n v="2004"/>
    <s v="Summer"/>
    <s v="Yes"/>
    <s v="Athina"/>
    <s v="Diving"/>
    <s v="Diving Women's Synchronized Platform"/>
    <s v="Gold"/>
  </r>
  <r>
    <n v="20010026"/>
    <x v="23"/>
    <s v="F"/>
    <n v="20"/>
    <x v="1"/>
    <n v="152"/>
    <n v="43"/>
    <s v="China"/>
    <s v="CHN"/>
    <s v="2008 Summer"/>
    <n v="2008"/>
    <s v="Summer"/>
    <s v="Yes"/>
    <s v="Beijing"/>
    <s v="Gymnastics"/>
    <s v="Gymnastics Women's Team All-Around"/>
    <s v="Gold"/>
  </r>
  <r>
    <n v="20010027"/>
    <x v="24"/>
    <s v="F"/>
    <n v="23"/>
    <x v="1"/>
    <n v="160"/>
    <n v="43"/>
    <s v="Russia"/>
    <s v="RUS"/>
    <s v="2008 Summer"/>
    <n v="2008"/>
    <s v="Summer"/>
    <s v="Yes"/>
    <s v="Beijing"/>
    <s v="Athletics"/>
    <s v="Athletics Women's 20 kilometres Walk"/>
    <s v="Gold"/>
  </r>
  <r>
    <n v="20010028"/>
    <x v="25"/>
    <s v="F"/>
    <n v="20"/>
    <x v="1"/>
    <n v="158"/>
    <n v="44"/>
    <s v="Romania"/>
    <s v="ROU"/>
    <s v="2000 Summer"/>
    <n v="2000"/>
    <s v="Summer"/>
    <s v="Yes"/>
    <s v="Sydney"/>
    <s v="Gymnastics"/>
    <s v="Gymnastics Women's Individual All-Around"/>
    <s v="Gold"/>
  </r>
  <r>
    <n v="20010029"/>
    <x v="25"/>
    <s v="F"/>
    <n v="20"/>
    <x v="1"/>
    <n v="158"/>
    <n v="44"/>
    <s v="Romania"/>
    <s v="ROU"/>
    <s v="2000 Summer"/>
    <n v="2000"/>
    <s v="Summer"/>
    <s v="Yes"/>
    <s v="Sydney"/>
    <s v="Gymnastics"/>
    <s v="Gymnastics Women's Team All-Around"/>
    <s v="Gold"/>
  </r>
  <r>
    <n v="20010030"/>
    <x v="26"/>
    <s v="F"/>
    <n v="17"/>
    <x v="0"/>
    <n v="157"/>
    <n v="44"/>
    <s v="China"/>
    <s v="CHN"/>
    <s v="2004 Summer"/>
    <n v="2004"/>
    <s v="Summer"/>
    <s v="Yes"/>
    <s v="Athina"/>
    <s v="Diving"/>
    <s v="Diving Women's Synchronized Platform"/>
    <s v="Gold"/>
  </r>
  <r>
    <n v="20010031"/>
    <x v="27"/>
    <s v="F"/>
    <n v="16"/>
    <x v="0"/>
    <n v="152"/>
    <n v="44"/>
    <s v="United States"/>
    <s v="USA"/>
    <s v="2004 Summer"/>
    <n v="2004"/>
    <s v="Summer"/>
    <s v="Yes"/>
    <s v="Athina"/>
    <s v="Gymnastics"/>
    <s v="Gymnastics Women's Individual All-Around"/>
    <s v="Gold"/>
  </r>
  <r>
    <n v="20010032"/>
    <x v="28"/>
    <s v="F"/>
    <n v="17"/>
    <x v="0"/>
    <n v="153"/>
    <n v="44"/>
    <s v="Romania"/>
    <s v="ROU"/>
    <s v="2004 Summer"/>
    <n v="2004"/>
    <s v="Summer"/>
    <s v="Yes"/>
    <s v="Athina"/>
    <s v="Gymnastics"/>
    <s v="Gymnastics Women's Team All-Around"/>
    <s v="Gold"/>
  </r>
  <r>
    <n v="20010033"/>
    <x v="28"/>
    <s v="F"/>
    <n v="17"/>
    <x v="0"/>
    <n v="153"/>
    <n v="44"/>
    <s v="Romania"/>
    <s v="ROU"/>
    <s v="2004 Summer"/>
    <n v="2004"/>
    <s v="Summer"/>
    <s v="Yes"/>
    <s v="Athina"/>
    <s v="Gymnastics"/>
    <s v="Gymnastics Women's Horse Vault"/>
    <s v="Gold"/>
  </r>
  <r>
    <n v="20010034"/>
    <x v="29"/>
    <s v="F"/>
    <n v="24"/>
    <x v="1"/>
    <n v="160"/>
    <n v="44"/>
    <s v="Russia-1"/>
    <s v="RUS"/>
    <s v="2006 Winter"/>
    <n v="2006"/>
    <s v="Winter"/>
    <s v="No"/>
    <s v="Torino"/>
    <s v="Figure Skating"/>
    <s v="Figure Skating Mixed Pairs"/>
    <s v="Gold"/>
  </r>
  <r>
    <n v="20010035"/>
    <x v="30"/>
    <s v="F"/>
    <n v="21"/>
    <x v="1"/>
    <n v="168"/>
    <n v="45"/>
    <s v="Russia"/>
    <s v="RUS"/>
    <s v="2000 Summer"/>
    <n v="2000"/>
    <s v="Summer"/>
    <s v="Yes"/>
    <s v="Sydney"/>
    <s v="Rhythmic Gymnastics"/>
    <s v="Rhythmic Gymnastics Women's Individual"/>
    <s v="Gold"/>
  </r>
  <r>
    <n v="20010036"/>
    <x v="31"/>
    <s v="F"/>
    <n v="28"/>
    <x v="1"/>
    <n v="160"/>
    <n v="45"/>
    <s v="Ethiopia"/>
    <s v="ETH"/>
    <s v="2000 Summer"/>
    <n v="2000"/>
    <s v="Summer"/>
    <s v="Yes"/>
    <s v="Sydney"/>
    <s v="Athletics"/>
    <s v="Athletics Women's 10,000 metres"/>
    <s v="Gold"/>
  </r>
  <r>
    <n v="20010037"/>
    <x v="32"/>
    <s v="F"/>
    <n v="33"/>
    <x v="1"/>
    <n v="158"/>
    <n v="45"/>
    <s v="Italy"/>
    <s v="ITA"/>
    <s v="2002 Winter"/>
    <n v="2002"/>
    <s v="Winter"/>
    <s v="No"/>
    <s v="Salt Lake City"/>
    <s v="Cross Country Skiing"/>
    <s v="Cross Country Skiing Women's 15 kilometres"/>
    <s v="Gold"/>
  </r>
  <r>
    <n v="20010038"/>
    <x v="33"/>
    <s v="F"/>
    <n v="18"/>
    <x v="0"/>
    <n v="160"/>
    <n v="45"/>
    <s v="United States"/>
    <s v="USA"/>
    <s v="2008 Summer"/>
    <n v="2008"/>
    <s v="Summer"/>
    <s v="Yes"/>
    <s v="Beijing"/>
    <s v="Gymnastics"/>
    <s v="Gymnastics Women's Individual All-Around"/>
    <s v="Gold"/>
  </r>
  <r>
    <n v="20010039"/>
    <x v="34"/>
    <s v="F"/>
    <n v="31"/>
    <x v="1"/>
    <n v="160"/>
    <n v="45"/>
    <s v="China-1"/>
    <s v="CHN"/>
    <s v="2010 Winter"/>
    <n v="2010"/>
    <s v="Winter"/>
    <s v="No"/>
    <s v="Vancouver"/>
    <s v="Figure Skating"/>
    <s v="Figure Skating Mixed Pairs"/>
    <s v="Gold"/>
  </r>
  <r>
    <n v="20010040"/>
    <x v="35"/>
    <s v="F"/>
    <n v="30"/>
    <x v="1"/>
    <n v="158"/>
    <n v="46"/>
    <s v="Italy"/>
    <s v="ITA"/>
    <s v="2000 Summer"/>
    <n v="2000"/>
    <s v="Summer"/>
    <s v="Yes"/>
    <s v="Sydney"/>
    <s v="Fencing"/>
    <s v="Fencing Women's Foil, Team"/>
    <s v="Gold"/>
  </r>
  <r>
    <n v="20010041"/>
    <x v="36"/>
    <s v="F"/>
    <n v="24"/>
    <x v="1"/>
    <n v="163"/>
    <n v="46"/>
    <s v="China"/>
    <s v="CHN"/>
    <s v="2000 Summer"/>
    <n v="2000"/>
    <s v="Summer"/>
    <s v="Yes"/>
    <s v="Sydney"/>
    <s v="Athletics"/>
    <s v="Athletics Women's 20 kilometres Walk"/>
    <s v="Gold"/>
  </r>
  <r>
    <n v="20010042"/>
    <x v="37"/>
    <s v="F"/>
    <n v="25"/>
    <x v="1"/>
    <n v="166"/>
    <n v="46"/>
    <s v="Chinese Taipei"/>
    <s v="TPE"/>
    <s v="2004 Summer"/>
    <n v="2004"/>
    <s v="Summer"/>
    <s v="Yes"/>
    <s v="Athina"/>
    <s v="Taekwondo"/>
    <s v="Taekwondo Women's Flyweight"/>
    <s v="Gold"/>
  </r>
  <r>
    <n v="20010043"/>
    <x v="38"/>
    <s v="F"/>
    <n v="21"/>
    <x v="1"/>
    <n v="164"/>
    <n v="46"/>
    <s v="Russia"/>
    <s v="RUS"/>
    <s v="2004 Summer"/>
    <n v="2004"/>
    <s v="Summer"/>
    <s v="Yes"/>
    <s v="Athina"/>
    <s v="Rhythmic Gymnastics"/>
    <s v="Rhythmic Gymnastics Women's Individual"/>
    <s v="Gold"/>
  </r>
  <r>
    <n v="20010044"/>
    <x v="39"/>
    <s v="F"/>
    <n v="18"/>
    <x v="0"/>
    <n v="155"/>
    <n v="46"/>
    <s v="South Korea"/>
    <s v="KOR"/>
    <s v="2006 Winter"/>
    <n v="2006"/>
    <s v="Winter"/>
    <s v="No"/>
    <s v="Torino"/>
    <s v="Short Track Speed Skating"/>
    <s v="Short Track Speed Skating Women's 3,000 metres Relay"/>
    <s v="Gold"/>
  </r>
  <r>
    <n v="20010045"/>
    <x v="40"/>
    <s v="F"/>
    <n v="21"/>
    <x v="1"/>
    <n v="165"/>
    <n v="47"/>
    <s v="Russia"/>
    <s v="RUS"/>
    <s v="2000 Summer"/>
    <n v="2000"/>
    <s v="Summer"/>
    <s v="Yes"/>
    <s v="Sydney"/>
    <s v="Gymnastics"/>
    <s v="Gymnastics Women's Uneven Bars"/>
    <s v="Gold"/>
  </r>
  <r>
    <n v="20010046"/>
    <x v="41"/>
    <s v="F"/>
    <n v="16"/>
    <x v="0"/>
    <n v="162"/>
    <n v="47"/>
    <s v="China"/>
    <s v="CHN"/>
    <s v="2000 Summer"/>
    <n v="2000"/>
    <s v="Summer"/>
    <s v="Yes"/>
    <s v="Sydney"/>
    <s v="Diving"/>
    <s v="Diving Women's Synchronized Platform"/>
    <s v="Gold"/>
  </r>
  <r>
    <n v="20010047"/>
    <x v="42"/>
    <s v="F"/>
    <n v="23"/>
    <x v="1"/>
    <n v="155"/>
    <n v="47"/>
    <s v="Russia"/>
    <s v="RUS"/>
    <s v="2000 Summer"/>
    <n v="2000"/>
    <s v="Summer"/>
    <s v="Yes"/>
    <s v="Sydney"/>
    <s v="Diving"/>
    <s v="Diving Women's Synchronized Springboard"/>
    <s v="Gold"/>
  </r>
  <r>
    <n v="20010048"/>
    <x v="43"/>
    <s v="F"/>
    <n v="16"/>
    <x v="0"/>
    <n v="160"/>
    <n v="47"/>
    <s v="Romania"/>
    <s v="ROU"/>
    <s v="2004 Summer"/>
    <n v="2004"/>
    <s v="Summer"/>
    <s v="Yes"/>
    <s v="Athina"/>
    <s v="Gymnastics"/>
    <s v="Gymnastics Women's Team All-Around"/>
    <s v="Gold"/>
  </r>
  <r>
    <n v="20010049"/>
    <x v="43"/>
    <s v="F"/>
    <n v="16"/>
    <x v="0"/>
    <n v="160"/>
    <n v="47"/>
    <s v="Romania"/>
    <s v="ROU"/>
    <s v="2004 Summer"/>
    <n v="2004"/>
    <s v="Summer"/>
    <s v="Yes"/>
    <s v="Athina"/>
    <s v="Gymnastics"/>
    <s v="Gymnastics Women's Floor Exercise"/>
    <s v="Gold"/>
  </r>
  <r>
    <n v="20010050"/>
    <x v="43"/>
    <s v="F"/>
    <n v="16"/>
    <x v="0"/>
    <n v="160"/>
    <n v="47"/>
    <s v="Romania"/>
    <s v="ROU"/>
    <s v="2004 Summer"/>
    <n v="2004"/>
    <s v="Summer"/>
    <s v="Yes"/>
    <s v="Athina"/>
    <s v="Gymnastics"/>
    <s v="Gymnastics Women's Balance Beam"/>
    <s v="Gold"/>
  </r>
  <r>
    <n v="20010051"/>
    <x v="44"/>
    <s v="F"/>
    <n v="22"/>
    <x v="1"/>
    <n v="158"/>
    <n v="47"/>
    <s v="Greece"/>
    <s v="GRE"/>
    <s v="2004 Summer"/>
    <n v="2004"/>
    <s v="Summer"/>
    <s v="Yes"/>
    <s v="Athina"/>
    <s v="Athletics"/>
    <s v="Athletics Women's 20 kilometres Walk"/>
    <s v="Gold"/>
  </r>
  <r>
    <n v="20010052"/>
    <x v="45"/>
    <s v="F"/>
    <n v="15"/>
    <x v="0"/>
    <n v="160"/>
    <n v="47"/>
    <s v="China"/>
    <s v="CHN"/>
    <s v="2008 Summer"/>
    <n v="2008"/>
    <s v="Summer"/>
    <s v="Yes"/>
    <s v="Beijing"/>
    <s v="Diving"/>
    <s v="Diving Women's Platform"/>
    <s v="Gold"/>
  </r>
  <r>
    <n v="20010053"/>
    <x v="45"/>
    <s v="F"/>
    <n v="15"/>
    <x v="0"/>
    <n v="160"/>
    <n v="47"/>
    <s v="China"/>
    <s v="CHN"/>
    <s v="2008 Summer"/>
    <n v="2008"/>
    <s v="Summer"/>
    <s v="Yes"/>
    <s v="Beijing"/>
    <s v="Diving"/>
    <s v="Diving Women's Synchronized Platform"/>
    <s v="Gold"/>
  </r>
  <r>
    <n v="20010054"/>
    <x v="46"/>
    <s v="F"/>
    <n v="19"/>
    <x v="1"/>
    <n v="156"/>
    <n v="47"/>
    <s v="North Korea"/>
    <s v="PRK"/>
    <s v="2008 Summer"/>
    <n v="2008"/>
    <s v="Summer"/>
    <s v="Yes"/>
    <s v="Beijing"/>
    <s v="Gymnastics"/>
    <s v="Gymnastics Women's Horse Vault"/>
    <s v="Gold"/>
  </r>
  <r>
    <n v="20010055"/>
    <x v="47"/>
    <s v="F"/>
    <n v="19"/>
    <x v="1"/>
    <n v="165"/>
    <n v="47"/>
    <s v="South Korea"/>
    <s v="KOR"/>
    <s v="2010 Winter"/>
    <n v="2010"/>
    <s v="Winter"/>
    <s v="No"/>
    <s v="Vancouver"/>
    <s v="Figure Skating"/>
    <s v="Figure Skating Women's Singles"/>
    <s v="Gold"/>
  </r>
  <r>
    <n v="20010056"/>
    <x v="48"/>
    <s v="M"/>
    <n v="21"/>
    <x v="1"/>
    <n v="165"/>
    <n v="48"/>
    <s v="France"/>
    <s v="FRA"/>
    <s v="2000 Summer"/>
    <n v="2000"/>
    <s v="Summer"/>
    <s v="Yes"/>
    <s v="Sydney"/>
    <s v="Boxing"/>
    <s v="Boxing Men's Light-Flyweight"/>
    <s v="Gold"/>
  </r>
  <r>
    <n v="20010057"/>
    <x v="49"/>
    <s v="F"/>
    <n v="22"/>
    <x v="1"/>
    <n v="160"/>
    <n v="48"/>
    <s v="China"/>
    <s v="CHN"/>
    <s v="2000 Summer"/>
    <n v="2000"/>
    <s v="Summer"/>
    <s v="Yes"/>
    <s v="Sydney"/>
    <s v="Diving"/>
    <s v="Diving Women's Springboard"/>
    <s v="Gold"/>
  </r>
  <r>
    <n v="20010058"/>
    <x v="50"/>
    <s v="F"/>
    <n v="21"/>
    <x v="1"/>
    <n v="153"/>
    <n v="48"/>
    <s v="China"/>
    <s v="CHN"/>
    <s v="2000 Summer"/>
    <n v="2000"/>
    <s v="Summer"/>
    <s v="Yes"/>
    <s v="Sydney"/>
    <s v="Gymnastics"/>
    <s v="Gymnastics Women's Balance Beam"/>
    <s v="Gold"/>
  </r>
  <r>
    <n v="20010059"/>
    <x v="51"/>
    <s v="F"/>
    <n v="28"/>
    <x v="1"/>
    <n v="154"/>
    <n v="48"/>
    <s v="United States"/>
    <s v="USA"/>
    <s v="2000 Summer"/>
    <n v="2000"/>
    <s v="Summer"/>
    <s v="Yes"/>
    <s v="Sydney"/>
    <s v="Weightlifting"/>
    <s v="Weightlifting Women's Flyweight"/>
    <s v="Gold"/>
  </r>
  <r>
    <n v="20010060"/>
    <x v="52"/>
    <s v="F"/>
    <n v="18"/>
    <x v="0"/>
    <n v="163"/>
    <n v="48"/>
    <s v="Romania"/>
    <s v="ROU"/>
    <s v="2000 Summer"/>
    <n v="2000"/>
    <s v="Summer"/>
    <s v="Yes"/>
    <s v="Sydney"/>
    <s v="Gymnastics"/>
    <s v="Gymnastics Women's Team All-Around"/>
    <s v="Gold"/>
  </r>
  <r>
    <n v="20010061"/>
    <x v="53"/>
    <s v="F"/>
    <n v="25"/>
    <x v="1"/>
    <n v="146"/>
    <n v="48"/>
    <s v="Japan"/>
    <s v="JPN"/>
    <s v="2000 Summer"/>
    <n v="2000"/>
    <s v="Summer"/>
    <s v="Yes"/>
    <s v="Sydney"/>
    <s v="Judo"/>
    <s v="Judo Women's Extra-Lightweight"/>
    <s v="Gold"/>
  </r>
  <r>
    <n v="20010062"/>
    <x v="54"/>
    <s v="M"/>
    <n v="24"/>
    <x v="1"/>
    <n v="172"/>
    <n v="48"/>
    <s v="Cuba"/>
    <s v="CUB"/>
    <s v="2004 Summer"/>
    <n v="2004"/>
    <s v="Summer"/>
    <s v="Yes"/>
    <s v="Athina"/>
    <s v="Boxing"/>
    <s v="Boxing Men's Light-Flyweight"/>
    <s v="Gold"/>
  </r>
  <r>
    <n v="20010063"/>
    <x v="55"/>
    <s v="F"/>
    <n v="22"/>
    <x v="1"/>
    <n v="156"/>
    <n v="48"/>
    <s v="Ukraine"/>
    <s v="UKR"/>
    <s v="2004 Summer"/>
    <n v="2004"/>
    <s v="Summer"/>
    <s v="Yes"/>
    <s v="Athina"/>
    <s v="Wrestling"/>
    <s v="Wrestling Women's Flyweight, Freestyle"/>
    <s v="Gold"/>
  </r>
  <r>
    <n v="20010064"/>
    <x v="56"/>
    <s v="F"/>
    <n v="19"/>
    <x v="1"/>
    <n v="156"/>
    <n v="48"/>
    <s v="Romania"/>
    <s v="ROU"/>
    <s v="2004 Summer"/>
    <n v="2004"/>
    <s v="Summer"/>
    <s v="Yes"/>
    <s v="Athina"/>
    <s v="Gymnastics"/>
    <s v="Gymnastics Women's Team All-Around"/>
    <s v="Gold"/>
  </r>
  <r>
    <n v="20010065"/>
    <x v="53"/>
    <s v="F"/>
    <n v="28"/>
    <x v="1"/>
    <n v="146"/>
    <n v="48"/>
    <s v="Japan"/>
    <s v="JPN"/>
    <s v="2004 Summer"/>
    <n v="2004"/>
    <s v="Summer"/>
    <s v="Yes"/>
    <s v="Athina"/>
    <s v="Judo"/>
    <s v="Judo Women's Extra-Lightweight"/>
    <s v="Gold"/>
  </r>
  <r>
    <n v="20010066"/>
    <x v="57"/>
    <s v="F"/>
    <n v="20"/>
    <x v="1"/>
    <n v="151"/>
    <n v="48"/>
    <s v="Turkey"/>
    <s v="TUR"/>
    <s v="2004 Summer"/>
    <n v="2004"/>
    <s v="Summer"/>
    <s v="Yes"/>
    <s v="Athina"/>
    <s v="Weightlifting"/>
    <s v="Weightlifting Women's Flyweight"/>
    <s v="Gold"/>
  </r>
  <r>
    <n v="20010067"/>
    <x v="58"/>
    <s v="M"/>
    <n v="19"/>
    <x v="1"/>
    <n v="156"/>
    <n v="48"/>
    <s v="China"/>
    <s v="CHN"/>
    <s v="2004 Summer"/>
    <n v="2004"/>
    <s v="Summer"/>
    <s v="Yes"/>
    <s v="Athina"/>
    <s v="Gymnastics"/>
    <s v="Gymnastics Men's Pommelled Horse"/>
    <s v="Gold"/>
  </r>
  <r>
    <n v="20010068"/>
    <x v="59"/>
    <s v="F"/>
    <n v="20"/>
    <x v="1"/>
    <n v="168"/>
    <n v="48"/>
    <s v="China"/>
    <s v="CHN"/>
    <s v="2004 Summer"/>
    <n v="2004"/>
    <s v="Summer"/>
    <s v="Yes"/>
    <s v="Athina"/>
    <s v="Athletics"/>
    <s v="Athletics Women's 10,000 metres"/>
    <s v="Gold"/>
  </r>
  <r>
    <n v="20010069"/>
    <x v="60"/>
    <s v="F"/>
    <n v="17"/>
    <x v="0"/>
    <n v="174"/>
    <n v="48"/>
    <s v="Russia"/>
    <s v="RUS"/>
    <s v="2008 Summer"/>
    <n v="2008"/>
    <s v="Summer"/>
    <s v="Yes"/>
    <s v="Beijing"/>
    <s v="Rhythmic Gymnastics"/>
    <s v="Rhythmic Gymnastics Women's Group"/>
    <s v="Gold"/>
  </r>
  <r>
    <n v="20010070"/>
    <x v="61"/>
    <s v="F"/>
    <n v="38"/>
    <x v="1"/>
    <n v="160"/>
    <n v="48"/>
    <s v="Romania"/>
    <s v="ROU"/>
    <s v="2008 Summer"/>
    <n v="2008"/>
    <s v="Summer"/>
    <s v="Yes"/>
    <s v="Beijing"/>
    <s v="Athletics"/>
    <s v="Athletics Women's Marathon"/>
    <s v="Gold"/>
  </r>
  <r>
    <n v="20010071"/>
    <x v="62"/>
    <s v="F"/>
    <n v="25"/>
    <x v="1"/>
    <n v="158"/>
    <n v="48"/>
    <s v="Romania"/>
    <s v="ROU"/>
    <s v="2008 Summer"/>
    <n v="2008"/>
    <s v="Summer"/>
    <s v="Yes"/>
    <s v="Beijing"/>
    <s v="Judo"/>
    <s v="Judo Women's Extra-Lightweight"/>
    <s v="Gold"/>
  </r>
  <r>
    <n v="20010072"/>
    <x v="63"/>
    <s v="F"/>
    <n v="27"/>
    <x v="1"/>
    <n v="154"/>
    <n v="48"/>
    <s v="Canada"/>
    <s v="CAN"/>
    <s v="2008 Summer"/>
    <n v="2008"/>
    <s v="Summer"/>
    <s v="Yes"/>
    <s v="Beijing"/>
    <s v="Wrestling"/>
    <s v="Wrestling Women's Flyweight, Freestyle"/>
    <s v="Gold"/>
  </r>
  <r>
    <n v="20010073"/>
    <x v="64"/>
    <s v="F"/>
    <n v="22"/>
    <x v="1"/>
    <n v="162"/>
    <n v="48"/>
    <s v="Australia"/>
    <s v="AUS"/>
    <s v="2008 Summer"/>
    <n v="2008"/>
    <s v="Summer"/>
    <s v="Yes"/>
    <s v="Beijing"/>
    <s v="Sailing"/>
    <s v="Sailing Women's Two Person Dinghy"/>
    <s v="Gold"/>
  </r>
  <r>
    <n v="20010074"/>
    <x v="65"/>
    <s v="F"/>
    <n v="27"/>
    <x v="1"/>
    <n v="161"/>
    <n v="48"/>
    <s v="Australia"/>
    <s v="AUS"/>
    <s v="2008 Summer"/>
    <n v="2008"/>
    <s v="Summer"/>
    <s v="Yes"/>
    <s v="Beijing"/>
    <s v="Triathlon"/>
    <s v="Triathlon Women's Olympic Distance"/>
    <s v="Gold"/>
  </r>
  <r>
    <n v="20010075"/>
    <x v="66"/>
    <s v="F"/>
    <n v="28"/>
    <x v="1"/>
    <n v="160"/>
    <n v="48"/>
    <s v="United States"/>
    <s v="USA"/>
    <s v="2008 Summer"/>
    <n v="2008"/>
    <s v="Summer"/>
    <s v="Yes"/>
    <s v="Beijing"/>
    <s v="Rowing"/>
    <s v="Rowing Women's Coxed Eights"/>
    <s v="Gold"/>
  </r>
  <r>
    <n v="20010076"/>
    <x v="67"/>
    <s v="F"/>
    <n v="26"/>
    <x v="1"/>
    <n v="165"/>
    <n v="49"/>
    <s v="Australia"/>
    <s v="AUS"/>
    <s v="2000 Summer"/>
    <n v="2000"/>
    <s v="Summer"/>
    <s v="Yes"/>
    <s v="Sydney"/>
    <s v="Taekwondo"/>
    <s v="Taekwondo Women's Flyweight"/>
    <s v="Gold"/>
  </r>
  <r>
    <n v="20010077"/>
    <x v="68"/>
    <s v="F"/>
    <n v="26"/>
    <x v="1"/>
    <n v="162"/>
    <n v="49"/>
    <s v="Russia"/>
    <s v="RUS"/>
    <s v="2000 Summer"/>
    <n v="2000"/>
    <s v="Summer"/>
    <s v="Yes"/>
    <s v="Sydney"/>
    <s v="Diving"/>
    <s v="Diving Women's Synchronized Springboard"/>
    <s v="Gold"/>
  </r>
  <r>
    <n v="20010078"/>
    <x v="69"/>
    <s v="F"/>
    <n v="16"/>
    <x v="0"/>
    <n v="174"/>
    <n v="49"/>
    <s v="Russia"/>
    <s v="RUS"/>
    <s v="2000 Summer"/>
    <n v="2000"/>
    <s v="Summer"/>
    <s v="Yes"/>
    <s v="Sydney"/>
    <s v="Rhythmic Gymnastics"/>
    <s v="Rhythmic Gymnastics Women's Group"/>
    <s v="Gold"/>
  </r>
  <r>
    <n v="20010079"/>
    <x v="70"/>
    <s v="F"/>
    <n v="27"/>
    <x v="1"/>
    <n v="157"/>
    <n v="49"/>
    <s v="Australia"/>
    <s v="AUS"/>
    <s v="2002 Winter"/>
    <n v="2002"/>
    <s v="Winter"/>
    <s v="No"/>
    <s v="Salt Lake City"/>
    <s v="Freestyle Skiing"/>
    <s v="Freestyle Skiing Women's Aerials"/>
    <s v="Gold"/>
  </r>
  <r>
    <n v="20010080"/>
    <x v="71"/>
    <s v="F"/>
    <n v="24"/>
    <x v="1"/>
    <n v="159"/>
    <n v="49"/>
    <s v="Germany"/>
    <s v="GER"/>
    <s v="2002 Winter"/>
    <n v="2002"/>
    <s v="Winter"/>
    <s v="No"/>
    <s v="Salt Lake City"/>
    <s v="Biathlon"/>
    <s v="Biathlon Women's 15 kilometres"/>
    <s v="Gold"/>
  </r>
  <r>
    <n v="20010081"/>
    <x v="71"/>
    <s v="F"/>
    <n v="24"/>
    <x v="1"/>
    <n v="159"/>
    <n v="49"/>
    <s v="Germany"/>
    <s v="GER"/>
    <s v="2002 Winter"/>
    <n v="2002"/>
    <s v="Winter"/>
    <s v="No"/>
    <s v="Salt Lake City"/>
    <s v="Biathlon"/>
    <s v="Biathlon Women's 4 x 7.5 kilometres Relay"/>
    <s v="Gold"/>
  </r>
  <r>
    <n v="20010082"/>
    <x v="72"/>
    <s v="F"/>
    <n v="22"/>
    <x v="1"/>
    <n v="163"/>
    <n v="49"/>
    <s v="China"/>
    <s v="CHN"/>
    <s v="2004 Summer"/>
    <n v="2004"/>
    <s v="Summer"/>
    <s v="Yes"/>
    <s v="Athina"/>
    <s v="Diving"/>
    <s v="Diving Women's Springboard"/>
    <s v="Gold"/>
  </r>
  <r>
    <n v="20010083"/>
    <x v="72"/>
    <s v="F"/>
    <n v="22"/>
    <x v="1"/>
    <n v="163"/>
    <n v="49"/>
    <s v="China"/>
    <s v="CHN"/>
    <s v="2004 Summer"/>
    <n v="2004"/>
    <s v="Summer"/>
    <s v="Yes"/>
    <s v="Athina"/>
    <s v="Diving"/>
    <s v="Diving Women's Synchronized Springboard"/>
    <s v="Gold"/>
  </r>
  <r>
    <n v="20010084"/>
    <x v="73"/>
    <s v="M"/>
    <n v="20"/>
    <x v="1"/>
    <n v="160"/>
    <n v="49"/>
    <s v="Argentina"/>
    <s v="ARG"/>
    <s v="2008 Summer"/>
    <n v="2008"/>
    <s v="Summer"/>
    <s v="Yes"/>
    <s v="Beijing"/>
    <s v="Football"/>
    <s v="Football Men's Football"/>
    <s v="Gold"/>
  </r>
  <r>
    <n v="20010085"/>
    <x v="74"/>
    <s v="F"/>
    <n v="25"/>
    <x v="1"/>
    <n v="152"/>
    <n v="49"/>
    <s v="China"/>
    <s v="CHN"/>
    <s v="2008 Summer"/>
    <n v="2008"/>
    <s v="Summer"/>
    <s v="Yes"/>
    <s v="Beijing"/>
    <s v="Weightlifting"/>
    <s v="Weightlifting Women's Flyweight"/>
    <s v="Gold"/>
  </r>
  <r>
    <n v="20010086"/>
    <x v="72"/>
    <s v="F"/>
    <n v="26"/>
    <x v="1"/>
    <n v="163"/>
    <n v="49"/>
    <s v="China"/>
    <s v="CHN"/>
    <s v="2008 Summer"/>
    <n v="2008"/>
    <s v="Summer"/>
    <s v="Yes"/>
    <s v="Beijing"/>
    <s v="Diving"/>
    <s v="Diving Women's Springboard"/>
    <s v="Gold"/>
  </r>
  <r>
    <n v="20010087"/>
    <x v="72"/>
    <s v="F"/>
    <n v="26"/>
    <x v="1"/>
    <n v="163"/>
    <n v="49"/>
    <s v="China"/>
    <s v="CHN"/>
    <s v="2008 Summer"/>
    <n v="2008"/>
    <s v="Summer"/>
    <s v="Yes"/>
    <s v="Beijing"/>
    <s v="Diving"/>
    <s v="Diving Women's Synchronized Springboard"/>
    <s v="Gold"/>
  </r>
  <r>
    <n v="20010088"/>
    <x v="75"/>
    <s v="F"/>
    <n v="26"/>
    <x v="1"/>
    <n v="153"/>
    <n v="49"/>
    <s v="Kenya"/>
    <s v="KEN"/>
    <s v="2008 Summer"/>
    <n v="2008"/>
    <s v="Summer"/>
    <s v="Yes"/>
    <s v="Beijing"/>
    <s v="Athletics"/>
    <s v="Athletics Women's 1,500 metres"/>
    <s v="Gold"/>
  </r>
  <r>
    <n v="20010089"/>
    <x v="76"/>
    <s v="F"/>
    <n v="29"/>
    <x v="1"/>
    <n v="158"/>
    <n v="49"/>
    <s v="Netherlands"/>
    <s v="NED"/>
    <s v="2008 Summer"/>
    <n v="2008"/>
    <s v="Summer"/>
    <s v="Yes"/>
    <s v="Beijing"/>
    <s v="Hockey"/>
    <s v="Hockey Women's Hockey"/>
    <s v="Gold"/>
  </r>
  <r>
    <n v="20010090"/>
    <x v="77"/>
    <s v="M"/>
    <n v="27"/>
    <x v="1"/>
    <n v="165"/>
    <n v="49"/>
    <s v="China"/>
    <s v="CHN"/>
    <s v="2008 Summer"/>
    <n v="2008"/>
    <s v="Summer"/>
    <s v="Yes"/>
    <s v="Beijing"/>
    <s v="Boxing"/>
    <s v="Boxing Men's Light-Flyweight"/>
    <s v="Gold"/>
  </r>
  <r>
    <n v="20010091"/>
    <x v="78"/>
    <s v="M"/>
    <n v="24"/>
    <x v="1"/>
    <n v="164"/>
    <n v="50"/>
    <s v="France"/>
    <s v="FRA"/>
    <s v="2000 Summer"/>
    <n v="2000"/>
    <s v="Summer"/>
    <s v="Yes"/>
    <s v="Sydney"/>
    <s v="Cycling"/>
    <s v="Cycling Men's Mountainbike, Cross-Country"/>
    <s v="Gold"/>
  </r>
  <r>
    <n v="20010092"/>
    <x v="79"/>
    <s v="F"/>
    <n v="31"/>
    <x v="1"/>
    <n v="154"/>
    <n v="50"/>
    <s v="Poland"/>
    <s v="POL"/>
    <s v="2000 Summer"/>
    <n v="2000"/>
    <s v="Summer"/>
    <s v="Yes"/>
    <s v="Sydney"/>
    <s v="Shooting"/>
    <s v="Shooting Women's Small-Bore Rifle, Three Positions, 50 metres"/>
    <s v="Gold"/>
  </r>
  <r>
    <n v="20010093"/>
    <x v="80"/>
    <s v="F"/>
    <n v="17"/>
    <x v="0"/>
    <n v="174"/>
    <n v="50"/>
    <s v="Russia"/>
    <s v="RUS"/>
    <s v="2000 Summer"/>
    <n v="2000"/>
    <s v="Summer"/>
    <s v="Yes"/>
    <s v="Sydney"/>
    <s v="Rhythmic Gymnastics"/>
    <s v="Rhythmic Gymnastics Women's Group"/>
    <s v="Gold"/>
  </r>
  <r>
    <n v="20010094"/>
    <x v="81"/>
    <s v="F"/>
    <n v="19"/>
    <x v="1"/>
    <n v="175"/>
    <n v="50"/>
    <s v="Russia"/>
    <s v="RUS"/>
    <s v="2000 Summer"/>
    <n v="2000"/>
    <s v="Summer"/>
    <s v="Yes"/>
    <s v="Sydney"/>
    <s v="Rhythmic Gymnastics"/>
    <s v="Rhythmic Gymnastics Women's Group"/>
    <s v="Gold"/>
  </r>
  <r>
    <n v="20010095"/>
    <x v="82"/>
    <s v="F"/>
    <n v="18"/>
    <x v="0"/>
    <n v="165"/>
    <n v="50"/>
    <s v="South Korea"/>
    <s v="KOR"/>
    <s v="2002 Winter"/>
    <n v="2002"/>
    <s v="Winter"/>
    <s v="No"/>
    <s v="Salt Lake City"/>
    <s v="Short Track Speed Skating"/>
    <s v="Short Track Speed Skating Women's 3,000 metres Relay"/>
    <s v="Gold"/>
  </r>
  <r>
    <n v="20010096"/>
    <x v="83"/>
    <s v="F"/>
    <n v="24"/>
    <x v="1"/>
    <n v="155"/>
    <n v="50"/>
    <s v="Canada-1"/>
    <s v="CAN"/>
    <s v="2002 Winter"/>
    <n v="2002"/>
    <s v="Winter"/>
    <s v="No"/>
    <s v="Salt Lake City"/>
    <s v="Figure Skating"/>
    <s v="Figure Skating Mixed Pairs"/>
    <s v="Gold"/>
  </r>
  <r>
    <n v="20010097"/>
    <x v="84"/>
    <s v="F"/>
    <n v="15"/>
    <x v="0"/>
    <n v="170"/>
    <n v="50"/>
    <s v="Russia"/>
    <s v="RUS"/>
    <s v="2004 Summer"/>
    <n v="2004"/>
    <s v="Summer"/>
    <s v="Yes"/>
    <s v="Athina"/>
    <s v="Rhythmic Gymnastics"/>
    <s v="Rhythmic Gymnastics Women's Group"/>
    <s v="Gold"/>
  </r>
  <r>
    <n v="20010098"/>
    <x v="85"/>
    <s v="F"/>
    <n v="24"/>
    <x v="1"/>
    <n v="164"/>
    <n v="50"/>
    <s v="Japan"/>
    <s v="JPN"/>
    <s v="2006 Winter"/>
    <n v="2006"/>
    <s v="Winter"/>
    <s v="No"/>
    <s v="Torino"/>
    <s v="Figure Skating"/>
    <s v="Figure Skating Women's Singles"/>
    <s v="Gold"/>
  </r>
  <r>
    <n v="20010099"/>
    <x v="86"/>
    <s v="F"/>
    <n v="23"/>
    <x v="1"/>
    <n v="166"/>
    <n v="50"/>
    <s v="Ethiopia"/>
    <s v="ETH"/>
    <s v="2008 Summer"/>
    <n v="2008"/>
    <s v="Summer"/>
    <s v="Yes"/>
    <s v="Beijing"/>
    <s v="Athletics"/>
    <s v="Athletics Women's 5,000 metres"/>
    <s v="Gold"/>
  </r>
  <r>
    <n v="20010100"/>
    <x v="86"/>
    <s v="F"/>
    <n v="23"/>
    <x v="1"/>
    <n v="166"/>
    <n v="50"/>
    <s v="Ethiopia"/>
    <s v="ETH"/>
    <s v="2008 Summer"/>
    <n v="2008"/>
    <s v="Summer"/>
    <s v="Yes"/>
    <s v="Beijing"/>
    <s v="Athletics"/>
    <s v="Athletics Women's 10,000 metres"/>
    <s v="Gold"/>
  </r>
  <r>
    <n v="20010101"/>
    <x v="87"/>
    <s v="F"/>
    <n v="24"/>
    <x v="1"/>
    <n v="158"/>
    <n v="50"/>
    <s v="Netherlands"/>
    <s v="NED"/>
    <s v="2008 Summer"/>
    <n v="2008"/>
    <s v="Summer"/>
    <s v="Yes"/>
    <s v="Beijing"/>
    <s v="Hockey"/>
    <s v="Hockey Women's Hockey"/>
    <s v="Gold"/>
  </r>
  <r>
    <n v="20010102"/>
    <x v="88"/>
    <s v="F"/>
    <n v="19"/>
    <x v="1"/>
    <n v="160"/>
    <n v="50"/>
    <s v="China"/>
    <s v="CHN"/>
    <s v="2008 Summer"/>
    <n v="2008"/>
    <s v="Summer"/>
    <s v="Yes"/>
    <s v="Beijing"/>
    <s v="Trampolining"/>
    <s v="Trampolining Women's Individual"/>
    <s v="Gold"/>
  </r>
  <r>
    <n v="20010103"/>
    <x v="89"/>
    <s v="M"/>
    <n v="18"/>
    <x v="0"/>
    <n v="155"/>
    <n v="50"/>
    <s v="China"/>
    <s v="CHN"/>
    <s v="2008 Summer"/>
    <n v="2008"/>
    <s v="Summer"/>
    <s v="Yes"/>
    <s v="Beijing"/>
    <s v="Diving"/>
    <s v="Diving Men's Synchronized Platform"/>
    <s v="Gold"/>
  </r>
  <r>
    <n v="20010104"/>
    <x v="90"/>
    <s v="F"/>
    <n v="35"/>
    <x v="1"/>
    <n v="166"/>
    <n v="51"/>
    <s v="Germany"/>
    <s v="GER"/>
    <s v="2000 Summer"/>
    <n v="2000"/>
    <s v="Summer"/>
    <s v="Yes"/>
    <s v="Sydney"/>
    <s v="Equestrianism"/>
    <s v="Equestrianism Mixed Dressage, Team"/>
    <s v="Gold"/>
  </r>
  <r>
    <n v="20010105"/>
    <x v="91"/>
    <s v="M"/>
    <n v="24"/>
    <x v="1"/>
    <n v="162"/>
    <n v="51"/>
    <s v="Thailand"/>
    <s v="THA"/>
    <s v="2000 Summer"/>
    <n v="2000"/>
    <s v="Summer"/>
    <s v="Yes"/>
    <s v="Sydney"/>
    <s v="Boxing"/>
    <s v="Boxing Men's Flyweight"/>
    <s v="Gold"/>
  </r>
  <r>
    <n v="20010106"/>
    <x v="92"/>
    <s v="F"/>
    <n v="18"/>
    <x v="0"/>
    <n v="176"/>
    <n v="51"/>
    <s v="Russia"/>
    <s v="RUS"/>
    <s v="2000 Summer"/>
    <n v="2000"/>
    <s v="Summer"/>
    <s v="Yes"/>
    <s v="Sydney"/>
    <s v="Rhythmic Gymnastics"/>
    <s v="Rhythmic Gymnastics Women's Group"/>
    <s v="Gold"/>
  </r>
  <r>
    <n v="20010107"/>
    <x v="93"/>
    <s v="M"/>
    <n v="22"/>
    <x v="1"/>
    <n v="150"/>
    <n v="51"/>
    <s v="Cuba"/>
    <s v="CUB"/>
    <s v="2004 Summer"/>
    <n v="2004"/>
    <s v="Summer"/>
    <s v="Yes"/>
    <s v="Athina"/>
    <s v="Boxing"/>
    <s v="Boxing Men's Flyweight"/>
    <s v="Gold"/>
  </r>
  <r>
    <n v="20010108"/>
    <x v="90"/>
    <s v="F"/>
    <n v="43"/>
    <x v="1"/>
    <n v="166"/>
    <n v="51"/>
    <s v="Elvis Va"/>
    <s v="GER"/>
    <s v="2008 Summer"/>
    <n v="2008"/>
    <s v="Summer"/>
    <s v="Yes"/>
    <s v="Beijing"/>
    <s v="Equestrianism"/>
    <s v="Equestrianism Mixed Dressage, Team"/>
    <s v="Gold"/>
  </r>
  <r>
    <n v="20010109"/>
    <x v="94"/>
    <s v="M"/>
    <n v="33"/>
    <x v="1"/>
    <n v="167"/>
    <n v="51"/>
    <s v="Thailand"/>
    <s v="THA"/>
    <s v="2008 Summer"/>
    <n v="2008"/>
    <s v="Summer"/>
    <s v="Yes"/>
    <s v="Beijing"/>
    <s v="Boxing"/>
    <s v="Boxing Men's Flyweight"/>
    <s v="Gold"/>
  </r>
  <r>
    <n v="20010110"/>
    <x v="95"/>
    <s v="M"/>
    <n v="21"/>
    <x v="1"/>
    <n v="163"/>
    <n v="51"/>
    <s v="Kenya"/>
    <s v="KEN"/>
    <s v="2008 Summer"/>
    <n v="2008"/>
    <s v="Summer"/>
    <s v="Yes"/>
    <s v="Beijing"/>
    <s v="Athletics"/>
    <s v="Athletics Men's Marathon"/>
    <s v="Gold"/>
  </r>
  <r>
    <n v="20010111"/>
    <x v="96"/>
    <s v="F"/>
    <n v="21"/>
    <x v="1"/>
    <n v="167"/>
    <n v="51"/>
    <s v="China"/>
    <s v="CHN"/>
    <s v="2008 Summer"/>
    <n v="2008"/>
    <s v="Summer"/>
    <s v="Yes"/>
    <s v="Beijing"/>
    <s v="Taekwondo"/>
    <s v="Taekwondo Women's Flyweight"/>
    <s v="Gold"/>
  </r>
  <r>
    <n v="20010112"/>
    <x v="97"/>
    <s v="F"/>
    <n v="19"/>
    <x v="1"/>
    <n v="175"/>
    <n v="52"/>
    <s v="Russia"/>
    <s v="RUS"/>
    <s v="2000 Summer"/>
    <n v="2000"/>
    <s v="Summer"/>
    <s v="Yes"/>
    <s v="Sydney"/>
    <s v="Rhythmic Gymnastics"/>
    <s v="Rhythmic Gymnastics Women's Group"/>
    <s v="Gold"/>
  </r>
  <r>
    <n v="20010113"/>
    <x v="98"/>
    <s v="F"/>
    <n v="24"/>
    <x v="1"/>
    <n v="168"/>
    <n v="52"/>
    <s v="United States"/>
    <s v="USA"/>
    <s v="2000 Summer"/>
    <n v="2000"/>
    <s v="Summer"/>
    <s v="Yes"/>
    <s v="Sydney"/>
    <s v="Athletics"/>
    <s v="Athletics Women's 4 x 400 metres Relay"/>
    <s v="Gold"/>
  </r>
  <r>
    <n v="20010114"/>
    <x v="99"/>
    <s v="F"/>
    <n v="23"/>
    <x v="1"/>
    <n v="163"/>
    <n v="52"/>
    <s v="China"/>
    <s v="CHN"/>
    <s v="2000 Summer"/>
    <n v="2000"/>
    <s v="Summer"/>
    <s v="Yes"/>
    <s v="Sydney"/>
    <s v="Badminton"/>
    <s v="Badminton Women's Singles"/>
    <s v="Gold"/>
  </r>
  <r>
    <n v="20010115"/>
    <x v="100"/>
    <s v="F"/>
    <n v="25"/>
    <x v="1"/>
    <n v="165"/>
    <n v="52"/>
    <s v="Russia"/>
    <s v="RUS"/>
    <s v="2000 Summer"/>
    <n v="2000"/>
    <s v="Summer"/>
    <s v="Yes"/>
    <s v="Sydney"/>
    <s v="Trampolining"/>
    <s v="Trampolining Women's Individual"/>
    <s v="Gold"/>
  </r>
  <r>
    <n v="20010116"/>
    <x v="101"/>
    <s v="F"/>
    <n v="28"/>
    <x v="1"/>
    <n v="161"/>
    <n v="52"/>
    <s v="Japan"/>
    <s v="JPN"/>
    <s v="2000 Summer"/>
    <n v="2000"/>
    <s v="Summer"/>
    <s v="Yes"/>
    <s v="Sydney"/>
    <s v="Athletics"/>
    <s v="Athletics Women's Marathon"/>
    <s v="Gold"/>
  </r>
  <r>
    <n v="20010117"/>
    <x v="102"/>
    <s v="F"/>
    <n v="27"/>
    <x v="1"/>
    <n v="154"/>
    <n v="52"/>
    <s v="Cuba"/>
    <s v="CUB"/>
    <s v="2000 Summer"/>
    <n v="2000"/>
    <s v="Summer"/>
    <s v="Yes"/>
    <s v="Sydney"/>
    <s v="Judo"/>
    <s v="Judo Women's Half-Lightweight"/>
    <s v="Gold"/>
  </r>
  <r>
    <n v="20010118"/>
    <x v="103"/>
    <s v="M"/>
    <n v="22"/>
    <x v="1"/>
    <n v="158"/>
    <n v="52"/>
    <s v="China"/>
    <s v="CHN"/>
    <s v="2000 Summer"/>
    <n v="2000"/>
    <s v="Summer"/>
    <s v="Yes"/>
    <s v="Sydney"/>
    <s v="Gymnastics"/>
    <s v="Gymnastics Men's Team All-Around"/>
    <s v="Gold"/>
  </r>
  <r>
    <n v="20010119"/>
    <x v="104"/>
    <s v="F"/>
    <n v="26"/>
    <x v="1"/>
    <n v="162"/>
    <n v="52"/>
    <s v="France-1"/>
    <s v="FRA"/>
    <s v="2002 Winter"/>
    <n v="2002"/>
    <s v="Winter"/>
    <s v="No"/>
    <s v="Salt Lake City"/>
    <s v="Figure Skating"/>
    <s v="Figure Skating Mixed Ice Dancing"/>
    <s v="Gold"/>
  </r>
  <r>
    <n v="20010120"/>
    <x v="105"/>
    <s v="F"/>
    <n v="21"/>
    <x v="1"/>
    <n v="157"/>
    <n v="52"/>
    <s v="United States"/>
    <s v="USA"/>
    <s v="2002 Winter"/>
    <n v="2002"/>
    <s v="Winter"/>
    <s v="No"/>
    <s v="Salt Lake City"/>
    <s v="Skeleton"/>
    <s v="Skeleton Women's Skeleton"/>
    <s v="Gold"/>
  </r>
  <r>
    <n v="20010121"/>
    <x v="106"/>
    <s v="F"/>
    <n v="27"/>
    <x v="1"/>
    <n v="160"/>
    <n v="52"/>
    <s v="Great Britain"/>
    <s v="GBR"/>
    <s v="2002 Winter"/>
    <n v="2002"/>
    <s v="Winter"/>
    <s v="No"/>
    <s v="Salt Lake City"/>
    <s v="Curling"/>
    <s v="Curling Women's Curling"/>
    <s v="Gold"/>
  </r>
  <r>
    <n v="20010122"/>
    <x v="107"/>
    <s v="F"/>
    <n v="21"/>
    <x v="1"/>
    <n v="162"/>
    <n v="52"/>
    <s v="Germany"/>
    <s v="GER"/>
    <s v="2002 Winter"/>
    <n v="2002"/>
    <s v="Winter"/>
    <s v="No"/>
    <s v="Salt Lake City"/>
    <s v="Cross Country Skiing"/>
    <s v="Cross Country Skiing Women's 4 x 5 kilometres Relay"/>
    <s v="Gold"/>
  </r>
  <r>
    <n v="20010123"/>
    <x v="108"/>
    <s v="F"/>
    <n v="31"/>
    <x v="1"/>
    <n v="158"/>
    <n v="52"/>
    <s v="Germany"/>
    <s v="GER"/>
    <s v="2004 Summer"/>
    <n v="2004"/>
    <s v="Summer"/>
    <s v="Yes"/>
    <s v="Athina"/>
    <s v="Trampolining"/>
    <s v="Trampolining Women's Individual"/>
    <s v="Gold"/>
  </r>
  <r>
    <n v="20010124"/>
    <x v="109"/>
    <s v="M"/>
    <n v="22"/>
    <x v="1"/>
    <n v="167"/>
    <n v="52"/>
    <s v="Kenya"/>
    <s v="KEN"/>
    <s v="2004 Summer"/>
    <n v="2004"/>
    <s v="Summer"/>
    <s v="Yes"/>
    <s v="Athina"/>
    <s v="Athletics"/>
    <s v="Athletics Men's 3,000 metres Steeplechase"/>
    <s v="Gold"/>
  </r>
  <r>
    <n v="20010125"/>
    <x v="110"/>
    <s v="F"/>
    <n v="19"/>
    <x v="1"/>
    <n v="160"/>
    <n v="52"/>
    <s v="Ukraine"/>
    <s v="UKR"/>
    <s v="2004 Summer"/>
    <n v="2004"/>
    <s v="Summer"/>
    <s v="Yes"/>
    <s v="Athina"/>
    <s v="Shooting"/>
    <s v="Shooting Women's Air Pistol, 10 metres"/>
    <s v="Gold"/>
  </r>
  <r>
    <n v="20010126"/>
    <x v="111"/>
    <s v="F"/>
    <n v="18"/>
    <x v="0"/>
    <n v="176"/>
    <n v="52"/>
    <s v="Russia"/>
    <s v="RUS"/>
    <s v="2004 Summer"/>
    <n v="2004"/>
    <s v="Summer"/>
    <s v="Yes"/>
    <s v="Athina"/>
    <s v="Rhythmic Gymnastics"/>
    <s v="Rhythmic Gymnastics Women's Group"/>
    <s v="Gold"/>
  </r>
  <r>
    <n v="20010127"/>
    <x v="112"/>
    <s v="F"/>
    <n v="20"/>
    <x v="1"/>
    <n v="178"/>
    <n v="52"/>
    <s v="Russia"/>
    <s v="RUS"/>
    <s v="2004 Summer"/>
    <n v="2004"/>
    <s v="Summer"/>
    <s v="Yes"/>
    <s v="Athina"/>
    <s v="Rhythmic Gymnastics"/>
    <s v="Rhythmic Gymnastics Women's Group"/>
    <s v="Gold"/>
  </r>
  <r>
    <n v="20010128"/>
    <x v="113"/>
    <s v="F"/>
    <n v="21"/>
    <x v="1"/>
    <n v="161"/>
    <n v="52"/>
    <s v="Russia"/>
    <s v="RUS"/>
    <s v="2004 Summer"/>
    <n v="2004"/>
    <s v="Summer"/>
    <s v="Yes"/>
    <s v="Athina"/>
    <s v="Synchronized Swimming"/>
    <s v="Synchronized Swimming Women's Team"/>
    <s v="Gold"/>
  </r>
  <r>
    <n v="20010129"/>
    <x v="114"/>
    <s v="F"/>
    <n v="18"/>
    <x v="0"/>
    <n v="167"/>
    <n v="52"/>
    <s v="China"/>
    <s v="CHN"/>
    <s v="2004 Summer"/>
    <n v="2004"/>
    <s v="Summer"/>
    <s v="Yes"/>
    <s v="Athina"/>
    <s v="Diving"/>
    <s v="Diving Women's Synchronized Springboard"/>
    <s v="Gold"/>
  </r>
  <r>
    <n v="20010130"/>
    <x v="115"/>
    <s v="F"/>
    <n v="28"/>
    <x v="1"/>
    <n v="158"/>
    <n v="52"/>
    <s v="China"/>
    <s v="CHN"/>
    <s v="2004 Summer"/>
    <n v="2004"/>
    <s v="Summer"/>
    <s v="Yes"/>
    <s v="Athina"/>
    <s v="Judo"/>
    <s v="Judo Women's Half-Lightweight"/>
    <s v="Gold"/>
  </r>
  <r>
    <n v="20010131"/>
    <x v="116"/>
    <s v="M"/>
    <n v="21"/>
    <x v="1"/>
    <n v="162"/>
    <n v="52"/>
    <s v="China"/>
    <s v="CHN"/>
    <s v="2004 Summer"/>
    <n v="2004"/>
    <s v="Summer"/>
    <s v="Yes"/>
    <s v="Athina"/>
    <s v="Diving"/>
    <s v="Diving Men's Synchronized Platform"/>
    <s v="Gold"/>
  </r>
  <r>
    <n v="20010132"/>
    <x v="117"/>
    <s v="F"/>
    <n v="30"/>
    <x v="1"/>
    <n v="170"/>
    <n v="52"/>
    <s v="Russia-1"/>
    <s v="RUS"/>
    <s v="2006 Winter"/>
    <n v="2006"/>
    <s v="Winter"/>
    <s v="No"/>
    <s v="Torino"/>
    <s v="Figure Skating"/>
    <s v="Figure Skating Mixed Ice Dancing"/>
    <s v="Gold"/>
  </r>
  <r>
    <n v="20010133"/>
    <x v="118"/>
    <s v="F"/>
    <n v="18"/>
    <x v="0"/>
    <n v="164"/>
    <n v="52"/>
    <s v="Romania"/>
    <s v="ROU"/>
    <s v="2008 Summer"/>
    <n v="2008"/>
    <s v="Summer"/>
    <s v="Yes"/>
    <s v="Beijing"/>
    <s v="Gymnastics"/>
    <s v="Gymnastics Women's Floor Exercise"/>
    <s v="Gold"/>
  </r>
  <r>
    <n v="20010134"/>
    <x v="119"/>
    <s v="F"/>
    <n v="24"/>
    <x v="1"/>
    <n v="161"/>
    <n v="52"/>
    <s v="Australia"/>
    <s v="AUS"/>
    <s v="2008 Summer"/>
    <n v="2008"/>
    <s v="Summer"/>
    <s v="Yes"/>
    <s v="Beijing"/>
    <s v="Swimming"/>
    <s v="Swimming Women's 4 x 200 metres Freestyle Relay"/>
    <s v="Gold"/>
  </r>
  <r>
    <n v="20010135"/>
    <x v="113"/>
    <s v="F"/>
    <n v="25"/>
    <x v="1"/>
    <n v="161"/>
    <n v="52"/>
    <s v="Russia"/>
    <s v="RUS"/>
    <s v="2008 Summer"/>
    <n v="2008"/>
    <s v="Summer"/>
    <s v="Yes"/>
    <s v="Beijing"/>
    <s v="Synchronized Swimming"/>
    <s v="Synchronized Swimming Women's Team"/>
    <s v="Gold"/>
  </r>
  <r>
    <n v="20010136"/>
    <x v="114"/>
    <s v="F"/>
    <n v="22"/>
    <x v="1"/>
    <n v="167"/>
    <n v="52"/>
    <s v="China"/>
    <s v="CHN"/>
    <s v="2008 Summer"/>
    <n v="2008"/>
    <s v="Summer"/>
    <s v="Yes"/>
    <s v="Beijing"/>
    <s v="Diving"/>
    <s v="Diving Women's Synchronized Springboard"/>
    <s v="Gold"/>
  </r>
  <r>
    <n v="20010137"/>
    <x v="115"/>
    <s v="F"/>
    <n v="32"/>
    <x v="1"/>
    <n v="158"/>
    <n v="52"/>
    <s v="China"/>
    <s v="CHN"/>
    <s v="2008 Summer"/>
    <n v="2008"/>
    <s v="Summer"/>
    <s v="Yes"/>
    <s v="Beijing"/>
    <s v="Judo"/>
    <s v="Judo Women's Half-Lightweight"/>
    <s v="Gold"/>
  </r>
  <r>
    <n v="20010138"/>
    <x v="120"/>
    <s v="M"/>
    <n v="23"/>
    <x v="1"/>
    <n v="163"/>
    <n v="52"/>
    <s v="China"/>
    <s v="CHN"/>
    <s v="2008 Summer"/>
    <n v="2008"/>
    <s v="Summer"/>
    <s v="Yes"/>
    <s v="Beijing"/>
    <s v="Gymnastics"/>
    <s v="Gymnastics Men's Team All-Around"/>
    <s v="Gold"/>
  </r>
  <r>
    <n v="20010139"/>
    <x v="120"/>
    <s v="M"/>
    <n v="23"/>
    <x v="1"/>
    <n v="163"/>
    <n v="52"/>
    <s v="China"/>
    <s v="CHN"/>
    <s v="2008 Summer"/>
    <n v="2008"/>
    <s v="Summer"/>
    <s v="Yes"/>
    <s v="Beijing"/>
    <s v="Gymnastics"/>
    <s v="Gymnastics Men's Pommelled Horse"/>
    <s v="Gold"/>
  </r>
  <r>
    <n v="20010140"/>
    <x v="107"/>
    <s v="F"/>
    <n v="29"/>
    <x v="1"/>
    <n v="162"/>
    <n v="52"/>
    <s v="Germany"/>
    <s v="GER"/>
    <s v="2010 Winter"/>
    <n v="2010"/>
    <s v="Winter"/>
    <s v="No"/>
    <s v="Vancouver"/>
    <s v="Cross Country Skiing"/>
    <s v="Cross Country Skiing Women's Team Sprint"/>
    <s v="Gold"/>
  </r>
  <r>
    <n v="20010141"/>
    <x v="121"/>
    <s v="F"/>
    <n v="28"/>
    <x v="1"/>
    <n v="153"/>
    <n v="53"/>
    <s v="Norway"/>
    <s v="NOR"/>
    <s v="2000 Summer"/>
    <n v="2000"/>
    <s v="Summer"/>
    <s v="Yes"/>
    <s v="Sydney"/>
    <s v="Football"/>
    <s v="Football Women's Football"/>
    <s v="Gold"/>
  </r>
  <r>
    <n v="20010142"/>
    <x v="122"/>
    <s v="F"/>
    <n v="24"/>
    <x v="1"/>
    <n v="164"/>
    <n v="53"/>
    <s v="China-1"/>
    <s v="CHN"/>
    <s v="2000 Summer"/>
    <n v="2000"/>
    <s v="Summer"/>
    <s v="Yes"/>
    <s v="Sydney"/>
    <s v="Table Tennis"/>
    <s v="Table Tennis Women's Doubles"/>
    <s v="Gold"/>
  </r>
  <r>
    <n v="20010143"/>
    <x v="123"/>
    <s v="F"/>
    <n v="22"/>
    <x v="1"/>
    <n v="150"/>
    <n v="53"/>
    <s v="China"/>
    <s v="CHN"/>
    <s v="2000 Summer"/>
    <n v="2000"/>
    <s v="Summer"/>
    <s v="Yes"/>
    <s v="Sydney"/>
    <s v="Weightlifting"/>
    <s v="Weightlifting Women's Featherweight"/>
    <s v="Gold"/>
  </r>
  <r>
    <n v="20010144"/>
    <x v="124"/>
    <s v="F"/>
    <n v="34"/>
    <x v="1"/>
    <n v="163"/>
    <n v="53"/>
    <s v="Austria"/>
    <s v="AUT"/>
    <s v="2004 Summer"/>
    <n v="2004"/>
    <s v="Summer"/>
    <s v="Yes"/>
    <s v="Athina"/>
    <s v="Triathlon"/>
    <s v="Triathlon Women's Olympic Distance"/>
    <s v="Gold"/>
  </r>
  <r>
    <n v="20010145"/>
    <x v="125"/>
    <s v="F"/>
    <n v="20"/>
    <x v="1"/>
    <n v="175"/>
    <n v="53"/>
    <s v="Russia"/>
    <s v="RUS"/>
    <s v="2004 Summer"/>
    <n v="2004"/>
    <s v="Summer"/>
    <s v="Yes"/>
    <s v="Athina"/>
    <s v="Rhythmic Gymnastics"/>
    <s v="Rhythmic Gymnastics Women's Group"/>
    <s v="Gold"/>
  </r>
  <r>
    <n v="20010146"/>
    <x v="126"/>
    <s v="F"/>
    <n v="30"/>
    <x v="1"/>
    <n v="173"/>
    <n v="53"/>
    <s v="Germany"/>
    <s v="GER"/>
    <s v="2004 Summer"/>
    <n v="2004"/>
    <s v="Summer"/>
    <s v="Yes"/>
    <s v="Athina"/>
    <s v="Hockey"/>
    <s v="Hockey Women's Hockey"/>
    <s v="Gold"/>
  </r>
  <r>
    <n v="20010147"/>
    <x v="127"/>
    <s v="F"/>
    <n v="27"/>
    <x v="1"/>
    <n v="153"/>
    <n v="53"/>
    <s v="Australia"/>
    <s v="AUS"/>
    <s v="2004 Summer"/>
    <n v="2004"/>
    <s v="Summer"/>
    <s v="Yes"/>
    <s v="Athina"/>
    <s v="Diving"/>
    <s v="Diving Women's Platform"/>
    <s v="Gold"/>
  </r>
  <r>
    <n v="20010148"/>
    <x v="128"/>
    <s v="F"/>
    <n v="22"/>
    <x v="1"/>
    <n v="150"/>
    <n v="53"/>
    <s v="Thailand"/>
    <s v="THA"/>
    <s v="2004 Summer"/>
    <n v="2004"/>
    <s v="Summer"/>
    <s v="Yes"/>
    <s v="Athina"/>
    <s v="Weightlifting"/>
    <s v="Weightlifting Women's Featherweight"/>
    <s v="Gold"/>
  </r>
  <r>
    <n v="20010149"/>
    <x v="129"/>
    <s v="F"/>
    <n v="24"/>
    <x v="1"/>
    <n v="165"/>
    <n v="53"/>
    <s v="Czech Republic"/>
    <s v="CZE"/>
    <s v="2008 Summer"/>
    <n v="2008"/>
    <s v="Summer"/>
    <s v="Yes"/>
    <s v="Beijing"/>
    <s v="Shooting"/>
    <s v="Shooting Women's Air Rifle, 10 metres"/>
    <s v="Gold"/>
  </r>
  <r>
    <n v="20010150"/>
    <x v="130"/>
    <s v="M"/>
    <n v="17"/>
    <x v="0"/>
    <n v="163"/>
    <n v="53"/>
    <s v="China"/>
    <s v="CHN"/>
    <s v="2008 Summer"/>
    <n v="2008"/>
    <s v="Summer"/>
    <s v="Yes"/>
    <s v="Beijing"/>
    <s v="Diving"/>
    <s v="Diving Men's Synchronized Platform"/>
    <s v="Gold"/>
  </r>
  <r>
    <n v="20010151"/>
    <x v="131"/>
    <s v="F"/>
    <n v="25"/>
    <x v="1"/>
    <n v="165"/>
    <n v="53"/>
    <s v="Jamaica"/>
    <s v="JAM"/>
    <s v="2008 Summer"/>
    <n v="2008"/>
    <s v="Summer"/>
    <s v="Yes"/>
    <s v="Beijing"/>
    <s v="Athletics"/>
    <s v="Athletics Women's 400 metres Hurdles"/>
    <s v="Gold"/>
  </r>
  <r>
    <n v="20010152"/>
    <x v="132"/>
    <s v="F"/>
    <n v="22"/>
    <x v="1"/>
    <n v="171"/>
    <n v="53"/>
    <s v="Czech Republic"/>
    <s v="CZE"/>
    <s v="2010 Winter"/>
    <n v="2010"/>
    <s v="Winter"/>
    <s v="No"/>
    <s v="Vancouver"/>
    <s v="Speed Skating"/>
    <s v="Speed Skating Women's 3,000 metres"/>
    <s v="Gold"/>
  </r>
  <r>
    <n v="20010153"/>
    <x v="132"/>
    <s v="F"/>
    <n v="22"/>
    <x v="1"/>
    <n v="171"/>
    <n v="53"/>
    <s v="Czech Republic"/>
    <s v="CZE"/>
    <s v="2010 Winter"/>
    <n v="2010"/>
    <s v="Winter"/>
    <s v="No"/>
    <s v="Vancouver"/>
    <s v="Speed Skating"/>
    <s v="Speed Skating Women's 5,000 metres"/>
    <s v="Gold"/>
  </r>
  <r>
    <n v="20010154"/>
    <x v="133"/>
    <s v="F"/>
    <n v="28"/>
    <x v="1"/>
    <n v="169"/>
    <n v="53"/>
    <s v="Norway"/>
    <s v="NOR"/>
    <s v="2010 Winter"/>
    <n v="2010"/>
    <s v="Winter"/>
    <s v="No"/>
    <s v="Vancouver"/>
    <s v="Cross Country Skiing"/>
    <s v="Cross Country Skiing Women's 4 x 5 kilometres Relay"/>
    <s v="Gold"/>
  </r>
  <r>
    <n v="20010155"/>
    <x v="134"/>
    <s v="F"/>
    <n v="20"/>
    <x v="1"/>
    <n v="165"/>
    <n v="53"/>
    <s v="Canada-1"/>
    <s v="CAN"/>
    <s v="2010 Winter"/>
    <n v="2010"/>
    <s v="Winter"/>
    <s v="No"/>
    <s v="Vancouver"/>
    <s v="Figure Skating"/>
    <s v="Figure Skating Mixed Ice Dancing"/>
    <s v="Gold"/>
  </r>
  <r>
    <n v="20010156"/>
    <x v="135"/>
    <s v="F"/>
    <n v="24"/>
    <x v="1"/>
    <n v="165"/>
    <n v="54"/>
    <s v="Australia"/>
    <s v="AUS"/>
    <s v="2000 Summer"/>
    <n v="2000"/>
    <s v="Summer"/>
    <s v="Yes"/>
    <s v="Sydney"/>
    <s v="Hockey"/>
    <s v="Hockey Women's Hockey"/>
    <s v="Gold"/>
  </r>
  <r>
    <n v="20010157"/>
    <x v="136"/>
    <s v="F"/>
    <n v="29"/>
    <x v="1"/>
    <n v="162"/>
    <n v="54"/>
    <s v="Algeria"/>
    <s v="ALG"/>
    <s v="2000 Summer"/>
    <n v="2000"/>
    <s v="Summer"/>
    <s v="Yes"/>
    <s v="Sydney"/>
    <s v="Athletics"/>
    <s v="Athletics Women's 1,500 metres"/>
    <s v="Gold"/>
  </r>
  <r>
    <n v="20010158"/>
    <x v="137"/>
    <s v="M"/>
    <n v="27"/>
    <x v="1"/>
    <n v="150"/>
    <n v="54"/>
    <s v="Turkey"/>
    <s v="TUR"/>
    <s v="2000 Summer"/>
    <n v="2000"/>
    <s v="Summer"/>
    <s v="Yes"/>
    <s v="Sydney"/>
    <s v="Weightlifting"/>
    <s v="Weightlifting Men's Bantamweight"/>
    <s v="Gold"/>
  </r>
  <r>
    <n v="20010159"/>
    <x v="138"/>
    <s v="F"/>
    <n v="28"/>
    <x v="1"/>
    <n v="157"/>
    <n v="54"/>
    <s v="Australia"/>
    <s v="AUS"/>
    <s v="2000 Summer"/>
    <n v="2000"/>
    <s v="Summer"/>
    <s v="Yes"/>
    <s v="Sydney"/>
    <s v="Hockey"/>
    <s v="Hockey Women's Hockey"/>
    <s v="Gold"/>
  </r>
  <r>
    <n v="20010160"/>
    <x v="139"/>
    <s v="M"/>
    <n v="19"/>
    <x v="1"/>
    <n v="166"/>
    <n v="54"/>
    <s v="Cuba"/>
    <s v="CUB"/>
    <s v="2000 Summer"/>
    <n v="2000"/>
    <s v="Summer"/>
    <s v="Yes"/>
    <s v="Sydney"/>
    <s v="Boxing"/>
    <s v="Boxing Men's Bantamweight"/>
    <s v="Gold"/>
  </r>
  <r>
    <n v="20010161"/>
    <x v="140"/>
    <s v="M"/>
    <n v="27"/>
    <x v="1"/>
    <n v="160"/>
    <n v="54"/>
    <s v="South Korea"/>
    <s v="KOR"/>
    <s v="2000 Summer"/>
    <n v="2000"/>
    <s v="Summer"/>
    <s v="Yes"/>
    <s v="Sydney"/>
    <s v="Wrestling"/>
    <s v="Wrestling Men's Bantamweight, Greco-Roman"/>
    <s v="Gold"/>
  </r>
  <r>
    <n v="20010162"/>
    <x v="141"/>
    <s v="F"/>
    <n v="26"/>
    <x v="1"/>
    <n v="164"/>
    <n v="54"/>
    <s v="Italy"/>
    <s v="ITA"/>
    <s v="2000 Summer"/>
    <n v="2000"/>
    <s v="Summer"/>
    <s v="Yes"/>
    <s v="Sydney"/>
    <s v="Fencing"/>
    <s v="Fencing Women's Foil, Individual"/>
    <s v="Gold"/>
  </r>
  <r>
    <n v="20010163"/>
    <x v="141"/>
    <s v="F"/>
    <n v="26"/>
    <x v="1"/>
    <n v="164"/>
    <n v="54"/>
    <s v="Italy"/>
    <s v="ITA"/>
    <s v="2000 Summer"/>
    <n v="2000"/>
    <s v="Summer"/>
    <s v="Yes"/>
    <s v="Sydney"/>
    <s v="Fencing"/>
    <s v="Fencing Women's Foil, Team"/>
    <s v="Gold"/>
  </r>
  <r>
    <n v="20010164"/>
    <x v="142"/>
    <s v="M"/>
    <n v="20"/>
    <x v="1"/>
    <n v="160"/>
    <n v="54"/>
    <s v="China"/>
    <s v="CHN"/>
    <s v="2000 Summer"/>
    <n v="2000"/>
    <s v="Summer"/>
    <s v="Yes"/>
    <s v="Sydney"/>
    <s v="Gymnastics"/>
    <s v="Gymnastics Men's Team All-Around"/>
    <s v="Gold"/>
  </r>
  <r>
    <n v="20010165"/>
    <x v="143"/>
    <s v="F"/>
    <n v="25"/>
    <x v="1"/>
    <n v="164"/>
    <n v="54"/>
    <s v="Russia"/>
    <s v="RUS"/>
    <s v="2002 Winter"/>
    <n v="2002"/>
    <s v="Winter"/>
    <s v="No"/>
    <s v="Salt Lake City"/>
    <s v="Cross Country Skiing"/>
    <s v="Cross Country Skiing Women's Sprint"/>
    <s v="Gold"/>
  </r>
  <r>
    <n v="20010166"/>
    <x v="144"/>
    <s v="F"/>
    <n v="21"/>
    <x v="1"/>
    <n v="170"/>
    <n v="54"/>
    <s v="Russia"/>
    <s v="RUS"/>
    <s v="2004 Summer"/>
    <n v="2004"/>
    <s v="Summer"/>
    <s v="Yes"/>
    <s v="Athina"/>
    <s v="Synchronized Swimming"/>
    <s v="Synchronized Swimming Women's Duet"/>
    <s v="Gold"/>
  </r>
  <r>
    <n v="20010167"/>
    <x v="144"/>
    <s v="F"/>
    <n v="21"/>
    <x v="1"/>
    <n v="170"/>
    <n v="54"/>
    <s v="Russia"/>
    <s v="RUS"/>
    <s v="2004 Summer"/>
    <n v="2004"/>
    <s v="Summer"/>
    <s v="Yes"/>
    <s v="Athina"/>
    <s v="Synchronized Swimming"/>
    <s v="Synchronized Swimming Women's Team"/>
    <s v="Gold"/>
  </r>
  <r>
    <n v="20010168"/>
    <x v="145"/>
    <s v="F"/>
    <n v="21"/>
    <x v="1"/>
    <n v="170"/>
    <n v="54"/>
    <s v="United States"/>
    <s v="USA"/>
    <s v="2004 Summer"/>
    <n v="2004"/>
    <s v="Summer"/>
    <s v="Yes"/>
    <s v="Athina"/>
    <s v="Athletics"/>
    <s v="Athletics Women's 4 x 400 metres Relay"/>
    <s v="Gold"/>
  </r>
  <r>
    <n v="20010169"/>
    <x v="146"/>
    <s v="F"/>
    <n v="26"/>
    <x v="1"/>
    <n v="163"/>
    <n v="54"/>
    <s v="France"/>
    <s v="FRA"/>
    <s v="2004 Summer"/>
    <n v="2004"/>
    <s v="Summer"/>
    <s v="Yes"/>
    <s v="Athina"/>
    <s v="Sailing"/>
    <s v="Sailing Women's Windsurfer"/>
    <s v="Gold"/>
  </r>
  <r>
    <n v="20010170"/>
    <x v="137"/>
    <s v="M"/>
    <n v="31"/>
    <x v="1"/>
    <n v="150"/>
    <n v="54"/>
    <s v="Turkey"/>
    <s v="TUR"/>
    <s v="2004 Summer"/>
    <n v="2004"/>
    <s v="Summer"/>
    <s v="Yes"/>
    <s v="Athina"/>
    <s v="Weightlifting"/>
    <s v="Weightlifting Men's Bantamweight"/>
    <s v="Gold"/>
  </r>
  <r>
    <n v="20010171"/>
    <x v="139"/>
    <s v="M"/>
    <n v="23"/>
    <x v="1"/>
    <n v="166"/>
    <n v="54"/>
    <s v="Cuba"/>
    <s v="CUB"/>
    <s v="2004 Summer"/>
    <n v="2004"/>
    <s v="Summer"/>
    <s v="Yes"/>
    <s v="Athina"/>
    <s v="Boxing"/>
    <s v="Boxing Men's Bantamweight"/>
    <s v="Gold"/>
  </r>
  <r>
    <n v="20010172"/>
    <x v="147"/>
    <s v="F"/>
    <n v="27"/>
    <x v="1"/>
    <n v="164"/>
    <n v="54"/>
    <s v="Germany"/>
    <s v="GER"/>
    <s v="2004 Summer"/>
    <n v="2004"/>
    <s v="Summer"/>
    <s v="Yes"/>
    <s v="Athina"/>
    <s v="Hockey"/>
    <s v="Hockey Women's Hockey"/>
    <s v="Gold"/>
  </r>
  <r>
    <n v="20010173"/>
    <x v="148"/>
    <s v="F"/>
    <n v="21"/>
    <x v="1"/>
    <n v="168"/>
    <n v="54"/>
    <s v="United States"/>
    <s v="USA"/>
    <s v="2004 Summer"/>
    <n v="2004"/>
    <s v="Summer"/>
    <s v="Yes"/>
    <s v="Athina"/>
    <s v="Swimming"/>
    <s v="Swimming Women's 4 x 200 metres Freestyle Relay"/>
    <s v="Gold"/>
  </r>
  <r>
    <n v="20010174"/>
    <x v="149"/>
    <s v="F"/>
    <n v="21"/>
    <x v="1"/>
    <n v="165"/>
    <n v="54"/>
    <s v="Norway"/>
    <s v="NOR"/>
    <s v="2004 Summer"/>
    <n v="2004"/>
    <s v="Summer"/>
    <s v="Yes"/>
    <s v="Athina"/>
    <s v="Sailing"/>
    <s v="Sailing Women's One Person Dinghy"/>
    <s v="Gold"/>
  </r>
  <r>
    <n v="20010175"/>
    <x v="141"/>
    <s v="F"/>
    <n v="30"/>
    <x v="1"/>
    <n v="164"/>
    <n v="54"/>
    <s v="Italy"/>
    <s v="ITA"/>
    <s v="2004 Summer"/>
    <n v="2004"/>
    <s v="Summer"/>
    <s v="Yes"/>
    <s v="Athina"/>
    <s v="Fencing"/>
    <s v="Fencing Women's Foil, Individual"/>
    <s v="Gold"/>
  </r>
  <r>
    <n v="20010176"/>
    <x v="150"/>
    <s v="F"/>
    <n v="22"/>
    <x v="1"/>
    <n v="168"/>
    <n v="54"/>
    <s v="China"/>
    <s v="CHN"/>
    <s v="2004 Summer"/>
    <n v="2004"/>
    <s v="Summer"/>
    <s v="Yes"/>
    <s v="Athina"/>
    <s v="Table Tennis"/>
    <s v="Table Tennis Women's Singles"/>
    <s v="Gold"/>
  </r>
  <r>
    <n v="20010177"/>
    <x v="150"/>
    <s v="F"/>
    <n v="22"/>
    <x v="1"/>
    <n v="168"/>
    <n v="54"/>
    <s v="China-1"/>
    <s v="CHN"/>
    <s v="2004 Summer"/>
    <n v="2004"/>
    <s v="Summer"/>
    <s v="Yes"/>
    <s v="Athina"/>
    <s v="Table Tennis"/>
    <s v="Table Tennis Women's Doubles"/>
    <s v="Gold"/>
  </r>
  <r>
    <n v="20010178"/>
    <x v="143"/>
    <s v="F"/>
    <n v="29"/>
    <x v="1"/>
    <n v="164"/>
    <n v="54"/>
    <s v="Russia"/>
    <s v="RUS"/>
    <s v="2006 Winter"/>
    <n v="2006"/>
    <s v="Winter"/>
    <s v="No"/>
    <s v="Torino"/>
    <s v="Cross Country Skiing"/>
    <s v="Cross Country Skiing Women's 4 x 5 kilometres Relay"/>
    <s v="Gold"/>
  </r>
  <r>
    <n v="20010179"/>
    <x v="151"/>
    <s v="F"/>
    <n v="33"/>
    <x v="1"/>
    <n v="163"/>
    <n v="54"/>
    <s v="Switzerland"/>
    <s v="SUI"/>
    <s v="2006 Winter"/>
    <n v="2006"/>
    <s v="Winter"/>
    <s v="No"/>
    <s v="Torino"/>
    <s v="Skeleton"/>
    <s v="Skeleton Women's Skeleton"/>
    <s v="Gold"/>
  </r>
  <r>
    <n v="20010180"/>
    <x v="144"/>
    <s v="F"/>
    <n v="25"/>
    <x v="1"/>
    <n v="170"/>
    <n v="54"/>
    <s v="Russia"/>
    <s v="RUS"/>
    <s v="2008 Summer"/>
    <n v="2008"/>
    <s v="Summer"/>
    <s v="Yes"/>
    <s v="Beijing"/>
    <s v="Synchronized Swimming"/>
    <s v="Synchronized Swimming Women's Duet"/>
    <s v="Gold"/>
  </r>
  <r>
    <n v="20010181"/>
    <x v="144"/>
    <s v="F"/>
    <n v="25"/>
    <x v="1"/>
    <n v="170"/>
    <n v="54"/>
    <s v="Russia"/>
    <s v="RUS"/>
    <s v="2008 Summer"/>
    <n v="2008"/>
    <s v="Summer"/>
    <s v="Yes"/>
    <s v="Beijing"/>
    <s v="Synchronized Swimming"/>
    <s v="Synchronized Swimming Women's Team"/>
    <s v="Gold"/>
  </r>
  <r>
    <n v="20010182"/>
    <x v="152"/>
    <s v="M"/>
    <n v="23"/>
    <x v="1"/>
    <n v="172"/>
    <n v="54"/>
    <s v="Mongolia"/>
    <s v="MGL"/>
    <s v="2008 Summer"/>
    <n v="2008"/>
    <s v="Summer"/>
    <s v="Yes"/>
    <s v="Beijing"/>
    <s v="Boxing"/>
    <s v="Boxing Men's Bantamweight"/>
    <s v="Gold"/>
  </r>
  <r>
    <n v="20010183"/>
    <x v="153"/>
    <s v="F"/>
    <n v="20"/>
    <x v="1"/>
    <n v="165"/>
    <n v="54"/>
    <s v="China"/>
    <s v="CHN"/>
    <s v="2008 Summer"/>
    <n v="2008"/>
    <s v="Summer"/>
    <s v="Yes"/>
    <s v="Beijing"/>
    <s v="Table Tennis"/>
    <s v="Table Tennis Women's Team"/>
    <s v="Gold"/>
  </r>
  <r>
    <n v="20010184"/>
    <x v="145"/>
    <s v="F"/>
    <n v="25"/>
    <x v="1"/>
    <n v="170"/>
    <n v="54"/>
    <s v="United States"/>
    <s v="USA"/>
    <s v="2008 Summer"/>
    <n v="2008"/>
    <s v="Summer"/>
    <s v="Yes"/>
    <s v="Beijing"/>
    <s v="Athletics"/>
    <s v="Athletics Women's 4 x 400 metres Relay"/>
    <s v="Gold"/>
  </r>
  <r>
    <n v="20010185"/>
    <x v="154"/>
    <s v="F"/>
    <n v="22"/>
    <x v="1"/>
    <n v="164"/>
    <n v="54"/>
    <s v="Netherlands"/>
    <s v="NED"/>
    <s v="2008 Summer"/>
    <n v="2008"/>
    <s v="Summer"/>
    <s v="Yes"/>
    <s v="Beijing"/>
    <s v="Hockey"/>
    <s v="Hockey Women's Hockey"/>
    <s v="Gold"/>
  </r>
  <r>
    <n v="20010186"/>
    <x v="155"/>
    <s v="F"/>
    <n v="24"/>
    <x v="1"/>
    <n v="157"/>
    <n v="54"/>
    <s v="Thailand"/>
    <s v="THA"/>
    <s v="2008 Summer"/>
    <n v="2008"/>
    <s v="Summer"/>
    <s v="Yes"/>
    <s v="Beijing"/>
    <s v="Weightlifting"/>
    <s v="Weightlifting Women's Featherweight"/>
    <s v="Gold"/>
  </r>
  <r>
    <n v="20010187"/>
    <x v="156"/>
    <s v="F"/>
    <n v="21"/>
    <x v="1"/>
    <n v="166"/>
    <n v="54"/>
    <s v="Ukraine"/>
    <s v="UKR"/>
    <s v="2008 Summer"/>
    <n v="2008"/>
    <s v="Summer"/>
    <s v="Yes"/>
    <s v="Beijing"/>
    <s v="Fencing"/>
    <s v="Fencing Women's Sabre, Team"/>
    <s v="Gold"/>
  </r>
  <r>
    <n v="20010188"/>
    <x v="157"/>
    <s v="F"/>
    <n v="20"/>
    <x v="1"/>
    <n v="163"/>
    <n v="54"/>
    <s v="Ukraine"/>
    <s v="UKR"/>
    <s v="2008 Summer"/>
    <n v="2008"/>
    <s v="Summer"/>
    <s v="Yes"/>
    <s v="Beijing"/>
    <s v="Fencing"/>
    <s v="Fencing Women's Sabre, Team"/>
    <s v="Gold"/>
  </r>
  <r>
    <n v="20010189"/>
    <x v="158"/>
    <s v="F"/>
    <n v="30"/>
    <x v="1"/>
    <n v="178"/>
    <n v="54"/>
    <s v="Russia"/>
    <s v="RUS"/>
    <s v="2008 Summer"/>
    <n v="2008"/>
    <s v="Summer"/>
    <s v="Yes"/>
    <s v="Beijing"/>
    <s v="Athletics"/>
    <s v="Athletics Women's 3,000 metres Steeplechase"/>
    <s v="Gold"/>
  </r>
  <r>
    <n v="20010190"/>
    <x v="141"/>
    <s v="F"/>
    <n v="34"/>
    <x v="1"/>
    <n v="164"/>
    <n v="54"/>
    <s v="Italy"/>
    <s v="ITA"/>
    <s v="2008 Summer"/>
    <n v="2008"/>
    <s v="Summer"/>
    <s v="Yes"/>
    <s v="Beijing"/>
    <s v="Fencing"/>
    <s v="Fencing Women's Foil, Individual"/>
    <s v="Gold"/>
  </r>
  <r>
    <n v="20010191"/>
    <x v="142"/>
    <s v="M"/>
    <n v="28"/>
    <x v="1"/>
    <n v="160"/>
    <n v="54"/>
    <s v="China"/>
    <s v="CHN"/>
    <s v="2008 Summer"/>
    <n v="2008"/>
    <s v="Summer"/>
    <s v="Yes"/>
    <s v="Beijing"/>
    <s v="Gymnastics"/>
    <s v="Gymnastics Men's Individual All-Around"/>
    <s v="Gold"/>
  </r>
  <r>
    <n v="20010192"/>
    <x v="142"/>
    <s v="M"/>
    <n v="28"/>
    <x v="1"/>
    <n v="160"/>
    <n v="54"/>
    <s v="China"/>
    <s v="CHN"/>
    <s v="2008 Summer"/>
    <n v="2008"/>
    <s v="Summer"/>
    <s v="Yes"/>
    <s v="Beijing"/>
    <s v="Gymnastics"/>
    <s v="Gymnastics Men's Team All-Around"/>
    <s v="Gold"/>
  </r>
  <r>
    <n v="20010193"/>
    <x v="150"/>
    <s v="F"/>
    <n v="26"/>
    <x v="1"/>
    <n v="168"/>
    <n v="54"/>
    <s v="China"/>
    <s v="CHN"/>
    <s v="2008 Summer"/>
    <n v="2008"/>
    <s v="Summer"/>
    <s v="Yes"/>
    <s v="Beijing"/>
    <s v="Table Tennis"/>
    <s v="Table Tennis Women's Singles"/>
    <s v="Gold"/>
  </r>
  <r>
    <n v="20010194"/>
    <x v="150"/>
    <s v="F"/>
    <n v="26"/>
    <x v="1"/>
    <n v="168"/>
    <n v="54"/>
    <s v="China"/>
    <s v="CHN"/>
    <s v="2008 Summer"/>
    <n v="2008"/>
    <s v="Summer"/>
    <s v="Yes"/>
    <s v="Beijing"/>
    <s v="Table Tennis"/>
    <s v="Table Tennis Women's Team"/>
    <s v="Gold"/>
  </r>
  <r>
    <n v="20010195"/>
    <x v="159"/>
    <s v="F"/>
    <n v="28"/>
    <x v="1"/>
    <n v="157"/>
    <n v="54"/>
    <s v="Australia"/>
    <s v="AUS"/>
    <s v="2010 Winter"/>
    <n v="2010"/>
    <s v="Winter"/>
    <s v="No"/>
    <s v="Vancouver"/>
    <s v="Freestyle Skiing"/>
    <s v="Freestyle Skiing Women's Aerials"/>
    <s v="Gold"/>
  </r>
  <r>
    <n v="20010196"/>
    <x v="160"/>
    <s v="F"/>
    <n v="23"/>
    <x v="1"/>
    <n v="162"/>
    <n v="54"/>
    <s v="Russia"/>
    <s v="RUS"/>
    <s v="2010 Winter"/>
    <n v="2010"/>
    <s v="Winter"/>
    <s v="No"/>
    <s v="Vancouver"/>
    <s v="Biathlon"/>
    <s v="Biathlon Women's 4 x 6 kilometres Relay"/>
    <s v="Gold"/>
  </r>
  <r>
    <n v="20010197"/>
    <x v="161"/>
    <s v="M"/>
    <n v="29"/>
    <x v="1"/>
    <n v="167"/>
    <n v="55"/>
    <s v="Azerbaijan"/>
    <s v="AZE"/>
    <s v="2000 Summer"/>
    <n v="2000"/>
    <s v="Summer"/>
    <s v="Yes"/>
    <s v="Sydney"/>
    <s v="Wrestling"/>
    <s v="Wrestling Men's Bantamweight, Freestyle"/>
    <s v="Gold"/>
  </r>
  <r>
    <n v="20010198"/>
    <x v="162"/>
    <s v="F"/>
    <n v="21"/>
    <x v="1"/>
    <n v="169"/>
    <n v="55"/>
    <s v="Russia"/>
    <s v="RUS"/>
    <s v="2000 Summer"/>
    <n v="2000"/>
    <s v="Summer"/>
    <s v="Yes"/>
    <s v="Sydney"/>
    <s v="Synchronized Swimming"/>
    <s v="Synchronized Swimming Women's Duet"/>
    <s v="Gold"/>
  </r>
  <r>
    <n v="20010199"/>
    <x v="162"/>
    <s v="F"/>
    <n v="21"/>
    <x v="1"/>
    <n v="169"/>
    <n v="55"/>
    <s v="Russia"/>
    <s v="RUS"/>
    <s v="2000 Summer"/>
    <n v="2000"/>
    <s v="Summer"/>
    <s v="Yes"/>
    <s v="Sydney"/>
    <s v="Synchronized Swimming"/>
    <s v="Synchronized Swimming Women's Team"/>
    <s v="Gold"/>
  </r>
  <r>
    <n v="20010200"/>
    <x v="163"/>
    <s v="F"/>
    <n v="27"/>
    <x v="1"/>
    <n v="174"/>
    <n v="55"/>
    <s v="Netherlands"/>
    <s v="NED"/>
    <s v="2000 Summer"/>
    <n v="2000"/>
    <s v="Summer"/>
    <s v="Yes"/>
    <s v="Sydney"/>
    <s v="Swimming"/>
    <s v="Swimming Women's 50 metres Freestyle"/>
    <s v="Gold"/>
  </r>
  <r>
    <n v="20010201"/>
    <x v="163"/>
    <s v="F"/>
    <n v="27"/>
    <x v="1"/>
    <n v="174"/>
    <n v="55"/>
    <s v="Netherlands"/>
    <s v="NED"/>
    <s v="2000 Summer"/>
    <n v="2000"/>
    <s v="Summer"/>
    <s v="Yes"/>
    <s v="Sydney"/>
    <s v="Swimming"/>
    <s v="Swimming Women's 100 metres Freestyle"/>
    <s v="Gold"/>
  </r>
  <r>
    <n v="20010202"/>
    <x v="163"/>
    <s v="F"/>
    <n v="27"/>
    <x v="1"/>
    <n v="174"/>
    <n v="55"/>
    <s v="Netherlands"/>
    <s v="NED"/>
    <s v="2000 Summer"/>
    <n v="2000"/>
    <s v="Summer"/>
    <s v="Yes"/>
    <s v="Sydney"/>
    <s v="Swimming"/>
    <s v="Swimming Women's 100 metres Butterfly"/>
    <s v="Gold"/>
  </r>
  <r>
    <n v="20010203"/>
    <x v="164"/>
    <s v="F"/>
    <n v="36"/>
    <x v="1"/>
    <n v="160"/>
    <n v="55"/>
    <s v="Romania"/>
    <s v="ROU"/>
    <s v="2000 Summer"/>
    <n v="2000"/>
    <s v="Summer"/>
    <s v="Yes"/>
    <s v="Sydney"/>
    <s v="Rowing"/>
    <s v="Rowing Women's Coxed Eights"/>
    <s v="Gold"/>
  </r>
  <r>
    <n v="20010204"/>
    <x v="165"/>
    <s v="M"/>
    <n v="21"/>
    <x v="1"/>
    <n v="170"/>
    <n v="55"/>
    <s v="Kenya"/>
    <s v="KEN"/>
    <s v="2000 Summer"/>
    <n v="2000"/>
    <s v="Summer"/>
    <s v="Yes"/>
    <s v="Sydney"/>
    <s v="Athletics"/>
    <s v="Athletics Men's 3,000 metres Steeplechase"/>
    <s v="Gold"/>
  </r>
  <r>
    <n v="20010205"/>
    <x v="166"/>
    <s v="F"/>
    <n v="33"/>
    <x v="1"/>
    <n v="170"/>
    <n v="55"/>
    <s v="Switzerland"/>
    <s v="SUI"/>
    <s v="2000 Summer"/>
    <n v="2000"/>
    <s v="Summer"/>
    <s v="Yes"/>
    <s v="Sydney"/>
    <s v="Triathlon"/>
    <s v="Triathlon Women's Olympic Distance"/>
    <s v="Gold"/>
  </r>
  <r>
    <n v="20010206"/>
    <x v="167"/>
    <s v="F"/>
    <n v="30"/>
    <x v="1"/>
    <n v="170"/>
    <n v="55"/>
    <s v="Italy"/>
    <s v="ITA"/>
    <s v="2000 Summer"/>
    <n v="2000"/>
    <s v="Summer"/>
    <s v="Yes"/>
    <s v="Sydney"/>
    <s v="Sailing"/>
    <s v="Sailing Women's Windsurfer"/>
    <s v="Gold"/>
  </r>
  <r>
    <n v="20010207"/>
    <x v="168"/>
    <s v="M"/>
    <n v="21"/>
    <x v="1"/>
    <n v="163"/>
    <n v="55"/>
    <s v="China"/>
    <s v="CHN"/>
    <s v="2000 Summer"/>
    <n v="2000"/>
    <s v="Summer"/>
    <s v="Yes"/>
    <s v="Sydney"/>
    <s v="Gymnastics"/>
    <s v="Gymnastics Men's Team All-Around"/>
    <s v="Gold"/>
  </r>
  <r>
    <n v="20010208"/>
    <x v="169"/>
    <s v="M"/>
    <n v="26"/>
    <x v="1"/>
    <n v="166"/>
    <n v="55"/>
    <s v="China"/>
    <s v="CHN"/>
    <s v="2000 Summer"/>
    <n v="2000"/>
    <s v="Summer"/>
    <s v="Yes"/>
    <s v="Sydney"/>
    <s v="Diving"/>
    <s v="Diving Men's Springboard"/>
    <s v="Gold"/>
  </r>
  <r>
    <n v="20010209"/>
    <x v="169"/>
    <s v="M"/>
    <n v="26"/>
    <x v="1"/>
    <n v="166"/>
    <n v="55"/>
    <s v="China"/>
    <s v="CHN"/>
    <s v="2000 Summer"/>
    <n v="2000"/>
    <s v="Summer"/>
    <s v="Yes"/>
    <s v="Sydney"/>
    <s v="Diving"/>
    <s v="Diving Men's Synchronized Springboard"/>
    <s v="Gold"/>
  </r>
  <r>
    <n v="20010210"/>
    <x v="170"/>
    <s v="F"/>
    <n v="17"/>
    <x v="0"/>
    <n v="167"/>
    <n v="55"/>
    <s v="South Korea"/>
    <s v="KOR"/>
    <s v="2000 Summer"/>
    <n v="2000"/>
    <s v="Summer"/>
    <s v="Yes"/>
    <s v="Sydney"/>
    <s v="Archery"/>
    <s v="Archery Women's Individual"/>
    <s v="Gold"/>
  </r>
  <r>
    <n v="20010211"/>
    <x v="170"/>
    <s v="F"/>
    <n v="17"/>
    <x v="0"/>
    <n v="167"/>
    <n v="55"/>
    <s v="South Korea"/>
    <s v="KOR"/>
    <s v="2000 Summer"/>
    <n v="2000"/>
    <s v="Summer"/>
    <s v="Yes"/>
    <s v="Sydney"/>
    <s v="Archery"/>
    <s v="Archery Women's Team"/>
    <s v="Gold"/>
  </r>
  <r>
    <n v="20010212"/>
    <x v="171"/>
    <s v="M"/>
    <n v="20"/>
    <x v="1"/>
    <n v="171"/>
    <n v="55"/>
    <s v="Switzerland"/>
    <s v="SUI"/>
    <s v="2002 Winter"/>
    <n v="2002"/>
    <s v="Winter"/>
    <s v="No"/>
    <s v="Salt Lake City"/>
    <s v="Ski Jumping"/>
    <s v="Ski Jumping Men's Normal Hill, Individual"/>
    <s v="Gold"/>
  </r>
  <r>
    <n v="20010213"/>
    <x v="171"/>
    <s v="M"/>
    <n v="20"/>
    <x v="1"/>
    <n v="171"/>
    <n v="55"/>
    <s v="Switzerland"/>
    <s v="SUI"/>
    <s v="2002 Winter"/>
    <n v="2002"/>
    <s v="Winter"/>
    <s v="No"/>
    <s v="Salt Lake City"/>
    <s v="Ski Jumping"/>
    <s v="Ski Jumping Men's Large Hill, Individual"/>
    <s v="Gold"/>
  </r>
  <r>
    <n v="20010214"/>
    <x v="172"/>
    <s v="F"/>
    <n v="26"/>
    <x v="1"/>
    <n v="163"/>
    <n v="55"/>
    <s v="Russia"/>
    <s v="RUS"/>
    <s v="2002 Winter"/>
    <n v="2002"/>
    <s v="Winter"/>
    <s v="No"/>
    <s v="Salt Lake City"/>
    <s v="Biathlon"/>
    <s v="Biathlon Women's 10 kilometres Pursuit"/>
    <s v="Gold"/>
  </r>
  <r>
    <n v="20010215"/>
    <x v="162"/>
    <s v="F"/>
    <n v="25"/>
    <x v="1"/>
    <n v="169"/>
    <n v="55"/>
    <s v="Russia"/>
    <s v="RUS"/>
    <s v="2004 Summer"/>
    <n v="2004"/>
    <s v="Summer"/>
    <s v="Yes"/>
    <s v="Athina"/>
    <s v="Synchronized Swimming"/>
    <s v="Synchronized Swimming Women's Team"/>
    <s v="Gold"/>
  </r>
  <r>
    <n v="20010216"/>
    <x v="173"/>
    <s v="M"/>
    <n v="33"/>
    <x v="1"/>
    <n v="154"/>
    <n v="55"/>
    <s v="United States"/>
    <s v="USA"/>
    <s v="2004 Summer"/>
    <n v="2004"/>
    <s v="Summer"/>
    <s v="Yes"/>
    <s v="Athina"/>
    <s v="Rowing"/>
    <s v="Rowing Men's Coxed Eights"/>
    <s v="Gold"/>
  </r>
  <r>
    <n v="20010217"/>
    <x v="163"/>
    <s v="F"/>
    <n v="30"/>
    <x v="1"/>
    <n v="174"/>
    <n v="55"/>
    <s v="Netherlands"/>
    <s v="NED"/>
    <s v="2004 Summer"/>
    <n v="2004"/>
    <s v="Summer"/>
    <s v="Yes"/>
    <s v="Athina"/>
    <s v="Swimming"/>
    <s v="Swimming Women's 50 metres Freestyle"/>
    <s v="Gold"/>
  </r>
  <r>
    <n v="20010218"/>
    <x v="174"/>
    <s v="F"/>
    <n v="22"/>
    <x v="1"/>
    <n v="170"/>
    <n v="55"/>
    <s v="China"/>
    <s v="CHN"/>
    <s v="2004 Summer"/>
    <n v="2004"/>
    <s v="Summer"/>
    <s v="Yes"/>
    <s v="Athina"/>
    <s v="Shooting"/>
    <s v="Shooting Women's Air Rifle, 10 metres"/>
    <s v="Gold"/>
  </r>
  <r>
    <n v="20010219"/>
    <x v="164"/>
    <s v="F"/>
    <n v="40"/>
    <x v="1"/>
    <n v="160"/>
    <n v="55"/>
    <s v="Romania"/>
    <s v="ROU"/>
    <s v="2004 Summer"/>
    <n v="2004"/>
    <s v="Summer"/>
    <s v="Yes"/>
    <s v="Athina"/>
    <s v="Rowing"/>
    <s v="Rowing Women's Coxed Eights"/>
    <s v="Gold"/>
  </r>
  <r>
    <n v="20010220"/>
    <x v="175"/>
    <s v="F"/>
    <n v="34"/>
    <x v="1"/>
    <n v="163"/>
    <n v="55"/>
    <s v="Great Britain"/>
    <s v="GBR"/>
    <s v="2004 Summer"/>
    <n v="2004"/>
    <s v="Summer"/>
    <s v="Yes"/>
    <s v="Athina"/>
    <s v="Athletics"/>
    <s v="Athletics Women's 800 metres"/>
    <s v="Gold"/>
  </r>
  <r>
    <n v="20010221"/>
    <x v="175"/>
    <s v="F"/>
    <n v="34"/>
    <x v="1"/>
    <n v="163"/>
    <n v="55"/>
    <s v="Great Britain"/>
    <s v="GBR"/>
    <s v="2004 Summer"/>
    <n v="2004"/>
    <s v="Summer"/>
    <s v="Yes"/>
    <s v="Athina"/>
    <s v="Athletics"/>
    <s v="Athletics Women's 1,500 metres"/>
    <s v="Gold"/>
  </r>
  <r>
    <n v="20010222"/>
    <x v="176"/>
    <s v="F"/>
    <n v="26"/>
    <x v="1"/>
    <n v="165"/>
    <n v="55"/>
    <s v="United States"/>
    <s v="USA"/>
    <s v="2004 Summer"/>
    <n v="2004"/>
    <s v="Summer"/>
    <s v="Yes"/>
    <s v="Athina"/>
    <s v="Football"/>
    <s v="Football Women's Football"/>
    <s v="Gold"/>
  </r>
  <r>
    <n v="20010223"/>
    <x v="177"/>
    <s v="F"/>
    <n v="21"/>
    <x v="1"/>
    <n v="169"/>
    <n v="55"/>
    <s v="Russia"/>
    <s v="RUS"/>
    <s v="2004 Summer"/>
    <n v="2004"/>
    <s v="Summer"/>
    <s v="Yes"/>
    <s v="Athina"/>
    <s v="Synchronized Swimming"/>
    <s v="Synchronized Swimming Women's Duet"/>
    <s v="Gold"/>
  </r>
  <r>
    <n v="20010224"/>
    <x v="177"/>
    <s v="F"/>
    <n v="21"/>
    <x v="1"/>
    <n v="169"/>
    <n v="55"/>
    <s v="Russia"/>
    <s v="RUS"/>
    <s v="2004 Summer"/>
    <n v="2004"/>
    <s v="Summer"/>
    <s v="Yes"/>
    <s v="Athina"/>
    <s v="Synchronized Swimming"/>
    <s v="Synchronized Swimming Women's Team"/>
    <s v="Gold"/>
  </r>
  <r>
    <n v="20010225"/>
    <x v="178"/>
    <s v="F"/>
    <n v="21"/>
    <x v="1"/>
    <n v="157"/>
    <n v="55"/>
    <s v="Japan"/>
    <s v="JPN"/>
    <s v="2004 Summer"/>
    <n v="2004"/>
    <s v="Summer"/>
    <s v="Yes"/>
    <s v="Athina"/>
    <s v="Wrestling"/>
    <s v="Wrestling Women's Lightweight, Freestyle"/>
    <s v="Gold"/>
  </r>
  <r>
    <n v="20010226"/>
    <x v="170"/>
    <s v="F"/>
    <n v="21"/>
    <x v="1"/>
    <n v="167"/>
    <n v="55"/>
    <s v="South Korea"/>
    <s v="KOR"/>
    <s v="2004 Summer"/>
    <n v="2004"/>
    <s v="Summer"/>
    <s v="Yes"/>
    <s v="Athina"/>
    <s v="Archery"/>
    <s v="Archery Women's Team"/>
    <s v="Gold"/>
  </r>
  <r>
    <n v="20010227"/>
    <x v="179"/>
    <s v="F"/>
    <n v="29"/>
    <x v="1"/>
    <n v="160"/>
    <n v="55"/>
    <s v="Russia"/>
    <s v="RUS"/>
    <s v="2006 Winter"/>
    <n v="2006"/>
    <s v="Winter"/>
    <s v="No"/>
    <s v="Torino"/>
    <s v="Biathlon"/>
    <s v="Biathlon Women's 4 x 6 kilometres Relay"/>
    <s v="Gold"/>
  </r>
  <r>
    <n v="20010228"/>
    <x v="180"/>
    <s v="F"/>
    <n v="32"/>
    <x v="1"/>
    <n v="169"/>
    <n v="55"/>
    <s v="Russia"/>
    <s v="RUS"/>
    <s v="2006 Winter"/>
    <n v="2006"/>
    <s v="Winter"/>
    <s v="No"/>
    <s v="Torino"/>
    <s v="Cross Country Skiing"/>
    <s v="Cross Country Skiing Women's 4 x 5 kilometres Relay"/>
    <s v="Gold"/>
  </r>
  <r>
    <n v="20010229"/>
    <x v="181"/>
    <s v="F"/>
    <n v="32"/>
    <x v="1"/>
    <n v="159"/>
    <n v="55"/>
    <s v="Sweden"/>
    <s v="SWE"/>
    <s v="2006 Winter"/>
    <n v="2006"/>
    <s v="Winter"/>
    <s v="No"/>
    <s v="Torino"/>
    <s v="Biathlon"/>
    <s v="Biathlon Women's 12.5 kilometres Mass Start"/>
    <s v="Gold"/>
  </r>
  <r>
    <n v="20010230"/>
    <x v="182"/>
    <s v="M"/>
    <n v="21"/>
    <x v="1"/>
    <n v="165"/>
    <n v="55"/>
    <s v="United States"/>
    <s v="USA"/>
    <s v="2008 Summer"/>
    <n v="2008"/>
    <s v="Summer"/>
    <s v="Yes"/>
    <s v="Beijing"/>
    <s v="Wrestling"/>
    <s v="Wrestling Men's Featherweight, Freestyle"/>
    <s v="Gold"/>
  </r>
  <r>
    <n v="20010231"/>
    <x v="183"/>
    <s v="M"/>
    <n v="20"/>
    <x v="1"/>
    <n v="167"/>
    <n v="55"/>
    <s v="Argentina"/>
    <s v="ARG"/>
    <s v="2008 Summer"/>
    <n v="2008"/>
    <s v="Summer"/>
    <s v="Yes"/>
    <s v="Beijing"/>
    <s v="Football"/>
    <s v="Football Men's Football"/>
    <s v="Gold"/>
  </r>
  <r>
    <n v="20010232"/>
    <x v="174"/>
    <s v="F"/>
    <n v="26"/>
    <x v="1"/>
    <n v="170"/>
    <n v="55"/>
    <s v="China"/>
    <s v="CHN"/>
    <s v="2008 Summer"/>
    <n v="2008"/>
    <s v="Summer"/>
    <s v="Yes"/>
    <s v="Beijing"/>
    <s v="Shooting"/>
    <s v="Shooting Women's Small-Bore Rifle, Three Positions, 50 metres"/>
    <s v="Gold"/>
  </r>
  <r>
    <n v="20010233"/>
    <x v="184"/>
    <s v="F"/>
    <n v="18"/>
    <x v="0"/>
    <n v="174"/>
    <n v="55"/>
    <s v="Russia"/>
    <s v="RUS"/>
    <s v="2008 Summer"/>
    <n v="2008"/>
    <s v="Summer"/>
    <s v="Yes"/>
    <s v="Beijing"/>
    <s v="Rhythmic Gymnastics"/>
    <s v="Rhythmic Gymnastics Women's Group"/>
    <s v="Gold"/>
  </r>
  <r>
    <n v="20010234"/>
    <x v="185"/>
    <s v="M"/>
    <n v="23"/>
    <x v="1"/>
    <n v="175"/>
    <n v="55"/>
    <s v="Kenya"/>
    <s v="KEN"/>
    <s v="2008 Summer"/>
    <n v="2008"/>
    <s v="Summer"/>
    <s v="Yes"/>
    <s v="Beijing"/>
    <s v="Athletics"/>
    <s v="Athletics Men's 3,000 metres Steeplechase"/>
    <s v="Gold"/>
  </r>
  <r>
    <n v="20010235"/>
    <x v="186"/>
    <s v="F"/>
    <n v="22"/>
    <x v="1"/>
    <n v="172"/>
    <n v="55"/>
    <s v="Russia"/>
    <s v="RUS"/>
    <s v="2008 Summer"/>
    <n v="2008"/>
    <s v="Summer"/>
    <s v="Yes"/>
    <s v="Beijing"/>
    <s v="Synchronized Swimming"/>
    <s v="Synchronized Swimming Women's Team"/>
    <s v="Gold"/>
  </r>
  <r>
    <n v="20010236"/>
    <x v="187"/>
    <s v="M"/>
    <n v="23"/>
    <x v="1"/>
    <n v="155"/>
    <n v="55"/>
    <s v="Russia"/>
    <s v="RUS"/>
    <s v="2008 Summer"/>
    <n v="2008"/>
    <s v="Summer"/>
    <s v="Yes"/>
    <s v="Beijing"/>
    <s v="Wrestling"/>
    <s v="Wrestling Men's Featherweight, Greco-Roman"/>
    <s v="Gold"/>
  </r>
  <r>
    <n v="20010237"/>
    <x v="176"/>
    <s v="F"/>
    <n v="30"/>
    <x v="1"/>
    <n v="165"/>
    <n v="55"/>
    <s v="United States"/>
    <s v="USA"/>
    <s v="2008 Summer"/>
    <n v="2008"/>
    <s v="Summer"/>
    <s v="Yes"/>
    <s v="Beijing"/>
    <s v="Football"/>
    <s v="Football Women's Football"/>
    <s v="Gold"/>
  </r>
  <r>
    <n v="20010238"/>
    <x v="188"/>
    <s v="F"/>
    <n v="30"/>
    <x v="1"/>
    <n v="160"/>
    <n v="55"/>
    <s v="Netherlands"/>
    <s v="NED"/>
    <s v="2008 Summer"/>
    <n v="2008"/>
    <s v="Summer"/>
    <s v="Yes"/>
    <s v="Beijing"/>
    <s v="Hockey"/>
    <s v="Hockey Women's Hockey"/>
    <s v="Gold"/>
  </r>
  <r>
    <n v="20010239"/>
    <x v="189"/>
    <s v="F"/>
    <n v="25"/>
    <x v="1"/>
    <n v="164"/>
    <n v="55"/>
    <s v="Russia"/>
    <s v="RUS"/>
    <s v="2008 Summer"/>
    <n v="2008"/>
    <s v="Summer"/>
    <s v="Yes"/>
    <s v="Beijing"/>
    <s v="Athletics"/>
    <s v="Athletics Women's 4 x 100 metres Relay"/>
    <s v="Gold"/>
  </r>
  <r>
    <n v="20010240"/>
    <x v="190"/>
    <s v="M"/>
    <n v="32"/>
    <x v="1"/>
    <n v="163"/>
    <n v="55"/>
    <s v="Canada"/>
    <s v="CAN"/>
    <s v="2008 Summer"/>
    <n v="2008"/>
    <s v="Summer"/>
    <s v="Yes"/>
    <s v="Beijing"/>
    <s v="Rowing"/>
    <s v="Rowing Men's Coxed Eights"/>
    <s v="Gold"/>
  </r>
  <r>
    <n v="20010241"/>
    <x v="191"/>
    <s v="F"/>
    <n v="32"/>
    <x v="1"/>
    <n v="172"/>
    <n v="55"/>
    <s v="Netherlands"/>
    <s v="NED"/>
    <s v="2008 Summer"/>
    <n v="2008"/>
    <s v="Summer"/>
    <s v="Yes"/>
    <s v="Beijing"/>
    <s v="Rowing"/>
    <s v="Rowing Women's Lightweight Double Sculls"/>
    <s v="Gold"/>
  </r>
  <r>
    <n v="20010242"/>
    <x v="177"/>
    <s v="F"/>
    <n v="25"/>
    <x v="1"/>
    <n v="169"/>
    <n v="55"/>
    <s v="Russia"/>
    <s v="RUS"/>
    <s v="2008 Summer"/>
    <n v="2008"/>
    <s v="Summer"/>
    <s v="Yes"/>
    <s v="Beijing"/>
    <s v="Synchronized Swimming"/>
    <s v="Synchronized Swimming Women's Duet"/>
    <s v="Gold"/>
  </r>
  <r>
    <n v="20010243"/>
    <x v="177"/>
    <s v="F"/>
    <n v="25"/>
    <x v="1"/>
    <n v="169"/>
    <n v="55"/>
    <s v="Russia"/>
    <s v="RUS"/>
    <s v="2008 Summer"/>
    <n v="2008"/>
    <s v="Summer"/>
    <s v="Yes"/>
    <s v="Beijing"/>
    <s v="Synchronized Swimming"/>
    <s v="Synchronized Swimming Women's Team"/>
    <s v="Gold"/>
  </r>
  <r>
    <n v="20010244"/>
    <x v="178"/>
    <s v="F"/>
    <n v="25"/>
    <x v="1"/>
    <n v="157"/>
    <n v="55"/>
    <s v="Japan"/>
    <s v="JPN"/>
    <s v="2008 Summer"/>
    <n v="2008"/>
    <s v="Summer"/>
    <s v="Yes"/>
    <s v="Beijing"/>
    <s v="Wrestling"/>
    <s v="Wrestling Women's Lightweight, Freestyle"/>
    <s v="Gold"/>
  </r>
  <r>
    <n v="20010245"/>
    <x v="192"/>
    <s v="F"/>
    <n v="19"/>
    <x v="1"/>
    <n v="165"/>
    <n v="55"/>
    <s v="Ukraine"/>
    <s v="UKR"/>
    <s v="2008 Summer"/>
    <n v="2008"/>
    <s v="Summer"/>
    <s v="Yes"/>
    <s v="Beijing"/>
    <s v="Fencing"/>
    <s v="Fencing Women's Sabre, Team"/>
    <s v="Gold"/>
  </r>
  <r>
    <n v="20010246"/>
    <x v="193"/>
    <s v="M"/>
    <n v="20"/>
    <x v="1"/>
    <n v="158"/>
    <n v="55"/>
    <s v="China"/>
    <s v="CHN"/>
    <s v="2008 Summer"/>
    <n v="2008"/>
    <s v="Summer"/>
    <s v="Yes"/>
    <s v="Beijing"/>
    <s v="Gymnastics"/>
    <s v="Gymnastics Men's Team All-Around"/>
    <s v="Gold"/>
  </r>
  <r>
    <n v="20010247"/>
    <x v="193"/>
    <s v="M"/>
    <n v="20"/>
    <x v="1"/>
    <n v="158"/>
    <n v="55"/>
    <s v="China"/>
    <s v="CHN"/>
    <s v="2008 Summer"/>
    <n v="2008"/>
    <s v="Summer"/>
    <s v="Yes"/>
    <s v="Beijing"/>
    <s v="Gymnastics"/>
    <s v="Gymnastics Men's Floor Exercise"/>
    <s v="Gold"/>
  </r>
  <r>
    <n v="20010248"/>
    <x v="193"/>
    <s v="M"/>
    <n v="20"/>
    <x v="1"/>
    <n v="158"/>
    <n v="55"/>
    <s v="China"/>
    <s v="CHN"/>
    <s v="2008 Summer"/>
    <n v="2008"/>
    <s v="Summer"/>
    <s v="Yes"/>
    <s v="Beijing"/>
    <s v="Gymnastics"/>
    <s v="Gymnastics Men's Horizontal Bar"/>
    <s v="Gold"/>
  </r>
  <r>
    <n v="20010249"/>
    <x v="171"/>
    <s v="M"/>
    <n v="28"/>
    <x v="1"/>
    <n v="171"/>
    <n v="55"/>
    <s v="Switzerland"/>
    <s v="SUI"/>
    <s v="2010 Winter"/>
    <n v="2010"/>
    <s v="Winter"/>
    <s v="No"/>
    <s v="Vancouver"/>
    <s v="Ski Jumping"/>
    <s v="Ski Jumping Men's Normal Hill, Individual"/>
    <s v="Gold"/>
  </r>
  <r>
    <n v="20010250"/>
    <x v="171"/>
    <s v="M"/>
    <n v="28"/>
    <x v="1"/>
    <n v="171"/>
    <n v="55"/>
    <s v="Switzerland"/>
    <s v="SUI"/>
    <s v="2010 Winter"/>
    <n v="2010"/>
    <s v="Winter"/>
    <s v="No"/>
    <s v="Vancouver"/>
    <s v="Ski Jumping"/>
    <s v="Ski Jumping Men's Large Hill, Individual"/>
    <s v="Gold"/>
  </r>
  <r>
    <n v="20010251"/>
    <x v="172"/>
    <s v="F"/>
    <n v="34"/>
    <x v="1"/>
    <n v="163"/>
    <n v="55"/>
    <s v="Russia"/>
    <s v="RUS"/>
    <s v="2010 Winter"/>
    <n v="2010"/>
    <s v="Winter"/>
    <s v="No"/>
    <s v="Vancouver"/>
    <s v="Biathlon"/>
    <s v="Biathlon Women's 4 x 6 kilometres Relay"/>
    <s v="Gold"/>
  </r>
  <r>
    <n v="20010252"/>
    <x v="194"/>
    <s v="F"/>
    <n v="27"/>
    <x v="1"/>
    <n v="164"/>
    <n v="56"/>
    <s v="Australia"/>
    <s v="AUS"/>
    <s v="2000 Summer"/>
    <n v="2000"/>
    <s v="Summer"/>
    <s v="Yes"/>
    <s v="Sydney"/>
    <s v="Athletics"/>
    <s v="Athletics Women's 400 metres"/>
    <s v="Gold"/>
  </r>
  <r>
    <n v="20010253"/>
    <x v="195"/>
    <s v="M"/>
    <n v="27"/>
    <x v="1"/>
    <n v="165"/>
    <n v="56"/>
    <s v="Ethiopia"/>
    <s v="ETH"/>
    <s v="2000 Summer"/>
    <n v="2000"/>
    <s v="Summer"/>
    <s v="Yes"/>
    <s v="Sydney"/>
    <s v="Athletics"/>
    <s v="Athletics Men's 10,000 metres"/>
    <s v="Gold"/>
  </r>
  <r>
    <n v="20010254"/>
    <x v="196"/>
    <s v="F"/>
    <n v="32"/>
    <x v="1"/>
    <n v="164"/>
    <n v="56"/>
    <s v="Czech Republic"/>
    <s v="CZE"/>
    <s v="2000 Summer"/>
    <n v="2000"/>
    <s v="Summer"/>
    <s v="Yes"/>
    <s v="Sydney"/>
    <s v="Canoeing"/>
    <s v="Canoeing Women's Kayak Singles, Slalom"/>
    <s v="Gold"/>
  </r>
  <r>
    <n v="20010255"/>
    <x v="197"/>
    <s v="F"/>
    <n v="20"/>
    <x v="1"/>
    <n v="163"/>
    <n v="56"/>
    <s v="South Korea"/>
    <s v="KOR"/>
    <s v="2000 Summer"/>
    <n v="2000"/>
    <s v="Summer"/>
    <s v="Yes"/>
    <s v="Sydney"/>
    <s v="Taekwondo"/>
    <s v="Taekwondo Women's Featherweight"/>
    <s v="Gold"/>
  </r>
  <r>
    <n v="20010256"/>
    <x v="198"/>
    <s v="M"/>
    <n v="19"/>
    <x v="1"/>
    <n v="162"/>
    <n v="56"/>
    <s v="China"/>
    <s v="CHN"/>
    <s v="2000 Summer"/>
    <n v="2000"/>
    <s v="Summer"/>
    <s v="Yes"/>
    <s v="Sydney"/>
    <s v="Gymnastics"/>
    <s v="Gymnastics Men's Team All-Around"/>
    <s v="Gold"/>
  </r>
  <r>
    <n v="20010257"/>
    <x v="198"/>
    <s v="M"/>
    <n v="19"/>
    <x v="1"/>
    <n v="162"/>
    <n v="56"/>
    <s v="China"/>
    <s v="CHN"/>
    <s v="2000 Summer"/>
    <n v="2000"/>
    <s v="Summer"/>
    <s v="Yes"/>
    <s v="Sydney"/>
    <s v="Gymnastics"/>
    <s v="Gymnastics Men's Parallel Bars"/>
    <s v="Gold"/>
  </r>
  <r>
    <n v="20010258"/>
    <x v="199"/>
    <s v="F"/>
    <n v="23"/>
    <x v="1"/>
    <n v="173"/>
    <n v="56"/>
    <s v="Bulgaria"/>
    <s v="BUL"/>
    <s v="2000 Summer"/>
    <n v="2000"/>
    <s v="Summer"/>
    <s v="Yes"/>
    <s v="Sydney"/>
    <s v="Athletics"/>
    <s v="Athletics Women's Triple Jump"/>
    <s v="Gold"/>
  </r>
  <r>
    <n v="20010259"/>
    <x v="200"/>
    <s v="F"/>
    <n v="30"/>
    <x v="1"/>
    <n v="164"/>
    <n v="56"/>
    <s v="Australia"/>
    <s v="AUS"/>
    <s v="2000 Summer"/>
    <n v="2000"/>
    <s v="Summer"/>
    <s v="Yes"/>
    <s v="Sydney"/>
    <s v="Hockey"/>
    <s v="Hockey Women's Hockey"/>
    <s v="Gold"/>
  </r>
  <r>
    <n v="20010260"/>
    <x v="201"/>
    <s v="F"/>
    <n v="18"/>
    <x v="0"/>
    <n v="162"/>
    <n v="56"/>
    <s v="United States"/>
    <s v="USA"/>
    <s v="2000 Summer"/>
    <n v="2000"/>
    <s v="Summer"/>
    <s v="Yes"/>
    <s v="Sydney"/>
    <s v="Swimming"/>
    <s v="Swimming Women's 4 x 200 metres Freestyle Relay"/>
    <s v="Gold"/>
  </r>
  <r>
    <n v="20010261"/>
    <x v="202"/>
    <s v="F"/>
    <n v="26"/>
    <x v="1"/>
    <n v="157"/>
    <n v="56"/>
    <s v="United States"/>
    <s v="USA"/>
    <s v="2000 Summer"/>
    <n v="2000"/>
    <s v="Summer"/>
    <s v="Yes"/>
    <s v="Sydney"/>
    <s v="Shooting"/>
    <s v="Shooting Women's Air Rifle, 10 metres"/>
    <s v="Gold"/>
  </r>
  <r>
    <n v="20010262"/>
    <x v="203"/>
    <s v="F"/>
    <n v="18"/>
    <x v="0"/>
    <n v="174"/>
    <n v="56"/>
    <s v="Russia"/>
    <s v="RUS"/>
    <s v="2000 Summer"/>
    <n v="2000"/>
    <s v="Summer"/>
    <s v="Yes"/>
    <s v="Sydney"/>
    <s v="Synchronized Swimming"/>
    <s v="Synchronized Swimming Women's Team"/>
    <s v="Gold"/>
  </r>
  <r>
    <n v="20010263"/>
    <x v="204"/>
    <s v="F"/>
    <n v="32"/>
    <x v="1"/>
    <n v="172"/>
    <n v="56"/>
    <s v="Netherlands"/>
    <s v="NED"/>
    <s v="2000 Summer"/>
    <n v="2000"/>
    <s v="Summer"/>
    <s v="Yes"/>
    <s v="Sydney"/>
    <s v="Equestrianism"/>
    <s v="Equestrianism Mixed Dressage, Individual"/>
    <s v="Gold"/>
  </r>
  <r>
    <n v="20010264"/>
    <x v="205"/>
    <s v="F"/>
    <n v="20"/>
    <x v="1"/>
    <n v="170"/>
    <n v="56"/>
    <s v="Russia"/>
    <s v="RUS"/>
    <s v="2000 Summer"/>
    <n v="2000"/>
    <s v="Summer"/>
    <s v="Yes"/>
    <s v="Sydney"/>
    <s v="Synchronized Swimming"/>
    <s v="Synchronized Swimming Women's Team"/>
    <s v="Gold"/>
  </r>
  <r>
    <n v="20010265"/>
    <x v="206"/>
    <s v="F"/>
    <n v="27"/>
    <x v="1"/>
    <n v="168"/>
    <n v="56"/>
    <s v="Germany"/>
    <s v="GER"/>
    <s v="2002 Winter"/>
    <n v="2002"/>
    <s v="Winter"/>
    <s v="No"/>
    <s v="Salt Lake City"/>
    <s v="Cross Country Skiing"/>
    <s v="Cross Country Skiing Women's 4 x 5 kilometres Relay"/>
    <s v="Gold"/>
  </r>
  <r>
    <n v="20010266"/>
    <x v="207"/>
    <s v="F"/>
    <n v="18"/>
    <x v="0"/>
    <n v="165"/>
    <n v="56"/>
    <s v="South Korea"/>
    <s v="KOR"/>
    <s v="2002 Winter"/>
    <n v="2002"/>
    <s v="Winter"/>
    <s v="No"/>
    <s v="Salt Lake City"/>
    <s v="Short Track Speed Skating"/>
    <s v="Short Track Speed Skating Women's 3,000 metres Relay"/>
    <s v="Gold"/>
  </r>
  <r>
    <n v="20010267"/>
    <x v="208"/>
    <s v="M"/>
    <n v="22"/>
    <x v="1"/>
    <n v="165"/>
    <n v="56"/>
    <s v="Ethiopia"/>
    <s v="ETH"/>
    <s v="2004 Summer"/>
    <n v="2004"/>
    <s v="Summer"/>
    <s v="Yes"/>
    <s v="Athina"/>
    <s v="Athletics"/>
    <s v="Athletics Men's 10,000 metres"/>
    <s v="Gold"/>
  </r>
  <r>
    <n v="20010268"/>
    <x v="209"/>
    <s v="F"/>
    <n v="31"/>
    <x v="1"/>
    <n v="165"/>
    <n v="56"/>
    <s v="Russia"/>
    <s v="RUS"/>
    <s v="2004 Summer"/>
    <n v="2004"/>
    <s v="Summer"/>
    <s v="Yes"/>
    <s v="Athina"/>
    <s v="Shooting"/>
    <s v="Shooting Women's Small-Bore Rifle, Three Positions, 50 metres"/>
    <s v="Gold"/>
  </r>
  <r>
    <n v="20010269"/>
    <x v="210"/>
    <s v="F"/>
    <n v="32"/>
    <x v="1"/>
    <n v="165"/>
    <n v="56"/>
    <s v="United States"/>
    <s v="USA"/>
    <s v="2004 Summer"/>
    <n v="2004"/>
    <s v="Summer"/>
    <s v="Yes"/>
    <s v="Athina"/>
    <s v="Football"/>
    <s v="Football Women's Football"/>
    <s v="Gold"/>
  </r>
  <r>
    <n v="20010270"/>
    <x v="211"/>
    <s v="F"/>
    <n v="33"/>
    <x v="1"/>
    <n v="160"/>
    <n v="56"/>
    <s v="United States"/>
    <s v="USA"/>
    <s v="2004 Summer"/>
    <n v="2004"/>
    <s v="Summer"/>
    <s v="Yes"/>
    <s v="Athina"/>
    <s v="Football"/>
    <s v="Football Women's Football"/>
    <s v="Gold"/>
  </r>
  <r>
    <n v="20010271"/>
    <x v="212"/>
    <s v="F"/>
    <n v="18"/>
    <x v="0"/>
    <n v="176"/>
    <n v="56"/>
    <s v="Russia"/>
    <s v="RUS"/>
    <s v="2004 Summer"/>
    <n v="2004"/>
    <s v="Summer"/>
    <s v="Yes"/>
    <s v="Athina"/>
    <s v="Rhythmic Gymnastics"/>
    <s v="Rhythmic Gymnastics Women's Group"/>
    <s v="Gold"/>
  </r>
  <r>
    <n v="20010272"/>
    <x v="204"/>
    <s v="F"/>
    <n v="36"/>
    <x v="1"/>
    <n v="172"/>
    <n v="56"/>
    <s v="Netherlands"/>
    <s v="NED"/>
    <s v="2004 Summer"/>
    <n v="2004"/>
    <s v="Summer"/>
    <s v="Yes"/>
    <s v="Athina"/>
    <s v="Equestrianism"/>
    <s v="Equestrianism Mixed Dressage, Individual"/>
    <s v="Gold"/>
  </r>
  <r>
    <n v="20010273"/>
    <x v="213"/>
    <s v="F"/>
    <n v="17"/>
    <x v="0"/>
    <n v="164"/>
    <n v="56"/>
    <s v="South Korea"/>
    <s v="KOR"/>
    <s v="2006 Winter"/>
    <n v="2006"/>
    <s v="Winter"/>
    <s v="No"/>
    <s v="Torino"/>
    <s v="Short Track Speed Skating"/>
    <s v="Short Track Speed Skating Women's 1,000 metres"/>
    <s v="Gold"/>
  </r>
  <r>
    <n v="20010274"/>
    <x v="213"/>
    <s v="F"/>
    <n v="17"/>
    <x v="0"/>
    <n v="164"/>
    <n v="56"/>
    <s v="South Korea"/>
    <s v="KOR"/>
    <s v="2006 Winter"/>
    <n v="2006"/>
    <s v="Winter"/>
    <s v="No"/>
    <s v="Torino"/>
    <s v="Short Track Speed Skating"/>
    <s v="Short Track Speed Skating Women's 1,500 metres"/>
    <s v="Gold"/>
  </r>
  <r>
    <n v="20010275"/>
    <x v="213"/>
    <s v="F"/>
    <n v="17"/>
    <x v="0"/>
    <n v="164"/>
    <n v="56"/>
    <s v="South Korea"/>
    <s v="KOR"/>
    <s v="2006 Winter"/>
    <n v="2006"/>
    <s v="Winter"/>
    <s v="No"/>
    <s v="Torino"/>
    <s v="Short Track Speed Skating"/>
    <s v="Short Track Speed Skating Women's 3,000 metres Relay"/>
    <s v="Gold"/>
  </r>
  <r>
    <n v="20010276"/>
    <x v="214"/>
    <s v="F"/>
    <n v="29"/>
    <x v="1"/>
    <n v="158"/>
    <n v="56"/>
    <s v="Russia"/>
    <s v="RUS"/>
    <s v="2006 Winter"/>
    <n v="2006"/>
    <s v="Winter"/>
    <s v="No"/>
    <s v="Torino"/>
    <s v="Cross Country Skiing"/>
    <s v="Cross Country Skiing Women's 4 x 5 kilometres Relay"/>
    <s v="Gold"/>
  </r>
  <r>
    <n v="20010277"/>
    <x v="208"/>
    <s v="M"/>
    <n v="26"/>
    <x v="1"/>
    <n v="165"/>
    <n v="56"/>
    <s v="Ethiopia"/>
    <s v="ETH"/>
    <s v="2008 Summer"/>
    <n v="2008"/>
    <s v="Summer"/>
    <s v="Yes"/>
    <s v="Beijing"/>
    <s v="Athletics"/>
    <s v="Athletics Men's 5,000 metres"/>
    <s v="Gold"/>
  </r>
  <r>
    <n v="20010278"/>
    <x v="208"/>
    <s v="M"/>
    <n v="26"/>
    <x v="1"/>
    <n v="165"/>
    <n v="56"/>
    <s v="Ethiopia"/>
    <s v="ETH"/>
    <s v="2008 Summer"/>
    <n v="2008"/>
    <s v="Summer"/>
    <s v="Yes"/>
    <s v="Beijing"/>
    <s v="Athletics"/>
    <s v="Athletics Men's 10,000 metres"/>
    <s v="Gold"/>
  </r>
  <r>
    <n v="20010279"/>
    <x v="215"/>
    <s v="F"/>
    <n v="22"/>
    <x v="1"/>
    <n v="168"/>
    <n v="56"/>
    <s v="United States"/>
    <s v="USA"/>
    <s v="2008 Summer"/>
    <n v="2008"/>
    <s v="Summer"/>
    <s v="Yes"/>
    <s v="Beijing"/>
    <s v="Athletics"/>
    <s v="Athletics Women's 4 x 400 metres Relay"/>
    <s v="Gold"/>
  </r>
  <r>
    <n v="20010280"/>
    <x v="198"/>
    <s v="M"/>
    <n v="27"/>
    <x v="1"/>
    <n v="162"/>
    <n v="56"/>
    <s v="China"/>
    <s v="CHN"/>
    <s v="2008 Summer"/>
    <n v="2008"/>
    <s v="Summer"/>
    <s v="Yes"/>
    <s v="Beijing"/>
    <s v="Gymnastics"/>
    <s v="Gymnastics Men's Team All-Around"/>
    <s v="Gold"/>
  </r>
  <r>
    <n v="20010281"/>
    <x v="198"/>
    <s v="M"/>
    <n v="27"/>
    <x v="1"/>
    <n v="162"/>
    <n v="56"/>
    <s v="China"/>
    <s v="CHN"/>
    <s v="2008 Summer"/>
    <n v="2008"/>
    <s v="Summer"/>
    <s v="Yes"/>
    <s v="Beijing"/>
    <s v="Gymnastics"/>
    <s v="Gymnastics Men's Parallel Bars"/>
    <s v="Gold"/>
  </r>
  <r>
    <n v="20010282"/>
    <x v="216"/>
    <s v="M"/>
    <n v="17"/>
    <x v="0"/>
    <n v="150"/>
    <n v="56"/>
    <s v="China"/>
    <s v="CHN"/>
    <s v="2008 Summer"/>
    <n v="2008"/>
    <s v="Summer"/>
    <s v="Yes"/>
    <s v="Beijing"/>
    <s v="Weightlifting"/>
    <s v="Weightlifting Men's Bantamweight"/>
    <s v="Gold"/>
  </r>
  <r>
    <n v="20010283"/>
    <x v="212"/>
    <s v="F"/>
    <n v="22"/>
    <x v="1"/>
    <n v="176"/>
    <n v="56"/>
    <s v="Russia"/>
    <s v="RUS"/>
    <s v="2008 Summer"/>
    <n v="2008"/>
    <s v="Summer"/>
    <s v="Yes"/>
    <s v="Beijing"/>
    <s v="Rhythmic Gymnastics"/>
    <s v="Rhythmic Gymnastics Women's Group"/>
    <s v="Gold"/>
  </r>
  <r>
    <n v="20010284"/>
    <x v="217"/>
    <s v="F"/>
    <n v="17"/>
    <x v="0"/>
    <n v="176"/>
    <n v="56"/>
    <s v="Russia"/>
    <s v="RUS"/>
    <s v="2008 Summer"/>
    <n v="2008"/>
    <s v="Summer"/>
    <s v="Yes"/>
    <s v="Beijing"/>
    <s v="Rhythmic Gymnastics"/>
    <s v="Rhythmic Gymnastics Women's Group"/>
    <s v="Gold"/>
  </r>
  <r>
    <n v="20010285"/>
    <x v="204"/>
    <s v="F"/>
    <n v="40"/>
    <x v="1"/>
    <n v="172"/>
    <n v="56"/>
    <s v="Netherlands"/>
    <s v="NED"/>
    <s v="2008 Summer"/>
    <n v="2008"/>
    <s v="Summer"/>
    <s v="Yes"/>
    <s v="Beijing"/>
    <s v="Equestrianism"/>
    <s v="Equestrianism Mixed Dressage, Individual"/>
    <s v="Gold"/>
  </r>
  <r>
    <n v="20010286"/>
    <x v="218"/>
    <s v="F"/>
    <n v="28"/>
    <x v="1"/>
    <n v="166"/>
    <n v="56"/>
    <s v="Norway"/>
    <s v="NOR"/>
    <s v="2010 Winter"/>
    <n v="2010"/>
    <s v="Winter"/>
    <s v="No"/>
    <s v="Vancouver"/>
    <s v="Biathlon"/>
    <s v="Biathlon Women's 15 kilometres"/>
    <s v="Gold"/>
  </r>
  <r>
    <n v="20010287"/>
    <x v="219"/>
    <s v="F"/>
    <n v="21"/>
    <x v="1"/>
    <n v="161"/>
    <n v="56"/>
    <s v="China"/>
    <s v="CHN"/>
    <s v="2010 Winter"/>
    <n v="2010"/>
    <s v="Winter"/>
    <s v="No"/>
    <s v="Vancouver"/>
    <s v="Short Track Speed Skating"/>
    <s v="Short Track Speed Skating Women's 3,000 metres Relay"/>
    <s v="Gold"/>
  </r>
  <r>
    <n v="20010288"/>
    <x v="220"/>
    <s v="F"/>
    <n v="22"/>
    <x v="1"/>
    <n v="162"/>
    <n v="56.5"/>
    <s v="Canada"/>
    <s v="CAN"/>
    <s v="2006 Winter"/>
    <n v="2006"/>
    <s v="Winter"/>
    <s v="No"/>
    <s v="Torino"/>
    <s v="Freestyle Skiing"/>
    <s v="Freestyle Skiing Women's Moguls"/>
    <s v="Gold"/>
  </r>
  <r>
    <n v="20010289"/>
    <x v="221"/>
    <s v="F"/>
    <n v="20"/>
    <x v="1"/>
    <n v="165"/>
    <n v="57"/>
    <s v="United States"/>
    <s v="USA"/>
    <s v="2000 Summer"/>
    <n v="2000"/>
    <s v="Summer"/>
    <s v="Yes"/>
    <s v="Sydney"/>
    <s v="Swimming"/>
    <s v="Swimming Women's 400 metres Freestyle"/>
    <s v="Gold"/>
  </r>
  <r>
    <n v="20010290"/>
    <x v="221"/>
    <s v="F"/>
    <n v="20"/>
    <x v="1"/>
    <n v="165"/>
    <n v="57"/>
    <s v="United States"/>
    <s v="USA"/>
    <s v="2000 Summer"/>
    <n v="2000"/>
    <s v="Summer"/>
    <s v="Yes"/>
    <s v="Sydney"/>
    <s v="Swimming"/>
    <s v="Swimming Women's 800 metres Freestyle"/>
    <s v="Gold"/>
  </r>
  <r>
    <n v="20010291"/>
    <x v="222"/>
    <s v="F"/>
    <n v="28"/>
    <x v="1"/>
    <n v="172"/>
    <n v="57"/>
    <s v="Great Britain"/>
    <s v="GBR"/>
    <s v="2000 Summer"/>
    <n v="2000"/>
    <s v="Summer"/>
    <s v="Yes"/>
    <s v="Sydney"/>
    <s v="Modern Pentathlon"/>
    <s v="Modern Pentathlon Women's Individual"/>
    <s v="Gold"/>
  </r>
  <r>
    <n v="20010292"/>
    <x v="223"/>
    <s v="F"/>
    <n v="34"/>
    <x v="1"/>
    <n v="167"/>
    <n v="57"/>
    <s v="Bahamas"/>
    <s v="BAH"/>
    <s v="2000 Summer"/>
    <n v="2000"/>
    <s v="Summer"/>
    <s v="Yes"/>
    <s v="Sydney"/>
    <s v="Athletics"/>
    <s v="Athletics Women's 200 metres"/>
    <s v="Gold"/>
  </r>
  <r>
    <n v="20010293"/>
    <x v="223"/>
    <s v="F"/>
    <n v="34"/>
    <x v="1"/>
    <n v="167"/>
    <n v="57"/>
    <s v="Bahamas"/>
    <s v="BAH"/>
    <s v="2000 Summer"/>
    <n v="2000"/>
    <s v="Summer"/>
    <s v="Yes"/>
    <s v="Sydney"/>
    <s v="Athletics"/>
    <s v="Athletics Women's 4 x 100 metres Relay"/>
    <s v="Gold"/>
  </r>
  <r>
    <n v="20010294"/>
    <x v="224"/>
    <s v="F"/>
    <n v="28"/>
    <x v="1"/>
    <n v="159"/>
    <n v="57"/>
    <s v="Spain"/>
    <s v="ESP"/>
    <s v="2000 Summer"/>
    <n v="2000"/>
    <s v="Summer"/>
    <s v="Yes"/>
    <s v="Sydney"/>
    <s v="Judo"/>
    <s v="Judo Women's Lightweight"/>
    <s v="Gold"/>
  </r>
  <r>
    <n v="20010295"/>
    <x v="225"/>
    <s v="F"/>
    <n v="33"/>
    <x v="1"/>
    <n v="165"/>
    <n v="57"/>
    <s v="Australia"/>
    <s v="AUS"/>
    <s v="2000 Summer"/>
    <n v="2000"/>
    <s v="Summer"/>
    <s v="Yes"/>
    <s v="Sydney"/>
    <s v="Hockey"/>
    <s v="Hockey Women's Hockey"/>
    <s v="Gold"/>
  </r>
  <r>
    <n v="20010296"/>
    <x v="226"/>
    <s v="F"/>
    <n v="24"/>
    <x v="1"/>
    <n v="173"/>
    <n v="57"/>
    <s v="United States"/>
    <s v="USA"/>
    <s v="2000 Summer"/>
    <n v="2000"/>
    <s v="Summer"/>
    <s v="Yes"/>
    <s v="Sydney"/>
    <s v="Athletics"/>
    <s v="Athletics Women's 4 x 400 metres Relay"/>
    <s v="Gold"/>
  </r>
  <r>
    <n v="20010297"/>
    <x v="227"/>
    <s v="F"/>
    <n v="16"/>
    <x v="0"/>
    <n v="175"/>
    <n v="57"/>
    <s v="Russia"/>
    <s v="RUS"/>
    <s v="2000 Summer"/>
    <n v="2000"/>
    <s v="Summer"/>
    <s v="Yes"/>
    <s v="Sydney"/>
    <s v="Rhythmic Gymnastics"/>
    <s v="Rhythmic Gymnastics Women's Group"/>
    <s v="Gold"/>
  </r>
  <r>
    <n v="20010298"/>
    <x v="228"/>
    <s v="F"/>
    <n v="22"/>
    <x v="1"/>
    <n v="179"/>
    <n v="57"/>
    <s v="Russia"/>
    <s v="RUS"/>
    <s v="2000 Summer"/>
    <n v="2000"/>
    <s v="Summer"/>
    <s v="Yes"/>
    <s v="Sydney"/>
    <s v="Synchronized Swimming"/>
    <s v="Synchronized Swimming Women's Team"/>
    <s v="Gold"/>
  </r>
  <r>
    <n v="20010299"/>
    <x v="229"/>
    <s v="M"/>
    <n v="20"/>
    <x v="1"/>
    <n v="169"/>
    <n v="57"/>
    <s v="Kazakhstan"/>
    <s v="KAZ"/>
    <s v="2000 Summer"/>
    <n v="2000"/>
    <s v="Summer"/>
    <s v="Yes"/>
    <s v="Sydney"/>
    <s v="Boxing"/>
    <s v="Boxing Men's Featherweight"/>
    <s v="Gold"/>
  </r>
  <r>
    <n v="20010300"/>
    <x v="230"/>
    <s v="F"/>
    <n v="31"/>
    <x v="1"/>
    <n v="165"/>
    <n v="57"/>
    <s v="Kazakhstan"/>
    <s v="KAZ"/>
    <s v="2000 Summer"/>
    <n v="2000"/>
    <s v="Summer"/>
    <s v="Yes"/>
    <s v="Sydney"/>
    <s v="Athletics"/>
    <s v="Athletics Women's 100 metres Hurdles"/>
    <s v="Gold"/>
  </r>
  <r>
    <n v="20010301"/>
    <x v="231"/>
    <s v="F"/>
    <n v="28"/>
    <x v="1"/>
    <n v="181"/>
    <n v="57"/>
    <s v="Romania"/>
    <s v="ROU"/>
    <s v="2000 Summer"/>
    <n v="2000"/>
    <s v="Summer"/>
    <s v="Yes"/>
    <s v="Sydney"/>
    <s v="Rowing"/>
    <s v="Rowing Women's Lightweight Double Sculls"/>
    <s v="Gold"/>
  </r>
  <r>
    <n v="20010302"/>
    <x v="232"/>
    <s v="M"/>
    <n v="24"/>
    <x v="1"/>
    <n v="163"/>
    <n v="57"/>
    <s v="Romania"/>
    <s v="ROU"/>
    <s v="2000 Summer"/>
    <n v="2000"/>
    <s v="Summer"/>
    <s v="Yes"/>
    <s v="Sydney"/>
    <s v="Gymnastics"/>
    <s v="Gymnastics Men's Pommelled Horse"/>
    <s v="Gold"/>
  </r>
  <r>
    <n v="20010303"/>
    <x v="233"/>
    <s v="F"/>
    <n v="22"/>
    <x v="1"/>
    <n v="168"/>
    <n v="57"/>
    <s v="United States"/>
    <s v="USA"/>
    <s v="2000 Summer"/>
    <n v="2000"/>
    <s v="Summer"/>
    <s v="Yes"/>
    <s v="Sydney"/>
    <s v="Diving"/>
    <s v="Diving Women's Platform"/>
    <s v="Gold"/>
  </r>
  <r>
    <n v="20010304"/>
    <x v="234"/>
    <s v="F"/>
    <n v="31"/>
    <x v="1"/>
    <n v="163"/>
    <n v="57"/>
    <s v="Germany"/>
    <s v="GER"/>
    <s v="2002 Winter"/>
    <n v="2002"/>
    <s v="Winter"/>
    <s v="No"/>
    <s v="Salt Lake City"/>
    <s v="Biathlon"/>
    <s v="Biathlon Women's 4 x 7.5 kilometres Relay"/>
    <s v="Gold"/>
  </r>
  <r>
    <n v="20010305"/>
    <x v="235"/>
    <s v="M"/>
    <n v="18"/>
    <x v="0"/>
    <n v="177"/>
    <n v="57"/>
    <s v="Germany"/>
    <s v="GER"/>
    <s v="2002 Winter"/>
    <n v="2002"/>
    <s v="Winter"/>
    <s v="No"/>
    <s v="Salt Lake City"/>
    <s v="Ski Jumping"/>
    <s v="Ski Jumping Men's Large Hill, Team"/>
    <s v="Gold"/>
  </r>
  <r>
    <n v="20010306"/>
    <x v="236"/>
    <s v="F"/>
    <n v="30"/>
    <x v="1"/>
    <n v="172"/>
    <n v="57"/>
    <s v="Great Britain"/>
    <s v="GBR"/>
    <s v="2002 Winter"/>
    <n v="2002"/>
    <s v="Winter"/>
    <s v="No"/>
    <s v="Salt Lake City"/>
    <s v="Curling"/>
    <s v="Curling Women's Curling"/>
    <s v="Gold"/>
  </r>
  <r>
    <n v="20010307"/>
    <x v="237"/>
    <s v="M"/>
    <n v="20"/>
    <x v="1"/>
    <n v="165"/>
    <n v="57"/>
    <s v="Finland"/>
    <s v="FIN"/>
    <s v="2002 Winter"/>
    <n v="2002"/>
    <s v="Winter"/>
    <s v="No"/>
    <s v="Salt Lake City"/>
    <s v="Nordic Combined"/>
    <s v="Nordic Combined Men's Team"/>
    <s v="Gold"/>
  </r>
  <r>
    <n v="20010308"/>
    <x v="226"/>
    <s v="F"/>
    <n v="28"/>
    <x v="1"/>
    <n v="173"/>
    <n v="57"/>
    <s v="United States"/>
    <s v="USA"/>
    <s v="2004 Summer"/>
    <n v="2004"/>
    <s v="Summer"/>
    <s v="Yes"/>
    <s v="Athina"/>
    <s v="Athletics"/>
    <s v="Athletics Women's 4 x 400 metres Relay"/>
    <s v="Gold"/>
  </r>
  <r>
    <n v="20010309"/>
    <x v="238"/>
    <s v="M"/>
    <n v="26"/>
    <x v="1"/>
    <n v="168"/>
    <n v="57"/>
    <s v="Ukraine"/>
    <s v="UKR"/>
    <s v="2004 Summer"/>
    <n v="2004"/>
    <s v="Summer"/>
    <s v="Yes"/>
    <s v="Athina"/>
    <s v="Gymnastics"/>
    <s v="Gymnastics Men's Parallel Bars"/>
    <s v="Gold"/>
  </r>
  <r>
    <n v="20010310"/>
    <x v="239"/>
    <s v="F"/>
    <n v="24"/>
    <x v="1"/>
    <n v="174"/>
    <n v="57"/>
    <s v="South Korea"/>
    <s v="KOR"/>
    <s v="2004 Summer"/>
    <n v="2004"/>
    <s v="Summer"/>
    <s v="Yes"/>
    <s v="Athina"/>
    <s v="Taekwondo"/>
    <s v="Taekwondo Women's Featherweight"/>
    <s v="Gold"/>
  </r>
  <r>
    <n v="20010311"/>
    <x v="240"/>
    <s v="F"/>
    <n v="23"/>
    <x v="1"/>
    <n v="163"/>
    <n v="57"/>
    <s v="Russia"/>
    <s v="RUS"/>
    <s v="2004 Summer"/>
    <n v="2004"/>
    <s v="Summer"/>
    <s v="Yes"/>
    <s v="Athina"/>
    <s v="Synchronized Swimming"/>
    <s v="Synchronized Swimming Women's Team"/>
    <s v="Gold"/>
  </r>
  <r>
    <n v="20010312"/>
    <x v="227"/>
    <s v="F"/>
    <n v="20"/>
    <x v="1"/>
    <n v="175"/>
    <n v="57"/>
    <s v="Russia"/>
    <s v="RUS"/>
    <s v="2004 Summer"/>
    <n v="2004"/>
    <s v="Summer"/>
    <s v="Yes"/>
    <s v="Athina"/>
    <s v="Rhythmic Gymnastics"/>
    <s v="Rhythmic Gymnastics Women's Group"/>
    <s v="Gold"/>
  </r>
  <r>
    <n v="20010313"/>
    <x v="241"/>
    <s v="F"/>
    <n v="25"/>
    <x v="1"/>
    <n v="165"/>
    <n v="57"/>
    <s v="Germany"/>
    <s v="GER"/>
    <s v="2004 Summer"/>
    <n v="2004"/>
    <s v="Summer"/>
    <s v="Yes"/>
    <s v="Athina"/>
    <s v="Hockey"/>
    <s v="Hockey Women's Hockey"/>
    <s v="Gold"/>
  </r>
  <r>
    <n v="20010314"/>
    <x v="231"/>
    <s v="F"/>
    <n v="32"/>
    <x v="1"/>
    <n v="181"/>
    <n v="57"/>
    <s v="Romania"/>
    <s v="ROU"/>
    <s v="2004 Summer"/>
    <n v="2004"/>
    <s v="Summer"/>
    <s v="Yes"/>
    <s v="Athina"/>
    <s v="Rowing"/>
    <s v="Rowing Women's Lightweight Double Sculls"/>
    <s v="Gold"/>
  </r>
  <r>
    <n v="20010315"/>
    <x v="242"/>
    <s v="F"/>
    <n v="24"/>
    <x v="1"/>
    <n v="165"/>
    <n v="57"/>
    <s v="Denmark"/>
    <s v="DEN"/>
    <s v="2004 Summer"/>
    <n v="2004"/>
    <s v="Summer"/>
    <s v="Yes"/>
    <s v="Athina"/>
    <s v="Handball"/>
    <s v="Handball Women's Handball"/>
    <s v="Gold"/>
  </r>
  <r>
    <n v="20010316"/>
    <x v="243"/>
    <s v="F"/>
    <n v="33"/>
    <x v="1"/>
    <n v="165"/>
    <n v="57"/>
    <s v="Russia"/>
    <s v="RUS"/>
    <s v="2006 Winter"/>
    <n v="2006"/>
    <s v="Winter"/>
    <s v="No"/>
    <s v="Torino"/>
    <s v="Biathlon"/>
    <s v="Biathlon Women's 15 kilometres"/>
    <s v="Gold"/>
  </r>
  <r>
    <n v="20010317"/>
    <x v="243"/>
    <s v="F"/>
    <n v="33"/>
    <x v="1"/>
    <n v="165"/>
    <n v="57"/>
    <s v="Russia"/>
    <s v="RUS"/>
    <s v="2006 Winter"/>
    <n v="2006"/>
    <s v="Winter"/>
    <s v="No"/>
    <s v="Torino"/>
    <s v="Biathlon"/>
    <s v="Biathlon Women's 4 x 6 kilometres Relay"/>
    <s v="Gold"/>
  </r>
  <r>
    <n v="20010318"/>
    <x v="244"/>
    <s v="F"/>
    <n v="31"/>
    <x v="1"/>
    <n v="163"/>
    <n v="57"/>
    <s v="Netherlands"/>
    <s v="NED"/>
    <s v="2008 Summer"/>
    <n v="2008"/>
    <s v="Summer"/>
    <s v="Yes"/>
    <s v="Beijing"/>
    <s v="Hockey"/>
    <s v="Hockey Women's Hockey"/>
    <s v="Gold"/>
  </r>
  <r>
    <n v="20010319"/>
    <x v="245"/>
    <s v="F"/>
    <n v="24"/>
    <x v="1"/>
    <n v="162"/>
    <n v="57"/>
    <s v="Netherlands"/>
    <s v="NED"/>
    <s v="2008 Summer"/>
    <n v="2008"/>
    <s v="Summer"/>
    <s v="Yes"/>
    <s v="Beijing"/>
    <s v="Hockey"/>
    <s v="Hockey Women's Hockey"/>
    <s v="Gold"/>
  </r>
  <r>
    <n v="20010320"/>
    <x v="246"/>
    <s v="F"/>
    <n v="21"/>
    <x v="1"/>
    <n v="160"/>
    <n v="57"/>
    <s v="Jamaica"/>
    <s v="JAM"/>
    <s v="2008 Summer"/>
    <n v="2008"/>
    <s v="Summer"/>
    <s v="Yes"/>
    <s v="Beijing"/>
    <s v="Athletics"/>
    <s v="Athletics Women's 100 metres"/>
    <s v="Gold"/>
  </r>
  <r>
    <n v="20010321"/>
    <x v="247"/>
    <s v="F"/>
    <n v="21"/>
    <x v="1"/>
    <n v="168"/>
    <n v="57"/>
    <s v="South Korea"/>
    <s v="KOR"/>
    <s v="2008 Summer"/>
    <n v="2008"/>
    <s v="Summer"/>
    <s v="Yes"/>
    <s v="Beijing"/>
    <s v="Taekwondo"/>
    <s v="Taekwondo Women's Featherweight"/>
    <s v="Gold"/>
  </r>
  <r>
    <n v="20010322"/>
    <x v="248"/>
    <s v="F"/>
    <n v="23"/>
    <x v="1"/>
    <n v="160"/>
    <n v="57"/>
    <s v="Japan"/>
    <s v="JPN"/>
    <s v="2008 Summer"/>
    <n v="2008"/>
    <s v="Summer"/>
    <s v="Yes"/>
    <s v="Beijing"/>
    <s v="Softball"/>
    <s v="Softball Women's Softball"/>
    <s v="Gold"/>
  </r>
  <r>
    <n v="20010323"/>
    <x v="240"/>
    <s v="F"/>
    <n v="27"/>
    <x v="1"/>
    <n v="163"/>
    <n v="57"/>
    <s v="Russia"/>
    <s v="RUS"/>
    <s v="2008 Summer"/>
    <n v="2008"/>
    <s v="Summer"/>
    <s v="Yes"/>
    <s v="Beijing"/>
    <s v="Synchronized Swimming"/>
    <s v="Synchronized Swimming Women's Team"/>
    <s v="Gold"/>
  </r>
  <r>
    <n v="20010324"/>
    <x v="249"/>
    <s v="F"/>
    <n v="18"/>
    <x v="0"/>
    <n v="173"/>
    <n v="57"/>
    <s v="Russia"/>
    <s v="RUS"/>
    <s v="2008 Summer"/>
    <n v="2008"/>
    <s v="Summer"/>
    <s v="Yes"/>
    <s v="Beijing"/>
    <s v="Synchronized Swimming"/>
    <s v="Synchronized Swimming Women's Team"/>
    <s v="Gold"/>
  </r>
  <r>
    <n v="20010325"/>
    <x v="250"/>
    <s v="F"/>
    <n v="27"/>
    <x v="1"/>
    <n v="171"/>
    <n v="57"/>
    <s v="Japan"/>
    <s v="JPN"/>
    <s v="2008 Summer"/>
    <n v="2008"/>
    <s v="Summer"/>
    <s v="Yes"/>
    <s v="Beijing"/>
    <s v="Softball"/>
    <s v="Softball Women's Softball"/>
    <s v="Gold"/>
  </r>
  <r>
    <n v="20010326"/>
    <x v="251"/>
    <s v="F"/>
    <n v="23"/>
    <x v="1"/>
    <n v="161"/>
    <n v="57"/>
    <s v="Australia"/>
    <s v="AUS"/>
    <s v="2010 Winter"/>
    <n v="2010"/>
    <s v="Winter"/>
    <s v="No"/>
    <s v="Vancouver"/>
    <s v="Snowboarding"/>
    <s v="Snowboarding Women's Halfpipe"/>
    <s v="Gold"/>
  </r>
  <r>
    <n v="20010327"/>
    <x v="252"/>
    <s v="M"/>
    <n v="22"/>
    <x v="1"/>
    <n v="166"/>
    <n v="58"/>
    <s v="Ethiopia"/>
    <s v="ETH"/>
    <s v="2000 Summer"/>
    <n v="2000"/>
    <s v="Summer"/>
    <s v="Yes"/>
    <s v="Sydney"/>
    <s v="Athletics"/>
    <s v="Athletics Men's Marathon"/>
    <s v="Gold"/>
  </r>
  <r>
    <n v="20010328"/>
    <x v="253"/>
    <s v="F"/>
    <n v="35"/>
    <x v="1"/>
    <n v="165"/>
    <n v="58"/>
    <s v="Bahamas"/>
    <s v="BAH"/>
    <s v="2000 Summer"/>
    <n v="2000"/>
    <s v="Summer"/>
    <s v="Yes"/>
    <s v="Sydney"/>
    <s v="Athletics"/>
    <s v="Athletics Women's 4 x 100 metres Relay"/>
    <s v="Gold"/>
  </r>
  <r>
    <n v="20010329"/>
    <x v="254"/>
    <s v="M"/>
    <n v="23"/>
    <x v="1"/>
    <n v="165"/>
    <n v="58"/>
    <s v="Great Britain"/>
    <s v="GBR"/>
    <s v="2000 Summer"/>
    <n v="2000"/>
    <s v="Summer"/>
    <s v="Yes"/>
    <s v="Sydney"/>
    <s v="Rowing"/>
    <s v="Rowing Men's Coxed Eights"/>
    <s v="Gold"/>
  </r>
  <r>
    <n v="20010330"/>
    <x v="255"/>
    <s v="F"/>
    <n v="26"/>
    <x v="1"/>
    <n v="171"/>
    <n v="58"/>
    <s v="China-2"/>
    <s v="CHN"/>
    <s v="2000 Summer"/>
    <n v="2000"/>
    <s v="Summer"/>
    <s v="Yes"/>
    <s v="Sydney"/>
    <s v="Badminton"/>
    <s v="Badminton Women's Doubles"/>
    <s v="Gold"/>
  </r>
  <r>
    <n v="20010331"/>
    <x v="256"/>
    <s v="F"/>
    <n v="25"/>
    <x v="1"/>
    <n v="168"/>
    <n v="58"/>
    <s v="Norway"/>
    <s v="NOR"/>
    <s v="2000 Summer"/>
    <n v="2000"/>
    <s v="Summer"/>
    <s v="Yes"/>
    <s v="Sydney"/>
    <s v="Football"/>
    <s v="Football Women's Football"/>
    <s v="Gold"/>
  </r>
  <r>
    <n v="20010332"/>
    <x v="257"/>
    <s v="F"/>
    <n v="23"/>
    <x v="1"/>
    <n v="153"/>
    <n v="58"/>
    <s v="Mexico"/>
    <s v="MEX"/>
    <s v="2000 Summer"/>
    <n v="2000"/>
    <s v="Summer"/>
    <s v="Yes"/>
    <s v="Sydney"/>
    <s v="Weightlifting"/>
    <s v="Weightlifting Women's Lightweight"/>
    <s v="Gold"/>
  </r>
  <r>
    <n v="20010333"/>
    <x v="258"/>
    <s v="F"/>
    <n v="29"/>
    <x v="1"/>
    <n v="165"/>
    <n v="58"/>
    <s v="South Korea"/>
    <s v="KOR"/>
    <s v="2000 Summer"/>
    <n v="2000"/>
    <s v="Summer"/>
    <s v="Yes"/>
    <s v="Sydney"/>
    <s v="Archery"/>
    <s v="Archery Women's Team"/>
    <s v="Gold"/>
  </r>
  <r>
    <n v="20010334"/>
    <x v="259"/>
    <s v="F"/>
    <n v="25"/>
    <x v="1"/>
    <n v="174"/>
    <n v="58"/>
    <s v="Russia"/>
    <s v="RUS"/>
    <s v="2000 Summer"/>
    <n v="2000"/>
    <s v="Summer"/>
    <s v="Yes"/>
    <s v="Sydney"/>
    <s v="Synchronized Swimming"/>
    <s v="Synchronized Swimming Women's Duet"/>
    <s v="Gold"/>
  </r>
  <r>
    <n v="20010335"/>
    <x v="259"/>
    <s v="F"/>
    <n v="25"/>
    <x v="1"/>
    <n v="174"/>
    <n v="58"/>
    <s v="Russia"/>
    <s v="RUS"/>
    <s v="2000 Summer"/>
    <n v="2000"/>
    <s v="Summer"/>
    <s v="Yes"/>
    <s v="Sydney"/>
    <s v="Synchronized Swimming"/>
    <s v="Synchronized Swimming Women's Team"/>
    <s v="Gold"/>
  </r>
  <r>
    <n v="20010336"/>
    <x v="260"/>
    <s v="M"/>
    <n v="20"/>
    <x v="1"/>
    <n v="180"/>
    <n v="58"/>
    <s v="Greece"/>
    <s v="GRE"/>
    <s v="2000 Summer"/>
    <n v="2000"/>
    <s v="Summer"/>
    <s v="Yes"/>
    <s v="Sydney"/>
    <s v="Taekwondo"/>
    <s v="Taekwondo Men's Flyweight"/>
    <s v="Gold"/>
  </r>
  <r>
    <n v="20010337"/>
    <x v="261"/>
    <s v="F"/>
    <n v="31"/>
    <x v="1"/>
    <n v="178"/>
    <n v="58"/>
    <s v="Italy"/>
    <s v="ITA"/>
    <s v="2000 Summer"/>
    <n v="2000"/>
    <s v="Summer"/>
    <s v="Yes"/>
    <s v="Sydney"/>
    <s v="Cycling"/>
    <s v="Cycling Women's Mountainbike, Cross-Country"/>
    <s v="Gold"/>
  </r>
  <r>
    <n v="20010338"/>
    <x v="262"/>
    <s v="F"/>
    <n v="30"/>
    <x v="1"/>
    <n v="165"/>
    <n v="58"/>
    <s v="United States"/>
    <s v="USA"/>
    <s v="2000 Summer"/>
    <n v="2000"/>
    <s v="Summer"/>
    <s v="Yes"/>
    <s v="Sydney"/>
    <s v="Basketball"/>
    <s v="Basketball Women's Basketball"/>
    <s v="Gold"/>
  </r>
  <r>
    <n v="20010339"/>
    <x v="263"/>
    <s v="F"/>
    <n v="27"/>
    <x v="1"/>
    <n v="170"/>
    <n v="58"/>
    <s v="Russia"/>
    <s v="RUS"/>
    <s v="2000 Summer"/>
    <n v="2000"/>
    <s v="Summer"/>
    <s v="Yes"/>
    <s v="Sydney"/>
    <s v="Fencing"/>
    <s v="Fencing Women's epee, Team"/>
    <s v="Gold"/>
  </r>
  <r>
    <n v="20010340"/>
    <x v="264"/>
    <s v="F"/>
    <n v="15"/>
    <x v="0"/>
    <n v="168"/>
    <n v="58"/>
    <s v="South Korea"/>
    <s v="KOR"/>
    <s v="2002 Winter"/>
    <n v="2002"/>
    <s v="Winter"/>
    <s v="No"/>
    <s v="Salt Lake City"/>
    <s v="Short Track Speed Skating"/>
    <s v="Short Track Speed Skating Women's 1,500 metres"/>
    <s v="Gold"/>
  </r>
  <r>
    <n v="20010341"/>
    <x v="265"/>
    <s v="F"/>
    <n v="24"/>
    <x v="1"/>
    <n v="168"/>
    <n v="58"/>
    <s v="Germany"/>
    <s v="GER"/>
    <s v="2002 Winter"/>
    <n v="2002"/>
    <s v="Winter"/>
    <s v="No"/>
    <s v="Salt Lake City"/>
    <s v="Cross Country Skiing"/>
    <s v="Cross Country Skiing Women's 4 x 5 kilometres Relay"/>
    <s v="Gold"/>
  </r>
  <r>
    <n v="20010342"/>
    <x v="266"/>
    <s v="F"/>
    <n v="25"/>
    <x v="1"/>
    <n v="166"/>
    <n v="58"/>
    <s v="China"/>
    <s v="CHN"/>
    <s v="2002 Winter"/>
    <n v="2002"/>
    <s v="Winter"/>
    <s v="No"/>
    <s v="Salt Lake City"/>
    <s v="Short Track Speed Skating"/>
    <s v="Short Track Speed Skating Women's 500 metres"/>
    <s v="Gold"/>
  </r>
  <r>
    <n v="20010343"/>
    <x v="266"/>
    <s v="F"/>
    <n v="25"/>
    <x v="1"/>
    <n v="166"/>
    <n v="58"/>
    <s v="China"/>
    <s v="CHN"/>
    <s v="2002 Winter"/>
    <n v="2002"/>
    <s v="Winter"/>
    <s v="No"/>
    <s v="Salt Lake City"/>
    <s v="Short Track Speed Skating"/>
    <s v="Short Track Speed Skating Women's 1,000 metres"/>
    <s v="Gold"/>
  </r>
  <r>
    <n v="20010344"/>
    <x v="267"/>
    <s v="M"/>
    <n v="30"/>
    <x v="1"/>
    <n v="169"/>
    <n v="58"/>
    <s v="Italy"/>
    <s v="ITA"/>
    <s v="2004 Summer"/>
    <n v="2004"/>
    <s v="Summer"/>
    <s v="Yes"/>
    <s v="Athina"/>
    <s v="Cycling"/>
    <s v="Cycling Men's Road Race, Individual"/>
    <s v="Gold"/>
  </r>
  <r>
    <n v="20010345"/>
    <x v="268"/>
    <s v="F"/>
    <n v="22"/>
    <x v="1"/>
    <n v="168"/>
    <n v="58"/>
    <s v="Jamaica"/>
    <s v="JAM"/>
    <s v="2004 Summer"/>
    <n v="2004"/>
    <s v="Summer"/>
    <s v="Yes"/>
    <s v="Athina"/>
    <s v="Athletics"/>
    <s v="Athletics Women's 200 metres"/>
    <s v="Gold"/>
  </r>
  <r>
    <n v="20010346"/>
    <x v="268"/>
    <s v="F"/>
    <n v="22"/>
    <x v="1"/>
    <n v="168"/>
    <n v="58"/>
    <s v="Jamaica"/>
    <s v="JAM"/>
    <s v="2004 Summer"/>
    <n v="2004"/>
    <s v="Summer"/>
    <s v="Yes"/>
    <s v="Athina"/>
    <s v="Athletics"/>
    <s v="Athletics Women's 4 x 100 metres Relay"/>
    <s v="Gold"/>
  </r>
  <r>
    <n v="20010347"/>
    <x v="269"/>
    <s v="F"/>
    <n v="36"/>
    <x v="1"/>
    <n v="171"/>
    <n v="58"/>
    <s v="United States"/>
    <s v="USA"/>
    <s v="2004 Summer"/>
    <n v="2004"/>
    <s v="Summer"/>
    <s v="Yes"/>
    <s v="Athina"/>
    <s v="Football"/>
    <s v="Football Women's Football"/>
    <s v="Gold"/>
  </r>
  <r>
    <n v="20010348"/>
    <x v="270"/>
    <s v="F"/>
    <n v="25"/>
    <x v="1"/>
    <n v="158"/>
    <n v="58"/>
    <s v="China"/>
    <s v="CHN"/>
    <s v="2004 Summer"/>
    <n v="2004"/>
    <s v="Summer"/>
    <s v="Yes"/>
    <s v="Athina"/>
    <s v="Weightlifting"/>
    <s v="Weightlifting Women's Lightweight"/>
    <s v="Gold"/>
  </r>
  <r>
    <n v="20010349"/>
    <x v="271"/>
    <s v="M"/>
    <n v="22"/>
    <x v="1"/>
    <n v="175"/>
    <n v="58"/>
    <s v="Chinese Taipei"/>
    <s v="TPE"/>
    <s v="2004 Summer"/>
    <n v="2004"/>
    <s v="Summer"/>
    <s v="Yes"/>
    <s v="Athina"/>
    <s v="Taekwondo"/>
    <s v="Taekwondo Men's Flyweight"/>
    <s v="Gold"/>
  </r>
  <r>
    <n v="20010350"/>
    <x v="272"/>
    <s v="M"/>
    <n v="29"/>
    <x v="1"/>
    <n v="176"/>
    <n v="58"/>
    <s v="Morocco"/>
    <s v="MAR"/>
    <s v="2004 Summer"/>
    <n v="2004"/>
    <s v="Summer"/>
    <s v="Yes"/>
    <s v="Athina"/>
    <s v="Athletics"/>
    <s v="Athletics Men's 1,500 metres"/>
    <s v="Gold"/>
  </r>
  <r>
    <n v="20010351"/>
    <x v="272"/>
    <s v="M"/>
    <n v="29"/>
    <x v="1"/>
    <n v="176"/>
    <n v="58"/>
    <s v="Morocco"/>
    <s v="MAR"/>
    <s v="2004 Summer"/>
    <n v="2004"/>
    <s v="Summer"/>
    <s v="Yes"/>
    <s v="Athina"/>
    <s v="Athletics"/>
    <s v="Athletics Men's 5,000 metres"/>
    <s v="Gold"/>
  </r>
  <r>
    <n v="20010352"/>
    <x v="273"/>
    <s v="F"/>
    <n v="22"/>
    <x v="1"/>
    <n v="164"/>
    <n v="58"/>
    <s v="Germany"/>
    <s v="GER"/>
    <s v="2004 Summer"/>
    <n v="2004"/>
    <s v="Summer"/>
    <s v="Yes"/>
    <s v="Athina"/>
    <s v="Hockey"/>
    <s v="Hockey Women's Hockey"/>
    <s v="Gold"/>
  </r>
  <r>
    <n v="20010353"/>
    <x v="274"/>
    <s v="F"/>
    <n v="27"/>
    <x v="1"/>
    <n v="167"/>
    <n v="58"/>
    <s v="United States"/>
    <s v="USA"/>
    <s v="2004 Summer"/>
    <n v="2004"/>
    <s v="Summer"/>
    <s v="Yes"/>
    <s v="Athina"/>
    <s v="Athletics"/>
    <s v="Athletics Women's 100 metres Hurdles"/>
    <s v="Gold"/>
  </r>
  <r>
    <n v="20010354"/>
    <x v="275"/>
    <s v="M"/>
    <n v="21"/>
    <x v="1"/>
    <n v="170"/>
    <n v="58"/>
    <s v="China"/>
    <s v="CHN"/>
    <s v="2004 Summer"/>
    <n v="2004"/>
    <s v="Summer"/>
    <s v="Yes"/>
    <s v="Athina"/>
    <s v="Diving"/>
    <s v="Diving Men's Platform"/>
    <s v="Gold"/>
  </r>
  <r>
    <n v="20010355"/>
    <x v="259"/>
    <s v="F"/>
    <n v="29"/>
    <x v="1"/>
    <n v="174"/>
    <n v="58"/>
    <s v="Russia"/>
    <s v="RUS"/>
    <s v="2004 Summer"/>
    <n v="2004"/>
    <s v="Summer"/>
    <s v="Yes"/>
    <s v="Athina"/>
    <s v="Synchronized Swimming"/>
    <s v="Synchronized Swimming Women's Team"/>
    <s v="Gold"/>
  </r>
  <r>
    <n v="20010356"/>
    <x v="276"/>
    <s v="M"/>
    <n v="21"/>
    <x v="1"/>
    <n v="163"/>
    <n v="58"/>
    <s v="Japan"/>
    <s v="JPN"/>
    <s v="2004 Summer"/>
    <n v="2004"/>
    <s v="Summer"/>
    <s v="Yes"/>
    <s v="Athina"/>
    <s v="Gymnastics"/>
    <s v="Gymnastics Men's Team All-Around"/>
    <s v="Gold"/>
  </r>
  <r>
    <n v="20010357"/>
    <x v="262"/>
    <s v="F"/>
    <n v="34"/>
    <x v="1"/>
    <n v="165"/>
    <n v="58"/>
    <s v="United States"/>
    <s v="USA"/>
    <s v="2004 Summer"/>
    <n v="2004"/>
    <s v="Summer"/>
    <s v="Yes"/>
    <s v="Athina"/>
    <s v="Basketball"/>
    <s v="Basketball Women's Basketball"/>
    <s v="Gold"/>
  </r>
  <r>
    <n v="20010358"/>
    <x v="277"/>
    <s v="F"/>
    <n v="20"/>
    <x v="1"/>
    <n v="165"/>
    <n v="58"/>
    <s v="United States"/>
    <s v="USA"/>
    <s v="2004 Summer"/>
    <n v="2004"/>
    <s v="Summer"/>
    <s v="Yes"/>
    <s v="Athina"/>
    <s v="Football"/>
    <s v="Football Women's Football"/>
    <s v="Gold"/>
  </r>
  <r>
    <n v="20010359"/>
    <x v="278"/>
    <s v="M"/>
    <n v="23"/>
    <x v="1"/>
    <n v="166"/>
    <n v="58"/>
    <s v="Japan"/>
    <s v="JPN"/>
    <s v="2004 Summer"/>
    <n v="2004"/>
    <s v="Summer"/>
    <s v="Yes"/>
    <s v="Athina"/>
    <s v="Gymnastics"/>
    <s v="Gymnastics Men's Team All-Around"/>
    <s v="Gold"/>
  </r>
  <r>
    <n v="20010360"/>
    <x v="263"/>
    <s v="F"/>
    <n v="31"/>
    <x v="1"/>
    <n v="170"/>
    <n v="58"/>
    <s v="Russia"/>
    <s v="RUS"/>
    <s v="2004 Summer"/>
    <n v="2004"/>
    <s v="Summer"/>
    <s v="Yes"/>
    <s v="Athina"/>
    <s v="Fencing"/>
    <s v="Fencing Women's epee, Team"/>
    <s v="Gold"/>
  </r>
  <r>
    <n v="20010361"/>
    <x v="279"/>
    <s v="F"/>
    <n v="24"/>
    <x v="1"/>
    <n v="158"/>
    <n v="58"/>
    <s v="Sweden"/>
    <s v="SWE"/>
    <s v="2006 Winter"/>
    <n v="2006"/>
    <s v="Winter"/>
    <s v="No"/>
    <s v="Torino"/>
    <s v="Cross Country Skiing"/>
    <s v="Cross Country Skiing Women's Team Sprint"/>
    <s v="Gold"/>
  </r>
  <r>
    <n v="20010362"/>
    <x v="280"/>
    <s v="F"/>
    <n v="26"/>
    <x v="1"/>
    <n v="167"/>
    <n v="58"/>
    <s v="Russia"/>
    <s v="RUS"/>
    <s v="2006 Winter"/>
    <n v="2006"/>
    <s v="Winter"/>
    <s v="No"/>
    <s v="Torino"/>
    <s v="Biathlon"/>
    <s v="Biathlon Women's 4 x 6 kilometres Relay"/>
    <s v="Gold"/>
  </r>
  <r>
    <n v="20010363"/>
    <x v="281"/>
    <s v="F"/>
    <n v="18"/>
    <x v="0"/>
    <n v="167"/>
    <n v="58"/>
    <s v="South Korea"/>
    <s v="KOR"/>
    <s v="2006 Winter"/>
    <n v="2006"/>
    <s v="Winter"/>
    <s v="No"/>
    <s v="Torino"/>
    <s v="Short Track Speed Skating"/>
    <s v="Short Track Speed Skating Women's 3,000 metres Relay"/>
    <s v="Gold"/>
  </r>
  <r>
    <n v="20010364"/>
    <x v="282"/>
    <s v="F"/>
    <n v="32"/>
    <x v="1"/>
    <n v="162"/>
    <n v="58"/>
    <s v="Germany"/>
    <s v="GER"/>
    <s v="2006 Winter"/>
    <n v="2006"/>
    <s v="Winter"/>
    <s v="No"/>
    <s v="Torino"/>
    <s v="Speed Skating"/>
    <s v="Speed Skating Women's Team Pursuit (6 laps)"/>
    <s v="Gold"/>
  </r>
  <r>
    <n v="20010365"/>
    <x v="283"/>
    <s v="F"/>
    <n v="29"/>
    <x v="1"/>
    <n v="172"/>
    <n v="58"/>
    <s v="Netherlands"/>
    <s v="NED"/>
    <s v="2008 Summer"/>
    <n v="2008"/>
    <s v="Summer"/>
    <s v="Yes"/>
    <s v="Beijing"/>
    <s v="Hockey"/>
    <s v="Hockey Women's Hockey"/>
    <s v="Gold"/>
  </r>
  <r>
    <n v="20010366"/>
    <x v="284"/>
    <s v="F"/>
    <n v="34"/>
    <x v="1"/>
    <n v="173"/>
    <n v="58"/>
    <s v="United States"/>
    <s v="USA"/>
    <s v="2008 Summer"/>
    <n v="2008"/>
    <s v="Summer"/>
    <s v="Yes"/>
    <s v="Beijing"/>
    <s v="Cycling"/>
    <s v="Cycling Women's Individual Time Trial"/>
    <s v="Gold"/>
  </r>
  <r>
    <n v="20010367"/>
    <x v="268"/>
    <s v="F"/>
    <n v="26"/>
    <x v="1"/>
    <n v="168"/>
    <n v="58"/>
    <s v="Jamaica"/>
    <s v="JAM"/>
    <s v="2008 Summer"/>
    <n v="2008"/>
    <s v="Summer"/>
    <s v="Yes"/>
    <s v="Beijing"/>
    <s v="Athletics"/>
    <s v="Athletics Women's 200 metres"/>
    <s v="Gold"/>
  </r>
  <r>
    <n v="20010368"/>
    <x v="270"/>
    <s v="F"/>
    <n v="29"/>
    <x v="1"/>
    <n v="158"/>
    <n v="58"/>
    <s v="China"/>
    <s v="CHN"/>
    <s v="2008 Summer"/>
    <n v="2008"/>
    <s v="Summer"/>
    <s v="Yes"/>
    <s v="Beijing"/>
    <s v="Weightlifting"/>
    <s v="Weightlifting Women's Lightweight"/>
    <s v="Gold"/>
  </r>
  <r>
    <n v="20010369"/>
    <x v="285"/>
    <s v="M"/>
    <n v="23"/>
    <x v="1"/>
    <n v="160"/>
    <n v="58"/>
    <s v="China"/>
    <s v="CHN"/>
    <s v="2008 Summer"/>
    <n v="2008"/>
    <s v="Summer"/>
    <s v="Yes"/>
    <s v="Beijing"/>
    <s v="Gymnastics"/>
    <s v="Gymnastics Men's Team All-Around"/>
    <s v="Gold"/>
  </r>
  <r>
    <n v="20010370"/>
    <x v="285"/>
    <s v="M"/>
    <n v="23"/>
    <x v="1"/>
    <n v="160"/>
    <n v="58"/>
    <s v="China"/>
    <s v="CHN"/>
    <s v="2008 Summer"/>
    <n v="2008"/>
    <s v="Summer"/>
    <s v="Yes"/>
    <s v="Beijing"/>
    <s v="Gymnastics"/>
    <s v="Gymnastics Men's Rings"/>
    <s v="Gold"/>
  </r>
  <r>
    <n v="20010371"/>
    <x v="286"/>
    <s v="F"/>
    <n v="25"/>
    <x v="1"/>
    <n v="167"/>
    <n v="58"/>
    <s v="Great Britain"/>
    <s v="GBR"/>
    <s v="2008 Summer"/>
    <n v="2008"/>
    <s v="Summer"/>
    <s v="Yes"/>
    <s v="Beijing"/>
    <s v="Cycling"/>
    <s v="Cycling Women's Road Race, Individual"/>
    <s v="Gold"/>
  </r>
  <r>
    <n v="20010372"/>
    <x v="287"/>
    <s v="F"/>
    <n v="29"/>
    <x v="1"/>
    <n v="172"/>
    <n v="58"/>
    <s v="Netherlands"/>
    <s v="NED"/>
    <s v="2008 Summer"/>
    <n v="2008"/>
    <s v="Summer"/>
    <s v="Yes"/>
    <s v="Beijing"/>
    <s v="Hockey"/>
    <s v="Hockey Women's Hockey"/>
    <s v="Gold"/>
  </r>
  <r>
    <n v="20010373"/>
    <x v="288"/>
    <s v="F"/>
    <n v="27"/>
    <x v="1"/>
    <n v="160"/>
    <n v="58"/>
    <s v="Japan"/>
    <s v="JPN"/>
    <s v="2008 Summer"/>
    <n v="2008"/>
    <s v="Summer"/>
    <s v="Yes"/>
    <s v="Beijing"/>
    <s v="Softball"/>
    <s v="Softball Women's Softball"/>
    <s v="Gold"/>
  </r>
  <r>
    <n v="20010374"/>
    <x v="289"/>
    <s v="F"/>
    <n v="23"/>
    <x v="1"/>
    <n v="167"/>
    <n v="58"/>
    <s v="Australia"/>
    <s v="AUS"/>
    <s v="2008 Summer"/>
    <n v="2008"/>
    <s v="Summer"/>
    <s v="Yes"/>
    <s v="Beijing"/>
    <s v="Swimming"/>
    <s v="Swimming Women's 4 x 200 metres Freestyle Relay"/>
    <s v="Gold"/>
  </r>
  <r>
    <n v="20010375"/>
    <x v="289"/>
    <s v="F"/>
    <n v="23"/>
    <x v="1"/>
    <n v="167"/>
    <n v="58"/>
    <s v="Australia"/>
    <s v="AUS"/>
    <s v="2008 Summer"/>
    <n v="2008"/>
    <s v="Summer"/>
    <s v="Yes"/>
    <s v="Beijing"/>
    <s v="Swimming"/>
    <s v="Swimming Women's 4 x 100 metres Medley Relay"/>
    <s v="Gold"/>
  </r>
  <r>
    <n v="20010376"/>
    <x v="290"/>
    <s v="F"/>
    <n v="19"/>
    <x v="1"/>
    <n v="171"/>
    <n v="58"/>
    <s v="Russia"/>
    <s v="RUS"/>
    <s v="2008 Summer"/>
    <n v="2008"/>
    <s v="Summer"/>
    <s v="Yes"/>
    <s v="Beijing"/>
    <s v="Swimming"/>
    <s v="Swimming Women's 10 kilometres Open Water"/>
    <s v="Gold"/>
  </r>
  <r>
    <n v="20010377"/>
    <x v="291"/>
    <s v="F"/>
    <n v="40"/>
    <x v="1"/>
    <n v="172"/>
    <n v="58"/>
    <s v="Germany"/>
    <s v="GER"/>
    <s v="2008 Summer"/>
    <n v="2008"/>
    <s v="Summer"/>
    <s v="Yes"/>
    <s v="Beijing"/>
    <s v="Equestrianism"/>
    <s v="Equestrianism Mixed Three-Day Event, Team"/>
    <s v="Gold"/>
  </r>
  <r>
    <n v="20010378"/>
    <x v="292"/>
    <s v="F"/>
    <n v="42"/>
    <x v="1"/>
    <n v="168"/>
    <n v="58"/>
    <s v="United States"/>
    <s v="USA"/>
    <s v="2008 Summer"/>
    <n v="2008"/>
    <s v="Summer"/>
    <s v="Yes"/>
    <s v="Beijing"/>
    <s v="Equestrianism"/>
    <s v="Equestrianism Mixed Jumping, Team"/>
    <s v="Gold"/>
  </r>
  <r>
    <n v="20010379"/>
    <x v="293"/>
    <s v="M"/>
    <n v="19"/>
    <x v="1"/>
    <n v="170"/>
    <n v="58"/>
    <s v="China"/>
    <s v="CHN"/>
    <s v="2008 Summer"/>
    <n v="2008"/>
    <s v="Summer"/>
    <s v="Yes"/>
    <s v="Beijing"/>
    <s v="Trampolining"/>
    <s v="Trampolining Men's Individual"/>
    <s v="Gold"/>
  </r>
  <r>
    <n v="20010380"/>
    <x v="294"/>
    <s v="M"/>
    <n v="28"/>
    <x v="1"/>
    <n v="171"/>
    <n v="58"/>
    <s v="Mexico"/>
    <s v="MEX"/>
    <s v="2008 Summer"/>
    <n v="2008"/>
    <s v="Summer"/>
    <s v="Yes"/>
    <s v="Beijing"/>
    <s v="Taekwondo"/>
    <s v="Taekwondo Men's Flyweight"/>
    <s v="Gold"/>
  </r>
  <r>
    <n v="20010381"/>
    <x v="277"/>
    <s v="F"/>
    <n v="24"/>
    <x v="1"/>
    <n v="165"/>
    <n v="58"/>
    <s v="United States"/>
    <s v="USA"/>
    <s v="2008 Summer"/>
    <n v="2008"/>
    <s v="Summer"/>
    <s v="Yes"/>
    <s v="Beijing"/>
    <s v="Football"/>
    <s v="Football Women's Football"/>
    <s v="Gold"/>
  </r>
  <r>
    <n v="20010382"/>
    <x v="295"/>
    <s v="F"/>
    <n v="27"/>
    <x v="1"/>
    <n v="165"/>
    <n v="58"/>
    <s v="Australia"/>
    <s v="AUS"/>
    <s v="2008 Summer"/>
    <n v="2008"/>
    <s v="Summer"/>
    <s v="Yes"/>
    <s v="Beijing"/>
    <s v="Swimming"/>
    <s v="Swimming Women's 4 x 100 metres Medley Relay"/>
    <s v="Gold"/>
  </r>
  <r>
    <n v="20010383"/>
    <x v="296"/>
    <s v="F"/>
    <n v="24"/>
    <x v="1"/>
    <n v="165"/>
    <n v="58"/>
    <s v="Japan"/>
    <s v="JPN"/>
    <s v="2008 Summer"/>
    <n v="2008"/>
    <s v="Summer"/>
    <s v="Yes"/>
    <s v="Beijing"/>
    <s v="Softball"/>
    <s v="Softball Women's Softball"/>
    <s v="Gold"/>
  </r>
  <r>
    <n v="20010384"/>
    <x v="280"/>
    <s v="F"/>
    <n v="30"/>
    <x v="1"/>
    <n v="167"/>
    <n v="58"/>
    <s v="Russia"/>
    <s v="RUS"/>
    <s v="2010 Winter"/>
    <n v="2010"/>
    <s v="Winter"/>
    <s v="No"/>
    <s v="Vancouver"/>
    <s v="Biathlon"/>
    <s v="Biathlon Women's 4 x 6 kilometres Relay"/>
    <s v="Gold"/>
  </r>
  <r>
    <n v="20010385"/>
    <x v="297"/>
    <s v="F"/>
    <n v="24"/>
    <x v="1"/>
    <n v="164"/>
    <n v="58"/>
    <s v="Austria"/>
    <s v="AUT"/>
    <s v="2010 Winter"/>
    <n v="2010"/>
    <s v="Winter"/>
    <s v="No"/>
    <s v="Vancouver"/>
    <s v="Alpine Skiing"/>
    <s v="Alpine Skiing Women's Super G"/>
    <s v="Gold"/>
  </r>
  <r>
    <n v="20010386"/>
    <x v="265"/>
    <s v="F"/>
    <n v="32"/>
    <x v="1"/>
    <n v="168"/>
    <n v="58"/>
    <s v="Germany"/>
    <s v="GER"/>
    <s v="2010 Winter"/>
    <n v="2010"/>
    <s v="Winter"/>
    <s v="No"/>
    <s v="Vancouver"/>
    <s v="Cross Country Skiing"/>
    <s v="Cross Country Skiing Women's Team Sprint"/>
    <s v="Gold"/>
  </r>
  <r>
    <n v="20010387"/>
    <x v="298"/>
    <s v="F"/>
    <n v="23"/>
    <x v="1"/>
    <n v="166"/>
    <n v="58"/>
    <s v="Germany"/>
    <s v="GER"/>
    <s v="2010 Winter"/>
    <n v="2010"/>
    <s v="Winter"/>
    <s v="No"/>
    <s v="Vancouver"/>
    <s v="Biathlon"/>
    <s v="Biathlon Women's 10 kilometres Pursuit"/>
    <s v="Gold"/>
  </r>
  <r>
    <n v="20010388"/>
    <x v="298"/>
    <s v="F"/>
    <n v="23"/>
    <x v="1"/>
    <n v="166"/>
    <n v="58"/>
    <s v="Germany"/>
    <s v="GER"/>
    <s v="2010 Winter"/>
    <n v="2010"/>
    <s v="Winter"/>
    <s v="No"/>
    <s v="Vancouver"/>
    <s v="Biathlon"/>
    <s v="Biathlon Women's 12.5 kilometres Mass Start"/>
    <s v="Gold"/>
  </r>
  <r>
    <n v="20010389"/>
    <x v="299"/>
    <s v="F"/>
    <n v="30"/>
    <x v="1"/>
    <n v="164"/>
    <n v="58"/>
    <s v="Netherlands"/>
    <s v="NED"/>
    <s v="2010 Winter"/>
    <n v="2010"/>
    <s v="Winter"/>
    <s v="No"/>
    <s v="Vancouver"/>
    <s v="Snowboarding"/>
    <s v="Snowboarding Women's Parallel Giant Slalom"/>
    <s v="Gold"/>
  </r>
  <r>
    <n v="20010390"/>
    <x v="300"/>
    <s v="F"/>
    <n v="21"/>
    <x v="1"/>
    <n v="160"/>
    <n v="58"/>
    <s v="China"/>
    <s v="CHN"/>
    <s v="2010 Winter"/>
    <n v="2010"/>
    <s v="Winter"/>
    <s v="No"/>
    <s v="Vancouver"/>
    <s v="Short Track Speed Skating"/>
    <s v="Short Track Speed Skating Women's 3,000 metres Relay"/>
    <s v="Gold"/>
  </r>
  <r>
    <n v="20010391"/>
    <x v="301"/>
    <s v="F"/>
    <n v="30"/>
    <x v="1"/>
    <n v="171"/>
    <n v="59"/>
    <s v="Australia"/>
    <s v="AUS"/>
    <s v="2000 Summer"/>
    <n v="2000"/>
    <s v="Summer"/>
    <s v="Yes"/>
    <s v="Sydney"/>
    <s v="Sailing"/>
    <s v="Sailing Women's Two Person Dinghy"/>
    <s v="Gold"/>
  </r>
  <r>
    <n v="20010392"/>
    <x v="302"/>
    <s v="F"/>
    <n v="25"/>
    <x v="1"/>
    <n v="170"/>
    <n v="59"/>
    <s v="Russia"/>
    <s v="RUS"/>
    <s v="2000 Summer"/>
    <n v="2000"/>
    <s v="Summer"/>
    <s v="Yes"/>
    <s v="Sydney"/>
    <s v="Fencing"/>
    <s v="Fencing Women's epee, Team"/>
    <s v="Gold"/>
  </r>
  <r>
    <n v="20010393"/>
    <x v="303"/>
    <s v="M"/>
    <n v="21"/>
    <x v="1"/>
    <n v="162"/>
    <n v="59"/>
    <s v="China"/>
    <s v="CHN"/>
    <s v="2000 Summer"/>
    <n v="2000"/>
    <s v="Summer"/>
    <s v="Yes"/>
    <s v="Sydney"/>
    <s v="Gymnastics"/>
    <s v="Gymnastics Men's Team All-Around"/>
    <s v="Gold"/>
  </r>
  <r>
    <n v="20010394"/>
    <x v="304"/>
    <s v="F"/>
    <n v="23"/>
    <x v="1"/>
    <n v="163"/>
    <n v="59"/>
    <s v="Norway"/>
    <s v="NOR"/>
    <s v="2000 Summer"/>
    <n v="2000"/>
    <s v="Summer"/>
    <s v="Yes"/>
    <s v="Sydney"/>
    <s v="Football"/>
    <s v="Football Women's Football"/>
    <s v="Gold"/>
  </r>
  <r>
    <n v="20010395"/>
    <x v="305"/>
    <s v="F"/>
    <n v="30"/>
    <x v="1"/>
    <n v="164"/>
    <n v="59"/>
    <s v="Italy"/>
    <s v="ITA"/>
    <s v="2000 Summer"/>
    <n v="2000"/>
    <s v="Summer"/>
    <s v="Yes"/>
    <s v="Sydney"/>
    <s v="Fencing"/>
    <s v="Fencing Women's Foil, Team"/>
    <s v="Gold"/>
  </r>
  <r>
    <n v="20010396"/>
    <x v="306"/>
    <s v="M"/>
    <n v="21"/>
    <x v="1"/>
    <n v="175"/>
    <n v="59"/>
    <s v="Ethiopia"/>
    <s v="ETH"/>
    <s v="2000 Summer"/>
    <n v="2000"/>
    <s v="Summer"/>
    <s v="Yes"/>
    <s v="Sydney"/>
    <s v="Athletics"/>
    <s v="Athletics Men's 5,000 metres"/>
    <s v="Gold"/>
  </r>
  <r>
    <n v="20010397"/>
    <x v="302"/>
    <s v="F"/>
    <n v="29"/>
    <x v="1"/>
    <n v="170"/>
    <n v="59"/>
    <s v="Russia"/>
    <s v="RUS"/>
    <s v="2004 Summer"/>
    <n v="2004"/>
    <s v="Summer"/>
    <s v="Yes"/>
    <s v="Athina"/>
    <s v="Fencing"/>
    <s v="Fencing Women's epee, Team"/>
    <s v="Gold"/>
  </r>
  <r>
    <n v="20010398"/>
    <x v="307"/>
    <s v="F"/>
    <n v="22"/>
    <x v="1"/>
    <n v="173"/>
    <n v="59"/>
    <s v="United States"/>
    <s v="USA"/>
    <s v="2004 Summer"/>
    <n v="2004"/>
    <s v="Summer"/>
    <s v="Yes"/>
    <s v="Athina"/>
    <s v="Swimming"/>
    <s v="Swimming Women's 200 metres Breaststroke"/>
    <s v="Gold"/>
  </r>
  <r>
    <n v="20010399"/>
    <x v="308"/>
    <s v="F"/>
    <n v="25"/>
    <x v="1"/>
    <n v="164"/>
    <n v="59"/>
    <s v="Italy"/>
    <s v="ITA"/>
    <s v="2004 Summer"/>
    <n v="2004"/>
    <s v="Summer"/>
    <s v="Yes"/>
    <s v="Athina"/>
    <s v="Water Polo"/>
    <s v="Water Polo Women's Water Polo"/>
    <s v="Gold"/>
  </r>
  <r>
    <n v="20010400"/>
    <x v="309"/>
    <s v="F"/>
    <n v="36"/>
    <x v="1"/>
    <n v="165"/>
    <n v="59"/>
    <s v="United States"/>
    <s v="USA"/>
    <s v="2004 Summer"/>
    <n v="2004"/>
    <s v="Summer"/>
    <s v="Yes"/>
    <s v="Athina"/>
    <s v="Football"/>
    <s v="Football Women's Football"/>
    <s v="Gold"/>
  </r>
  <r>
    <n v="20010401"/>
    <x v="310"/>
    <s v="F"/>
    <n v="33"/>
    <x v="1"/>
    <n v="165"/>
    <n v="59"/>
    <s v="United States"/>
    <s v="USA"/>
    <s v="2004 Summer"/>
    <n v="2004"/>
    <s v="Summer"/>
    <s v="Yes"/>
    <s v="Athina"/>
    <s v="Football"/>
    <s v="Football Women's Football"/>
    <s v="Gold"/>
  </r>
  <r>
    <n v="20010402"/>
    <x v="311"/>
    <s v="F"/>
    <n v="27"/>
    <x v="1"/>
    <n v="169"/>
    <n v="59"/>
    <s v="Germany"/>
    <s v="GER"/>
    <s v="2004 Summer"/>
    <n v="2004"/>
    <s v="Summer"/>
    <s v="Yes"/>
    <s v="Athina"/>
    <s v="Hockey"/>
    <s v="Hockey Women's Hockey"/>
    <s v="Gold"/>
  </r>
  <r>
    <n v="20010403"/>
    <x v="312"/>
    <s v="F"/>
    <n v="34"/>
    <x v="1"/>
    <n v="169"/>
    <n v="59"/>
    <s v="Jamaica"/>
    <s v="JAM"/>
    <s v="2004 Summer"/>
    <n v="2004"/>
    <s v="Summer"/>
    <s v="Yes"/>
    <s v="Athina"/>
    <s v="Athletics"/>
    <s v="Athletics Women's 4 x 100 metres Relay"/>
    <s v="Gold"/>
  </r>
  <r>
    <n v="20010404"/>
    <x v="313"/>
    <s v="F"/>
    <n v="23"/>
    <x v="1"/>
    <n v="170"/>
    <n v="59"/>
    <s v="United States"/>
    <s v="USA"/>
    <s v="2004 Summer"/>
    <n v="2004"/>
    <s v="Summer"/>
    <s v="Yes"/>
    <s v="Athina"/>
    <s v="Athletics"/>
    <s v="Athletics Women's 4 x 400 metres Relay"/>
    <s v="Gold"/>
  </r>
  <r>
    <n v="20010405"/>
    <x v="314"/>
    <s v="F"/>
    <n v="19"/>
    <x v="1"/>
    <n v="163"/>
    <n v="59"/>
    <s v="Jamaica"/>
    <s v="JAM"/>
    <s v="2004 Summer"/>
    <n v="2004"/>
    <s v="Summer"/>
    <s v="Yes"/>
    <s v="Athina"/>
    <s v="Athletics"/>
    <s v="Athletics Women's 4 x 100 metres Relay"/>
    <s v="Gold"/>
  </r>
  <r>
    <n v="20010406"/>
    <x v="315"/>
    <s v="M"/>
    <n v="27"/>
    <x v="1"/>
    <n v="163"/>
    <n v="59"/>
    <s v="Greece"/>
    <s v="GRE"/>
    <s v="2004 Summer"/>
    <n v="2004"/>
    <s v="Summer"/>
    <s v="Yes"/>
    <s v="Athina"/>
    <s v="Gymnastics"/>
    <s v="Gymnastics Men's Rings"/>
    <s v="Gold"/>
  </r>
  <r>
    <n v="20010407"/>
    <x v="316"/>
    <s v="F"/>
    <n v="24"/>
    <x v="1"/>
    <n v="165"/>
    <n v="59"/>
    <s v="United States"/>
    <s v="USA"/>
    <s v="2004 Summer"/>
    <n v="2004"/>
    <s v="Summer"/>
    <s v="Yes"/>
    <s v="Athina"/>
    <s v="Football"/>
    <s v="Football Women's Football"/>
    <s v="Gold"/>
  </r>
  <r>
    <n v="20010408"/>
    <x v="317"/>
    <s v="F"/>
    <n v="28"/>
    <x v="1"/>
    <n v="168"/>
    <n v="59"/>
    <s v="Bahamas"/>
    <s v="BAH"/>
    <s v="2004 Summer"/>
    <n v="2004"/>
    <s v="Summer"/>
    <s v="Yes"/>
    <s v="Athina"/>
    <s v="Athletics"/>
    <s v="Athletics Women's 400 metres"/>
    <s v="Gold"/>
  </r>
  <r>
    <n v="20010409"/>
    <x v="318"/>
    <s v="F"/>
    <n v="28"/>
    <x v="1"/>
    <n v="168"/>
    <n v="59"/>
    <s v="Estonia"/>
    <s v="EST"/>
    <s v="2006 Winter"/>
    <n v="2006"/>
    <s v="Winter"/>
    <s v="No"/>
    <s v="Torino"/>
    <s v="Cross Country Skiing"/>
    <s v="Cross Country Skiing Women's 10 kilometres"/>
    <s v="Gold"/>
  </r>
  <r>
    <n v="20010410"/>
    <x v="318"/>
    <s v="F"/>
    <n v="28"/>
    <x v="1"/>
    <n v="168"/>
    <n v="59"/>
    <s v="Estonia"/>
    <s v="EST"/>
    <s v="2006 Winter"/>
    <n v="2006"/>
    <s v="Winter"/>
    <s v="No"/>
    <s v="Torino"/>
    <s v="Cross Country Skiing"/>
    <s v="Cross Country Skiing Women's 15 km Skiathlon"/>
    <s v="Gold"/>
  </r>
  <r>
    <n v="20010411"/>
    <x v="319"/>
    <s v="F"/>
    <n v="32"/>
    <x v="1"/>
    <n v="165"/>
    <n v="59"/>
    <s v="Sweden"/>
    <s v="SWE"/>
    <s v="2006 Winter"/>
    <n v="2006"/>
    <s v="Winter"/>
    <s v="No"/>
    <s v="Torino"/>
    <s v="Curling"/>
    <s v="Curling Women's Curling"/>
    <s v="Gold"/>
  </r>
  <r>
    <n v="20010412"/>
    <x v="320"/>
    <s v="F"/>
    <n v="19"/>
    <x v="1"/>
    <n v="171"/>
    <n v="59"/>
    <s v="Australia"/>
    <s v="AUS"/>
    <s v="2008 Summer"/>
    <n v="2008"/>
    <s v="Summer"/>
    <s v="Yes"/>
    <s v="Beijing"/>
    <s v="Swimming"/>
    <s v="Swimming Women's 4 x 200 metres Freestyle Relay"/>
    <s v="Gold"/>
  </r>
  <r>
    <n v="20010413"/>
    <x v="321"/>
    <s v="F"/>
    <n v="28"/>
    <x v="1"/>
    <n v="169"/>
    <n v="59"/>
    <s v="Brazil"/>
    <s v="BRA"/>
    <s v="2008 Summer"/>
    <n v="2008"/>
    <s v="Summer"/>
    <s v="Yes"/>
    <s v="Beijing"/>
    <s v="Volleyball"/>
    <s v="Volleyball Women's Volleyball"/>
    <s v="Gold"/>
  </r>
  <r>
    <n v="20010414"/>
    <x v="322"/>
    <s v="F"/>
    <n v="20"/>
    <x v="1"/>
    <n v="168"/>
    <n v="59"/>
    <s v="United States"/>
    <s v="USA"/>
    <s v="2008 Summer"/>
    <n v="2008"/>
    <s v="Summer"/>
    <s v="Yes"/>
    <s v="Beijing"/>
    <s v="Football"/>
    <s v="Football Women's Football"/>
    <s v="Gold"/>
  </r>
  <r>
    <n v="20010415"/>
    <x v="303"/>
    <s v="M"/>
    <n v="29"/>
    <x v="1"/>
    <n v="162"/>
    <n v="59"/>
    <s v="China"/>
    <s v="CHN"/>
    <s v="2008 Summer"/>
    <n v="2008"/>
    <s v="Summer"/>
    <s v="Yes"/>
    <s v="Beijing"/>
    <s v="Gymnastics"/>
    <s v="Gymnastics Men's Team All-Around"/>
    <s v="Gold"/>
  </r>
  <r>
    <n v="20010416"/>
    <x v="323"/>
    <s v="F"/>
    <n v="26"/>
    <x v="1"/>
    <n v="165"/>
    <n v="59"/>
    <s v="South Korea"/>
    <s v="KOR"/>
    <s v="2008 Summer"/>
    <n v="2008"/>
    <s v="Summer"/>
    <s v="Yes"/>
    <s v="Beijing"/>
    <s v="Archery"/>
    <s v="Archery Women's Team"/>
    <s v="Gold"/>
  </r>
  <r>
    <n v="20010417"/>
    <x v="324"/>
    <s v="F"/>
    <n v="24"/>
    <x v="1"/>
    <n v="164"/>
    <n v="59"/>
    <s v="Netherlands"/>
    <s v="NED"/>
    <s v="2008 Summer"/>
    <n v="2008"/>
    <s v="Summer"/>
    <s v="Yes"/>
    <s v="Beijing"/>
    <s v="Hockey"/>
    <s v="Hockey Women's Hockey"/>
    <s v="Gold"/>
  </r>
  <r>
    <n v="20010418"/>
    <x v="325"/>
    <s v="F"/>
    <n v="25"/>
    <x v="1"/>
    <n v="174"/>
    <n v="59"/>
    <s v="Italy"/>
    <s v="ITA"/>
    <s v="2008 Summer"/>
    <n v="2008"/>
    <s v="Summer"/>
    <s v="Yes"/>
    <s v="Beijing"/>
    <s v="Judo"/>
    <s v="Judo Women's Lightweight"/>
    <s v="Gold"/>
  </r>
  <r>
    <n v="20010419"/>
    <x v="326"/>
    <s v="F"/>
    <n v="38"/>
    <x v="1"/>
    <n v="176"/>
    <n v="59"/>
    <s v="Netherlands"/>
    <s v="NED"/>
    <s v="2008 Summer"/>
    <n v="2008"/>
    <s v="Summer"/>
    <s v="Yes"/>
    <s v="Beijing"/>
    <s v="Rowing"/>
    <s v="Rowing Women's Lightweight Double Sculls"/>
    <s v="Gold"/>
  </r>
  <r>
    <n v="20010420"/>
    <x v="327"/>
    <s v="F"/>
    <n v="21"/>
    <x v="1"/>
    <n v="169"/>
    <n v="59"/>
    <s v="Netherlands"/>
    <s v="NED"/>
    <s v="2008 Summer"/>
    <n v="2008"/>
    <s v="Summer"/>
    <s v="Yes"/>
    <s v="Beijing"/>
    <s v="Cycling"/>
    <s v="Cycling Women's Points Race"/>
    <s v="Gold"/>
  </r>
  <r>
    <n v="20010421"/>
    <x v="316"/>
    <s v="F"/>
    <n v="27"/>
    <x v="1"/>
    <n v="165"/>
    <n v="59"/>
    <s v="United States"/>
    <s v="USA"/>
    <s v="2008 Summer"/>
    <n v="2008"/>
    <s v="Summer"/>
    <s v="Yes"/>
    <s v="Beijing"/>
    <s v="Football"/>
    <s v="Football Women's Football"/>
    <s v="Gold"/>
  </r>
  <r>
    <n v="20010422"/>
    <x v="328"/>
    <s v="F"/>
    <n v="29"/>
    <x v="1"/>
    <n v="170"/>
    <n v="59"/>
    <s v="China"/>
    <s v="CHN"/>
    <s v="2008 Summer"/>
    <n v="2008"/>
    <s v="Summer"/>
    <s v="Yes"/>
    <s v="Beijing"/>
    <s v="Sailing"/>
    <s v="Sailing Women's Windsurfer"/>
    <s v="Gold"/>
  </r>
  <r>
    <n v="20010423"/>
    <x v="329"/>
    <s v="F"/>
    <n v="27"/>
    <x v="1"/>
    <n v="173"/>
    <n v="59"/>
    <s v="Poland"/>
    <s v="POL"/>
    <s v="2010 Winter"/>
    <n v="2010"/>
    <s v="Winter"/>
    <s v="No"/>
    <s v="Vancouver"/>
    <s v="Cross Country Skiing"/>
    <s v="Cross Country Skiing Women's 30 kilometres"/>
    <s v="Gold"/>
  </r>
  <r>
    <n v="20010424"/>
    <x v="319"/>
    <s v="F"/>
    <n v="36"/>
    <x v="1"/>
    <n v="165"/>
    <n v="59"/>
    <s v="Sweden"/>
    <s v="SWE"/>
    <s v="2010 Winter"/>
    <n v="2010"/>
    <s v="Winter"/>
    <s v="No"/>
    <s v="Vancouver"/>
    <s v="Curling"/>
    <s v="Curling Women's Curling"/>
    <s v="Gold"/>
  </r>
  <r>
    <n v="20010425"/>
    <x v="330"/>
    <s v="F"/>
    <n v="21"/>
    <x v="1"/>
    <n v="168"/>
    <n v="60"/>
    <s v="United States"/>
    <s v="USA"/>
    <s v="2000 Summer"/>
    <n v="2000"/>
    <s v="Summer"/>
    <s v="Yes"/>
    <s v="Sydney"/>
    <s v="Swimming"/>
    <s v="Swimming Women's 4 x 200 metres Freestyle Relay"/>
    <s v="Gold"/>
  </r>
  <r>
    <n v="20010426"/>
    <x v="331"/>
    <s v="M"/>
    <n v="23"/>
    <x v="1"/>
    <n v="174"/>
    <n v="60"/>
    <s v="China"/>
    <s v="CHN"/>
    <s v="2000 Summer"/>
    <n v="2000"/>
    <s v="Summer"/>
    <s v="Yes"/>
    <s v="Sydney"/>
    <s v="Shooting"/>
    <s v="Shooting Men's Air Rifle, 10 metres"/>
    <s v="Gold"/>
  </r>
  <r>
    <n v="20010427"/>
    <x v="332"/>
    <s v="F"/>
    <n v="23"/>
    <x v="1"/>
    <n v="167"/>
    <n v="60"/>
    <s v="Norway"/>
    <s v="NOR"/>
    <s v="2000 Summer"/>
    <n v="2000"/>
    <s v="Summer"/>
    <s v="Yes"/>
    <s v="Sydney"/>
    <s v="Football"/>
    <s v="Football Women's Football"/>
    <s v="Gold"/>
  </r>
  <r>
    <n v="20010428"/>
    <x v="333"/>
    <s v="M"/>
    <n v="29"/>
    <x v="1"/>
    <n v="165"/>
    <n v="60"/>
    <s v="Cuba"/>
    <s v="CUB"/>
    <s v="2000 Summer"/>
    <n v="2000"/>
    <s v="Summer"/>
    <s v="Yes"/>
    <s v="Sydney"/>
    <s v="Boxing"/>
    <s v="Boxing Men's Lightweight"/>
    <s v="Gold"/>
  </r>
  <r>
    <n v="20010429"/>
    <x v="334"/>
    <s v="M"/>
    <n v="32"/>
    <x v="1"/>
    <n v="168"/>
    <n v="60"/>
    <s v="Poland"/>
    <s v="POL"/>
    <s v="2000 Summer"/>
    <n v="2000"/>
    <s v="Summer"/>
    <s v="Yes"/>
    <s v="Sydney"/>
    <s v="Athletics"/>
    <s v="Athletics Men's 20 kilometres Walk"/>
    <s v="Gold"/>
  </r>
  <r>
    <n v="20010430"/>
    <x v="334"/>
    <s v="M"/>
    <n v="32"/>
    <x v="1"/>
    <n v="168"/>
    <n v="60"/>
    <s v="Poland"/>
    <s v="POL"/>
    <s v="2000 Summer"/>
    <n v="2000"/>
    <s v="Summer"/>
    <s v="Yes"/>
    <s v="Sydney"/>
    <s v="Athletics"/>
    <s v="Athletics Men's 50 kilometres Walk"/>
    <s v="Gold"/>
  </r>
  <r>
    <n v="20010431"/>
    <x v="335"/>
    <s v="F"/>
    <n v="34"/>
    <x v="1"/>
    <n v="170"/>
    <n v="60"/>
    <s v="United States"/>
    <s v="USA"/>
    <s v="2000 Summer"/>
    <n v="2000"/>
    <s v="Summer"/>
    <s v="Yes"/>
    <s v="Sydney"/>
    <s v="Athletics"/>
    <s v="Athletics Women's 4 x 400 metres Relay"/>
    <s v="Gold"/>
  </r>
  <r>
    <n v="20010432"/>
    <x v="336"/>
    <s v="M"/>
    <n v="26"/>
    <x v="1"/>
    <n v="162"/>
    <n v="60"/>
    <s v="Bulgaria"/>
    <s v="BUL"/>
    <s v="2000 Summer"/>
    <n v="2000"/>
    <s v="Summer"/>
    <s v="Yes"/>
    <s v="Sydney"/>
    <s v="Wrestling"/>
    <s v="Wrestling Men's Featherweight, Greco-Roman"/>
    <s v="Gold"/>
  </r>
  <r>
    <n v="20010433"/>
    <x v="337"/>
    <s v="M"/>
    <n v="25"/>
    <x v="1"/>
    <n v="164"/>
    <n v="60"/>
    <s v="Japan"/>
    <s v="JPN"/>
    <s v="2000 Summer"/>
    <n v="2000"/>
    <s v="Summer"/>
    <s v="Yes"/>
    <s v="Sydney"/>
    <s v="Judo"/>
    <s v="Judo Men's Extra-Lightweight"/>
    <s v="Gold"/>
  </r>
  <r>
    <n v="20010434"/>
    <x v="338"/>
    <s v="F"/>
    <n v="25"/>
    <x v="1"/>
    <n v="176"/>
    <n v="60"/>
    <s v="Russia"/>
    <s v="RUS"/>
    <s v="2000 Summer"/>
    <n v="2000"/>
    <s v="Summer"/>
    <s v="Yes"/>
    <s v="Sydney"/>
    <s v="Synchronized Swimming"/>
    <s v="Synchronized Swimming Women's Team"/>
    <s v="Gold"/>
  </r>
  <r>
    <n v="20010435"/>
    <x v="339"/>
    <s v="F"/>
    <n v="30"/>
    <x v="1"/>
    <n v="168"/>
    <n v="60"/>
    <s v="Australia"/>
    <s v="AUS"/>
    <s v="2000 Summer"/>
    <n v="2000"/>
    <s v="Summer"/>
    <s v="Yes"/>
    <s v="Sydney"/>
    <s v="Hockey"/>
    <s v="Hockey Women's Hockey"/>
    <s v="Gold"/>
  </r>
  <r>
    <n v="20010436"/>
    <x v="340"/>
    <s v="F"/>
    <n v="38"/>
    <x v="1"/>
    <n v="175"/>
    <n v="60"/>
    <s v="United States"/>
    <s v="USA"/>
    <s v="2000 Summer"/>
    <n v="2000"/>
    <s v="Summer"/>
    <s v="Yes"/>
    <s v="Sydney"/>
    <s v="Softball"/>
    <s v="Softball Women's Softball"/>
    <s v="Gold"/>
  </r>
  <r>
    <n v="20010437"/>
    <x v="341"/>
    <s v="F"/>
    <n v="22"/>
    <x v="1"/>
    <n v="169"/>
    <n v="60"/>
    <s v="Denmark"/>
    <s v="DEN"/>
    <s v="2000 Summer"/>
    <n v="2000"/>
    <s v="Summer"/>
    <s v="Yes"/>
    <s v="Sydney"/>
    <s v="Handball"/>
    <s v="Handball Women's Handball"/>
    <s v="Gold"/>
  </r>
  <r>
    <n v="20010438"/>
    <x v="342"/>
    <s v="F"/>
    <n v="28"/>
    <x v="1"/>
    <n v="171"/>
    <n v="60"/>
    <s v="Australia"/>
    <s v="AUS"/>
    <s v="2000 Summer"/>
    <n v="2000"/>
    <s v="Summer"/>
    <s v="Yes"/>
    <s v="Sydney"/>
    <s v="Hockey"/>
    <s v="Hockey Women's Hockey"/>
    <s v="Gold"/>
  </r>
  <r>
    <n v="20010439"/>
    <x v="343"/>
    <s v="F"/>
    <n v="26"/>
    <x v="1"/>
    <n v="160"/>
    <n v="60"/>
    <s v="China"/>
    <s v="CHN"/>
    <s v="2000 Summer"/>
    <n v="2000"/>
    <s v="Summer"/>
    <s v="Yes"/>
    <s v="Sydney"/>
    <s v="Shooting"/>
    <s v="Shooting Women's Air Pistol, 10 metres"/>
    <s v="Gold"/>
  </r>
  <r>
    <n v="20010440"/>
    <x v="344"/>
    <s v="M"/>
    <n v="21"/>
    <x v="1"/>
    <n v="172"/>
    <n v="60"/>
    <s v="China"/>
    <s v="CHN"/>
    <s v="2000 Summer"/>
    <n v="2000"/>
    <s v="Summer"/>
    <s v="Yes"/>
    <s v="Sydney"/>
    <s v="Diving"/>
    <s v="Diving Men's Platform"/>
    <s v="Gold"/>
  </r>
  <r>
    <n v="20010441"/>
    <x v="345"/>
    <s v="F"/>
    <n v="22"/>
    <x v="1"/>
    <n v="177"/>
    <n v="60"/>
    <s v="Russia"/>
    <s v="RUS"/>
    <s v="2000 Summer"/>
    <n v="2000"/>
    <s v="Summer"/>
    <s v="Yes"/>
    <s v="Sydney"/>
    <s v="Synchronized Swimming"/>
    <s v="Synchronized Swimming Women's Team"/>
    <s v="Gold"/>
  </r>
  <r>
    <n v="20010442"/>
    <x v="346"/>
    <s v="F"/>
    <n v="21"/>
    <x v="1"/>
    <n v="166"/>
    <n v="60"/>
    <s v="China"/>
    <s v="CHN"/>
    <s v="2000 Summer"/>
    <n v="2000"/>
    <s v="Summer"/>
    <s v="Yes"/>
    <s v="Sydney"/>
    <s v="Table Tennis"/>
    <s v="Table Tennis Women's Singles"/>
    <s v="Gold"/>
  </r>
  <r>
    <n v="20010443"/>
    <x v="346"/>
    <s v="F"/>
    <n v="21"/>
    <x v="1"/>
    <n v="166"/>
    <n v="60"/>
    <s v="China-1"/>
    <s v="CHN"/>
    <s v="2000 Summer"/>
    <n v="2000"/>
    <s v="Summer"/>
    <s v="Yes"/>
    <s v="Sydney"/>
    <s v="Table Tennis"/>
    <s v="Table Tennis Women's Doubles"/>
    <s v="Gold"/>
  </r>
  <r>
    <n v="20010444"/>
    <x v="347"/>
    <s v="M"/>
    <n v="23"/>
    <x v="1"/>
    <n v="165"/>
    <n v="60"/>
    <s v="China"/>
    <s v="CHN"/>
    <s v="2000 Summer"/>
    <n v="2000"/>
    <s v="Summer"/>
    <s v="Yes"/>
    <s v="Sydney"/>
    <s v="Diving"/>
    <s v="Diving Men's Synchronized Springboard"/>
    <s v="Gold"/>
  </r>
  <r>
    <n v="20010445"/>
    <x v="348"/>
    <s v="M"/>
    <n v="25"/>
    <x v="1"/>
    <n v="168"/>
    <n v="60"/>
    <s v="China-2"/>
    <s v="CHN"/>
    <s v="2000 Summer"/>
    <n v="2000"/>
    <s v="Summer"/>
    <s v="Yes"/>
    <s v="Sydney"/>
    <s v="Table Tennis"/>
    <s v="Table Tennis Men's Doubles"/>
    <s v="Gold"/>
  </r>
  <r>
    <n v="20010446"/>
    <x v="349"/>
    <s v="F"/>
    <n v="26"/>
    <x v="1"/>
    <n v="168"/>
    <n v="60"/>
    <s v="Italy"/>
    <s v="ITA"/>
    <s v="2002 Winter"/>
    <n v="2002"/>
    <s v="Winter"/>
    <s v="No"/>
    <s v="Salt Lake City"/>
    <s v="Alpine Skiing"/>
    <s v="Alpine Skiing Women's Super G"/>
    <s v="Gold"/>
  </r>
  <r>
    <n v="20010447"/>
    <x v="350"/>
    <s v="F"/>
    <n v="19"/>
    <x v="1"/>
    <n v="162"/>
    <n v="60"/>
    <s v="South Korea"/>
    <s v="KOR"/>
    <s v="2002 Winter"/>
    <n v="2002"/>
    <s v="Winter"/>
    <s v="No"/>
    <s v="Salt Lake City"/>
    <s v="Short Track Speed Skating"/>
    <s v="Short Track Speed Skating Women's 3,000 metres Relay"/>
    <s v="Gold"/>
  </r>
  <r>
    <n v="20010448"/>
    <x v="351"/>
    <s v="F"/>
    <n v="24"/>
    <x v="1"/>
    <n v="163"/>
    <n v="60"/>
    <s v="Canada"/>
    <s v="CAN"/>
    <s v="2002 Winter"/>
    <n v="2002"/>
    <s v="Winter"/>
    <s v="No"/>
    <s v="Salt Lake City"/>
    <s v="Ice Hockey"/>
    <s v="Ice Hockey Women's Ice Hockey"/>
    <s v="Gold"/>
  </r>
  <r>
    <n v="20010449"/>
    <x v="352"/>
    <s v="F"/>
    <n v="25"/>
    <x v="1"/>
    <n v="173"/>
    <n v="60"/>
    <s v="Germany"/>
    <s v="GER"/>
    <s v="2002 Winter"/>
    <n v="2002"/>
    <s v="Winter"/>
    <s v="No"/>
    <s v="Salt Lake City"/>
    <s v="Biathlon"/>
    <s v="Biathlon Women's 7.5 kilometres Sprint"/>
    <s v="Gold"/>
  </r>
  <r>
    <n v="20010450"/>
    <x v="352"/>
    <s v="F"/>
    <n v="25"/>
    <x v="1"/>
    <n v="173"/>
    <n v="60"/>
    <s v="Germany"/>
    <s v="GER"/>
    <s v="2002 Winter"/>
    <n v="2002"/>
    <s v="Winter"/>
    <s v="No"/>
    <s v="Salt Lake City"/>
    <s v="Biathlon"/>
    <s v="Biathlon Women's 4 x 7.5 kilometres Relay"/>
    <s v="Gold"/>
  </r>
  <r>
    <n v="20010451"/>
    <x v="353"/>
    <s v="F"/>
    <n v="34"/>
    <x v="1"/>
    <n v="167"/>
    <n v="60"/>
    <s v="Italy"/>
    <s v="ITA"/>
    <s v="2004 Summer"/>
    <n v="2004"/>
    <s v="Summer"/>
    <s v="Yes"/>
    <s v="Athina"/>
    <s v="Water Polo"/>
    <s v="Water Polo Women's Water Polo"/>
    <s v="Gold"/>
  </r>
  <r>
    <n v="20010452"/>
    <x v="354"/>
    <s v="M"/>
    <n v="20"/>
    <x v="1"/>
    <n v="160"/>
    <n v="60"/>
    <s v="Russia"/>
    <s v="RUS"/>
    <s v="2004 Summer"/>
    <n v="2004"/>
    <s v="Summer"/>
    <s v="Yes"/>
    <s v="Athina"/>
    <s v="Wrestling"/>
    <s v="Wrestling Men's Featherweight, Freestyle"/>
    <s v="Gold"/>
  </r>
  <r>
    <n v="20010453"/>
    <x v="355"/>
    <s v="F"/>
    <n v="23"/>
    <x v="1"/>
    <n v="168"/>
    <n v="60"/>
    <s v="Australia"/>
    <s v="AUS"/>
    <s v="2004 Summer"/>
    <n v="2004"/>
    <s v="Summer"/>
    <s v="Yes"/>
    <s v="Athina"/>
    <s v="Cycling"/>
    <s v="Cycling Women's Road Race, Individual"/>
    <s v="Gold"/>
  </r>
  <r>
    <n v="20010454"/>
    <x v="356"/>
    <s v="F"/>
    <n v="22"/>
    <x v="1"/>
    <n v="167"/>
    <n v="60"/>
    <s v="Belgium"/>
    <s v="BEL"/>
    <s v="2004 Summer"/>
    <n v="2004"/>
    <s v="Summer"/>
    <s v="Yes"/>
    <s v="Athina"/>
    <s v="Tennis"/>
    <s v="Tennis Women's Singles"/>
    <s v="Gold"/>
  </r>
  <r>
    <n v="20010455"/>
    <x v="357"/>
    <s v="F"/>
    <n v="28"/>
    <x v="1"/>
    <n v="171"/>
    <n v="60"/>
    <s v="Denmark"/>
    <s v="DEN"/>
    <s v="2004 Summer"/>
    <n v="2004"/>
    <s v="Summer"/>
    <s v="Yes"/>
    <s v="Athina"/>
    <s v="Handball"/>
    <s v="Handball Women's Handball"/>
    <s v="Gold"/>
  </r>
  <r>
    <n v="20010456"/>
    <x v="358"/>
    <s v="M"/>
    <n v="21"/>
    <x v="1"/>
    <n v="165"/>
    <n v="60"/>
    <s v="South Korea"/>
    <s v="KOR"/>
    <s v="2004 Summer"/>
    <n v="2004"/>
    <s v="Summer"/>
    <s v="Yes"/>
    <s v="Athina"/>
    <s v="Wrestling"/>
    <s v="Wrestling Men's Lightweight, Greco-Roman"/>
    <s v="Gold"/>
  </r>
  <r>
    <n v="20010457"/>
    <x v="359"/>
    <s v="F"/>
    <n v="25"/>
    <x v="1"/>
    <n v="174"/>
    <n v="60"/>
    <s v="Greece"/>
    <s v="GRE"/>
    <s v="2004 Summer"/>
    <n v="2004"/>
    <s v="Summer"/>
    <s v="Yes"/>
    <s v="Athina"/>
    <s v="Athletics"/>
    <s v="Athletics Women's 400 metres Hurdles"/>
    <s v="Gold"/>
  </r>
  <r>
    <n v="20010458"/>
    <x v="333"/>
    <s v="M"/>
    <n v="33"/>
    <x v="1"/>
    <n v="165"/>
    <n v="60"/>
    <s v="Cuba"/>
    <s v="CUB"/>
    <s v="2004 Summer"/>
    <n v="2004"/>
    <s v="Summer"/>
    <s v="Yes"/>
    <s v="Athina"/>
    <s v="Boxing"/>
    <s v="Boxing Men's Lightweight"/>
    <s v="Gold"/>
  </r>
  <r>
    <n v="20010459"/>
    <x v="334"/>
    <s v="M"/>
    <n v="36"/>
    <x v="1"/>
    <n v="168"/>
    <n v="60"/>
    <s v="Poland"/>
    <s v="POL"/>
    <s v="2004 Summer"/>
    <n v="2004"/>
    <s v="Summer"/>
    <s v="Yes"/>
    <s v="Athina"/>
    <s v="Athletics"/>
    <s v="Athletics Men's 50 kilometres Walk"/>
    <s v="Gold"/>
  </r>
  <r>
    <n v="20010460"/>
    <x v="360"/>
    <s v="F"/>
    <n v="19"/>
    <x v="1"/>
    <n v="167"/>
    <n v="60"/>
    <s v="Australia"/>
    <s v="AUS"/>
    <s v="2004 Summer"/>
    <n v="2004"/>
    <s v="Summer"/>
    <s v="Yes"/>
    <s v="Athina"/>
    <s v="Swimming"/>
    <s v="Swimming Women's 4 x 100 metres Freestyle Relay"/>
    <s v="Gold"/>
  </r>
  <r>
    <n v="20010461"/>
    <x v="361"/>
    <s v="M"/>
    <n v="30"/>
    <x v="1"/>
    <n v="165"/>
    <n v="60"/>
    <s v="Hungary"/>
    <s v="HUN"/>
    <s v="2004 Summer"/>
    <n v="2004"/>
    <s v="Summer"/>
    <s v="Yes"/>
    <s v="Athina"/>
    <s v="Wrestling"/>
    <s v="Wrestling Men's Featherweight, Greco-Roman"/>
    <s v="Gold"/>
  </r>
  <r>
    <n v="20010462"/>
    <x v="337"/>
    <s v="M"/>
    <n v="29"/>
    <x v="1"/>
    <n v="164"/>
    <n v="60"/>
    <s v="Japan"/>
    <s v="JPN"/>
    <s v="2004 Summer"/>
    <n v="2004"/>
    <s v="Summer"/>
    <s v="Yes"/>
    <s v="Athina"/>
    <s v="Judo"/>
    <s v="Judo Men's Extra-Lightweight"/>
    <s v="Gold"/>
  </r>
  <r>
    <n v="20010463"/>
    <x v="338"/>
    <s v="F"/>
    <n v="29"/>
    <x v="1"/>
    <n v="176"/>
    <n v="60"/>
    <s v="Russia"/>
    <s v="RUS"/>
    <s v="2004 Summer"/>
    <n v="2004"/>
    <s v="Summer"/>
    <s v="Yes"/>
    <s v="Athina"/>
    <s v="Synchronized Swimming"/>
    <s v="Synchronized Swimming Women's Team"/>
    <s v="Gold"/>
  </r>
  <r>
    <n v="20010464"/>
    <x v="362"/>
    <s v="F"/>
    <n v="19"/>
    <x v="1"/>
    <n v="165"/>
    <n v="60"/>
    <s v="United States"/>
    <s v="USA"/>
    <s v="2004 Summer"/>
    <n v="2004"/>
    <s v="Summer"/>
    <s v="Yes"/>
    <s v="Athina"/>
    <s v="Football"/>
    <s v="Football Women's Football"/>
    <s v="Gold"/>
  </r>
  <r>
    <n v="20010465"/>
    <x v="363"/>
    <s v="M"/>
    <n v="24"/>
    <x v="1"/>
    <n v="162"/>
    <n v="60"/>
    <s v="Cuba"/>
    <s v="CUB"/>
    <s v="2004 Summer"/>
    <n v="2004"/>
    <s v="Summer"/>
    <s v="Yes"/>
    <s v="Athina"/>
    <s v="Wrestling"/>
    <s v="Wrestling Men's Lightweight, Freestyle"/>
    <s v="Gold"/>
  </r>
  <r>
    <n v="20010466"/>
    <x v="364"/>
    <s v="M"/>
    <n v="22"/>
    <x v="1"/>
    <n v="168"/>
    <n v="60"/>
    <s v="Argentina"/>
    <s v="ARG"/>
    <s v="2004 Summer"/>
    <n v="2004"/>
    <s v="Summer"/>
    <s v="Yes"/>
    <s v="Athina"/>
    <s v="Football"/>
    <s v="Football Men's Football"/>
    <s v="Gold"/>
  </r>
  <r>
    <n v="20010467"/>
    <x v="365"/>
    <s v="F"/>
    <n v="17"/>
    <x v="0"/>
    <n v="170"/>
    <n v="60"/>
    <s v="Australia"/>
    <s v="AUS"/>
    <s v="2004 Summer"/>
    <n v="2004"/>
    <s v="Summer"/>
    <s v="Yes"/>
    <s v="Athina"/>
    <s v="Swimming"/>
    <s v="Swimming Women's 4 x 100 metres Medley Relay"/>
    <s v="Gold"/>
  </r>
  <r>
    <n v="20010468"/>
    <x v="366"/>
    <s v="F"/>
    <n v="23"/>
    <x v="1"/>
    <n v="160"/>
    <n v="60"/>
    <s v="Ukraine"/>
    <s v="UKR"/>
    <s v="2004 Summer"/>
    <n v="2004"/>
    <s v="Summer"/>
    <s v="Yes"/>
    <s v="Athina"/>
    <s v="Weightlifting"/>
    <s v="Weightlifting Women's Middleweight"/>
    <s v="Gold"/>
  </r>
  <r>
    <n v="20010469"/>
    <x v="367"/>
    <s v="F"/>
    <n v="22"/>
    <x v="1"/>
    <n v="178"/>
    <n v="60"/>
    <s v="Russia"/>
    <s v="RUS"/>
    <s v="2004 Summer"/>
    <n v="2004"/>
    <s v="Summer"/>
    <s v="Yes"/>
    <s v="Athina"/>
    <s v="Athletics"/>
    <s v="Athletics Women's High Jump"/>
    <s v="Gold"/>
  </r>
  <r>
    <n v="20010470"/>
    <x v="368"/>
    <s v="F"/>
    <n v="35"/>
    <x v="1"/>
    <n v="168"/>
    <n v="60"/>
    <s v="Russia"/>
    <s v="RUS"/>
    <s v="2004 Summer"/>
    <n v="2004"/>
    <s v="Summer"/>
    <s v="Yes"/>
    <s v="Athina"/>
    <s v="Cycling"/>
    <s v="Cycling Women's Points Race"/>
    <s v="Gold"/>
  </r>
  <r>
    <n v="20010471"/>
    <x v="344"/>
    <s v="M"/>
    <n v="24"/>
    <x v="1"/>
    <n v="172"/>
    <n v="60"/>
    <s v="China"/>
    <s v="CHN"/>
    <s v="2004 Summer"/>
    <n v="2004"/>
    <s v="Summer"/>
    <s v="Yes"/>
    <s v="Athina"/>
    <s v="Diving"/>
    <s v="Diving Men's Synchronized Platform"/>
    <s v="Gold"/>
  </r>
  <r>
    <n v="20010472"/>
    <x v="369"/>
    <s v="M"/>
    <n v="20"/>
    <x v="1"/>
    <n v="167"/>
    <n v="60"/>
    <s v="Russia"/>
    <s v="RUS"/>
    <s v="2004 Summer"/>
    <n v="2004"/>
    <s v="Summer"/>
    <s v="Yes"/>
    <s v="Athina"/>
    <s v="Boxing"/>
    <s v="Boxing Men's Featherweight"/>
    <s v="Gold"/>
  </r>
  <r>
    <n v="20010473"/>
    <x v="370"/>
    <s v="M"/>
    <n v="24"/>
    <x v="1"/>
    <n v="174"/>
    <n v="60"/>
    <s v="France"/>
    <s v="FRA"/>
    <s v="2004 Summer"/>
    <n v="2004"/>
    <s v="Summer"/>
    <s v="Yes"/>
    <s v="Athina"/>
    <s v="Equestrianism"/>
    <s v="Equestrianism Mixed Three-Day Event, Team"/>
    <s v="Gold"/>
  </r>
  <r>
    <n v="20010474"/>
    <x v="371"/>
    <s v="F"/>
    <n v="27"/>
    <x v="1"/>
    <n v="172"/>
    <n v="60"/>
    <s v="Hungary"/>
    <s v="HUN"/>
    <s v="2004 Summer"/>
    <n v="2004"/>
    <s v="Summer"/>
    <s v="Yes"/>
    <s v="Athina"/>
    <s v="Modern Pentathlon"/>
    <s v="Modern Pentathlon Women's Individual"/>
    <s v="Gold"/>
  </r>
  <r>
    <n v="20010475"/>
    <x v="346"/>
    <s v="F"/>
    <n v="25"/>
    <x v="1"/>
    <n v="166"/>
    <n v="60"/>
    <s v="China-1"/>
    <s v="CHN"/>
    <s v="2004 Summer"/>
    <n v="2004"/>
    <s v="Summer"/>
    <s v="Yes"/>
    <s v="Athina"/>
    <s v="Table Tennis"/>
    <s v="Table Tennis Women's Doubles"/>
    <s v="Gold"/>
  </r>
  <r>
    <n v="20010476"/>
    <x v="372"/>
    <s v="F"/>
    <n v="28"/>
    <x v="1"/>
    <n v="167"/>
    <n v="60"/>
    <s v="Germany"/>
    <s v="GER"/>
    <s v="2004 Summer"/>
    <n v="2004"/>
    <s v="Summer"/>
    <s v="Yes"/>
    <s v="Athina"/>
    <s v="Hockey"/>
    <s v="Hockey Women's Hockey"/>
    <s v="Gold"/>
  </r>
  <r>
    <n v="20010477"/>
    <x v="373"/>
    <s v="F"/>
    <n v="31"/>
    <x v="1"/>
    <n v="165"/>
    <n v="60"/>
    <s v="Germany"/>
    <s v="GER"/>
    <s v="2006 Winter"/>
    <n v="2006"/>
    <s v="Winter"/>
    <s v="No"/>
    <s v="Torino"/>
    <s v="Speed Skating"/>
    <s v="Speed Skating Women's Team Pursuit (6 laps)"/>
    <s v="Gold"/>
  </r>
  <r>
    <n v="20010478"/>
    <x v="374"/>
    <s v="F"/>
    <n v="31"/>
    <x v="1"/>
    <n v="167"/>
    <n v="60"/>
    <s v="France"/>
    <s v="FRA"/>
    <s v="2006 Winter"/>
    <n v="2006"/>
    <s v="Winter"/>
    <s v="No"/>
    <s v="Torino"/>
    <s v="Biathlon"/>
    <s v="Biathlon Women's 7.5 kilometres Sprint"/>
    <s v="Gold"/>
  </r>
  <r>
    <n v="20010479"/>
    <x v="375"/>
    <s v="M"/>
    <n v="27"/>
    <x v="1"/>
    <n v="179"/>
    <n v="60"/>
    <s v="Norway"/>
    <s v="NOR"/>
    <s v="2006 Winter"/>
    <n v="2006"/>
    <s v="Winter"/>
    <s v="No"/>
    <s v="Torino"/>
    <s v="Ski Jumping"/>
    <s v="Ski Jumping Men's Normal Hill, Individual"/>
    <s v="Gold"/>
  </r>
  <r>
    <n v="20010480"/>
    <x v="376"/>
    <s v="F"/>
    <n v="29"/>
    <x v="1"/>
    <n v="165"/>
    <n v="60"/>
    <s v="Sweden"/>
    <s v="SWE"/>
    <s v="2006 Winter"/>
    <n v="2006"/>
    <s v="Winter"/>
    <s v="No"/>
    <s v="Torino"/>
    <s v="Cross Country Skiing"/>
    <s v="Cross Country Skiing Women's Team Sprint"/>
    <s v="Gold"/>
  </r>
  <r>
    <n v="20010481"/>
    <x v="377"/>
    <s v="M"/>
    <n v="19"/>
    <x v="1"/>
    <n v="168"/>
    <n v="60"/>
    <s v="South Korea"/>
    <s v="KOR"/>
    <s v="2006 Winter"/>
    <n v="2006"/>
    <s v="Winter"/>
    <s v="No"/>
    <s v="Torino"/>
    <s v="Short Track Speed Skating"/>
    <s v="Short Track Speed Skating Men's 5,000 metres Relay"/>
    <s v="Gold"/>
  </r>
  <r>
    <n v="20010482"/>
    <x v="378"/>
    <s v="F"/>
    <n v="19"/>
    <x v="1"/>
    <n v="170"/>
    <n v="60"/>
    <s v="United States"/>
    <s v="USA"/>
    <s v="2006 Winter"/>
    <n v="2006"/>
    <s v="Winter"/>
    <s v="No"/>
    <s v="Torino"/>
    <s v="Snowboarding"/>
    <s v="Snowboarding Women's Halfpipe"/>
    <s v="Gold"/>
  </r>
  <r>
    <n v="20010483"/>
    <x v="379"/>
    <s v="F"/>
    <n v="20"/>
    <x v="1"/>
    <n v="167"/>
    <n v="60"/>
    <s v="China"/>
    <s v="CHN"/>
    <s v="2006 Winter"/>
    <n v="2006"/>
    <s v="Winter"/>
    <s v="No"/>
    <s v="Torino"/>
    <s v="Short Track Speed Skating"/>
    <s v="Short Track Speed Skating Women's 500 metres"/>
    <s v="Gold"/>
  </r>
  <r>
    <n v="20010484"/>
    <x v="352"/>
    <s v="F"/>
    <n v="29"/>
    <x v="1"/>
    <n v="173"/>
    <n v="60"/>
    <s v="Germany"/>
    <s v="GER"/>
    <s v="2006 Winter"/>
    <n v="2006"/>
    <s v="Winter"/>
    <s v="No"/>
    <s v="Torino"/>
    <s v="Biathlon"/>
    <s v="Biathlon Women's 10 kilometres Pursuit"/>
    <s v="Gold"/>
  </r>
  <r>
    <n v="20010485"/>
    <x v="354"/>
    <s v="M"/>
    <n v="24"/>
    <x v="1"/>
    <n v="160"/>
    <n v="60"/>
    <s v="Russia"/>
    <s v="RUS"/>
    <s v="2008 Summer"/>
    <n v="2008"/>
    <s v="Summer"/>
    <s v="Yes"/>
    <s v="Beijing"/>
    <s v="Wrestling"/>
    <s v="Wrestling Men's Lightweight, Freestyle"/>
    <s v="Gold"/>
  </r>
  <r>
    <n v="20010486"/>
    <x v="380"/>
    <s v="M"/>
    <n v="28"/>
    <x v="1"/>
    <n v="172"/>
    <n v="60"/>
    <s v="Kenya"/>
    <s v="KEN"/>
    <s v="2008 Summer"/>
    <n v="2008"/>
    <s v="Summer"/>
    <s v="Yes"/>
    <s v="Beijing"/>
    <s v="Athletics"/>
    <s v="Athletics Men's 800 metres"/>
    <s v="Gold"/>
  </r>
  <r>
    <n v="20010487"/>
    <x v="381"/>
    <s v="F"/>
    <n v="19"/>
    <x v="1"/>
    <n v="176"/>
    <n v="60"/>
    <s v="Russia"/>
    <s v="RUS"/>
    <s v="2008 Summer"/>
    <n v="2008"/>
    <s v="Summer"/>
    <s v="Yes"/>
    <s v="Beijing"/>
    <s v="Athletics"/>
    <s v="Athletics Women's 4 x 100 metres Relay"/>
    <s v="Gold"/>
  </r>
  <r>
    <n v="20010488"/>
    <x v="382"/>
    <s v="F"/>
    <n v="24"/>
    <x v="1"/>
    <n v="168"/>
    <n v="60"/>
    <s v="China"/>
    <s v="CHN"/>
    <s v="2008 Summer"/>
    <n v="2008"/>
    <s v="Summer"/>
    <s v="Yes"/>
    <s v="Beijing"/>
    <s v="Shooting"/>
    <s v="Shooting Women's Air Pistol, 10 metres"/>
    <s v="Gold"/>
  </r>
  <r>
    <n v="20010489"/>
    <x v="383"/>
    <s v="F"/>
    <n v="22"/>
    <x v="1"/>
    <n v="177"/>
    <n v="60"/>
    <s v="Russia"/>
    <s v="RUS"/>
    <s v="2008 Summer"/>
    <n v="2008"/>
    <s v="Summer"/>
    <s v="Yes"/>
    <s v="Beijing"/>
    <s v="Synchronized Swimming"/>
    <s v="Synchronized Swimming Women's Team"/>
    <s v="Gold"/>
  </r>
  <r>
    <n v="20010490"/>
    <x v="384"/>
    <s v="F"/>
    <n v="18"/>
    <x v="0"/>
    <n v="175"/>
    <n v="60"/>
    <s v="Kenya"/>
    <s v="KEN"/>
    <s v="2008 Summer"/>
    <n v="2008"/>
    <s v="Summer"/>
    <s v="Yes"/>
    <s v="Beijing"/>
    <s v="Athletics"/>
    <s v="Athletics Women's 800 metres"/>
    <s v="Gold"/>
  </r>
  <r>
    <n v="20010491"/>
    <x v="360"/>
    <s v="F"/>
    <n v="23"/>
    <x v="1"/>
    <n v="167"/>
    <n v="60"/>
    <s v="Australia"/>
    <s v="AUS"/>
    <s v="2008 Summer"/>
    <n v="2008"/>
    <s v="Summer"/>
    <s v="Yes"/>
    <s v="Beijing"/>
    <s v="Swimming"/>
    <s v="Swimming Women's 100 metres Butterfly"/>
    <s v="Gold"/>
  </r>
  <r>
    <n v="20010492"/>
    <x v="360"/>
    <s v="F"/>
    <n v="23"/>
    <x v="1"/>
    <n v="167"/>
    <n v="60"/>
    <s v="Australia"/>
    <s v="AUS"/>
    <s v="2008 Summer"/>
    <n v="2008"/>
    <s v="Summer"/>
    <s v="Yes"/>
    <s v="Beijing"/>
    <s v="Swimming"/>
    <s v="Swimming Women's 4 x 100 metres Medley Relay"/>
    <s v="Gold"/>
  </r>
  <r>
    <n v="20010493"/>
    <x v="385"/>
    <s v="M"/>
    <n v="20"/>
    <x v="1"/>
    <n v="170"/>
    <n v="60"/>
    <s v="Ukraine"/>
    <s v="UKR"/>
    <s v="2008 Summer"/>
    <n v="2008"/>
    <s v="Summer"/>
    <s v="Yes"/>
    <s v="Beijing"/>
    <s v="Boxing"/>
    <s v="Boxing Men's Featherweight"/>
    <s v="Gold"/>
  </r>
  <r>
    <n v="20010494"/>
    <x v="386"/>
    <s v="M"/>
    <n v="27"/>
    <x v="1"/>
    <n v="180"/>
    <n v="60"/>
    <s v="France"/>
    <s v="FRA"/>
    <s v="2008 Summer"/>
    <n v="2008"/>
    <s v="Summer"/>
    <s v="Yes"/>
    <s v="Beijing"/>
    <s v="Fencing"/>
    <s v="Fencing Men's Sabre, Team"/>
    <s v="Gold"/>
  </r>
  <r>
    <n v="20010495"/>
    <x v="362"/>
    <s v="F"/>
    <n v="23"/>
    <x v="1"/>
    <n v="165"/>
    <n v="60"/>
    <s v="United States"/>
    <s v="USA"/>
    <s v="2008 Summer"/>
    <n v="2008"/>
    <s v="Summer"/>
    <s v="Yes"/>
    <s v="Beijing"/>
    <s v="Football"/>
    <s v="Football Women's Football"/>
    <s v="Gold"/>
  </r>
  <r>
    <n v="20010496"/>
    <x v="387"/>
    <s v="F"/>
    <n v="27"/>
    <x v="1"/>
    <n v="165"/>
    <n v="60"/>
    <s v="Great Britain"/>
    <s v="GBR"/>
    <s v="2008 Summer"/>
    <n v="2008"/>
    <s v="Summer"/>
    <s v="Yes"/>
    <s v="Beijing"/>
    <s v="Cycling"/>
    <s v="Cycling Women's Sprint"/>
    <s v="Gold"/>
  </r>
  <r>
    <n v="20010497"/>
    <x v="365"/>
    <s v="F"/>
    <n v="21"/>
    <x v="1"/>
    <n v="170"/>
    <n v="60"/>
    <s v="Australia"/>
    <s v="AUS"/>
    <s v="2008 Summer"/>
    <n v="2008"/>
    <s v="Summer"/>
    <s v="Yes"/>
    <s v="Beijing"/>
    <s v="Swimming"/>
    <s v="Swimming Women's 4 x 100 metres Medley Relay"/>
    <s v="Gold"/>
  </r>
  <r>
    <n v="20010498"/>
    <x v="388"/>
    <s v="F"/>
    <n v="22"/>
    <x v="1"/>
    <n v="179"/>
    <n v="60"/>
    <s v="Germany"/>
    <s v="GER"/>
    <s v="2008 Summer"/>
    <n v="2008"/>
    <s v="Summer"/>
    <s v="Yes"/>
    <s v="Beijing"/>
    <s v="Modern Pentathlon"/>
    <s v="Modern Pentathlon Women's Individual"/>
    <s v="Gold"/>
  </r>
  <r>
    <n v="20010499"/>
    <x v="389"/>
    <s v="F"/>
    <n v="36"/>
    <x v="1"/>
    <n v="167"/>
    <n v="60"/>
    <s v="Germany"/>
    <s v="GER"/>
    <s v="2008 Summer"/>
    <n v="2008"/>
    <s v="Summer"/>
    <s v="Yes"/>
    <s v="Beijing"/>
    <s v="Cycling"/>
    <s v="Cycling Women's Mountainbike, Cross-Country"/>
    <s v="Gold"/>
  </r>
  <r>
    <n v="20010500"/>
    <x v="390"/>
    <s v="F"/>
    <n v="24"/>
    <x v="1"/>
    <n v="180"/>
    <n v="60"/>
    <s v="Germany"/>
    <s v="GER"/>
    <s v="2008 Summer"/>
    <n v="2008"/>
    <s v="Summer"/>
    <s v="Yes"/>
    <s v="Beijing"/>
    <s v="Swimming"/>
    <s v="Swimming Women's 50 metres Freestyle"/>
    <s v="Gold"/>
  </r>
  <r>
    <n v="20010501"/>
    <x v="390"/>
    <s v="F"/>
    <n v="24"/>
    <x v="1"/>
    <n v="180"/>
    <n v="60"/>
    <s v="Germany"/>
    <s v="GER"/>
    <s v="2008 Summer"/>
    <n v="2008"/>
    <s v="Summer"/>
    <s v="Yes"/>
    <s v="Beijing"/>
    <s v="Swimming"/>
    <s v="Swimming Women's 100 metres Freestyle"/>
    <s v="Gold"/>
  </r>
  <r>
    <n v="20010502"/>
    <x v="369"/>
    <s v="M"/>
    <n v="24"/>
    <x v="1"/>
    <n v="167"/>
    <n v="60"/>
    <s v="Russia"/>
    <s v="RUS"/>
    <s v="2008 Summer"/>
    <n v="2008"/>
    <s v="Summer"/>
    <s v="Yes"/>
    <s v="Beijing"/>
    <s v="Boxing"/>
    <s v="Boxing Men's Lightweight"/>
    <s v="Gold"/>
  </r>
  <r>
    <n v="20010503"/>
    <x v="346"/>
    <s v="F"/>
    <n v="29"/>
    <x v="1"/>
    <n v="166"/>
    <n v="60"/>
    <s v="China"/>
    <s v="CHN"/>
    <s v="2008 Summer"/>
    <n v="2008"/>
    <s v="Summer"/>
    <s v="Yes"/>
    <s v="Beijing"/>
    <s v="Table Tennis"/>
    <s v="Table Tennis Women's Team"/>
    <s v="Gold"/>
  </r>
  <r>
    <n v="20010504"/>
    <x v="373"/>
    <s v="F"/>
    <n v="35"/>
    <x v="1"/>
    <n v="165"/>
    <n v="60"/>
    <s v="Germany"/>
    <s v="GER"/>
    <s v="2010 Winter"/>
    <n v="2010"/>
    <s v="Winter"/>
    <s v="No"/>
    <s v="Vancouver"/>
    <s v="Speed Skating"/>
    <s v="Speed Skating Women's Team Pursuit (6 laps)"/>
    <s v="Gold"/>
  </r>
  <r>
    <n v="20010505"/>
    <x v="391"/>
    <s v="F"/>
    <n v="22"/>
    <x v="1"/>
    <n v="162"/>
    <n v="60"/>
    <s v="Sweden"/>
    <s v="SWE"/>
    <s v="2010 Winter"/>
    <n v="2010"/>
    <s v="Winter"/>
    <s v="No"/>
    <s v="Vancouver"/>
    <s v="Cross Country Skiing"/>
    <s v="Cross Country Skiing Women's 10 kilometres"/>
    <s v="Gold"/>
  </r>
  <r>
    <n v="20010506"/>
    <x v="392"/>
    <s v="M"/>
    <n v="28"/>
    <x v="1"/>
    <n v="172"/>
    <n v="60"/>
    <s v="Austria"/>
    <s v="AUT"/>
    <s v="2010 Winter"/>
    <n v="2010"/>
    <s v="Winter"/>
    <s v="No"/>
    <s v="Vancouver"/>
    <s v="Nordic Combined"/>
    <s v="Nordic Combined Men's Team"/>
    <s v="Gold"/>
  </r>
  <r>
    <n v="20010507"/>
    <x v="393"/>
    <s v="M"/>
    <n v="20"/>
    <x v="1"/>
    <n v="173"/>
    <n v="60"/>
    <s v="South Korea"/>
    <s v="KOR"/>
    <s v="2010 Winter"/>
    <n v="2010"/>
    <s v="Winter"/>
    <s v="No"/>
    <s v="Vancouver"/>
    <s v="Short Track Speed Skating"/>
    <s v="Short Track Speed Skating Men's 1,000 metres"/>
    <s v="Gold"/>
  </r>
  <r>
    <n v="20010508"/>
    <x v="393"/>
    <s v="M"/>
    <n v="20"/>
    <x v="1"/>
    <n v="173"/>
    <n v="60"/>
    <s v="South Korea"/>
    <s v="KOR"/>
    <s v="2010 Winter"/>
    <n v="2010"/>
    <s v="Winter"/>
    <s v="No"/>
    <s v="Vancouver"/>
    <s v="Short Track Speed Skating"/>
    <s v="Short Track Speed Skating Men's 1,500 metres"/>
    <s v="Gold"/>
  </r>
  <r>
    <n v="20010509"/>
    <x v="394"/>
    <s v="M"/>
    <n v="24"/>
    <x v="1"/>
    <n v="168"/>
    <n v="60"/>
    <s v="Russia"/>
    <s v="RUS"/>
    <s v="2010 Winter"/>
    <n v="2010"/>
    <s v="Winter"/>
    <s v="No"/>
    <s v="Vancouver"/>
    <s v="Biathlon"/>
    <s v="Biathlon Men's 15 kilometres Mass Start"/>
    <s v="Gold"/>
  </r>
  <r>
    <n v="20010510"/>
    <x v="379"/>
    <s v="F"/>
    <n v="24"/>
    <x v="1"/>
    <n v="167"/>
    <n v="60"/>
    <s v="China"/>
    <s v="CHN"/>
    <s v="2010 Winter"/>
    <n v="2010"/>
    <s v="Winter"/>
    <s v="No"/>
    <s v="Vancouver"/>
    <s v="Short Track Speed Skating"/>
    <s v="Short Track Speed Skating Women's 500 metres"/>
    <s v="Gold"/>
  </r>
  <r>
    <n v="20010511"/>
    <x v="379"/>
    <s v="F"/>
    <n v="24"/>
    <x v="1"/>
    <n v="167"/>
    <n v="60"/>
    <s v="China"/>
    <s v="CHN"/>
    <s v="2010 Winter"/>
    <n v="2010"/>
    <s v="Winter"/>
    <s v="No"/>
    <s v="Vancouver"/>
    <s v="Short Track Speed Skating"/>
    <s v="Short Track Speed Skating Women's 1,000 metres"/>
    <s v="Gold"/>
  </r>
  <r>
    <n v="20010512"/>
    <x v="379"/>
    <s v="F"/>
    <n v="24"/>
    <x v="1"/>
    <n v="167"/>
    <n v="60"/>
    <s v="China"/>
    <s v="CHN"/>
    <s v="2010 Winter"/>
    <n v="2010"/>
    <s v="Winter"/>
    <s v="No"/>
    <s v="Vancouver"/>
    <s v="Short Track Speed Skating"/>
    <s v="Short Track Speed Skating Women's 3,000 metres Relay"/>
    <s v="Gold"/>
  </r>
  <r>
    <n v="20010513"/>
    <x v="395"/>
    <s v="F"/>
    <n v="27"/>
    <x v="1"/>
    <n v="173"/>
    <n v="60"/>
    <s v="Great Britain"/>
    <s v="GBR"/>
    <s v="2010 Winter"/>
    <n v="2010"/>
    <s v="Winter"/>
    <s v="No"/>
    <s v="Vancouver"/>
    <s v="Skeleton"/>
    <s v="Skeleton Women's Skeleton"/>
    <s v="Gold"/>
  </r>
  <r>
    <n v="20010514"/>
    <x v="396"/>
    <s v="F"/>
    <n v="22"/>
    <x v="1"/>
    <n v="164"/>
    <n v="61"/>
    <s v="United States"/>
    <s v="USA"/>
    <s v="2000 Summer"/>
    <n v="2000"/>
    <s v="Summer"/>
    <s v="Yes"/>
    <s v="Sydney"/>
    <s v="Athletics"/>
    <s v="Athletics Women's 4 x 400 metres Relay"/>
    <s v="Gold"/>
  </r>
  <r>
    <n v="20010515"/>
    <x v="397"/>
    <s v="F"/>
    <n v="27"/>
    <x v="1"/>
    <n v="172"/>
    <n v="61"/>
    <s v="United States"/>
    <s v="USA"/>
    <s v="2000 Summer"/>
    <n v="2000"/>
    <s v="Summer"/>
    <s v="Yes"/>
    <s v="Sydney"/>
    <s v="Swimming"/>
    <s v="Swimming Women's 4 x 100 metres Medley Relay"/>
    <s v="Gold"/>
  </r>
  <r>
    <n v="20010516"/>
    <x v="398"/>
    <s v="F"/>
    <n v="25"/>
    <x v="1"/>
    <n v="168"/>
    <n v="61"/>
    <s v="United States"/>
    <s v="USA"/>
    <s v="2000 Summer"/>
    <n v="2000"/>
    <s v="Summer"/>
    <s v="Yes"/>
    <s v="Sydney"/>
    <s v="Softball"/>
    <s v="Softball Women's Softball"/>
    <s v="Gold"/>
  </r>
  <r>
    <n v="20010517"/>
    <x v="399"/>
    <s v="F"/>
    <n v="21"/>
    <x v="1"/>
    <n v="169"/>
    <n v="61"/>
    <s v="China-2"/>
    <s v="CHN"/>
    <s v="2000 Summer"/>
    <n v="2000"/>
    <s v="Summer"/>
    <s v="Yes"/>
    <s v="Sydney"/>
    <s v="Badminton"/>
    <s v="Badminton Mixed Doubles"/>
    <s v="Gold"/>
  </r>
  <r>
    <n v="20010518"/>
    <x v="400"/>
    <s v="F"/>
    <n v="19"/>
    <x v="1"/>
    <n v="170"/>
    <n v="61"/>
    <s v="Norway"/>
    <s v="NOR"/>
    <s v="2000 Summer"/>
    <n v="2000"/>
    <s v="Summer"/>
    <s v="Yes"/>
    <s v="Sydney"/>
    <s v="Football"/>
    <s v="Football Women's Football"/>
    <s v="Gold"/>
  </r>
  <r>
    <n v="20010519"/>
    <x v="401"/>
    <s v="F"/>
    <n v="30"/>
    <x v="1"/>
    <n v="168"/>
    <n v="61"/>
    <s v="Australia"/>
    <s v="AUS"/>
    <s v="2000 Summer"/>
    <n v="2000"/>
    <s v="Summer"/>
    <s v="Yes"/>
    <s v="Sydney"/>
    <s v="Hockey"/>
    <s v="Hockey Women's Hockey"/>
    <s v="Gold"/>
  </r>
  <r>
    <n v="20010520"/>
    <x v="402"/>
    <s v="F"/>
    <n v="29"/>
    <x v="1"/>
    <n v="163"/>
    <n v="61"/>
    <s v="Bahamas"/>
    <s v="BAH"/>
    <s v="2000 Summer"/>
    <n v="2000"/>
    <s v="Summer"/>
    <s v="Yes"/>
    <s v="Sydney"/>
    <s v="Athletics"/>
    <s v="Athletics Women's 4 x 100 metres Relay"/>
    <s v="Gold"/>
  </r>
  <r>
    <n v="20010521"/>
    <x v="403"/>
    <s v="F"/>
    <n v="25"/>
    <x v="1"/>
    <n v="167"/>
    <n v="61"/>
    <s v="Germany"/>
    <s v="GER"/>
    <s v="2002 Winter"/>
    <n v="2002"/>
    <s v="Winter"/>
    <s v="No"/>
    <s v="Salt Lake City"/>
    <s v="Cross Country Skiing"/>
    <s v="Cross Country Skiing Women's 4 x 5 kilometres Relay"/>
    <s v="Gold"/>
  </r>
  <r>
    <n v="20010522"/>
    <x v="404"/>
    <s v="F"/>
    <n v="18"/>
    <x v="0"/>
    <n v="163"/>
    <n v="61"/>
    <s v="United States"/>
    <s v="USA"/>
    <s v="2002 Winter"/>
    <n v="2002"/>
    <s v="Winter"/>
    <s v="No"/>
    <s v="Salt Lake City"/>
    <s v="Snowboarding"/>
    <s v="Snowboarding Women's Halfpipe"/>
    <s v="Gold"/>
  </r>
  <r>
    <n v="20010523"/>
    <x v="405"/>
    <s v="F"/>
    <n v="29"/>
    <x v="1"/>
    <n v="166"/>
    <n v="61"/>
    <s v="Germany"/>
    <s v="GER"/>
    <s v="2002 Winter"/>
    <n v="2002"/>
    <s v="Winter"/>
    <s v="No"/>
    <s v="Salt Lake City"/>
    <s v="Speed Skating"/>
    <s v="Speed Skating Women's 3,000 metres"/>
    <s v="Gold"/>
  </r>
  <r>
    <n v="20010524"/>
    <x v="405"/>
    <s v="F"/>
    <n v="29"/>
    <x v="1"/>
    <n v="166"/>
    <n v="61"/>
    <s v="Germany"/>
    <s v="GER"/>
    <s v="2002 Winter"/>
    <n v="2002"/>
    <s v="Winter"/>
    <s v="No"/>
    <s v="Salt Lake City"/>
    <s v="Speed Skating"/>
    <s v="Speed Skating Women's 5,000 metres"/>
    <s v="Gold"/>
  </r>
  <r>
    <n v="20010525"/>
    <x v="398"/>
    <s v="F"/>
    <n v="29"/>
    <x v="1"/>
    <n v="168"/>
    <n v="61"/>
    <s v="United States"/>
    <s v="USA"/>
    <s v="2004 Summer"/>
    <n v="2004"/>
    <s v="Summer"/>
    <s v="Yes"/>
    <s v="Athina"/>
    <s v="Softball"/>
    <s v="Softball Women's Softball"/>
    <s v="Gold"/>
  </r>
  <r>
    <n v="20010526"/>
    <x v="406"/>
    <s v="F"/>
    <n v="23"/>
    <x v="1"/>
    <n v="168"/>
    <n v="61"/>
    <s v="Germany"/>
    <s v="GER"/>
    <s v="2004 Summer"/>
    <n v="2004"/>
    <s v="Summer"/>
    <s v="Yes"/>
    <s v="Athina"/>
    <s v="Judo"/>
    <s v="Judo Women's Lightweight"/>
    <s v="Gold"/>
  </r>
  <r>
    <n v="20010527"/>
    <x v="407"/>
    <s v="M"/>
    <n v="27"/>
    <x v="1"/>
    <n v="176"/>
    <n v="61"/>
    <s v="Italy"/>
    <s v="ITA"/>
    <s v="2004 Summer"/>
    <n v="2004"/>
    <s v="Summer"/>
    <s v="Yes"/>
    <s v="Athina"/>
    <s v="Athletics"/>
    <s v="Athletics Men's 20 kilometres Walk"/>
    <s v="Gold"/>
  </r>
  <r>
    <n v="20010528"/>
    <x v="399"/>
    <s v="F"/>
    <n v="25"/>
    <x v="1"/>
    <n v="169"/>
    <n v="61"/>
    <s v="China-2"/>
    <s v="CHN"/>
    <s v="2004 Summer"/>
    <n v="2004"/>
    <s v="Summer"/>
    <s v="Yes"/>
    <s v="Athina"/>
    <s v="Badminton"/>
    <s v="Badminton Mixed Doubles"/>
    <s v="Gold"/>
  </r>
  <r>
    <n v="20010529"/>
    <x v="408"/>
    <s v="F"/>
    <n v="20"/>
    <x v="1"/>
    <n v="172"/>
    <n v="61"/>
    <s v="Russia"/>
    <s v="RUS"/>
    <s v="2004 Summer"/>
    <n v="2004"/>
    <s v="Summer"/>
    <s v="Yes"/>
    <s v="Athina"/>
    <s v="Synchronized Swimming"/>
    <s v="Synchronized Swimming Women's Team"/>
    <s v="Gold"/>
  </r>
  <r>
    <n v="20010530"/>
    <x v="409"/>
    <s v="F"/>
    <n v="20"/>
    <x v="1"/>
    <n v="166"/>
    <n v="61"/>
    <s v="Japan"/>
    <s v="JPN"/>
    <s v="2004 Summer"/>
    <n v="2004"/>
    <s v="Summer"/>
    <s v="Yes"/>
    <s v="Athina"/>
    <s v="Wrestling"/>
    <s v="Wrestling Women's Middleweight, Freestyle"/>
    <s v="Gold"/>
  </r>
  <r>
    <n v="20010531"/>
    <x v="410"/>
    <s v="F"/>
    <n v="28"/>
    <x v="1"/>
    <n v="163"/>
    <n v="61"/>
    <s v="Jamaica"/>
    <s v="JAM"/>
    <s v="2004 Summer"/>
    <n v="2004"/>
    <s v="Summer"/>
    <s v="Yes"/>
    <s v="Athina"/>
    <s v="Athletics"/>
    <s v="Athletics Women's 4 x 100 metres Relay"/>
    <s v="Gold"/>
  </r>
  <r>
    <n v="20010532"/>
    <x v="411"/>
    <s v="F"/>
    <n v="28"/>
    <x v="1"/>
    <n v="170"/>
    <n v="61"/>
    <s v="Russia"/>
    <s v="RUS"/>
    <s v="2004 Summer"/>
    <n v="2004"/>
    <s v="Summer"/>
    <s v="Yes"/>
    <s v="Athina"/>
    <s v="Athletics"/>
    <s v="Athletics Women's Long Jump"/>
    <s v="Gold"/>
  </r>
  <r>
    <n v="20010533"/>
    <x v="412"/>
    <s v="M"/>
    <n v="35"/>
    <x v="1"/>
    <n v="174"/>
    <n v="61"/>
    <s v="Russia"/>
    <s v="RUS"/>
    <s v="2004 Summer"/>
    <n v="2004"/>
    <s v="Summer"/>
    <s v="Yes"/>
    <s v="Athina"/>
    <s v="Shooting"/>
    <s v="Shooting Men's Free Pistol, 50 metres"/>
    <s v="Gold"/>
  </r>
  <r>
    <n v="20010534"/>
    <x v="413"/>
    <s v="M"/>
    <n v="22"/>
    <x v="1"/>
    <n v="164"/>
    <n v="61"/>
    <s v="Canada"/>
    <s v="CAN"/>
    <s v="2004 Summer"/>
    <n v="2004"/>
    <s v="Summer"/>
    <s v="Yes"/>
    <s v="Athina"/>
    <s v="Gymnastics"/>
    <s v="Gymnastics Men's Floor Exercise"/>
    <s v="Gold"/>
  </r>
  <r>
    <n v="20010535"/>
    <x v="414"/>
    <s v="F"/>
    <n v="27"/>
    <x v="1"/>
    <n v="170"/>
    <n v="61"/>
    <s v="United States"/>
    <s v="USA"/>
    <s v="2004 Summer"/>
    <n v="2004"/>
    <s v="Summer"/>
    <s v="Yes"/>
    <s v="Athina"/>
    <s v="Football"/>
    <s v="Football Women's Football"/>
    <s v="Gold"/>
  </r>
  <r>
    <n v="20010536"/>
    <x v="405"/>
    <s v="F"/>
    <n v="33"/>
    <x v="1"/>
    <n v="166"/>
    <n v="61"/>
    <s v="Germany"/>
    <s v="GER"/>
    <s v="2006 Winter"/>
    <n v="2006"/>
    <s v="Winter"/>
    <s v="No"/>
    <s v="Torino"/>
    <s v="Speed Skating"/>
    <s v="Speed Skating Women's Team Pursuit (6 laps)"/>
    <s v="Gold"/>
  </r>
  <r>
    <n v="20010537"/>
    <x v="415"/>
    <s v="F"/>
    <n v="24"/>
    <x v="1"/>
    <n v="163"/>
    <n v="61"/>
    <s v="United States"/>
    <s v="USA"/>
    <s v="2008 Summer"/>
    <n v="2008"/>
    <s v="Summer"/>
    <s v="Yes"/>
    <s v="Beijing"/>
    <s v="Football"/>
    <s v="Football Women's Football"/>
    <s v="Gold"/>
  </r>
  <r>
    <n v="20010538"/>
    <x v="416"/>
    <s v="F"/>
    <n v="22"/>
    <x v="1"/>
    <n v="168"/>
    <n v="61"/>
    <s v="United States"/>
    <s v="USA"/>
    <s v="2008 Summer"/>
    <n v="2008"/>
    <s v="Summer"/>
    <s v="Yes"/>
    <s v="Beijing"/>
    <s v="Football"/>
    <s v="Football Women's Football"/>
    <s v="Gold"/>
  </r>
  <r>
    <n v="20010539"/>
    <x v="417"/>
    <s v="F"/>
    <n v="19"/>
    <x v="1"/>
    <n v="170"/>
    <n v="61"/>
    <s v="Netherlands"/>
    <s v="NED"/>
    <s v="2008 Summer"/>
    <n v="2008"/>
    <s v="Summer"/>
    <s v="Yes"/>
    <s v="Beijing"/>
    <s v="Hockey"/>
    <s v="Hockey Women's Hockey"/>
    <s v="Gold"/>
  </r>
  <r>
    <n v="20010540"/>
    <x v="408"/>
    <s v="F"/>
    <n v="24"/>
    <x v="1"/>
    <n v="172"/>
    <n v="61"/>
    <s v="Russia"/>
    <s v="RUS"/>
    <s v="2008 Summer"/>
    <n v="2008"/>
    <s v="Summer"/>
    <s v="Yes"/>
    <s v="Beijing"/>
    <s v="Synchronized Swimming"/>
    <s v="Synchronized Swimming Women's Team"/>
    <s v="Gold"/>
  </r>
  <r>
    <n v="20010541"/>
    <x v="418"/>
    <s v="F"/>
    <n v="25"/>
    <x v="1"/>
    <n v="174"/>
    <n v="61"/>
    <s v="Russia"/>
    <s v="RUS"/>
    <s v="2008 Summer"/>
    <n v="2008"/>
    <s v="Summer"/>
    <s v="Yes"/>
    <s v="Beijing"/>
    <s v="Athletics"/>
    <s v="Athletics Women's 4 x 100 metres Relay"/>
    <s v="Gold"/>
  </r>
  <r>
    <n v="20010542"/>
    <x v="419"/>
    <s v="F"/>
    <n v="24"/>
    <x v="1"/>
    <n v="168"/>
    <n v="61"/>
    <s v="United States"/>
    <s v="USA"/>
    <s v="2008 Summer"/>
    <n v="2008"/>
    <s v="Summer"/>
    <s v="Yes"/>
    <s v="Beijing"/>
    <s v="Athletics"/>
    <s v="Athletics Women's 100 metres Hurdles"/>
    <s v="Gold"/>
  </r>
  <r>
    <n v="20010543"/>
    <x v="409"/>
    <s v="F"/>
    <n v="24"/>
    <x v="1"/>
    <n v="166"/>
    <n v="61"/>
    <s v="Japan"/>
    <s v="JPN"/>
    <s v="2008 Summer"/>
    <n v="2008"/>
    <s v="Summer"/>
    <s v="Yes"/>
    <s v="Beijing"/>
    <s v="Wrestling"/>
    <s v="Wrestling Women's Middleweight, Freestyle"/>
    <s v="Gold"/>
  </r>
  <r>
    <n v="20010544"/>
    <x v="420"/>
    <s v="F"/>
    <n v="32"/>
    <x v="1"/>
    <n v="163"/>
    <n v="61"/>
    <s v="Japan"/>
    <s v="JPN"/>
    <s v="2008 Summer"/>
    <n v="2008"/>
    <s v="Summer"/>
    <s v="Yes"/>
    <s v="Beijing"/>
    <s v="Softball"/>
    <s v="Softball Women's Softball"/>
    <s v="Gold"/>
  </r>
  <r>
    <n v="20010545"/>
    <x v="421"/>
    <s v="F"/>
    <n v="32"/>
    <x v="1"/>
    <n v="173"/>
    <n v="61"/>
    <s v="Brazil"/>
    <s v="BRA"/>
    <s v="2008 Summer"/>
    <n v="2008"/>
    <s v="Summer"/>
    <s v="Yes"/>
    <s v="Beijing"/>
    <s v="Athletics"/>
    <s v="Athletics Women's Long Jump"/>
    <s v="Gold"/>
  </r>
  <r>
    <n v="20010546"/>
    <x v="422"/>
    <s v="F"/>
    <n v="26"/>
    <x v="1"/>
    <n v="173"/>
    <n v="61"/>
    <s v="Russia"/>
    <s v="RUS"/>
    <s v="2008 Summer"/>
    <n v="2008"/>
    <s v="Summer"/>
    <s v="Yes"/>
    <s v="Beijing"/>
    <s v="Synchronized Swimming"/>
    <s v="Synchronized Swimming Women's Team"/>
    <s v="Gold"/>
  </r>
  <r>
    <n v="20010547"/>
    <x v="423"/>
    <s v="F"/>
    <n v="24"/>
    <x v="1"/>
    <n v="179"/>
    <n v="61"/>
    <s v="Netherlands"/>
    <s v="NED"/>
    <s v="2008 Summer"/>
    <n v="2008"/>
    <s v="Summer"/>
    <s v="Yes"/>
    <s v="Beijing"/>
    <s v="Swimming"/>
    <s v="Swimming Women's 4 x 100 metres Freestyle Relay"/>
    <s v="Gold"/>
  </r>
  <r>
    <n v="20010548"/>
    <x v="414"/>
    <s v="F"/>
    <n v="31"/>
    <x v="1"/>
    <n v="170"/>
    <n v="61"/>
    <s v="United States"/>
    <s v="USA"/>
    <s v="2008 Summer"/>
    <n v="2008"/>
    <s v="Summer"/>
    <s v="Yes"/>
    <s v="Beijing"/>
    <s v="Football"/>
    <s v="Football Women's Football"/>
    <s v="Gold"/>
  </r>
  <r>
    <n v="20010549"/>
    <x v="424"/>
    <s v="F"/>
    <n v="21"/>
    <x v="1"/>
    <n v="173"/>
    <n v="61"/>
    <s v="United States"/>
    <s v="USA"/>
    <s v="2008 Summer"/>
    <n v="2008"/>
    <s v="Summer"/>
    <s v="Yes"/>
    <s v="Beijing"/>
    <s v="Swimming"/>
    <s v="Swimming Women's 200 metres Breaststroke"/>
    <s v="Gold"/>
  </r>
  <r>
    <n v="20010550"/>
    <x v="425"/>
    <s v="M"/>
    <n v="23"/>
    <x v="1"/>
    <n v="164"/>
    <n v="61.5"/>
    <s v="Russia"/>
    <s v="RUS"/>
    <s v="2000 Summer"/>
    <n v="2000"/>
    <s v="Summer"/>
    <s v="Yes"/>
    <s v="Sydney"/>
    <s v="Wrestling"/>
    <s v="Wrestling Men's Lightweight, Freestyle"/>
    <s v="Gold"/>
  </r>
  <r>
    <n v="20010551"/>
    <x v="426"/>
    <s v="F"/>
    <n v="29"/>
    <x v="1"/>
    <n v="172"/>
    <n v="62"/>
    <s v="United States"/>
    <s v="USA"/>
    <s v="2000 Summer"/>
    <n v="2000"/>
    <s v="Summer"/>
    <s v="Yes"/>
    <s v="Sydney"/>
    <s v="Athletics"/>
    <s v="Athletics Women's Pole Vault"/>
    <s v="Gold"/>
  </r>
  <r>
    <n v="20010552"/>
    <x v="427"/>
    <s v="F"/>
    <n v="25"/>
    <x v="1"/>
    <n v="165"/>
    <n v="62"/>
    <s v="China-2"/>
    <s v="CHN"/>
    <s v="2000 Summer"/>
    <n v="2000"/>
    <s v="Summer"/>
    <s v="Yes"/>
    <s v="Sydney"/>
    <s v="Badminton"/>
    <s v="Badminton Women's Doubles"/>
    <s v="Gold"/>
  </r>
  <r>
    <n v="20010553"/>
    <x v="428"/>
    <s v="F"/>
    <n v="30"/>
    <x v="1"/>
    <n v="171"/>
    <n v="62"/>
    <s v="Norway"/>
    <s v="NOR"/>
    <s v="2000 Summer"/>
    <n v="2000"/>
    <s v="Summer"/>
    <s v="Yes"/>
    <s v="Sydney"/>
    <s v="Football"/>
    <s v="Football Women's Football"/>
    <s v="Gold"/>
  </r>
  <r>
    <n v="20010554"/>
    <x v="429"/>
    <s v="F"/>
    <n v="20"/>
    <x v="1"/>
    <n v="174"/>
    <n v="62"/>
    <s v="Russia"/>
    <s v="RUS"/>
    <s v="2000 Summer"/>
    <n v="2000"/>
    <s v="Summer"/>
    <s v="Yes"/>
    <s v="Sydney"/>
    <s v="Fencing"/>
    <s v="Fencing Women's epee, Team"/>
    <s v="Gold"/>
  </r>
  <r>
    <n v="20010555"/>
    <x v="430"/>
    <s v="F"/>
    <n v="28"/>
    <x v="1"/>
    <n v="168"/>
    <n v="62"/>
    <s v="Australia"/>
    <s v="AUS"/>
    <s v="2000 Summer"/>
    <n v="2000"/>
    <s v="Summer"/>
    <s v="Yes"/>
    <s v="Sydney"/>
    <s v="Hockey"/>
    <s v="Hockey Women's Hockey"/>
    <s v="Gold"/>
  </r>
  <r>
    <n v="20010556"/>
    <x v="431"/>
    <s v="F"/>
    <n v="36"/>
    <x v="1"/>
    <n v="175"/>
    <n v="62"/>
    <s v="Russia"/>
    <s v="RUS"/>
    <s v="2000 Summer"/>
    <n v="2000"/>
    <s v="Summer"/>
    <s v="Yes"/>
    <s v="Sydney"/>
    <s v="Fencing"/>
    <s v="Fencing Women's epee, Team"/>
    <s v="Gold"/>
  </r>
  <r>
    <n v="20010557"/>
    <x v="432"/>
    <s v="F"/>
    <n v="26"/>
    <x v="1"/>
    <n v="169"/>
    <n v="62"/>
    <s v="Norway"/>
    <s v="NOR"/>
    <s v="2000 Summer"/>
    <n v="2000"/>
    <s v="Summer"/>
    <s v="Yes"/>
    <s v="Sydney"/>
    <s v="Football"/>
    <s v="Football Women's Football"/>
    <s v="Gold"/>
  </r>
  <r>
    <n v="20010558"/>
    <x v="433"/>
    <s v="F"/>
    <n v="31"/>
    <x v="1"/>
    <n v="165"/>
    <n v="62"/>
    <s v="Norway"/>
    <s v="NOR"/>
    <s v="2000 Summer"/>
    <n v="2000"/>
    <s v="Summer"/>
    <s v="Yes"/>
    <s v="Sydney"/>
    <s v="Football"/>
    <s v="Football Women's Football"/>
    <s v="Gold"/>
  </r>
  <r>
    <n v="20010559"/>
    <x v="434"/>
    <s v="F"/>
    <n v="23"/>
    <x v="1"/>
    <n v="165"/>
    <n v="62"/>
    <s v="Australia"/>
    <s v="AUS"/>
    <s v="2000 Summer"/>
    <n v="2000"/>
    <s v="Summer"/>
    <s v="Yes"/>
    <s v="Sydney"/>
    <s v="Hockey"/>
    <s v="Hockey Women's Hockey"/>
    <s v="Gold"/>
  </r>
  <r>
    <n v="20010560"/>
    <x v="435"/>
    <s v="M"/>
    <n v="22"/>
    <x v="1"/>
    <n v="165"/>
    <n v="62"/>
    <s v="Latvia"/>
    <s v="LAT"/>
    <s v="2000 Summer"/>
    <n v="2000"/>
    <s v="Summer"/>
    <s v="Yes"/>
    <s v="Sydney"/>
    <s v="Gymnastics"/>
    <s v="Gymnastics Men's Floor Exercise"/>
    <s v="Gold"/>
  </r>
  <r>
    <n v="20010561"/>
    <x v="436"/>
    <s v="F"/>
    <n v="28"/>
    <x v="1"/>
    <n v="172"/>
    <n v="62"/>
    <s v="Germany"/>
    <s v="GER"/>
    <s v="2002 Winter"/>
    <n v="2002"/>
    <s v="Winter"/>
    <s v="No"/>
    <s v="Salt Lake City"/>
    <s v="Biathlon"/>
    <s v="Biathlon Women's 4 x 7.5 kilometres Relay"/>
    <s v="Gold"/>
  </r>
  <r>
    <n v="20010562"/>
    <x v="437"/>
    <s v="F"/>
    <n v="23"/>
    <x v="1"/>
    <n v="165"/>
    <n v="62"/>
    <s v="Canada"/>
    <s v="CAN"/>
    <s v="2002 Winter"/>
    <n v="2002"/>
    <s v="Winter"/>
    <s v="No"/>
    <s v="Salt Lake City"/>
    <s v="Ice Hockey"/>
    <s v="Ice Hockey Women's Ice Hockey"/>
    <s v="Gold"/>
  </r>
  <r>
    <n v="20010563"/>
    <x v="438"/>
    <s v="F"/>
    <n v="17"/>
    <x v="0"/>
    <n v="165"/>
    <n v="62"/>
    <s v="South Korea"/>
    <s v="KOR"/>
    <s v="2002 Winter"/>
    <n v="2002"/>
    <s v="Winter"/>
    <s v="No"/>
    <s v="Salt Lake City"/>
    <s v="Short Track Speed Skating"/>
    <s v="Short Track Speed Skating Women's 3,000 metres Relay"/>
    <s v="Gold"/>
  </r>
  <r>
    <n v="20010564"/>
    <x v="439"/>
    <s v="M"/>
    <n v="27"/>
    <x v="1"/>
    <n v="170"/>
    <n v="62"/>
    <s v="Austria"/>
    <s v="AUT"/>
    <s v="2002 Winter"/>
    <n v="2002"/>
    <s v="Winter"/>
    <s v="No"/>
    <s v="Salt Lake City"/>
    <s v="Cross Country Skiing"/>
    <s v="Cross Country Skiing Men's 30 kilometres"/>
    <s v="Gold"/>
  </r>
  <r>
    <n v="20010565"/>
    <x v="440"/>
    <s v="F"/>
    <n v="32"/>
    <x v="1"/>
    <n v="173"/>
    <n v="62"/>
    <s v="Italy"/>
    <s v="ITA"/>
    <s v="2002 Winter"/>
    <n v="2002"/>
    <s v="Winter"/>
    <s v="No"/>
    <s v="Salt Lake City"/>
    <s v="Cross Country Skiing"/>
    <s v="Cross Country Skiing Women's 30 kilometres"/>
    <s v="Gold"/>
  </r>
  <r>
    <n v="20010566"/>
    <x v="441"/>
    <s v="M"/>
    <n v="33"/>
    <x v="1"/>
    <n v="176"/>
    <n v="62"/>
    <s v="Italy"/>
    <s v="ITA"/>
    <s v="2004 Summer"/>
    <n v="2004"/>
    <s v="Summer"/>
    <s v="Yes"/>
    <s v="Athina"/>
    <s v="Athletics"/>
    <s v="Athletics Men's Marathon"/>
    <s v="Gold"/>
  </r>
  <r>
    <n v="20010567"/>
    <x v="442"/>
    <s v="F"/>
    <n v="26"/>
    <x v="1"/>
    <n v="172"/>
    <n v="62"/>
    <s v="Greece"/>
    <s v="GRE"/>
    <s v="2004 Summer"/>
    <n v="2004"/>
    <s v="Summer"/>
    <s v="Yes"/>
    <s v="Athina"/>
    <s v="Sailing"/>
    <s v="Sailing Women's Two Person Dinghy"/>
    <s v="Gold"/>
  </r>
  <r>
    <n v="20010568"/>
    <x v="443"/>
    <s v="F"/>
    <n v="25"/>
    <x v="1"/>
    <n v="168"/>
    <n v="62"/>
    <s v="Italy"/>
    <s v="ITA"/>
    <s v="2004 Summer"/>
    <n v="2004"/>
    <s v="Summer"/>
    <s v="Yes"/>
    <s v="Athina"/>
    <s v="Water Polo"/>
    <s v="Water Polo Women's Water Polo"/>
    <s v="Gold"/>
  </r>
  <r>
    <n v="20010569"/>
    <x v="444"/>
    <s v="F"/>
    <n v="24"/>
    <x v="1"/>
    <n v="172"/>
    <n v="62"/>
    <s v="United States"/>
    <s v="USA"/>
    <s v="2004 Summer"/>
    <n v="2004"/>
    <s v="Summer"/>
    <s v="Yes"/>
    <s v="Athina"/>
    <s v="Softball"/>
    <s v="Softball Women's Softball"/>
    <s v="Gold"/>
  </r>
  <r>
    <n v="20010570"/>
    <x v="445"/>
    <s v="F"/>
    <n v="28"/>
    <x v="1"/>
    <n v="165"/>
    <n v="62"/>
    <s v="Germany"/>
    <s v="GER"/>
    <s v="2004 Summer"/>
    <n v="2004"/>
    <s v="Summer"/>
    <s v="Yes"/>
    <s v="Athina"/>
    <s v="Hockey"/>
    <s v="Hockey Women's Hockey"/>
    <s v="Gold"/>
  </r>
  <r>
    <n v="20010571"/>
    <x v="446"/>
    <s v="M"/>
    <n v="21"/>
    <x v="1"/>
    <n v="165"/>
    <n v="62"/>
    <s v="United States"/>
    <s v="USA"/>
    <s v="2004 Summer"/>
    <n v="2004"/>
    <s v="Summer"/>
    <s v="Yes"/>
    <s v="Athina"/>
    <s v="Gymnastics"/>
    <s v="Gymnastics Men's Individual All-Around"/>
    <s v="Gold"/>
  </r>
  <r>
    <n v="20010572"/>
    <x v="447"/>
    <s v="M"/>
    <n v="24"/>
    <x v="1"/>
    <n v="168"/>
    <n v="62"/>
    <s v="Japan"/>
    <s v="JPN"/>
    <s v="2004 Summer"/>
    <n v="2004"/>
    <s v="Summer"/>
    <s v="Yes"/>
    <s v="Athina"/>
    <s v="Gymnastics"/>
    <s v="Gymnastics Men's Team All-Around"/>
    <s v="Gold"/>
  </r>
  <r>
    <n v="20010573"/>
    <x v="429"/>
    <s v="F"/>
    <n v="24"/>
    <x v="1"/>
    <n v="174"/>
    <n v="62"/>
    <s v="Russia"/>
    <s v="RUS"/>
    <s v="2004 Summer"/>
    <n v="2004"/>
    <s v="Summer"/>
    <s v="Yes"/>
    <s v="Athina"/>
    <s v="Fencing"/>
    <s v="Fencing Women's epee, Team"/>
    <s v="Gold"/>
  </r>
  <r>
    <n v="20010574"/>
    <x v="448"/>
    <s v="F"/>
    <n v="30"/>
    <x v="1"/>
    <n v="168"/>
    <n v="62"/>
    <s v="Italy"/>
    <s v="ITA"/>
    <s v="2004 Summer"/>
    <n v="2004"/>
    <s v="Summer"/>
    <s v="Yes"/>
    <s v="Athina"/>
    <s v="Water Polo"/>
    <s v="Water Polo Women's Water Polo"/>
    <s v="Gold"/>
  </r>
  <r>
    <n v="20010575"/>
    <x v="449"/>
    <s v="M"/>
    <n v="24"/>
    <x v="1"/>
    <n v="172"/>
    <n v="62"/>
    <s v="Japan"/>
    <s v="JPN"/>
    <s v="2004 Summer"/>
    <n v="2004"/>
    <s v="Summer"/>
    <s v="Yes"/>
    <s v="Athina"/>
    <s v="Gymnastics"/>
    <s v="Gymnastics Men's Team All-Around"/>
    <s v="Gold"/>
  </r>
  <r>
    <n v="20010576"/>
    <x v="450"/>
    <s v="F"/>
    <n v="25"/>
    <x v="1"/>
    <n v="176"/>
    <n v="62"/>
    <s v="Belarus"/>
    <s v="BLR"/>
    <s v="2004 Summer"/>
    <n v="2004"/>
    <s v="Summer"/>
    <s v="Yes"/>
    <s v="Athina"/>
    <s v="Athletics"/>
    <s v="Athletics Women's 100 metres"/>
    <s v="Gold"/>
  </r>
  <r>
    <n v="20010577"/>
    <x v="451"/>
    <s v="M"/>
    <n v="26"/>
    <x v="1"/>
    <n v="172"/>
    <n v="62"/>
    <s v="Ukraine"/>
    <s v="UKR"/>
    <s v="2004 Summer"/>
    <n v="2004"/>
    <s v="Summer"/>
    <s v="Yes"/>
    <s v="Athina"/>
    <s v="Trampolining"/>
    <s v="Trampolining Men's Individual"/>
    <s v="Gold"/>
  </r>
  <r>
    <n v="20010578"/>
    <x v="452"/>
    <s v="M"/>
    <n v="23"/>
    <x v="1"/>
    <n v="165"/>
    <n v="62"/>
    <s v="China"/>
    <s v="CHN"/>
    <s v="2004 Summer"/>
    <n v="2004"/>
    <s v="Summer"/>
    <s v="Yes"/>
    <s v="Athina"/>
    <s v="Diving"/>
    <s v="Diving Men's Springboard"/>
    <s v="Gold"/>
  </r>
  <r>
    <n v="20010579"/>
    <x v="453"/>
    <s v="F"/>
    <n v="19"/>
    <x v="1"/>
    <n v="173"/>
    <n v="62"/>
    <s v="United States"/>
    <s v="USA"/>
    <s v="2004 Summer"/>
    <n v="2004"/>
    <s v="Summer"/>
    <s v="Yes"/>
    <s v="Athina"/>
    <s v="Athletics"/>
    <s v="Athletics Women's 4 x 400 metres Relay"/>
    <s v="Gold"/>
  </r>
  <r>
    <n v="20010580"/>
    <x v="438"/>
    <s v="F"/>
    <n v="21"/>
    <x v="1"/>
    <n v="165"/>
    <n v="62"/>
    <s v="South Korea"/>
    <s v="KOR"/>
    <s v="2006 Winter"/>
    <n v="2006"/>
    <s v="Winter"/>
    <s v="No"/>
    <s v="Torino"/>
    <s v="Short Track Speed Skating"/>
    <s v="Short Track Speed Skating Women's 3,000 metres Relay"/>
    <s v="Gold"/>
  </r>
  <r>
    <n v="20010581"/>
    <x v="454"/>
    <s v="F"/>
    <n v="24"/>
    <x v="1"/>
    <n v="173"/>
    <n v="62"/>
    <s v="Canada"/>
    <s v="CAN"/>
    <s v="2006 Winter"/>
    <n v="2006"/>
    <s v="Winter"/>
    <s v="No"/>
    <s v="Torino"/>
    <s v="Ice Hockey"/>
    <s v="Ice Hockey Women's Ice Hockey"/>
    <s v="Gold"/>
  </r>
  <r>
    <n v="20010582"/>
    <x v="455"/>
    <s v="F"/>
    <n v="29"/>
    <x v="1"/>
    <n v="167"/>
    <n v="62"/>
    <s v="Switzerland"/>
    <s v="SUI"/>
    <s v="2006 Winter"/>
    <n v="2006"/>
    <s v="Winter"/>
    <s v="No"/>
    <s v="Torino"/>
    <s v="Freestyle Skiing"/>
    <s v="Freestyle Skiing Women's Aerials"/>
    <s v="Gold"/>
  </r>
  <r>
    <n v="20010583"/>
    <x v="456"/>
    <s v="M"/>
    <n v="28"/>
    <x v="1"/>
    <n v="177"/>
    <n v="62"/>
    <s v="Austria"/>
    <s v="AUT"/>
    <s v="2006 Winter"/>
    <n v="2006"/>
    <s v="Winter"/>
    <s v="No"/>
    <s v="Torino"/>
    <s v="Nordic Combined"/>
    <s v="Nordic Combined Men's Team"/>
    <s v="Gold"/>
  </r>
  <r>
    <n v="20010584"/>
    <x v="457"/>
    <s v="F"/>
    <n v="30"/>
    <x v="1"/>
    <n v="182"/>
    <n v="62"/>
    <s v="Belgium"/>
    <s v="BEL"/>
    <s v="2008 Summer"/>
    <n v="2008"/>
    <s v="Summer"/>
    <s v="Yes"/>
    <s v="Beijing"/>
    <s v="Athletics"/>
    <s v="Athletics Women's High Jump"/>
    <s v="Gold"/>
  </r>
  <r>
    <n v="20010585"/>
    <x v="458"/>
    <s v="M"/>
    <n v="23"/>
    <x v="1"/>
    <n v="165"/>
    <n v="62"/>
    <s v="Indonesia-1"/>
    <s v="INA"/>
    <s v="2008 Summer"/>
    <n v="2008"/>
    <s v="Summer"/>
    <s v="Yes"/>
    <s v="Beijing"/>
    <s v="Badminton"/>
    <s v="Badminton Men's Doubles"/>
    <s v="Gold"/>
  </r>
  <r>
    <n v="20010586"/>
    <x v="459"/>
    <s v="F"/>
    <n v="24"/>
    <x v="1"/>
    <n v="174"/>
    <n v="62"/>
    <s v="Russia"/>
    <s v="RUS"/>
    <s v="2008 Summer"/>
    <n v="2008"/>
    <s v="Summer"/>
    <s v="Yes"/>
    <s v="Beijing"/>
    <s v="Fencing"/>
    <s v="Fencing Women's Foil, Team"/>
    <s v="Gold"/>
  </r>
  <r>
    <n v="20010587"/>
    <x v="460"/>
    <s v="M"/>
    <n v="21"/>
    <x v="1"/>
    <n v="167"/>
    <n v="62"/>
    <s v="Argentina"/>
    <s v="ARG"/>
    <s v="2008 Summer"/>
    <n v="2008"/>
    <s v="Summer"/>
    <s v="Yes"/>
    <s v="Beijing"/>
    <s v="Football"/>
    <s v="Football Men's Football"/>
    <s v="Gold"/>
  </r>
  <r>
    <n v="20010588"/>
    <x v="461"/>
    <s v="F"/>
    <n v="24"/>
    <x v="1"/>
    <n v="167"/>
    <n v="62"/>
    <s v="Japan"/>
    <s v="JPN"/>
    <s v="2008 Summer"/>
    <n v="2008"/>
    <s v="Summer"/>
    <s v="Yes"/>
    <s v="Beijing"/>
    <s v="Softball"/>
    <s v="Softball Women's Softball"/>
    <s v="Gold"/>
  </r>
  <r>
    <n v="20010589"/>
    <x v="462"/>
    <s v="F"/>
    <n v="25"/>
    <x v="1"/>
    <n v="168"/>
    <n v="62"/>
    <s v="Australia"/>
    <s v="AUS"/>
    <s v="2008 Summer"/>
    <n v="2008"/>
    <s v="Summer"/>
    <s v="Yes"/>
    <s v="Beijing"/>
    <s v="Swimming"/>
    <s v="Swimming Women's 4 x 100 metres Medley Relay"/>
    <s v="Gold"/>
  </r>
  <r>
    <n v="20010590"/>
    <x v="453"/>
    <s v="F"/>
    <n v="23"/>
    <x v="1"/>
    <n v="173"/>
    <n v="62"/>
    <s v="United States"/>
    <s v="USA"/>
    <s v="2008 Summer"/>
    <n v="2008"/>
    <s v="Summer"/>
    <s v="Yes"/>
    <s v="Beijing"/>
    <s v="Athletics"/>
    <s v="Athletics Women's 4 x 400 metres Relay"/>
    <s v="Gold"/>
  </r>
  <r>
    <n v="20010591"/>
    <x v="463"/>
    <s v="F"/>
    <n v="32"/>
    <x v="1"/>
    <n v="180"/>
    <n v="62"/>
    <s v="Brazil"/>
    <s v="BRA"/>
    <s v="2008 Summer"/>
    <n v="2008"/>
    <s v="Summer"/>
    <s v="Yes"/>
    <s v="Beijing"/>
    <s v="Volleyball"/>
    <s v="Volleyball Women's Volleyball"/>
    <s v="Gold"/>
  </r>
  <r>
    <n v="20010592"/>
    <x v="464"/>
    <s v="F"/>
    <n v="28"/>
    <x v="1"/>
    <n v="178"/>
    <n v="62"/>
    <s v="United States"/>
    <s v="USA"/>
    <s v="2008 Summer"/>
    <n v="2008"/>
    <s v="Summer"/>
    <s v="Yes"/>
    <s v="Beijing"/>
    <s v="Athletics"/>
    <s v="Athletics Women's 4 x 400 metres Relay"/>
    <s v="Gold"/>
  </r>
  <r>
    <n v="20010593"/>
    <x v="465"/>
    <s v="F"/>
    <n v="22"/>
    <x v="1"/>
    <n v="166"/>
    <n v="62"/>
    <s v="China-1"/>
    <s v="CHN"/>
    <s v="2008 Summer"/>
    <n v="2008"/>
    <s v="Summer"/>
    <s v="Yes"/>
    <s v="Beijing"/>
    <s v="Badminton"/>
    <s v="Badminton Women's Doubles"/>
    <s v="Gold"/>
  </r>
  <r>
    <n v="20010594"/>
    <x v="466"/>
    <s v="M"/>
    <n v="25"/>
    <x v="1"/>
    <n v="161"/>
    <n v="62"/>
    <s v="China"/>
    <s v="CHN"/>
    <s v="2008 Summer"/>
    <n v="2008"/>
    <s v="Summer"/>
    <s v="Yes"/>
    <s v="Beijing"/>
    <s v="Weightlifting"/>
    <s v="Weightlifting Men's Featherweight"/>
    <s v="Gold"/>
  </r>
  <r>
    <n v="20010595"/>
    <x v="467"/>
    <s v="F"/>
    <n v="19"/>
    <x v="1"/>
    <n v="176"/>
    <n v="62"/>
    <s v="Russia"/>
    <s v="RUS"/>
    <s v="2008 Summer"/>
    <n v="2008"/>
    <s v="Summer"/>
    <s v="Yes"/>
    <s v="Beijing"/>
    <s v="Rhythmic Gymnastics"/>
    <s v="Rhythmic Gymnastics Women's Group"/>
    <s v="Gold"/>
  </r>
  <r>
    <n v="20010596"/>
    <x v="454"/>
    <s v="F"/>
    <n v="28"/>
    <x v="1"/>
    <n v="173"/>
    <n v="62"/>
    <s v="Canada"/>
    <s v="CAN"/>
    <s v="2010 Winter"/>
    <n v="2010"/>
    <s v="Winter"/>
    <s v="No"/>
    <s v="Vancouver"/>
    <s v="Ice Hockey"/>
    <s v="Ice Hockey Women's Ice Hockey"/>
    <s v="Gold"/>
  </r>
  <r>
    <n v="20010597"/>
    <x v="468"/>
    <s v="F"/>
    <n v="20"/>
    <x v="1"/>
    <n v="165"/>
    <n v="62"/>
    <s v="South Korea"/>
    <s v="KOR"/>
    <s v="2010 Winter"/>
    <n v="2010"/>
    <s v="Winter"/>
    <s v="No"/>
    <s v="Vancouver"/>
    <s v="Speed Skating"/>
    <s v="Speed Skating Women's 500 metres"/>
    <s v="Gold"/>
  </r>
  <r>
    <n v="20010598"/>
    <x v="469"/>
    <s v="M"/>
    <n v="30"/>
    <x v="1"/>
    <n v="180"/>
    <n v="62"/>
    <s v="Austria"/>
    <s v="AUT"/>
    <s v="2010 Winter"/>
    <n v="2010"/>
    <s v="Winter"/>
    <s v="No"/>
    <s v="Vancouver"/>
    <s v="Ski Jumping"/>
    <s v="Ski Jumping Men's Large Hill, Team"/>
    <s v="Gold"/>
  </r>
  <r>
    <n v="20010599"/>
    <x v="470"/>
    <s v="F"/>
    <n v="29"/>
    <x v="1"/>
    <n v="165"/>
    <n v="62"/>
    <s v="Norway"/>
    <s v="NOR"/>
    <s v="2010 Winter"/>
    <n v="2010"/>
    <s v="Winter"/>
    <s v="No"/>
    <s v="Vancouver"/>
    <s v="Cross Country Skiing"/>
    <s v="Cross Country Skiing Women's 4 x 5 kilometres Relay"/>
    <s v="Gold"/>
  </r>
  <r>
    <n v="20010600"/>
    <x v="456"/>
    <s v="M"/>
    <n v="32"/>
    <x v="1"/>
    <n v="177"/>
    <n v="62"/>
    <s v="Austria"/>
    <s v="AUT"/>
    <s v="2010 Winter"/>
    <n v="2010"/>
    <s v="Winter"/>
    <s v="No"/>
    <s v="Vancouver"/>
    <s v="Nordic Combined"/>
    <s v="Nordic Combined Men's Team"/>
    <s v="Gold"/>
  </r>
  <r>
    <n v="20010601"/>
    <x v="471"/>
    <s v="F"/>
    <n v="18"/>
    <x v="0"/>
    <n v="165"/>
    <n v="62"/>
    <s v="China"/>
    <s v="CHN"/>
    <s v="2010 Winter"/>
    <n v="2010"/>
    <s v="Winter"/>
    <s v="No"/>
    <s v="Vancouver"/>
    <s v="Short Track Speed Skating"/>
    <s v="Short Track Speed Skating Women's 1,500 metres"/>
    <s v="Gold"/>
  </r>
  <r>
    <n v="20010602"/>
    <x v="471"/>
    <s v="F"/>
    <n v="18"/>
    <x v="0"/>
    <n v="165"/>
    <n v="62"/>
    <s v="China"/>
    <s v="CHN"/>
    <s v="2010 Winter"/>
    <n v="2010"/>
    <s v="Winter"/>
    <s v="No"/>
    <s v="Vancouver"/>
    <s v="Short Track Speed Skating"/>
    <s v="Short Track Speed Skating Women's 3,000 metres Relay"/>
    <s v="Gold"/>
  </r>
  <r>
    <n v="20010603"/>
    <x v="472"/>
    <s v="M"/>
    <n v="26"/>
    <x v="1"/>
    <n v="169"/>
    <n v="63"/>
    <s v="Uzbekistan"/>
    <s v="UZB"/>
    <s v="2000 Summer"/>
    <n v="2000"/>
    <s v="Summer"/>
    <s v="Yes"/>
    <s v="Sydney"/>
    <s v="Boxing"/>
    <s v="Boxing Men's Light-Welterweight"/>
    <s v="Gold"/>
  </r>
  <r>
    <n v="20010604"/>
    <x v="473"/>
    <s v="F"/>
    <n v="23"/>
    <x v="1"/>
    <n v="158"/>
    <n v="63"/>
    <s v="China"/>
    <s v="CHN"/>
    <s v="2000 Summer"/>
    <n v="2000"/>
    <s v="Summer"/>
    <s v="Yes"/>
    <s v="Sydney"/>
    <s v="Weightlifting"/>
    <s v="Weightlifting Women's Middleweight"/>
    <s v="Gold"/>
  </r>
  <r>
    <n v="20010605"/>
    <x v="474"/>
    <s v="F"/>
    <n v="24"/>
    <x v="1"/>
    <n v="168"/>
    <n v="63"/>
    <s v="Bahamas"/>
    <s v="BAH"/>
    <s v="2000 Summer"/>
    <n v="2000"/>
    <s v="Summer"/>
    <s v="Yes"/>
    <s v="Sydney"/>
    <s v="Athletics"/>
    <s v="Athletics Women's 4 x 100 metres Relay"/>
    <s v="Gold"/>
  </r>
  <r>
    <n v="20010606"/>
    <x v="475"/>
    <s v="F"/>
    <n v="28"/>
    <x v="1"/>
    <n v="163"/>
    <n v="63"/>
    <s v="Bulgaria"/>
    <s v="BUL"/>
    <s v="2000 Summer"/>
    <n v="2000"/>
    <s v="Summer"/>
    <s v="Yes"/>
    <s v="Sydney"/>
    <s v="Shooting"/>
    <s v="Shooting Women's Sporting Pistol, 25 metres"/>
    <s v="Gold"/>
  </r>
  <r>
    <n v="20010607"/>
    <x v="476"/>
    <s v="M"/>
    <n v="41"/>
    <x v="1"/>
    <n v="172"/>
    <n v="63"/>
    <s v="Australia"/>
    <s v="AUS"/>
    <s v="2000 Summer"/>
    <n v="2000"/>
    <s v="Summer"/>
    <s v="Yes"/>
    <s v="Sydney"/>
    <s v="Equestrianism"/>
    <s v="Equestrianism Mixed Three-Day Event, Team"/>
    <s v="Gold"/>
  </r>
  <r>
    <n v="20010608"/>
    <x v="477"/>
    <s v="F"/>
    <n v="32"/>
    <x v="1"/>
    <n v="173"/>
    <n v="63"/>
    <s v="Denmark"/>
    <s v="DEN"/>
    <s v="2000 Summer"/>
    <n v="2000"/>
    <s v="Summer"/>
    <s v="Yes"/>
    <s v="Sydney"/>
    <s v="Handball"/>
    <s v="Handball Women's Handball"/>
    <s v="Gold"/>
  </r>
  <r>
    <n v="20010609"/>
    <x v="478"/>
    <s v="F"/>
    <n v="19"/>
    <x v="1"/>
    <n v="178"/>
    <n v="63"/>
    <s v="Hungary"/>
    <s v="HUN"/>
    <s v="2000 Summer"/>
    <n v="2000"/>
    <s v="Summer"/>
    <s v="Yes"/>
    <s v="Sydney"/>
    <s v="Swimming"/>
    <s v="Swimming Women's 200 metres Breaststroke"/>
    <s v="Gold"/>
  </r>
  <r>
    <n v="20010610"/>
    <x v="479"/>
    <s v="F"/>
    <n v="21"/>
    <x v="1"/>
    <n v="170"/>
    <n v="63"/>
    <s v="South Korea"/>
    <s v="KOR"/>
    <s v="2000 Summer"/>
    <n v="2000"/>
    <s v="Summer"/>
    <s v="Yes"/>
    <s v="Sydney"/>
    <s v="Taekwondo"/>
    <s v="Taekwondo Women's Welterweight"/>
    <s v="Gold"/>
  </r>
  <r>
    <n v="20010611"/>
    <x v="480"/>
    <s v="M"/>
    <n v="34"/>
    <x v="1"/>
    <n v="176"/>
    <n v="63"/>
    <s v="France"/>
    <s v="FRA"/>
    <s v="2000 Summer"/>
    <n v="2000"/>
    <s v="Summer"/>
    <s v="Yes"/>
    <s v="Sydney"/>
    <s v="Fencing"/>
    <s v="Fencing Men's Foil, Team"/>
    <s v="Gold"/>
  </r>
  <r>
    <n v="20010612"/>
    <x v="481"/>
    <s v="F"/>
    <n v="27"/>
    <x v="1"/>
    <n v="165"/>
    <n v="63"/>
    <s v="Mozambique"/>
    <s v="MOZ"/>
    <s v="2000 Summer"/>
    <n v="2000"/>
    <s v="Summer"/>
    <s v="Yes"/>
    <s v="Sydney"/>
    <s v="Athletics"/>
    <s v="Athletics Women's 800 metres"/>
    <s v="Gold"/>
  </r>
  <r>
    <n v="20010613"/>
    <x v="482"/>
    <s v="F"/>
    <n v="25"/>
    <x v="1"/>
    <n v="168"/>
    <n v="63"/>
    <s v="Denmark"/>
    <s v="DEN"/>
    <s v="2000 Summer"/>
    <n v="2000"/>
    <s v="Summer"/>
    <s v="Yes"/>
    <s v="Sydney"/>
    <s v="Handball"/>
    <s v="Handball Women's Handball"/>
    <s v="Gold"/>
  </r>
  <r>
    <n v="20010614"/>
    <x v="483"/>
    <s v="F"/>
    <n v="27"/>
    <x v="1"/>
    <n v="171"/>
    <n v="63"/>
    <s v="Australia"/>
    <s v="AUS"/>
    <s v="2000 Summer"/>
    <n v="2000"/>
    <s v="Summer"/>
    <s v="Yes"/>
    <s v="Sydney"/>
    <s v="Swimming"/>
    <s v="Swimming Women's 200 metres Freestyle"/>
    <s v="Gold"/>
  </r>
  <r>
    <n v="20010615"/>
    <x v="484"/>
    <s v="F"/>
    <n v="19"/>
    <x v="1"/>
    <n v="178"/>
    <n v="63"/>
    <s v="United States"/>
    <s v="USA"/>
    <s v="2000 Summer"/>
    <n v="2000"/>
    <s v="Summer"/>
    <s v="Yes"/>
    <s v="Sydney"/>
    <s v="Swimming"/>
    <s v="Swimming Women's 4 x 100 metres Freestyle Relay"/>
    <s v="Gold"/>
  </r>
  <r>
    <n v="20010616"/>
    <x v="485"/>
    <s v="F"/>
    <n v="22"/>
    <x v="1"/>
    <n v="180"/>
    <n v="63"/>
    <s v="Cuba"/>
    <s v="CUB"/>
    <s v="2000 Summer"/>
    <n v="2000"/>
    <s v="Summer"/>
    <s v="Yes"/>
    <s v="Sydney"/>
    <s v="Volleyball"/>
    <s v="Volleyball Women's Volleyball"/>
    <s v="Gold"/>
  </r>
  <r>
    <n v="20010617"/>
    <x v="486"/>
    <s v="F"/>
    <n v="26"/>
    <x v="1"/>
    <n v="170"/>
    <n v="63"/>
    <s v="France"/>
    <s v="FRA"/>
    <s v="2000 Summer"/>
    <n v="2000"/>
    <s v="Summer"/>
    <s v="Yes"/>
    <s v="Sydney"/>
    <s v="Judo"/>
    <s v="Judo Women's Half-Middleweight"/>
    <s v="Gold"/>
  </r>
  <r>
    <n v="20010618"/>
    <x v="487"/>
    <s v="F"/>
    <n v="24"/>
    <x v="1"/>
    <n v="163"/>
    <n v="63"/>
    <s v="Canada"/>
    <s v="CAN"/>
    <s v="2002 Winter"/>
    <n v="2002"/>
    <s v="Winter"/>
    <s v="No"/>
    <s v="Salt Lake City"/>
    <s v="Ice Hockey"/>
    <s v="Ice Hockey Women's Ice Hockey"/>
    <s v="Gold"/>
  </r>
  <r>
    <n v="20010619"/>
    <x v="488"/>
    <s v="F"/>
    <n v="29"/>
    <x v="1"/>
    <n v="173"/>
    <n v="63"/>
    <s v="Norway"/>
    <s v="NOR"/>
    <s v="2002 Winter"/>
    <n v="2002"/>
    <s v="Winter"/>
    <s v="No"/>
    <s v="Salt Lake City"/>
    <s v="Cross Country Skiing"/>
    <s v="Cross Country Skiing Women's 10 kilometres"/>
    <s v="Gold"/>
  </r>
  <r>
    <n v="20010620"/>
    <x v="489"/>
    <s v="F"/>
    <n v="24"/>
    <x v="1"/>
    <n v="167"/>
    <n v="63"/>
    <s v="Great Britain"/>
    <s v="GBR"/>
    <s v="2004 Summer"/>
    <n v="2004"/>
    <s v="Summer"/>
    <s v="Yes"/>
    <s v="Athina"/>
    <s v="Sailing"/>
    <s v="Sailing Women's Three Person Keelboat"/>
    <s v="Gold"/>
  </r>
  <r>
    <n v="20010621"/>
    <x v="490"/>
    <s v="F"/>
    <n v="21"/>
    <x v="1"/>
    <n v="173"/>
    <n v="63"/>
    <s v="United States"/>
    <s v="USA"/>
    <s v="2004 Summer"/>
    <n v="2004"/>
    <s v="Summer"/>
    <s v="Yes"/>
    <s v="Athina"/>
    <s v="Swimming"/>
    <s v="Swimming Women's 4 x 200 metres Freestyle Relay"/>
    <s v="Gold"/>
  </r>
  <r>
    <n v="20010622"/>
    <x v="490"/>
    <s v="F"/>
    <n v="21"/>
    <x v="1"/>
    <n v="173"/>
    <n v="63"/>
    <s v="United States"/>
    <s v="USA"/>
    <s v="2004 Summer"/>
    <n v="2004"/>
    <s v="Summer"/>
    <s v="Yes"/>
    <s v="Athina"/>
    <s v="Swimming"/>
    <s v="Swimming Women's 100 metres Backstroke"/>
    <s v="Gold"/>
  </r>
  <r>
    <n v="20010623"/>
    <x v="475"/>
    <s v="F"/>
    <n v="32"/>
    <x v="1"/>
    <n v="163"/>
    <n v="63"/>
    <s v="Bulgaria"/>
    <s v="BUL"/>
    <s v="2004 Summer"/>
    <n v="2004"/>
    <s v="Summer"/>
    <s v="Yes"/>
    <s v="Athina"/>
    <s v="Shooting"/>
    <s v="Shooting Women's Sporting Pistol, 25 metres"/>
    <s v="Gold"/>
  </r>
  <r>
    <n v="20010624"/>
    <x v="491"/>
    <s v="F"/>
    <n v="20"/>
    <x v="1"/>
    <n v="176"/>
    <n v="63"/>
    <s v="Australia"/>
    <s v="AUS"/>
    <s v="2004 Summer"/>
    <n v="2004"/>
    <s v="Summer"/>
    <s v="Yes"/>
    <s v="Athina"/>
    <s v="Swimming"/>
    <s v="Swimming Women's 100 metres Freestyle"/>
    <s v="Gold"/>
  </r>
  <r>
    <n v="20010625"/>
    <x v="491"/>
    <s v="F"/>
    <n v="20"/>
    <x v="1"/>
    <n v="176"/>
    <n v="63"/>
    <s v="Australia"/>
    <s v="AUS"/>
    <s v="2004 Summer"/>
    <n v="2004"/>
    <s v="Summer"/>
    <s v="Yes"/>
    <s v="Athina"/>
    <s v="Swimming"/>
    <s v="Swimming Women's 4 x 100 metres Freestyle Relay"/>
    <s v="Gold"/>
  </r>
  <r>
    <n v="20010626"/>
    <x v="491"/>
    <s v="F"/>
    <n v="20"/>
    <x v="1"/>
    <n v="176"/>
    <n v="63"/>
    <s v="Australia"/>
    <s v="AUS"/>
    <s v="2004 Summer"/>
    <n v="2004"/>
    <s v="Summer"/>
    <s v="Yes"/>
    <s v="Athina"/>
    <s v="Swimming"/>
    <s v="Swimming Women's 4 x 100 metres Medley Relay"/>
    <s v="Gold"/>
  </r>
  <r>
    <n v="20010627"/>
    <x v="492"/>
    <s v="F"/>
    <n v="26"/>
    <x v="1"/>
    <n v="170"/>
    <n v="63"/>
    <s v="United States"/>
    <s v="USA"/>
    <s v="2004 Summer"/>
    <n v="2004"/>
    <s v="Summer"/>
    <s v="Yes"/>
    <s v="Athina"/>
    <s v="Football"/>
    <s v="Football Women's Football"/>
    <s v="Gold"/>
  </r>
  <r>
    <n v="20010628"/>
    <x v="493"/>
    <s v="F"/>
    <n v="42"/>
    <x v="1"/>
    <n v="172"/>
    <n v="63"/>
    <s v="Germany"/>
    <s v="GER"/>
    <s v="2004 Summer"/>
    <n v="2004"/>
    <s v="Summer"/>
    <s v="Yes"/>
    <s v="Athina"/>
    <s v="Equestrianism"/>
    <s v="Equestrianism Mixed Dressage, Team"/>
    <s v="Gold"/>
  </r>
  <r>
    <n v="20010629"/>
    <x v="494"/>
    <s v="F"/>
    <n v="40"/>
    <x v="1"/>
    <n v="168"/>
    <n v="63"/>
    <s v="United States"/>
    <s v="USA"/>
    <s v="2004 Summer"/>
    <n v="2004"/>
    <s v="Summer"/>
    <s v="Yes"/>
    <s v="Athina"/>
    <s v="Equestrianism"/>
    <s v="Equestrianism Mixed Jumping, Team"/>
    <s v="Gold"/>
  </r>
  <r>
    <n v="20010630"/>
    <x v="495"/>
    <s v="F"/>
    <n v="28"/>
    <x v="1"/>
    <n v="172"/>
    <n v="63"/>
    <s v="Cameroon"/>
    <s v="CMR"/>
    <s v="2004 Summer"/>
    <n v="2004"/>
    <s v="Summer"/>
    <s v="Yes"/>
    <s v="Athina"/>
    <s v="Athletics"/>
    <s v="Athletics Women's Triple Jump"/>
    <s v="Gold"/>
  </r>
  <r>
    <n v="20010631"/>
    <x v="496"/>
    <s v="F"/>
    <n v="23"/>
    <x v="1"/>
    <n v="166"/>
    <n v="63"/>
    <s v="Denmark"/>
    <s v="DEN"/>
    <s v="2004 Summer"/>
    <n v="2004"/>
    <s v="Summer"/>
    <s v="Yes"/>
    <s v="Athina"/>
    <s v="Handball"/>
    <s v="Handball Women's Handball"/>
    <s v="Gold"/>
  </r>
  <r>
    <n v="20010632"/>
    <x v="497"/>
    <s v="F"/>
    <n v="18"/>
    <x v="0"/>
    <n v="175"/>
    <n v="63"/>
    <s v="Australia"/>
    <s v="AUS"/>
    <s v="2004 Summer"/>
    <n v="2004"/>
    <s v="Summer"/>
    <s v="Yes"/>
    <s v="Athina"/>
    <s v="Swimming"/>
    <s v="Swimming Women's 4 x 100 metres Freestyle Relay"/>
    <s v="Gold"/>
  </r>
  <r>
    <n v="20010633"/>
    <x v="497"/>
    <s v="F"/>
    <n v="18"/>
    <x v="0"/>
    <n v="175"/>
    <n v="63"/>
    <s v="Australia"/>
    <s v="AUS"/>
    <s v="2004 Summer"/>
    <n v="2004"/>
    <s v="Summer"/>
    <s v="Yes"/>
    <s v="Athina"/>
    <s v="Swimming"/>
    <s v="Swimming Women's 4 x 100 metres Medley Relay"/>
    <s v="Gold"/>
  </r>
  <r>
    <n v="20010634"/>
    <x v="498"/>
    <s v="F"/>
    <n v="21"/>
    <x v="1"/>
    <n v="175"/>
    <n v="63"/>
    <s v="Australia"/>
    <s v="AUS"/>
    <s v="2004 Summer"/>
    <n v="2004"/>
    <s v="Summer"/>
    <s v="Yes"/>
    <s v="Athina"/>
    <s v="Swimming"/>
    <s v="Swimming Women's 4 x 100 metres Medley Relay"/>
    <s v="Gold"/>
  </r>
  <r>
    <n v="20010635"/>
    <x v="499"/>
    <s v="F"/>
    <n v="22"/>
    <x v="1"/>
    <n v="176"/>
    <n v="63"/>
    <s v="Japan"/>
    <s v="JPN"/>
    <s v="2004 Summer"/>
    <n v="2004"/>
    <s v="Summer"/>
    <s v="Yes"/>
    <s v="Athina"/>
    <s v="Swimming"/>
    <s v="Swimming Women's 800 metres Freestyle"/>
    <s v="Gold"/>
  </r>
  <r>
    <n v="20010636"/>
    <x v="500"/>
    <s v="F"/>
    <n v="23"/>
    <x v="1"/>
    <n v="158"/>
    <n v="63"/>
    <s v="Japan"/>
    <s v="JPN"/>
    <s v="2004 Summer"/>
    <n v="2004"/>
    <s v="Summer"/>
    <s v="Yes"/>
    <s v="Athina"/>
    <s v="Judo"/>
    <s v="Judo Women's Half-Middleweight"/>
    <s v="Gold"/>
  </r>
  <r>
    <n v="20010637"/>
    <x v="142"/>
    <s v="F"/>
    <n v="25"/>
    <x v="1"/>
    <n v="172"/>
    <n v="63"/>
    <s v="China-1"/>
    <s v="CHN"/>
    <s v="2004 Summer"/>
    <n v="2004"/>
    <s v="Summer"/>
    <s v="Yes"/>
    <s v="Athina"/>
    <s v="Badminton"/>
    <s v="Badminton Women's Doubles"/>
    <s v="Gold"/>
  </r>
  <r>
    <n v="20010638"/>
    <x v="501"/>
    <s v="M"/>
    <n v="28"/>
    <x v="1"/>
    <n v="174"/>
    <n v="63"/>
    <s v="France"/>
    <s v="FRA"/>
    <s v="2006 Winter"/>
    <n v="2006"/>
    <s v="Winter"/>
    <s v="No"/>
    <s v="Torino"/>
    <s v="Biathlon"/>
    <s v="Biathlon Men's 12.5 kilometres Pursuit"/>
    <s v="Gold"/>
  </r>
  <r>
    <n v="20010639"/>
    <x v="487"/>
    <s v="F"/>
    <n v="28"/>
    <x v="1"/>
    <n v="163"/>
    <n v="63"/>
    <s v="Canada"/>
    <s v="CAN"/>
    <s v="2006 Winter"/>
    <n v="2006"/>
    <s v="Winter"/>
    <s v="No"/>
    <s v="Torino"/>
    <s v="Ice Hockey"/>
    <s v="Ice Hockey Women's Ice Hockey"/>
    <s v="Gold"/>
  </r>
  <r>
    <n v="20010640"/>
    <x v="502"/>
    <s v="F"/>
    <n v="22"/>
    <x v="1"/>
    <n v="170"/>
    <n v="63"/>
    <s v="South Korea"/>
    <s v="KOR"/>
    <s v="2006 Winter"/>
    <n v="2006"/>
    <s v="Winter"/>
    <s v="No"/>
    <s v="Torino"/>
    <s v="Short Track Speed Skating"/>
    <s v="Short Track Speed Skating Women's 3,000 metres Relay"/>
    <s v="Gold"/>
  </r>
  <r>
    <n v="20010641"/>
    <x v="503"/>
    <s v="M"/>
    <n v="21"/>
    <x v="1"/>
    <n v="180"/>
    <n v="63"/>
    <s v="Austria"/>
    <s v="AUT"/>
    <s v="2006 Winter"/>
    <n v="2006"/>
    <s v="Winter"/>
    <s v="No"/>
    <s v="Torino"/>
    <s v="Ski Jumping"/>
    <s v="Ski Jumping Men's Large Hill, Team"/>
    <s v="Gold"/>
  </r>
  <r>
    <n v="20010642"/>
    <x v="504"/>
    <s v="F"/>
    <n v="23"/>
    <x v="1"/>
    <n v="163"/>
    <n v="63"/>
    <s v="Canada"/>
    <s v="CAN"/>
    <s v="2006 Winter"/>
    <n v="2006"/>
    <s v="Winter"/>
    <s v="No"/>
    <s v="Torino"/>
    <s v="Ice Hockey"/>
    <s v="Ice Hockey Women's Ice Hockey"/>
    <s v="Gold"/>
  </r>
  <r>
    <n v="20010643"/>
    <x v="505"/>
    <s v="F"/>
    <n v="28"/>
    <x v="1"/>
    <n v="169"/>
    <n v="63"/>
    <s v="Germany"/>
    <s v="GER"/>
    <s v="2006 Winter"/>
    <n v="2006"/>
    <s v="Winter"/>
    <s v="No"/>
    <s v="Torino"/>
    <s v="Speed Skating"/>
    <s v="Speed Skating Women's Team Pursuit (6 laps)"/>
    <s v="Gold"/>
  </r>
  <r>
    <n v="20010644"/>
    <x v="506"/>
    <s v="F"/>
    <n v="31"/>
    <x v="1"/>
    <n v="174"/>
    <n v="63"/>
    <s v="Netherlands"/>
    <s v="NED"/>
    <s v="2006 Winter"/>
    <n v="2006"/>
    <s v="Winter"/>
    <s v="No"/>
    <s v="Torino"/>
    <s v="Speed Skating"/>
    <s v="Speed Skating Women's 1,000 metres"/>
    <s v="Gold"/>
  </r>
  <r>
    <n v="20010645"/>
    <x v="507"/>
    <s v="F"/>
    <n v="20"/>
    <x v="1"/>
    <n v="168"/>
    <n v="63"/>
    <s v="Canada"/>
    <s v="CAN"/>
    <s v="2006 Winter"/>
    <n v="2006"/>
    <s v="Winter"/>
    <s v="No"/>
    <s v="Torino"/>
    <s v="Ice Hockey"/>
    <s v="Ice Hockey Women's Ice Hockey"/>
    <s v="Gold"/>
  </r>
  <r>
    <n v="20010646"/>
    <x v="489"/>
    <s v="F"/>
    <n v="28"/>
    <x v="1"/>
    <n v="167"/>
    <n v="63"/>
    <s v="Great Britain"/>
    <s v="GBR"/>
    <s v="2008 Summer"/>
    <n v="2008"/>
    <s v="Summer"/>
    <s v="Yes"/>
    <s v="Beijing"/>
    <s v="Sailing"/>
    <s v="Sailing Women's Three Person Keelboat"/>
    <s v="Gold"/>
  </r>
  <r>
    <n v="20010647"/>
    <x v="508"/>
    <s v="M"/>
    <n v="21"/>
    <x v="1"/>
    <n v="178"/>
    <n v="63"/>
    <s v="Russia"/>
    <s v="RUS"/>
    <s v="2008 Summer"/>
    <n v="2008"/>
    <s v="Summer"/>
    <s v="Yes"/>
    <s v="Beijing"/>
    <s v="Athletics"/>
    <s v="Athletics Men's 20 kilometres Walk"/>
    <s v="Gold"/>
  </r>
  <r>
    <n v="20010648"/>
    <x v="509"/>
    <s v="F"/>
    <n v="36"/>
    <x v="1"/>
    <n v="180"/>
    <n v="63"/>
    <s v="Russia"/>
    <s v="RUS"/>
    <s v="2008 Summer"/>
    <n v="2008"/>
    <s v="Summer"/>
    <s v="Yes"/>
    <s v="Beijing"/>
    <s v="Fencing"/>
    <s v="Fencing Women's Foil, Team"/>
    <s v="Gold"/>
  </r>
  <r>
    <n v="20010649"/>
    <x v="490"/>
    <s v="F"/>
    <n v="25"/>
    <x v="1"/>
    <n v="173"/>
    <n v="63"/>
    <s v="United States"/>
    <s v="USA"/>
    <s v="2008 Summer"/>
    <n v="2008"/>
    <s v="Summer"/>
    <s v="Yes"/>
    <s v="Beijing"/>
    <s v="Swimming"/>
    <s v="Swimming Women's 100 metres Backstroke"/>
    <s v="Gold"/>
  </r>
  <r>
    <n v="20010650"/>
    <x v="510"/>
    <s v="F"/>
    <n v="24"/>
    <x v="1"/>
    <n v="174"/>
    <n v="63"/>
    <s v="Australia"/>
    <s v="AUS"/>
    <s v="2008 Summer"/>
    <n v="2008"/>
    <s v="Summer"/>
    <s v="Yes"/>
    <s v="Beijing"/>
    <s v="Swimming"/>
    <s v="Swimming Women's 4 x 200 metres Freestyle Relay"/>
    <s v="Gold"/>
  </r>
  <r>
    <n v="20010651"/>
    <x v="511"/>
    <s v="F"/>
    <n v="21"/>
    <x v="1"/>
    <n v="175"/>
    <n v="63"/>
    <s v="Germany"/>
    <s v="GER"/>
    <s v="2008 Summer"/>
    <n v="2008"/>
    <s v="Summer"/>
    <s v="Yes"/>
    <s v="Beijing"/>
    <s v="Canoeing"/>
    <s v="Canoeing Women's Kayak Fours, 500 metres"/>
    <s v="Gold"/>
  </r>
  <r>
    <n v="20010652"/>
    <x v="512"/>
    <s v="F"/>
    <n v="38"/>
    <x v="1"/>
    <n v="173"/>
    <n v="63"/>
    <s v="Brazil"/>
    <s v="BRA"/>
    <s v="2008 Summer"/>
    <n v="2008"/>
    <s v="Summer"/>
    <s v="Yes"/>
    <s v="Beijing"/>
    <s v="Volleyball"/>
    <s v="Volleyball Women's Volleyball"/>
    <s v="Gold"/>
  </r>
  <r>
    <n v="20010653"/>
    <x v="513"/>
    <s v="F"/>
    <n v="18"/>
    <x v="0"/>
    <n v="176"/>
    <n v="63"/>
    <s v="Russia"/>
    <s v="RUS"/>
    <s v="2008 Summer"/>
    <n v="2008"/>
    <s v="Summer"/>
    <s v="Yes"/>
    <s v="Beijing"/>
    <s v="Rhythmic Gymnastics"/>
    <s v="Rhythmic Gymnastics Women's Group"/>
    <s v="Gold"/>
  </r>
  <r>
    <n v="20010654"/>
    <x v="514"/>
    <s v="F"/>
    <n v="24"/>
    <x v="1"/>
    <n v="174"/>
    <n v="63"/>
    <s v="Netherlands"/>
    <s v="NED"/>
    <s v="2008 Summer"/>
    <n v="2008"/>
    <s v="Summer"/>
    <s v="Yes"/>
    <s v="Beijing"/>
    <s v="Water Polo"/>
    <s v="Water Polo Women's Water Polo"/>
    <s v="Gold"/>
  </r>
  <r>
    <n v="20010655"/>
    <x v="515"/>
    <s v="F"/>
    <n v="27"/>
    <x v="1"/>
    <n v="157"/>
    <n v="63"/>
    <s v="Japan"/>
    <s v="JPN"/>
    <s v="2008 Summer"/>
    <n v="2008"/>
    <s v="Summer"/>
    <s v="Yes"/>
    <s v="Beijing"/>
    <s v="Softball"/>
    <s v="Softball Women's Softball"/>
    <s v="Gold"/>
  </r>
  <r>
    <n v="20010656"/>
    <x v="492"/>
    <s v="F"/>
    <n v="30"/>
    <x v="1"/>
    <n v="170"/>
    <n v="63"/>
    <s v="United States"/>
    <s v="USA"/>
    <s v="2008 Summer"/>
    <n v="2008"/>
    <s v="Summer"/>
    <s v="Yes"/>
    <s v="Beijing"/>
    <s v="Football"/>
    <s v="Football Women's Football"/>
    <s v="Gold"/>
  </r>
  <r>
    <n v="20010657"/>
    <x v="493"/>
    <s v="F"/>
    <n v="46"/>
    <x v="1"/>
    <n v="172"/>
    <n v="63"/>
    <s v="Bonaparte"/>
    <s v="GER"/>
    <s v="2008 Summer"/>
    <n v="2008"/>
    <s v="Summer"/>
    <s v="Yes"/>
    <s v="Beijing"/>
    <s v="Equestrianism"/>
    <s v="Equestrianism Mixed Dressage, Team"/>
    <s v="Gold"/>
  </r>
  <r>
    <n v="20010658"/>
    <x v="516"/>
    <s v="M"/>
    <n v="19"/>
    <x v="1"/>
    <n v="190"/>
    <n v="63"/>
    <s v="Kenya"/>
    <s v="KEN"/>
    <s v="2008 Summer"/>
    <n v="2008"/>
    <s v="Summer"/>
    <s v="Yes"/>
    <s v="Beijing"/>
    <s v="Athletics"/>
    <s v="Athletics Men's 1,500 metres"/>
    <s v="Gold"/>
  </r>
  <r>
    <n v="20010659"/>
    <x v="494"/>
    <s v="F"/>
    <n v="44"/>
    <x v="1"/>
    <n v="168"/>
    <n v="63"/>
    <s v="United States"/>
    <s v="USA"/>
    <s v="2008 Summer"/>
    <n v="2008"/>
    <s v="Summer"/>
    <s v="Yes"/>
    <s v="Beijing"/>
    <s v="Equestrianism"/>
    <s v="Equestrianism Mixed Jumping, Team"/>
    <s v="Gold"/>
  </r>
  <r>
    <n v="20010660"/>
    <x v="517"/>
    <s v="F"/>
    <n v="37"/>
    <x v="1"/>
    <n v="169"/>
    <n v="63"/>
    <s v="Finland"/>
    <s v="FIN"/>
    <s v="2008 Summer"/>
    <n v="2008"/>
    <s v="Summer"/>
    <s v="Yes"/>
    <s v="Beijing"/>
    <s v="Shooting"/>
    <s v="Shooting Women's Trap"/>
    <s v="Gold"/>
  </r>
  <r>
    <n v="20010661"/>
    <x v="495"/>
    <s v="F"/>
    <n v="32"/>
    <x v="1"/>
    <n v="172"/>
    <n v="63"/>
    <s v="Cameroon"/>
    <s v="CMR"/>
    <s v="2008 Summer"/>
    <n v="2008"/>
    <s v="Summer"/>
    <s v="Yes"/>
    <s v="Beijing"/>
    <s v="Athletics"/>
    <s v="Athletics Women's Triple Jump"/>
    <s v="Gold"/>
  </r>
  <r>
    <n v="20010662"/>
    <x v="518"/>
    <s v="F"/>
    <n v="20"/>
    <x v="1"/>
    <n v="166"/>
    <n v="63"/>
    <s v="Japan"/>
    <s v="JPN"/>
    <s v="2008 Summer"/>
    <n v="2008"/>
    <s v="Summer"/>
    <s v="Yes"/>
    <s v="Beijing"/>
    <s v="Softball"/>
    <s v="Softball Women's Softball"/>
    <s v="Gold"/>
  </r>
  <r>
    <n v="20010663"/>
    <x v="519"/>
    <s v="F"/>
    <n v="26"/>
    <x v="1"/>
    <n v="163"/>
    <n v="63"/>
    <s v="Japan"/>
    <s v="JPN"/>
    <s v="2008 Summer"/>
    <n v="2008"/>
    <s v="Summer"/>
    <s v="Yes"/>
    <s v="Beijing"/>
    <s v="Softball"/>
    <s v="Softball Women's Softball"/>
    <s v="Gold"/>
  </r>
  <r>
    <n v="20010664"/>
    <x v="520"/>
    <s v="F"/>
    <n v="30"/>
    <x v="1"/>
    <n v="177"/>
    <n v="63"/>
    <s v="Netherlands"/>
    <s v="NED"/>
    <s v="2008 Summer"/>
    <n v="2008"/>
    <s v="Summer"/>
    <s v="Yes"/>
    <s v="Beijing"/>
    <s v="Hockey"/>
    <s v="Hockey Women's Hockey"/>
    <s v="Gold"/>
  </r>
  <r>
    <n v="20010665"/>
    <x v="521"/>
    <s v="F"/>
    <n v="25"/>
    <x v="1"/>
    <n v="166"/>
    <n v="63"/>
    <s v="Ukraine"/>
    <s v="UKR"/>
    <s v="2008 Summer"/>
    <n v="2008"/>
    <s v="Summer"/>
    <s v="Yes"/>
    <s v="Beijing"/>
    <s v="Canoeing"/>
    <s v="Canoeing Women's Kayak Singles, 500 metres"/>
    <s v="Gold"/>
  </r>
  <r>
    <n v="20010666"/>
    <x v="522"/>
    <s v="F"/>
    <n v="23"/>
    <x v="1"/>
    <n v="155"/>
    <n v="63"/>
    <s v="North Korea"/>
    <s v="PRK"/>
    <s v="2008 Summer"/>
    <n v="2008"/>
    <s v="Summer"/>
    <s v="Yes"/>
    <s v="Beijing"/>
    <s v="Weightlifting"/>
    <s v="Weightlifting Women's Middleweight"/>
    <s v="Gold"/>
  </r>
  <r>
    <n v="20010667"/>
    <x v="523"/>
    <s v="F"/>
    <n v="22"/>
    <x v="1"/>
    <n v="173"/>
    <n v="63"/>
    <s v="Russia"/>
    <s v="RUS"/>
    <s v="2008 Summer"/>
    <n v="2008"/>
    <s v="Summer"/>
    <s v="Yes"/>
    <s v="Beijing"/>
    <s v="Fencing"/>
    <s v="Fencing Women's Foil, Team"/>
    <s v="Gold"/>
  </r>
  <r>
    <n v="20010668"/>
    <x v="500"/>
    <s v="F"/>
    <n v="27"/>
    <x v="1"/>
    <n v="158"/>
    <n v="63"/>
    <s v="Japan"/>
    <s v="JPN"/>
    <s v="2008 Summer"/>
    <n v="2008"/>
    <s v="Summer"/>
    <s v="Yes"/>
    <s v="Beijing"/>
    <s v="Judo"/>
    <s v="Judo Women's Half-Middleweight"/>
    <s v="Gold"/>
  </r>
  <r>
    <n v="20010669"/>
    <x v="524"/>
    <s v="F"/>
    <n v="25"/>
    <x v="1"/>
    <n v="179"/>
    <n v="63"/>
    <s v="Netherlands"/>
    <s v="NED"/>
    <s v="2008 Summer"/>
    <n v="2008"/>
    <s v="Summer"/>
    <s v="Yes"/>
    <s v="Beijing"/>
    <s v="Hockey"/>
    <s v="Hockey Women's Hockey"/>
    <s v="Gold"/>
  </r>
  <r>
    <n v="20010670"/>
    <x v="525"/>
    <s v="F"/>
    <n v="26"/>
    <x v="1"/>
    <n v="166"/>
    <n v="63"/>
    <s v="Netherlands"/>
    <s v="NED"/>
    <s v="2008 Summer"/>
    <n v="2008"/>
    <s v="Summer"/>
    <s v="Yes"/>
    <s v="Beijing"/>
    <s v="Hockey"/>
    <s v="Hockey Women's Hockey"/>
    <s v="Gold"/>
  </r>
  <r>
    <n v="20010671"/>
    <x v="526"/>
    <s v="F"/>
    <n v="22"/>
    <x v="1"/>
    <n v="171"/>
    <n v="63"/>
    <s v="Great Britain"/>
    <s v="GBR"/>
    <s v="2008 Summer"/>
    <n v="2008"/>
    <s v="Summer"/>
    <s v="Yes"/>
    <s v="Beijing"/>
    <s v="Sailing"/>
    <s v="Sailing Women's Three Person Keelboat"/>
    <s v="Gold"/>
  </r>
  <r>
    <n v="20010672"/>
    <x v="527"/>
    <s v="F"/>
    <n v="23"/>
    <x v="1"/>
    <n v="162"/>
    <n v="63"/>
    <s v="South Korea"/>
    <s v="KOR"/>
    <s v="2008 Summer"/>
    <n v="2008"/>
    <s v="Summer"/>
    <s v="Yes"/>
    <s v="Beijing"/>
    <s v="Archery"/>
    <s v="Archery Women's Team"/>
    <s v="Gold"/>
  </r>
  <r>
    <n v="20010673"/>
    <x v="528"/>
    <s v="F"/>
    <n v="27"/>
    <x v="1"/>
    <n v="169"/>
    <n v="63"/>
    <s v="China"/>
    <s v="CHN"/>
    <s v="2008 Summer"/>
    <n v="2008"/>
    <s v="Summer"/>
    <s v="Yes"/>
    <s v="Beijing"/>
    <s v="Archery"/>
    <s v="Archery Women's Individual"/>
    <s v="Gold"/>
  </r>
  <r>
    <n v="20010674"/>
    <x v="529"/>
    <s v="F"/>
    <n v="24"/>
    <x v="1"/>
    <n v="170"/>
    <n v="63"/>
    <s v="Canada"/>
    <s v="CAN"/>
    <s v="2010 Winter"/>
    <n v="2010"/>
    <s v="Winter"/>
    <s v="No"/>
    <s v="Vancouver"/>
    <s v="Ice Hockey"/>
    <s v="Ice Hockey Women's Ice Hockey"/>
    <s v="Gold"/>
  </r>
  <r>
    <n v="20010675"/>
    <x v="487"/>
    <s v="F"/>
    <n v="32"/>
    <x v="1"/>
    <n v="163"/>
    <n v="63"/>
    <s v="Canada"/>
    <s v="CAN"/>
    <s v="2010 Winter"/>
    <n v="2010"/>
    <s v="Winter"/>
    <s v="No"/>
    <s v="Vancouver"/>
    <s v="Ice Hockey"/>
    <s v="Ice Hockey Women's Ice Hockey"/>
    <s v="Gold"/>
  </r>
  <r>
    <n v="20010676"/>
    <x v="503"/>
    <s v="M"/>
    <n v="25"/>
    <x v="1"/>
    <n v="180"/>
    <n v="63"/>
    <s v="Austria"/>
    <s v="AUT"/>
    <s v="2010 Winter"/>
    <n v="2010"/>
    <s v="Winter"/>
    <s v="No"/>
    <s v="Vancouver"/>
    <s v="Ski Jumping"/>
    <s v="Ski Jumping Men's Large Hill, Team"/>
    <s v="Gold"/>
  </r>
  <r>
    <n v="20010677"/>
    <x v="504"/>
    <s v="F"/>
    <n v="27"/>
    <x v="1"/>
    <n v="163"/>
    <n v="63"/>
    <s v="Canada"/>
    <s v="CAN"/>
    <s v="2010 Winter"/>
    <n v="2010"/>
    <s v="Winter"/>
    <s v="No"/>
    <s v="Vancouver"/>
    <s v="Ice Hockey"/>
    <s v="Ice Hockey Women's Ice Hockey"/>
    <s v="Gold"/>
  </r>
  <r>
    <n v="20010678"/>
    <x v="530"/>
    <s v="F"/>
    <n v="31"/>
    <x v="1"/>
    <n v="169"/>
    <n v="63"/>
    <s v="Canada"/>
    <s v="CAN"/>
    <s v="2010 Winter"/>
    <n v="2010"/>
    <s v="Winter"/>
    <s v="No"/>
    <s v="Vancouver"/>
    <s v="Snowboarding"/>
    <s v="Snowboarding Women's Boardercross"/>
    <s v="Gold"/>
  </r>
  <r>
    <n v="20010679"/>
    <x v="507"/>
    <s v="F"/>
    <n v="24"/>
    <x v="1"/>
    <n v="168"/>
    <n v="63"/>
    <s v="Canada"/>
    <s v="CAN"/>
    <s v="2010 Winter"/>
    <n v="2010"/>
    <s v="Winter"/>
    <s v="No"/>
    <s v="Vancouver"/>
    <s v="Ice Hockey"/>
    <s v="Ice Hockey Women's Ice Hockey"/>
    <s v="Gold"/>
  </r>
  <r>
    <n v="20010680"/>
    <x v="531"/>
    <s v="F"/>
    <n v="27"/>
    <x v="1"/>
    <n v="165"/>
    <n v="64"/>
    <s v="Russia"/>
    <s v="RUS"/>
    <s v="2000 Summer"/>
    <n v="2000"/>
    <s v="Summer"/>
    <s v="Yes"/>
    <s v="Sydney"/>
    <s v="Synchronized Swimming"/>
    <s v="Synchronized Swimming Women's Team"/>
    <s v="Gold"/>
  </r>
  <r>
    <n v="20010681"/>
    <x v="532"/>
    <s v="F"/>
    <n v="23"/>
    <x v="1"/>
    <n v="173"/>
    <n v="64"/>
    <s v="Norway"/>
    <s v="NOR"/>
    <s v="2000 Summer"/>
    <n v="2000"/>
    <s v="Summer"/>
    <s v="Yes"/>
    <s v="Sydney"/>
    <s v="Football"/>
    <s v="Football Women's Football"/>
    <s v="Gold"/>
  </r>
  <r>
    <n v="20010682"/>
    <x v="533"/>
    <s v="M"/>
    <n v="30"/>
    <x v="1"/>
    <n v="168"/>
    <n v="64"/>
    <s v="Hungary"/>
    <s v="HUN"/>
    <s v="2000 Summer"/>
    <n v="2000"/>
    <s v="Summer"/>
    <s v="Yes"/>
    <s v="Sydney"/>
    <s v="Gymnastics"/>
    <s v="Gymnastics Men's Rings"/>
    <s v="Gold"/>
  </r>
  <r>
    <n v="20010683"/>
    <x v="534"/>
    <s v="M"/>
    <n v="26"/>
    <x v="1"/>
    <n v="168"/>
    <n v="64"/>
    <s v="Germany"/>
    <s v="GER"/>
    <s v="2000 Summer"/>
    <n v="2000"/>
    <s v="Summer"/>
    <s v="Yes"/>
    <s v="Sydney"/>
    <s v="Equestrianism"/>
    <s v="Equestrianism Mixed Jumping, Team"/>
    <s v="Gold"/>
  </r>
  <r>
    <n v="20010684"/>
    <x v="535"/>
    <s v="F"/>
    <n v="25"/>
    <x v="1"/>
    <n v="165"/>
    <n v="64"/>
    <s v="Bahamas"/>
    <s v="BAH"/>
    <s v="2000 Summer"/>
    <n v="2000"/>
    <s v="Summer"/>
    <s v="Yes"/>
    <s v="Sydney"/>
    <s v="Athletics"/>
    <s v="Athletics Women's 4 x 100 metres Relay"/>
    <s v="Gold"/>
  </r>
  <r>
    <n v="20010685"/>
    <x v="536"/>
    <s v="F"/>
    <n v="31"/>
    <x v="1"/>
    <n v="174"/>
    <n v="64"/>
    <s v="Australia"/>
    <s v="AUS"/>
    <s v="2000 Summer"/>
    <n v="2000"/>
    <s v="Summer"/>
    <s v="Yes"/>
    <s v="Sydney"/>
    <s v="Hockey"/>
    <s v="Hockey Women's Hockey"/>
    <s v="Gold"/>
  </r>
  <r>
    <n v="20010686"/>
    <x v="537"/>
    <s v="M"/>
    <n v="27"/>
    <x v="1"/>
    <n v="181"/>
    <n v="64"/>
    <s v="Australia"/>
    <s v="AUS"/>
    <s v="2000 Summer"/>
    <n v="2000"/>
    <s v="Summer"/>
    <s v="Yes"/>
    <s v="Sydney"/>
    <s v="Sailing"/>
    <s v="Sailing Men's Two Person Dinghy"/>
    <s v="Gold"/>
  </r>
  <r>
    <n v="20010687"/>
    <x v="538"/>
    <s v="F"/>
    <n v="25"/>
    <x v="1"/>
    <n v="171"/>
    <n v="64"/>
    <s v="Norway"/>
    <s v="NOR"/>
    <s v="2000 Summer"/>
    <n v="2000"/>
    <s v="Summer"/>
    <s v="Yes"/>
    <s v="Sydney"/>
    <s v="Football"/>
    <s v="Football Women's Football"/>
    <s v="Gold"/>
  </r>
  <r>
    <n v="20010688"/>
    <x v="539"/>
    <s v="F"/>
    <n v="29"/>
    <x v="1"/>
    <n v="174"/>
    <n v="64"/>
    <s v="Romania"/>
    <s v="ROU"/>
    <s v="2000 Summer"/>
    <n v="2000"/>
    <s v="Summer"/>
    <s v="Yes"/>
    <s v="Sydney"/>
    <s v="Rowing"/>
    <s v="Rowing Women's Lightweight Double Sculls"/>
    <s v="Gold"/>
  </r>
  <r>
    <n v="20010689"/>
    <x v="540"/>
    <s v="F"/>
    <n v="31"/>
    <x v="1"/>
    <n v="174"/>
    <n v="64"/>
    <s v="Russia"/>
    <s v="RUS"/>
    <s v="2000 Summer"/>
    <n v="2000"/>
    <s v="Summer"/>
    <s v="Yes"/>
    <s v="Sydney"/>
    <s v="Athletics"/>
    <s v="Athletics Women's 400 metres Hurdles"/>
    <s v="Gold"/>
  </r>
  <r>
    <n v="20010690"/>
    <x v="541"/>
    <s v="F"/>
    <n v="16"/>
    <x v="0"/>
    <n v="170"/>
    <n v="64"/>
    <s v="United States"/>
    <s v="USA"/>
    <s v="2000 Summer"/>
    <n v="2000"/>
    <s v="Summer"/>
    <s v="Yes"/>
    <s v="Sydney"/>
    <s v="Swimming"/>
    <s v="Swimming Women's 100 metres Breaststroke"/>
    <s v="Gold"/>
  </r>
  <r>
    <n v="20010691"/>
    <x v="541"/>
    <s v="F"/>
    <n v="16"/>
    <x v="0"/>
    <n v="170"/>
    <n v="64"/>
    <s v="United States"/>
    <s v="USA"/>
    <s v="2000 Summer"/>
    <n v="2000"/>
    <s v="Summer"/>
    <s v="Yes"/>
    <s v="Sydney"/>
    <s v="Swimming"/>
    <s v="Swimming Women's 4 x 100 metres Medley Relay"/>
    <s v="Gold"/>
  </r>
  <r>
    <n v="20010692"/>
    <x v="542"/>
    <s v="F"/>
    <n v="23"/>
    <x v="1"/>
    <n v="177"/>
    <n v="64"/>
    <s v="Norway"/>
    <s v="NOR"/>
    <s v="2000 Summer"/>
    <n v="2000"/>
    <s v="Summer"/>
    <s v="Yes"/>
    <s v="Sydney"/>
    <s v="Football"/>
    <s v="Football Women's Football"/>
    <s v="Gold"/>
  </r>
  <r>
    <n v="20010693"/>
    <x v="543"/>
    <s v="F"/>
    <n v="26"/>
    <x v="1"/>
    <n v="164"/>
    <n v="64"/>
    <s v="Norway"/>
    <s v="NOR"/>
    <s v="2000 Summer"/>
    <n v="2000"/>
    <s v="Summer"/>
    <s v="Yes"/>
    <s v="Sydney"/>
    <s v="Football"/>
    <s v="Football Women's Football"/>
    <s v="Gold"/>
  </r>
  <r>
    <n v="20010694"/>
    <x v="544"/>
    <s v="F"/>
    <n v="24"/>
    <x v="1"/>
    <n v="172"/>
    <n v="64"/>
    <s v="Denmark"/>
    <s v="DEN"/>
    <s v="2000 Summer"/>
    <n v="2000"/>
    <s v="Summer"/>
    <s v="Yes"/>
    <s v="Sydney"/>
    <s v="Handball"/>
    <s v="Handball Women's Handball"/>
    <s v="Gold"/>
  </r>
  <r>
    <n v="20010695"/>
    <x v="545"/>
    <s v="M"/>
    <n v="18"/>
    <x v="0"/>
    <n v="171"/>
    <n v="64"/>
    <s v="China"/>
    <s v="CHN"/>
    <s v="2000 Summer"/>
    <n v="2000"/>
    <s v="Summer"/>
    <s v="Yes"/>
    <s v="Sydney"/>
    <s v="Gymnastics"/>
    <s v="Gymnastics Men's Team All-Around"/>
    <s v="Gold"/>
  </r>
  <r>
    <n v="20010696"/>
    <x v="546"/>
    <s v="F"/>
    <n v="30"/>
    <x v="1"/>
    <n v="183"/>
    <n v="64"/>
    <s v="Russia"/>
    <s v="RUS"/>
    <s v="2000 Summer"/>
    <n v="2000"/>
    <s v="Summer"/>
    <s v="Yes"/>
    <s v="Sydney"/>
    <s v="Athletics"/>
    <s v="Athletics Women's High Jump"/>
    <s v="Gold"/>
  </r>
  <r>
    <n v="20010697"/>
    <x v="547"/>
    <s v="F"/>
    <n v="24"/>
    <x v="1"/>
    <n v="170"/>
    <n v="64"/>
    <s v="Canada"/>
    <s v="CAN"/>
    <s v="2002 Winter"/>
    <n v="2002"/>
    <s v="Winter"/>
    <s v="No"/>
    <s v="Salt Lake City"/>
    <s v="Ice Hockey"/>
    <s v="Ice Hockey Women's Ice Hockey"/>
    <s v="Gold"/>
  </r>
  <r>
    <n v="20010698"/>
    <x v="548"/>
    <s v="F"/>
    <n v="25"/>
    <x v="1"/>
    <n v="169"/>
    <n v="64"/>
    <s v="Germany"/>
    <s v="GER"/>
    <s v="2002 Winter"/>
    <n v="2002"/>
    <s v="Winter"/>
    <s v="No"/>
    <s v="Salt Lake City"/>
    <s v="Speed Skating"/>
    <s v="Speed Skating Women's 1,500 metres"/>
    <s v="Gold"/>
  </r>
  <r>
    <n v="20010699"/>
    <x v="549"/>
    <s v="M"/>
    <n v="27"/>
    <x v="1"/>
    <n v="184"/>
    <n v="64"/>
    <s v="Germany"/>
    <s v="GER"/>
    <s v="2002 Winter"/>
    <n v="2002"/>
    <s v="Winter"/>
    <s v="No"/>
    <s v="Salt Lake City"/>
    <s v="Ski Jumping"/>
    <s v="Ski Jumping Men's Large Hill, Team"/>
    <s v="Gold"/>
  </r>
  <r>
    <n v="20010700"/>
    <x v="550"/>
    <s v="F"/>
    <n v="34"/>
    <x v="1"/>
    <n v="173"/>
    <n v="64"/>
    <s v="Canada"/>
    <s v="CAN"/>
    <s v="2002 Winter"/>
    <n v="2002"/>
    <s v="Winter"/>
    <s v="No"/>
    <s v="Salt Lake City"/>
    <s v="Ice Hockey"/>
    <s v="Ice Hockey Women's Ice Hockey"/>
    <s v="Gold"/>
  </r>
  <r>
    <n v="20010701"/>
    <x v="551"/>
    <s v="F"/>
    <n v="32"/>
    <x v="1"/>
    <n v="170"/>
    <n v="64"/>
    <s v="Germany"/>
    <s v="GER"/>
    <s v="2002 Winter"/>
    <n v="2002"/>
    <s v="Winter"/>
    <s v="No"/>
    <s v="Salt Lake City"/>
    <s v="Luge"/>
    <s v="Luge Women's Singles"/>
    <s v="Gold"/>
  </r>
  <r>
    <n v="20010702"/>
    <x v="552"/>
    <s v="M"/>
    <n v="31"/>
    <x v="1"/>
    <n v="162"/>
    <n v="64"/>
    <s v="United States"/>
    <s v="USA"/>
    <s v="2002 Winter"/>
    <n v="2002"/>
    <s v="Winter"/>
    <s v="No"/>
    <s v="Salt Lake City"/>
    <s v="Speed Skating"/>
    <s v="Speed Skating Men's 1,500 metres"/>
    <s v="Gold"/>
  </r>
  <r>
    <n v="20010703"/>
    <x v="553"/>
    <s v="F"/>
    <n v="25"/>
    <x v="1"/>
    <n v="165"/>
    <n v="64"/>
    <s v="Canada"/>
    <s v="CAN"/>
    <s v="2002 Winter"/>
    <n v="2002"/>
    <s v="Winter"/>
    <s v="No"/>
    <s v="Salt Lake City"/>
    <s v="Ice Hockey"/>
    <s v="Ice Hockey Women's Ice Hockey"/>
    <s v="Gold"/>
  </r>
  <r>
    <n v="20010704"/>
    <x v="554"/>
    <s v="F"/>
    <n v="27"/>
    <x v="1"/>
    <n v="171"/>
    <n v="64"/>
    <s v="Canada"/>
    <s v="CAN"/>
    <s v="2002 Winter"/>
    <n v="2002"/>
    <s v="Winter"/>
    <s v="No"/>
    <s v="Salt Lake City"/>
    <s v="Cross Country Skiing"/>
    <s v="Cross Country Skiing Women's 5/5 kilometres Pursuit"/>
    <s v="Gold"/>
  </r>
  <r>
    <n v="20010705"/>
    <x v="555"/>
    <s v="M"/>
    <n v="23"/>
    <x v="1"/>
    <n v="181"/>
    <n v="64"/>
    <s v="Germany"/>
    <s v="GER"/>
    <s v="2002 Winter"/>
    <n v="2002"/>
    <s v="Winter"/>
    <s v="No"/>
    <s v="Salt Lake City"/>
    <s v="Ski Jumping"/>
    <s v="Ski Jumping Men's Large Hill, Team"/>
    <s v="Gold"/>
  </r>
  <r>
    <n v="20010706"/>
    <x v="531"/>
    <s v="F"/>
    <n v="31"/>
    <x v="1"/>
    <n v="165"/>
    <n v="64"/>
    <s v="Russia"/>
    <s v="RUS"/>
    <s v="2004 Summer"/>
    <n v="2004"/>
    <s v="Summer"/>
    <s v="Yes"/>
    <s v="Athina"/>
    <s v="Synchronized Swimming"/>
    <s v="Synchronized Swimming Women's Team"/>
    <s v="Gold"/>
  </r>
  <r>
    <n v="20010707"/>
    <x v="556"/>
    <s v="F"/>
    <n v="26"/>
    <x v="1"/>
    <n v="165"/>
    <n v="64"/>
    <s v="Germany"/>
    <s v="GER"/>
    <s v="2004 Summer"/>
    <n v="2004"/>
    <s v="Summer"/>
    <s v="Yes"/>
    <s v="Athina"/>
    <s v="Hockey"/>
    <s v="Hockey Women's Hockey"/>
    <s v="Gold"/>
  </r>
  <r>
    <n v="20010708"/>
    <x v="557"/>
    <s v="F"/>
    <n v="23"/>
    <x v="1"/>
    <n v="170"/>
    <n v="64"/>
    <s v="Jamaica"/>
    <s v="JAM"/>
    <s v="2004 Summer"/>
    <n v="2004"/>
    <s v="Summer"/>
    <s v="Yes"/>
    <s v="Athina"/>
    <s v="Athletics"/>
    <s v="Athletics Women's 4 x 100 metres Relay"/>
    <s v="Gold"/>
  </r>
  <r>
    <n v="20010709"/>
    <x v="558"/>
    <s v="M"/>
    <n v="24"/>
    <x v="1"/>
    <n v="173"/>
    <n v="64"/>
    <s v="Thailand"/>
    <s v="THA"/>
    <s v="2004 Summer"/>
    <n v="2004"/>
    <s v="Summer"/>
    <s v="Yes"/>
    <s v="Athina"/>
    <s v="Boxing"/>
    <s v="Boxing Men's Light-Welterweight"/>
    <s v="Gold"/>
  </r>
  <r>
    <n v="20010710"/>
    <x v="559"/>
    <s v="F"/>
    <n v="26"/>
    <x v="1"/>
    <n v="167"/>
    <n v="64"/>
    <s v="Germany"/>
    <s v="GER"/>
    <s v="2004 Summer"/>
    <n v="2004"/>
    <s v="Summer"/>
    <s v="Yes"/>
    <s v="Athina"/>
    <s v="Hockey"/>
    <s v="Hockey Women's Hockey"/>
    <s v="Gold"/>
  </r>
  <r>
    <n v="20010711"/>
    <x v="560"/>
    <s v="F"/>
    <n v="20"/>
    <x v="1"/>
    <n v="176"/>
    <n v="64"/>
    <s v="Zimbabwe"/>
    <s v="ZIM"/>
    <s v="2004 Summer"/>
    <n v="2004"/>
    <s v="Summer"/>
    <s v="Yes"/>
    <s v="Athina"/>
    <s v="Swimming"/>
    <s v="Swimming Women's 200 metres Backstroke"/>
    <s v="Gold"/>
  </r>
  <r>
    <n v="20010712"/>
    <x v="561"/>
    <s v="F"/>
    <n v="31"/>
    <x v="1"/>
    <n v="173"/>
    <n v="64"/>
    <s v="Norway"/>
    <s v="NOR"/>
    <s v="2004 Summer"/>
    <n v="2004"/>
    <s v="Summer"/>
    <s v="Yes"/>
    <s v="Athina"/>
    <s v="Cycling"/>
    <s v="Cycling Women's Mountainbike, Cross-Country"/>
    <s v="Gold"/>
  </r>
  <r>
    <n v="20010713"/>
    <x v="562"/>
    <s v="F"/>
    <n v="22"/>
    <x v="1"/>
    <n v="174"/>
    <n v="64"/>
    <s v="Russia"/>
    <s v="RUS"/>
    <s v="2004 Summer"/>
    <n v="2004"/>
    <s v="Summer"/>
    <s v="Yes"/>
    <s v="Athina"/>
    <s v="Athletics"/>
    <s v="Athletics Women's Pole Vault"/>
    <s v="Gold"/>
  </r>
  <r>
    <n v="20010714"/>
    <x v="563"/>
    <s v="F"/>
    <n v="24"/>
    <x v="1"/>
    <n v="168"/>
    <n v="64"/>
    <s v="United States"/>
    <s v="USA"/>
    <s v="2004 Summer"/>
    <n v="2004"/>
    <s v="Summer"/>
    <s v="Yes"/>
    <s v="Athina"/>
    <s v="Softball"/>
    <s v="Softball Women's Softball"/>
    <s v="Gold"/>
  </r>
  <r>
    <n v="20010715"/>
    <x v="564"/>
    <s v="F"/>
    <n v="28"/>
    <x v="1"/>
    <n v="173"/>
    <n v="64"/>
    <s v="Hungary"/>
    <s v="HUN"/>
    <s v="2004 Summer"/>
    <n v="2004"/>
    <s v="Summer"/>
    <s v="Yes"/>
    <s v="Athina"/>
    <s v="Canoeing"/>
    <s v="Canoeing Women's Kayak Doubles, 500 metres"/>
    <s v="Gold"/>
  </r>
  <r>
    <n v="20010716"/>
    <x v="565"/>
    <s v="F"/>
    <n v="19"/>
    <x v="1"/>
    <n v="175"/>
    <n v="64"/>
    <s v="Germany"/>
    <s v="GER"/>
    <s v="2004 Summer"/>
    <n v="2004"/>
    <s v="Summer"/>
    <s v="Yes"/>
    <s v="Athina"/>
    <s v="Canoeing"/>
    <s v="Canoeing Women's Kayak Fours, 500 metres"/>
    <s v="Gold"/>
  </r>
  <r>
    <n v="20010717"/>
    <x v="566"/>
    <s v="F"/>
    <n v="20"/>
    <x v="1"/>
    <n v="167"/>
    <n v="64"/>
    <s v="China"/>
    <s v="CHN"/>
    <s v="2004 Summer"/>
    <n v="2004"/>
    <s v="Summer"/>
    <s v="Yes"/>
    <s v="Athina"/>
    <s v="Swimming"/>
    <s v="Swimming Women's 100 metres Breaststroke"/>
    <s v="Gold"/>
  </r>
  <r>
    <n v="20010718"/>
    <x v="567"/>
    <s v="F"/>
    <n v="29"/>
    <x v="1"/>
    <n v="168"/>
    <n v="64"/>
    <s v="United States"/>
    <s v="USA"/>
    <s v="2004 Summer"/>
    <n v="2004"/>
    <s v="Summer"/>
    <s v="Yes"/>
    <s v="Athina"/>
    <s v="Football"/>
    <s v="Football Women's Football"/>
    <s v="Gold"/>
  </r>
  <r>
    <n v="20010719"/>
    <x v="539"/>
    <s v="F"/>
    <n v="33"/>
    <x v="1"/>
    <n v="174"/>
    <n v="64"/>
    <s v="Romania"/>
    <s v="ROU"/>
    <s v="2004 Summer"/>
    <n v="2004"/>
    <s v="Summer"/>
    <s v="Yes"/>
    <s v="Athina"/>
    <s v="Rowing"/>
    <s v="Rowing Women's Lightweight Double Sculls"/>
    <s v="Gold"/>
  </r>
  <r>
    <n v="20010720"/>
    <x v="568"/>
    <s v="F"/>
    <n v="24"/>
    <x v="1"/>
    <n v="178"/>
    <n v="64"/>
    <s v="Germany"/>
    <s v="GER"/>
    <s v="2004 Summer"/>
    <n v="2004"/>
    <s v="Summer"/>
    <s v="Yes"/>
    <s v="Athina"/>
    <s v="Hockey"/>
    <s v="Hockey Women's Hockey"/>
    <s v="Gold"/>
  </r>
  <r>
    <n v="20010721"/>
    <x v="569"/>
    <s v="M"/>
    <n v="26"/>
    <x v="1"/>
    <n v="178"/>
    <n v="64"/>
    <s v="Dominican Republic"/>
    <s v="DOM"/>
    <s v="2004 Summer"/>
    <n v="2004"/>
    <s v="Summer"/>
    <s v="Yes"/>
    <s v="Athina"/>
    <s v="Athletics"/>
    <s v="Athletics Men's 400 metres Hurdles"/>
    <s v="Gold"/>
  </r>
  <r>
    <n v="20010722"/>
    <x v="570"/>
    <s v="F"/>
    <n v="22"/>
    <x v="1"/>
    <n v="176"/>
    <n v="64"/>
    <s v="Russia"/>
    <s v="RUS"/>
    <s v="2004 Summer"/>
    <n v="2004"/>
    <s v="Summer"/>
    <s v="Yes"/>
    <s v="Athina"/>
    <s v="Fencing"/>
    <s v="Fencing Women's epee, Team"/>
    <s v="Gold"/>
  </r>
  <r>
    <n v="20010723"/>
    <x v="571"/>
    <s v="F"/>
    <n v="22"/>
    <x v="1"/>
    <n v="175"/>
    <n v="64"/>
    <s v="China-1"/>
    <s v="CHN"/>
    <s v="2004 Summer"/>
    <n v="2004"/>
    <s v="Summer"/>
    <s v="Yes"/>
    <s v="Athina"/>
    <s v="Tennis"/>
    <s v="Tennis Women's Doubles"/>
    <s v="Gold"/>
  </r>
  <r>
    <n v="20010724"/>
    <x v="572"/>
    <s v="F"/>
    <n v="28"/>
    <x v="1"/>
    <n v="173"/>
    <n v="64"/>
    <s v="Australia"/>
    <s v="AUS"/>
    <s v="2004 Summer"/>
    <n v="2004"/>
    <s v="Summer"/>
    <s v="Yes"/>
    <s v="Athina"/>
    <s v="Swimming"/>
    <s v="Swimming Women's 4 x 100 metres Freestyle Relay"/>
    <s v="Gold"/>
  </r>
  <r>
    <n v="20010725"/>
    <x v="572"/>
    <s v="F"/>
    <n v="28"/>
    <x v="1"/>
    <n v="173"/>
    <n v="64"/>
    <s v="Australia"/>
    <s v="AUS"/>
    <s v="2004 Summer"/>
    <n v="2004"/>
    <s v="Summer"/>
    <s v="Yes"/>
    <s v="Athina"/>
    <s v="Swimming"/>
    <s v="Swimming Women's 100 metres Butterfly"/>
    <s v="Gold"/>
  </r>
  <r>
    <n v="20010726"/>
    <x v="572"/>
    <s v="F"/>
    <n v="28"/>
    <x v="1"/>
    <n v="173"/>
    <n v="64"/>
    <s v="Australia"/>
    <s v="AUS"/>
    <s v="2004 Summer"/>
    <n v="2004"/>
    <s v="Summer"/>
    <s v="Yes"/>
    <s v="Athina"/>
    <s v="Swimming"/>
    <s v="Swimming Women's 4 x 100 metres Medley Relay"/>
    <s v="Gold"/>
  </r>
  <r>
    <n v="20010727"/>
    <x v="573"/>
    <s v="F"/>
    <n v="21"/>
    <x v="1"/>
    <n v="178"/>
    <n v="64"/>
    <s v="United States"/>
    <s v="USA"/>
    <s v="2004 Summer"/>
    <n v="2004"/>
    <s v="Summer"/>
    <s v="Yes"/>
    <s v="Athina"/>
    <s v="Athletics"/>
    <s v="Athletics Women's 4 x 400 metres Relay"/>
    <s v="Gold"/>
  </r>
  <r>
    <n v="20010728"/>
    <x v="574"/>
    <s v="M"/>
    <n v="27"/>
    <x v="1"/>
    <n v="166"/>
    <n v="64"/>
    <s v="Japan"/>
    <s v="JPN"/>
    <s v="2004 Summer"/>
    <n v="2004"/>
    <s v="Summer"/>
    <s v="Yes"/>
    <s v="Athina"/>
    <s v="Gymnastics"/>
    <s v="Gymnastics Men's Team All-Around"/>
    <s v="Gold"/>
  </r>
  <r>
    <n v="20010729"/>
    <x v="575"/>
    <s v="F"/>
    <n v="28"/>
    <x v="1"/>
    <n v="167"/>
    <n v="64"/>
    <s v="New Zealand"/>
    <s v="NZL"/>
    <s v="2004 Summer"/>
    <n v="2004"/>
    <s v="Summer"/>
    <s v="Yes"/>
    <s v="Athina"/>
    <s v="Cycling"/>
    <s v="Cycling Women's Individual Pursuit, 3,000 metres"/>
    <s v="Gold"/>
  </r>
  <r>
    <n v="20010730"/>
    <x v="544"/>
    <s v="F"/>
    <n v="28"/>
    <x v="1"/>
    <n v="172"/>
    <n v="64"/>
    <s v="Denmark"/>
    <s v="DEN"/>
    <s v="2004 Summer"/>
    <n v="2004"/>
    <s v="Summer"/>
    <s v="Yes"/>
    <s v="Athina"/>
    <s v="Handball"/>
    <s v="Handball Women's Handball"/>
    <s v="Gold"/>
  </r>
  <r>
    <n v="20010731"/>
    <x v="576"/>
    <s v="F"/>
    <n v="34"/>
    <x v="1"/>
    <n v="176"/>
    <n v="64"/>
    <s v="Russia"/>
    <s v="RUS"/>
    <s v="2006 Winter"/>
    <n v="2006"/>
    <s v="Winter"/>
    <s v="No"/>
    <s v="Torino"/>
    <s v="Speed Skating"/>
    <s v="Speed Skating Women's 500 metres"/>
    <s v="Gold"/>
  </r>
  <r>
    <n v="20010732"/>
    <x v="548"/>
    <s v="F"/>
    <n v="29"/>
    <x v="1"/>
    <n v="169"/>
    <n v="64"/>
    <s v="Germany"/>
    <s v="GER"/>
    <s v="2006 Winter"/>
    <n v="2006"/>
    <s v="Winter"/>
    <s v="No"/>
    <s v="Torino"/>
    <s v="Speed Skating"/>
    <s v="Speed Skating Women's Team Pursuit (6 laps)"/>
    <s v="Gold"/>
  </r>
  <r>
    <n v="20010733"/>
    <x v="577"/>
    <s v="M"/>
    <n v="27"/>
    <x v="1"/>
    <n v="179"/>
    <n v="64"/>
    <s v="Germany"/>
    <s v="GER"/>
    <s v="2006 Winter"/>
    <n v="2006"/>
    <s v="Winter"/>
    <s v="No"/>
    <s v="Torino"/>
    <s v="Nordic Combined"/>
    <s v="Nordic Combined Men's Individual"/>
    <s v="Gold"/>
  </r>
  <r>
    <n v="20010734"/>
    <x v="578"/>
    <s v="F"/>
    <n v="35"/>
    <x v="1"/>
    <n v="163"/>
    <n v="64"/>
    <s v="Sweden"/>
    <s v="SWE"/>
    <s v="2006 Winter"/>
    <n v="2006"/>
    <s v="Winter"/>
    <s v="No"/>
    <s v="Torino"/>
    <s v="Curling"/>
    <s v="Curling Women's Curling"/>
    <s v="Gold"/>
  </r>
  <r>
    <n v="20010735"/>
    <x v="579"/>
    <s v="F"/>
    <n v="21"/>
    <x v="1"/>
    <n v="168"/>
    <n v="64"/>
    <s v="United States"/>
    <s v="USA"/>
    <s v="2006 Winter"/>
    <n v="2006"/>
    <s v="Winter"/>
    <s v="No"/>
    <s v="Torino"/>
    <s v="Alpine Skiing"/>
    <s v="Alpine Skiing Women's Giant Slalom"/>
    <s v="Gold"/>
  </r>
  <r>
    <n v="20010736"/>
    <x v="551"/>
    <s v="F"/>
    <n v="36"/>
    <x v="1"/>
    <n v="170"/>
    <n v="64"/>
    <s v="Germany"/>
    <s v="GER"/>
    <s v="2006 Winter"/>
    <n v="2006"/>
    <s v="Winter"/>
    <s v="No"/>
    <s v="Torino"/>
    <s v="Luge"/>
    <s v="Luge Women's Singles"/>
    <s v="Gold"/>
  </r>
  <r>
    <n v="20010737"/>
    <x v="553"/>
    <s v="F"/>
    <n v="29"/>
    <x v="1"/>
    <n v="165"/>
    <n v="64"/>
    <s v="Canada"/>
    <s v="CAN"/>
    <s v="2006 Winter"/>
    <n v="2006"/>
    <s v="Winter"/>
    <s v="No"/>
    <s v="Torino"/>
    <s v="Ice Hockey"/>
    <s v="Ice Hockey Women's Ice Hockey"/>
    <s v="Gold"/>
  </r>
  <r>
    <n v="20010738"/>
    <x v="580"/>
    <s v="M"/>
    <n v="29"/>
    <x v="1"/>
    <n v="180"/>
    <n v="64"/>
    <s v="Austria"/>
    <s v="AUT"/>
    <s v="2006 Winter"/>
    <n v="2006"/>
    <s v="Winter"/>
    <s v="No"/>
    <s v="Torino"/>
    <s v="Ski Jumping"/>
    <s v="Ski Jumping Men's Large Hill, Team"/>
    <s v="Gold"/>
  </r>
  <r>
    <n v="20010739"/>
    <x v="581"/>
    <s v="M"/>
    <n v="31"/>
    <x v="1"/>
    <n v="163"/>
    <n v="64"/>
    <s v="Poland"/>
    <s v="POL"/>
    <s v="2008 Summer"/>
    <n v="2008"/>
    <s v="Summer"/>
    <s v="Yes"/>
    <s v="Beijing"/>
    <s v="Gymnastics"/>
    <s v="Gymnastics Men's Horse Vault"/>
    <s v="Gold"/>
  </r>
  <r>
    <n v="20010740"/>
    <x v="582"/>
    <s v="F"/>
    <n v="30"/>
    <x v="1"/>
    <n v="172"/>
    <n v="64"/>
    <s v="France"/>
    <s v="FRA"/>
    <s v="2008 Summer"/>
    <n v="2008"/>
    <s v="Summer"/>
    <s v="Yes"/>
    <s v="Beijing"/>
    <s v="Cycling"/>
    <s v="Cycling Women's BMX"/>
    <s v="Gold"/>
  </r>
  <r>
    <n v="20010741"/>
    <x v="560"/>
    <s v="F"/>
    <n v="24"/>
    <x v="1"/>
    <n v="176"/>
    <n v="64"/>
    <s v="Zimbabwe"/>
    <s v="ZIM"/>
    <s v="2008 Summer"/>
    <n v="2008"/>
    <s v="Summer"/>
    <s v="Yes"/>
    <s v="Beijing"/>
    <s v="Swimming"/>
    <s v="Swimming Women's 200 metres Backstroke"/>
    <s v="Gold"/>
  </r>
  <r>
    <n v="20010742"/>
    <x v="583"/>
    <s v="F"/>
    <n v="26"/>
    <x v="1"/>
    <n v="180"/>
    <n v="64"/>
    <s v="Russia"/>
    <s v="RUS"/>
    <s v="2008 Summer"/>
    <n v="2008"/>
    <s v="Summer"/>
    <s v="Yes"/>
    <s v="Beijing"/>
    <s v="Tennis"/>
    <s v="Tennis Women's Singles"/>
    <s v="Gold"/>
  </r>
  <r>
    <n v="20010743"/>
    <x v="562"/>
    <s v="F"/>
    <n v="26"/>
    <x v="1"/>
    <n v="174"/>
    <n v="64"/>
    <s v="Russia"/>
    <s v="RUS"/>
    <s v="2008 Summer"/>
    <n v="2008"/>
    <s v="Summer"/>
    <s v="Yes"/>
    <s v="Beijing"/>
    <s v="Athletics"/>
    <s v="Athletics Women's Pole Vault"/>
    <s v="Gold"/>
  </r>
  <r>
    <n v="20010744"/>
    <x v="564"/>
    <s v="F"/>
    <n v="32"/>
    <x v="1"/>
    <n v="173"/>
    <n v="64"/>
    <s v="Hungary"/>
    <s v="HUN"/>
    <s v="2008 Summer"/>
    <n v="2008"/>
    <s v="Summer"/>
    <s v="Yes"/>
    <s v="Beijing"/>
    <s v="Canoeing"/>
    <s v="Canoeing Women's Kayak Doubles, 500 metres"/>
    <s v="Gold"/>
  </r>
  <r>
    <n v="20010745"/>
    <x v="584"/>
    <s v="F"/>
    <n v="26"/>
    <x v="1"/>
    <n v="170"/>
    <n v="64"/>
    <s v="United States"/>
    <s v="USA"/>
    <s v="2008 Summer"/>
    <n v="2008"/>
    <s v="Summer"/>
    <s v="Yes"/>
    <s v="Beijing"/>
    <s v="Football"/>
    <s v="Football Women's Football"/>
    <s v="Gold"/>
  </r>
  <r>
    <n v="20010746"/>
    <x v="585"/>
    <s v="F"/>
    <n v="18"/>
    <x v="0"/>
    <n v="172"/>
    <n v="64"/>
    <s v="Australia"/>
    <s v="AUS"/>
    <s v="2008 Summer"/>
    <n v="2008"/>
    <s v="Summer"/>
    <s v="Yes"/>
    <s v="Beijing"/>
    <s v="Swimming"/>
    <s v="Swimming Women's 4 x 200 metres Freestyle Relay"/>
    <s v="Gold"/>
  </r>
  <r>
    <n v="20010747"/>
    <x v="567"/>
    <s v="F"/>
    <n v="33"/>
    <x v="1"/>
    <n v="168"/>
    <n v="64"/>
    <s v="United States"/>
    <s v="USA"/>
    <s v="2008 Summer"/>
    <n v="2008"/>
    <s v="Summer"/>
    <s v="Yes"/>
    <s v="Beijing"/>
    <s v="Football"/>
    <s v="Football Women's Football"/>
    <s v="Gold"/>
  </r>
  <r>
    <n v="20010748"/>
    <x v="586"/>
    <s v="F"/>
    <n v="25"/>
    <x v="1"/>
    <n v="167"/>
    <n v="64"/>
    <s v="Germany"/>
    <s v="GER"/>
    <s v="2008 Summer"/>
    <n v="2008"/>
    <s v="Summer"/>
    <s v="Yes"/>
    <s v="Beijing"/>
    <s v="Canoeing"/>
    <s v="Canoeing Women's Kayak Fours, 500 metres"/>
    <s v="Gold"/>
  </r>
  <r>
    <n v="20010749"/>
    <x v="587"/>
    <s v="F"/>
    <n v="18"/>
    <x v="0"/>
    <n v="170"/>
    <n v="64"/>
    <s v="Netherlands"/>
    <s v="NED"/>
    <s v="2008 Summer"/>
    <n v="2008"/>
    <s v="Summer"/>
    <s v="Yes"/>
    <s v="Beijing"/>
    <s v="Hockey"/>
    <s v="Hockey Women's Hockey"/>
    <s v="Gold"/>
  </r>
  <r>
    <n v="20010750"/>
    <x v="588"/>
    <s v="M"/>
    <n v="28"/>
    <x v="1"/>
    <n v="183"/>
    <n v="64"/>
    <s v="Australia"/>
    <s v="AUS"/>
    <s v="2008 Summer"/>
    <n v="2008"/>
    <s v="Summer"/>
    <s v="Yes"/>
    <s v="Beijing"/>
    <s v="Sailing"/>
    <s v="Sailing Men's Two Person Dinghy"/>
    <s v="Gold"/>
  </r>
  <r>
    <n v="20010751"/>
    <x v="589"/>
    <s v="F"/>
    <n v="29"/>
    <x v="1"/>
    <n v="168"/>
    <n v="64"/>
    <s v="Norway"/>
    <s v="NOR"/>
    <s v="2010 Winter"/>
    <n v="2010"/>
    <s v="Winter"/>
    <s v="No"/>
    <s v="Vancouver"/>
    <s v="Cross Country Skiing"/>
    <s v="Cross Country Skiing Women's Sprint"/>
    <s v="Gold"/>
  </r>
  <r>
    <n v="20010752"/>
    <x v="589"/>
    <s v="F"/>
    <n v="29"/>
    <x v="1"/>
    <n v="168"/>
    <n v="64"/>
    <s v="Norway"/>
    <s v="NOR"/>
    <s v="2010 Winter"/>
    <n v="2010"/>
    <s v="Winter"/>
    <s v="No"/>
    <s v="Vancouver"/>
    <s v="Cross Country Skiing"/>
    <s v="Cross Country Skiing Women's 15 km Skiathlon"/>
    <s v="Gold"/>
  </r>
  <r>
    <n v="20010753"/>
    <x v="589"/>
    <s v="F"/>
    <n v="29"/>
    <x v="1"/>
    <n v="168"/>
    <n v="64"/>
    <s v="Norway"/>
    <s v="NOR"/>
    <s v="2010 Winter"/>
    <n v="2010"/>
    <s v="Winter"/>
    <s v="No"/>
    <s v="Vancouver"/>
    <s v="Cross Country Skiing"/>
    <s v="Cross Country Skiing Women's 4 x 5 kilometres Relay"/>
    <s v="Gold"/>
  </r>
  <r>
    <n v="20010754"/>
    <x v="548"/>
    <s v="F"/>
    <n v="33"/>
    <x v="1"/>
    <n v="169"/>
    <n v="64"/>
    <s v="Germany"/>
    <s v="GER"/>
    <s v="2010 Winter"/>
    <n v="2010"/>
    <s v="Winter"/>
    <s v="No"/>
    <s v="Vancouver"/>
    <s v="Speed Skating"/>
    <s v="Speed Skating Women's Team Pursuit (6 laps)"/>
    <s v="Gold"/>
  </r>
  <r>
    <n v="20010755"/>
    <x v="578"/>
    <s v="F"/>
    <n v="39"/>
    <x v="1"/>
    <n v="163"/>
    <n v="64"/>
    <s v="Sweden"/>
    <s v="SWE"/>
    <s v="2010 Winter"/>
    <n v="2010"/>
    <s v="Winter"/>
    <s v="No"/>
    <s v="Vancouver"/>
    <s v="Curling"/>
    <s v="Curling Women's Curling"/>
    <s v="Gold"/>
  </r>
  <r>
    <n v="20010756"/>
    <x v="590"/>
    <s v="M"/>
    <n v="20"/>
    <x v="1"/>
    <n v="182"/>
    <n v="64"/>
    <s v="Austria"/>
    <s v="AUT"/>
    <s v="2010 Winter"/>
    <n v="2010"/>
    <s v="Winter"/>
    <s v="No"/>
    <s v="Vancouver"/>
    <s v="Ski Jumping"/>
    <s v="Ski Jumping Men's Large Hill, Team"/>
    <s v="Gold"/>
  </r>
  <r>
    <n v="20010757"/>
    <x v="591"/>
    <s v="M"/>
    <n v="29"/>
    <x v="1"/>
    <n v="173"/>
    <n v="65"/>
    <s v="Australia"/>
    <s v="AUS"/>
    <s v="2000 Summer"/>
    <n v="2000"/>
    <s v="Summer"/>
    <s v="Yes"/>
    <s v="Sydney"/>
    <s v="Cycling"/>
    <s v="Cycling Men's Madison"/>
    <s v="Gold"/>
  </r>
  <r>
    <n v="20010758"/>
    <x v="592"/>
    <s v="F"/>
    <n v="26"/>
    <x v="1"/>
    <n v="170"/>
    <n v="65"/>
    <s v="Australia"/>
    <s v="AUS"/>
    <s v="2000 Summer"/>
    <n v="2000"/>
    <s v="Summer"/>
    <s v="Yes"/>
    <s v="Sydney"/>
    <s v="Hockey"/>
    <s v="Hockey Women's Hockey"/>
    <s v="Gold"/>
  </r>
  <r>
    <n v="20010759"/>
    <x v="593"/>
    <s v="F"/>
    <n v="27"/>
    <x v="1"/>
    <n v="169"/>
    <n v="65"/>
    <s v="Denmark"/>
    <s v="DEN"/>
    <s v="2000 Summer"/>
    <n v="2000"/>
    <s v="Summer"/>
    <s v="Yes"/>
    <s v="Sydney"/>
    <s v="Handball"/>
    <s v="Handball Women's Handball"/>
    <s v="Gold"/>
  </r>
  <r>
    <n v="20010760"/>
    <x v="594"/>
    <s v="F"/>
    <n v="27"/>
    <x v="1"/>
    <n v="162"/>
    <n v="65"/>
    <s v="Australia"/>
    <s v="AUS"/>
    <s v="2000 Summer"/>
    <n v="2000"/>
    <s v="Summer"/>
    <s v="Yes"/>
    <s v="Sydney"/>
    <s v="Hockey"/>
    <s v="Hockey Women's Hockey"/>
    <s v="Gold"/>
  </r>
  <r>
    <n v="20010761"/>
    <x v="595"/>
    <s v="F"/>
    <n v="27"/>
    <x v="1"/>
    <n v="172"/>
    <n v="65"/>
    <s v="Norway"/>
    <s v="NOR"/>
    <s v="2000 Summer"/>
    <n v="2000"/>
    <s v="Summer"/>
    <s v="Yes"/>
    <s v="Sydney"/>
    <s v="Football"/>
    <s v="Football Women's Football"/>
    <s v="Gold"/>
  </r>
  <r>
    <n v="20010762"/>
    <x v="596"/>
    <s v="F"/>
    <n v="28"/>
    <x v="1"/>
    <n v="167"/>
    <n v="65"/>
    <s v="Australia"/>
    <s v="AUS"/>
    <s v="2000 Summer"/>
    <n v="2000"/>
    <s v="Summer"/>
    <s v="Yes"/>
    <s v="Sydney"/>
    <s v="Hockey"/>
    <s v="Hockey Women's Hockey"/>
    <s v="Gold"/>
  </r>
  <r>
    <n v="20010763"/>
    <x v="597"/>
    <s v="F"/>
    <n v="21"/>
    <x v="1"/>
    <n v="170"/>
    <n v="65"/>
    <s v="United States"/>
    <s v="USA"/>
    <s v="2000 Summer"/>
    <n v="2000"/>
    <s v="Summer"/>
    <s v="Yes"/>
    <s v="Sydney"/>
    <s v="Swimming"/>
    <s v="Swimming Women's 200 metres Butterfly"/>
    <s v="Gold"/>
  </r>
  <r>
    <n v="20010764"/>
    <x v="598"/>
    <s v="M"/>
    <n v="24"/>
    <x v="1"/>
    <n v="171"/>
    <n v="65"/>
    <s v="South Korea"/>
    <s v="KOR"/>
    <s v="2000 Summer"/>
    <n v="2000"/>
    <s v="Summer"/>
    <s v="Yes"/>
    <s v="Sydney"/>
    <s v="Archery"/>
    <s v="Archery Men's Team"/>
    <s v="Gold"/>
  </r>
  <r>
    <n v="20010765"/>
    <x v="599"/>
    <s v="F"/>
    <n v="20"/>
    <x v="1"/>
    <n v="170"/>
    <n v="65"/>
    <s v="South Korea"/>
    <s v="KOR"/>
    <s v="2000 Summer"/>
    <n v="2000"/>
    <s v="Summer"/>
    <s v="Yes"/>
    <s v="Sydney"/>
    <s v="Archery"/>
    <s v="Archery Women's Team"/>
    <s v="Gold"/>
  </r>
  <r>
    <n v="20010766"/>
    <x v="600"/>
    <s v="F"/>
    <n v="24"/>
    <x v="1"/>
    <n v="176"/>
    <n v="65"/>
    <s v="Germany"/>
    <s v="GER"/>
    <s v="2000 Summer"/>
    <n v="2000"/>
    <s v="Summer"/>
    <s v="Yes"/>
    <s v="Sydney"/>
    <s v="Rowing"/>
    <s v="Rowing Women's Quadruple Sculls"/>
    <s v="Gold"/>
  </r>
  <r>
    <n v="20010767"/>
    <x v="601"/>
    <s v="M"/>
    <n v="31"/>
    <x v="1"/>
    <n v="180"/>
    <n v="65"/>
    <s v="Spain"/>
    <s v="ESP"/>
    <s v="2000 Summer"/>
    <n v="2000"/>
    <s v="Summer"/>
    <s v="Yes"/>
    <s v="Sydney"/>
    <s v="Cycling"/>
    <s v="Cycling Men's Points Race"/>
    <s v="Gold"/>
  </r>
  <r>
    <n v="20010768"/>
    <x v="602"/>
    <s v="F"/>
    <n v="26"/>
    <x v="1"/>
    <n v="176"/>
    <n v="65"/>
    <s v="Australia"/>
    <s v="AUS"/>
    <s v="2000 Summer"/>
    <n v="2000"/>
    <s v="Summer"/>
    <s v="Yes"/>
    <s v="Sydney"/>
    <s v="Water Polo"/>
    <s v="Water Polo Women's Water Polo"/>
    <s v="Gold"/>
  </r>
  <r>
    <n v="20010769"/>
    <x v="603"/>
    <s v="F"/>
    <n v="23"/>
    <x v="1"/>
    <n v="180"/>
    <n v="65"/>
    <s v="Australia"/>
    <s v="AUS"/>
    <s v="2000 Summer"/>
    <n v="2000"/>
    <s v="Summer"/>
    <s v="Yes"/>
    <s v="Sydney"/>
    <s v="Water Polo"/>
    <s v="Water Polo Women's Water Polo"/>
    <s v="Gold"/>
  </r>
  <r>
    <n v="20010770"/>
    <x v="604"/>
    <s v="F"/>
    <n v="26"/>
    <x v="1"/>
    <n v="175"/>
    <n v="65"/>
    <s v="United States"/>
    <s v="USA"/>
    <s v="2000 Summer"/>
    <n v="2000"/>
    <s v="Summer"/>
    <s v="Yes"/>
    <s v="Sydney"/>
    <s v="Softball"/>
    <s v="Softball Women's Softball"/>
    <s v="Gold"/>
  </r>
  <r>
    <n v="20010771"/>
    <x v="605"/>
    <s v="M"/>
    <n v="33"/>
    <x v="1"/>
    <n v="172"/>
    <n v="65"/>
    <s v="France"/>
    <s v="FRA"/>
    <s v="2000 Summer"/>
    <n v="2000"/>
    <s v="Summer"/>
    <s v="Yes"/>
    <s v="Sydney"/>
    <s v="Fencing"/>
    <s v="Fencing Men's Foil, Team"/>
    <s v="Gold"/>
  </r>
  <r>
    <n v="20010772"/>
    <x v="606"/>
    <s v="F"/>
    <n v="42"/>
    <x v="1"/>
    <n v="180"/>
    <n v="65"/>
    <s v="Germany"/>
    <s v="GER"/>
    <s v="2000 Summer"/>
    <n v="2000"/>
    <s v="Summer"/>
    <s v="Yes"/>
    <s v="Sydney"/>
    <s v="Equestrianism"/>
    <s v="Equestrianism Mixed Dressage, Team"/>
    <s v="Gold"/>
  </r>
  <r>
    <n v="20010773"/>
    <x v="607"/>
    <s v="F"/>
    <n v="28"/>
    <x v="1"/>
    <n v="172"/>
    <n v="65"/>
    <s v="Norway"/>
    <s v="NOR"/>
    <s v="2000 Summer"/>
    <n v="2000"/>
    <s v="Summer"/>
    <s v="Yes"/>
    <s v="Sydney"/>
    <s v="Football"/>
    <s v="Football Women's Football"/>
    <s v="Gold"/>
  </r>
  <r>
    <n v="20010774"/>
    <x v="608"/>
    <s v="M"/>
    <n v="26"/>
    <x v="1"/>
    <n v="172"/>
    <n v="65"/>
    <s v="Russia"/>
    <s v="RUS"/>
    <s v="2000 Summer"/>
    <n v="2000"/>
    <s v="Summer"/>
    <s v="Yes"/>
    <s v="Sydney"/>
    <s v="Diving"/>
    <s v="Diving Men's Synchronized Platform"/>
    <s v="Gold"/>
  </r>
  <r>
    <n v="20010775"/>
    <x v="609"/>
    <s v="F"/>
    <n v="30"/>
    <x v="1"/>
    <n v="168"/>
    <n v="65"/>
    <s v="Germany"/>
    <s v="GER"/>
    <s v="2000 Summer"/>
    <n v="2000"/>
    <s v="Summer"/>
    <s v="Yes"/>
    <s v="Sydney"/>
    <s v="Canoeing"/>
    <s v="Canoeing Women's Kayak Fours, 500 metres"/>
    <s v="Gold"/>
  </r>
  <r>
    <n v="20010776"/>
    <x v="610"/>
    <s v="F"/>
    <n v="36"/>
    <x v="1"/>
    <n v="174"/>
    <n v="65"/>
    <s v="Germany"/>
    <s v="GER"/>
    <s v="2000 Summer"/>
    <n v="2000"/>
    <s v="Summer"/>
    <s v="Yes"/>
    <s v="Sydney"/>
    <s v="Equestrianism"/>
    <s v="Equestrianism Mixed Dressage, Team"/>
    <s v="Gold"/>
  </r>
  <r>
    <n v="20010777"/>
    <x v="611"/>
    <s v="F"/>
    <n v="25"/>
    <x v="1"/>
    <n v="167"/>
    <n v="65"/>
    <s v="United States-2"/>
    <s v="USA"/>
    <s v="2002 Winter"/>
    <n v="2002"/>
    <s v="Winter"/>
    <s v="No"/>
    <s v="Salt Lake City"/>
    <s v="Bobsleigh"/>
    <s v="Bobsleigh Women's Two"/>
    <s v="Gold"/>
  </r>
  <r>
    <n v="20010778"/>
    <x v="612"/>
    <s v="M"/>
    <n v="28"/>
    <x v="1"/>
    <n v="178"/>
    <n v="65"/>
    <s v="Norway"/>
    <s v="NOR"/>
    <s v="2002 Winter"/>
    <n v="2002"/>
    <s v="Winter"/>
    <s v="No"/>
    <s v="Salt Lake City"/>
    <s v="Biathlon"/>
    <s v="Biathlon Men's 10 kilometres Sprint"/>
    <s v="Gold"/>
  </r>
  <r>
    <n v="20010779"/>
    <x v="612"/>
    <s v="M"/>
    <n v="28"/>
    <x v="1"/>
    <n v="178"/>
    <n v="65"/>
    <s v="Norway"/>
    <s v="NOR"/>
    <s v="2002 Winter"/>
    <n v="2002"/>
    <s v="Winter"/>
    <s v="No"/>
    <s v="Salt Lake City"/>
    <s v="Biathlon"/>
    <s v="Biathlon Men's 12.5 kilometres Pursuit"/>
    <s v="Gold"/>
  </r>
  <r>
    <n v="20010780"/>
    <x v="612"/>
    <s v="M"/>
    <n v="28"/>
    <x v="1"/>
    <n v="178"/>
    <n v="65"/>
    <s v="Norway"/>
    <s v="NOR"/>
    <s v="2002 Winter"/>
    <n v="2002"/>
    <s v="Winter"/>
    <s v="No"/>
    <s v="Salt Lake City"/>
    <s v="Biathlon"/>
    <s v="Biathlon Men's 20 kilometres"/>
    <s v="Gold"/>
  </r>
  <r>
    <n v="20010781"/>
    <x v="612"/>
    <s v="M"/>
    <n v="28"/>
    <x v="1"/>
    <n v="178"/>
    <n v="65"/>
    <s v="Norway"/>
    <s v="NOR"/>
    <s v="2002 Winter"/>
    <n v="2002"/>
    <s v="Winter"/>
    <s v="No"/>
    <s v="Salt Lake City"/>
    <s v="Biathlon"/>
    <s v="Biathlon Men's 4 x 7.5 kilometres Relay"/>
    <s v="Gold"/>
  </r>
  <r>
    <n v="20010782"/>
    <x v="613"/>
    <s v="M"/>
    <n v="22"/>
    <x v="1"/>
    <n v="177"/>
    <n v="65"/>
    <s v="Finland"/>
    <s v="FIN"/>
    <s v="2002 Winter"/>
    <n v="2002"/>
    <s v="Winter"/>
    <s v="No"/>
    <s v="Salt Lake City"/>
    <s v="Nordic Combined"/>
    <s v="Nordic Combined Men's Team"/>
    <s v="Gold"/>
  </r>
  <r>
    <n v="20010783"/>
    <x v="613"/>
    <s v="M"/>
    <n v="22"/>
    <x v="1"/>
    <n v="177"/>
    <n v="65"/>
    <s v="Finland"/>
    <s v="FIN"/>
    <s v="2002 Winter"/>
    <n v="2002"/>
    <s v="Winter"/>
    <s v="No"/>
    <s v="Salt Lake City"/>
    <s v="Nordic Combined"/>
    <s v="Nordic Combined Men's Individual"/>
    <s v="Gold"/>
  </r>
  <r>
    <n v="20010784"/>
    <x v="613"/>
    <s v="M"/>
    <n v="22"/>
    <x v="1"/>
    <n v="177"/>
    <n v="65"/>
    <s v="Finland"/>
    <s v="FIN"/>
    <s v="2002 Winter"/>
    <n v="2002"/>
    <s v="Winter"/>
    <s v="No"/>
    <s v="Salt Lake City"/>
    <s v="Nordic Combined"/>
    <s v="Nordic Combined Men's Sprint"/>
    <s v="Gold"/>
  </r>
  <r>
    <n v="20010785"/>
    <x v="614"/>
    <s v="M"/>
    <n v="24"/>
    <x v="1"/>
    <n v="181"/>
    <n v="65"/>
    <s v="Germany"/>
    <s v="GER"/>
    <s v="2002 Winter"/>
    <n v="2002"/>
    <s v="Winter"/>
    <s v="No"/>
    <s v="Salt Lake City"/>
    <s v="Ski Jumping"/>
    <s v="Ski Jumping Men's Large Hill, Team"/>
    <s v="Gold"/>
  </r>
  <r>
    <n v="20010786"/>
    <x v="615"/>
    <s v="F"/>
    <n v="28"/>
    <x v="1"/>
    <n v="168"/>
    <n v="65"/>
    <s v="Norway"/>
    <s v="NOR"/>
    <s v="2002 Winter"/>
    <n v="2002"/>
    <s v="Winter"/>
    <s v="No"/>
    <s v="Salt Lake City"/>
    <s v="Freestyle Skiing"/>
    <s v="Freestyle Skiing Women's Moguls"/>
    <s v="Gold"/>
  </r>
  <r>
    <n v="20010787"/>
    <x v="616"/>
    <s v="M"/>
    <n v="21"/>
    <x v="1"/>
    <n v="175"/>
    <n v="65"/>
    <s v="Russia"/>
    <s v="RUS"/>
    <s v="2002 Winter"/>
    <n v="2002"/>
    <s v="Winter"/>
    <s v="No"/>
    <s v="Salt Lake City"/>
    <s v="Figure Skating"/>
    <s v="Figure Skating Men's Singles"/>
    <s v="Gold"/>
  </r>
  <r>
    <n v="20010788"/>
    <x v="617"/>
    <s v="M"/>
    <n v="44"/>
    <x v="1"/>
    <n v="171"/>
    <n v="65"/>
    <s v="France"/>
    <s v="FRA"/>
    <s v="2004 Summer"/>
    <n v="2004"/>
    <s v="Summer"/>
    <s v="Yes"/>
    <s v="Athina"/>
    <s v="Equestrianism"/>
    <s v="Equestrianism Mixed Three-Day Event, Team"/>
    <s v="Gold"/>
  </r>
  <r>
    <n v="20010789"/>
    <x v="618"/>
    <s v="F"/>
    <n v="26"/>
    <x v="1"/>
    <n v="174"/>
    <n v="65"/>
    <s v="Denmark"/>
    <s v="DEN"/>
    <s v="2004 Summer"/>
    <n v="2004"/>
    <s v="Summer"/>
    <s v="Yes"/>
    <s v="Athina"/>
    <s v="Handball"/>
    <s v="Handball Women's Handball"/>
    <s v="Gold"/>
  </r>
  <r>
    <n v="20010790"/>
    <x v="619"/>
    <s v="M"/>
    <n v="23"/>
    <x v="1"/>
    <n v="175"/>
    <n v="65"/>
    <s v="Indonesia"/>
    <s v="INA"/>
    <s v="2004 Summer"/>
    <n v="2004"/>
    <s v="Summer"/>
    <s v="Yes"/>
    <s v="Athina"/>
    <s v="Badminton"/>
    <s v="Badminton Men's Singles"/>
    <s v="Gold"/>
  </r>
  <r>
    <n v="20010791"/>
    <x v="598"/>
    <s v="M"/>
    <n v="28"/>
    <x v="1"/>
    <n v="171"/>
    <n v="65"/>
    <s v="South Korea"/>
    <s v="KOR"/>
    <s v="2004 Summer"/>
    <n v="2004"/>
    <s v="Summer"/>
    <s v="Yes"/>
    <s v="Athina"/>
    <s v="Archery"/>
    <s v="Archery Men's Team"/>
    <s v="Gold"/>
  </r>
  <r>
    <n v="20010792"/>
    <x v="620"/>
    <s v="F"/>
    <n v="32"/>
    <x v="1"/>
    <n v="172"/>
    <n v="65"/>
    <s v="Slovakia"/>
    <s v="SVK"/>
    <s v="2004 Summer"/>
    <n v="2004"/>
    <s v="Summer"/>
    <s v="Yes"/>
    <s v="Athina"/>
    <s v="Canoeing"/>
    <s v="Canoeing Women's Kayak Singles, Slalom"/>
    <s v="Gold"/>
  </r>
  <r>
    <n v="20010793"/>
    <x v="621"/>
    <s v="F"/>
    <n v="21"/>
    <x v="1"/>
    <n v="178"/>
    <n v="65"/>
    <s v="Sweden"/>
    <s v="SWE"/>
    <s v="2004 Summer"/>
    <n v="2004"/>
    <s v="Summer"/>
    <s v="Yes"/>
    <s v="Athina"/>
    <s v="Athletics"/>
    <s v="Athletics Women's Heptathlon"/>
    <s v="Gold"/>
  </r>
  <r>
    <n v="20010794"/>
    <x v="622"/>
    <s v="F"/>
    <n v="27"/>
    <x v="1"/>
    <n v="172"/>
    <n v="65"/>
    <s v="United States"/>
    <s v="USA"/>
    <s v="2004 Summer"/>
    <n v="2004"/>
    <s v="Summer"/>
    <s v="Yes"/>
    <s v="Athina"/>
    <s v="Swimming"/>
    <s v="Swimming Women's 4 x 200 metres Freestyle Relay"/>
    <s v="Gold"/>
  </r>
  <r>
    <n v="20010795"/>
    <x v="600"/>
    <s v="F"/>
    <n v="28"/>
    <x v="1"/>
    <n v="176"/>
    <n v="65"/>
    <s v="Germany"/>
    <s v="GER"/>
    <s v="2004 Summer"/>
    <n v="2004"/>
    <s v="Summer"/>
    <s v="Yes"/>
    <s v="Athina"/>
    <s v="Rowing"/>
    <s v="Rowing Women's Quadruple Sculls"/>
    <s v="Gold"/>
  </r>
  <r>
    <n v="20010796"/>
    <x v="623"/>
    <s v="F"/>
    <n v="19"/>
    <x v="1"/>
    <n v="164"/>
    <n v="65"/>
    <s v="South Korea"/>
    <s v="KOR"/>
    <s v="2004 Summer"/>
    <n v="2004"/>
    <s v="Summer"/>
    <s v="Yes"/>
    <s v="Athina"/>
    <s v="Archery"/>
    <s v="Archery Women's Team"/>
    <s v="Gold"/>
  </r>
  <r>
    <n v="20010797"/>
    <x v="624"/>
    <s v="F"/>
    <n v="24"/>
    <x v="1"/>
    <n v="172"/>
    <n v="65"/>
    <s v="Germany"/>
    <s v="GER"/>
    <s v="2004 Summer"/>
    <n v="2004"/>
    <s v="Summer"/>
    <s v="Yes"/>
    <s v="Athina"/>
    <s v="Hockey"/>
    <s v="Hockey Women's Hockey"/>
    <s v="Gold"/>
  </r>
  <r>
    <n v="20010798"/>
    <x v="625"/>
    <s v="F"/>
    <n v="28"/>
    <x v="1"/>
    <n v="170"/>
    <n v="65"/>
    <s v="Italy"/>
    <s v="ITA"/>
    <s v="2004 Summer"/>
    <n v="2004"/>
    <s v="Summer"/>
    <s v="Yes"/>
    <s v="Athina"/>
    <s v="Water Polo"/>
    <s v="Water Polo Women's Water Polo"/>
    <s v="Gold"/>
  </r>
  <r>
    <n v="20010799"/>
    <x v="626"/>
    <s v="F"/>
    <n v="26"/>
    <x v="1"/>
    <n v="174"/>
    <n v="65"/>
    <s v="Germany"/>
    <s v="GER"/>
    <s v="2004 Summer"/>
    <n v="2004"/>
    <s v="Summer"/>
    <s v="Yes"/>
    <s v="Athina"/>
    <s v="Canoeing"/>
    <s v="Canoeing Women's Kayak Fours, 500 metres"/>
    <s v="Gold"/>
  </r>
  <r>
    <n v="20010800"/>
    <x v="604"/>
    <s v="F"/>
    <n v="29"/>
    <x v="1"/>
    <n v="175"/>
    <n v="65"/>
    <s v="United States"/>
    <s v="USA"/>
    <s v="2004 Summer"/>
    <n v="2004"/>
    <s v="Summer"/>
    <s v="Yes"/>
    <s v="Athina"/>
    <s v="Softball"/>
    <s v="Softball Women's Softball"/>
    <s v="Gold"/>
  </r>
  <r>
    <n v="20010801"/>
    <x v="627"/>
    <s v="F"/>
    <n v="22"/>
    <x v="1"/>
    <n v="178"/>
    <n v="65"/>
    <s v="Romania"/>
    <s v="ROU"/>
    <s v="2004 Summer"/>
    <n v="2004"/>
    <s v="Summer"/>
    <s v="Yes"/>
    <s v="Athina"/>
    <s v="Swimming"/>
    <s v="Swimming Women's 200 metres Freestyle"/>
    <s v="Gold"/>
  </r>
  <r>
    <n v="20010802"/>
    <x v="628"/>
    <s v="F"/>
    <n v="27"/>
    <x v="1"/>
    <n v="173"/>
    <n v="65"/>
    <s v="Australia"/>
    <s v="AUS"/>
    <s v="2004 Summer"/>
    <n v="2004"/>
    <s v="Summer"/>
    <s v="Yes"/>
    <s v="Athina"/>
    <s v="Swimming"/>
    <s v="Swimming Women's 4 x 100 metres Freestyle Relay"/>
    <s v="Gold"/>
  </r>
  <r>
    <n v="20010803"/>
    <x v="606"/>
    <s v="F"/>
    <n v="46"/>
    <x v="1"/>
    <n v="180"/>
    <n v="65"/>
    <s v="Germany"/>
    <s v="GER"/>
    <s v="2004 Summer"/>
    <n v="2004"/>
    <s v="Summer"/>
    <s v="Yes"/>
    <s v="Athina"/>
    <s v="Equestrianism"/>
    <s v="Equestrianism Mixed Dressage, Team"/>
    <s v="Gold"/>
  </r>
  <r>
    <n v="20010804"/>
    <x v="629"/>
    <s v="F"/>
    <n v="24"/>
    <x v="1"/>
    <n v="179"/>
    <n v="65"/>
    <s v="China"/>
    <s v="CHN"/>
    <s v="2004 Summer"/>
    <n v="2004"/>
    <s v="Summer"/>
    <s v="Yes"/>
    <s v="Athina"/>
    <s v="Volleyball"/>
    <s v="Volleyball Women's Volleyball"/>
    <s v="Gold"/>
  </r>
  <r>
    <n v="20010805"/>
    <x v="630"/>
    <s v="M"/>
    <n v="50"/>
    <x v="1"/>
    <n v="169"/>
    <n v="65"/>
    <s v="France"/>
    <s v="FRA"/>
    <s v="2004 Summer"/>
    <n v="2004"/>
    <s v="Summer"/>
    <s v="Yes"/>
    <s v="Athina"/>
    <s v="Equestrianism"/>
    <s v="Equestrianism Mixed Three-Day Event, Team"/>
    <s v="Gold"/>
  </r>
  <r>
    <n v="20010806"/>
    <x v="631"/>
    <s v="M"/>
    <n v="26"/>
    <x v="1"/>
    <n v="172"/>
    <n v="65"/>
    <s v="Japan"/>
    <s v="JPN"/>
    <s v="2004 Summer"/>
    <n v="2004"/>
    <s v="Summer"/>
    <s v="Yes"/>
    <s v="Athina"/>
    <s v="Gymnastics"/>
    <s v="Gymnastics Men's Team All-Around"/>
    <s v="Gold"/>
  </r>
  <r>
    <n v="20010807"/>
    <x v="632"/>
    <s v="F"/>
    <n v="26"/>
    <x v="1"/>
    <n v="183"/>
    <n v="65"/>
    <s v="Italy"/>
    <s v="ITA"/>
    <s v="2004 Summer"/>
    <n v="2004"/>
    <s v="Summer"/>
    <s v="Yes"/>
    <s v="Athina"/>
    <s v="Water Polo"/>
    <s v="Water Polo Women's Water Polo"/>
    <s v="Gold"/>
  </r>
  <r>
    <n v="20010808"/>
    <x v="633"/>
    <s v="F"/>
    <n v="29"/>
    <x v="1"/>
    <n v="175"/>
    <n v="65"/>
    <s v="China"/>
    <s v="CHN"/>
    <s v="2004 Summer"/>
    <n v="2004"/>
    <s v="Summer"/>
    <s v="Yes"/>
    <s v="Athina"/>
    <s v="Badminton"/>
    <s v="Badminton Women's Singles"/>
    <s v="Gold"/>
  </r>
  <r>
    <n v="20010809"/>
    <x v="634"/>
    <s v="M"/>
    <n v="20"/>
    <x v="1"/>
    <n v="170"/>
    <n v="65"/>
    <s v="South Korea"/>
    <s v="KOR"/>
    <s v="2006 Winter"/>
    <n v="2006"/>
    <s v="Winter"/>
    <s v="No"/>
    <s v="Torino"/>
    <s v="Short Track Speed Skating"/>
    <s v="Short Track Speed Skating Men's 1,000 metres"/>
    <s v="Gold"/>
  </r>
  <r>
    <n v="20010810"/>
    <x v="634"/>
    <s v="M"/>
    <n v="20"/>
    <x v="1"/>
    <n v="170"/>
    <n v="65"/>
    <s v="South Korea"/>
    <s v="KOR"/>
    <s v="2006 Winter"/>
    <n v="2006"/>
    <s v="Winter"/>
    <s v="No"/>
    <s v="Torino"/>
    <s v="Short Track Speed Skating"/>
    <s v="Short Track Speed Skating Men's 1,500 metres"/>
    <s v="Gold"/>
  </r>
  <r>
    <n v="20010811"/>
    <x v="634"/>
    <s v="M"/>
    <n v="20"/>
    <x v="1"/>
    <n v="170"/>
    <n v="65"/>
    <s v="South Korea"/>
    <s v="KOR"/>
    <s v="2006 Winter"/>
    <n v="2006"/>
    <s v="Winter"/>
    <s v="No"/>
    <s v="Torino"/>
    <s v="Short Track Speed Skating"/>
    <s v="Short Track Speed Skating Men's 5,000 metres Relay"/>
    <s v="Gold"/>
  </r>
  <r>
    <n v="20010812"/>
    <x v="635"/>
    <s v="F"/>
    <n v="30"/>
    <x v="1"/>
    <n v="172"/>
    <n v="65"/>
    <s v="Russia"/>
    <s v="RUS"/>
    <s v="2006 Winter"/>
    <n v="2006"/>
    <s v="Winter"/>
    <s v="No"/>
    <s v="Torino"/>
    <s v="Cross Country Skiing"/>
    <s v="Cross Country Skiing Women's 4 x 5 kilometres Relay"/>
    <s v="Gold"/>
  </r>
  <r>
    <n v="20010813"/>
    <x v="636"/>
    <s v="F"/>
    <n v="30"/>
    <x v="1"/>
    <n v="173"/>
    <n v="65"/>
    <s v="Switzerland"/>
    <s v="SUI"/>
    <s v="2006 Winter"/>
    <n v="2006"/>
    <s v="Winter"/>
    <s v="No"/>
    <s v="Torino"/>
    <s v="Snowboarding"/>
    <s v="Snowboarding Women's Boardercross"/>
    <s v="Gold"/>
  </r>
  <r>
    <n v="20010814"/>
    <x v="637"/>
    <s v="M"/>
    <n v="22"/>
    <x v="1"/>
    <n v="176"/>
    <n v="65"/>
    <s v="South Korea"/>
    <s v="KOR"/>
    <s v="2006 Winter"/>
    <n v="2006"/>
    <s v="Winter"/>
    <s v="No"/>
    <s v="Torino"/>
    <s v="Short Track Speed Skating"/>
    <s v="Short Track Speed Skating Men's 5,000 metres Relay"/>
    <s v="Gold"/>
  </r>
  <r>
    <n v="20010815"/>
    <x v="638"/>
    <s v="F"/>
    <n v="19"/>
    <x v="1"/>
    <n v="168"/>
    <n v="65"/>
    <s v="Netherlands"/>
    <s v="NED"/>
    <s v="2006 Winter"/>
    <n v="2006"/>
    <s v="Winter"/>
    <s v="No"/>
    <s v="Torino"/>
    <s v="Speed Skating"/>
    <s v="Speed Skating Women's 3,000 metres"/>
    <s v="Gold"/>
  </r>
  <r>
    <n v="20010816"/>
    <x v="639"/>
    <s v="F"/>
    <n v="22"/>
    <x v="1"/>
    <n v="165"/>
    <n v="65"/>
    <s v="United States"/>
    <s v="USA"/>
    <s v="2008 Summer"/>
    <n v="2008"/>
    <s v="Summer"/>
    <s v="Yes"/>
    <s v="Beijing"/>
    <s v="Football"/>
    <s v="Football Women's Football"/>
    <s v="Gold"/>
  </r>
  <r>
    <n v="20010817"/>
    <x v="640"/>
    <s v="M"/>
    <n v="27"/>
    <x v="1"/>
    <n v="163"/>
    <n v="65"/>
    <s v="South Korea"/>
    <s v="KOR"/>
    <s v="2008 Summer"/>
    <n v="2008"/>
    <s v="Summer"/>
    <s v="Yes"/>
    <s v="Beijing"/>
    <s v="Judo"/>
    <s v="Judo Men's Extra-Lightweight"/>
    <s v="Gold"/>
  </r>
  <r>
    <n v="20010818"/>
    <x v="641"/>
    <s v="M"/>
    <n v="43"/>
    <x v="1"/>
    <n v="175"/>
    <n v="65"/>
    <s v="Argentina"/>
    <s v="ARG"/>
    <s v="2008 Summer"/>
    <n v="2008"/>
    <s v="Summer"/>
    <s v="Yes"/>
    <s v="Beijing"/>
    <s v="Cycling"/>
    <s v="Cycling Men's Madison"/>
    <s v="Gold"/>
  </r>
  <r>
    <n v="20010819"/>
    <x v="642"/>
    <s v="M"/>
    <n v="22"/>
    <x v="1"/>
    <n v="176"/>
    <n v="65"/>
    <s v="Argentina"/>
    <s v="ARG"/>
    <s v="2008 Summer"/>
    <n v="2008"/>
    <s v="Summer"/>
    <s v="Yes"/>
    <s v="Beijing"/>
    <s v="Football"/>
    <s v="Football Men's Football"/>
    <s v="Gold"/>
  </r>
  <r>
    <n v="20010820"/>
    <x v="643"/>
    <s v="F"/>
    <n v="22"/>
    <x v="1"/>
    <n v="172"/>
    <n v="65"/>
    <s v="Netherlands"/>
    <s v="NED"/>
    <s v="2008 Summer"/>
    <n v="2008"/>
    <s v="Summer"/>
    <s v="Yes"/>
    <s v="Beijing"/>
    <s v="Water Polo"/>
    <s v="Water Polo Women's Water Polo"/>
    <s v="Gold"/>
  </r>
  <r>
    <n v="20010821"/>
    <x v="620"/>
    <s v="F"/>
    <n v="36"/>
    <x v="1"/>
    <n v="172"/>
    <n v="65"/>
    <s v="Slovakia"/>
    <s v="SVK"/>
    <s v="2008 Summer"/>
    <n v="2008"/>
    <s v="Summer"/>
    <s v="Yes"/>
    <s v="Beijing"/>
    <s v="Canoeing"/>
    <s v="Canoeing Women's Kayak Singles, Slalom"/>
    <s v="Gold"/>
  </r>
  <r>
    <n v="20010822"/>
    <x v="644"/>
    <s v="M"/>
    <n v="23"/>
    <x v="1"/>
    <n v="174"/>
    <n v="65"/>
    <s v="Germany"/>
    <s v="GER"/>
    <s v="2008 Summer"/>
    <n v="2008"/>
    <s v="Summer"/>
    <s v="Yes"/>
    <s v="Beijing"/>
    <s v="Fencing"/>
    <s v="Fencing Men's Foil, Individual"/>
    <s v="Gold"/>
  </r>
  <r>
    <n v="20010823"/>
    <x v="645"/>
    <s v="F"/>
    <n v="27"/>
    <x v="1"/>
    <n v="173"/>
    <n v="65"/>
    <s v="Netherlands"/>
    <s v="NED"/>
    <s v="2008 Summer"/>
    <n v="2008"/>
    <s v="Summer"/>
    <s v="Yes"/>
    <s v="Beijing"/>
    <s v="Water Polo"/>
    <s v="Water Polo Women's Water Polo"/>
    <s v="Gold"/>
  </r>
  <r>
    <n v="20010824"/>
    <x v="646"/>
    <s v="M"/>
    <n v="40"/>
    <x v="1"/>
    <n v="170"/>
    <n v="65"/>
    <s v="Canada"/>
    <s v="CAN"/>
    <s v="2008 Summer"/>
    <n v="2008"/>
    <s v="Summer"/>
    <s v="Yes"/>
    <s v="Beijing"/>
    <s v="Equestrianism"/>
    <s v="Equestrianism Mixed Jumping, Individual"/>
    <s v="Gold"/>
  </r>
  <r>
    <n v="20010825"/>
    <x v="601"/>
    <s v="M"/>
    <n v="39"/>
    <x v="1"/>
    <n v="180"/>
    <n v="65"/>
    <s v="Spain"/>
    <s v="ESP"/>
    <s v="2008 Summer"/>
    <n v="2008"/>
    <s v="Summer"/>
    <s v="Yes"/>
    <s v="Beijing"/>
    <s v="Cycling"/>
    <s v="Cycling Men's Points Race"/>
    <s v="Gold"/>
  </r>
  <r>
    <n v="20010826"/>
    <x v="647"/>
    <s v="F"/>
    <n v="20"/>
    <x v="1"/>
    <n v="177"/>
    <n v="65"/>
    <s v="Italy"/>
    <s v="ITA"/>
    <s v="2008 Summer"/>
    <n v="2008"/>
    <s v="Summer"/>
    <s v="Yes"/>
    <s v="Beijing"/>
    <s v="Swimming"/>
    <s v="Swimming Women's 200 metres Freestyle"/>
    <s v="Gold"/>
  </r>
  <r>
    <n v="20010827"/>
    <x v="648"/>
    <s v="M"/>
    <n v="22"/>
    <x v="1"/>
    <n v="170"/>
    <n v="65"/>
    <s v="China"/>
    <s v="CHN"/>
    <s v="2008 Summer"/>
    <n v="2008"/>
    <s v="Summer"/>
    <s v="Yes"/>
    <s v="Beijing"/>
    <s v="Diving"/>
    <s v="Diving Men's Synchronized Springboard"/>
    <s v="Gold"/>
  </r>
  <r>
    <n v="20010828"/>
    <x v="649"/>
    <s v="F"/>
    <n v="22"/>
    <x v="1"/>
    <n v="179"/>
    <n v="65"/>
    <s v="Germany"/>
    <s v="GER"/>
    <s v="2008 Summer"/>
    <n v="2008"/>
    <s v="Summer"/>
    <s v="Yes"/>
    <s v="Beijing"/>
    <s v="Canoeing"/>
    <s v="Canoeing Women's Kayak Fours, 500 metres"/>
    <s v="Gold"/>
  </r>
  <r>
    <n v="20010829"/>
    <x v="650"/>
    <s v="F"/>
    <n v="21"/>
    <x v="1"/>
    <n v="176"/>
    <n v="65"/>
    <s v="Australia"/>
    <s v="AUS"/>
    <s v="2008 Summer"/>
    <n v="2008"/>
    <s v="Summer"/>
    <s v="Yes"/>
    <s v="Beijing"/>
    <s v="Swimming"/>
    <s v="Swimming Women's 4 x 200 metres Freestyle Relay"/>
    <s v="Gold"/>
  </r>
  <r>
    <n v="20010830"/>
    <x v="651"/>
    <s v="F"/>
    <n v="31"/>
    <x v="1"/>
    <n v="168"/>
    <n v="65"/>
    <s v="Netherlands"/>
    <s v="NED"/>
    <s v="2008 Summer"/>
    <n v="2008"/>
    <s v="Summer"/>
    <s v="Yes"/>
    <s v="Beijing"/>
    <s v="Hockey"/>
    <s v="Hockey Women's Hockey"/>
    <s v="Gold"/>
  </r>
  <r>
    <n v="20010831"/>
    <x v="652"/>
    <s v="F"/>
    <n v="25"/>
    <x v="1"/>
    <n v="185"/>
    <n v="65"/>
    <s v="Brazil"/>
    <s v="BRA"/>
    <s v="2008 Summer"/>
    <n v="2008"/>
    <s v="Summer"/>
    <s v="Yes"/>
    <s v="Beijing"/>
    <s v="Volleyball"/>
    <s v="Volleyball Women's Volleyball"/>
    <s v="Gold"/>
  </r>
  <r>
    <n v="20010832"/>
    <x v="653"/>
    <s v="F"/>
    <n v="25"/>
    <x v="1"/>
    <n v="166"/>
    <n v="65"/>
    <s v="Japan"/>
    <s v="JPN"/>
    <s v="2008 Summer"/>
    <n v="2008"/>
    <s v="Summer"/>
    <s v="Yes"/>
    <s v="Beijing"/>
    <s v="Softball"/>
    <s v="Softball Women's Softball"/>
    <s v="Gold"/>
  </r>
  <r>
    <n v="20010833"/>
    <x v="633"/>
    <s v="F"/>
    <n v="33"/>
    <x v="1"/>
    <n v="175"/>
    <n v="65"/>
    <s v="China"/>
    <s v="CHN"/>
    <s v="2008 Summer"/>
    <n v="2008"/>
    <s v="Summer"/>
    <s v="Yes"/>
    <s v="Beijing"/>
    <s v="Badminton"/>
    <s v="Badminton Women's Singles"/>
    <s v="Gold"/>
  </r>
  <r>
    <n v="20010834"/>
    <x v="612"/>
    <s v="M"/>
    <n v="36"/>
    <x v="1"/>
    <n v="178"/>
    <n v="65"/>
    <s v="Norway"/>
    <s v="NOR"/>
    <s v="2010 Winter"/>
    <n v="2010"/>
    <s v="Winter"/>
    <s v="No"/>
    <s v="Vancouver"/>
    <s v="Biathlon"/>
    <s v="Biathlon Men's 4 x 7.5 kilometres Relay"/>
    <s v="Gold"/>
  </r>
  <r>
    <n v="20010835"/>
    <x v="654"/>
    <s v="M"/>
    <n v="23"/>
    <x v="1"/>
    <n v="178"/>
    <n v="65"/>
    <s v="France"/>
    <s v="FRA"/>
    <s v="2010 Winter"/>
    <n v="2010"/>
    <s v="Winter"/>
    <s v="No"/>
    <s v="Vancouver"/>
    <s v="Nordic Combined"/>
    <s v="Nordic Combined Men's Normal Hill / 10 km, Individual"/>
    <s v="Gold"/>
  </r>
  <r>
    <n v="20010836"/>
    <x v="655"/>
    <s v="F"/>
    <n v="23"/>
    <x v="1"/>
    <n v="175"/>
    <n v="65"/>
    <s v="Canada"/>
    <s v="CAN"/>
    <s v="2010 Winter"/>
    <n v="2010"/>
    <s v="Winter"/>
    <s v="No"/>
    <s v="Vancouver"/>
    <s v="Ice Hockey"/>
    <s v="Ice Hockey Women's Ice Hockey"/>
    <s v="Gold"/>
  </r>
  <r>
    <n v="20010837"/>
    <x v="638"/>
    <s v="F"/>
    <n v="23"/>
    <x v="1"/>
    <n v="168"/>
    <n v="65"/>
    <s v="Netherlands"/>
    <s v="NED"/>
    <s v="2010 Winter"/>
    <n v="2010"/>
    <s v="Winter"/>
    <s v="No"/>
    <s v="Vancouver"/>
    <s v="Speed Skating"/>
    <s v="Speed Skating Women's 1,500 metres"/>
    <s v="Gold"/>
  </r>
  <r>
    <n v="20010838"/>
    <x v="656"/>
    <s v="M"/>
    <n v="22"/>
    <x v="1"/>
    <n v="172"/>
    <n v="66"/>
    <s v="Iran"/>
    <s v="IRI"/>
    <s v="2000 Summer"/>
    <n v="2000"/>
    <s v="Summer"/>
    <s v="Yes"/>
    <s v="Sydney"/>
    <s v="Wrestling"/>
    <s v="Wrestling Men's Featherweight, Freestyle"/>
    <s v="Gold"/>
  </r>
  <r>
    <n v="20010839"/>
    <x v="657"/>
    <s v="M"/>
    <n v="24"/>
    <x v="1"/>
    <n v="175"/>
    <n v="66"/>
    <s v="China"/>
    <s v="CHN"/>
    <s v="2000 Summer"/>
    <n v="2000"/>
    <s v="Summer"/>
    <s v="Yes"/>
    <s v="Sydney"/>
    <s v="Table Tennis"/>
    <s v="Table Tennis Men's Singles"/>
    <s v="Gold"/>
  </r>
  <r>
    <n v="20010840"/>
    <x v="658"/>
    <s v="F"/>
    <n v="37"/>
    <x v="1"/>
    <n v="164"/>
    <n v="66"/>
    <s v="Azerbaijan"/>
    <s v="AZE"/>
    <s v="2000 Summer"/>
    <n v="2000"/>
    <s v="Summer"/>
    <s v="Yes"/>
    <s v="Sydney"/>
    <s v="Shooting"/>
    <s v="Shooting Women's Skeet"/>
    <s v="Gold"/>
  </r>
  <r>
    <n v="20010841"/>
    <x v="659"/>
    <s v="M"/>
    <n v="27"/>
    <x v="1"/>
    <n v="176"/>
    <n v="66"/>
    <s v="Cuba"/>
    <s v="CUB"/>
    <s v="2000 Summer"/>
    <n v="2000"/>
    <s v="Summer"/>
    <s v="Yes"/>
    <s v="Sydney"/>
    <s v="Athletics"/>
    <s v="Athletics Men's Long Jump"/>
    <s v="Gold"/>
  </r>
  <r>
    <n v="20010842"/>
    <x v="660"/>
    <s v="F"/>
    <n v="32"/>
    <x v="1"/>
    <n v="169"/>
    <n v="66"/>
    <s v="Great Britain"/>
    <s v="GBR"/>
    <s v="2000 Summer"/>
    <n v="2000"/>
    <s v="Summer"/>
    <s v="Yes"/>
    <s v="Sydney"/>
    <s v="Sailing"/>
    <s v="Sailing Women's One Person Dinghy"/>
    <s v="Gold"/>
  </r>
  <r>
    <n v="20010843"/>
    <x v="661"/>
    <s v="F"/>
    <n v="19"/>
    <x v="1"/>
    <n v="178"/>
    <n v="66"/>
    <s v="United States"/>
    <s v="USA"/>
    <s v="2000 Summer"/>
    <n v="2000"/>
    <s v="Summer"/>
    <s v="Yes"/>
    <s v="Sydney"/>
    <s v="Swimming"/>
    <s v="Swimming Women's 4 x 100 metres Medley Relay"/>
    <s v="Gold"/>
  </r>
  <r>
    <n v="20010844"/>
    <x v="662"/>
    <s v="F"/>
    <n v="18"/>
    <x v="0"/>
    <n v="185"/>
    <n v="66"/>
    <s v="United States"/>
    <s v="USA"/>
    <s v="2000 Summer"/>
    <n v="2000"/>
    <s v="Summer"/>
    <s v="Yes"/>
    <s v="Sydney"/>
    <s v="Swimming"/>
    <s v="Swimming Women's 4 x 200 metres Freestyle Relay"/>
    <s v="Gold"/>
  </r>
  <r>
    <n v="20010845"/>
    <x v="663"/>
    <s v="F"/>
    <n v="25"/>
    <x v="1"/>
    <n v="178"/>
    <n v="66"/>
    <s v="United States"/>
    <s v="USA"/>
    <s v="2000 Summer"/>
    <n v="2000"/>
    <s v="Summer"/>
    <s v="Yes"/>
    <s v="Sydney"/>
    <s v="Swimming"/>
    <s v="Swimming Women's 4 x 100 metres Freestyle Relay"/>
    <s v="Gold"/>
  </r>
  <r>
    <n v="20010846"/>
    <x v="663"/>
    <s v="F"/>
    <n v="25"/>
    <x v="1"/>
    <n v="178"/>
    <n v="66"/>
    <s v="United States"/>
    <s v="USA"/>
    <s v="2000 Summer"/>
    <n v="2000"/>
    <s v="Summer"/>
    <s v="Yes"/>
    <s v="Sydney"/>
    <s v="Swimming"/>
    <s v="Swimming Women's 4 x 100 metres Medley Relay"/>
    <s v="Gold"/>
  </r>
  <r>
    <n v="20010847"/>
    <x v="664"/>
    <s v="F"/>
    <n v="31"/>
    <x v="1"/>
    <n v="169"/>
    <n v="66"/>
    <s v="Germany"/>
    <s v="GER"/>
    <s v="2000 Summer"/>
    <n v="2000"/>
    <s v="Summer"/>
    <s v="Yes"/>
    <s v="Sydney"/>
    <s v="Equestrianism"/>
    <s v="Equestrianism Mixed Dressage, Team"/>
    <s v="Gold"/>
  </r>
  <r>
    <n v="20010848"/>
    <x v="665"/>
    <s v="F"/>
    <n v="24"/>
    <x v="1"/>
    <n v="175"/>
    <n v="66"/>
    <s v="Canada"/>
    <s v="CAN"/>
    <s v="2002 Winter"/>
    <n v="2002"/>
    <s v="Winter"/>
    <s v="No"/>
    <s v="Salt Lake City"/>
    <s v="Ice Hockey"/>
    <s v="Ice Hockey Women's Ice Hockey"/>
    <s v="Gold"/>
  </r>
  <r>
    <n v="20010849"/>
    <x v="666"/>
    <s v="F"/>
    <n v="28"/>
    <x v="1"/>
    <n v="170"/>
    <n v="66"/>
    <s v="Canada"/>
    <s v="CAN"/>
    <s v="2002 Winter"/>
    <n v="2002"/>
    <s v="Winter"/>
    <s v="No"/>
    <s v="Salt Lake City"/>
    <s v="Ice Hockey"/>
    <s v="Ice Hockey Women's Ice Hockey"/>
    <s v="Gold"/>
  </r>
  <r>
    <n v="20010850"/>
    <x v="667"/>
    <s v="F"/>
    <n v="33"/>
    <x v="1"/>
    <n v="167"/>
    <n v="66"/>
    <s v="Great Britain"/>
    <s v="GBR"/>
    <s v="2002 Winter"/>
    <n v="2002"/>
    <s v="Winter"/>
    <s v="No"/>
    <s v="Salt Lake City"/>
    <s v="Curling"/>
    <s v="Curling Women's Curling"/>
    <s v="Gold"/>
  </r>
  <r>
    <n v="20010851"/>
    <x v="668"/>
    <s v="F"/>
    <n v="34"/>
    <x v="1"/>
    <n v="172"/>
    <n v="66"/>
    <s v="Great Britain"/>
    <s v="GBR"/>
    <s v="2002 Winter"/>
    <n v="2002"/>
    <s v="Winter"/>
    <s v="No"/>
    <s v="Salt Lake City"/>
    <s v="Curling"/>
    <s v="Curling Women's Curling"/>
    <s v="Gold"/>
  </r>
  <r>
    <n v="20010852"/>
    <x v="669"/>
    <s v="M"/>
    <n v="29"/>
    <x v="1"/>
    <n v="173"/>
    <n v="66"/>
    <s v="France-1"/>
    <s v="FRA"/>
    <s v="2002 Winter"/>
    <n v="2002"/>
    <s v="Winter"/>
    <s v="No"/>
    <s v="Salt Lake City"/>
    <s v="Figure Skating"/>
    <s v="Figure Skating Mixed Ice Dancing"/>
    <s v="Gold"/>
  </r>
  <r>
    <n v="20010853"/>
    <x v="670"/>
    <s v="F"/>
    <n v="26"/>
    <x v="1"/>
    <n v="167"/>
    <n v="66"/>
    <s v="United States"/>
    <s v="USA"/>
    <s v="2002 Winter"/>
    <n v="2002"/>
    <s v="Winter"/>
    <s v="No"/>
    <s v="Salt Lake City"/>
    <s v="Speed Skating"/>
    <s v="Speed Skating Women's 1,000 metres"/>
    <s v="Gold"/>
  </r>
  <r>
    <n v="20010854"/>
    <x v="671"/>
    <s v="F"/>
    <n v="23"/>
    <x v="1"/>
    <n v="175"/>
    <n v="66"/>
    <s v="United States"/>
    <s v="USA"/>
    <s v="2004 Summer"/>
    <n v="2004"/>
    <s v="Summer"/>
    <s v="Yes"/>
    <s v="Athina"/>
    <s v="Basketball"/>
    <s v="Basketball Women's Basketball"/>
    <s v="Gold"/>
  </r>
  <r>
    <n v="20010855"/>
    <x v="672"/>
    <s v="F"/>
    <n v="24"/>
    <x v="1"/>
    <n v="165"/>
    <n v="66"/>
    <s v="United States"/>
    <s v="USA"/>
    <s v="2004 Summer"/>
    <n v="2004"/>
    <s v="Summer"/>
    <s v="Yes"/>
    <s v="Athina"/>
    <s v="Softball"/>
    <s v="Softball Women's Softball"/>
    <s v="Gold"/>
  </r>
  <r>
    <n v="20010856"/>
    <x v="673"/>
    <s v="M"/>
    <n v="32"/>
    <x v="1"/>
    <n v="172"/>
    <n v="66"/>
    <s v="France"/>
    <s v="FRA"/>
    <s v="2004 Summer"/>
    <n v="2004"/>
    <s v="Summer"/>
    <s v="Yes"/>
    <s v="Athina"/>
    <s v="Equestrianism"/>
    <s v="Equestrianism Mixed Three-Day Event, Team"/>
    <s v="Gold"/>
  </r>
  <r>
    <n v="20010857"/>
    <x v="674"/>
    <s v="M"/>
    <n v="20"/>
    <x v="1"/>
    <n v="171"/>
    <n v="66"/>
    <s v="Argentina"/>
    <s v="ARG"/>
    <s v="2004 Summer"/>
    <n v="2004"/>
    <s v="Summer"/>
    <s v="Yes"/>
    <s v="Athina"/>
    <s v="Football"/>
    <s v="Football Men's Football"/>
    <s v="Gold"/>
  </r>
  <r>
    <n v="20010858"/>
    <x v="675"/>
    <s v="F"/>
    <n v="23"/>
    <x v="1"/>
    <n v="173"/>
    <n v="66"/>
    <s v="United States"/>
    <s v="USA"/>
    <s v="2004 Summer"/>
    <n v="2004"/>
    <s v="Summer"/>
    <s v="Yes"/>
    <s v="Athina"/>
    <s v="Softball"/>
    <s v="Softball Women's Softball"/>
    <s v="Gold"/>
  </r>
  <r>
    <n v="20010859"/>
    <x v="676"/>
    <s v="M"/>
    <n v="22"/>
    <x v="1"/>
    <n v="174"/>
    <n v="66"/>
    <s v="Azerbaijan"/>
    <s v="AZE"/>
    <s v="2004 Summer"/>
    <n v="2004"/>
    <s v="Summer"/>
    <s v="Yes"/>
    <s v="Athina"/>
    <s v="Wrestling"/>
    <s v="Wrestling Men's Welterweight, Greco-Roman"/>
    <s v="Gold"/>
  </r>
  <r>
    <n v="20010860"/>
    <x v="677"/>
    <s v="F"/>
    <n v="26"/>
    <x v="1"/>
    <n v="177"/>
    <n v="66"/>
    <s v="United States"/>
    <s v="USA"/>
    <s v="2004 Summer"/>
    <n v="2004"/>
    <s v="Summer"/>
    <s v="Yes"/>
    <s v="Athina"/>
    <s v="Football"/>
    <s v="Football Women's Football"/>
    <s v="Gold"/>
  </r>
  <r>
    <n v="20010861"/>
    <x v="660"/>
    <s v="F"/>
    <n v="36"/>
    <x v="1"/>
    <n v="169"/>
    <n v="66"/>
    <s v="Great Britain"/>
    <s v="GBR"/>
    <s v="2004 Summer"/>
    <n v="2004"/>
    <s v="Summer"/>
    <s v="Yes"/>
    <s v="Athina"/>
    <s v="Sailing"/>
    <s v="Sailing Women's Three Person Keelboat"/>
    <s v="Gold"/>
  </r>
  <r>
    <n v="20010862"/>
    <x v="678"/>
    <s v="M"/>
    <n v="23"/>
    <x v="1"/>
    <n v="166"/>
    <n v="66"/>
    <s v="Argentina"/>
    <s v="ARG"/>
    <s v="2004 Summer"/>
    <n v="2004"/>
    <s v="Summer"/>
    <s v="Yes"/>
    <s v="Athina"/>
    <s v="Football"/>
    <s v="Football Men's Football"/>
    <s v="Gold"/>
  </r>
  <r>
    <n v="20010863"/>
    <x v="679"/>
    <s v="M"/>
    <n v="29"/>
    <x v="1"/>
    <n v="167"/>
    <n v="66"/>
    <s v="Ukraine"/>
    <s v="UKR"/>
    <s v="2004 Summer"/>
    <n v="2004"/>
    <s v="Summer"/>
    <s v="Yes"/>
    <s v="Athina"/>
    <s v="Wrestling"/>
    <s v="Wrestling Men's Welterweight, Freestyle"/>
    <s v="Gold"/>
  </r>
  <r>
    <n v="20010864"/>
    <x v="680"/>
    <s v="M"/>
    <n v="26"/>
    <x v="1"/>
    <n v="160"/>
    <n v="66"/>
    <s v="Japan"/>
    <s v="JPN"/>
    <s v="2004 Summer"/>
    <n v="2004"/>
    <s v="Summer"/>
    <s v="Yes"/>
    <s v="Athina"/>
    <s v="Judo"/>
    <s v="Judo Men's Half-Lightweight"/>
    <s v="Gold"/>
  </r>
  <r>
    <n v="20010865"/>
    <x v="681"/>
    <s v="F"/>
    <n v="25"/>
    <x v="1"/>
    <n v="170"/>
    <n v="66"/>
    <s v="Germany"/>
    <s v="GER"/>
    <s v="2004 Summer"/>
    <n v="2004"/>
    <s v="Summer"/>
    <s v="Yes"/>
    <s v="Athina"/>
    <s v="Hockey"/>
    <s v="Hockey Women's Hockey"/>
    <s v="Gold"/>
  </r>
  <r>
    <n v="20010866"/>
    <x v="666"/>
    <s v="F"/>
    <n v="32"/>
    <x v="1"/>
    <n v="170"/>
    <n v="66"/>
    <s v="Canada"/>
    <s v="CAN"/>
    <s v="2006 Winter"/>
    <n v="2006"/>
    <s v="Winter"/>
    <s v="No"/>
    <s v="Torino"/>
    <s v="Ice Hockey"/>
    <s v="Ice Hockey Women's Ice Hockey"/>
    <s v="Gold"/>
  </r>
  <r>
    <n v="20010867"/>
    <x v="682"/>
    <s v="F"/>
    <n v="34"/>
    <x v="1"/>
    <n v="169"/>
    <n v="66"/>
    <s v="Sweden"/>
    <s v="SWE"/>
    <s v="2006 Winter"/>
    <n v="2006"/>
    <s v="Winter"/>
    <s v="No"/>
    <s v="Torino"/>
    <s v="Curling"/>
    <s v="Curling Women's Curling"/>
    <s v="Gold"/>
  </r>
  <r>
    <n v="20010868"/>
    <x v="683"/>
    <s v="F"/>
    <n v="22"/>
    <x v="1"/>
    <n v="163"/>
    <n v="66"/>
    <s v="Canada"/>
    <s v="CAN"/>
    <s v="2006 Winter"/>
    <n v="2006"/>
    <s v="Winter"/>
    <s v="No"/>
    <s v="Torino"/>
    <s v="Ice Hockey"/>
    <s v="Ice Hockey Women's Ice Hockey"/>
    <s v="Gold"/>
  </r>
  <r>
    <n v="20010869"/>
    <x v="684"/>
    <s v="F"/>
    <n v="27"/>
    <x v="1"/>
    <n v="168"/>
    <n v="66"/>
    <s v="Russia"/>
    <s v="RUS"/>
    <s v="2006 Winter"/>
    <n v="2006"/>
    <s v="Winter"/>
    <s v="No"/>
    <s v="Torino"/>
    <s v="Biathlon"/>
    <s v="Biathlon Women's 4 x 6 kilometres Relay"/>
    <s v="Gold"/>
  </r>
  <r>
    <n v="20010870"/>
    <x v="685"/>
    <s v="M"/>
    <n v="19"/>
    <x v="1"/>
    <n v="165"/>
    <n v="66"/>
    <s v="Russia"/>
    <s v="RUS"/>
    <s v="2008 Summer"/>
    <n v="2008"/>
    <s v="Summer"/>
    <s v="Yes"/>
    <s v="Beijing"/>
    <s v="Wrestling"/>
    <s v="Wrestling Men's Lightweight, Greco-Roman"/>
    <s v="Gold"/>
  </r>
  <r>
    <n v="20010871"/>
    <x v="671"/>
    <s v="F"/>
    <n v="27"/>
    <x v="1"/>
    <n v="175"/>
    <n v="66"/>
    <s v="United States"/>
    <s v="USA"/>
    <s v="2008 Summer"/>
    <n v="2008"/>
    <s v="Summer"/>
    <s v="Yes"/>
    <s v="Beijing"/>
    <s v="Basketball"/>
    <s v="Basketball Women's Basketball"/>
    <s v="Gold"/>
  </r>
  <r>
    <n v="20010872"/>
    <x v="686"/>
    <s v="F"/>
    <n v="22"/>
    <x v="1"/>
    <n v="174"/>
    <n v="66"/>
    <s v="Russia"/>
    <s v="RUS"/>
    <s v="2008 Summer"/>
    <n v="2008"/>
    <s v="Summer"/>
    <s v="Yes"/>
    <s v="Beijing"/>
    <s v="Athletics"/>
    <s v="Athletics Women's 4 x 100 metres Relay"/>
    <s v="Gold"/>
  </r>
  <r>
    <n v="20010873"/>
    <x v="687"/>
    <s v="M"/>
    <n v="24"/>
    <x v="1"/>
    <n v="165"/>
    <n v="66"/>
    <s v="Dominican Republic"/>
    <s v="DOM"/>
    <s v="2008 Summer"/>
    <n v="2008"/>
    <s v="Summer"/>
    <s v="Yes"/>
    <s v="Beijing"/>
    <s v="Boxing"/>
    <s v="Boxing Men's Light-Welterweight"/>
    <s v="Gold"/>
  </r>
  <r>
    <n v="20010874"/>
    <x v="688"/>
    <s v="M"/>
    <n v="22"/>
    <x v="1"/>
    <n v="172"/>
    <n v="66"/>
    <s v="France"/>
    <s v="FRA"/>
    <s v="2008 Summer"/>
    <n v="2008"/>
    <s v="Summer"/>
    <s v="Yes"/>
    <s v="Beijing"/>
    <s v="Wrestling"/>
    <s v="Wrestling Men's Welterweight, Greco-Roman"/>
    <s v="Gold"/>
  </r>
  <r>
    <n v="20010875"/>
    <x v="689"/>
    <s v="F"/>
    <n v="25"/>
    <x v="1"/>
    <n v="170"/>
    <n v="66"/>
    <s v="United States"/>
    <s v="USA"/>
    <s v="2008 Summer"/>
    <n v="2008"/>
    <s v="Summer"/>
    <s v="Yes"/>
    <s v="Beijing"/>
    <s v="Football"/>
    <s v="Football Women's Football"/>
    <s v="Gold"/>
  </r>
  <r>
    <n v="20010876"/>
    <x v="674"/>
    <s v="M"/>
    <n v="24"/>
    <x v="1"/>
    <n v="171"/>
    <n v="66"/>
    <s v="Argentina"/>
    <s v="ARG"/>
    <s v="2008 Summer"/>
    <n v="2008"/>
    <s v="Summer"/>
    <s v="Yes"/>
    <s v="Beijing"/>
    <s v="Football"/>
    <s v="Football Men's Football"/>
    <s v="Gold"/>
  </r>
  <r>
    <n v="20010877"/>
    <x v="690"/>
    <s v="F"/>
    <n v="21"/>
    <x v="1"/>
    <n v="177"/>
    <n v="66"/>
    <s v="Australia"/>
    <s v="AUS"/>
    <s v="2008 Summer"/>
    <n v="2008"/>
    <s v="Summer"/>
    <s v="Yes"/>
    <s v="Beijing"/>
    <s v="Sailing"/>
    <s v="Sailing Women's Two Person Dinghy"/>
    <s v="Gold"/>
  </r>
  <r>
    <n v="20010878"/>
    <x v="691"/>
    <s v="F"/>
    <n v="22"/>
    <x v="1"/>
    <n v="176"/>
    <n v="66"/>
    <s v="Netherlands"/>
    <s v="NED"/>
    <s v="2008 Summer"/>
    <n v="2008"/>
    <s v="Summer"/>
    <s v="Yes"/>
    <s v="Beijing"/>
    <s v="Hockey"/>
    <s v="Hockey Women's Hockey"/>
    <s v="Gold"/>
  </r>
  <r>
    <n v="20010879"/>
    <x v="692"/>
    <s v="F"/>
    <n v="24"/>
    <x v="1"/>
    <n v="175"/>
    <n v="66"/>
    <s v="Norway"/>
    <s v="NOR"/>
    <s v="2008 Summer"/>
    <n v="2008"/>
    <s v="Summer"/>
    <s v="Yes"/>
    <s v="Beijing"/>
    <s v="Handball"/>
    <s v="Handball Women's Handball"/>
    <s v="Gold"/>
  </r>
  <r>
    <n v="20010880"/>
    <x v="693"/>
    <s v="F"/>
    <n v="21"/>
    <x v="1"/>
    <n v="163"/>
    <n v="66"/>
    <s v="United States"/>
    <s v="USA"/>
    <s v="2008 Summer"/>
    <n v="2008"/>
    <s v="Summer"/>
    <s v="Yes"/>
    <s v="Beijing"/>
    <s v="Football"/>
    <s v="Football Women's Football"/>
    <s v="Gold"/>
  </r>
  <r>
    <n v="20010881"/>
    <x v="694"/>
    <s v="M"/>
    <n v="25"/>
    <x v="1"/>
    <n v="170"/>
    <n v="66"/>
    <s v="Turkey"/>
    <s v="TUR"/>
    <s v="2008 Summer"/>
    <n v="2008"/>
    <s v="Summer"/>
    <s v="Yes"/>
    <s v="Beijing"/>
    <s v="Wrestling"/>
    <s v="Wrestling Men's Welterweight, Freestyle"/>
    <s v="Gold"/>
  </r>
  <r>
    <n v="20010882"/>
    <x v="695"/>
    <s v="F"/>
    <n v="25"/>
    <x v="1"/>
    <n v="168"/>
    <n v="66"/>
    <s v="United States"/>
    <s v="USA"/>
    <s v="2008 Summer"/>
    <n v="2008"/>
    <s v="Summer"/>
    <s v="Yes"/>
    <s v="Beijing"/>
    <s v="Sailing"/>
    <s v="Sailing Women's One Person Dinghy"/>
    <s v="Gold"/>
  </r>
  <r>
    <n v="20010883"/>
    <x v="680"/>
    <s v="M"/>
    <n v="30"/>
    <x v="1"/>
    <n v="160"/>
    <n v="66"/>
    <s v="Japan"/>
    <s v="JPN"/>
    <s v="2008 Summer"/>
    <n v="2008"/>
    <s v="Summer"/>
    <s v="Yes"/>
    <s v="Beijing"/>
    <s v="Judo"/>
    <s v="Judo Men's Half-Lightweight"/>
    <s v="Gold"/>
  </r>
  <r>
    <n v="20010884"/>
    <x v="696"/>
    <s v="F"/>
    <n v="36"/>
    <x v="1"/>
    <n v="173"/>
    <n v="66"/>
    <s v="Netherlands"/>
    <s v="NED"/>
    <s v="2008 Summer"/>
    <n v="2008"/>
    <s v="Summer"/>
    <s v="Yes"/>
    <s v="Beijing"/>
    <s v="Water Polo"/>
    <s v="Water Polo Women's Water Polo"/>
    <s v="Gold"/>
  </r>
  <r>
    <n v="20010885"/>
    <x v="664"/>
    <s v="F"/>
    <n v="39"/>
    <x v="1"/>
    <n v="169"/>
    <n v="66"/>
    <s v="Satchmo"/>
    <s v="GER"/>
    <s v="2008 Summer"/>
    <n v="2008"/>
    <s v="Summer"/>
    <s v="Yes"/>
    <s v="Beijing"/>
    <s v="Equestrianism"/>
    <s v="Equestrianism Mixed Dressage, Team"/>
    <s v="Gold"/>
  </r>
  <r>
    <n v="20010886"/>
    <x v="697"/>
    <s v="M"/>
    <n v="29"/>
    <x v="1"/>
    <n v="178"/>
    <n v="66"/>
    <s v="United States"/>
    <s v="USA"/>
    <s v="2010 Winter"/>
    <n v="2010"/>
    <s v="Winter"/>
    <s v="No"/>
    <s v="Vancouver"/>
    <s v="Nordic Combined"/>
    <s v="Nordic Combined Men's Large Hill / 10 km, Individual"/>
    <s v="Gold"/>
  </r>
  <r>
    <n v="20010887"/>
    <x v="682"/>
    <s v="F"/>
    <n v="38"/>
    <x v="1"/>
    <n v="169"/>
    <n v="66"/>
    <s v="Sweden"/>
    <s v="SWE"/>
    <s v="2010 Winter"/>
    <n v="2010"/>
    <s v="Winter"/>
    <s v="No"/>
    <s v="Vancouver"/>
    <s v="Curling"/>
    <s v="Curling Women's Curling"/>
    <s v="Gold"/>
  </r>
  <r>
    <n v="20010888"/>
    <x v="698"/>
    <s v="F"/>
    <n v="26"/>
    <x v="1"/>
    <n v="178"/>
    <n v="66"/>
    <s v="Canada"/>
    <s v="CAN"/>
    <s v="2010 Winter"/>
    <n v="2010"/>
    <s v="Winter"/>
    <s v="No"/>
    <s v="Vancouver"/>
    <s v="Freestyle Skiing"/>
    <s v="Freestyle Skiing Women's Ski Cross"/>
    <s v="Gold"/>
  </r>
  <r>
    <n v="20010889"/>
    <x v="684"/>
    <s v="F"/>
    <n v="31"/>
    <x v="1"/>
    <n v="168"/>
    <n v="66"/>
    <s v="Russia"/>
    <s v="RUS"/>
    <s v="2010 Winter"/>
    <n v="2010"/>
    <s v="Winter"/>
    <s v="No"/>
    <s v="Vancouver"/>
    <s v="Biathlon"/>
    <s v="Biathlon Women's 4 x 6 kilometres Relay"/>
    <s v="Gold"/>
  </r>
  <r>
    <n v="20010890"/>
    <x v="699"/>
    <s v="F"/>
    <n v="29"/>
    <x v="1"/>
    <n v="175"/>
    <n v="67"/>
    <s v="Denmark"/>
    <s v="DEN"/>
    <s v="2000 Summer"/>
    <n v="2000"/>
    <s v="Summer"/>
    <s v="Yes"/>
    <s v="Sydney"/>
    <s v="Handball"/>
    <s v="Handball Women's Handball"/>
    <s v="Gold"/>
  </r>
  <r>
    <n v="20010891"/>
    <x v="700"/>
    <s v="F"/>
    <n v="35"/>
    <x v="1"/>
    <n v="176"/>
    <n v="67"/>
    <s v="Italy"/>
    <s v="ITA"/>
    <s v="2000 Summer"/>
    <n v="2000"/>
    <s v="Summer"/>
    <s v="Yes"/>
    <s v="Sydney"/>
    <s v="Canoeing"/>
    <s v="Canoeing Women's Kayak Singles, 500 metres"/>
    <s v="Gold"/>
  </r>
  <r>
    <n v="20010892"/>
    <x v="701"/>
    <s v="F"/>
    <n v="25"/>
    <x v="1"/>
    <n v="178"/>
    <n v="67"/>
    <s v="Denmark"/>
    <s v="DEN"/>
    <s v="2000 Summer"/>
    <n v="2000"/>
    <s v="Summer"/>
    <s v="Yes"/>
    <s v="Sydney"/>
    <s v="Handball"/>
    <s v="Handball Women's Handball"/>
    <s v="Gold"/>
  </r>
  <r>
    <n v="20010893"/>
    <x v="702"/>
    <s v="M"/>
    <n v="17"/>
    <x v="0"/>
    <n v="172"/>
    <n v="67"/>
    <s v="Cameroon"/>
    <s v="CMR"/>
    <s v="2000 Summer"/>
    <n v="2000"/>
    <s v="Summer"/>
    <s v="Yes"/>
    <s v="Sydney"/>
    <s v="Football"/>
    <s v="Football Men's Football"/>
    <s v="Gold"/>
  </r>
  <r>
    <n v="20010894"/>
    <x v="703"/>
    <s v="F"/>
    <n v="22"/>
    <x v="1"/>
    <n v="165"/>
    <n v="67"/>
    <s v="Norway"/>
    <s v="NOR"/>
    <s v="2000 Summer"/>
    <n v="2000"/>
    <s v="Summer"/>
    <s v="Yes"/>
    <s v="Sydney"/>
    <s v="Football"/>
    <s v="Football Women's Football"/>
    <s v="Gold"/>
  </r>
  <r>
    <n v="20010895"/>
    <x v="704"/>
    <s v="F"/>
    <n v="26"/>
    <x v="1"/>
    <n v="180"/>
    <n v="67"/>
    <s v="Australia"/>
    <s v="AUS"/>
    <s v="2000 Summer"/>
    <n v="2000"/>
    <s v="Summer"/>
    <s v="Yes"/>
    <s v="Sydney"/>
    <s v="Water Polo"/>
    <s v="Water Polo Women's Water Polo"/>
    <s v="Gold"/>
  </r>
  <r>
    <n v="20010896"/>
    <x v="705"/>
    <s v="F"/>
    <n v="32"/>
    <x v="1"/>
    <n v="180"/>
    <n v="67"/>
    <s v="Denmark"/>
    <s v="DEN"/>
    <s v="2000 Summer"/>
    <n v="2000"/>
    <s v="Summer"/>
    <s v="Yes"/>
    <s v="Sydney"/>
    <s v="Handball"/>
    <s v="Handball Women's Handball"/>
    <s v="Gold"/>
  </r>
  <r>
    <n v="20010897"/>
    <x v="706"/>
    <s v="M"/>
    <n v="24"/>
    <x v="1"/>
    <n v="173"/>
    <n v="67"/>
    <s v="Indonesia"/>
    <s v="INA"/>
    <s v="2000 Summer"/>
    <n v="2000"/>
    <s v="Summer"/>
    <s v="Yes"/>
    <s v="Sydney"/>
    <s v="Badminton"/>
    <s v="Badminton Men's Doubles"/>
    <s v="Gold"/>
  </r>
  <r>
    <n v="20010898"/>
    <x v="707"/>
    <s v="M"/>
    <n v="34"/>
    <x v="1"/>
    <n v="175"/>
    <n v="67"/>
    <s v="Russia"/>
    <s v="RUS"/>
    <s v="2000 Summer"/>
    <n v="2000"/>
    <s v="Summer"/>
    <s v="Yes"/>
    <s v="Sydney"/>
    <s v="Cycling"/>
    <s v="Cycling Men's Individual Time Trial"/>
    <s v="Gold"/>
  </r>
  <r>
    <n v="20010899"/>
    <x v="708"/>
    <s v="M"/>
    <n v="40"/>
    <x v="1"/>
    <n v="175"/>
    <n v="67"/>
    <s v="United Arab Emirates"/>
    <s v="UAE"/>
    <s v="2004 Summer"/>
    <n v="2004"/>
    <s v="Summer"/>
    <s v="Yes"/>
    <s v="Athina"/>
    <s v="Shooting"/>
    <s v="Shooting Men's Double Trap"/>
    <s v="Gold"/>
  </r>
  <r>
    <n v="20010900"/>
    <x v="709"/>
    <s v="F"/>
    <n v="32"/>
    <x v="1"/>
    <n v="167"/>
    <n v="67"/>
    <s v="Italy"/>
    <s v="ITA"/>
    <s v="2004 Summer"/>
    <n v="2004"/>
    <s v="Summer"/>
    <s v="Yes"/>
    <s v="Athina"/>
    <s v="Water Polo"/>
    <s v="Water Polo Women's Water Polo"/>
    <s v="Gold"/>
  </r>
  <r>
    <n v="20010901"/>
    <x v="710"/>
    <s v="F"/>
    <n v="27"/>
    <x v="1"/>
    <n v="172"/>
    <n v="67"/>
    <s v="United States"/>
    <s v="USA"/>
    <s v="2004 Summer"/>
    <n v="2004"/>
    <s v="Summer"/>
    <s v="Yes"/>
    <s v="Athina"/>
    <s v="Football"/>
    <s v="Football Women's Football"/>
    <s v="Gold"/>
  </r>
  <r>
    <n v="20010902"/>
    <x v="711"/>
    <s v="M"/>
    <n v="20"/>
    <x v="1"/>
    <n v="174"/>
    <n v="67"/>
    <s v="China-1"/>
    <s v="CHN"/>
    <s v="2004 Summer"/>
    <n v="2004"/>
    <s v="Summer"/>
    <s v="Yes"/>
    <s v="Athina"/>
    <s v="Table Tennis"/>
    <s v="Table Tennis Men's Doubles"/>
    <s v="Gold"/>
  </r>
  <r>
    <n v="20010903"/>
    <x v="712"/>
    <s v="F"/>
    <n v="30"/>
    <x v="1"/>
    <n v="172"/>
    <n v="67"/>
    <s v="Germany"/>
    <s v="GER"/>
    <s v="2004 Summer"/>
    <n v="2004"/>
    <s v="Summer"/>
    <s v="Yes"/>
    <s v="Athina"/>
    <s v="Hockey"/>
    <s v="Hockey Women's Hockey"/>
    <s v="Gold"/>
  </r>
  <r>
    <n v="20010904"/>
    <x v="713"/>
    <s v="F"/>
    <n v="26"/>
    <x v="1"/>
    <n v="175"/>
    <n v="67"/>
    <s v="Australia"/>
    <s v="AUS"/>
    <s v="2004 Summer"/>
    <n v="2004"/>
    <s v="Summer"/>
    <s v="Yes"/>
    <s v="Athina"/>
    <s v="Swimming"/>
    <s v="Swimming Women's 4 x 100 metres Medley Relay"/>
    <s v="Gold"/>
  </r>
  <r>
    <n v="20010905"/>
    <x v="714"/>
    <s v="M"/>
    <n v="19"/>
    <x v="1"/>
    <n v="176"/>
    <n v="67"/>
    <s v="Russia"/>
    <s v="RUS"/>
    <s v="2004 Summer"/>
    <n v="2004"/>
    <s v="Summer"/>
    <s v="Yes"/>
    <s v="Athina"/>
    <s v="Cycling"/>
    <s v="Cycling Men's Points Race"/>
    <s v="Gold"/>
  </r>
  <r>
    <n v="20010906"/>
    <x v="701"/>
    <s v="F"/>
    <n v="29"/>
    <x v="1"/>
    <n v="178"/>
    <n v="67"/>
    <s v="Denmark"/>
    <s v="DEN"/>
    <s v="2004 Summer"/>
    <n v="2004"/>
    <s v="Summer"/>
    <s v="Yes"/>
    <s v="Athina"/>
    <s v="Handball"/>
    <s v="Handball Women's Handball"/>
    <s v="Gold"/>
  </r>
  <r>
    <n v="20010907"/>
    <x v="715"/>
    <s v="F"/>
    <n v="21"/>
    <x v="1"/>
    <n v="180"/>
    <n v="67"/>
    <s v="China"/>
    <s v="CHN"/>
    <s v="2004 Summer"/>
    <n v="2004"/>
    <s v="Summer"/>
    <s v="Yes"/>
    <s v="Athina"/>
    <s v="Taekwondo"/>
    <s v="Taekwondo Women's Welterweight"/>
    <s v="Gold"/>
  </r>
  <r>
    <n v="20010908"/>
    <x v="716"/>
    <s v="M"/>
    <n v="31"/>
    <x v="1"/>
    <n v="177"/>
    <n v="67"/>
    <s v="Brazil"/>
    <s v="BRA"/>
    <s v="2004 Summer"/>
    <n v="2004"/>
    <s v="Summer"/>
    <s v="Yes"/>
    <s v="Athina"/>
    <s v="Equestrianism"/>
    <s v="Equestrianism Mixed Jumping, Individual"/>
    <s v="Gold"/>
  </r>
  <r>
    <n v="20010909"/>
    <x v="717"/>
    <s v="F"/>
    <n v="28"/>
    <x v="1"/>
    <n v="180"/>
    <n v="67"/>
    <s v="Italy"/>
    <s v="ITA"/>
    <s v="2004 Summer"/>
    <n v="2004"/>
    <s v="Summer"/>
    <s v="Yes"/>
    <s v="Athina"/>
    <s v="Water Polo"/>
    <s v="Water Polo Women's Water Polo"/>
    <s v="Gold"/>
  </r>
  <r>
    <n v="20010910"/>
    <x v="718"/>
    <s v="F"/>
    <n v="31"/>
    <x v="1"/>
    <n v="169"/>
    <n v="67"/>
    <s v="Greece"/>
    <s v="GRE"/>
    <s v="2004 Summer"/>
    <n v="2004"/>
    <s v="Summer"/>
    <s v="Yes"/>
    <s v="Athina"/>
    <s v="Sailing"/>
    <s v="Sailing Women's Two Person Dinghy"/>
    <s v="Gold"/>
  </r>
  <r>
    <n v="20010911"/>
    <x v="707"/>
    <s v="M"/>
    <n v="38"/>
    <x v="1"/>
    <n v="175"/>
    <n v="67"/>
    <s v="Russia"/>
    <s v="RUS"/>
    <s v="2004 Summer"/>
    <n v="2004"/>
    <s v="Summer"/>
    <s v="Yes"/>
    <s v="Athina"/>
    <s v="Cycling"/>
    <s v="Cycling Men's Individual Time Trial"/>
    <s v="Gold"/>
  </r>
  <r>
    <n v="20010912"/>
    <x v="719"/>
    <s v="F"/>
    <n v="18"/>
    <x v="0"/>
    <n v="168"/>
    <n v="67"/>
    <s v="Canada"/>
    <s v="CAN"/>
    <s v="2006 Winter"/>
    <n v="2006"/>
    <s v="Winter"/>
    <s v="No"/>
    <s v="Torino"/>
    <s v="Ice Hockey"/>
    <s v="Ice Hockey Women's Ice Hockey"/>
    <s v="Gold"/>
  </r>
  <r>
    <n v="20010913"/>
    <x v="720"/>
    <s v="M"/>
    <n v="33"/>
    <x v="1"/>
    <n v="174"/>
    <n v="67"/>
    <s v="Italy"/>
    <s v="ITA"/>
    <s v="2006 Winter"/>
    <n v="2006"/>
    <s v="Winter"/>
    <s v="No"/>
    <s v="Torino"/>
    <s v="Cross Country Skiing"/>
    <s v="Cross Country Skiing Men's 50 kilometres"/>
    <s v="Gold"/>
  </r>
  <r>
    <n v="20010914"/>
    <x v="720"/>
    <s v="M"/>
    <n v="33"/>
    <x v="1"/>
    <n v="174"/>
    <n v="67"/>
    <s v="Italy"/>
    <s v="ITA"/>
    <s v="2006 Winter"/>
    <n v="2006"/>
    <s v="Winter"/>
    <s v="No"/>
    <s v="Torino"/>
    <s v="Cross Country Skiing"/>
    <s v="Cross Country Skiing Men's 4 x 10 kilometres Relay"/>
    <s v="Gold"/>
  </r>
  <r>
    <n v="20010915"/>
    <x v="721"/>
    <s v="M"/>
    <n v="26"/>
    <x v="1"/>
    <n v="182"/>
    <n v="67"/>
    <s v="Austria"/>
    <s v="AUT"/>
    <s v="2006 Winter"/>
    <n v="2006"/>
    <s v="Winter"/>
    <s v="No"/>
    <s v="Torino"/>
    <s v="Nordic Combined"/>
    <s v="Nordic Combined Men's Team"/>
    <s v="Gold"/>
  </r>
  <r>
    <n v="20010916"/>
    <x v="722"/>
    <s v="M"/>
    <n v="24"/>
    <x v="1"/>
    <n v="186"/>
    <n v="67"/>
    <s v="Austria"/>
    <s v="AUT"/>
    <s v="2006 Winter"/>
    <n v="2006"/>
    <s v="Winter"/>
    <s v="No"/>
    <s v="Torino"/>
    <s v="Ski Jumping"/>
    <s v="Ski Jumping Men's Large Hill, Team"/>
    <s v="Gold"/>
  </r>
  <r>
    <n v="20010917"/>
    <x v="723"/>
    <s v="M"/>
    <n v="19"/>
    <x v="1"/>
    <n v="184"/>
    <n v="67"/>
    <s v="Austria"/>
    <s v="AUT"/>
    <s v="2006 Winter"/>
    <n v="2006"/>
    <s v="Winter"/>
    <s v="No"/>
    <s v="Torino"/>
    <s v="Ski Jumping"/>
    <s v="Ski Jumping Men's Large Hill, Individual"/>
    <s v="Gold"/>
  </r>
  <r>
    <n v="20010918"/>
    <x v="723"/>
    <s v="M"/>
    <n v="19"/>
    <x v="1"/>
    <n v="184"/>
    <n v="67"/>
    <s v="Austria"/>
    <s v="AUT"/>
    <s v="2006 Winter"/>
    <n v="2006"/>
    <s v="Winter"/>
    <s v="No"/>
    <s v="Torino"/>
    <s v="Ski Jumping"/>
    <s v="Ski Jumping Men's Large Hill, Team"/>
    <s v="Gold"/>
  </r>
  <r>
    <n v="20010919"/>
    <x v="724"/>
    <s v="F"/>
    <n v="32"/>
    <x v="1"/>
    <n v="175"/>
    <n v="67"/>
    <s v="Czech Republic"/>
    <s v="CZE"/>
    <s v="2006 Winter"/>
    <n v="2006"/>
    <s v="Winter"/>
    <s v="No"/>
    <s v="Torino"/>
    <s v="Cross Country Skiing"/>
    <s v="Cross Country Skiing Women's 30 kilometres"/>
    <s v="Gold"/>
  </r>
  <r>
    <n v="20010920"/>
    <x v="725"/>
    <s v="M"/>
    <n v="22"/>
    <x v="1"/>
    <n v="173"/>
    <n v="67"/>
    <s v="South Korea"/>
    <s v="KOR"/>
    <s v="2006 Winter"/>
    <n v="2006"/>
    <s v="Winter"/>
    <s v="No"/>
    <s v="Torino"/>
    <s v="Short Track Speed Skating"/>
    <s v="Short Track Speed Skating Men's 5,000 metres Relay"/>
    <s v="Gold"/>
  </r>
  <r>
    <n v="20010921"/>
    <x v="726"/>
    <s v="F"/>
    <n v="18"/>
    <x v="0"/>
    <n v="181"/>
    <n v="67"/>
    <s v="Australia"/>
    <s v="AUS"/>
    <s v="2008 Summer"/>
    <n v="2008"/>
    <s v="Summer"/>
    <s v="Yes"/>
    <s v="Beijing"/>
    <s v="Swimming"/>
    <s v="Swimming Women's 4 x 200 metres Freestyle Relay"/>
    <s v="Gold"/>
  </r>
  <r>
    <n v="20010922"/>
    <x v="710"/>
    <s v="F"/>
    <n v="31"/>
    <x v="1"/>
    <n v="172"/>
    <n v="67"/>
    <s v="United States"/>
    <s v="USA"/>
    <s v="2008 Summer"/>
    <n v="2008"/>
    <s v="Summer"/>
    <s v="Yes"/>
    <s v="Beijing"/>
    <s v="Football"/>
    <s v="Football Women's Football"/>
    <s v="Gold"/>
  </r>
  <r>
    <n v="20010923"/>
    <x v="727"/>
    <s v="F"/>
    <n v="30"/>
    <x v="1"/>
    <n v="164"/>
    <n v="67"/>
    <s v="China"/>
    <s v="CHN"/>
    <s v="2008 Summer"/>
    <n v="2008"/>
    <s v="Summer"/>
    <s v="Yes"/>
    <s v="Beijing"/>
    <s v="Shooting"/>
    <s v="Shooting Women's Sporting Pistol, 25 metres"/>
    <s v="Gold"/>
  </r>
  <r>
    <n v="20010924"/>
    <x v="728"/>
    <s v="F"/>
    <n v="22"/>
    <x v="1"/>
    <n v="183"/>
    <n v="67"/>
    <s v="Netherlands"/>
    <s v="NED"/>
    <s v="2008 Summer"/>
    <n v="2008"/>
    <s v="Summer"/>
    <s v="Yes"/>
    <s v="Beijing"/>
    <s v="Swimming"/>
    <s v="Swimming Women's 4 x 100 metres Freestyle Relay"/>
    <s v="Gold"/>
  </r>
  <r>
    <n v="20010925"/>
    <x v="729"/>
    <s v="F"/>
    <n v="22"/>
    <x v="1"/>
    <n v="175"/>
    <n v="67"/>
    <s v="South Korea"/>
    <s v="KOR"/>
    <s v="2008 Summer"/>
    <n v="2008"/>
    <s v="Summer"/>
    <s v="Yes"/>
    <s v="Beijing"/>
    <s v="Taekwondo"/>
    <s v="Taekwondo Women's Welterweight"/>
    <s v="Gold"/>
  </r>
  <r>
    <n v="20010926"/>
    <x v="730"/>
    <s v="F"/>
    <n v="28"/>
    <x v="1"/>
    <n v="181"/>
    <n v="67"/>
    <s v="Norway"/>
    <s v="NOR"/>
    <s v="2008 Summer"/>
    <n v="2008"/>
    <s v="Summer"/>
    <s v="Yes"/>
    <s v="Beijing"/>
    <s v="Handball"/>
    <s v="Handball Women's Handball"/>
    <s v="Gold"/>
  </r>
  <r>
    <n v="20010927"/>
    <x v="731"/>
    <s v="F"/>
    <n v="26"/>
    <x v="1"/>
    <n v="163"/>
    <n v="67"/>
    <s v="Japan"/>
    <s v="JPN"/>
    <s v="2008 Summer"/>
    <n v="2008"/>
    <s v="Summer"/>
    <s v="Yes"/>
    <s v="Beijing"/>
    <s v="Softball"/>
    <s v="Softball Women's Softball"/>
    <s v="Gold"/>
  </r>
  <r>
    <n v="20010928"/>
    <x v="732"/>
    <s v="M"/>
    <n v="21"/>
    <x v="1"/>
    <n v="169"/>
    <n v="67"/>
    <s v="Argentina"/>
    <s v="ARG"/>
    <s v="2008 Summer"/>
    <n v="2008"/>
    <s v="Summer"/>
    <s v="Yes"/>
    <s v="Beijing"/>
    <s v="Football"/>
    <s v="Football Men's Football"/>
    <s v="Gold"/>
  </r>
  <r>
    <n v="20010929"/>
    <x v="733"/>
    <s v="M"/>
    <n v="20"/>
    <x v="1"/>
    <n v="174"/>
    <n v="67"/>
    <s v="Australia"/>
    <s v="AUS"/>
    <s v="2008 Summer"/>
    <n v="2008"/>
    <s v="Summer"/>
    <s v="Yes"/>
    <s v="Beijing"/>
    <s v="Diving"/>
    <s v="Diving Men's Platform"/>
    <s v="Gold"/>
  </r>
  <r>
    <n v="20010930"/>
    <x v="734"/>
    <s v="F"/>
    <n v="20"/>
    <x v="1"/>
    <n v="176"/>
    <n v="67"/>
    <s v="Australia"/>
    <s v="AUS"/>
    <s v="2008 Summer"/>
    <n v="2008"/>
    <s v="Summer"/>
    <s v="Yes"/>
    <s v="Beijing"/>
    <s v="Swimming"/>
    <s v="Swimming Women's 4 x 200 metres Freestyle Relay"/>
    <s v="Gold"/>
  </r>
  <r>
    <n v="20010931"/>
    <x v="734"/>
    <s v="F"/>
    <n v="20"/>
    <x v="1"/>
    <n v="176"/>
    <n v="67"/>
    <s v="Australia"/>
    <s v="AUS"/>
    <s v="2008 Summer"/>
    <n v="2008"/>
    <s v="Summer"/>
    <s v="Yes"/>
    <s v="Beijing"/>
    <s v="Swimming"/>
    <s v="Swimming Women's 200 metres Individual Medley"/>
    <s v="Gold"/>
  </r>
  <r>
    <n v="20010932"/>
    <x v="734"/>
    <s v="F"/>
    <n v="20"/>
    <x v="1"/>
    <n v="176"/>
    <n v="67"/>
    <s v="Australia"/>
    <s v="AUS"/>
    <s v="2008 Summer"/>
    <n v="2008"/>
    <s v="Summer"/>
    <s v="Yes"/>
    <s v="Beijing"/>
    <s v="Swimming"/>
    <s v="Swimming Women's 400 metres Individual Medley"/>
    <s v="Gold"/>
  </r>
  <r>
    <n v="20010933"/>
    <x v="735"/>
    <s v="F"/>
    <n v="26"/>
    <x v="1"/>
    <n v="178"/>
    <n v="67"/>
    <s v="Netherlands"/>
    <s v="NED"/>
    <s v="2008 Summer"/>
    <n v="2008"/>
    <s v="Summer"/>
    <s v="Yes"/>
    <s v="Beijing"/>
    <s v="Swimming"/>
    <s v="Swimming Women's 4 x 100 metres Freestyle Relay"/>
    <s v="Gold"/>
  </r>
  <r>
    <n v="20010934"/>
    <x v="736"/>
    <s v="F"/>
    <n v="29"/>
    <x v="1"/>
    <n v="182"/>
    <n v="67"/>
    <s v="Netherlands"/>
    <s v="NED"/>
    <s v="2008 Summer"/>
    <n v="2008"/>
    <s v="Summer"/>
    <s v="Yes"/>
    <s v="Beijing"/>
    <s v="Swimming"/>
    <s v="Swimming Women's 4 x 100 metres Freestyle Relay"/>
    <s v="Gold"/>
  </r>
  <r>
    <n v="20010935"/>
    <x v="737"/>
    <s v="M"/>
    <n v="29"/>
    <x v="1"/>
    <n v="170"/>
    <n v="67"/>
    <s v="China"/>
    <s v="CHN"/>
    <s v="2008 Summer"/>
    <n v="2008"/>
    <s v="Summer"/>
    <s v="Yes"/>
    <s v="Beijing"/>
    <s v="Diving"/>
    <s v="Diving Men's Synchronized Springboard"/>
    <s v="Gold"/>
  </r>
  <r>
    <n v="20010936"/>
    <x v="719"/>
    <s v="F"/>
    <n v="23"/>
    <x v="1"/>
    <n v="168"/>
    <n v="67"/>
    <s v="Canada"/>
    <s v="CAN"/>
    <s v="2010 Winter"/>
    <n v="2010"/>
    <s v="Winter"/>
    <s v="No"/>
    <s v="Vancouver"/>
    <s v="Ice Hockey"/>
    <s v="Ice Hockey Women's Ice Hockey"/>
    <s v="Gold"/>
  </r>
  <r>
    <n v="20010937"/>
    <x v="738"/>
    <s v="F"/>
    <n v="20"/>
    <x v="1"/>
    <n v="170"/>
    <n v="67"/>
    <s v="Canada"/>
    <s v="CAN"/>
    <s v="2010 Winter"/>
    <n v="2010"/>
    <s v="Winter"/>
    <s v="No"/>
    <s v="Vancouver"/>
    <s v="Ice Hockey"/>
    <s v="Ice Hockey Women's Ice Hockey"/>
    <s v="Gold"/>
  </r>
  <r>
    <n v="20010938"/>
    <x v="739"/>
    <s v="F"/>
    <n v="25"/>
    <x v="1"/>
    <n v="180"/>
    <n v="67"/>
    <s v="Slovakia"/>
    <s v="SVK"/>
    <s v="2010 Winter"/>
    <n v="2010"/>
    <s v="Winter"/>
    <s v="No"/>
    <s v="Vancouver"/>
    <s v="Biathlon"/>
    <s v="Biathlon Women's 7.5 kilometres Sprint"/>
    <s v="Gold"/>
  </r>
  <r>
    <n v="20010939"/>
    <x v="740"/>
    <s v="F"/>
    <n v="25"/>
    <x v="1"/>
    <n v="175"/>
    <n v="67"/>
    <s v="Canada"/>
    <s v="CAN"/>
    <s v="2010 Winter"/>
    <n v="2010"/>
    <s v="Winter"/>
    <s v="No"/>
    <s v="Vancouver"/>
    <s v="Ice Hockey"/>
    <s v="Ice Hockey Women's Ice Hockey"/>
    <s v="Gold"/>
  </r>
  <r>
    <n v="20010940"/>
    <x v="723"/>
    <s v="M"/>
    <n v="23"/>
    <x v="1"/>
    <n v="184"/>
    <n v="67"/>
    <s v="Austria"/>
    <s v="AUT"/>
    <s v="2010 Winter"/>
    <n v="2010"/>
    <s v="Winter"/>
    <s v="No"/>
    <s v="Vancouver"/>
    <s v="Ski Jumping"/>
    <s v="Ski Jumping Men's Large Hill, Team"/>
    <s v="Gold"/>
  </r>
  <r>
    <n v="20010941"/>
    <x v="741"/>
    <s v="F"/>
    <n v="20"/>
    <x v="1"/>
    <n v="170"/>
    <n v="67"/>
    <s v="Germany"/>
    <s v="GER"/>
    <s v="2010 Winter"/>
    <n v="2010"/>
    <s v="Winter"/>
    <s v="No"/>
    <s v="Vancouver"/>
    <s v="Alpine Skiing"/>
    <s v="Alpine Skiing Women's Giant Slalom"/>
    <s v="Gold"/>
  </r>
  <r>
    <n v="20010942"/>
    <x v="742"/>
    <s v="F"/>
    <n v="22"/>
    <x v="1"/>
    <n v="168"/>
    <n v="67"/>
    <s v="Canada"/>
    <s v="CAN"/>
    <s v="2010 Winter"/>
    <n v="2010"/>
    <s v="Winter"/>
    <s v="No"/>
    <s v="Vancouver"/>
    <s v="Ice Hockey"/>
    <s v="Ice Hockey Women's Ice Hockey"/>
    <s v="Gold"/>
  </r>
  <r>
    <n v="20010943"/>
    <x v="743"/>
    <s v="F"/>
    <n v="33"/>
    <x v="1"/>
    <n v="173"/>
    <n v="68"/>
    <s v="United States"/>
    <s v="USA"/>
    <s v="2000 Summer"/>
    <n v="2000"/>
    <s v="Summer"/>
    <s v="Yes"/>
    <s v="Sydney"/>
    <s v="Basketball"/>
    <s v="Basketball Women's Basketball"/>
    <s v="Gold"/>
  </r>
  <r>
    <n v="20010944"/>
    <x v="744"/>
    <s v="F"/>
    <n v="35"/>
    <x v="1"/>
    <n v="181"/>
    <n v="68"/>
    <s v="Germany"/>
    <s v="GER"/>
    <s v="2000 Summer"/>
    <n v="2000"/>
    <s v="Summer"/>
    <s v="Yes"/>
    <s v="Sydney"/>
    <s v="Athletics"/>
    <s v="Athletics Women's Long Jump"/>
    <s v="Gold"/>
  </r>
  <r>
    <n v="20010945"/>
    <x v="745"/>
    <s v="M"/>
    <n v="37"/>
    <x v="1"/>
    <n v="168"/>
    <n v="68"/>
    <s v="Australia"/>
    <s v="AUS"/>
    <s v="2000 Summer"/>
    <n v="2000"/>
    <s v="Summer"/>
    <s v="Yes"/>
    <s v="Sydney"/>
    <s v="Equestrianism"/>
    <s v="Equestrianism Mixed Three-Day Event, Team"/>
    <s v="Gold"/>
  </r>
  <r>
    <n v="20010946"/>
    <x v="746"/>
    <s v="F"/>
    <n v="36"/>
    <x v="1"/>
    <n v="175"/>
    <n v="68"/>
    <s v="United States"/>
    <s v="USA"/>
    <s v="2000 Summer"/>
    <n v="2000"/>
    <s v="Summer"/>
    <s v="Yes"/>
    <s v="Sydney"/>
    <s v="Basketball"/>
    <s v="Basketball Women's Basketball"/>
    <s v="Gold"/>
  </r>
  <r>
    <n v="20010947"/>
    <x v="747"/>
    <s v="M"/>
    <n v="34"/>
    <x v="1"/>
    <n v="171"/>
    <n v="68"/>
    <s v="Austria"/>
    <s v="AUT"/>
    <s v="2000 Summer"/>
    <n v="2000"/>
    <s v="Summer"/>
    <s v="Yes"/>
    <s v="Sydney"/>
    <s v="Sailing"/>
    <s v="Sailing Mixed Multihull"/>
    <s v="Gold"/>
  </r>
  <r>
    <n v="20010948"/>
    <x v="748"/>
    <s v="F"/>
    <n v="24"/>
    <x v="1"/>
    <n v="178"/>
    <n v="68"/>
    <s v="United States"/>
    <s v="USA"/>
    <s v="2000 Summer"/>
    <n v="2000"/>
    <s v="Summer"/>
    <s v="Yes"/>
    <s v="Sydney"/>
    <s v="Athletics"/>
    <s v="Athletics Women's 4 x 400 metres Relay"/>
    <s v="Gold"/>
  </r>
  <r>
    <n v="20010949"/>
    <x v="749"/>
    <s v="F"/>
    <n v="25"/>
    <x v="1"/>
    <n v="167"/>
    <n v="68"/>
    <s v="Norway"/>
    <s v="NOR"/>
    <s v="2000 Summer"/>
    <n v="2000"/>
    <s v="Summer"/>
    <s v="Yes"/>
    <s v="Sydney"/>
    <s v="Football"/>
    <s v="Football Women's Football"/>
    <s v="Gold"/>
  </r>
  <r>
    <n v="20010950"/>
    <x v="750"/>
    <s v="F"/>
    <n v="28"/>
    <x v="1"/>
    <n v="176"/>
    <n v="68"/>
    <s v="Great Britain"/>
    <s v="GBR"/>
    <s v="2000 Summer"/>
    <n v="2000"/>
    <s v="Summer"/>
    <s v="Yes"/>
    <s v="Sydney"/>
    <s v="Athletics"/>
    <s v="Athletics Women's Heptathlon"/>
    <s v="Gold"/>
  </r>
  <r>
    <n v="20010951"/>
    <x v="751"/>
    <s v="F"/>
    <n v="21"/>
    <x v="1"/>
    <n v="163"/>
    <n v="68"/>
    <s v="China"/>
    <s v="CHN"/>
    <s v="2000 Summer"/>
    <n v="2000"/>
    <s v="Summer"/>
    <s v="Yes"/>
    <s v="Sydney"/>
    <s v="Weightlifting"/>
    <s v="Weightlifting Women's Light-Heavyweight"/>
    <s v="Gold"/>
  </r>
  <r>
    <n v="20010952"/>
    <x v="752"/>
    <s v="F"/>
    <n v="33"/>
    <x v="1"/>
    <n v="176"/>
    <n v="68"/>
    <s v="Cuba"/>
    <s v="CUB"/>
    <s v="2000 Summer"/>
    <n v="2000"/>
    <s v="Summer"/>
    <s v="Yes"/>
    <s v="Sydney"/>
    <s v="Volleyball"/>
    <s v="Volleyball Women's Volleyball"/>
    <s v="Gold"/>
  </r>
  <r>
    <n v="20010953"/>
    <x v="753"/>
    <s v="F"/>
    <n v="28"/>
    <x v="1"/>
    <n v="167"/>
    <n v="68"/>
    <s v="United States"/>
    <s v="USA"/>
    <s v="2000 Summer"/>
    <n v="2000"/>
    <s v="Summer"/>
    <s v="Yes"/>
    <s v="Sydney"/>
    <s v="Softball"/>
    <s v="Softball Women's Softball"/>
    <s v="Gold"/>
  </r>
  <r>
    <n v="20010954"/>
    <x v="754"/>
    <s v="F"/>
    <n v="16"/>
    <x v="0"/>
    <n v="170"/>
    <n v="68"/>
    <s v="Romania"/>
    <s v="ROU"/>
    <s v="2000 Summer"/>
    <n v="2000"/>
    <s v="Summer"/>
    <s v="Yes"/>
    <s v="Sydney"/>
    <s v="Swimming"/>
    <s v="Swimming Women's 100 metres Backstroke"/>
    <s v="Gold"/>
  </r>
  <r>
    <n v="20010955"/>
    <x v="754"/>
    <s v="F"/>
    <n v="16"/>
    <x v="0"/>
    <n v="170"/>
    <n v="68"/>
    <s v="Romania"/>
    <s v="ROU"/>
    <s v="2000 Summer"/>
    <n v="2000"/>
    <s v="Summer"/>
    <s v="Yes"/>
    <s v="Sydney"/>
    <s v="Swimming"/>
    <s v="Swimming Women's 200 metres Backstroke"/>
    <s v="Gold"/>
  </r>
  <r>
    <n v="20010956"/>
    <x v="755"/>
    <s v="M"/>
    <n v="21"/>
    <x v="1"/>
    <n v="182"/>
    <n v="68"/>
    <s v="Kenya"/>
    <s v="KEN"/>
    <s v="2000 Summer"/>
    <n v="2000"/>
    <s v="Summer"/>
    <s v="Yes"/>
    <s v="Sydney"/>
    <s v="Athletics"/>
    <s v="Athletics Men's 1,500 metres"/>
    <s v="Gold"/>
  </r>
  <r>
    <n v="20010957"/>
    <x v="756"/>
    <s v="M"/>
    <n v="28"/>
    <x v="1"/>
    <n v="165"/>
    <n v="68"/>
    <s v="Turkey"/>
    <s v="TUR"/>
    <s v="2000 Summer"/>
    <n v="2000"/>
    <s v="Summer"/>
    <s v="Yes"/>
    <s v="Sydney"/>
    <s v="Judo"/>
    <s v="Judo Men's Half-Lightweight"/>
    <s v="Gold"/>
  </r>
  <r>
    <n v="20010958"/>
    <x v="757"/>
    <s v="M"/>
    <n v="29"/>
    <x v="1"/>
    <n v="177"/>
    <n v="68"/>
    <s v="Austria"/>
    <s v="AUT"/>
    <s v="2000 Summer"/>
    <n v="2000"/>
    <s v="Summer"/>
    <s v="Yes"/>
    <s v="Sydney"/>
    <s v="Sailing"/>
    <s v="Sailing Men's Windsurfer"/>
    <s v="Gold"/>
  </r>
  <r>
    <n v="20010959"/>
    <x v="758"/>
    <s v="F"/>
    <n v="19"/>
    <x v="1"/>
    <n v="181"/>
    <n v="68"/>
    <s v="Australia"/>
    <s v="AUS"/>
    <s v="2000 Summer"/>
    <n v="2000"/>
    <s v="Summer"/>
    <s v="Yes"/>
    <s v="Sydney"/>
    <s v="Hockey"/>
    <s v="Hockey Women's Hockey"/>
    <s v="Gold"/>
  </r>
  <r>
    <n v="20010960"/>
    <x v="759"/>
    <s v="F"/>
    <n v="29"/>
    <x v="1"/>
    <n v="172"/>
    <n v="68"/>
    <s v="Australia"/>
    <s v="AUS"/>
    <s v="2000 Summer"/>
    <n v="2000"/>
    <s v="Summer"/>
    <s v="Yes"/>
    <s v="Sydney"/>
    <s v="Sailing"/>
    <s v="Sailing Women's Two Person Dinghy"/>
    <s v="Gold"/>
  </r>
  <r>
    <n v="20010961"/>
    <x v="760"/>
    <s v="F"/>
    <n v="33"/>
    <x v="1"/>
    <n v="183"/>
    <n v="68"/>
    <s v="United States"/>
    <s v="USA"/>
    <s v="2000 Summer"/>
    <n v="2000"/>
    <s v="Summer"/>
    <s v="Yes"/>
    <s v="Sydney"/>
    <s v="Swimming"/>
    <s v="Swimming Women's 4 x 100 metres Freestyle Relay"/>
    <s v="Gold"/>
  </r>
  <r>
    <n v="20010962"/>
    <x v="760"/>
    <s v="F"/>
    <n v="33"/>
    <x v="1"/>
    <n v="183"/>
    <n v="68"/>
    <s v="United States"/>
    <s v="USA"/>
    <s v="2000 Summer"/>
    <n v="2000"/>
    <s v="Summer"/>
    <s v="Yes"/>
    <s v="Sydney"/>
    <s v="Swimming"/>
    <s v="Swimming Women's 4 x 100 metres Medley Relay"/>
    <s v="Gold"/>
  </r>
  <r>
    <n v="20010963"/>
    <x v="761"/>
    <s v="M"/>
    <n v="30"/>
    <x v="1"/>
    <n v="180"/>
    <n v="68"/>
    <s v="Netherlands"/>
    <s v="NED"/>
    <s v="2000 Summer"/>
    <n v="2000"/>
    <s v="Summer"/>
    <s v="Yes"/>
    <s v="Sydney"/>
    <s v="Hockey"/>
    <s v="Hockey Men's Hockey"/>
    <s v="Gold"/>
  </r>
  <r>
    <n v="20010964"/>
    <x v="762"/>
    <s v="F"/>
    <n v="28"/>
    <x v="1"/>
    <n v="180"/>
    <n v="68"/>
    <s v="Australia"/>
    <s v="AUS"/>
    <s v="2000 Summer"/>
    <n v="2000"/>
    <s v="Summer"/>
    <s v="Yes"/>
    <s v="Sydney"/>
    <s v="Water Polo"/>
    <s v="Water Polo Women's Water Polo"/>
    <s v="Gold"/>
  </r>
  <r>
    <n v="20010965"/>
    <x v="763"/>
    <s v="F"/>
    <n v="31"/>
    <x v="1"/>
    <n v="173"/>
    <n v="68"/>
    <s v="Australia"/>
    <s v="AUS"/>
    <s v="2000 Summer"/>
    <n v="2000"/>
    <s v="Summer"/>
    <s v="Yes"/>
    <s v="Sydney"/>
    <s v="Water Polo"/>
    <s v="Water Polo Women's Water Polo"/>
    <s v="Gold"/>
  </r>
  <r>
    <n v="20010966"/>
    <x v="764"/>
    <s v="F"/>
    <n v="35"/>
    <x v="1"/>
    <n v="170"/>
    <n v="68"/>
    <s v="Canada"/>
    <s v="CAN"/>
    <s v="2002 Winter"/>
    <n v="2002"/>
    <s v="Winter"/>
    <s v="No"/>
    <s v="Salt Lake City"/>
    <s v="Ice Hockey"/>
    <s v="Ice Hockey Women's Ice Hockey"/>
    <s v="Gold"/>
  </r>
  <r>
    <n v="20010967"/>
    <x v="765"/>
    <s v="M"/>
    <n v="38"/>
    <x v="1"/>
    <n v="183"/>
    <n v="68"/>
    <s v="Norway"/>
    <s v="NOR"/>
    <s v="2002 Winter"/>
    <n v="2002"/>
    <s v="Winter"/>
    <s v="No"/>
    <s v="Salt Lake City"/>
    <s v="Curling"/>
    <s v="Curling Men's Curling"/>
    <s v="Gold"/>
  </r>
  <r>
    <n v="20010968"/>
    <x v="766"/>
    <s v="M"/>
    <n v="19"/>
    <x v="1"/>
    <n v="173"/>
    <n v="68"/>
    <s v="United States"/>
    <s v="USA"/>
    <s v="2002 Winter"/>
    <n v="2002"/>
    <s v="Winter"/>
    <s v="No"/>
    <s v="Salt Lake City"/>
    <s v="Short Track Speed Skating"/>
    <s v="Short Track Speed Skating Men's 1,500 metres"/>
    <s v="Gold"/>
  </r>
  <r>
    <n v="20010969"/>
    <x v="767"/>
    <s v="M"/>
    <n v="25"/>
    <x v="1"/>
    <n v="165"/>
    <n v="68"/>
    <s v="Canada"/>
    <s v="CAN"/>
    <s v="2002 Winter"/>
    <n v="2002"/>
    <s v="Winter"/>
    <s v="No"/>
    <s v="Salt Lake City"/>
    <s v="Short Track Speed Skating"/>
    <s v="Short Track Speed Skating Men's 5,000 metres Relay"/>
    <s v="Gold"/>
  </r>
  <r>
    <n v="20010970"/>
    <x v="768"/>
    <s v="M"/>
    <n v="23"/>
    <x v="1"/>
    <n v="180"/>
    <n v="68"/>
    <s v="France"/>
    <s v="FRA"/>
    <s v="2004 Summer"/>
    <n v="2004"/>
    <s v="Summer"/>
    <s v="Yes"/>
    <s v="Athina"/>
    <s v="Cycling"/>
    <s v="Cycling Men's Mountainbike, Cross-Country"/>
    <s v="Gold"/>
  </r>
  <r>
    <n v="20010971"/>
    <x v="769"/>
    <s v="F"/>
    <n v="22"/>
    <x v="1"/>
    <n v="174"/>
    <n v="68"/>
    <s v="Hungary"/>
    <s v="HUN"/>
    <s v="2004 Summer"/>
    <n v="2004"/>
    <s v="Summer"/>
    <s v="Yes"/>
    <s v="Athina"/>
    <s v="Canoeing"/>
    <s v="Canoeing Women's Kayak Singles, 500 metres"/>
    <s v="Gold"/>
  </r>
  <r>
    <n v="20010972"/>
    <x v="769"/>
    <s v="F"/>
    <n v="22"/>
    <x v="1"/>
    <n v="174"/>
    <n v="68"/>
    <s v="Hungary"/>
    <s v="HUN"/>
    <s v="2004 Summer"/>
    <n v="2004"/>
    <s v="Summer"/>
    <s v="Yes"/>
    <s v="Athina"/>
    <s v="Canoeing"/>
    <s v="Canoeing Women's Kayak Doubles, 500 metres"/>
    <s v="Gold"/>
  </r>
  <r>
    <n v="20010973"/>
    <x v="770"/>
    <s v="M"/>
    <n v="25"/>
    <x v="1"/>
    <n v="172"/>
    <n v="68"/>
    <s v="Australia"/>
    <s v="AUS"/>
    <s v="2004 Summer"/>
    <n v="2004"/>
    <s v="Summer"/>
    <s v="Yes"/>
    <s v="Athina"/>
    <s v="Hockey"/>
    <s v="Hockey Men's Hockey"/>
    <s v="Gold"/>
  </r>
  <r>
    <n v="20010974"/>
    <x v="771"/>
    <s v="M"/>
    <n v="40"/>
    <x v="1"/>
    <n v="172"/>
    <n v="68"/>
    <s v="United States"/>
    <s v="USA"/>
    <s v="2004 Summer"/>
    <n v="2004"/>
    <s v="Summer"/>
    <s v="Yes"/>
    <s v="Athina"/>
    <s v="Sailing"/>
    <s v="Sailing Men's Two Person Dinghy"/>
    <s v="Gold"/>
  </r>
  <r>
    <n v="20010975"/>
    <x v="772"/>
    <s v="M"/>
    <n v="28"/>
    <x v="1"/>
    <n v="183"/>
    <n v="68"/>
    <s v="Israel"/>
    <s v="ISR"/>
    <s v="2004 Summer"/>
    <n v="2004"/>
    <s v="Summer"/>
    <s v="Yes"/>
    <s v="Athina"/>
    <s v="Sailing"/>
    <s v="Sailing Men's Windsurfer"/>
    <s v="Gold"/>
  </r>
  <r>
    <n v="20010976"/>
    <x v="747"/>
    <s v="M"/>
    <n v="38"/>
    <x v="1"/>
    <n v="171"/>
    <n v="68"/>
    <s v="Austria"/>
    <s v="AUT"/>
    <s v="2004 Summer"/>
    <n v="2004"/>
    <s v="Summer"/>
    <s v="Yes"/>
    <s v="Athina"/>
    <s v="Sailing"/>
    <s v="Sailing Mixed Multihull"/>
    <s v="Gold"/>
  </r>
  <r>
    <n v="20010977"/>
    <x v="773"/>
    <s v="F"/>
    <n v="18"/>
    <x v="0"/>
    <n v="177"/>
    <n v="68"/>
    <s v="Australia"/>
    <s v="AUS"/>
    <s v="2004 Summer"/>
    <n v="2004"/>
    <s v="Summer"/>
    <s v="Yes"/>
    <s v="Athina"/>
    <s v="Swimming"/>
    <s v="Swimming Women's 4 x 100 metres Medley Relay"/>
    <s v="Gold"/>
  </r>
  <r>
    <n v="20010978"/>
    <x v="774"/>
    <s v="F"/>
    <n v="22"/>
    <x v="1"/>
    <n v="170"/>
    <n v="68"/>
    <s v="United States"/>
    <s v="USA"/>
    <s v="2004 Summer"/>
    <n v="2004"/>
    <s v="Summer"/>
    <s v="Yes"/>
    <s v="Athina"/>
    <s v="Football"/>
    <s v="Football Women's Football"/>
    <s v="Gold"/>
  </r>
  <r>
    <n v="20010979"/>
    <x v="775"/>
    <s v="M"/>
    <n v="23"/>
    <x v="1"/>
    <n v="171"/>
    <n v="68"/>
    <s v="Argentina"/>
    <s v="ARG"/>
    <s v="2004 Summer"/>
    <n v="2004"/>
    <s v="Summer"/>
    <s v="Yes"/>
    <s v="Athina"/>
    <s v="Football"/>
    <s v="Football Men's Football"/>
    <s v="Gold"/>
  </r>
  <r>
    <n v="20010980"/>
    <x v="776"/>
    <s v="F"/>
    <n v="32"/>
    <x v="1"/>
    <n v="175"/>
    <n v="68"/>
    <s v="United States"/>
    <s v="USA"/>
    <s v="2004 Summer"/>
    <n v="2004"/>
    <s v="Summer"/>
    <s v="Yes"/>
    <s v="Athina"/>
    <s v="Football"/>
    <s v="Football Women's Football"/>
    <s v="Gold"/>
  </r>
  <r>
    <n v="20010981"/>
    <x v="777"/>
    <s v="F"/>
    <n v="25"/>
    <x v="1"/>
    <n v="156"/>
    <n v="68"/>
    <s v="Thailand"/>
    <s v="THA"/>
    <s v="2004 Summer"/>
    <n v="2004"/>
    <s v="Summer"/>
    <s v="Yes"/>
    <s v="Athina"/>
    <s v="Weightlifting"/>
    <s v="Weightlifting Women's Heavyweight"/>
    <s v="Gold"/>
  </r>
  <r>
    <n v="20010982"/>
    <x v="778"/>
    <s v="F"/>
    <n v="16"/>
    <x v="0"/>
    <n v="185"/>
    <n v="68"/>
    <s v="United States"/>
    <s v="USA"/>
    <s v="2004 Summer"/>
    <n v="2004"/>
    <s v="Summer"/>
    <s v="Yes"/>
    <s v="Athina"/>
    <s v="Swimming"/>
    <s v="Swimming Women's 4 x 200 metres Freestyle Relay"/>
    <s v="Gold"/>
  </r>
  <r>
    <n v="20010983"/>
    <x v="779"/>
    <s v="F"/>
    <n v="27"/>
    <x v="1"/>
    <n v="176"/>
    <n v="68"/>
    <s v="Great Britain"/>
    <s v="GBR"/>
    <s v="2004 Summer"/>
    <n v="2004"/>
    <s v="Summer"/>
    <s v="Yes"/>
    <s v="Athina"/>
    <s v="Sailing"/>
    <s v="Sailing Women's Three Person Keelboat"/>
    <s v="Gold"/>
  </r>
  <r>
    <n v="20010984"/>
    <x v="780"/>
    <s v="F"/>
    <n v="22"/>
    <x v="1"/>
    <n v="175"/>
    <n v="68"/>
    <s v="Canada"/>
    <s v="CAN"/>
    <s v="2006 Winter"/>
    <n v="2006"/>
    <s v="Winter"/>
    <s v="No"/>
    <s v="Torino"/>
    <s v="Cross Country Skiing"/>
    <s v="Cross Country Skiing Women's Sprint"/>
    <s v="Gold"/>
  </r>
  <r>
    <n v="20010985"/>
    <x v="781"/>
    <s v="M"/>
    <n v="30"/>
    <x v="1"/>
    <n v="179"/>
    <n v="68"/>
    <s v="Austria"/>
    <s v="AUT"/>
    <s v="2006 Winter"/>
    <n v="2006"/>
    <s v="Winter"/>
    <s v="No"/>
    <s v="Torino"/>
    <s v="Nordic Combined"/>
    <s v="Nordic Combined Men's Team"/>
    <s v="Gold"/>
  </r>
  <r>
    <n v="20010986"/>
    <x v="781"/>
    <s v="M"/>
    <n v="30"/>
    <x v="1"/>
    <n v="179"/>
    <n v="68"/>
    <s v="Austria"/>
    <s v="AUT"/>
    <s v="2006 Winter"/>
    <n v="2006"/>
    <s v="Winter"/>
    <s v="No"/>
    <s v="Torino"/>
    <s v="Nordic Combined"/>
    <s v="Nordic Combined Men's Sprint"/>
    <s v="Gold"/>
  </r>
  <r>
    <n v="20010987"/>
    <x v="766"/>
    <s v="M"/>
    <n v="23"/>
    <x v="1"/>
    <n v="173"/>
    <n v="68"/>
    <s v="United States"/>
    <s v="USA"/>
    <s v="2006 Winter"/>
    <n v="2006"/>
    <s v="Winter"/>
    <s v="No"/>
    <s v="Torino"/>
    <s v="Short Track Speed Skating"/>
    <s v="Short Track Speed Skating Men's 500 metres"/>
    <s v="Gold"/>
  </r>
  <r>
    <n v="20010988"/>
    <x v="768"/>
    <s v="M"/>
    <n v="27"/>
    <x v="1"/>
    <n v="180"/>
    <n v="68"/>
    <s v="France"/>
    <s v="FRA"/>
    <s v="2008 Summer"/>
    <n v="2008"/>
    <s v="Summer"/>
    <s v="Yes"/>
    <s v="Beijing"/>
    <s v="Cycling"/>
    <s v="Cycling Men's Mountainbike, Cross-Country"/>
    <s v="Gold"/>
  </r>
  <r>
    <n v="20010989"/>
    <x v="782"/>
    <s v="F"/>
    <n v="30"/>
    <x v="1"/>
    <n v="172"/>
    <n v="68"/>
    <s v="Netherlands"/>
    <s v="NED"/>
    <s v="2008 Summer"/>
    <n v="2008"/>
    <s v="Summer"/>
    <s v="Yes"/>
    <s v="Beijing"/>
    <s v="Water Polo"/>
    <s v="Water Polo Women's Water Polo"/>
    <s v="Gold"/>
  </r>
  <r>
    <n v="20010990"/>
    <x v="769"/>
    <s v="F"/>
    <n v="26"/>
    <x v="1"/>
    <n v="174"/>
    <n v="68"/>
    <s v="Hungary"/>
    <s v="HUN"/>
    <s v="2008 Summer"/>
    <n v="2008"/>
    <s v="Summer"/>
    <s v="Yes"/>
    <s v="Beijing"/>
    <s v="Canoeing"/>
    <s v="Canoeing Women's Kayak Doubles, 500 metres"/>
    <s v="Gold"/>
  </r>
  <r>
    <n v="20010991"/>
    <x v="783"/>
    <s v="F"/>
    <n v="28"/>
    <x v="1"/>
    <n v="180"/>
    <n v="68"/>
    <s v="Norway"/>
    <s v="NOR"/>
    <s v="2008 Summer"/>
    <n v="2008"/>
    <s v="Summer"/>
    <s v="Yes"/>
    <s v="Beijing"/>
    <s v="Handball"/>
    <s v="Handball Women's Handball"/>
    <s v="Gold"/>
  </r>
  <r>
    <n v="20010992"/>
    <x v="784"/>
    <s v="F"/>
    <n v="22"/>
    <x v="1"/>
    <n v="173"/>
    <n v="68"/>
    <s v="United States"/>
    <s v="USA"/>
    <s v="2008 Summer"/>
    <n v="2008"/>
    <s v="Summer"/>
    <s v="Yes"/>
    <s v="Beijing"/>
    <s v="Athletics"/>
    <s v="Athletics Women's 4 x 400 metres Relay"/>
    <s v="Gold"/>
  </r>
  <r>
    <n v="20010993"/>
    <x v="785"/>
    <s v="F"/>
    <n v="20"/>
    <x v="1"/>
    <n v="180"/>
    <n v="68"/>
    <s v="Netherlands"/>
    <s v="NED"/>
    <s v="2008 Summer"/>
    <n v="2008"/>
    <s v="Summer"/>
    <s v="Yes"/>
    <s v="Beijing"/>
    <s v="Swimming"/>
    <s v="Swimming Women's 4 x 100 metres Freestyle Relay"/>
    <s v="Gold"/>
  </r>
  <r>
    <n v="20010994"/>
    <x v="773"/>
    <s v="F"/>
    <n v="22"/>
    <x v="1"/>
    <n v="177"/>
    <n v="68"/>
    <s v="Australia"/>
    <s v="AUS"/>
    <s v="2008 Summer"/>
    <n v="2008"/>
    <s v="Summer"/>
    <s v="Yes"/>
    <s v="Beijing"/>
    <s v="Swimming"/>
    <s v="Swimming Women's 100 metres Breaststroke"/>
    <s v="Gold"/>
  </r>
  <r>
    <n v="20010995"/>
    <x v="773"/>
    <s v="F"/>
    <n v="22"/>
    <x v="1"/>
    <n v="177"/>
    <n v="68"/>
    <s v="Australia"/>
    <s v="AUS"/>
    <s v="2008 Summer"/>
    <n v="2008"/>
    <s v="Summer"/>
    <s v="Yes"/>
    <s v="Beijing"/>
    <s v="Swimming"/>
    <s v="Swimming Women's 4 x 100 metres Medley Relay"/>
    <s v="Gold"/>
  </r>
  <r>
    <n v="20010996"/>
    <x v="786"/>
    <s v="F"/>
    <n v="17"/>
    <x v="0"/>
    <n v="172"/>
    <n v="68"/>
    <s v="Ukraine"/>
    <s v="UKR"/>
    <s v="2008 Summer"/>
    <n v="2008"/>
    <s v="Summer"/>
    <s v="Yes"/>
    <s v="Beijing"/>
    <s v="Fencing"/>
    <s v="Fencing Women's Sabre, Team"/>
    <s v="Gold"/>
  </r>
  <r>
    <n v="20010997"/>
    <x v="787"/>
    <s v="F"/>
    <n v="23"/>
    <x v="1"/>
    <n v="174"/>
    <n v="68"/>
    <s v="Russia"/>
    <s v="RUS"/>
    <s v="2008 Summer"/>
    <n v="2008"/>
    <s v="Summer"/>
    <s v="Yes"/>
    <s v="Beijing"/>
    <s v="Fencing"/>
    <s v="Fencing Women's Foil, Team"/>
    <s v="Gold"/>
  </r>
  <r>
    <n v="20010998"/>
    <x v="788"/>
    <s v="M"/>
    <n v="30"/>
    <x v="1"/>
    <n v="181"/>
    <n v="68"/>
    <s v="Spain"/>
    <s v="ESP"/>
    <s v="2008 Summer"/>
    <n v="2008"/>
    <s v="Summer"/>
    <s v="Yes"/>
    <s v="Beijing"/>
    <s v="Cycling"/>
    <s v="Cycling Men's Road Race, Individual"/>
    <s v="Gold"/>
  </r>
  <r>
    <n v="20010999"/>
    <x v="789"/>
    <s v="F"/>
    <n v="26"/>
    <x v="1"/>
    <n v="174"/>
    <n v="68"/>
    <s v="Netherlands"/>
    <s v="NED"/>
    <s v="2008 Summer"/>
    <n v="2008"/>
    <s v="Summer"/>
    <s v="Yes"/>
    <s v="Beijing"/>
    <s v="Water Polo"/>
    <s v="Water Polo Women's Water Polo"/>
    <s v="Gold"/>
  </r>
  <r>
    <n v="20011000"/>
    <x v="790"/>
    <s v="M"/>
    <n v="20"/>
    <x v="1"/>
    <n v="176"/>
    <n v="68"/>
    <s v="South Korea"/>
    <s v="KOR"/>
    <s v="2008 Summer"/>
    <n v="2008"/>
    <s v="Summer"/>
    <s v="Yes"/>
    <s v="Beijing"/>
    <s v="Taekwondo"/>
    <s v="Taekwondo Men's Featherweight"/>
    <s v="Gold"/>
  </r>
  <r>
    <n v="20011001"/>
    <x v="779"/>
    <s v="F"/>
    <n v="31"/>
    <x v="1"/>
    <n v="176"/>
    <n v="68"/>
    <s v="Great Britain"/>
    <s v="GBR"/>
    <s v="2008 Summer"/>
    <n v="2008"/>
    <s v="Summer"/>
    <s v="Yes"/>
    <s v="Beijing"/>
    <s v="Sailing"/>
    <s v="Sailing Women's Three Person Keelboat"/>
    <s v="Gold"/>
  </r>
  <r>
    <n v="20011002"/>
    <x v="781"/>
    <s v="M"/>
    <n v="34"/>
    <x v="1"/>
    <n v="179"/>
    <n v="68"/>
    <s v="Austria"/>
    <s v="AUT"/>
    <s v="2010 Winter"/>
    <n v="2010"/>
    <s v="Winter"/>
    <s v="No"/>
    <s v="Vancouver"/>
    <s v="Nordic Combined"/>
    <s v="Nordic Combined Men's Team"/>
    <s v="Gold"/>
  </r>
  <r>
    <n v="20011003"/>
    <x v="791"/>
    <s v="F"/>
    <n v="24"/>
    <x v="1"/>
    <n v="171"/>
    <n v="68"/>
    <s v="Canada"/>
    <s v="CAN"/>
    <s v="2010 Winter"/>
    <n v="2010"/>
    <s v="Winter"/>
    <s v="No"/>
    <s v="Vancouver"/>
    <s v="Speed Skating"/>
    <s v="Speed Skating Women's 1,000 metres"/>
    <s v="Gold"/>
  </r>
  <r>
    <n v="20011004"/>
    <x v="792"/>
    <s v="F"/>
    <n v="18"/>
    <x v="0"/>
    <n v="178"/>
    <n v="69"/>
    <s v="United States"/>
    <s v="USA"/>
    <s v="2000 Summer"/>
    <n v="2000"/>
    <s v="Summer"/>
    <s v="Yes"/>
    <s v="Sydney"/>
    <s v="Swimming"/>
    <s v="Swimming Women's 4 x 200 metres Freestyle Relay"/>
    <s v="Gold"/>
  </r>
  <r>
    <n v="20011005"/>
    <x v="793"/>
    <s v="M"/>
    <n v="25"/>
    <x v="1"/>
    <n v="175"/>
    <n v="69"/>
    <s v="Bulgaria"/>
    <s v="BUL"/>
    <s v="2000 Summer"/>
    <n v="2000"/>
    <s v="Summer"/>
    <s v="Yes"/>
    <s v="Sydney"/>
    <s v="Weightlifting"/>
    <s v="Weightlifting Men's Lightweight"/>
    <s v="Gold"/>
  </r>
  <r>
    <n v="20011006"/>
    <x v="794"/>
    <s v="M"/>
    <n v="19"/>
    <x v="1"/>
    <n v="166"/>
    <n v="69"/>
    <s v="Spain"/>
    <s v="ESP"/>
    <s v="2000 Summer"/>
    <n v="2000"/>
    <s v="Summer"/>
    <s v="Yes"/>
    <s v="Sydney"/>
    <s v="Gymnastics"/>
    <s v="Gymnastics Men's Horse Vault"/>
    <s v="Gold"/>
  </r>
  <r>
    <n v="20011007"/>
    <x v="795"/>
    <s v="F"/>
    <n v="38"/>
    <x v="1"/>
    <n v="172"/>
    <n v="69"/>
    <s v="Germany"/>
    <s v="GER"/>
    <s v="2000 Summer"/>
    <n v="2000"/>
    <s v="Summer"/>
    <s v="Yes"/>
    <s v="Sydney"/>
    <s v="Canoeing"/>
    <s v="Canoeing Women's Kayak Doubles, 500 metres"/>
    <s v="Gold"/>
  </r>
  <r>
    <n v="20011008"/>
    <x v="795"/>
    <s v="F"/>
    <n v="38"/>
    <x v="1"/>
    <n v="172"/>
    <n v="69"/>
    <s v="Germany"/>
    <s v="GER"/>
    <s v="2000 Summer"/>
    <n v="2000"/>
    <s v="Summer"/>
    <s v="Yes"/>
    <s v="Sydney"/>
    <s v="Canoeing"/>
    <s v="Canoeing Women's Kayak Fours, 500 metres"/>
    <s v="Gold"/>
  </r>
  <r>
    <n v="20011009"/>
    <x v="796"/>
    <s v="F"/>
    <n v="21"/>
    <x v="1"/>
    <n v="167"/>
    <n v="69"/>
    <s v="Australia"/>
    <s v="AUS"/>
    <s v="2000 Summer"/>
    <n v="2000"/>
    <s v="Summer"/>
    <s v="Yes"/>
    <s v="Sydney"/>
    <s v="Hockey"/>
    <s v="Hockey Women's Hockey"/>
    <s v="Gold"/>
  </r>
  <r>
    <n v="20011010"/>
    <x v="797"/>
    <s v="F"/>
    <n v="27"/>
    <x v="1"/>
    <n v="172"/>
    <n v="69"/>
    <s v="Australia"/>
    <s v="AUS"/>
    <s v="2000 Summer"/>
    <n v="2000"/>
    <s v="Summer"/>
    <s v="Yes"/>
    <s v="Sydney"/>
    <s v="Hockey"/>
    <s v="Hockey Women's Hockey"/>
    <s v="Gold"/>
  </r>
  <r>
    <n v="20011011"/>
    <x v="798"/>
    <s v="F"/>
    <n v="30"/>
    <x v="1"/>
    <n v="180"/>
    <n v="69"/>
    <s v="Hungary"/>
    <s v="HUN"/>
    <s v="2000 Summer"/>
    <n v="2000"/>
    <s v="Summer"/>
    <s v="Yes"/>
    <s v="Sydney"/>
    <s v="Fencing"/>
    <s v="Fencing Women's epee, Individual"/>
    <s v="Gold"/>
  </r>
  <r>
    <n v="20011012"/>
    <x v="799"/>
    <s v="M"/>
    <n v="20"/>
    <x v="1"/>
    <n v="172"/>
    <n v="69"/>
    <s v="Cameroon"/>
    <s v="CMR"/>
    <s v="2000 Summer"/>
    <n v="2000"/>
    <s v="Summer"/>
    <s v="Yes"/>
    <s v="Sydney"/>
    <s v="Football"/>
    <s v="Football Men's Football"/>
    <s v="Gold"/>
  </r>
  <r>
    <n v="20011013"/>
    <x v="800"/>
    <s v="M"/>
    <n v="30"/>
    <x v="1"/>
    <n v="167"/>
    <n v="69"/>
    <s v="Croatia"/>
    <s v="CRO"/>
    <s v="2000 Summer"/>
    <n v="2000"/>
    <s v="Summer"/>
    <s v="Yes"/>
    <s v="Sydney"/>
    <s v="Weightlifting"/>
    <s v="Weightlifting Men's Featherweight"/>
    <s v="Gold"/>
  </r>
  <r>
    <n v="20011014"/>
    <x v="801"/>
    <s v="M"/>
    <n v="26"/>
    <x v="1"/>
    <n v="178"/>
    <n v="69"/>
    <s v="Russia"/>
    <s v="RUS"/>
    <s v="2000 Summer"/>
    <n v="2000"/>
    <s v="Summer"/>
    <s v="Yes"/>
    <s v="Sydney"/>
    <s v="Boxing"/>
    <s v="Boxing Men's Welterweight"/>
    <s v="Gold"/>
  </r>
  <r>
    <n v="20011015"/>
    <x v="802"/>
    <s v="M"/>
    <n v="24"/>
    <x v="1"/>
    <n v="172"/>
    <n v="69"/>
    <s v="Germany"/>
    <s v="GER"/>
    <s v="2000 Summer"/>
    <n v="2000"/>
    <s v="Summer"/>
    <s v="Yes"/>
    <s v="Sydney"/>
    <s v="Canoeing"/>
    <s v="Canoeing Men's Kayak Singles, Slalom"/>
    <s v="Gold"/>
  </r>
  <r>
    <n v="20011016"/>
    <x v="803"/>
    <s v="F"/>
    <n v="27"/>
    <x v="1"/>
    <n v="177"/>
    <n v="69"/>
    <s v="United States"/>
    <s v="USA"/>
    <s v="2000 Summer"/>
    <n v="2000"/>
    <s v="Summer"/>
    <s v="Yes"/>
    <s v="Sydney"/>
    <s v="Swimming"/>
    <s v="Swimming Women's 4 x 100 metres Freestyle Relay"/>
    <s v="Gold"/>
  </r>
  <r>
    <n v="20011017"/>
    <x v="803"/>
    <s v="F"/>
    <n v="27"/>
    <x v="1"/>
    <n v="177"/>
    <n v="69"/>
    <s v="United States"/>
    <s v="USA"/>
    <s v="2000 Summer"/>
    <n v="2000"/>
    <s v="Summer"/>
    <s v="Yes"/>
    <s v="Sydney"/>
    <s v="Swimming"/>
    <s v="Swimming Women's 4 x 200 metres Freestyle Relay"/>
    <s v="Gold"/>
  </r>
  <r>
    <n v="20011018"/>
    <x v="803"/>
    <s v="F"/>
    <n v="27"/>
    <x v="1"/>
    <n v="177"/>
    <n v="69"/>
    <s v="United States"/>
    <s v="USA"/>
    <s v="2000 Summer"/>
    <n v="2000"/>
    <s v="Summer"/>
    <s v="Yes"/>
    <s v="Sydney"/>
    <s v="Swimming"/>
    <s v="Swimming Women's 4 x 100 metres Medley Relay"/>
    <s v="Gold"/>
  </r>
  <r>
    <n v="20011019"/>
    <x v="804"/>
    <s v="F"/>
    <n v="30"/>
    <x v="1"/>
    <n v="168"/>
    <n v="69"/>
    <s v="Netherlands"/>
    <s v="NED"/>
    <s v="2000 Summer"/>
    <n v="2000"/>
    <s v="Summer"/>
    <s v="Yes"/>
    <s v="Sydney"/>
    <s v="Cycling"/>
    <s v="Cycling Women's Road Race, Individual"/>
    <s v="Gold"/>
  </r>
  <r>
    <n v="20011020"/>
    <x v="804"/>
    <s v="F"/>
    <n v="30"/>
    <x v="1"/>
    <n v="168"/>
    <n v="69"/>
    <s v="Netherlands"/>
    <s v="NED"/>
    <s v="2000 Summer"/>
    <n v="2000"/>
    <s v="Summer"/>
    <s v="Yes"/>
    <s v="Sydney"/>
    <s v="Cycling"/>
    <s v="Cycling Women's Individual Time Trial"/>
    <s v="Gold"/>
  </r>
  <r>
    <n v="20011021"/>
    <x v="804"/>
    <s v="F"/>
    <n v="30"/>
    <x v="1"/>
    <n v="168"/>
    <n v="69"/>
    <s v="Netherlands"/>
    <s v="NED"/>
    <s v="2000 Summer"/>
    <n v="2000"/>
    <s v="Summer"/>
    <s v="Yes"/>
    <s v="Sydney"/>
    <s v="Cycling"/>
    <s v="Cycling Women's Individual Pursuit, 3,000 metres"/>
    <s v="Gold"/>
  </r>
  <r>
    <n v="20011022"/>
    <x v="805"/>
    <s v="M"/>
    <n v="29"/>
    <x v="1"/>
    <n v="169"/>
    <n v="69"/>
    <s v="Greece"/>
    <s v="GRE"/>
    <s v="2004 Summer"/>
    <n v="2004"/>
    <s v="Summer"/>
    <s v="Yes"/>
    <s v="Athina"/>
    <s v="Diving"/>
    <s v="Diving Men's Synchronized Springboard"/>
    <s v="Gold"/>
  </r>
  <r>
    <n v="20011023"/>
    <x v="794"/>
    <s v="M"/>
    <n v="23"/>
    <x v="1"/>
    <n v="166"/>
    <n v="69"/>
    <s v="Spain"/>
    <s v="ESP"/>
    <s v="2004 Summer"/>
    <n v="2004"/>
    <s v="Summer"/>
    <s v="Yes"/>
    <s v="Athina"/>
    <s v="Gymnastics"/>
    <s v="Gymnastics Men's Horse Vault"/>
    <s v="Gold"/>
  </r>
  <r>
    <n v="20011024"/>
    <x v="806"/>
    <s v="M"/>
    <n v="22"/>
    <x v="1"/>
    <n v="174"/>
    <n v="69"/>
    <s v="Argentina"/>
    <s v="ARG"/>
    <s v="2004 Summer"/>
    <n v="2004"/>
    <s v="Summer"/>
    <s v="Yes"/>
    <s v="Athina"/>
    <s v="Football"/>
    <s v="Football Men's Football"/>
    <s v="Gold"/>
  </r>
  <r>
    <n v="20011025"/>
    <x v="795"/>
    <s v="F"/>
    <n v="42"/>
    <x v="1"/>
    <n v="172"/>
    <n v="69"/>
    <s v="Germany"/>
    <s v="GER"/>
    <s v="2004 Summer"/>
    <n v="2004"/>
    <s v="Summer"/>
    <s v="Yes"/>
    <s v="Athina"/>
    <s v="Canoeing"/>
    <s v="Canoeing Women's Kayak Fours, 500 metres"/>
    <s v="Gold"/>
  </r>
  <r>
    <n v="20011026"/>
    <x v="807"/>
    <s v="F"/>
    <n v="27"/>
    <x v="1"/>
    <n v="170"/>
    <n v="69"/>
    <s v="Germany"/>
    <s v="GER"/>
    <s v="2004 Summer"/>
    <n v="2004"/>
    <s v="Summer"/>
    <s v="Yes"/>
    <s v="Athina"/>
    <s v="Hockey"/>
    <s v="Hockey Women's Hockey"/>
    <s v="Gold"/>
  </r>
  <r>
    <n v="20011027"/>
    <x v="808"/>
    <s v="F"/>
    <n v="21"/>
    <x v="1"/>
    <n v="160"/>
    <n v="69"/>
    <s v="China"/>
    <s v="CHN"/>
    <s v="2004 Summer"/>
    <n v="2004"/>
    <s v="Summer"/>
    <s v="Yes"/>
    <s v="Athina"/>
    <s v="Weightlifting"/>
    <s v="Weightlifting Women's Light-Heavyweight"/>
    <s v="Gold"/>
  </r>
  <r>
    <n v="20011028"/>
    <x v="809"/>
    <s v="F"/>
    <n v="17"/>
    <x v="0"/>
    <n v="180"/>
    <n v="69"/>
    <s v="France"/>
    <s v="FRA"/>
    <s v="2004 Summer"/>
    <n v="2004"/>
    <s v="Summer"/>
    <s v="Yes"/>
    <s v="Athina"/>
    <s v="Swimming"/>
    <s v="Swimming Women's 400 metres Freestyle"/>
    <s v="Gold"/>
  </r>
  <r>
    <n v="20011029"/>
    <x v="798"/>
    <s v="F"/>
    <n v="33"/>
    <x v="1"/>
    <n v="180"/>
    <n v="69"/>
    <s v="Hungary"/>
    <s v="HUN"/>
    <s v="2004 Summer"/>
    <n v="2004"/>
    <s v="Summer"/>
    <s v="Yes"/>
    <s v="Athina"/>
    <s v="Fencing"/>
    <s v="Fencing Women's epee, Individual"/>
    <s v="Gold"/>
  </r>
  <r>
    <n v="20011030"/>
    <x v="810"/>
    <s v="M"/>
    <n v="24"/>
    <x v="1"/>
    <n v="160"/>
    <n v="69"/>
    <s v="China"/>
    <s v="CHN"/>
    <s v="2004 Summer"/>
    <n v="2004"/>
    <s v="Summer"/>
    <s v="Yes"/>
    <s v="Athina"/>
    <s v="Weightlifting"/>
    <s v="Weightlifting Men's Featherweight"/>
    <s v="Gold"/>
  </r>
  <r>
    <n v="20011031"/>
    <x v="804"/>
    <s v="F"/>
    <n v="34"/>
    <x v="1"/>
    <n v="168"/>
    <n v="69"/>
    <s v="Netherlands"/>
    <s v="NED"/>
    <s v="2004 Summer"/>
    <n v="2004"/>
    <s v="Summer"/>
    <s v="Yes"/>
    <s v="Athina"/>
    <s v="Cycling"/>
    <s v="Cycling Women's Individual Time Trial"/>
    <s v="Gold"/>
  </r>
  <r>
    <n v="20011032"/>
    <x v="811"/>
    <s v="M"/>
    <n v="23"/>
    <x v="1"/>
    <n v="180"/>
    <n v="69"/>
    <s v="South Korea"/>
    <s v="KOR"/>
    <s v="2006 Winter"/>
    <n v="2006"/>
    <s v="Winter"/>
    <s v="No"/>
    <s v="Torino"/>
    <s v="Short Track Speed Skating"/>
    <s v="Short Track Speed Skating Men's 5,000 metres Relay"/>
    <s v="Gold"/>
  </r>
  <r>
    <n v="20011033"/>
    <x v="812"/>
    <s v="M"/>
    <n v="21"/>
    <x v="1"/>
    <n v="169"/>
    <n v="69"/>
    <s v="China"/>
    <s v="CHN"/>
    <s v="2008 Summer"/>
    <n v="2008"/>
    <s v="Summer"/>
    <s v="Yes"/>
    <s v="Beijing"/>
    <s v="Diving"/>
    <s v="Diving Men's Springboard"/>
    <s v="Gold"/>
  </r>
  <r>
    <n v="20011034"/>
    <x v="813"/>
    <s v="M"/>
    <n v="20"/>
    <x v="1"/>
    <n v="168"/>
    <n v="69"/>
    <s v="China"/>
    <s v="CHN"/>
    <s v="2008 Summer"/>
    <n v="2008"/>
    <s v="Summer"/>
    <s v="Yes"/>
    <s v="Beijing"/>
    <s v="Weightlifting"/>
    <s v="Weightlifting Men's Lightweight"/>
    <s v="Gold"/>
  </r>
  <r>
    <n v="20011035"/>
    <x v="808"/>
    <s v="F"/>
    <n v="25"/>
    <x v="1"/>
    <n v="160"/>
    <n v="69"/>
    <s v="China"/>
    <s v="CHN"/>
    <s v="2008 Summer"/>
    <n v="2008"/>
    <s v="Summer"/>
    <s v="Yes"/>
    <s v="Beijing"/>
    <s v="Weightlifting"/>
    <s v="Weightlifting Women's Light-Heavyweight"/>
    <s v="Gold"/>
  </r>
  <r>
    <n v="20011036"/>
    <x v="814"/>
    <s v="M"/>
    <n v="45"/>
    <x v="1"/>
    <n v="175"/>
    <n v="69"/>
    <s v="Germany"/>
    <s v="GER"/>
    <s v="2008 Summer"/>
    <n v="2008"/>
    <s v="Summer"/>
    <s v="Yes"/>
    <s v="Beijing"/>
    <s v="Equestrianism"/>
    <s v="Equestrianism Mixed Three-Day Event, Individual"/>
    <s v="Gold"/>
  </r>
  <r>
    <n v="20011037"/>
    <x v="814"/>
    <s v="M"/>
    <n v="45"/>
    <x v="1"/>
    <n v="175"/>
    <n v="69"/>
    <s v="Germany"/>
    <s v="GER"/>
    <s v="2008 Summer"/>
    <n v="2008"/>
    <s v="Summer"/>
    <s v="Yes"/>
    <s v="Beijing"/>
    <s v="Equestrianism"/>
    <s v="Equestrianism Mixed Three-Day Event, Team"/>
    <s v="Gold"/>
  </r>
  <r>
    <n v="20011038"/>
    <x v="815"/>
    <s v="M"/>
    <n v="26"/>
    <x v="1"/>
    <n v="173"/>
    <n v="69"/>
    <s v="Kazakhstan"/>
    <s v="KAZ"/>
    <s v="2008 Summer"/>
    <n v="2008"/>
    <s v="Summer"/>
    <s v="Yes"/>
    <s v="Beijing"/>
    <s v="Boxing"/>
    <s v="Boxing Men's Welterweight"/>
    <s v="Gold"/>
  </r>
  <r>
    <n v="20011039"/>
    <x v="816"/>
    <s v="F"/>
    <n v="27"/>
    <x v="1"/>
    <n v="175"/>
    <n v="69"/>
    <s v="United States"/>
    <s v="USA"/>
    <s v="2008 Summer"/>
    <n v="2008"/>
    <s v="Summer"/>
    <s v="Yes"/>
    <s v="Beijing"/>
    <s v="Football"/>
    <s v="Football Women's Football"/>
    <s v="Gold"/>
  </r>
  <r>
    <n v="20011040"/>
    <x v="817"/>
    <s v="F"/>
    <n v="23"/>
    <x v="1"/>
    <n v="168"/>
    <n v="69"/>
    <s v="United States"/>
    <s v="USA"/>
    <s v="2010 Winter"/>
    <n v="2010"/>
    <s v="Winter"/>
    <s v="No"/>
    <s v="Vancouver"/>
    <s v="Freestyle Skiing"/>
    <s v="Freestyle Skiing Women's Moguls"/>
    <s v="Gold"/>
  </r>
  <r>
    <n v="20011041"/>
    <x v="818"/>
    <s v="F"/>
    <n v="23"/>
    <x v="1"/>
    <n v="175"/>
    <n v="70"/>
    <s v="Cuba"/>
    <s v="CUB"/>
    <s v="2000 Summer"/>
    <n v="2000"/>
    <s v="Summer"/>
    <s v="Yes"/>
    <s v="Sydney"/>
    <s v="Volleyball"/>
    <s v="Volleyball Women's Volleyball"/>
    <s v="Gold"/>
  </r>
  <r>
    <n v="20011042"/>
    <x v="819"/>
    <s v="F"/>
    <n v="23"/>
    <x v="1"/>
    <n v="172"/>
    <n v="70"/>
    <s v="United States"/>
    <s v="USA"/>
    <s v="2000 Summer"/>
    <n v="2000"/>
    <s v="Summer"/>
    <s v="Yes"/>
    <s v="Sydney"/>
    <s v="Softball"/>
    <s v="Softball Women's Softball"/>
    <s v="Gold"/>
  </r>
  <r>
    <n v="20011043"/>
    <x v="820"/>
    <s v="F"/>
    <n v="29"/>
    <x v="1"/>
    <n v="168"/>
    <n v="70"/>
    <s v="France"/>
    <s v="FRA"/>
    <s v="2000 Summer"/>
    <n v="2000"/>
    <s v="Summer"/>
    <s v="Yes"/>
    <s v="Sydney"/>
    <s v="Cycling"/>
    <s v="Cycling Women's Sprint"/>
    <s v="Gold"/>
  </r>
  <r>
    <n v="20011044"/>
    <x v="820"/>
    <s v="F"/>
    <n v="29"/>
    <x v="1"/>
    <n v="168"/>
    <n v="70"/>
    <s v="France"/>
    <s v="FRA"/>
    <s v="2000 Summer"/>
    <n v="2000"/>
    <s v="Summer"/>
    <s v="Yes"/>
    <s v="Sydney"/>
    <s v="Cycling"/>
    <s v="Cycling Women's 500 metres Time Trial"/>
    <s v="Gold"/>
  </r>
  <r>
    <n v="20011045"/>
    <x v="821"/>
    <s v="F"/>
    <n v="29"/>
    <x v="1"/>
    <n v="174"/>
    <n v="70"/>
    <s v="Denmark"/>
    <s v="DEN"/>
    <s v="2000 Summer"/>
    <n v="2000"/>
    <s v="Summer"/>
    <s v="Yes"/>
    <s v="Sydney"/>
    <s v="Handball"/>
    <s v="Handball Women's Handball"/>
    <s v="Gold"/>
  </r>
  <r>
    <n v="20011046"/>
    <x v="822"/>
    <s v="M"/>
    <n v="27"/>
    <x v="1"/>
    <n v="181"/>
    <n v="70"/>
    <s v="France"/>
    <s v="FRA"/>
    <s v="2000 Summer"/>
    <n v="2000"/>
    <s v="Summer"/>
    <s v="Yes"/>
    <s v="Sydney"/>
    <s v="Rowing"/>
    <s v="Rowing Men's Lightweight Coxless Fours"/>
    <s v="Gold"/>
  </r>
  <r>
    <n v="20011047"/>
    <x v="823"/>
    <s v="M"/>
    <n v="22"/>
    <x v="1"/>
    <n v="181"/>
    <n v="70"/>
    <s v="China"/>
    <s v="CHN"/>
    <s v="2000 Summer"/>
    <n v="2000"/>
    <s v="Summer"/>
    <s v="Yes"/>
    <s v="Sydney"/>
    <s v="Badminton"/>
    <s v="Badminton Men's Singles"/>
    <s v="Gold"/>
  </r>
  <r>
    <n v="20011048"/>
    <x v="824"/>
    <s v="M"/>
    <n v="20"/>
    <x v="1"/>
    <n v="180"/>
    <n v="70"/>
    <s v="South Korea"/>
    <s v="KOR"/>
    <s v="2000 Summer"/>
    <n v="2000"/>
    <s v="Summer"/>
    <s v="Yes"/>
    <s v="Sydney"/>
    <s v="Archery"/>
    <s v="Archery Men's Team"/>
    <s v="Gold"/>
  </r>
  <r>
    <n v="20011049"/>
    <x v="825"/>
    <s v="M"/>
    <n v="29"/>
    <x v="1"/>
    <n v="180"/>
    <n v="70"/>
    <s v="South Korea"/>
    <s v="KOR"/>
    <s v="2000 Summer"/>
    <n v="2000"/>
    <s v="Summer"/>
    <s v="Yes"/>
    <s v="Sydney"/>
    <s v="Fencing"/>
    <s v="Fencing Men's Foil, Individual"/>
    <s v="Gold"/>
  </r>
  <r>
    <n v="20011050"/>
    <x v="826"/>
    <s v="F"/>
    <n v="18"/>
    <x v="0"/>
    <n v="182"/>
    <n v="70"/>
    <s v="Ukraine"/>
    <s v="UKR"/>
    <s v="2000 Summer"/>
    <n v="2000"/>
    <s v="Summer"/>
    <s v="Yes"/>
    <s v="Sydney"/>
    <s v="Swimming"/>
    <s v="Swimming Women's 200 metres Individual Medley"/>
    <s v="Gold"/>
  </r>
  <r>
    <n v="20011051"/>
    <x v="826"/>
    <s v="F"/>
    <n v="18"/>
    <x v="0"/>
    <n v="182"/>
    <n v="70"/>
    <s v="Ukraine"/>
    <s v="UKR"/>
    <s v="2000 Summer"/>
    <n v="2000"/>
    <s v="Summer"/>
    <s v="Yes"/>
    <s v="Sydney"/>
    <s v="Swimming"/>
    <s v="Swimming Women's 400 metres Individual Medley"/>
    <s v="Gold"/>
  </r>
  <r>
    <n v="20011052"/>
    <x v="827"/>
    <s v="M"/>
    <n v="21"/>
    <x v="1"/>
    <n v="171"/>
    <n v="70"/>
    <s v="Russia"/>
    <s v="RUS"/>
    <s v="2000 Summer"/>
    <n v="2000"/>
    <s v="Summer"/>
    <s v="Yes"/>
    <s v="Sydney"/>
    <s v="Diving"/>
    <s v="Diving Men's Synchronized Platform"/>
    <s v="Gold"/>
  </r>
  <r>
    <n v="20011053"/>
    <x v="828"/>
    <s v="M"/>
    <n v="32"/>
    <x v="1"/>
    <n v="178"/>
    <n v="70"/>
    <s v="France"/>
    <s v="FRA"/>
    <s v="2000 Summer"/>
    <n v="2000"/>
    <s v="Summer"/>
    <s v="Yes"/>
    <s v="Sydney"/>
    <s v="Rowing"/>
    <s v="Rowing Men's Lightweight Coxless Fours"/>
    <s v="Gold"/>
  </r>
  <r>
    <n v="20011054"/>
    <x v="829"/>
    <s v="M"/>
    <n v="36"/>
    <x v="1"/>
    <n v="182"/>
    <n v="70"/>
    <s v="Australia"/>
    <s v="AUS"/>
    <s v="2000 Summer"/>
    <n v="2000"/>
    <s v="Summer"/>
    <s v="Yes"/>
    <s v="Sydney"/>
    <s v="Equestrianism"/>
    <s v="Equestrianism Mixed Three-Day Event, Team"/>
    <s v="Gold"/>
  </r>
  <r>
    <n v="20011055"/>
    <x v="830"/>
    <s v="F"/>
    <n v="33"/>
    <x v="1"/>
    <n v="177"/>
    <n v="70"/>
    <s v="United States"/>
    <s v="USA"/>
    <s v="2000 Summer"/>
    <n v="2000"/>
    <s v="Summer"/>
    <s v="Yes"/>
    <s v="Sydney"/>
    <s v="Softball"/>
    <s v="Softball Women's Softball"/>
    <s v="Gold"/>
  </r>
  <r>
    <n v="20011056"/>
    <x v="831"/>
    <s v="M"/>
    <n v="26"/>
    <x v="1"/>
    <n v="185"/>
    <n v="70"/>
    <s v="Australia"/>
    <s v="AUS"/>
    <s v="2000 Summer"/>
    <n v="2000"/>
    <s v="Summer"/>
    <s v="Yes"/>
    <s v="Sydney"/>
    <s v="Sailing"/>
    <s v="Sailing Men's Two Person Dinghy"/>
    <s v="Gold"/>
  </r>
  <r>
    <n v="20011057"/>
    <x v="832"/>
    <s v="F"/>
    <n v="26"/>
    <x v="1"/>
    <n v="164"/>
    <n v="70"/>
    <s v="Cuba"/>
    <s v="CUB"/>
    <s v="2000 Summer"/>
    <n v="2000"/>
    <s v="Summer"/>
    <s v="Yes"/>
    <s v="Sydney"/>
    <s v="Judo"/>
    <s v="Judo Women's Middleweight"/>
    <s v="Gold"/>
  </r>
  <r>
    <n v="20011058"/>
    <x v="833"/>
    <s v="F"/>
    <n v="22"/>
    <x v="1"/>
    <n v="179"/>
    <n v="70"/>
    <s v="Germany"/>
    <s v="GER"/>
    <s v="2000 Summer"/>
    <n v="2000"/>
    <s v="Summer"/>
    <s v="Yes"/>
    <s v="Sydney"/>
    <s v="Canoeing"/>
    <s v="Canoeing Women's Kayak Doubles, 500 metres"/>
    <s v="Gold"/>
  </r>
  <r>
    <n v="20011059"/>
    <x v="833"/>
    <s v="F"/>
    <n v="22"/>
    <x v="1"/>
    <n v="179"/>
    <n v="70"/>
    <s v="Germany"/>
    <s v="GER"/>
    <s v="2000 Summer"/>
    <n v="2000"/>
    <s v="Summer"/>
    <s v="Yes"/>
    <s v="Sydney"/>
    <s v="Canoeing"/>
    <s v="Canoeing Women's Kayak Fours, 500 metres"/>
    <s v="Gold"/>
  </r>
  <r>
    <n v="20011060"/>
    <x v="834"/>
    <s v="M"/>
    <n v="25"/>
    <x v="1"/>
    <n v="177"/>
    <n v="70"/>
    <s v="Canada"/>
    <s v="CAN"/>
    <s v="2000 Summer"/>
    <n v="2000"/>
    <s v="Summer"/>
    <s v="Yes"/>
    <s v="Sydney"/>
    <s v="Triathlon"/>
    <s v="Triathlon Men's Olympic Distance"/>
    <s v="Gold"/>
  </r>
  <r>
    <n v="20011061"/>
    <x v="835"/>
    <s v="F"/>
    <n v="18"/>
    <x v="0"/>
    <n v="175"/>
    <n v="70"/>
    <s v="United States"/>
    <s v="USA"/>
    <s v="2000 Summer"/>
    <n v="2000"/>
    <s v="Summer"/>
    <s v="Yes"/>
    <s v="Sydney"/>
    <s v="Tennis"/>
    <s v="Tennis Women's Doubles"/>
    <s v="Gold"/>
  </r>
  <r>
    <n v="20011062"/>
    <x v="836"/>
    <s v="F"/>
    <n v="28"/>
    <x v="1"/>
    <n v="167"/>
    <n v="70"/>
    <s v="United States-2"/>
    <s v="USA"/>
    <s v="2002 Winter"/>
    <n v="2002"/>
    <s v="Winter"/>
    <s v="No"/>
    <s v="Salt Lake City"/>
    <s v="Bobsleigh"/>
    <s v="Bobsleigh Women's Two"/>
    <s v="Gold"/>
  </r>
  <r>
    <n v="20011063"/>
    <x v="837"/>
    <s v="F"/>
    <n v="36"/>
    <x v="1"/>
    <n v="168"/>
    <n v="70"/>
    <s v="Canada"/>
    <s v="CAN"/>
    <s v="2002 Winter"/>
    <n v="2002"/>
    <s v="Winter"/>
    <s v="No"/>
    <s v="Salt Lake City"/>
    <s v="Ice Hockey"/>
    <s v="Ice Hockey Women's Ice Hockey"/>
    <s v="Gold"/>
  </r>
  <r>
    <n v="20011064"/>
    <x v="838"/>
    <s v="F"/>
    <n v="31"/>
    <x v="1"/>
    <n v="170"/>
    <n v="70"/>
    <s v="Canada"/>
    <s v="CAN"/>
    <s v="2002 Winter"/>
    <n v="2002"/>
    <s v="Winter"/>
    <s v="No"/>
    <s v="Salt Lake City"/>
    <s v="Speed Skating"/>
    <s v="Speed Skating Women's 500 metres"/>
    <s v="Gold"/>
  </r>
  <r>
    <n v="20011065"/>
    <x v="839"/>
    <s v="M"/>
    <n v="34"/>
    <x v="1"/>
    <n v="175"/>
    <n v="70"/>
    <s v="Norway"/>
    <s v="NOR"/>
    <s v="2002 Winter"/>
    <n v="2002"/>
    <s v="Winter"/>
    <s v="No"/>
    <s v="Salt Lake City"/>
    <s v="Cross Country Skiing"/>
    <s v="Cross Country Skiing Men's 4 x 10 kilometres Relay"/>
    <s v="Gold"/>
  </r>
  <r>
    <n v="20011066"/>
    <x v="840"/>
    <s v="M"/>
    <n v="25"/>
    <x v="1"/>
    <n v="174"/>
    <n v="70"/>
    <s v="Netherlands"/>
    <s v="NED"/>
    <s v="2002 Winter"/>
    <n v="2002"/>
    <s v="Winter"/>
    <s v="No"/>
    <s v="Salt Lake City"/>
    <s v="Speed Skating"/>
    <s v="Speed Skating Men's 5,000 metres"/>
    <s v="Gold"/>
  </r>
  <r>
    <n v="20011067"/>
    <x v="840"/>
    <s v="M"/>
    <n v="25"/>
    <x v="1"/>
    <n v="174"/>
    <n v="70"/>
    <s v="Netherlands"/>
    <s v="NED"/>
    <s v="2002 Winter"/>
    <n v="2002"/>
    <s v="Winter"/>
    <s v="No"/>
    <s v="Salt Lake City"/>
    <s v="Speed Skating"/>
    <s v="Speed Skating Men's 10,000 metres"/>
    <s v="Gold"/>
  </r>
  <r>
    <n v="20011068"/>
    <x v="841"/>
    <s v="M"/>
    <n v="24"/>
    <x v="1"/>
    <n v="180"/>
    <n v="70"/>
    <s v="France"/>
    <s v="FRA"/>
    <s v="2004 Summer"/>
    <n v="2004"/>
    <s v="Summer"/>
    <s v="Yes"/>
    <s v="Athina"/>
    <s v="Fencing"/>
    <s v="Fencing Men's epee, Team"/>
    <s v="Gold"/>
  </r>
  <r>
    <n v="20011069"/>
    <x v="842"/>
    <s v="M"/>
    <n v="23"/>
    <x v="1"/>
    <n v="183"/>
    <n v="70"/>
    <s v="Russia"/>
    <s v="RUS"/>
    <s v="2004 Summer"/>
    <n v="2004"/>
    <s v="Summer"/>
    <s v="Yes"/>
    <s v="Athina"/>
    <s v="Athletics"/>
    <s v="Athletics Men's 800 metres"/>
    <s v="Gold"/>
  </r>
  <r>
    <n v="20011070"/>
    <x v="843"/>
    <s v="M"/>
    <n v="47"/>
    <x v="1"/>
    <n v="185"/>
    <n v="70"/>
    <s v="United States"/>
    <s v="USA"/>
    <s v="2004 Summer"/>
    <n v="2004"/>
    <s v="Summer"/>
    <s v="Yes"/>
    <s v="Athina"/>
    <s v="Sailing"/>
    <s v="Sailing Men's Two Person Dinghy"/>
    <s v="Gold"/>
  </r>
  <r>
    <n v="20011071"/>
    <x v="844"/>
    <s v="M"/>
    <n v="23"/>
    <x v="1"/>
    <n v="170"/>
    <n v="70"/>
    <s v="Argentina"/>
    <s v="ARG"/>
    <s v="2004 Summer"/>
    <n v="2004"/>
    <s v="Summer"/>
    <s v="Yes"/>
    <s v="Athina"/>
    <s v="Football"/>
    <s v="Football Men's Football"/>
    <s v="Gold"/>
  </r>
  <r>
    <n v="20011072"/>
    <x v="845"/>
    <s v="F"/>
    <n v="23"/>
    <x v="1"/>
    <n v="176"/>
    <n v="70"/>
    <s v="Denmark"/>
    <s v="DEN"/>
    <s v="2004 Summer"/>
    <n v="2004"/>
    <s v="Summer"/>
    <s v="Yes"/>
    <s v="Athina"/>
    <s v="Handball"/>
    <s v="Handball Women's Handball"/>
    <s v="Gold"/>
  </r>
  <r>
    <n v="20011073"/>
    <x v="826"/>
    <s v="F"/>
    <n v="22"/>
    <x v="1"/>
    <n v="182"/>
    <n v="70"/>
    <s v="Ukraine"/>
    <s v="UKR"/>
    <s v="2004 Summer"/>
    <n v="2004"/>
    <s v="Summer"/>
    <s v="Yes"/>
    <s v="Athina"/>
    <s v="Swimming"/>
    <s v="Swimming Women's 200 metres Individual Medley"/>
    <s v="Gold"/>
  </r>
  <r>
    <n v="20011074"/>
    <x v="826"/>
    <s v="F"/>
    <n v="22"/>
    <x v="1"/>
    <n v="182"/>
    <n v="70"/>
    <s v="Ukraine"/>
    <s v="UKR"/>
    <s v="2004 Summer"/>
    <n v="2004"/>
    <s v="Summer"/>
    <s v="Yes"/>
    <s v="Athina"/>
    <s v="Swimming"/>
    <s v="Swimming Women's 400 metres Individual Medley"/>
    <s v="Gold"/>
  </r>
  <r>
    <n v="20011075"/>
    <x v="846"/>
    <s v="F"/>
    <n v="23"/>
    <x v="1"/>
    <n v="175"/>
    <n v="70"/>
    <s v="Germany"/>
    <s v="GER"/>
    <s v="2004 Summer"/>
    <n v="2004"/>
    <s v="Summer"/>
    <s v="Yes"/>
    <s v="Athina"/>
    <s v="Hockey"/>
    <s v="Hockey Women's Hockey"/>
    <s v="Gold"/>
  </r>
  <r>
    <n v="20011076"/>
    <x v="847"/>
    <s v="M"/>
    <n v="27"/>
    <x v="1"/>
    <n v="173"/>
    <n v="70"/>
    <s v="Spain"/>
    <s v="ESP"/>
    <s v="2004 Summer"/>
    <n v="2004"/>
    <s v="Summer"/>
    <s v="Yes"/>
    <s v="Athina"/>
    <s v="Sailing"/>
    <s v="Sailing Mixed Skiff"/>
    <s v="Gold"/>
  </r>
  <r>
    <n v="20011077"/>
    <x v="848"/>
    <s v="F"/>
    <n v="20"/>
    <x v="1"/>
    <n v="165"/>
    <n v="70"/>
    <s v="Australia"/>
    <s v="AUS"/>
    <s v="2004 Summer"/>
    <n v="2004"/>
    <s v="Summer"/>
    <s v="Yes"/>
    <s v="Athina"/>
    <s v="Cycling"/>
    <s v="Cycling Women's 500 metres Time Trial"/>
    <s v="Gold"/>
  </r>
  <r>
    <n v="20011078"/>
    <x v="849"/>
    <s v="F"/>
    <n v="27"/>
    <x v="1"/>
    <n v="179"/>
    <n v="70"/>
    <s v="Italy"/>
    <s v="ITA"/>
    <s v="2004 Summer"/>
    <n v="2004"/>
    <s v="Summer"/>
    <s v="Yes"/>
    <s v="Athina"/>
    <s v="Water Polo"/>
    <s v="Water Polo Women's Water Polo"/>
    <s v="Gold"/>
  </r>
  <r>
    <n v="20011079"/>
    <x v="850"/>
    <s v="F"/>
    <n v="22"/>
    <x v="1"/>
    <n v="183"/>
    <n v="70"/>
    <s v="United States"/>
    <s v="USA"/>
    <s v="2004 Summer"/>
    <n v="2004"/>
    <s v="Summer"/>
    <s v="Yes"/>
    <s v="Athina"/>
    <s v="Basketball"/>
    <s v="Basketball Women's Basketball"/>
    <s v="Gold"/>
  </r>
  <r>
    <n v="20011080"/>
    <x v="851"/>
    <s v="F"/>
    <n v="25"/>
    <x v="1"/>
    <n v="160"/>
    <n v="70"/>
    <s v="Japan"/>
    <s v="JPN"/>
    <s v="2004 Summer"/>
    <n v="2004"/>
    <s v="Summer"/>
    <s v="Yes"/>
    <s v="Athina"/>
    <s v="Judo"/>
    <s v="Judo Women's Middleweight"/>
    <s v="Gold"/>
  </r>
  <r>
    <n v="20011081"/>
    <x v="833"/>
    <s v="F"/>
    <n v="26"/>
    <x v="1"/>
    <n v="179"/>
    <n v="70"/>
    <s v="Germany"/>
    <s v="GER"/>
    <s v="2004 Summer"/>
    <n v="2004"/>
    <s v="Summer"/>
    <s v="Yes"/>
    <s v="Athina"/>
    <s v="Canoeing"/>
    <s v="Canoeing Women's Kayak Fours, 500 metres"/>
    <s v="Gold"/>
  </r>
  <r>
    <n v="20011082"/>
    <x v="852"/>
    <s v="M"/>
    <n v="28"/>
    <x v="1"/>
    <n v="176"/>
    <n v="70"/>
    <s v="United States"/>
    <s v="USA"/>
    <s v="2004 Summer"/>
    <n v="2004"/>
    <s v="Summer"/>
    <s v="Yes"/>
    <s v="Athina"/>
    <s v="Equestrianism"/>
    <s v="Equestrianism Mixed Jumping, Team"/>
    <s v="Gold"/>
  </r>
  <r>
    <n v="20011083"/>
    <x v="853"/>
    <s v="F"/>
    <n v="23"/>
    <x v="1"/>
    <n v="176"/>
    <n v="70"/>
    <s v="China-1"/>
    <s v="CHN"/>
    <s v="2004 Summer"/>
    <n v="2004"/>
    <s v="Summer"/>
    <s v="Yes"/>
    <s v="Athina"/>
    <s v="Badminton"/>
    <s v="Badminton Women's Doubles"/>
    <s v="Gold"/>
  </r>
  <r>
    <n v="20011084"/>
    <x v="854"/>
    <s v="F"/>
    <n v="22"/>
    <x v="1"/>
    <n v="196"/>
    <n v="70"/>
    <s v="China"/>
    <s v="CHN"/>
    <s v="2004 Summer"/>
    <n v="2004"/>
    <s v="Summer"/>
    <s v="Yes"/>
    <s v="Athina"/>
    <s v="Volleyball"/>
    <s v="Volleyball Women's Volleyball"/>
    <s v="Gold"/>
  </r>
  <r>
    <n v="20011085"/>
    <x v="855"/>
    <s v="M"/>
    <n v="28"/>
    <x v="1"/>
    <n v="180"/>
    <n v="70"/>
    <s v="Austria"/>
    <s v="AUT"/>
    <s v="2006 Winter"/>
    <n v="2006"/>
    <s v="Winter"/>
    <s v="No"/>
    <s v="Torino"/>
    <s v="Nordic Combined"/>
    <s v="Nordic Combined Men's Team"/>
    <s v="Gold"/>
  </r>
  <r>
    <n v="20011086"/>
    <x v="837"/>
    <s v="F"/>
    <n v="40"/>
    <x v="1"/>
    <n v="168"/>
    <n v="70"/>
    <s v="Canada"/>
    <s v="CAN"/>
    <s v="2006 Winter"/>
    <n v="2006"/>
    <s v="Winter"/>
    <s v="No"/>
    <s v="Torino"/>
    <s v="Ice Hockey"/>
    <s v="Ice Hockey Women's Ice Hockey"/>
    <s v="Gold"/>
  </r>
  <r>
    <n v="20011087"/>
    <x v="856"/>
    <s v="F"/>
    <n v="39"/>
    <x v="1"/>
    <n v="174"/>
    <n v="70"/>
    <s v="Sweden"/>
    <s v="SWE"/>
    <s v="2006 Winter"/>
    <n v="2006"/>
    <s v="Winter"/>
    <s v="No"/>
    <s v="Torino"/>
    <s v="Curling"/>
    <s v="Curling Women's Curling"/>
    <s v="Gold"/>
  </r>
  <r>
    <n v="20011088"/>
    <x v="857"/>
    <s v="M"/>
    <n v="31"/>
    <x v="1"/>
    <n v="180"/>
    <n v="70"/>
    <s v="Italy"/>
    <s v="ITA"/>
    <s v="2006 Winter"/>
    <n v="2006"/>
    <s v="Winter"/>
    <s v="No"/>
    <s v="Torino"/>
    <s v="Cross Country Skiing"/>
    <s v="Cross Country Skiing Men's 4 x 10 kilometres Relay"/>
    <s v="Gold"/>
  </r>
  <r>
    <n v="20011089"/>
    <x v="858"/>
    <s v="M"/>
    <n v="19"/>
    <x v="1"/>
    <n v="175"/>
    <n v="70"/>
    <s v="United States"/>
    <s v="USA"/>
    <s v="2006 Winter"/>
    <n v="2006"/>
    <s v="Winter"/>
    <s v="No"/>
    <s v="Torino"/>
    <s v="Snowboarding"/>
    <s v="Snowboarding Men's Halfpipe"/>
    <s v="Gold"/>
  </r>
  <r>
    <n v="20011090"/>
    <x v="859"/>
    <s v="F"/>
    <n v="19"/>
    <x v="1"/>
    <n v="179"/>
    <n v="70"/>
    <s v="Great Britain"/>
    <s v="GBR"/>
    <s v="2008 Summer"/>
    <n v="2008"/>
    <s v="Summer"/>
    <s v="Yes"/>
    <s v="Beijing"/>
    <s v="Swimming"/>
    <s v="Swimming Women's 400 metres Freestyle"/>
    <s v="Gold"/>
  </r>
  <r>
    <n v="20011091"/>
    <x v="859"/>
    <s v="F"/>
    <n v="19"/>
    <x v="1"/>
    <n v="179"/>
    <n v="70"/>
    <s v="Great Britain"/>
    <s v="GBR"/>
    <s v="2008 Summer"/>
    <n v="2008"/>
    <s v="Summer"/>
    <s v="Yes"/>
    <s v="Beijing"/>
    <s v="Swimming"/>
    <s v="Swimming Women's 800 metres Freestyle"/>
    <s v="Gold"/>
  </r>
  <r>
    <n v="20011092"/>
    <x v="860"/>
    <s v="M"/>
    <n v="30"/>
    <x v="1"/>
    <n v="173"/>
    <n v="70"/>
    <s v="Trinidad and Tobago"/>
    <s v="TTO"/>
    <s v="2008 Summer"/>
    <n v="2008"/>
    <s v="Summer"/>
    <s v="Yes"/>
    <s v="Beijing"/>
    <s v="Athletics"/>
    <s v="Athletics Men's 4 x 100 metres Relay"/>
    <s v="Gold"/>
  </r>
  <r>
    <n v="20011093"/>
    <x v="861"/>
    <s v="M"/>
    <n v="24"/>
    <x v="1"/>
    <n v="188"/>
    <n v="70"/>
    <s v="New Zealand"/>
    <s v="NZL"/>
    <s v="2008 Summer"/>
    <n v="2008"/>
    <s v="Summer"/>
    <s v="Yes"/>
    <s v="Beijing"/>
    <s v="Sailing"/>
    <s v="Sailing Men's Windsurfer"/>
    <s v="Gold"/>
  </r>
  <r>
    <n v="20011094"/>
    <x v="862"/>
    <s v="M"/>
    <n v="25"/>
    <x v="1"/>
    <n v="173"/>
    <n v="70"/>
    <s v="India"/>
    <s v="IND"/>
    <s v="2008 Summer"/>
    <n v="2008"/>
    <s v="Summer"/>
    <s v="Yes"/>
    <s v="Beijing"/>
    <s v="Shooting"/>
    <s v="Shooting Men's Air Rifle, 10 metres"/>
    <s v="Gold"/>
  </r>
  <r>
    <n v="20011095"/>
    <x v="863"/>
    <s v="F"/>
    <n v="22"/>
    <x v="1"/>
    <n v="182"/>
    <n v="70"/>
    <s v="Netherlands"/>
    <s v="NED"/>
    <s v="2008 Summer"/>
    <n v="2008"/>
    <s v="Summer"/>
    <s v="Yes"/>
    <s v="Beijing"/>
    <s v="Water Polo"/>
    <s v="Water Polo Women's Water Polo"/>
    <s v="Gold"/>
  </r>
  <r>
    <n v="20011096"/>
    <x v="864"/>
    <s v="F"/>
    <n v="20"/>
    <x v="1"/>
    <n v="173"/>
    <n v="70"/>
    <s v="United States"/>
    <s v="USA"/>
    <s v="2008 Summer"/>
    <n v="2008"/>
    <s v="Summer"/>
    <s v="Yes"/>
    <s v="Beijing"/>
    <s v="Football"/>
    <s v="Football Women's Football"/>
    <s v="Gold"/>
  </r>
  <r>
    <n v="20011097"/>
    <x v="865"/>
    <s v="F"/>
    <n v="26"/>
    <x v="1"/>
    <n v="182"/>
    <n v="70"/>
    <s v="Ukraine"/>
    <s v="UKR"/>
    <s v="2008 Summer"/>
    <n v="2008"/>
    <s v="Summer"/>
    <s v="Yes"/>
    <s v="Beijing"/>
    <s v="Athletics"/>
    <s v="Athletics Women's Heptathlon"/>
    <s v="Gold"/>
  </r>
  <r>
    <n v="20011098"/>
    <x v="866"/>
    <s v="F"/>
    <n v="24"/>
    <x v="1"/>
    <n v="170"/>
    <n v="70"/>
    <s v="China-1"/>
    <s v="CHN"/>
    <s v="2008 Summer"/>
    <n v="2008"/>
    <s v="Summer"/>
    <s v="Yes"/>
    <s v="Beijing"/>
    <s v="Badminton"/>
    <s v="Badminton Women's Doubles"/>
    <s v="Gold"/>
  </r>
  <r>
    <n v="20011099"/>
    <x v="867"/>
    <s v="F"/>
    <n v="20"/>
    <x v="1"/>
    <n v="173"/>
    <n v="70"/>
    <s v="Mexico"/>
    <s v="MEX"/>
    <s v="2008 Summer"/>
    <n v="2008"/>
    <s v="Summer"/>
    <s v="Yes"/>
    <s v="Beijing"/>
    <s v="Taekwondo"/>
    <s v="Taekwondo Women's Heavyweight"/>
    <s v="Gold"/>
  </r>
  <r>
    <n v="20011100"/>
    <x v="868"/>
    <s v="F"/>
    <n v="25"/>
    <x v="1"/>
    <n v="180"/>
    <n v="70"/>
    <s v="Germany"/>
    <s v="GER"/>
    <s v="2008 Summer"/>
    <n v="2008"/>
    <s v="Summer"/>
    <s v="Yes"/>
    <s v="Beijing"/>
    <s v="Fencing"/>
    <s v="Fencing Women's epee, Individual"/>
    <s v="Gold"/>
  </r>
  <r>
    <n v="20011101"/>
    <x v="869"/>
    <s v="F"/>
    <n v="24"/>
    <x v="1"/>
    <n v="170"/>
    <n v="70"/>
    <s v="Japan"/>
    <s v="JPN"/>
    <s v="2008 Summer"/>
    <n v="2008"/>
    <s v="Summer"/>
    <s v="Yes"/>
    <s v="Beijing"/>
    <s v="Softball"/>
    <s v="Softball Women's Softball"/>
    <s v="Gold"/>
  </r>
  <r>
    <n v="20011102"/>
    <x v="870"/>
    <s v="M"/>
    <n v="22"/>
    <x v="1"/>
    <n v="175"/>
    <n v="70"/>
    <s v="South Korea"/>
    <s v="KOR"/>
    <s v="2008 Summer"/>
    <n v="2008"/>
    <s v="Summer"/>
    <s v="Yes"/>
    <s v="Beijing"/>
    <s v="Baseball"/>
    <s v="Baseball Men's Baseball"/>
    <s v="Gold"/>
  </r>
  <r>
    <n v="20011103"/>
    <x v="871"/>
    <s v="M"/>
    <n v="24"/>
    <x v="1"/>
    <n v="177"/>
    <n v="70"/>
    <s v="China"/>
    <s v="CHN"/>
    <s v="2008 Summer"/>
    <n v="2008"/>
    <s v="Summer"/>
    <s v="Yes"/>
    <s v="Beijing"/>
    <s v="Badminton"/>
    <s v="Badminton Men's Singles"/>
    <s v="Gold"/>
  </r>
  <r>
    <n v="20011104"/>
    <x v="872"/>
    <s v="F"/>
    <n v="19"/>
    <x v="1"/>
    <n v="181"/>
    <n v="70"/>
    <s v="China"/>
    <s v="CHN"/>
    <s v="2008 Summer"/>
    <n v="2008"/>
    <s v="Summer"/>
    <s v="Yes"/>
    <s v="Beijing"/>
    <s v="Swimming"/>
    <s v="Swimming Women's 200 metres Butterfly"/>
    <s v="Gold"/>
  </r>
  <r>
    <n v="20011105"/>
    <x v="873"/>
    <s v="F"/>
    <n v="24"/>
    <x v="1"/>
    <n v="188"/>
    <n v="70"/>
    <s v="Brazil"/>
    <s v="BRA"/>
    <s v="2008 Summer"/>
    <n v="2008"/>
    <s v="Summer"/>
    <s v="Yes"/>
    <s v="Beijing"/>
    <s v="Volleyball"/>
    <s v="Volleyball Women's Volleyball"/>
    <s v="Gold"/>
  </r>
  <r>
    <n v="20011106"/>
    <x v="874"/>
    <s v="F"/>
    <n v="24"/>
    <x v="1"/>
    <n v="172"/>
    <n v="70"/>
    <s v="Great Britain"/>
    <s v="GBR"/>
    <s v="2008 Summer"/>
    <n v="2008"/>
    <s v="Summer"/>
    <s v="Yes"/>
    <s v="Beijing"/>
    <s v="Athletics"/>
    <s v="Athletics Women's 400 metres"/>
    <s v="Gold"/>
  </r>
  <r>
    <n v="20011107"/>
    <x v="875"/>
    <s v="M"/>
    <n v="24"/>
    <x v="1"/>
    <n v="177"/>
    <n v="70"/>
    <s v="Argentina"/>
    <s v="ARG"/>
    <s v="2008 Summer"/>
    <n v="2008"/>
    <s v="Summer"/>
    <s v="Yes"/>
    <s v="Beijing"/>
    <s v="Football"/>
    <s v="Football Men's Football"/>
    <s v="Gold"/>
  </r>
  <r>
    <n v="20011108"/>
    <x v="876"/>
    <s v="M"/>
    <n v="27"/>
    <x v="1"/>
    <n v="178"/>
    <n v="70"/>
    <s v="Ukraine"/>
    <s v="UKR"/>
    <s v="2008 Summer"/>
    <n v="2008"/>
    <s v="Summer"/>
    <s v="Yes"/>
    <s v="Beijing"/>
    <s v="Archery"/>
    <s v="Archery Men's Individual"/>
    <s v="Gold"/>
  </r>
  <r>
    <n v="20011109"/>
    <x v="877"/>
    <s v="M"/>
    <n v="25"/>
    <x v="1"/>
    <n v="183"/>
    <n v="70"/>
    <s v="Panama"/>
    <s v="PAN"/>
    <s v="2008 Summer"/>
    <n v="2008"/>
    <s v="Summer"/>
    <s v="Yes"/>
    <s v="Beijing"/>
    <s v="Athletics"/>
    <s v="Athletics Men's Long Jump"/>
    <s v="Gold"/>
  </r>
  <r>
    <n v="20011110"/>
    <x v="878"/>
    <s v="F"/>
    <n v="16"/>
    <x v="0"/>
    <n v="180"/>
    <n v="70"/>
    <s v="Australia"/>
    <s v="AUS"/>
    <s v="2008 Summer"/>
    <n v="2008"/>
    <s v="Summer"/>
    <s v="Yes"/>
    <s v="Beijing"/>
    <s v="Swimming"/>
    <s v="Swimming Women's 4 x 100 metres Medley Relay"/>
    <s v="Gold"/>
  </r>
  <r>
    <n v="20011111"/>
    <x v="879"/>
    <s v="F"/>
    <n v="23"/>
    <x v="1"/>
    <n v="178"/>
    <n v="70"/>
    <s v="Netherlands"/>
    <s v="NED"/>
    <s v="2008 Summer"/>
    <n v="2008"/>
    <s v="Summer"/>
    <s v="Yes"/>
    <s v="Beijing"/>
    <s v="Water Polo"/>
    <s v="Water Polo Women's Water Polo"/>
    <s v="Gold"/>
  </r>
  <r>
    <n v="20011112"/>
    <x v="850"/>
    <s v="F"/>
    <n v="26"/>
    <x v="1"/>
    <n v="183"/>
    <n v="70"/>
    <s v="United States"/>
    <s v="USA"/>
    <s v="2008 Summer"/>
    <n v="2008"/>
    <s v="Summer"/>
    <s v="Yes"/>
    <s v="Beijing"/>
    <s v="Basketball"/>
    <s v="Basketball Women's Basketball"/>
    <s v="Gold"/>
  </r>
  <r>
    <n v="20011113"/>
    <x v="880"/>
    <s v="M"/>
    <n v="22"/>
    <x v="1"/>
    <n v="183"/>
    <n v="70"/>
    <s v="Great Britain"/>
    <s v="GBR"/>
    <s v="2008 Summer"/>
    <n v="2008"/>
    <s v="Summer"/>
    <s v="Yes"/>
    <s v="Beijing"/>
    <s v="Cycling"/>
    <s v="Cycling Men's Team Pursuit, 4,000 metres"/>
    <s v="Gold"/>
  </r>
  <r>
    <n v="20011114"/>
    <x v="851"/>
    <s v="F"/>
    <n v="29"/>
    <x v="1"/>
    <n v="160"/>
    <n v="70"/>
    <s v="Japan"/>
    <s v="JPN"/>
    <s v="2008 Summer"/>
    <n v="2008"/>
    <s v="Summer"/>
    <s v="Yes"/>
    <s v="Beijing"/>
    <s v="Judo"/>
    <s v="Judo Women's Middleweight"/>
    <s v="Gold"/>
  </r>
  <r>
    <n v="20011115"/>
    <x v="833"/>
    <s v="F"/>
    <n v="30"/>
    <x v="1"/>
    <n v="179"/>
    <n v="70"/>
    <s v="Germany"/>
    <s v="GER"/>
    <s v="2008 Summer"/>
    <n v="2008"/>
    <s v="Summer"/>
    <s v="Yes"/>
    <s v="Beijing"/>
    <s v="Canoeing"/>
    <s v="Canoeing Women's Kayak Fours, 500 metres"/>
    <s v="Gold"/>
  </r>
  <r>
    <n v="20011116"/>
    <x v="852"/>
    <s v="M"/>
    <n v="32"/>
    <x v="1"/>
    <n v="176"/>
    <n v="70"/>
    <s v="United States"/>
    <s v="USA"/>
    <s v="2008 Summer"/>
    <n v="2008"/>
    <s v="Summer"/>
    <s v="Yes"/>
    <s v="Beijing"/>
    <s v="Equestrianism"/>
    <s v="Equestrianism Mixed Jumping, Team"/>
    <s v="Gold"/>
  </r>
  <r>
    <n v="20011117"/>
    <x v="881"/>
    <s v="M"/>
    <n v="27"/>
    <x v="1"/>
    <n v="175"/>
    <n v="70"/>
    <s v="Germany"/>
    <s v="GER"/>
    <s v="2008 Summer"/>
    <n v="2008"/>
    <s v="Summer"/>
    <s v="Yes"/>
    <s v="Beijing"/>
    <s v="Hockey"/>
    <s v="Hockey Men's Hockey"/>
    <s v="Gold"/>
  </r>
  <r>
    <n v="20011118"/>
    <x v="835"/>
    <s v="F"/>
    <n v="26"/>
    <x v="1"/>
    <n v="175"/>
    <n v="70"/>
    <s v="United States-2"/>
    <s v="USA"/>
    <s v="2008 Summer"/>
    <n v="2008"/>
    <s v="Summer"/>
    <s v="Yes"/>
    <s v="Beijing"/>
    <s v="Tennis"/>
    <s v="Tennis Women's Doubles"/>
    <s v="Gold"/>
  </r>
  <r>
    <n v="20011119"/>
    <x v="882"/>
    <s v="M"/>
    <n v="25"/>
    <x v="1"/>
    <n v="172"/>
    <n v="70"/>
    <s v="Germany"/>
    <s v="GER"/>
    <s v="2008 Summer"/>
    <n v="2008"/>
    <s v="Summer"/>
    <s v="Yes"/>
    <s v="Beijing"/>
    <s v="Hockey"/>
    <s v="Hockey Men's Hockey"/>
    <s v="Gold"/>
  </r>
  <r>
    <n v="20011120"/>
    <x v="883"/>
    <s v="M"/>
    <n v="24"/>
    <x v="1"/>
    <n v="176"/>
    <n v="70"/>
    <s v="Canada"/>
    <s v="CAN"/>
    <s v="2010 Winter"/>
    <n v="2010"/>
    <s v="Winter"/>
    <s v="No"/>
    <s v="Vancouver"/>
    <s v="Short Track Speed Skating"/>
    <s v="Short Track Speed Skating Men's 5,000 metres Relay"/>
    <s v="Gold"/>
  </r>
  <r>
    <n v="20011121"/>
    <x v="884"/>
    <s v="M"/>
    <n v="30"/>
    <x v="1"/>
    <n v="170"/>
    <n v="70"/>
    <s v="Belarus"/>
    <s v="BLR"/>
    <s v="2010 Winter"/>
    <n v="2010"/>
    <s v="Winter"/>
    <s v="No"/>
    <s v="Vancouver"/>
    <s v="Freestyle Skiing"/>
    <s v="Freestyle Skiing Men's Aerials"/>
    <s v="Gold"/>
  </r>
  <r>
    <n v="20011122"/>
    <x v="885"/>
    <s v="M"/>
    <n v="21"/>
    <x v="1"/>
    <n v="178"/>
    <n v="70"/>
    <s v="South Korea"/>
    <s v="KOR"/>
    <s v="2010 Winter"/>
    <n v="2010"/>
    <s v="Winter"/>
    <s v="No"/>
    <s v="Vancouver"/>
    <s v="Speed Skating"/>
    <s v="Speed Skating Men's 10,000 metres"/>
    <s v="Gold"/>
  </r>
  <r>
    <n v="20011123"/>
    <x v="886"/>
    <s v="F"/>
    <n v="28"/>
    <x v="1"/>
    <n v="165"/>
    <n v="70"/>
    <s v="Germany"/>
    <s v="GER"/>
    <s v="2010 Winter"/>
    <n v="2010"/>
    <s v="Winter"/>
    <s v="No"/>
    <s v="Vancouver"/>
    <s v="Speed Skating"/>
    <s v="Speed Skating Women's Team Pursuit (6 laps)"/>
    <s v="Gold"/>
  </r>
  <r>
    <n v="20011124"/>
    <x v="856"/>
    <s v="F"/>
    <n v="43"/>
    <x v="1"/>
    <n v="174"/>
    <n v="70"/>
    <s v="Sweden"/>
    <s v="SWE"/>
    <s v="2010 Winter"/>
    <n v="2010"/>
    <s v="Winter"/>
    <s v="No"/>
    <s v="Vancouver"/>
    <s v="Curling"/>
    <s v="Curling Women's Curling"/>
    <s v="Gold"/>
  </r>
  <r>
    <n v="20011125"/>
    <x v="887"/>
    <s v="M"/>
    <n v="29"/>
    <x v="1"/>
    <n v="181"/>
    <n v="70"/>
    <s v="Sweden"/>
    <s v="SWE"/>
    <s v="2010 Winter"/>
    <n v="2010"/>
    <s v="Winter"/>
    <s v="No"/>
    <s v="Vancouver"/>
    <s v="Cross Country Skiing"/>
    <s v="Cross Country Skiing Men's 4 x 10 kilometres Relay"/>
    <s v="Gold"/>
  </r>
  <r>
    <n v="20011126"/>
    <x v="858"/>
    <s v="M"/>
    <n v="23"/>
    <x v="1"/>
    <n v="175"/>
    <n v="70"/>
    <s v="United States"/>
    <s v="USA"/>
    <s v="2010 Winter"/>
    <n v="2010"/>
    <s v="Winter"/>
    <s v="No"/>
    <s v="Vancouver"/>
    <s v="Snowboarding"/>
    <s v="Snowboarding Men's Halfpipe"/>
    <s v="Gold"/>
  </r>
  <r>
    <n v="20011127"/>
    <x v="888"/>
    <s v="F"/>
    <n v="22"/>
    <x v="1"/>
    <n v="178"/>
    <n v="71"/>
    <s v="Denmark"/>
    <s v="DEN"/>
    <s v="2000 Summer"/>
    <n v="2000"/>
    <s v="Summer"/>
    <s v="Yes"/>
    <s v="Sydney"/>
    <s v="Handball"/>
    <s v="Handball Women's Handball"/>
    <s v="Gold"/>
  </r>
  <r>
    <n v="20011128"/>
    <x v="889"/>
    <s v="M"/>
    <n v="27"/>
    <x v="1"/>
    <n v="182"/>
    <n v="71"/>
    <s v="France"/>
    <s v="FRA"/>
    <s v="2000 Summer"/>
    <n v="2000"/>
    <s v="Summer"/>
    <s v="Yes"/>
    <s v="Sydney"/>
    <s v="Rowing"/>
    <s v="Rowing Men's Lightweight Coxless Fours"/>
    <s v="Gold"/>
  </r>
  <r>
    <n v="20011129"/>
    <x v="890"/>
    <s v="M"/>
    <n v="30"/>
    <x v="1"/>
    <n v="175"/>
    <n v="71"/>
    <s v="Australia"/>
    <s v="AUS"/>
    <s v="2000 Summer"/>
    <n v="2000"/>
    <s v="Summer"/>
    <s v="Yes"/>
    <s v="Sydney"/>
    <s v="Archery"/>
    <s v="Archery Men's Individual"/>
    <s v="Gold"/>
  </r>
  <r>
    <n v="20011130"/>
    <x v="891"/>
    <s v="F"/>
    <n v="23"/>
    <x v="1"/>
    <n v="171"/>
    <n v="71"/>
    <s v="Norway"/>
    <s v="NOR"/>
    <s v="2000 Summer"/>
    <n v="2000"/>
    <s v="Summer"/>
    <s v="Yes"/>
    <s v="Sydney"/>
    <s v="Football"/>
    <s v="Football Women's Football"/>
    <s v="Gold"/>
  </r>
  <r>
    <n v="20011131"/>
    <x v="892"/>
    <s v="M"/>
    <n v="24"/>
    <x v="1"/>
    <n v="180"/>
    <n v="71"/>
    <s v="Cuba"/>
    <s v="CUB"/>
    <s v="2000 Summer"/>
    <n v="2000"/>
    <s v="Summer"/>
    <s v="Yes"/>
    <s v="Sydney"/>
    <s v="Boxing"/>
    <s v="Boxing Men's Middleweight"/>
    <s v="Gold"/>
  </r>
  <r>
    <n v="20011132"/>
    <x v="893"/>
    <s v="M"/>
    <n v="28"/>
    <x v="1"/>
    <n v="180"/>
    <n v="71"/>
    <s v="Kazakhstan"/>
    <s v="KAZ"/>
    <s v="2000 Summer"/>
    <n v="2000"/>
    <s v="Summer"/>
    <s v="Yes"/>
    <s v="Sydney"/>
    <s v="Boxing"/>
    <s v="Boxing Men's Light-Middleweight"/>
    <s v="Gold"/>
  </r>
  <r>
    <n v="20011133"/>
    <x v="894"/>
    <s v="M"/>
    <n v="23"/>
    <x v="1"/>
    <n v="180"/>
    <n v="71"/>
    <s v="Cameroon"/>
    <s v="CMR"/>
    <s v="2000 Summer"/>
    <n v="2000"/>
    <s v="Summer"/>
    <s v="Yes"/>
    <s v="Sydney"/>
    <s v="Football"/>
    <s v="Football Men's Football"/>
    <s v="Gold"/>
  </r>
  <r>
    <n v="20011134"/>
    <x v="895"/>
    <s v="M"/>
    <n v="35"/>
    <x v="1"/>
    <n v="180"/>
    <n v="71"/>
    <s v="Australia"/>
    <s v="AUS"/>
    <s v="2000 Summer"/>
    <n v="2000"/>
    <s v="Summer"/>
    <s v="Yes"/>
    <s v="Sydney"/>
    <s v="Equestrianism"/>
    <s v="Equestrianism Mixed Three-Day Event, Team"/>
    <s v="Gold"/>
  </r>
  <r>
    <n v="20011135"/>
    <x v="896"/>
    <s v="F"/>
    <n v="34"/>
    <x v="1"/>
    <n v="178"/>
    <n v="71"/>
    <s v="Australia"/>
    <s v="AUS"/>
    <s v="2000 Summer"/>
    <n v="2000"/>
    <s v="Summer"/>
    <s v="Yes"/>
    <s v="Sydney"/>
    <s v="Water Polo"/>
    <s v="Water Polo Women's Water Polo"/>
    <s v="Gold"/>
  </r>
  <r>
    <n v="20011136"/>
    <x v="897"/>
    <s v="F"/>
    <n v="22"/>
    <x v="1"/>
    <n v="175"/>
    <n v="71"/>
    <s v="Canada"/>
    <s v="CAN"/>
    <s v="2002 Winter"/>
    <n v="2002"/>
    <s v="Winter"/>
    <s v="No"/>
    <s v="Salt Lake City"/>
    <s v="Ice Hockey"/>
    <s v="Ice Hockey Women's Ice Hockey"/>
    <s v="Gold"/>
  </r>
  <r>
    <n v="20011137"/>
    <x v="898"/>
    <s v="F"/>
    <n v="27"/>
    <x v="1"/>
    <n v="170"/>
    <n v="71"/>
    <s v="Canada"/>
    <s v="CAN"/>
    <s v="2002 Winter"/>
    <n v="2002"/>
    <s v="Winter"/>
    <s v="No"/>
    <s v="Salt Lake City"/>
    <s v="Ice Hockey"/>
    <s v="Ice Hockey Women's Ice Hockey"/>
    <s v="Gold"/>
  </r>
  <r>
    <n v="20011138"/>
    <x v="899"/>
    <s v="F"/>
    <n v="35"/>
    <x v="1"/>
    <n v="167"/>
    <n v="71"/>
    <s v="Great Britain"/>
    <s v="GBR"/>
    <s v="2002 Winter"/>
    <n v="2002"/>
    <s v="Winter"/>
    <s v="No"/>
    <s v="Salt Lake City"/>
    <s v="Curling"/>
    <s v="Curling Women's Curling"/>
    <s v="Gold"/>
  </r>
  <r>
    <n v="20011139"/>
    <x v="900"/>
    <s v="F"/>
    <n v="23"/>
    <x v="1"/>
    <n v="175"/>
    <n v="71"/>
    <s v="Canada"/>
    <s v="CAN"/>
    <s v="2002 Winter"/>
    <n v="2002"/>
    <s v="Winter"/>
    <s v="No"/>
    <s v="Salt Lake City"/>
    <s v="Ice Hockey"/>
    <s v="Ice Hockey Women's Ice Hockey"/>
    <s v="Gold"/>
  </r>
  <r>
    <n v="20011140"/>
    <x v="888"/>
    <s v="F"/>
    <n v="26"/>
    <x v="1"/>
    <n v="178"/>
    <n v="71"/>
    <s v="Denmark"/>
    <s v="DEN"/>
    <s v="2004 Summer"/>
    <n v="2004"/>
    <s v="Summer"/>
    <s v="Yes"/>
    <s v="Athina"/>
    <s v="Handball"/>
    <s v="Handball Women's Handball"/>
    <s v="Gold"/>
  </r>
  <r>
    <n v="20011141"/>
    <x v="901"/>
    <s v="F"/>
    <n v="32"/>
    <x v="1"/>
    <n v="179"/>
    <n v="71"/>
    <s v="Italy"/>
    <s v="ITA"/>
    <s v="2004 Summer"/>
    <n v="2004"/>
    <s v="Summer"/>
    <s v="Yes"/>
    <s v="Athina"/>
    <s v="Water Polo"/>
    <s v="Water Polo Women's Water Polo"/>
    <s v="Gold"/>
  </r>
  <r>
    <n v="20011142"/>
    <x v="902"/>
    <s v="M"/>
    <n v="28"/>
    <x v="1"/>
    <n v="181"/>
    <n v="71"/>
    <s v="Sweden"/>
    <s v="SWE"/>
    <s v="2004 Summer"/>
    <n v="2004"/>
    <s v="Summer"/>
    <s v="Yes"/>
    <s v="Athina"/>
    <s v="Athletics"/>
    <s v="Athletics Men's High Jump"/>
    <s v="Gold"/>
  </r>
  <r>
    <n v="20011143"/>
    <x v="903"/>
    <s v="F"/>
    <n v="32"/>
    <x v="1"/>
    <n v="172"/>
    <n v="71"/>
    <s v="Germany"/>
    <s v="GER"/>
    <s v="2004 Summer"/>
    <n v="2004"/>
    <s v="Summer"/>
    <s v="Yes"/>
    <s v="Athina"/>
    <s v="Hockey"/>
    <s v="Hockey Women's Hockey"/>
    <s v="Gold"/>
  </r>
  <r>
    <n v="20011144"/>
    <x v="904"/>
    <s v="M"/>
    <n v="31"/>
    <x v="1"/>
    <n v="177"/>
    <n v="71"/>
    <s v="Australia"/>
    <s v="AUS"/>
    <s v="2004 Summer"/>
    <n v="2004"/>
    <s v="Summer"/>
    <s v="Yes"/>
    <s v="Athina"/>
    <s v="Cycling"/>
    <s v="Cycling Men's Madison"/>
    <s v="Gold"/>
  </r>
  <r>
    <n v="20011145"/>
    <x v="905"/>
    <s v="M"/>
    <n v="27"/>
    <x v="1"/>
    <n v="181"/>
    <n v="71"/>
    <s v="Australia"/>
    <s v="AUS"/>
    <s v="2004 Summer"/>
    <n v="2004"/>
    <s v="Summer"/>
    <s v="Yes"/>
    <s v="Athina"/>
    <s v="Cycling"/>
    <s v="Cycling Men's Team Pursuit, 4,000 metres"/>
    <s v="Gold"/>
  </r>
  <r>
    <n v="20011146"/>
    <x v="906"/>
    <s v="F"/>
    <n v="29"/>
    <x v="1"/>
    <n v="180"/>
    <n v="71"/>
    <s v="Denmark"/>
    <s v="DEN"/>
    <s v="2004 Summer"/>
    <n v="2004"/>
    <s v="Summer"/>
    <s v="Yes"/>
    <s v="Athina"/>
    <s v="Handball"/>
    <s v="Handball Women's Handball"/>
    <s v="Gold"/>
  </r>
  <r>
    <n v="20011147"/>
    <x v="907"/>
    <s v="M"/>
    <n v="20"/>
    <x v="1"/>
    <n v="188"/>
    <n v="71"/>
    <s v="United States"/>
    <s v="USA"/>
    <s v="2004 Summer"/>
    <n v="2004"/>
    <s v="Summer"/>
    <s v="Yes"/>
    <s v="Athina"/>
    <s v="Athletics"/>
    <s v="Athletics Men's 400 metres"/>
    <s v="Gold"/>
  </r>
  <r>
    <n v="20011148"/>
    <x v="907"/>
    <s v="M"/>
    <n v="20"/>
    <x v="1"/>
    <n v="188"/>
    <n v="71"/>
    <s v="United States"/>
    <s v="USA"/>
    <s v="2004 Summer"/>
    <n v="2004"/>
    <s v="Summer"/>
    <s v="Yes"/>
    <s v="Athina"/>
    <s v="Athletics"/>
    <s v="Athletics Men's 4 x 400 metres Relay"/>
    <s v="Gold"/>
  </r>
  <r>
    <n v="20011149"/>
    <x v="897"/>
    <s v="F"/>
    <n v="26"/>
    <x v="1"/>
    <n v="175"/>
    <n v="71"/>
    <s v="Canada"/>
    <s v="CAN"/>
    <s v="2006 Winter"/>
    <n v="2006"/>
    <s v="Winter"/>
    <s v="No"/>
    <s v="Torino"/>
    <s v="Ice Hockey"/>
    <s v="Ice Hockey Women's Ice Hockey"/>
    <s v="Gold"/>
  </r>
  <r>
    <n v="20011150"/>
    <x v="898"/>
    <s v="F"/>
    <n v="31"/>
    <x v="1"/>
    <n v="170"/>
    <n v="71"/>
    <s v="Canada"/>
    <s v="CAN"/>
    <s v="2006 Winter"/>
    <n v="2006"/>
    <s v="Winter"/>
    <s v="No"/>
    <s v="Torino"/>
    <s v="Ice Hockey"/>
    <s v="Ice Hockey Women's Ice Hockey"/>
    <s v="Gold"/>
  </r>
  <r>
    <n v="20011151"/>
    <x v="908"/>
    <s v="F"/>
    <n v="26"/>
    <x v="1"/>
    <n v="173"/>
    <n v="71"/>
    <s v="Canada"/>
    <s v="CAN"/>
    <s v="2006 Winter"/>
    <n v="2006"/>
    <s v="Winter"/>
    <s v="No"/>
    <s v="Torino"/>
    <s v="Speed Skating"/>
    <s v="Speed Skating Women's 1,500 metres"/>
    <s v="Gold"/>
  </r>
  <r>
    <n v="20011152"/>
    <x v="900"/>
    <s v="F"/>
    <n v="27"/>
    <x v="1"/>
    <n v="175"/>
    <n v="71"/>
    <s v="Canada"/>
    <s v="CAN"/>
    <s v="2006 Winter"/>
    <n v="2006"/>
    <s v="Winter"/>
    <s v="No"/>
    <s v="Torino"/>
    <s v="Ice Hockey"/>
    <s v="Ice Hockey Women's Ice Hockey"/>
    <s v="Gold"/>
  </r>
  <r>
    <n v="20011153"/>
    <x v="909"/>
    <s v="F"/>
    <n v="24"/>
    <x v="1"/>
    <n v="186"/>
    <n v="71"/>
    <s v="Brazil"/>
    <s v="BRA"/>
    <s v="2008 Summer"/>
    <n v="2008"/>
    <s v="Summer"/>
    <s v="Yes"/>
    <s v="Beijing"/>
    <s v="Volleyball"/>
    <s v="Volleyball Women's Volleyball"/>
    <s v="Gold"/>
  </r>
  <r>
    <n v="20011154"/>
    <x v="910"/>
    <s v="M"/>
    <n v="36"/>
    <x v="1"/>
    <n v="185"/>
    <n v="71"/>
    <s v="Australia"/>
    <s v="AUS"/>
    <s v="2008 Summer"/>
    <n v="2008"/>
    <s v="Summer"/>
    <s v="Yes"/>
    <s v="Beijing"/>
    <s v="Sailing"/>
    <s v="Sailing Men's Two Person Dinghy"/>
    <s v="Gold"/>
  </r>
  <r>
    <n v="20011155"/>
    <x v="911"/>
    <s v="M"/>
    <n v="31"/>
    <x v="1"/>
    <n v="175"/>
    <n v="71"/>
    <s v="Spain"/>
    <s v="ESP"/>
    <s v="2008 Summer"/>
    <n v="2008"/>
    <s v="Summer"/>
    <s v="Yes"/>
    <s v="Beijing"/>
    <s v="Sailing"/>
    <s v="Sailing Mixed Multihull"/>
    <s v="Gold"/>
  </r>
  <r>
    <n v="20011156"/>
    <x v="912"/>
    <s v="F"/>
    <n v="19"/>
    <x v="1"/>
    <n v="185"/>
    <n v="71"/>
    <s v="Netherlands"/>
    <s v="NED"/>
    <s v="2008 Summer"/>
    <n v="2008"/>
    <s v="Summer"/>
    <s v="Yes"/>
    <s v="Beijing"/>
    <s v="Water Polo"/>
    <s v="Water Polo Women's Water Polo"/>
    <s v="Gold"/>
  </r>
  <r>
    <n v="20011157"/>
    <x v="907"/>
    <s v="M"/>
    <n v="24"/>
    <x v="1"/>
    <n v="188"/>
    <n v="71"/>
    <s v="United States"/>
    <s v="USA"/>
    <s v="2008 Summer"/>
    <n v="2008"/>
    <s v="Summer"/>
    <s v="Yes"/>
    <s v="Beijing"/>
    <s v="Athletics"/>
    <s v="Athletics Men's 4 x 400 metres Relay"/>
    <s v="Gold"/>
  </r>
  <r>
    <n v="20011158"/>
    <x v="897"/>
    <s v="F"/>
    <n v="30"/>
    <x v="1"/>
    <n v="175"/>
    <n v="71"/>
    <s v="Canada"/>
    <s v="CAN"/>
    <s v="2010 Winter"/>
    <n v="2010"/>
    <s v="Winter"/>
    <s v="No"/>
    <s v="Vancouver"/>
    <s v="Ice Hockey"/>
    <s v="Ice Hockey Women's Ice Hockey"/>
    <s v="Gold"/>
  </r>
  <r>
    <n v="20011159"/>
    <x v="913"/>
    <s v="M"/>
    <n v="27"/>
    <x v="1"/>
    <n v="185"/>
    <n v="71"/>
    <s v="Austria"/>
    <s v="AUT"/>
    <s v="2010 Winter"/>
    <n v="2010"/>
    <s v="Winter"/>
    <s v="No"/>
    <s v="Vancouver"/>
    <s v="Nordic Combined"/>
    <s v="Nordic Combined Men's Team"/>
    <s v="Gold"/>
  </r>
  <r>
    <n v="20011160"/>
    <x v="914"/>
    <s v="M"/>
    <n v="25"/>
    <x v="1"/>
    <n v="175"/>
    <n v="71"/>
    <s v="Canada"/>
    <s v="CAN"/>
    <s v="2010 Winter"/>
    <n v="2010"/>
    <s v="Winter"/>
    <s v="No"/>
    <s v="Vancouver"/>
    <s v="Short Track Speed Skating"/>
    <s v="Short Track Speed Skating Men's 500 metres"/>
    <s v="Gold"/>
  </r>
  <r>
    <n v="20011161"/>
    <x v="914"/>
    <s v="M"/>
    <n v="25"/>
    <x v="1"/>
    <n v="175"/>
    <n v="71"/>
    <s v="Canada"/>
    <s v="CAN"/>
    <s v="2010 Winter"/>
    <n v="2010"/>
    <s v="Winter"/>
    <s v="No"/>
    <s v="Vancouver"/>
    <s v="Short Track Speed Skating"/>
    <s v="Short Track Speed Skating Men's 5,000 metres Relay"/>
    <s v="Gold"/>
  </r>
  <r>
    <n v="20011162"/>
    <x v="898"/>
    <s v="F"/>
    <n v="35"/>
    <x v="1"/>
    <n v="170"/>
    <n v="71"/>
    <s v="Canada"/>
    <s v="CAN"/>
    <s v="2010 Winter"/>
    <n v="2010"/>
    <s v="Winter"/>
    <s v="No"/>
    <s v="Vancouver"/>
    <s v="Ice Hockey"/>
    <s v="Ice Hockey Women's Ice Hockey"/>
    <s v="Gold"/>
  </r>
  <r>
    <n v="20011163"/>
    <x v="900"/>
    <s v="F"/>
    <n v="31"/>
    <x v="1"/>
    <n v="175"/>
    <n v="71"/>
    <s v="Canada"/>
    <s v="CAN"/>
    <s v="2010 Winter"/>
    <n v="2010"/>
    <s v="Winter"/>
    <s v="No"/>
    <s v="Vancouver"/>
    <s v="Ice Hockey"/>
    <s v="Ice Hockey Women's Ice Hockey"/>
    <s v="Gold"/>
  </r>
  <r>
    <n v="20011164"/>
    <x v="915"/>
    <s v="M"/>
    <n v="41"/>
    <x v="1"/>
    <n v="168"/>
    <n v="72"/>
    <s v="Russia"/>
    <s v="RUS"/>
    <s v="2000 Summer"/>
    <n v="2000"/>
    <s v="Summer"/>
    <s v="Yes"/>
    <s v="Sydney"/>
    <s v="Shooting"/>
    <s v="Shooting Men's Rapid-Fire Pistol, 25 metres"/>
    <s v="Gold"/>
  </r>
  <r>
    <n v="20011165"/>
    <x v="916"/>
    <s v="M"/>
    <n v="22"/>
    <x v="1"/>
    <n v="186"/>
    <n v="72"/>
    <s v="France"/>
    <s v="FRA"/>
    <s v="2000 Summer"/>
    <n v="2000"/>
    <s v="Summer"/>
    <s v="Yes"/>
    <s v="Sydney"/>
    <s v="Rowing"/>
    <s v="Rowing Men's Lightweight Coxless Fours"/>
    <s v="Gold"/>
  </r>
  <r>
    <n v="20011166"/>
    <x v="917"/>
    <s v="F"/>
    <n v="26"/>
    <x v="1"/>
    <n v="180"/>
    <n v="72"/>
    <s v="Australia"/>
    <s v="AUS"/>
    <s v="2000 Summer"/>
    <n v="2000"/>
    <s v="Summer"/>
    <s v="Yes"/>
    <s v="Sydney"/>
    <s v="Water Polo"/>
    <s v="Water Polo Women's Water Polo"/>
    <s v="Gold"/>
  </r>
  <r>
    <n v="20011167"/>
    <x v="918"/>
    <s v="M"/>
    <n v="37"/>
    <x v="1"/>
    <n v="182"/>
    <n v="72"/>
    <s v="Slovenia"/>
    <s v="SLO"/>
    <s v="2000 Summer"/>
    <n v="2000"/>
    <s v="Summer"/>
    <s v="Yes"/>
    <s v="Sydney"/>
    <s v="Shooting"/>
    <s v="Shooting Men's Small-Bore Rifle, Three Positions, 50 metres"/>
    <s v="Gold"/>
  </r>
  <r>
    <n v="20011168"/>
    <x v="919"/>
    <s v="M"/>
    <n v="19"/>
    <x v="1"/>
    <n v="180"/>
    <n v="72"/>
    <s v="Cameroon"/>
    <s v="CMR"/>
    <s v="2000 Summer"/>
    <n v="2000"/>
    <s v="Summer"/>
    <s v="Yes"/>
    <s v="Sydney"/>
    <s v="Football"/>
    <s v="Football Men's Football"/>
    <s v="Gold"/>
  </r>
  <r>
    <n v="20011169"/>
    <x v="920"/>
    <s v="F"/>
    <n v="21"/>
    <x v="1"/>
    <n v="182"/>
    <n v="72"/>
    <s v="Australia"/>
    <s v="AUS"/>
    <s v="2000 Summer"/>
    <n v="2000"/>
    <s v="Summer"/>
    <s v="Yes"/>
    <s v="Sydney"/>
    <s v="Water Polo"/>
    <s v="Water Polo Women's Water Polo"/>
    <s v="Gold"/>
  </r>
  <r>
    <n v="20011170"/>
    <x v="921"/>
    <s v="F"/>
    <n v="22"/>
    <x v="1"/>
    <n v="174"/>
    <n v="72"/>
    <s v="Denmark"/>
    <s v="DEN"/>
    <s v="2000 Summer"/>
    <n v="2000"/>
    <s v="Summer"/>
    <s v="Yes"/>
    <s v="Sydney"/>
    <s v="Handball"/>
    <s v="Handball Women's Handball"/>
    <s v="Gold"/>
  </r>
  <r>
    <n v="20011171"/>
    <x v="922"/>
    <s v="F"/>
    <n v="25"/>
    <x v="1"/>
    <n v="170"/>
    <n v="72"/>
    <s v="Denmark"/>
    <s v="DEN"/>
    <s v="2000 Summer"/>
    <n v="2000"/>
    <s v="Summer"/>
    <s v="Yes"/>
    <s v="Sydney"/>
    <s v="Handball"/>
    <s v="Handball Women's Handball"/>
    <s v="Gold"/>
  </r>
  <r>
    <n v="20011172"/>
    <x v="923"/>
    <s v="M"/>
    <n v="26"/>
    <x v="1"/>
    <n v="181"/>
    <n v="72"/>
    <s v="Poland"/>
    <s v="POL"/>
    <s v="2000 Summer"/>
    <n v="2000"/>
    <s v="Summer"/>
    <s v="Yes"/>
    <s v="Sydney"/>
    <s v="Rowing"/>
    <s v="Rowing Men's Lightweight Double Sculls"/>
    <s v="Gold"/>
  </r>
  <r>
    <n v="20011173"/>
    <x v="924"/>
    <s v="M"/>
    <n v="25"/>
    <x v="1"/>
    <n v="170"/>
    <n v="72"/>
    <s v="United States"/>
    <s v="USA"/>
    <s v="2000 Summer"/>
    <n v="2000"/>
    <s v="Summer"/>
    <s v="Yes"/>
    <s v="Sydney"/>
    <s v="Athletics"/>
    <s v="Athletics Men's 4 x 100 metres Relay"/>
    <s v="Gold"/>
  </r>
  <r>
    <n v="20011174"/>
    <x v="925"/>
    <s v="F"/>
    <n v="28"/>
    <x v="1"/>
    <n v="181"/>
    <n v="72"/>
    <s v="United States"/>
    <s v="USA"/>
    <s v="2000 Summer"/>
    <n v="2000"/>
    <s v="Summer"/>
    <s v="Yes"/>
    <s v="Sydney"/>
    <s v="Basketball"/>
    <s v="Basketball Women's Basketball"/>
    <s v="Gold"/>
  </r>
  <r>
    <n v="20011175"/>
    <x v="926"/>
    <s v="F"/>
    <n v="35"/>
    <x v="1"/>
    <n v="184"/>
    <n v="72"/>
    <s v="Australia-1"/>
    <s v="AUS"/>
    <s v="2000 Summer"/>
    <n v="2000"/>
    <s v="Summer"/>
    <s v="Yes"/>
    <s v="Sydney"/>
    <s v="Beach Volleyball"/>
    <s v="Beach Volleyball Women's Beach Volleyball"/>
    <s v="Gold"/>
  </r>
  <r>
    <n v="20011176"/>
    <x v="927"/>
    <s v="F"/>
    <n v="22"/>
    <x v="1"/>
    <n v="191"/>
    <n v="72"/>
    <s v="United States"/>
    <s v="USA"/>
    <s v="2000 Summer"/>
    <n v="2000"/>
    <s v="Summer"/>
    <s v="Yes"/>
    <s v="Sydney"/>
    <s v="Swimming"/>
    <s v="Swimming Women's 4 x 100 metres Freestyle Relay"/>
    <s v="Gold"/>
  </r>
  <r>
    <n v="20011177"/>
    <x v="927"/>
    <s v="F"/>
    <n v="22"/>
    <x v="1"/>
    <n v="191"/>
    <n v="72"/>
    <s v="United States"/>
    <s v="USA"/>
    <s v="2000 Summer"/>
    <n v="2000"/>
    <s v="Summer"/>
    <s v="Yes"/>
    <s v="Sydney"/>
    <s v="Swimming"/>
    <s v="Swimming Women's 4 x 100 metres Medley Relay"/>
    <s v="Gold"/>
  </r>
  <r>
    <n v="20011178"/>
    <x v="928"/>
    <s v="F"/>
    <n v="29"/>
    <x v="1"/>
    <n v="182"/>
    <n v="72"/>
    <s v="United States"/>
    <s v="USA"/>
    <s v="2000 Summer"/>
    <n v="2000"/>
    <s v="Summer"/>
    <s v="Yes"/>
    <s v="Sydney"/>
    <s v="Basketball"/>
    <s v="Basketball Women's Basketball"/>
    <s v="Gold"/>
  </r>
  <r>
    <n v="20011179"/>
    <x v="929"/>
    <s v="F"/>
    <n v="27"/>
    <x v="1"/>
    <n v="175"/>
    <n v="72"/>
    <s v="United States"/>
    <s v="USA"/>
    <s v="2000 Summer"/>
    <n v="2000"/>
    <s v="Summer"/>
    <s v="Yes"/>
    <s v="Sydney"/>
    <s v="Softball"/>
    <s v="Softball Women's Softball"/>
    <s v="Gold"/>
  </r>
  <r>
    <n v="20011180"/>
    <x v="930"/>
    <s v="F"/>
    <n v="22"/>
    <x v="1"/>
    <n v="172"/>
    <n v="72"/>
    <s v="United States"/>
    <s v="USA"/>
    <s v="2000 Summer"/>
    <n v="2000"/>
    <s v="Summer"/>
    <s v="Yes"/>
    <s v="Sydney"/>
    <s v="Softball"/>
    <s v="Softball Women's Softball"/>
    <s v="Gold"/>
  </r>
  <r>
    <n v="20011181"/>
    <x v="931"/>
    <s v="M"/>
    <n v="29"/>
    <x v="1"/>
    <n v="181"/>
    <n v="72"/>
    <s v="Norway"/>
    <s v="NOR"/>
    <s v="2002 Winter"/>
    <n v="2002"/>
    <s v="Winter"/>
    <s v="No"/>
    <s v="Salt Lake City"/>
    <s v="Cross Country Skiing"/>
    <s v="Cross Country Skiing Men's 4 x 10 kilometres Relay"/>
    <s v="Gold"/>
  </r>
  <r>
    <n v="20011182"/>
    <x v="932"/>
    <s v="M"/>
    <n v="27"/>
    <x v="1"/>
    <n v="171"/>
    <n v="72"/>
    <s v="Finland"/>
    <s v="FIN"/>
    <s v="2002 Winter"/>
    <n v="2002"/>
    <s v="Winter"/>
    <s v="No"/>
    <s v="Salt Lake City"/>
    <s v="Freestyle Skiing"/>
    <s v="Freestyle Skiing Men's Moguls"/>
    <s v="Gold"/>
  </r>
  <r>
    <n v="20011183"/>
    <x v="933"/>
    <s v="M"/>
    <n v="22"/>
    <x v="1"/>
    <n v="179"/>
    <n v="72"/>
    <s v="Germany-2"/>
    <s v="GER"/>
    <s v="2002 Winter"/>
    <n v="2002"/>
    <s v="Winter"/>
    <s v="No"/>
    <s v="Salt Lake City"/>
    <s v="Luge"/>
    <s v="Luge Mixed (Men)'s Doubles"/>
    <s v="Gold"/>
  </r>
  <r>
    <n v="20011184"/>
    <x v="934"/>
    <s v="F"/>
    <n v="28"/>
    <x v="1"/>
    <n v="172"/>
    <n v="72"/>
    <s v="Denmark"/>
    <s v="DEN"/>
    <s v="2004 Summer"/>
    <n v="2004"/>
    <s v="Summer"/>
    <s v="Yes"/>
    <s v="Athina"/>
    <s v="Handball"/>
    <s v="Handball Women's Handball"/>
    <s v="Gold"/>
  </r>
  <r>
    <n v="20011185"/>
    <x v="935"/>
    <s v="M"/>
    <n v="27"/>
    <x v="1"/>
    <n v="172"/>
    <n v="72"/>
    <s v="Australia"/>
    <s v="AUS"/>
    <s v="2004 Summer"/>
    <n v="2004"/>
    <s v="Summer"/>
    <s v="Yes"/>
    <s v="Athina"/>
    <s v="Hockey"/>
    <s v="Hockey Men's Hockey"/>
    <s v="Gold"/>
  </r>
  <r>
    <n v="20011186"/>
    <x v="936"/>
    <s v="M"/>
    <n v="31"/>
    <x v="1"/>
    <n v="184"/>
    <n v="72"/>
    <s v="Denmark"/>
    <s v="DEN"/>
    <s v="2004 Summer"/>
    <n v="2004"/>
    <s v="Summer"/>
    <s v="Yes"/>
    <s v="Athina"/>
    <s v="Rowing"/>
    <s v="Rowing Men's Lightweight Coxless Fours"/>
    <s v="Gold"/>
  </r>
  <r>
    <n v="20011187"/>
    <x v="921"/>
    <s v="F"/>
    <n v="26"/>
    <x v="1"/>
    <n v="174"/>
    <n v="72"/>
    <s v="Denmark"/>
    <s v="DEN"/>
    <s v="2004 Summer"/>
    <n v="2004"/>
    <s v="Summer"/>
    <s v="Yes"/>
    <s v="Athina"/>
    <s v="Handball"/>
    <s v="Handball Women's Handball"/>
    <s v="Gold"/>
  </r>
  <r>
    <n v="20011188"/>
    <x v="937"/>
    <s v="F"/>
    <n v="31"/>
    <x v="1"/>
    <n v="171"/>
    <n v="72"/>
    <s v="Italy"/>
    <s v="ITA"/>
    <s v="2004 Summer"/>
    <n v="2004"/>
    <s v="Summer"/>
    <s v="Yes"/>
    <s v="Athina"/>
    <s v="Water Polo"/>
    <s v="Water Polo Women's Water Polo"/>
    <s v="Gold"/>
  </r>
  <r>
    <n v="20011189"/>
    <x v="938"/>
    <s v="M"/>
    <n v="37"/>
    <x v="1"/>
    <n v="190"/>
    <n v="72"/>
    <s v="United States"/>
    <s v="USA"/>
    <s v="2004 Summer"/>
    <n v="2004"/>
    <s v="Summer"/>
    <s v="Yes"/>
    <s v="Athina"/>
    <s v="Equestrianism"/>
    <s v="Equestrianism Mixed Jumping, Team"/>
    <s v="Gold"/>
  </r>
  <r>
    <n v="20011190"/>
    <x v="939"/>
    <s v="M"/>
    <n v="24"/>
    <x v="1"/>
    <n v="186"/>
    <n v="72"/>
    <s v="Denmark"/>
    <s v="DEN"/>
    <s v="2004 Summer"/>
    <n v="2004"/>
    <s v="Summer"/>
    <s v="Yes"/>
    <s v="Athina"/>
    <s v="Rowing"/>
    <s v="Rowing Men's Lightweight Coxless Fours"/>
    <s v="Gold"/>
  </r>
  <r>
    <n v="20011191"/>
    <x v="923"/>
    <s v="M"/>
    <n v="30"/>
    <x v="1"/>
    <n v="181"/>
    <n v="72"/>
    <s v="Poland"/>
    <s v="POL"/>
    <s v="2004 Summer"/>
    <n v="2004"/>
    <s v="Summer"/>
    <s v="Yes"/>
    <s v="Athina"/>
    <s v="Rowing"/>
    <s v="Rowing Men's Lightweight Double Sculls"/>
    <s v="Gold"/>
  </r>
  <r>
    <n v="20011192"/>
    <x v="940"/>
    <s v="F"/>
    <n v="24"/>
    <x v="1"/>
    <n v="185"/>
    <n v="72"/>
    <s v="China"/>
    <s v="CHN"/>
    <s v="2004 Summer"/>
    <n v="2004"/>
    <s v="Summer"/>
    <s v="Yes"/>
    <s v="Athina"/>
    <s v="Volleyball"/>
    <s v="Volleyball Women's Volleyball"/>
    <s v="Gold"/>
  </r>
  <r>
    <n v="20011193"/>
    <x v="26"/>
    <s v="F"/>
    <n v="24"/>
    <x v="1"/>
    <n v="180"/>
    <n v="72"/>
    <s v="China-1"/>
    <s v="CHN"/>
    <s v="2004 Summer"/>
    <n v="2004"/>
    <s v="Summer"/>
    <s v="Yes"/>
    <s v="Athina"/>
    <s v="Tennis"/>
    <s v="Tennis Women's Doubles"/>
    <s v="Gold"/>
  </r>
  <r>
    <n v="20011194"/>
    <x v="941"/>
    <s v="F"/>
    <n v="27"/>
    <x v="1"/>
    <n v="175"/>
    <n v="72"/>
    <s v="United States-1"/>
    <s v="USA"/>
    <s v="2004 Summer"/>
    <n v="2004"/>
    <s v="Summer"/>
    <s v="Yes"/>
    <s v="Athina"/>
    <s v="Beach Volleyball"/>
    <s v="Beach Volleyball Women's Beach Volleyball"/>
    <s v="Gold"/>
  </r>
  <r>
    <n v="20011195"/>
    <x v="942"/>
    <s v="M"/>
    <n v="28"/>
    <x v="1"/>
    <n v="182"/>
    <n v="72"/>
    <s v="Australia"/>
    <s v="AUS"/>
    <s v="2004 Summer"/>
    <n v="2004"/>
    <s v="Summer"/>
    <s v="Yes"/>
    <s v="Athina"/>
    <s v="Cycling"/>
    <s v="Cycling Men's Team Pursuit, 4,000 metres"/>
    <s v="Gold"/>
  </r>
  <r>
    <n v="20011196"/>
    <x v="943"/>
    <s v="F"/>
    <n v="21"/>
    <x v="1"/>
    <n v="170"/>
    <n v="72"/>
    <s v="South Korea"/>
    <s v="KOR"/>
    <s v="2004 Summer"/>
    <n v="2004"/>
    <s v="Summer"/>
    <s v="Yes"/>
    <s v="Athina"/>
    <s v="Archery"/>
    <s v="Archery Women's Individual"/>
    <s v="Gold"/>
  </r>
  <r>
    <n v="20011197"/>
    <x v="943"/>
    <s v="F"/>
    <n v="21"/>
    <x v="1"/>
    <n v="170"/>
    <n v="72"/>
    <s v="South Korea"/>
    <s v="KOR"/>
    <s v="2004 Summer"/>
    <n v="2004"/>
    <s v="Summer"/>
    <s v="Yes"/>
    <s v="Athina"/>
    <s v="Archery"/>
    <s v="Archery Women's Team"/>
    <s v="Gold"/>
  </r>
  <r>
    <n v="20011198"/>
    <x v="928"/>
    <s v="F"/>
    <n v="33"/>
    <x v="1"/>
    <n v="182"/>
    <n v="72"/>
    <s v="United States"/>
    <s v="USA"/>
    <s v="2004 Summer"/>
    <n v="2004"/>
    <s v="Summer"/>
    <s v="Yes"/>
    <s v="Athina"/>
    <s v="Basketball"/>
    <s v="Basketball Women's Basketball"/>
    <s v="Gold"/>
  </r>
  <r>
    <n v="20011199"/>
    <x v="944"/>
    <s v="M"/>
    <n v="30"/>
    <x v="1"/>
    <n v="171"/>
    <n v="72"/>
    <s v="Cuba"/>
    <s v="CUB"/>
    <s v="2004 Summer"/>
    <n v="2004"/>
    <s v="Summer"/>
    <s v="Yes"/>
    <s v="Athina"/>
    <s v="Baseball"/>
    <s v="Baseball Men's Baseball"/>
    <s v="Gold"/>
  </r>
  <r>
    <n v="20011200"/>
    <x v="945"/>
    <s v="M"/>
    <n v="21"/>
    <x v="1"/>
    <n v="177"/>
    <n v="72"/>
    <s v="United States"/>
    <s v="USA"/>
    <s v="2004 Summer"/>
    <n v="2004"/>
    <s v="Summer"/>
    <s v="Yes"/>
    <s v="Athina"/>
    <s v="Athletics"/>
    <s v="Athletics Men's 4 x 400 metres Relay"/>
    <s v="Gold"/>
  </r>
  <r>
    <n v="20011201"/>
    <x v="946"/>
    <s v="M"/>
    <n v="22"/>
    <x v="1"/>
    <n v="178"/>
    <n v="72"/>
    <s v="South Korea"/>
    <s v="KOR"/>
    <s v="2004 Summer"/>
    <n v="2004"/>
    <s v="Summer"/>
    <s v="Yes"/>
    <s v="Athina"/>
    <s v="Table Tennis"/>
    <s v="Table Tennis Men's Singles"/>
    <s v="Gold"/>
  </r>
  <r>
    <n v="20011202"/>
    <x v="947"/>
    <s v="F"/>
    <n v="19"/>
    <x v="1"/>
    <n v="173"/>
    <n v="72"/>
    <s v="United States"/>
    <s v="USA"/>
    <s v="2004 Summer"/>
    <n v="2004"/>
    <s v="Summer"/>
    <s v="Yes"/>
    <s v="Athina"/>
    <s v="Fencing"/>
    <s v="Fencing Women's Sabre, Individual"/>
    <s v="Gold"/>
  </r>
  <r>
    <n v="20011203"/>
    <x v="948"/>
    <s v="M"/>
    <n v="29"/>
    <x v="1"/>
    <n v="163"/>
    <n v="72"/>
    <s v="China"/>
    <s v="CHN"/>
    <s v="2004 Summer"/>
    <n v="2004"/>
    <s v="Summer"/>
    <s v="Yes"/>
    <s v="Athina"/>
    <s v="Weightlifting"/>
    <s v="Weightlifting Men's Lightweight"/>
    <s v="Gold"/>
  </r>
  <r>
    <n v="20011204"/>
    <x v="949"/>
    <s v="F"/>
    <n v="24"/>
    <x v="1"/>
    <n v="180"/>
    <n v="72"/>
    <s v="China"/>
    <s v="CHN"/>
    <s v="2004 Summer"/>
    <n v="2004"/>
    <s v="Summer"/>
    <s v="Yes"/>
    <s v="Athina"/>
    <s v="Volleyball"/>
    <s v="Volleyball Women's Volleyball"/>
    <s v="Gold"/>
  </r>
  <r>
    <n v="20011205"/>
    <x v="950"/>
    <s v="F"/>
    <n v="32"/>
    <x v="1"/>
    <n v="172"/>
    <n v="72"/>
    <s v="Austria"/>
    <s v="AUT"/>
    <s v="2006 Winter"/>
    <n v="2006"/>
    <s v="Winter"/>
    <s v="No"/>
    <s v="Torino"/>
    <s v="Alpine Skiing"/>
    <s v="Alpine Skiing Women's Downhill"/>
    <s v="Gold"/>
  </r>
  <r>
    <n v="20011206"/>
    <x v="950"/>
    <s v="F"/>
    <n v="32"/>
    <x v="1"/>
    <n v="172"/>
    <n v="72"/>
    <s v="Austria"/>
    <s v="AUT"/>
    <s v="2006 Winter"/>
    <n v="2006"/>
    <s v="Winter"/>
    <s v="No"/>
    <s v="Torino"/>
    <s v="Alpine Skiing"/>
    <s v="Alpine Skiing Women's Super G"/>
    <s v="Gold"/>
  </r>
  <r>
    <n v="20011207"/>
    <x v="951"/>
    <s v="M"/>
    <n v="29"/>
    <x v="1"/>
    <n v="176"/>
    <n v="72"/>
    <s v="Germany"/>
    <s v="GER"/>
    <s v="2006 Winter"/>
    <n v="2006"/>
    <s v="Winter"/>
    <s v="No"/>
    <s v="Torino"/>
    <s v="Biathlon"/>
    <s v="Biathlon Men's 15 kilometres Mass Start"/>
    <s v="Gold"/>
  </r>
  <r>
    <n v="20011208"/>
    <x v="951"/>
    <s v="M"/>
    <n v="29"/>
    <x v="1"/>
    <n v="176"/>
    <n v="72"/>
    <s v="Germany"/>
    <s v="GER"/>
    <s v="2006 Winter"/>
    <n v="2006"/>
    <s v="Winter"/>
    <s v="No"/>
    <s v="Torino"/>
    <s v="Biathlon"/>
    <s v="Biathlon Men's 20 kilometres"/>
    <s v="Gold"/>
  </r>
  <r>
    <n v="20011209"/>
    <x v="951"/>
    <s v="M"/>
    <n v="29"/>
    <x v="1"/>
    <n v="176"/>
    <n v="72"/>
    <s v="Germany"/>
    <s v="GER"/>
    <s v="2006 Winter"/>
    <n v="2006"/>
    <s v="Winter"/>
    <s v="No"/>
    <s v="Torino"/>
    <s v="Biathlon"/>
    <s v="Biathlon Men's 4 x 7.5 kilometres Relay"/>
    <s v="Gold"/>
  </r>
  <r>
    <n v="20011210"/>
    <x v="952"/>
    <s v="F"/>
    <n v="33"/>
    <x v="1"/>
    <n v="175"/>
    <n v="72"/>
    <s v="Canada"/>
    <s v="CAN"/>
    <s v="2006 Winter"/>
    <n v="2006"/>
    <s v="Winter"/>
    <s v="No"/>
    <s v="Torino"/>
    <s v="Speed Skating"/>
    <s v="Speed Skating Women's 5,000 metres"/>
    <s v="Gold"/>
  </r>
  <r>
    <n v="20011211"/>
    <x v="953"/>
    <s v="F"/>
    <n v="23"/>
    <x v="1"/>
    <n v="175"/>
    <n v="72"/>
    <s v="Canada"/>
    <s v="CAN"/>
    <s v="2006 Winter"/>
    <n v="2006"/>
    <s v="Winter"/>
    <s v="No"/>
    <s v="Torino"/>
    <s v="Ice Hockey"/>
    <s v="Ice Hockey Women's Ice Hockey"/>
    <s v="Gold"/>
  </r>
  <r>
    <n v="20011212"/>
    <x v="954"/>
    <s v="M"/>
    <n v="23"/>
    <x v="1"/>
    <n v="178"/>
    <n v="72"/>
    <s v="Russia"/>
    <s v="RUS"/>
    <s v="2006 Winter"/>
    <n v="2006"/>
    <s v="Winter"/>
    <s v="No"/>
    <s v="Torino"/>
    <s v="Figure Skating"/>
    <s v="Figure Skating Men's Singles"/>
    <s v="Gold"/>
  </r>
  <r>
    <n v="20011213"/>
    <x v="955"/>
    <s v="M"/>
    <n v="36"/>
    <x v="1"/>
    <n v="172"/>
    <n v="72"/>
    <s v="Italy"/>
    <s v="ITA"/>
    <s v="2006 Winter"/>
    <n v="2006"/>
    <s v="Winter"/>
    <s v="No"/>
    <s v="Torino"/>
    <s v="Cross Country Skiing"/>
    <s v="Cross Country Skiing Men's 4 x 10 kilometres Relay"/>
    <s v="Gold"/>
  </r>
  <r>
    <n v="20011214"/>
    <x v="956"/>
    <s v="M"/>
    <n v="20"/>
    <x v="1"/>
    <n v="168"/>
    <n v="72"/>
    <s v="Argentina"/>
    <s v="ARG"/>
    <s v="2008 Summer"/>
    <n v="2008"/>
    <s v="Summer"/>
    <s v="Yes"/>
    <s v="Beijing"/>
    <s v="Football"/>
    <s v="Football Men's Football"/>
    <s v="Gold"/>
  </r>
  <r>
    <n v="20011215"/>
    <x v="936"/>
    <s v="M"/>
    <n v="35"/>
    <x v="1"/>
    <n v="184"/>
    <n v="72"/>
    <s v="Denmark"/>
    <s v="DEN"/>
    <s v="2008 Summer"/>
    <n v="2008"/>
    <s v="Summer"/>
    <s v="Yes"/>
    <s v="Beijing"/>
    <s v="Rowing"/>
    <s v="Rowing Men's Lightweight Coxless Fours"/>
    <s v="Gold"/>
  </r>
  <r>
    <n v="20011216"/>
    <x v="957"/>
    <s v="F"/>
    <n v="17"/>
    <x v="0"/>
    <n v="180"/>
    <n v="72"/>
    <s v="Netherlands"/>
    <s v="NED"/>
    <s v="2008 Summer"/>
    <n v="2008"/>
    <s v="Summer"/>
    <s v="Yes"/>
    <s v="Beijing"/>
    <s v="Swimming"/>
    <s v="Swimming Women's 4 x 100 metres Freestyle Relay"/>
    <s v="Gold"/>
  </r>
  <r>
    <n v="20011217"/>
    <x v="958"/>
    <s v="F"/>
    <n v="33"/>
    <x v="1"/>
    <n v="184"/>
    <n v="72"/>
    <s v="Norway"/>
    <s v="NOR"/>
    <s v="2008 Summer"/>
    <n v="2008"/>
    <s v="Summer"/>
    <s v="Yes"/>
    <s v="Beijing"/>
    <s v="Handball"/>
    <s v="Handball Women's Handball"/>
    <s v="Gold"/>
  </r>
  <r>
    <n v="20011218"/>
    <x v="941"/>
    <s v="F"/>
    <n v="31"/>
    <x v="1"/>
    <n v="175"/>
    <n v="72"/>
    <s v="United States-1"/>
    <s v="USA"/>
    <s v="2008 Summer"/>
    <n v="2008"/>
    <s v="Summer"/>
    <s v="Yes"/>
    <s v="Beijing"/>
    <s v="Beach Volleyball"/>
    <s v="Beach Volleyball Women's Beach Volleyball"/>
    <s v="Gold"/>
  </r>
  <r>
    <n v="20011219"/>
    <x v="943"/>
    <s v="F"/>
    <n v="25"/>
    <x v="1"/>
    <n v="170"/>
    <n v="72"/>
    <s v="South Korea"/>
    <s v="KOR"/>
    <s v="2008 Summer"/>
    <n v="2008"/>
    <s v="Summer"/>
    <s v="Yes"/>
    <s v="Beijing"/>
    <s v="Archery"/>
    <s v="Archery Women's Team"/>
    <s v="Gold"/>
  </r>
  <r>
    <n v="20011220"/>
    <x v="959"/>
    <s v="M"/>
    <n v="34"/>
    <x v="1"/>
    <n v="175"/>
    <n v="72"/>
    <s v="Ukraine"/>
    <s v="UKR"/>
    <s v="2008 Summer"/>
    <n v="2008"/>
    <s v="Summer"/>
    <s v="Yes"/>
    <s v="Beijing"/>
    <s v="Shooting"/>
    <s v="Shooting Men's Rapid-Fire Pistol, 25 metres"/>
    <s v="Gold"/>
  </r>
  <r>
    <n v="20011221"/>
    <x v="960"/>
    <s v="F"/>
    <n v="22"/>
    <x v="1"/>
    <n v="182"/>
    <n v="72"/>
    <s v="China"/>
    <s v="CHN"/>
    <s v="2008 Summer"/>
    <n v="2008"/>
    <s v="Summer"/>
    <s v="Yes"/>
    <s v="Beijing"/>
    <s v="Rowing"/>
    <s v="Rowing Women's Quadruple Sculls"/>
    <s v="Gold"/>
  </r>
  <r>
    <n v="20011222"/>
    <x v="961"/>
    <s v="M"/>
    <n v="47"/>
    <x v="1"/>
    <n v="183"/>
    <n v="72"/>
    <s v="Germany"/>
    <s v="GER"/>
    <s v="2008 Summer"/>
    <n v="2008"/>
    <s v="Summer"/>
    <s v="Yes"/>
    <s v="Beijing"/>
    <s v="Equestrianism"/>
    <s v="Equestrianism Mixed Three-Day Event, Team"/>
    <s v="Gold"/>
  </r>
  <r>
    <n v="20011223"/>
    <x v="962"/>
    <s v="F"/>
    <n v="26"/>
    <x v="1"/>
    <n v="174"/>
    <n v="72"/>
    <s v="Japan"/>
    <s v="JPN"/>
    <s v="2008 Summer"/>
    <n v="2008"/>
    <s v="Summer"/>
    <s v="Yes"/>
    <s v="Beijing"/>
    <s v="Softball"/>
    <s v="Softball Women's Softball"/>
    <s v="Gold"/>
  </r>
  <r>
    <n v="20011224"/>
    <x v="963"/>
    <s v="F"/>
    <n v="20"/>
    <x v="1"/>
    <n v="177"/>
    <n v="72"/>
    <s v="China"/>
    <s v="CHN"/>
    <s v="2008 Summer"/>
    <n v="2008"/>
    <s v="Summer"/>
    <s v="Yes"/>
    <s v="Beijing"/>
    <s v="Wrestling"/>
    <s v="Wrestling Women's Heavyweight, Freestyle"/>
    <s v="Gold"/>
  </r>
  <r>
    <n v="20011225"/>
    <x v="964"/>
    <s v="M"/>
    <n v="23"/>
    <x v="1"/>
    <n v="176"/>
    <n v="72"/>
    <s v="Germany"/>
    <s v="GER"/>
    <s v="2008 Summer"/>
    <n v="2008"/>
    <s v="Summer"/>
    <s v="Yes"/>
    <s v="Beijing"/>
    <s v="Hockey"/>
    <s v="Hockey Men's Hockey"/>
    <s v="Gold"/>
  </r>
  <r>
    <n v="20011226"/>
    <x v="947"/>
    <s v="F"/>
    <n v="23"/>
    <x v="1"/>
    <n v="173"/>
    <n v="72"/>
    <s v="United States"/>
    <s v="USA"/>
    <s v="2008 Summer"/>
    <n v="2008"/>
    <s v="Summer"/>
    <s v="Yes"/>
    <s v="Beijing"/>
    <s v="Fencing"/>
    <s v="Fencing Women's Sabre, Individual"/>
    <s v="Gold"/>
  </r>
  <r>
    <n v="20011227"/>
    <x v="953"/>
    <s v="F"/>
    <n v="27"/>
    <x v="1"/>
    <n v="175"/>
    <n v="72"/>
    <s v="Canada"/>
    <s v="CAN"/>
    <s v="2010 Winter"/>
    <n v="2010"/>
    <s v="Winter"/>
    <s v="No"/>
    <s v="Vancouver"/>
    <s v="Ice Hockey"/>
    <s v="Ice Hockey Women's Ice Hockey"/>
    <s v="Gold"/>
  </r>
  <r>
    <n v="20011228"/>
    <x v="965"/>
    <s v="F"/>
    <n v="31"/>
    <x v="1"/>
    <n v="178"/>
    <n v="72"/>
    <s v="Canada-1"/>
    <s v="CAN"/>
    <s v="2010 Winter"/>
    <n v="2010"/>
    <s v="Winter"/>
    <s v="No"/>
    <s v="Vancouver"/>
    <s v="Bobsleigh"/>
    <s v="Bobsleigh Women's Two"/>
    <s v="Gold"/>
  </r>
  <r>
    <n v="20011229"/>
    <x v="966"/>
    <s v="F"/>
    <n v="18"/>
    <x v="0"/>
    <n v="169"/>
    <n v="72"/>
    <s v="Canada"/>
    <s v="CAN"/>
    <s v="2010 Winter"/>
    <n v="2010"/>
    <s v="Winter"/>
    <s v="No"/>
    <s v="Vancouver"/>
    <s v="Ice Hockey"/>
    <s v="Ice Hockey Women's Ice Hockey"/>
    <s v="Gold"/>
  </r>
  <r>
    <n v="20011230"/>
    <x v="967"/>
    <s v="M"/>
    <n v="26"/>
    <x v="1"/>
    <n v="170"/>
    <n v="72.5"/>
    <s v="China"/>
    <s v="CHN"/>
    <s v="2000 Summer"/>
    <n v="2000"/>
    <s v="Summer"/>
    <s v="Yes"/>
    <s v="Sydney"/>
    <s v="Weightlifting"/>
    <s v="Weightlifting Men's Middleweight"/>
    <s v="Gold"/>
  </r>
  <r>
    <n v="20011231"/>
    <x v="968"/>
    <s v="F"/>
    <n v="30"/>
    <x v="1"/>
    <n v="180"/>
    <n v="73"/>
    <s v="Cuba"/>
    <s v="CUB"/>
    <s v="2000 Summer"/>
    <n v="2000"/>
    <s v="Summer"/>
    <s v="Yes"/>
    <s v="Sydney"/>
    <s v="Volleyball"/>
    <s v="Volleyball Women's Volleyball"/>
    <s v="Gold"/>
  </r>
  <r>
    <n v="20011232"/>
    <x v="969"/>
    <s v="F"/>
    <n v="31"/>
    <x v="1"/>
    <n v="180"/>
    <n v="73"/>
    <s v="Italy"/>
    <s v="ITA"/>
    <s v="2000 Summer"/>
    <n v="2000"/>
    <s v="Summer"/>
    <s v="Yes"/>
    <s v="Sydney"/>
    <s v="Cycling"/>
    <s v="Cycling Women's Points Race"/>
    <s v="Gold"/>
  </r>
  <r>
    <n v="20011233"/>
    <x v="970"/>
    <s v="F"/>
    <n v="17"/>
    <x v="0"/>
    <n v="183"/>
    <n v="73"/>
    <s v="China"/>
    <s v="CHN"/>
    <s v="2000 Summer"/>
    <n v="2000"/>
    <s v="Summer"/>
    <s v="Yes"/>
    <s v="Sydney"/>
    <s v="Taekwondo"/>
    <s v="Taekwondo Women's Heavyweight"/>
    <s v="Gold"/>
  </r>
  <r>
    <n v="20011234"/>
    <x v="971"/>
    <s v="F"/>
    <n v="25"/>
    <x v="1"/>
    <n v="181"/>
    <n v="73"/>
    <s v="Australia-1"/>
    <s v="AUS"/>
    <s v="2000 Summer"/>
    <n v="2000"/>
    <s v="Summer"/>
    <s v="Yes"/>
    <s v="Sydney"/>
    <s v="Beach Volleyball"/>
    <s v="Beach Volleyball Women's Beach Volleyball"/>
    <s v="Gold"/>
  </r>
  <r>
    <n v="20011235"/>
    <x v="972"/>
    <s v="M"/>
    <n v="22"/>
    <x v="1"/>
    <n v="181"/>
    <n v="73"/>
    <s v="Romania"/>
    <s v="ROU"/>
    <s v="2000 Summer"/>
    <n v="2000"/>
    <s v="Summer"/>
    <s v="Yes"/>
    <s v="Sydney"/>
    <s v="Fencing"/>
    <s v="Fencing Men's Sabre, Individual"/>
    <s v="Gold"/>
  </r>
  <r>
    <n v="20011236"/>
    <x v="973"/>
    <s v="M"/>
    <n v="28"/>
    <x v="1"/>
    <n v="171"/>
    <n v="73"/>
    <s v="France"/>
    <s v="FRA"/>
    <s v="2000 Summer"/>
    <n v="2000"/>
    <s v="Summer"/>
    <s v="Yes"/>
    <s v="Sydney"/>
    <s v="Shooting"/>
    <s v="Shooting Men's Air Pistol, 10 metres"/>
    <s v="Gold"/>
  </r>
  <r>
    <n v="20011237"/>
    <x v="974"/>
    <s v="M"/>
    <n v="33"/>
    <x v="1"/>
    <n v="179"/>
    <n v="73"/>
    <s v="Sweden"/>
    <s v="SWE"/>
    <s v="2000 Summer"/>
    <n v="2000"/>
    <s v="Summer"/>
    <s v="Yes"/>
    <s v="Sydney"/>
    <s v="Shooting"/>
    <s v="Shooting Men's Small-Bore Rifle, Prone, 50 metres"/>
    <s v="Gold"/>
  </r>
  <r>
    <n v="20011238"/>
    <x v="975"/>
    <s v="M"/>
    <n v="34"/>
    <x v="1"/>
    <n v="182"/>
    <n v="73"/>
    <s v="Great Britain"/>
    <s v="GBR"/>
    <s v="2000 Summer"/>
    <n v="2000"/>
    <s v="Summer"/>
    <s v="Yes"/>
    <s v="Sydney"/>
    <s v="Athletics"/>
    <s v="Athletics Men's Triple Jump"/>
    <s v="Gold"/>
  </r>
  <r>
    <n v="20011239"/>
    <x v="976"/>
    <s v="F"/>
    <n v="22"/>
    <x v="1"/>
    <n v="173"/>
    <n v="73"/>
    <s v="Australia"/>
    <s v="AUS"/>
    <s v="2000 Summer"/>
    <n v="2000"/>
    <s v="Summer"/>
    <s v="Yes"/>
    <s v="Sydney"/>
    <s v="Water Polo"/>
    <s v="Water Polo Women's Water Polo"/>
    <s v="Gold"/>
  </r>
  <r>
    <n v="20011240"/>
    <x v="977"/>
    <s v="F"/>
    <n v="22"/>
    <x v="1"/>
    <n v="177"/>
    <n v="73"/>
    <s v="Australia"/>
    <s v="AUS"/>
    <s v="2000 Summer"/>
    <n v="2000"/>
    <s v="Summer"/>
    <s v="Yes"/>
    <s v="Sydney"/>
    <s v="Water Polo"/>
    <s v="Water Polo Women's Water Polo"/>
    <s v="Gold"/>
  </r>
  <r>
    <n v="20011241"/>
    <x v="978"/>
    <s v="M"/>
    <n v="27"/>
    <x v="1"/>
    <n v="180"/>
    <n v="73"/>
    <s v="Greece"/>
    <s v="GRE"/>
    <s v="2000 Summer"/>
    <n v="2000"/>
    <s v="Summer"/>
    <s v="Yes"/>
    <s v="Sydney"/>
    <s v="Athletics"/>
    <s v="Athletics Men's 200 metres"/>
    <s v="Gold"/>
  </r>
  <r>
    <n v="20011242"/>
    <x v="979"/>
    <s v="M"/>
    <n v="30"/>
    <x v="1"/>
    <n v="185"/>
    <n v="73"/>
    <s v="Australia"/>
    <s v="AUS"/>
    <s v="2000 Summer"/>
    <n v="2000"/>
    <s v="Summer"/>
    <s v="Yes"/>
    <s v="Sydney"/>
    <s v="Cycling"/>
    <s v="Cycling Men's Madison"/>
    <s v="Gold"/>
  </r>
  <r>
    <n v="20011243"/>
    <x v="980"/>
    <s v="M"/>
    <n v="25"/>
    <x v="1"/>
    <n v="178"/>
    <n v="73"/>
    <s v="United States"/>
    <s v="USA"/>
    <s v="2000 Summer"/>
    <n v="2000"/>
    <s v="Summer"/>
    <s v="Yes"/>
    <s v="Sydney"/>
    <s v="Athletics"/>
    <s v="Athletics Men's 4 x 100 metres Relay"/>
    <s v="Gold"/>
  </r>
  <r>
    <n v="20011244"/>
    <x v="981"/>
    <s v="F"/>
    <n v="25"/>
    <x v="1"/>
    <n v="175"/>
    <n v="73"/>
    <s v="Germany"/>
    <s v="GER"/>
    <s v="2000 Summer"/>
    <n v="2000"/>
    <s v="Summer"/>
    <s v="Yes"/>
    <s v="Sydney"/>
    <s v="Canoeing"/>
    <s v="Canoeing Women's Kayak Fours, 500 metres"/>
    <s v="Gold"/>
  </r>
  <r>
    <n v="20011245"/>
    <x v="982"/>
    <s v="M"/>
    <n v="28"/>
    <x v="1"/>
    <n v="180"/>
    <n v="73"/>
    <s v="South Korea"/>
    <s v="KOR"/>
    <s v="2000 Summer"/>
    <n v="2000"/>
    <s v="Summer"/>
    <s v="Yes"/>
    <s v="Sydney"/>
    <s v="Archery"/>
    <s v="Archery Men's Team"/>
    <s v="Gold"/>
  </r>
  <r>
    <n v="20011246"/>
    <x v="983"/>
    <s v="M"/>
    <n v="32"/>
    <x v="1"/>
    <n v="180"/>
    <n v="73"/>
    <s v="Austria"/>
    <s v="AUT"/>
    <s v="2000 Summer"/>
    <n v="2000"/>
    <s v="Summer"/>
    <s v="Yes"/>
    <s v="Sydney"/>
    <s v="Sailing"/>
    <s v="Sailing Mixed Multihull"/>
    <s v="Gold"/>
  </r>
  <r>
    <n v="20011247"/>
    <x v="984"/>
    <s v="F"/>
    <n v="30"/>
    <x v="1"/>
    <n v="185"/>
    <n v="73"/>
    <s v="Germany"/>
    <s v="GER"/>
    <s v="2000 Summer"/>
    <n v="2000"/>
    <s v="Summer"/>
    <s v="Yes"/>
    <s v="Sydney"/>
    <s v="Rowing"/>
    <s v="Rowing Women's Double Sculls"/>
    <s v="Gold"/>
  </r>
  <r>
    <n v="20011248"/>
    <x v="985"/>
    <s v="M"/>
    <n v="26"/>
    <x v="1"/>
    <n v="183"/>
    <n v="73"/>
    <s v="Germany"/>
    <s v="GER"/>
    <s v="2000 Summer"/>
    <n v="2000"/>
    <s v="Summer"/>
    <s v="Yes"/>
    <s v="Sydney"/>
    <s v="Cycling"/>
    <s v="Cycling Men's Road Race, Individual"/>
    <s v="Gold"/>
  </r>
  <r>
    <n v="20011249"/>
    <x v="986"/>
    <s v="M"/>
    <n v="26"/>
    <x v="1"/>
    <n v="173"/>
    <n v="73"/>
    <s v="Netherlands"/>
    <s v="NED"/>
    <s v="2000 Summer"/>
    <n v="2000"/>
    <s v="Summer"/>
    <s v="Yes"/>
    <s v="Sydney"/>
    <s v="Hockey"/>
    <s v="Hockey Men's Hockey"/>
    <s v="Gold"/>
  </r>
  <r>
    <n v="20011250"/>
    <x v="987"/>
    <s v="M"/>
    <n v="30"/>
    <x v="1"/>
    <n v="189"/>
    <n v="73"/>
    <s v="Finland"/>
    <s v="FIN"/>
    <s v="2002 Winter"/>
    <n v="2002"/>
    <s v="Winter"/>
    <s v="No"/>
    <s v="Salt Lake City"/>
    <s v="Nordic Combined"/>
    <s v="Nordic Combined Men's Team"/>
    <s v="Gold"/>
  </r>
  <r>
    <n v="20011251"/>
    <x v="988"/>
    <s v="F"/>
    <n v="28"/>
    <x v="1"/>
    <n v="164"/>
    <n v="73"/>
    <s v="France"/>
    <s v="FRA"/>
    <s v="2002 Winter"/>
    <n v="2002"/>
    <s v="Winter"/>
    <s v="No"/>
    <s v="Salt Lake City"/>
    <s v="Alpine Skiing"/>
    <s v="Alpine Skiing Women's Downhill"/>
    <s v="Gold"/>
  </r>
  <r>
    <n v="20011252"/>
    <x v="989"/>
    <s v="M"/>
    <n v="21"/>
    <x v="1"/>
    <n v="173"/>
    <n v="73"/>
    <s v="Canada"/>
    <s v="CAN"/>
    <s v="2002 Winter"/>
    <n v="2002"/>
    <s v="Winter"/>
    <s v="No"/>
    <s v="Salt Lake City"/>
    <s v="Short Track Speed Skating"/>
    <s v="Short Track Speed Skating Men's 5,000 metres Relay"/>
    <s v="Gold"/>
  </r>
  <r>
    <n v="20011253"/>
    <x v="990"/>
    <s v="M"/>
    <n v="31"/>
    <x v="1"/>
    <n v="182"/>
    <n v="73"/>
    <s v="Estonia"/>
    <s v="EST"/>
    <s v="2002 Winter"/>
    <n v="2002"/>
    <s v="Winter"/>
    <s v="No"/>
    <s v="Salt Lake City"/>
    <s v="Cross Country Skiing"/>
    <s v="Cross Country Skiing Men's 15 kilometres"/>
    <s v="Gold"/>
  </r>
  <r>
    <n v="20011254"/>
    <x v="991"/>
    <s v="M"/>
    <n v="26"/>
    <x v="1"/>
    <n v="180"/>
    <n v="73"/>
    <s v="Italy"/>
    <s v="ITA"/>
    <s v="2004 Summer"/>
    <n v="2004"/>
    <s v="Summer"/>
    <s v="Yes"/>
    <s v="Athina"/>
    <s v="Gymnastics"/>
    <s v="Gymnastics Men's Horizontal Bar"/>
    <s v="Gold"/>
  </r>
  <r>
    <n v="20011255"/>
    <x v="970"/>
    <s v="F"/>
    <n v="21"/>
    <x v="1"/>
    <n v="183"/>
    <n v="73"/>
    <s v="China"/>
    <s v="CHN"/>
    <s v="2004 Summer"/>
    <n v="2004"/>
    <s v="Summer"/>
    <s v="Yes"/>
    <s v="Athina"/>
    <s v="Taekwondo"/>
    <s v="Taekwondo Women's Heavyweight"/>
    <s v="Gold"/>
  </r>
  <r>
    <n v="20011256"/>
    <x v="992"/>
    <s v="F"/>
    <n v="21"/>
    <x v="1"/>
    <n v="183"/>
    <n v="73"/>
    <s v="Romania"/>
    <s v="ROU"/>
    <s v="2004 Summer"/>
    <n v="2004"/>
    <s v="Summer"/>
    <s v="Yes"/>
    <s v="Athina"/>
    <s v="Rowing"/>
    <s v="Rowing Women's Coxed Eights"/>
    <s v="Gold"/>
  </r>
  <r>
    <n v="20011257"/>
    <x v="993"/>
    <s v="F"/>
    <n v="23"/>
    <x v="1"/>
    <n v="170"/>
    <n v="73"/>
    <s v="United States"/>
    <s v="USA"/>
    <s v="2004 Summer"/>
    <n v="2004"/>
    <s v="Summer"/>
    <s v="Yes"/>
    <s v="Athina"/>
    <s v="Softball"/>
    <s v="Softball Women's Softball"/>
    <s v="Gold"/>
  </r>
  <r>
    <n v="20011258"/>
    <x v="994"/>
    <s v="M"/>
    <n v="30"/>
    <x v="1"/>
    <n v="176"/>
    <n v="73"/>
    <s v="Argentina"/>
    <s v="ARG"/>
    <s v="2004 Summer"/>
    <n v="2004"/>
    <s v="Summer"/>
    <s v="Yes"/>
    <s v="Athina"/>
    <s v="Football"/>
    <s v="Football Men's Football"/>
    <s v="Gold"/>
  </r>
  <r>
    <n v="20011259"/>
    <x v="995"/>
    <s v="F"/>
    <n v="20"/>
    <x v="1"/>
    <n v="187"/>
    <n v="73"/>
    <s v="Poland"/>
    <s v="POL"/>
    <s v="2004 Summer"/>
    <n v="2004"/>
    <s v="Summer"/>
    <s v="Yes"/>
    <s v="Athina"/>
    <s v="Swimming"/>
    <s v="Swimming Women's 200 metres Butterfly"/>
    <s v="Gold"/>
  </r>
  <r>
    <n v="20011260"/>
    <x v="996"/>
    <s v="M"/>
    <n v="21"/>
    <x v="1"/>
    <n v="178"/>
    <n v="73"/>
    <s v="Japan"/>
    <s v="JPN"/>
    <s v="2004 Summer"/>
    <n v="2004"/>
    <s v="Summer"/>
    <s v="Yes"/>
    <s v="Athina"/>
    <s v="Swimming"/>
    <s v="Swimming Men's 100 metres Breaststroke"/>
    <s v="Gold"/>
  </r>
  <r>
    <n v="20011261"/>
    <x v="996"/>
    <s v="M"/>
    <n v="21"/>
    <x v="1"/>
    <n v="178"/>
    <n v="73"/>
    <s v="Japan"/>
    <s v="JPN"/>
    <s v="2004 Summer"/>
    <n v="2004"/>
    <s v="Summer"/>
    <s v="Yes"/>
    <s v="Athina"/>
    <s v="Swimming"/>
    <s v="Swimming Men's 200 metres Breaststroke"/>
    <s v="Gold"/>
  </r>
  <r>
    <n v="20011262"/>
    <x v="997"/>
    <s v="M"/>
    <n v="23"/>
    <x v="1"/>
    <n v="172"/>
    <n v="73"/>
    <s v="South Korea"/>
    <s v="KOR"/>
    <s v="2004 Summer"/>
    <n v="2004"/>
    <s v="Summer"/>
    <s v="Yes"/>
    <s v="Athina"/>
    <s v="Judo"/>
    <s v="Judo Men's Lightweight"/>
    <s v="Gold"/>
  </r>
  <r>
    <n v="20011263"/>
    <x v="998"/>
    <s v="F"/>
    <n v="23"/>
    <x v="1"/>
    <n v="186"/>
    <n v="73"/>
    <s v="China"/>
    <s v="CHN"/>
    <s v="2004 Summer"/>
    <n v="2004"/>
    <s v="Summer"/>
    <s v="Yes"/>
    <s v="Athina"/>
    <s v="Volleyball"/>
    <s v="Volleyball Women's Volleyball"/>
    <s v="Gold"/>
  </r>
  <r>
    <n v="20011264"/>
    <x v="999"/>
    <s v="M"/>
    <n v="26"/>
    <x v="1"/>
    <n v="182"/>
    <n v="73"/>
    <s v="Australia"/>
    <s v="AUS"/>
    <s v="2004 Summer"/>
    <n v="2004"/>
    <s v="Summer"/>
    <s v="Yes"/>
    <s v="Athina"/>
    <s v="Hockey"/>
    <s v="Hockey Men's Hockey"/>
    <s v="Gold"/>
  </r>
  <r>
    <n v="20011265"/>
    <x v="1000"/>
    <s v="M"/>
    <n v="27"/>
    <x v="1"/>
    <n v="182"/>
    <n v="73"/>
    <s v="Australia"/>
    <s v="AUS"/>
    <s v="2004 Summer"/>
    <n v="2004"/>
    <s v="Summer"/>
    <s v="Yes"/>
    <s v="Athina"/>
    <s v="Hockey"/>
    <s v="Hockey Men's Hockey"/>
    <s v="Gold"/>
  </r>
  <r>
    <n v="20011266"/>
    <x v="1001"/>
    <s v="F"/>
    <n v="22"/>
    <x v="1"/>
    <n v="183"/>
    <n v="73"/>
    <s v="Denmark"/>
    <s v="DEN"/>
    <s v="2004 Summer"/>
    <n v="2004"/>
    <s v="Summer"/>
    <s v="Yes"/>
    <s v="Athina"/>
    <s v="Handball"/>
    <s v="Handball Women's Handball"/>
    <s v="Gold"/>
  </r>
  <r>
    <n v="20011267"/>
    <x v="1002"/>
    <s v="M"/>
    <n v="24"/>
    <x v="1"/>
    <n v="192"/>
    <n v="73"/>
    <s v="Sweden"/>
    <s v="SWE"/>
    <s v="2004 Summer"/>
    <n v="2004"/>
    <s v="Summer"/>
    <s v="Yes"/>
    <s v="Athina"/>
    <s v="Athletics"/>
    <s v="Athletics Men's Triple Jump"/>
    <s v="Gold"/>
  </r>
  <r>
    <n v="20011268"/>
    <x v="1003"/>
    <s v="M"/>
    <n v="26"/>
    <x v="1"/>
    <n v="185"/>
    <n v="73"/>
    <s v="United States"/>
    <s v="USA"/>
    <s v="2004 Summer"/>
    <n v="2004"/>
    <s v="Summer"/>
    <s v="Yes"/>
    <s v="Athina"/>
    <s v="Athletics"/>
    <s v="Athletics Men's Long Jump"/>
    <s v="Gold"/>
  </r>
  <r>
    <n v="20011269"/>
    <x v="1004"/>
    <s v="M"/>
    <n v="28"/>
    <x v="1"/>
    <n v="178"/>
    <n v="73"/>
    <s v="Italy"/>
    <s v="ITA"/>
    <s v="2004 Summer"/>
    <n v="2004"/>
    <s v="Summer"/>
    <s v="Yes"/>
    <s v="Athina"/>
    <s v="Fencing"/>
    <s v="Fencing Men's Foil, Team"/>
    <s v="Gold"/>
  </r>
  <r>
    <n v="20011270"/>
    <x v="1005"/>
    <s v="M"/>
    <n v="42"/>
    <x v="1"/>
    <n v="167"/>
    <n v="73"/>
    <s v="Germany"/>
    <s v="GER"/>
    <s v="2004 Summer"/>
    <n v="2004"/>
    <s v="Summer"/>
    <s v="Yes"/>
    <s v="Athina"/>
    <s v="Shooting"/>
    <s v="Shooting Men's Rapid-Fire Pistol, 25 metres"/>
    <s v="Gold"/>
  </r>
  <r>
    <n v="20011271"/>
    <x v="1006"/>
    <s v="F"/>
    <n v="23"/>
    <x v="1"/>
    <n v="181"/>
    <n v="73"/>
    <s v="Denmark"/>
    <s v="DEN"/>
    <s v="2004 Summer"/>
    <n v="2004"/>
    <s v="Summer"/>
    <s v="Yes"/>
    <s v="Athina"/>
    <s v="Handball"/>
    <s v="Handball Women's Handball"/>
    <s v="Gold"/>
  </r>
  <r>
    <n v="20011272"/>
    <x v="983"/>
    <s v="M"/>
    <n v="35"/>
    <x v="1"/>
    <n v="180"/>
    <n v="73"/>
    <s v="Austria"/>
    <s v="AUT"/>
    <s v="2004 Summer"/>
    <n v="2004"/>
    <s v="Summer"/>
    <s v="Yes"/>
    <s v="Athina"/>
    <s v="Sailing"/>
    <s v="Sailing Mixed Multihull"/>
    <s v="Gold"/>
  </r>
  <r>
    <n v="20011273"/>
    <x v="1007"/>
    <s v="M"/>
    <n v="25"/>
    <x v="1"/>
    <n v="176"/>
    <n v="73"/>
    <s v="Italy"/>
    <s v="ITA"/>
    <s v="2004 Summer"/>
    <n v="2004"/>
    <s v="Summer"/>
    <s v="Yes"/>
    <s v="Athina"/>
    <s v="Fencing"/>
    <s v="Fencing Men's Foil, Team"/>
    <s v="Gold"/>
  </r>
  <r>
    <n v="20011274"/>
    <x v="1008"/>
    <s v="F"/>
    <n v="25"/>
    <x v="1"/>
    <n v="191"/>
    <n v="73"/>
    <s v="United States-1"/>
    <s v="USA"/>
    <s v="2004 Summer"/>
    <n v="2004"/>
    <s v="Summer"/>
    <s v="Yes"/>
    <s v="Athina"/>
    <s v="Beach Volleyball"/>
    <s v="Beach Volleyball Women's Beach Volleyball"/>
    <s v="Gold"/>
  </r>
  <r>
    <n v="20011275"/>
    <x v="1009"/>
    <s v="F"/>
    <n v="22"/>
    <x v="1"/>
    <n v="187"/>
    <n v="73"/>
    <s v="China"/>
    <s v="CHN"/>
    <s v="2004 Summer"/>
    <n v="2004"/>
    <s v="Summer"/>
    <s v="Yes"/>
    <s v="Athina"/>
    <s v="Volleyball"/>
    <s v="Volleyball Women's Volleyball"/>
    <s v="Gold"/>
  </r>
  <r>
    <n v="20011276"/>
    <x v="1010"/>
    <s v="F"/>
    <n v="28"/>
    <x v="1"/>
    <n v="182"/>
    <n v="73"/>
    <s v="China"/>
    <s v="CHN"/>
    <s v="2004 Summer"/>
    <n v="2004"/>
    <s v="Summer"/>
    <s v="Yes"/>
    <s v="Athina"/>
    <s v="Volleyball"/>
    <s v="Volleyball Women's Volleyball"/>
    <s v="Gold"/>
  </r>
  <r>
    <n v="20011277"/>
    <x v="1011"/>
    <s v="F"/>
    <n v="25"/>
    <x v="1"/>
    <n v="182"/>
    <n v="73"/>
    <s v="China"/>
    <s v="CHN"/>
    <s v="2004 Summer"/>
    <n v="2004"/>
    <s v="Summer"/>
    <s v="Yes"/>
    <s v="Athina"/>
    <s v="Volleyball"/>
    <s v="Volleyball Women's Volleyball"/>
    <s v="Gold"/>
  </r>
  <r>
    <n v="20011278"/>
    <x v="1012"/>
    <s v="F"/>
    <n v="25"/>
    <x v="1"/>
    <n v="173"/>
    <n v="73"/>
    <s v="Canada"/>
    <s v="CAN"/>
    <s v="2006 Winter"/>
    <n v="2006"/>
    <s v="Winter"/>
    <s v="No"/>
    <s v="Torino"/>
    <s v="Ice Hockey"/>
    <s v="Ice Hockey Women's Ice Hockey"/>
    <s v="Gold"/>
  </r>
  <r>
    <n v="20011279"/>
    <x v="990"/>
    <s v="M"/>
    <n v="35"/>
    <x v="1"/>
    <n v="182"/>
    <n v="73"/>
    <s v="Estonia"/>
    <s v="EST"/>
    <s v="2006 Winter"/>
    <n v="2006"/>
    <s v="Winter"/>
    <s v="No"/>
    <s v="Torino"/>
    <s v="Cross Country Skiing"/>
    <s v="Cross Country Skiing Men's 15 kilometres"/>
    <s v="Gold"/>
  </r>
  <r>
    <n v="20011280"/>
    <x v="1013"/>
    <s v="M"/>
    <n v="20"/>
    <x v="1"/>
    <n v="175"/>
    <n v="73"/>
    <s v="Argentina"/>
    <s v="ARG"/>
    <s v="2008 Summer"/>
    <n v="2008"/>
    <s v="Summer"/>
    <s v="Yes"/>
    <s v="Beijing"/>
    <s v="Football"/>
    <s v="Football Men's Football"/>
    <s v="Gold"/>
  </r>
  <r>
    <n v="20011281"/>
    <x v="1014"/>
    <s v="M"/>
    <n v="26"/>
    <x v="1"/>
    <n v="176"/>
    <n v="73"/>
    <s v="Germany"/>
    <s v="GER"/>
    <s v="2008 Summer"/>
    <n v="2008"/>
    <s v="Summer"/>
    <s v="Yes"/>
    <s v="Beijing"/>
    <s v="Hockey"/>
    <s v="Hockey Men's Hockey"/>
    <s v="Gold"/>
  </r>
  <r>
    <n v="20011282"/>
    <x v="1015"/>
    <s v="F"/>
    <n v="25"/>
    <x v="1"/>
    <n v="175"/>
    <n v="73"/>
    <s v="United States"/>
    <s v="USA"/>
    <s v="2008 Summer"/>
    <n v="2008"/>
    <s v="Summer"/>
    <s v="Yes"/>
    <s v="Beijing"/>
    <s v="Rowing"/>
    <s v="Rowing Women's Coxed Eights"/>
    <s v="Gold"/>
  </r>
  <r>
    <n v="20011283"/>
    <x v="1016"/>
    <s v="M"/>
    <n v="42"/>
    <x v="1"/>
    <n v="181"/>
    <n v="73"/>
    <s v="Germany"/>
    <s v="GER"/>
    <s v="2008 Summer"/>
    <n v="2008"/>
    <s v="Summer"/>
    <s v="Yes"/>
    <s v="Beijing"/>
    <s v="Equestrianism"/>
    <s v="Equestrianism Mixed Three-Day Event, Team"/>
    <s v="Gold"/>
  </r>
  <r>
    <n v="20011284"/>
    <x v="1017"/>
    <s v="M"/>
    <n v="24"/>
    <x v="1"/>
    <n v="182"/>
    <n v="73"/>
    <s v="South Korea"/>
    <s v="KOR"/>
    <s v="2008 Summer"/>
    <n v="2008"/>
    <s v="Summer"/>
    <s v="Yes"/>
    <s v="Beijing"/>
    <s v="Baseball"/>
    <s v="Baseball Men's Baseball"/>
    <s v="Gold"/>
  </r>
  <r>
    <n v="20011285"/>
    <x v="1018"/>
    <s v="M"/>
    <n v="23"/>
    <x v="1"/>
    <n v="183"/>
    <n v="73"/>
    <s v="Denmark"/>
    <s v="DEN"/>
    <s v="2008 Summer"/>
    <n v="2008"/>
    <s v="Summer"/>
    <s v="Yes"/>
    <s v="Beijing"/>
    <s v="Rowing"/>
    <s v="Rowing Men's Lightweight Coxless Fours"/>
    <s v="Gold"/>
  </r>
  <r>
    <n v="20011286"/>
    <x v="996"/>
    <s v="M"/>
    <n v="25"/>
    <x v="1"/>
    <n v="178"/>
    <n v="73"/>
    <s v="Japan"/>
    <s v="JPN"/>
    <s v="2008 Summer"/>
    <n v="2008"/>
    <s v="Summer"/>
    <s v="Yes"/>
    <s v="Beijing"/>
    <s v="Swimming"/>
    <s v="Swimming Men's 100 metres Breaststroke"/>
    <s v="Gold"/>
  </r>
  <r>
    <n v="20011287"/>
    <x v="996"/>
    <s v="M"/>
    <n v="25"/>
    <x v="1"/>
    <n v="178"/>
    <n v="73"/>
    <s v="Japan"/>
    <s v="JPN"/>
    <s v="2008 Summer"/>
    <n v="2008"/>
    <s v="Summer"/>
    <s v="Yes"/>
    <s v="Beijing"/>
    <s v="Swimming"/>
    <s v="Swimming Men's 200 metres Breaststroke"/>
    <s v="Gold"/>
  </r>
  <r>
    <n v="20011288"/>
    <x v="1019"/>
    <s v="M"/>
    <n v="29"/>
    <x v="1"/>
    <n v="170"/>
    <n v="73"/>
    <s v="Slovakia"/>
    <s v="SVK"/>
    <s v="2008 Summer"/>
    <n v="2008"/>
    <s v="Summer"/>
    <s v="Yes"/>
    <s v="Beijing"/>
    <s v="Canoeing"/>
    <s v="Canoeing Men's Canadian Singles, Slalom"/>
    <s v="Gold"/>
  </r>
  <r>
    <n v="20011289"/>
    <x v="1020"/>
    <s v="M"/>
    <n v="20"/>
    <x v="1"/>
    <n v="175"/>
    <n v="73"/>
    <s v="Azerbaijan"/>
    <s v="AZE"/>
    <s v="2008 Summer"/>
    <n v="2008"/>
    <s v="Summer"/>
    <s v="Yes"/>
    <s v="Beijing"/>
    <s v="Judo"/>
    <s v="Judo Men's Lightweight"/>
    <s v="Gold"/>
  </r>
  <r>
    <n v="20011290"/>
    <x v="1021"/>
    <s v="M"/>
    <n v="18"/>
    <x v="0"/>
    <n v="183"/>
    <n v="73"/>
    <s v="South Korea"/>
    <s v="KOR"/>
    <s v="2008 Summer"/>
    <n v="2008"/>
    <s v="Summer"/>
    <s v="Yes"/>
    <s v="Beijing"/>
    <s v="Swimming"/>
    <s v="Swimming Men's 400 metres Freestyle"/>
    <s v="Gold"/>
  </r>
  <r>
    <n v="20011291"/>
    <x v="1022"/>
    <s v="F"/>
    <n v="25"/>
    <x v="1"/>
    <n v="175"/>
    <n v="73"/>
    <s v="United States"/>
    <s v="USA"/>
    <s v="2008 Summer"/>
    <n v="2008"/>
    <s v="Summer"/>
    <s v="Yes"/>
    <s v="Beijing"/>
    <s v="Basketball"/>
    <s v="Basketball Women's Basketball"/>
    <s v="Gold"/>
  </r>
  <r>
    <n v="20011292"/>
    <x v="1023"/>
    <s v="M"/>
    <n v="22"/>
    <x v="1"/>
    <n v="184"/>
    <n v="73"/>
    <s v="Great Britain"/>
    <s v="GBR"/>
    <s v="2008 Summer"/>
    <n v="2008"/>
    <s v="Summer"/>
    <s v="Yes"/>
    <s v="Beijing"/>
    <s v="Rowing"/>
    <s v="Rowing Men's Lightweight Double Sculls"/>
    <s v="Gold"/>
  </r>
  <r>
    <n v="20011293"/>
    <x v="1024"/>
    <s v="F"/>
    <n v="28"/>
    <x v="1"/>
    <n v="182"/>
    <n v="73"/>
    <s v="Great Britain"/>
    <s v="GBR"/>
    <s v="2008 Summer"/>
    <n v="2008"/>
    <s v="Summer"/>
    <s v="Yes"/>
    <s v="Beijing"/>
    <s v="Cycling"/>
    <s v="Cycling Women's Individual Pursuit, 3,000 metres"/>
    <s v="Gold"/>
  </r>
  <r>
    <n v="20011294"/>
    <x v="1025"/>
    <s v="F"/>
    <n v="29"/>
    <x v="1"/>
    <n v="177"/>
    <n v="73"/>
    <s v="Japan"/>
    <s v="JPN"/>
    <s v="2008 Summer"/>
    <n v="2008"/>
    <s v="Summer"/>
    <s v="Yes"/>
    <s v="Beijing"/>
    <s v="Softball"/>
    <s v="Softball Women's Softball"/>
    <s v="Gold"/>
  </r>
  <r>
    <n v="20011295"/>
    <x v="1026"/>
    <s v="M"/>
    <n v="23"/>
    <x v="1"/>
    <n v="185"/>
    <n v="73"/>
    <s v="Italy"/>
    <s v="ITA"/>
    <s v="2008 Summer"/>
    <n v="2008"/>
    <s v="Summer"/>
    <s v="Yes"/>
    <s v="Beijing"/>
    <s v="Athletics"/>
    <s v="Athletics Men's 50 kilometres Walk"/>
    <s v="Gold"/>
  </r>
  <r>
    <n v="20011296"/>
    <x v="1027"/>
    <s v="M"/>
    <n v="23"/>
    <x v="1"/>
    <n v="179"/>
    <n v="73"/>
    <s v="Argentina"/>
    <s v="ARG"/>
    <s v="2008 Summer"/>
    <n v="2008"/>
    <s v="Summer"/>
    <s v="Yes"/>
    <s v="Beijing"/>
    <s v="Football"/>
    <s v="Football Men's Football"/>
    <s v="Gold"/>
  </r>
  <r>
    <n v="20011297"/>
    <x v="1028"/>
    <s v="F"/>
    <n v="29"/>
    <x v="1"/>
    <n v="190"/>
    <n v="73"/>
    <s v="Brazil"/>
    <s v="BRA"/>
    <s v="2008 Summer"/>
    <n v="2008"/>
    <s v="Summer"/>
    <s v="Yes"/>
    <s v="Beijing"/>
    <s v="Volleyball"/>
    <s v="Volleyball Women's Volleyball"/>
    <s v="Gold"/>
  </r>
  <r>
    <n v="20011298"/>
    <x v="1008"/>
    <s v="F"/>
    <n v="29"/>
    <x v="1"/>
    <n v="191"/>
    <n v="73"/>
    <s v="United States-1"/>
    <s v="USA"/>
    <s v="2008 Summer"/>
    <n v="2008"/>
    <s v="Summer"/>
    <s v="Yes"/>
    <s v="Beijing"/>
    <s v="Beach Volleyball"/>
    <s v="Beach Volleyball Women's Beach Volleyball"/>
    <s v="Gold"/>
  </r>
  <r>
    <n v="20011299"/>
    <x v="1029"/>
    <s v="F"/>
    <n v="21"/>
    <x v="1"/>
    <n v="172"/>
    <n v="73"/>
    <s v="Germany"/>
    <s v="GER"/>
    <s v="2010 Winter"/>
    <n v="2010"/>
    <s v="Winter"/>
    <s v="No"/>
    <s v="Vancouver"/>
    <s v="Speed Skating"/>
    <s v="Speed Skating Women's Team Pursuit (6 laps)"/>
    <s v="Gold"/>
  </r>
  <r>
    <n v="20011300"/>
    <x v="1030"/>
    <s v="M"/>
    <n v="23"/>
    <x v="1"/>
    <n v="175"/>
    <n v="73"/>
    <s v="Canada"/>
    <s v="CAN"/>
    <s v="2010 Winter"/>
    <n v="2010"/>
    <s v="Winter"/>
    <s v="No"/>
    <s v="Vancouver"/>
    <s v="Short Track Speed Skating"/>
    <s v="Short Track Speed Skating Men's 5,000 metres Relay"/>
    <s v="Gold"/>
  </r>
  <r>
    <n v="20011301"/>
    <x v="1031"/>
    <s v="M"/>
    <n v="24"/>
    <x v="1"/>
    <n v="182"/>
    <n v="73"/>
    <s v="France"/>
    <s v="FRA"/>
    <s v="2010 Winter"/>
    <n v="2010"/>
    <s v="Winter"/>
    <s v="No"/>
    <s v="Vancouver"/>
    <s v="Biathlon"/>
    <s v="Biathlon Men's 10 kilometres Sprint"/>
    <s v="Gold"/>
  </r>
  <r>
    <n v="20011302"/>
    <x v="1032"/>
    <s v="M"/>
    <n v="24"/>
    <x v="1"/>
    <n v="188"/>
    <n v="73"/>
    <s v="United States"/>
    <s v="USA"/>
    <s v="2010 Winter"/>
    <n v="2010"/>
    <s v="Winter"/>
    <s v="No"/>
    <s v="Vancouver"/>
    <s v="Figure Skating"/>
    <s v="Figure Skating Men's Singles"/>
    <s v="Gold"/>
  </r>
  <r>
    <n v="20011303"/>
    <x v="989"/>
    <s v="M"/>
    <n v="29"/>
    <x v="1"/>
    <n v="173"/>
    <n v="73"/>
    <s v="Canada"/>
    <s v="CAN"/>
    <s v="2010 Winter"/>
    <n v="2010"/>
    <s v="Winter"/>
    <s v="No"/>
    <s v="Vancouver"/>
    <s v="Short Track Speed Skating"/>
    <s v="Short Track Speed Skating Men's 5,000 metres Relay"/>
    <s v="Gold"/>
  </r>
  <r>
    <n v="20011304"/>
    <x v="1033"/>
    <s v="M"/>
    <n v="19"/>
    <x v="1"/>
    <n v="172"/>
    <n v="74"/>
    <s v="Nigeria"/>
    <s v="NGR"/>
    <s v="2000 Summer"/>
    <n v="2000"/>
    <s v="Summer"/>
    <s v="Yes"/>
    <s v="Sydney"/>
    <s v="Athletics"/>
    <s v="Athletics Men's 4 x 400 metres Relay"/>
    <s v="Gold"/>
  </r>
  <r>
    <n v="20011305"/>
    <x v="1034"/>
    <s v="M"/>
    <n v="27"/>
    <x v="1"/>
    <n v="177"/>
    <n v="74"/>
    <s v="Cuba"/>
    <s v="CUB"/>
    <s v="2000 Summer"/>
    <n v="2000"/>
    <s v="Summer"/>
    <s v="Yes"/>
    <s v="Sydney"/>
    <s v="Wrestling"/>
    <s v="Wrestling Men's Welterweight, Greco-Roman"/>
    <s v="Gold"/>
  </r>
  <r>
    <n v="20011306"/>
    <x v="1035"/>
    <s v="F"/>
    <n v="23"/>
    <x v="1"/>
    <n v="185"/>
    <n v="74"/>
    <s v="United States"/>
    <s v="USA"/>
    <s v="2000 Summer"/>
    <n v="2000"/>
    <s v="Summer"/>
    <s v="Yes"/>
    <s v="Sydney"/>
    <s v="Swimming"/>
    <s v="Swimming Women's 4 x 200 metres Freestyle Relay"/>
    <s v="Gold"/>
  </r>
  <r>
    <n v="20011307"/>
    <x v="1036"/>
    <s v="F"/>
    <n v="27"/>
    <x v="1"/>
    <n v="167"/>
    <n v="74"/>
    <s v="United States"/>
    <s v="USA"/>
    <s v="2000 Summer"/>
    <n v="2000"/>
    <s v="Summer"/>
    <s v="Yes"/>
    <s v="Sydney"/>
    <s v="Softball"/>
    <s v="Softball Women's Softball"/>
    <s v="Gold"/>
  </r>
  <r>
    <n v="20011308"/>
    <x v="1037"/>
    <s v="F"/>
    <n v="29"/>
    <x v="1"/>
    <n v="180"/>
    <n v="74"/>
    <s v="Denmark"/>
    <s v="DEN"/>
    <s v="2000 Summer"/>
    <n v="2000"/>
    <s v="Summer"/>
    <s v="Yes"/>
    <s v="Sydney"/>
    <s v="Handball"/>
    <s v="Handball Women's Handball"/>
    <s v="Gold"/>
  </r>
  <r>
    <n v="20011309"/>
    <x v="1038"/>
    <s v="F"/>
    <n v="27"/>
    <x v="1"/>
    <n v="180"/>
    <n v="74"/>
    <s v="Australia"/>
    <s v="AUS"/>
    <s v="2000 Summer"/>
    <n v="2000"/>
    <s v="Summer"/>
    <s v="Yes"/>
    <s v="Sydney"/>
    <s v="Water Polo"/>
    <s v="Water Polo Women's Water Polo"/>
    <s v="Gold"/>
  </r>
  <r>
    <n v="20011310"/>
    <x v="1039"/>
    <s v="M"/>
    <n v="26"/>
    <x v="1"/>
    <n v="168"/>
    <n v="74"/>
    <s v="Canada"/>
    <s v="CAN"/>
    <s v="2000 Summer"/>
    <n v="2000"/>
    <s v="Summer"/>
    <s v="Yes"/>
    <s v="Sydney"/>
    <s v="Wrestling"/>
    <s v="Wrestling Men's Welterweight, Freestyle"/>
    <s v="Gold"/>
  </r>
  <r>
    <n v="20011311"/>
    <x v="1040"/>
    <s v="F"/>
    <n v="34"/>
    <x v="1"/>
    <n v="178"/>
    <n v="74"/>
    <s v="Romania"/>
    <s v="ROU"/>
    <s v="2000 Summer"/>
    <n v="2000"/>
    <s v="Summer"/>
    <s v="Yes"/>
    <s v="Sydney"/>
    <s v="Rowing"/>
    <s v="Rowing Women's Coxed Eights"/>
    <s v="Gold"/>
  </r>
  <r>
    <n v="20011312"/>
    <x v="1041"/>
    <s v="M"/>
    <n v="36"/>
    <x v="1"/>
    <n v="180"/>
    <n v="74"/>
    <s v="Italy"/>
    <s v="ITA"/>
    <s v="2000 Summer"/>
    <n v="2000"/>
    <s v="Summer"/>
    <s v="Yes"/>
    <s v="Sydney"/>
    <s v="Fencing"/>
    <s v="Fencing Men's epee, Team"/>
    <s v="Gold"/>
  </r>
  <r>
    <n v="20011313"/>
    <x v="1042"/>
    <s v="M"/>
    <n v="21"/>
    <x v="1"/>
    <n v="172"/>
    <n v="74"/>
    <s v="Russia"/>
    <s v="RUS"/>
    <s v="2000 Summer"/>
    <n v="2000"/>
    <s v="Summer"/>
    <s v="Yes"/>
    <s v="Sydney"/>
    <s v="Wrestling"/>
    <s v="Wrestling Men's Lightweight, Greco-Roman"/>
    <s v="Gold"/>
  </r>
  <r>
    <n v="20011314"/>
    <x v="1043"/>
    <s v="F"/>
    <n v="27"/>
    <x v="1"/>
    <n v="183"/>
    <n v="74"/>
    <s v="United States"/>
    <s v="USA"/>
    <s v="2000 Summer"/>
    <n v="2000"/>
    <s v="Summer"/>
    <s v="Yes"/>
    <s v="Sydney"/>
    <s v="Swimming"/>
    <s v="Swimming Women's 4 x 100 metres Freestyle Relay"/>
    <s v="Gold"/>
  </r>
  <r>
    <n v="20011315"/>
    <x v="1043"/>
    <s v="F"/>
    <n v="27"/>
    <x v="1"/>
    <n v="183"/>
    <n v="74"/>
    <s v="United States"/>
    <s v="USA"/>
    <s v="2000 Summer"/>
    <n v="2000"/>
    <s v="Summer"/>
    <s v="Yes"/>
    <s v="Sydney"/>
    <s v="Swimming"/>
    <s v="Swimming Women's 4 x 100 metres Medley Relay"/>
    <s v="Gold"/>
  </r>
  <r>
    <n v="20011316"/>
    <x v="1044"/>
    <s v="M"/>
    <n v="24"/>
    <x v="1"/>
    <n v="180"/>
    <n v="74"/>
    <s v="Russia"/>
    <s v="RUS"/>
    <s v="2002 Winter"/>
    <n v="2002"/>
    <s v="Winter"/>
    <s v="No"/>
    <s v="Salt Lake City"/>
    <s v="Cross Country Skiing"/>
    <s v="Cross Country Skiing Men's 50 kilometres"/>
    <s v="Gold"/>
  </r>
  <r>
    <n v="20011317"/>
    <x v="1035"/>
    <s v="F"/>
    <n v="27"/>
    <x v="1"/>
    <n v="185"/>
    <n v="74"/>
    <s v="United States"/>
    <s v="USA"/>
    <s v="2004 Summer"/>
    <n v="2004"/>
    <s v="Summer"/>
    <s v="Yes"/>
    <s v="Athina"/>
    <s v="Swimming"/>
    <s v="Swimming Women's 4 x 200 metres Freestyle Relay"/>
    <s v="Gold"/>
  </r>
  <r>
    <n v="20011318"/>
    <x v="1045"/>
    <s v="F"/>
    <n v="24"/>
    <x v="1"/>
    <n v="185"/>
    <n v="74"/>
    <s v="United States"/>
    <s v="USA"/>
    <s v="2004 Summer"/>
    <n v="2004"/>
    <s v="Summer"/>
    <s v="Yes"/>
    <s v="Athina"/>
    <s v="Basketball"/>
    <s v="Basketball Women's Basketball"/>
    <s v="Gold"/>
  </r>
  <r>
    <n v="20011319"/>
    <x v="1046"/>
    <s v="M"/>
    <n v="22"/>
    <x v="1"/>
    <n v="182"/>
    <n v="74"/>
    <s v="Australia"/>
    <s v="AUS"/>
    <s v="2004 Summer"/>
    <n v="2004"/>
    <s v="Summer"/>
    <s v="Yes"/>
    <s v="Athina"/>
    <s v="Cycling"/>
    <s v="Cycling Men's Team Pursuit, 4,000 metres"/>
    <s v="Gold"/>
  </r>
  <r>
    <n v="20011320"/>
    <x v="1047"/>
    <s v="M"/>
    <n v="24"/>
    <x v="1"/>
    <n v="169"/>
    <n v="74"/>
    <s v="Uzbekistan"/>
    <s v="UZB"/>
    <s v="2004 Summer"/>
    <n v="2004"/>
    <s v="Summer"/>
    <s v="Yes"/>
    <s v="Athina"/>
    <s v="Wrestling"/>
    <s v="Wrestling Men's Middleweight, Greco-Roman"/>
    <s v="Gold"/>
  </r>
  <r>
    <n v="20011321"/>
    <x v="1048"/>
    <s v="M"/>
    <n v="20"/>
    <x v="1"/>
    <n v="180"/>
    <n v="74"/>
    <s v="Cuba"/>
    <s v="CUB"/>
    <s v="2004 Summer"/>
    <n v="2004"/>
    <s v="Summer"/>
    <s v="Yes"/>
    <s v="Athina"/>
    <s v="Baseball"/>
    <s v="Baseball Men's Baseball"/>
    <s v="Gold"/>
  </r>
  <r>
    <n v="20011322"/>
    <x v="1049"/>
    <s v="M"/>
    <n v="28"/>
    <x v="1"/>
    <n v="184"/>
    <n v="74"/>
    <s v="South Korea-2"/>
    <s v="KOR"/>
    <s v="2004 Summer"/>
    <n v="2004"/>
    <s v="Summer"/>
    <s v="Yes"/>
    <s v="Athina"/>
    <s v="Badminton"/>
    <s v="Badminton Men's Doubles"/>
    <s v="Gold"/>
  </r>
  <r>
    <n v="20011323"/>
    <x v="1050"/>
    <s v="M"/>
    <n v="19"/>
    <x v="1"/>
    <n v="183"/>
    <n v="74"/>
    <s v="Australia"/>
    <s v="AUS"/>
    <s v="2004 Summer"/>
    <n v="2004"/>
    <s v="Summer"/>
    <s v="Yes"/>
    <s v="Athina"/>
    <s v="Hockey"/>
    <s v="Hockey Men's Hockey"/>
    <s v="Gold"/>
  </r>
  <r>
    <n v="20011324"/>
    <x v="1051"/>
    <s v="M"/>
    <n v="39"/>
    <x v="1"/>
    <n v="183"/>
    <n v="74"/>
    <s v="Great Britain"/>
    <s v="GBR"/>
    <s v="2004 Summer"/>
    <n v="2004"/>
    <s v="Summer"/>
    <s v="Yes"/>
    <s v="Athina"/>
    <s v="Equestrianism"/>
    <s v="Equestrianism Mixed Three-Day Event, Individual"/>
    <s v="Gold"/>
  </r>
  <r>
    <n v="20011325"/>
    <x v="1052"/>
    <s v="M"/>
    <n v="21"/>
    <x v="1"/>
    <n v="188"/>
    <n v="74"/>
    <s v="China"/>
    <s v="CHN"/>
    <s v="2004 Summer"/>
    <n v="2004"/>
    <s v="Summer"/>
    <s v="Yes"/>
    <s v="Athina"/>
    <s v="Athletics"/>
    <s v="Athletics Men's 110 metres Hurdles"/>
    <s v="Gold"/>
  </r>
  <r>
    <n v="20011326"/>
    <x v="1053"/>
    <s v="M"/>
    <n v="28"/>
    <x v="1"/>
    <n v="177"/>
    <n v="74"/>
    <s v="Australia"/>
    <s v="AUS"/>
    <s v="2004 Summer"/>
    <n v="2004"/>
    <s v="Summer"/>
    <s v="Yes"/>
    <s v="Athina"/>
    <s v="Hockey"/>
    <s v="Hockey Men's Hockey"/>
    <s v="Gold"/>
  </r>
  <r>
    <n v="20011327"/>
    <x v="1054"/>
    <s v="M"/>
    <n v="24"/>
    <x v="1"/>
    <n v="176"/>
    <n v="74"/>
    <s v="China-1"/>
    <s v="CHN"/>
    <s v="2004 Summer"/>
    <n v="2004"/>
    <s v="Summer"/>
    <s v="Yes"/>
    <s v="Athina"/>
    <s v="Table Tennis"/>
    <s v="Table Tennis Men's Doubles"/>
    <s v="Gold"/>
  </r>
  <r>
    <n v="20011328"/>
    <x v="1055"/>
    <s v="M"/>
    <n v="29"/>
    <x v="1"/>
    <n v="180"/>
    <n v="74"/>
    <s v="Russia"/>
    <s v="RUS"/>
    <s v="2004 Summer"/>
    <n v="2004"/>
    <s v="Summer"/>
    <s v="Yes"/>
    <s v="Athina"/>
    <s v="Wrestling"/>
    <s v="Wrestling Men's Middleweight, Freestyle"/>
    <s v="Gold"/>
  </r>
  <r>
    <n v="20011329"/>
    <x v="1056"/>
    <s v="M"/>
    <n v="39"/>
    <x v="1"/>
    <n v="182"/>
    <n v="74"/>
    <s v="United States"/>
    <s v="USA"/>
    <s v="2004 Summer"/>
    <n v="2004"/>
    <s v="Summer"/>
    <s v="Yes"/>
    <s v="Athina"/>
    <s v="Equestrianism"/>
    <s v="Equestrianism Mixed Jumping, Team"/>
    <s v="Gold"/>
  </r>
  <r>
    <n v="20011330"/>
    <x v="1057"/>
    <s v="M"/>
    <n v="29"/>
    <x v="1"/>
    <n v="184"/>
    <n v="74"/>
    <s v="Italy"/>
    <s v="ITA"/>
    <s v="2006 Winter"/>
    <n v="2006"/>
    <s v="Winter"/>
    <s v="No"/>
    <s v="Torino"/>
    <s v="Speed Skating"/>
    <s v="Speed Skating Men's Team Pursuit (8 laps)"/>
    <s v="Gold"/>
  </r>
  <r>
    <n v="20011331"/>
    <x v="1058"/>
    <s v="F"/>
    <n v="24"/>
    <x v="1"/>
    <n v="183"/>
    <n v="74"/>
    <s v="Switzerland"/>
    <s v="SUI"/>
    <s v="2006 Winter"/>
    <n v="2006"/>
    <s v="Winter"/>
    <s v="No"/>
    <s v="Torino"/>
    <s v="Snowboarding"/>
    <s v="Snowboarding Women's Parallel Giant Slalom"/>
    <s v="Gold"/>
  </r>
  <r>
    <n v="20011332"/>
    <x v="1059"/>
    <s v="M"/>
    <n v="20"/>
    <x v="1"/>
    <n v="172"/>
    <n v="74"/>
    <s v="Argentina"/>
    <s v="ARG"/>
    <s v="2008 Summer"/>
    <n v="2008"/>
    <s v="Summer"/>
    <s v="Yes"/>
    <s v="Beijing"/>
    <s v="Football"/>
    <s v="Football Men's Football"/>
    <s v="Gold"/>
  </r>
  <r>
    <n v="20011333"/>
    <x v="1060"/>
    <s v="F"/>
    <n v="24"/>
    <x v="1"/>
    <n v="183"/>
    <n v="74"/>
    <s v="United States"/>
    <s v="USA"/>
    <s v="2008 Summer"/>
    <n v="2008"/>
    <s v="Summer"/>
    <s v="Yes"/>
    <s v="Beijing"/>
    <s v="Basketball"/>
    <s v="Basketball Women's Basketball"/>
    <s v="Gold"/>
  </r>
  <r>
    <n v="20011334"/>
    <x v="1061"/>
    <s v="F"/>
    <n v="22"/>
    <x v="1"/>
    <n v="171"/>
    <n v="74"/>
    <s v="Japan"/>
    <s v="JPN"/>
    <s v="2008 Summer"/>
    <n v="2008"/>
    <s v="Summer"/>
    <s v="Yes"/>
    <s v="Beijing"/>
    <s v="Softball"/>
    <s v="Softball Women's Softball"/>
    <s v="Gold"/>
  </r>
  <r>
    <n v="20011335"/>
    <x v="1062"/>
    <s v="M"/>
    <n v="30"/>
    <x v="1"/>
    <n v="181"/>
    <n v="74"/>
    <s v="Great Britain"/>
    <s v="GBR"/>
    <s v="2008 Summer"/>
    <n v="2008"/>
    <s v="Summer"/>
    <s v="Yes"/>
    <s v="Beijing"/>
    <s v="Rowing"/>
    <s v="Rowing Men's Lightweight Double Sculls"/>
    <s v="Gold"/>
  </r>
  <r>
    <n v="20011336"/>
    <x v="1063"/>
    <s v="M"/>
    <n v="29"/>
    <x v="1"/>
    <n v="170"/>
    <n v="74"/>
    <s v="Georgia"/>
    <s v="GEO"/>
    <s v="2008 Summer"/>
    <n v="2008"/>
    <s v="Summer"/>
    <s v="Yes"/>
    <s v="Beijing"/>
    <s v="Wrestling"/>
    <s v="Wrestling Men's Middleweight, Greco-Roman"/>
    <s v="Gold"/>
  </r>
  <r>
    <n v="20011337"/>
    <x v="1064"/>
    <s v="F"/>
    <n v="27"/>
    <x v="1"/>
    <n v="181"/>
    <n v="74"/>
    <s v="South Korea-1"/>
    <s v="KOR"/>
    <s v="2008 Summer"/>
    <n v="2008"/>
    <s v="Summer"/>
    <s v="Yes"/>
    <s v="Beijing"/>
    <s v="Badminton"/>
    <s v="Badminton Mixed Doubles"/>
    <s v="Gold"/>
  </r>
  <r>
    <n v="20011338"/>
    <x v="1065"/>
    <s v="M"/>
    <n v="19"/>
    <x v="1"/>
    <n v="180"/>
    <n v="74"/>
    <s v="South Korea-1"/>
    <s v="KOR"/>
    <s v="2008 Summer"/>
    <n v="2008"/>
    <s v="Summer"/>
    <s v="Yes"/>
    <s v="Beijing"/>
    <s v="Badminton"/>
    <s v="Badminton Mixed Doubles"/>
    <s v="Gold"/>
  </r>
  <r>
    <n v="20011339"/>
    <x v="1054"/>
    <s v="M"/>
    <n v="28"/>
    <x v="1"/>
    <n v="176"/>
    <n v="74"/>
    <s v="China"/>
    <s v="CHN"/>
    <s v="2008 Summer"/>
    <n v="2008"/>
    <s v="Summer"/>
    <s v="Yes"/>
    <s v="Beijing"/>
    <s v="Table Tennis"/>
    <s v="Table Tennis Men's Singles"/>
    <s v="Gold"/>
  </r>
  <r>
    <n v="20011340"/>
    <x v="1054"/>
    <s v="M"/>
    <n v="28"/>
    <x v="1"/>
    <n v="176"/>
    <n v="74"/>
    <s v="China"/>
    <s v="CHN"/>
    <s v="2008 Summer"/>
    <n v="2008"/>
    <s v="Summer"/>
    <s v="Yes"/>
    <s v="Beijing"/>
    <s v="Table Tennis"/>
    <s v="Table Tennis Men's Team"/>
    <s v="Gold"/>
  </r>
  <r>
    <n v="20011341"/>
    <x v="1066"/>
    <s v="M"/>
    <n v="25"/>
    <x v="1"/>
    <n v="171"/>
    <n v="74"/>
    <s v="Germany"/>
    <s v="GER"/>
    <s v="2008 Summer"/>
    <n v="2008"/>
    <s v="Summer"/>
    <s v="Yes"/>
    <s v="Beijing"/>
    <s v="Hockey"/>
    <s v="Hockey Men's Hockey"/>
    <s v="Gold"/>
  </r>
  <r>
    <n v="20011342"/>
    <x v="1067"/>
    <s v="F"/>
    <n v="26"/>
    <x v="1"/>
    <n v="184"/>
    <n v="74"/>
    <s v="Brazil"/>
    <s v="BRA"/>
    <s v="2008 Summer"/>
    <n v="2008"/>
    <s v="Summer"/>
    <s v="Yes"/>
    <s v="Beijing"/>
    <s v="Volleyball"/>
    <s v="Volleyball Women's Volleyball"/>
    <s v="Gold"/>
  </r>
  <r>
    <n v="20011343"/>
    <x v="1055"/>
    <s v="M"/>
    <n v="33"/>
    <x v="1"/>
    <n v="180"/>
    <n v="74"/>
    <s v="Russia"/>
    <s v="RUS"/>
    <s v="2008 Summer"/>
    <n v="2008"/>
    <s v="Summer"/>
    <s v="Yes"/>
    <s v="Beijing"/>
    <s v="Wrestling"/>
    <s v="Wrestling Men's Middleweight, Freestyle"/>
    <s v="Gold"/>
  </r>
  <r>
    <n v="20011344"/>
    <x v="1068"/>
    <s v="M"/>
    <n v="26"/>
    <x v="1"/>
    <n v="175"/>
    <n v="74"/>
    <s v="Germany"/>
    <s v="GER"/>
    <s v="2008 Summer"/>
    <n v="2008"/>
    <s v="Summer"/>
    <s v="Yes"/>
    <s v="Beijing"/>
    <s v="Hockey"/>
    <s v="Hockey Men's Hockey"/>
    <s v="Gold"/>
  </r>
  <r>
    <n v="20011345"/>
    <x v="1069"/>
    <s v="M"/>
    <n v="23"/>
    <x v="1"/>
    <n v="174"/>
    <n v="74"/>
    <s v="Argentina"/>
    <s v="ARG"/>
    <s v="2008 Summer"/>
    <n v="2008"/>
    <s v="Summer"/>
    <s v="Yes"/>
    <s v="Beijing"/>
    <s v="Football"/>
    <s v="Football Men's Football"/>
    <s v="Gold"/>
  </r>
  <r>
    <n v="20011346"/>
    <x v="1070"/>
    <s v="M"/>
    <n v="23"/>
    <x v="1"/>
    <n v="179"/>
    <n v="74"/>
    <s v="Switzerland"/>
    <s v="SUI"/>
    <s v="2010 Winter"/>
    <n v="2010"/>
    <s v="Winter"/>
    <s v="No"/>
    <s v="Vancouver"/>
    <s v="Cross Country Skiing"/>
    <s v="Cross Country Skiing Men's 15 kilometres"/>
    <s v="Gold"/>
  </r>
  <r>
    <n v="20011347"/>
    <x v="1071"/>
    <s v="M"/>
    <n v="24"/>
    <x v="1"/>
    <n v="184"/>
    <n v="74"/>
    <s v="Russia"/>
    <s v="RUS"/>
    <s v="2010 Winter"/>
    <n v="2010"/>
    <s v="Winter"/>
    <s v="No"/>
    <s v="Vancouver"/>
    <s v="Cross Country Skiing"/>
    <s v="Cross Country Skiing Men's Sprint"/>
    <s v="Gold"/>
  </r>
  <r>
    <n v="20011348"/>
    <x v="1072"/>
    <s v="M"/>
    <n v="19"/>
    <x v="1"/>
    <n v="176"/>
    <n v="75"/>
    <s v="Cameroon"/>
    <s v="CMR"/>
    <s v="2000 Summer"/>
    <n v="2000"/>
    <s v="Summer"/>
    <s v="Yes"/>
    <s v="Sydney"/>
    <s v="Football"/>
    <s v="Football Men's Football"/>
    <s v="Gold"/>
  </r>
  <r>
    <n v="20011349"/>
    <x v="1073"/>
    <s v="M"/>
    <n v="34"/>
    <x v="1"/>
    <n v="182"/>
    <n v="75"/>
    <s v="Netherlands"/>
    <s v="NED"/>
    <s v="2000 Summer"/>
    <n v="2000"/>
    <s v="Summer"/>
    <s v="Yes"/>
    <s v="Sydney"/>
    <s v="Hockey"/>
    <s v="Hockey Men's Hockey"/>
    <s v="Gold"/>
  </r>
  <r>
    <n v="20011350"/>
    <x v="1074"/>
    <s v="F"/>
    <n v="24"/>
    <x v="1"/>
    <n v="178"/>
    <n v="75"/>
    <s v="Romania"/>
    <s v="ROU"/>
    <s v="2000 Summer"/>
    <n v="2000"/>
    <s v="Summer"/>
    <s v="Yes"/>
    <s v="Sydney"/>
    <s v="Rowing"/>
    <s v="Rowing Women's Coxless Pairs"/>
    <s v="Gold"/>
  </r>
  <r>
    <n v="20011351"/>
    <x v="1074"/>
    <s v="F"/>
    <n v="24"/>
    <x v="1"/>
    <n v="178"/>
    <n v="75"/>
    <s v="Romania"/>
    <s v="ROU"/>
    <s v="2000 Summer"/>
    <n v="2000"/>
    <s v="Summer"/>
    <s v="Yes"/>
    <s v="Sydney"/>
    <s v="Rowing"/>
    <s v="Rowing Women's Coxed Eights"/>
    <s v="Gold"/>
  </r>
  <r>
    <n v="20011352"/>
    <x v="1075"/>
    <s v="M"/>
    <n v="28"/>
    <x v="1"/>
    <n v="174"/>
    <n v="75"/>
    <s v="Australia"/>
    <s v="AUS"/>
    <s v="2000 Summer"/>
    <n v="2000"/>
    <s v="Summer"/>
    <s v="Yes"/>
    <s v="Sydney"/>
    <s v="Shooting"/>
    <s v="Shooting Men's Trap"/>
    <s v="Gold"/>
  </r>
  <r>
    <n v="20011353"/>
    <x v="1076"/>
    <s v="M"/>
    <n v="32"/>
    <x v="1"/>
    <n v="175"/>
    <n v="75"/>
    <s v="United States"/>
    <s v="USA"/>
    <s v="2000 Summer"/>
    <n v="2000"/>
    <s v="Summer"/>
    <s v="Yes"/>
    <s v="Sydney"/>
    <s v="Athletics"/>
    <s v="Athletics Men's 4 x 100 metres Relay"/>
    <s v="Gold"/>
  </r>
  <r>
    <n v="20011354"/>
    <x v="1077"/>
    <s v="M"/>
    <n v="26"/>
    <x v="1"/>
    <n v="185"/>
    <n v="75"/>
    <s v="Netherlands"/>
    <s v="NED"/>
    <s v="2000 Summer"/>
    <n v="2000"/>
    <s v="Summer"/>
    <s v="Yes"/>
    <s v="Sydney"/>
    <s v="Hockey"/>
    <s v="Hockey Men's Hockey"/>
    <s v="Gold"/>
  </r>
  <r>
    <n v="20011355"/>
    <x v="1078"/>
    <s v="M"/>
    <n v="22"/>
    <x v="1"/>
    <n v="185"/>
    <n v="75"/>
    <s v="France"/>
    <s v="FRA"/>
    <s v="2000 Summer"/>
    <n v="2000"/>
    <s v="Summer"/>
    <s v="Yes"/>
    <s v="Sydney"/>
    <s v="Canoeing"/>
    <s v="Canoeing Men's Canadian Singles, Slalom"/>
    <s v="Gold"/>
  </r>
  <r>
    <n v="20011356"/>
    <x v="1079"/>
    <s v="M"/>
    <n v="23"/>
    <x v="1"/>
    <n v="182"/>
    <n v="75"/>
    <s v="United States"/>
    <s v="USA"/>
    <s v="2000 Summer"/>
    <n v="2000"/>
    <s v="Summer"/>
    <s v="Yes"/>
    <s v="Sydney"/>
    <s v="Baseball"/>
    <s v="Baseball Men's Baseball"/>
    <s v="Gold"/>
  </r>
  <r>
    <n v="20011357"/>
    <x v="1080"/>
    <s v="M"/>
    <n v="27"/>
    <x v="1"/>
    <n v="190"/>
    <n v="75"/>
    <s v="United States"/>
    <s v="USA"/>
    <s v="2000 Summer"/>
    <n v="2000"/>
    <s v="Summer"/>
    <s v="Yes"/>
    <s v="Sydney"/>
    <s v="Baseball"/>
    <s v="Baseball Men's Baseball"/>
    <s v="Gold"/>
  </r>
  <r>
    <n v="20011358"/>
    <x v="1081"/>
    <s v="M"/>
    <n v="19"/>
    <x v="1"/>
    <n v="186"/>
    <n v="75"/>
    <s v="France"/>
    <s v="FRA"/>
    <s v="2000 Summer"/>
    <n v="2000"/>
    <s v="Summer"/>
    <s v="Yes"/>
    <s v="Sydney"/>
    <s v="Fencing"/>
    <s v="Fencing Men's Foil, Team"/>
    <s v="Gold"/>
  </r>
  <r>
    <n v="20011359"/>
    <x v="1082"/>
    <s v="M"/>
    <n v="21"/>
    <x v="1"/>
    <n v="176"/>
    <n v="75"/>
    <s v="Slovakia"/>
    <s v="SVK"/>
    <s v="2000 Summer"/>
    <n v="2000"/>
    <s v="Summer"/>
    <s v="Yes"/>
    <s v="Sydney"/>
    <s v="Canoeing"/>
    <s v="Canoeing Men's Canadian Doubles, Slalom"/>
    <s v="Gold"/>
  </r>
  <r>
    <n v="20011360"/>
    <x v="1083"/>
    <s v="M"/>
    <n v="31"/>
    <x v="1"/>
    <n v="181"/>
    <n v="75"/>
    <s v="Finland"/>
    <s v="FIN"/>
    <s v="2000 Summer"/>
    <n v="2000"/>
    <s v="Summer"/>
    <s v="Yes"/>
    <s v="Sydney"/>
    <s v="Sailing"/>
    <s v="Sailing Mixed Skiff"/>
    <s v="Gold"/>
  </r>
  <r>
    <n v="20011361"/>
    <x v="1084"/>
    <s v="M"/>
    <n v="30"/>
    <x v="1"/>
    <n v="182"/>
    <n v="75"/>
    <s v="Russia"/>
    <s v="RUS"/>
    <s v="2000 Summer"/>
    <n v="2000"/>
    <s v="Summer"/>
    <s v="Yes"/>
    <s v="Sydney"/>
    <s v="Fencing"/>
    <s v="Fencing Men's epee, Individual"/>
    <s v="Gold"/>
  </r>
  <r>
    <n v="20011362"/>
    <x v="1085"/>
    <s v="F"/>
    <n v="24"/>
    <x v="1"/>
    <n v="185"/>
    <n v="75"/>
    <s v="Germany"/>
    <s v="GER"/>
    <s v="2000 Summer"/>
    <n v="2000"/>
    <s v="Summer"/>
    <s v="Yes"/>
    <s v="Sydney"/>
    <s v="Rowing"/>
    <s v="Rowing Women's Quadruple Sculls"/>
    <s v="Gold"/>
  </r>
  <r>
    <n v="20011363"/>
    <x v="1086"/>
    <s v="M"/>
    <n v="24"/>
    <x v="1"/>
    <n v="174"/>
    <n v="75"/>
    <s v="Russia"/>
    <s v="RUS"/>
    <s v="2000 Summer"/>
    <n v="2000"/>
    <s v="Summer"/>
    <s v="Yes"/>
    <s v="Sydney"/>
    <s v="Gymnastics"/>
    <s v="Gymnastics Men's Individual All-Around"/>
    <s v="Gold"/>
  </r>
  <r>
    <n v="20011364"/>
    <x v="1086"/>
    <s v="M"/>
    <n v="24"/>
    <x v="1"/>
    <n v="174"/>
    <n v="75"/>
    <s v="Russia"/>
    <s v="RUS"/>
    <s v="2000 Summer"/>
    <n v="2000"/>
    <s v="Summer"/>
    <s v="Yes"/>
    <s v="Sydney"/>
    <s v="Gymnastics"/>
    <s v="Gymnastics Men's Horizontal Bar"/>
    <s v="Gold"/>
  </r>
  <r>
    <n v="20011365"/>
    <x v="1087"/>
    <s v="F"/>
    <n v="25"/>
    <x v="1"/>
    <n v="184"/>
    <n v="75"/>
    <s v="Denmark"/>
    <s v="DEN"/>
    <s v="2000 Summer"/>
    <n v="2000"/>
    <s v="Summer"/>
    <s v="Yes"/>
    <s v="Sydney"/>
    <s v="Handball"/>
    <s v="Handball Women's Handball"/>
    <s v="Gold"/>
  </r>
  <r>
    <n v="20011366"/>
    <x v="1088"/>
    <s v="M"/>
    <n v="26"/>
    <x v="1"/>
    <n v="185"/>
    <n v="75"/>
    <s v="Germany"/>
    <s v="GER"/>
    <s v="2000 Summer"/>
    <n v="2000"/>
    <s v="Summer"/>
    <s v="Yes"/>
    <s v="Sydney"/>
    <s v="Cycling"/>
    <s v="Cycling Men's Team Pursuit, 4,000 metres"/>
    <s v="Gold"/>
  </r>
  <r>
    <n v="20011367"/>
    <x v="1089"/>
    <s v="M"/>
    <n v="26"/>
    <x v="1"/>
    <n v="183"/>
    <n v="75"/>
    <s v="Poland"/>
    <s v="POL"/>
    <s v="2000 Summer"/>
    <n v="2000"/>
    <s v="Summer"/>
    <s v="Yes"/>
    <s v="Sydney"/>
    <s v="Rowing"/>
    <s v="Rowing Men's Lightweight Double Sculls"/>
    <s v="Gold"/>
  </r>
  <r>
    <n v="20011368"/>
    <x v="1090"/>
    <s v="F"/>
    <n v="20"/>
    <x v="1"/>
    <n v="185"/>
    <n v="75"/>
    <s v="United States"/>
    <s v="USA"/>
    <s v="2000 Summer"/>
    <n v="2000"/>
    <s v="Summer"/>
    <s v="Yes"/>
    <s v="Sydney"/>
    <s v="Tennis"/>
    <s v="Tennis Women's Singles"/>
    <s v="Gold"/>
  </r>
  <r>
    <n v="20011369"/>
    <x v="1090"/>
    <s v="F"/>
    <n v="20"/>
    <x v="1"/>
    <n v="185"/>
    <n v="75"/>
    <s v="United States"/>
    <s v="USA"/>
    <s v="2000 Summer"/>
    <n v="2000"/>
    <s v="Summer"/>
    <s v="Yes"/>
    <s v="Sydney"/>
    <s v="Tennis"/>
    <s v="Tennis Women's Doubles"/>
    <s v="Gold"/>
  </r>
  <r>
    <n v="20011370"/>
    <x v="1091"/>
    <s v="M"/>
    <n v="28"/>
    <x v="1"/>
    <n v="175"/>
    <n v="75"/>
    <s v="China"/>
    <s v="CHN"/>
    <s v="2000 Summer"/>
    <n v="2000"/>
    <s v="Summer"/>
    <s v="Yes"/>
    <s v="Sydney"/>
    <s v="Shooting"/>
    <s v="Shooting Men's Running Target, 10 metres"/>
    <s v="Gold"/>
  </r>
  <r>
    <n v="20011371"/>
    <x v="1092"/>
    <s v="M"/>
    <n v="22"/>
    <x v="1"/>
    <n v="175"/>
    <n v="75"/>
    <s v="China-2"/>
    <s v="CHN"/>
    <s v="2000 Summer"/>
    <n v="2000"/>
    <s v="Summer"/>
    <s v="Yes"/>
    <s v="Sydney"/>
    <s v="Badminton"/>
    <s v="Badminton Mixed Doubles"/>
    <s v="Gold"/>
  </r>
  <r>
    <n v="20011372"/>
    <x v="1093"/>
    <s v="F"/>
    <n v="26"/>
    <x v="1"/>
    <n v="171"/>
    <n v="75"/>
    <s v="France"/>
    <s v="FRA"/>
    <s v="2002 Winter"/>
    <n v="2002"/>
    <s v="Winter"/>
    <s v="No"/>
    <s v="Salt Lake City"/>
    <s v="Snowboarding"/>
    <s v="Snowboarding Women's Parallel Giant Slalom"/>
    <s v="Gold"/>
  </r>
  <r>
    <n v="20011373"/>
    <x v="1094"/>
    <s v="F"/>
    <n v="29"/>
    <x v="1"/>
    <n v="173"/>
    <n v="75"/>
    <s v="Canada"/>
    <s v="CAN"/>
    <s v="2002 Winter"/>
    <n v="2002"/>
    <s v="Winter"/>
    <s v="No"/>
    <s v="Salt Lake City"/>
    <s v="Ice Hockey"/>
    <s v="Ice Hockey Women's Ice Hockey"/>
    <s v="Gold"/>
  </r>
  <r>
    <n v="20011374"/>
    <x v="1095"/>
    <s v="M"/>
    <n v="26"/>
    <x v="1"/>
    <n v="184"/>
    <n v="75"/>
    <s v="Canada"/>
    <s v="CAN"/>
    <s v="2002 Winter"/>
    <n v="2002"/>
    <s v="Winter"/>
    <s v="No"/>
    <s v="Salt Lake City"/>
    <s v="Short Track Speed Skating"/>
    <s v="Short Track Speed Skating Men's 500 metres"/>
    <s v="Gold"/>
  </r>
  <r>
    <n v="20011375"/>
    <x v="1095"/>
    <s v="M"/>
    <n v="26"/>
    <x v="1"/>
    <n v="184"/>
    <n v="75"/>
    <s v="Canada"/>
    <s v="CAN"/>
    <s v="2002 Winter"/>
    <n v="2002"/>
    <s v="Winter"/>
    <s v="No"/>
    <s v="Salt Lake City"/>
    <s v="Short Track Speed Skating"/>
    <s v="Short Track Speed Skating Men's 5,000 metres Relay"/>
    <s v="Gold"/>
  </r>
  <r>
    <n v="20011376"/>
    <x v="1096"/>
    <s v="M"/>
    <n v="23"/>
    <x v="1"/>
    <n v="180"/>
    <n v="75"/>
    <s v="Canada"/>
    <s v="CAN"/>
    <s v="2002 Winter"/>
    <n v="2002"/>
    <s v="Winter"/>
    <s v="No"/>
    <s v="Salt Lake City"/>
    <s v="Short Track Speed Skating"/>
    <s v="Short Track Speed Skating Men's 5,000 metres Relay"/>
    <s v="Gold"/>
  </r>
  <r>
    <n v="20011377"/>
    <x v="1097"/>
    <s v="M"/>
    <n v="32"/>
    <x v="1"/>
    <n v="181"/>
    <n v="75"/>
    <s v="Norway"/>
    <s v="NOR"/>
    <s v="2002 Winter"/>
    <n v="2002"/>
    <s v="Winter"/>
    <s v="No"/>
    <s v="Salt Lake City"/>
    <s v="Biathlon"/>
    <s v="Biathlon Men's 4 x 7.5 kilometres Relay"/>
    <s v="Gold"/>
  </r>
  <r>
    <n v="20011378"/>
    <x v="1098"/>
    <s v="F"/>
    <n v="31"/>
    <x v="1"/>
    <n v="170"/>
    <n v="75"/>
    <s v="Canada"/>
    <s v="CAN"/>
    <s v="2002 Winter"/>
    <n v="2002"/>
    <s v="Winter"/>
    <s v="No"/>
    <s v="Salt Lake City"/>
    <s v="Ice Hockey"/>
    <s v="Ice Hockey Women's Ice Hockey"/>
    <s v="Gold"/>
  </r>
  <r>
    <n v="20011379"/>
    <x v="1099"/>
    <s v="M"/>
    <n v="29"/>
    <x v="1"/>
    <n v="179"/>
    <n v="75"/>
    <s v="Czech Republic"/>
    <s v="CZE"/>
    <s v="2002 Winter"/>
    <n v="2002"/>
    <s v="Winter"/>
    <s v="No"/>
    <s v="Salt Lake City"/>
    <s v="Freestyle Skiing"/>
    <s v="Freestyle Skiing Men's Aerials"/>
    <s v="Gold"/>
  </r>
  <r>
    <n v="20011380"/>
    <x v="1100"/>
    <s v="M"/>
    <n v="21"/>
    <x v="1"/>
    <n v="183"/>
    <n v="75"/>
    <s v="Kazakhstan"/>
    <s v="KAZ"/>
    <s v="2004 Summer"/>
    <n v="2004"/>
    <s v="Summer"/>
    <s v="Yes"/>
    <s v="Athina"/>
    <s v="Boxing"/>
    <s v="Boxing Men's Welterweight"/>
    <s v="Gold"/>
  </r>
  <r>
    <n v="20011381"/>
    <x v="1101"/>
    <s v="M"/>
    <n v="31"/>
    <x v="1"/>
    <n v="177"/>
    <n v="75"/>
    <s v="Argentina"/>
    <s v="ARG"/>
    <s v="2004 Summer"/>
    <n v="2004"/>
    <s v="Summer"/>
    <s v="Yes"/>
    <s v="Athina"/>
    <s v="Football"/>
    <s v="Football Men's Football"/>
    <s v="Gold"/>
  </r>
  <r>
    <n v="20011382"/>
    <x v="1102"/>
    <s v="M"/>
    <n v="23"/>
    <x v="1"/>
    <n v="175"/>
    <n v="75"/>
    <s v="Cuba"/>
    <s v="CUB"/>
    <s v="2004 Summer"/>
    <n v="2004"/>
    <s v="Summer"/>
    <s v="Yes"/>
    <s v="Athina"/>
    <s v="Baseball"/>
    <s v="Baseball Men's Baseball"/>
    <s v="Gold"/>
  </r>
  <r>
    <n v="20011383"/>
    <x v="1103"/>
    <s v="M"/>
    <n v="25"/>
    <x v="1"/>
    <n v="177"/>
    <n v="75"/>
    <s v="Australia"/>
    <s v="AUS"/>
    <s v="2004 Summer"/>
    <n v="2004"/>
    <s v="Summer"/>
    <s v="Yes"/>
    <s v="Athina"/>
    <s v="Cycling"/>
    <s v="Cycling Men's Team Pursuit, 4,000 metres"/>
    <s v="Gold"/>
  </r>
  <r>
    <n v="20011384"/>
    <x v="1103"/>
    <s v="M"/>
    <n v="25"/>
    <x v="1"/>
    <n v="177"/>
    <n v="75"/>
    <s v="Australia"/>
    <s v="AUS"/>
    <s v="2004 Summer"/>
    <n v="2004"/>
    <s v="Summer"/>
    <s v="Yes"/>
    <s v="Athina"/>
    <s v="Cycling"/>
    <s v="Cycling Men's Madison"/>
    <s v="Gold"/>
  </r>
  <r>
    <n v="20011385"/>
    <x v="1104"/>
    <s v="M"/>
    <n v="33"/>
    <x v="1"/>
    <n v="183"/>
    <n v="75"/>
    <s v="New Zealand"/>
    <s v="NZL"/>
    <s v="2004 Summer"/>
    <n v="2004"/>
    <s v="Summer"/>
    <s v="Yes"/>
    <s v="Athina"/>
    <s v="Triathlon"/>
    <s v="Triathlon Men's Olympic Distance"/>
    <s v="Gold"/>
  </r>
  <r>
    <n v="20011386"/>
    <x v="1105"/>
    <s v="F"/>
    <n v="28"/>
    <x v="1"/>
    <n v="182"/>
    <n v="75"/>
    <s v="China"/>
    <s v="CHN"/>
    <s v="2004 Summer"/>
    <n v="2004"/>
    <s v="Summer"/>
    <s v="Yes"/>
    <s v="Athina"/>
    <s v="Volleyball"/>
    <s v="Volleyball Women's Volleyball"/>
    <s v="Gold"/>
  </r>
  <r>
    <n v="20011387"/>
    <x v="1106"/>
    <s v="F"/>
    <n v="29"/>
    <x v="1"/>
    <n v="181"/>
    <n v="75"/>
    <s v="Romania"/>
    <s v="ROU"/>
    <s v="2004 Summer"/>
    <n v="2004"/>
    <s v="Summer"/>
    <s v="Yes"/>
    <s v="Athina"/>
    <s v="Rowing"/>
    <s v="Rowing Women's Coxed Eights"/>
    <s v="Gold"/>
  </r>
  <r>
    <n v="20011388"/>
    <x v="1074"/>
    <s v="F"/>
    <n v="28"/>
    <x v="1"/>
    <n v="178"/>
    <n v="75"/>
    <s v="Romania"/>
    <s v="ROU"/>
    <s v="2004 Summer"/>
    <n v="2004"/>
    <s v="Summer"/>
    <s v="Yes"/>
    <s v="Athina"/>
    <s v="Rowing"/>
    <s v="Rowing Women's Coxless Pairs"/>
    <s v="Gold"/>
  </r>
  <r>
    <n v="20011389"/>
    <x v="1074"/>
    <s v="F"/>
    <n v="28"/>
    <x v="1"/>
    <n v="178"/>
    <n v="75"/>
    <s v="Romania"/>
    <s v="ROU"/>
    <s v="2004 Summer"/>
    <n v="2004"/>
    <s v="Summer"/>
    <s v="Yes"/>
    <s v="Athina"/>
    <s v="Rowing"/>
    <s v="Rowing Women's Coxed Eights"/>
    <s v="Gold"/>
  </r>
  <r>
    <n v="20011390"/>
    <x v="1107"/>
    <s v="M"/>
    <n v="22"/>
    <x v="1"/>
    <n v="179"/>
    <n v="75"/>
    <s v="Australia"/>
    <s v="AUS"/>
    <s v="2004 Summer"/>
    <n v="2004"/>
    <s v="Summer"/>
    <s v="Yes"/>
    <s v="Athina"/>
    <s v="Hockey"/>
    <s v="Hockey Men's Hockey"/>
    <s v="Gold"/>
  </r>
  <r>
    <n v="20011391"/>
    <x v="1108"/>
    <s v="M"/>
    <n v="32"/>
    <x v="1"/>
    <n v="185"/>
    <n v="75"/>
    <s v="Denmark"/>
    <s v="DEN"/>
    <s v="2004 Summer"/>
    <n v="2004"/>
    <s v="Summer"/>
    <s v="Yes"/>
    <s v="Athina"/>
    <s v="Rowing"/>
    <s v="Rowing Men's Lightweight Coxless Fours"/>
    <s v="Gold"/>
  </r>
  <r>
    <n v="20011392"/>
    <x v="1078"/>
    <s v="M"/>
    <n v="26"/>
    <x v="1"/>
    <n v="185"/>
    <n v="75"/>
    <s v="France"/>
    <s v="FRA"/>
    <s v="2004 Summer"/>
    <n v="2004"/>
    <s v="Summer"/>
    <s v="Yes"/>
    <s v="Athina"/>
    <s v="Canoeing"/>
    <s v="Canoeing Men's Canadian Singles, Slalom"/>
    <s v="Gold"/>
  </r>
  <r>
    <n v="20011393"/>
    <x v="1109"/>
    <s v="F"/>
    <n v="25"/>
    <x v="1"/>
    <n v="183"/>
    <n v="75"/>
    <s v="China"/>
    <s v="CHN"/>
    <s v="2004 Summer"/>
    <n v="2004"/>
    <s v="Summer"/>
    <s v="Yes"/>
    <s v="Athina"/>
    <s v="Volleyball"/>
    <s v="Volleyball Women's Volleyball"/>
    <s v="Gold"/>
  </r>
  <r>
    <n v="20011394"/>
    <x v="1110"/>
    <s v="M"/>
    <n v="28"/>
    <x v="1"/>
    <n v="176"/>
    <n v="75"/>
    <s v="Great Britain"/>
    <s v="GBR"/>
    <s v="2004 Summer"/>
    <n v="2004"/>
    <s v="Summer"/>
    <s v="Yes"/>
    <s v="Athina"/>
    <s v="Athletics"/>
    <s v="Athletics Men's 4 x 100 metres Relay"/>
    <s v="Gold"/>
  </r>
  <r>
    <n v="20011395"/>
    <x v="1111"/>
    <s v="M"/>
    <n v="27"/>
    <x v="1"/>
    <n v="183"/>
    <n v="75"/>
    <s v="Russia"/>
    <s v="RUS"/>
    <s v="2004 Summer"/>
    <n v="2004"/>
    <s v="Summer"/>
    <s v="Yes"/>
    <s v="Athina"/>
    <s v="Boxing"/>
    <s v="Boxing Men's Middleweight"/>
    <s v="Gold"/>
  </r>
  <r>
    <n v="20011396"/>
    <x v="1112"/>
    <s v="M"/>
    <n v="23"/>
    <x v="1"/>
    <n v="185"/>
    <n v="75"/>
    <s v="Argentina"/>
    <s v="ARG"/>
    <s v="2004 Summer"/>
    <n v="2004"/>
    <s v="Summer"/>
    <s v="Yes"/>
    <s v="Athina"/>
    <s v="Football"/>
    <s v="Football Men's Football"/>
    <s v="Gold"/>
  </r>
  <r>
    <n v="20011397"/>
    <x v="1081"/>
    <s v="M"/>
    <n v="23"/>
    <x v="1"/>
    <n v="186"/>
    <n v="75"/>
    <s v="France"/>
    <s v="FRA"/>
    <s v="2004 Summer"/>
    <n v="2004"/>
    <s v="Summer"/>
    <s v="Yes"/>
    <s v="Athina"/>
    <s v="Fencing"/>
    <s v="Fencing Men's Foil, Individual"/>
    <s v="Gold"/>
  </r>
  <r>
    <n v="20011398"/>
    <x v="1113"/>
    <s v="M"/>
    <n v="23"/>
    <x v="1"/>
    <n v="176"/>
    <n v="75"/>
    <s v="Australia"/>
    <s v="AUS"/>
    <s v="2004 Summer"/>
    <n v="2004"/>
    <s v="Summer"/>
    <s v="Yes"/>
    <s v="Athina"/>
    <s v="Hockey"/>
    <s v="Hockey Men's Hockey"/>
    <s v="Gold"/>
  </r>
  <r>
    <n v="20011399"/>
    <x v="1082"/>
    <s v="M"/>
    <n v="24"/>
    <x v="1"/>
    <n v="176"/>
    <n v="75"/>
    <s v="Slovakia"/>
    <s v="SVK"/>
    <s v="2004 Summer"/>
    <n v="2004"/>
    <s v="Summer"/>
    <s v="Yes"/>
    <s v="Athina"/>
    <s v="Canoeing"/>
    <s v="Canoeing Men's Canadian Doubles, Slalom"/>
    <s v="Gold"/>
  </r>
  <r>
    <n v="20011400"/>
    <x v="1114"/>
    <s v="M"/>
    <n v="34"/>
    <x v="1"/>
    <n v="175"/>
    <n v="75"/>
    <s v="Germany"/>
    <s v="GER"/>
    <s v="2004 Summer"/>
    <n v="2004"/>
    <s v="Summer"/>
    <s v="Yes"/>
    <s v="Athina"/>
    <s v="Shooting"/>
    <s v="Shooting Men's Running Target, 10 metres"/>
    <s v="Gold"/>
  </r>
  <r>
    <n v="20011401"/>
    <x v="1115"/>
    <s v="F"/>
    <n v="33"/>
    <x v="1"/>
    <n v="176"/>
    <n v="75"/>
    <s v="Russia"/>
    <s v="RUS"/>
    <s v="2004 Summer"/>
    <n v="2004"/>
    <s v="Summer"/>
    <s v="Yes"/>
    <s v="Athina"/>
    <s v="Athletics"/>
    <s v="Athletics Women's Hammer Throw"/>
    <s v="Gold"/>
  </r>
  <r>
    <n v="20011402"/>
    <x v="1116"/>
    <s v="M"/>
    <n v="26"/>
    <x v="1"/>
    <n v="187"/>
    <n v="75"/>
    <s v="Cuba"/>
    <s v="CUB"/>
    <s v="2004 Summer"/>
    <n v="2004"/>
    <s v="Summer"/>
    <s v="Yes"/>
    <s v="Athina"/>
    <s v="Baseball"/>
    <s v="Baseball Men's Baseball"/>
    <s v="Gold"/>
  </r>
  <r>
    <n v="20011403"/>
    <x v="1117"/>
    <s v="M"/>
    <n v="22"/>
    <x v="1"/>
    <n v="176"/>
    <n v="75"/>
    <s v="Argentina"/>
    <s v="ARG"/>
    <s v="2004 Summer"/>
    <n v="2004"/>
    <s v="Summer"/>
    <s v="Yes"/>
    <s v="Athina"/>
    <s v="Football"/>
    <s v="Football Men's Football"/>
    <s v="Gold"/>
  </r>
  <r>
    <n v="20011404"/>
    <x v="1118"/>
    <s v="M"/>
    <n v="25"/>
    <x v="1"/>
    <n v="180"/>
    <n v="75"/>
    <s v="Denmark"/>
    <s v="DEN"/>
    <s v="2004 Summer"/>
    <n v="2004"/>
    <s v="Summer"/>
    <s v="Yes"/>
    <s v="Athina"/>
    <s v="Rowing"/>
    <s v="Rowing Men's Lightweight Coxless Fours"/>
    <s v="Gold"/>
  </r>
  <r>
    <n v="20011405"/>
    <x v="1119"/>
    <s v="M"/>
    <n v="31"/>
    <x v="1"/>
    <n v="185"/>
    <n v="75"/>
    <s v="France"/>
    <s v="FRA"/>
    <s v="2004 Summer"/>
    <n v="2004"/>
    <s v="Summer"/>
    <s v="Yes"/>
    <s v="Athina"/>
    <s v="Fencing"/>
    <s v="Fencing Men's epee, Team"/>
    <s v="Gold"/>
  </r>
  <r>
    <n v="20011406"/>
    <x v="1120"/>
    <s v="M"/>
    <n v="24"/>
    <x v="1"/>
    <n v="177"/>
    <n v="75"/>
    <s v="France"/>
    <s v="FRA"/>
    <s v="2004 Summer"/>
    <n v="2004"/>
    <s v="Summer"/>
    <s v="Yes"/>
    <s v="Athina"/>
    <s v="Canoeing"/>
    <s v="Canoeing Men's Kayak Singles, Slalom"/>
    <s v="Gold"/>
  </r>
  <r>
    <n v="20011407"/>
    <x v="1087"/>
    <s v="F"/>
    <n v="29"/>
    <x v="1"/>
    <n v="184"/>
    <n v="75"/>
    <s v="Denmark"/>
    <s v="DEN"/>
    <s v="2004 Summer"/>
    <n v="2004"/>
    <s v="Summer"/>
    <s v="Yes"/>
    <s v="Athina"/>
    <s v="Handball"/>
    <s v="Handball Women's Handball"/>
    <s v="Gold"/>
  </r>
  <r>
    <n v="20011408"/>
    <x v="1121"/>
    <s v="M"/>
    <n v="26"/>
    <x v="1"/>
    <n v="184"/>
    <n v="75"/>
    <s v="France"/>
    <s v="FRA"/>
    <s v="2004 Summer"/>
    <n v="2004"/>
    <s v="Summer"/>
    <s v="Yes"/>
    <s v="Athina"/>
    <s v="Fencing"/>
    <s v="Fencing Men's Sabre, Team"/>
    <s v="Gold"/>
  </r>
  <r>
    <n v="20011409"/>
    <x v="1122"/>
    <s v="M"/>
    <n v="22"/>
    <x v="1"/>
    <n v="186"/>
    <n v="75"/>
    <s v="Cuba"/>
    <s v="CUB"/>
    <s v="2004 Summer"/>
    <n v="2004"/>
    <s v="Summer"/>
    <s v="Yes"/>
    <s v="Athina"/>
    <s v="Baseball"/>
    <s v="Baseball Men's Baseball"/>
    <s v="Gold"/>
  </r>
  <r>
    <n v="20011410"/>
    <x v="1123"/>
    <s v="M"/>
    <n v="28"/>
    <x v="1"/>
    <n v="175"/>
    <n v="75"/>
    <s v="Greece"/>
    <s v="GRE"/>
    <s v="2004 Summer"/>
    <n v="2004"/>
    <s v="Summer"/>
    <s v="Yes"/>
    <s v="Athina"/>
    <s v="Diving"/>
    <s v="Diving Men's Synchronized Springboard"/>
    <s v="Gold"/>
  </r>
  <r>
    <n v="20011411"/>
    <x v="1089"/>
    <s v="M"/>
    <n v="30"/>
    <x v="1"/>
    <n v="183"/>
    <n v="75"/>
    <s v="Poland"/>
    <s v="POL"/>
    <s v="2004 Summer"/>
    <n v="2004"/>
    <s v="Summer"/>
    <s v="Yes"/>
    <s v="Athina"/>
    <s v="Rowing"/>
    <s v="Rowing Men's Lightweight Double Sculls"/>
    <s v="Gold"/>
  </r>
  <r>
    <n v="20011412"/>
    <x v="1124"/>
    <s v="F"/>
    <n v="26"/>
    <x v="1"/>
    <n v="181"/>
    <n v="75"/>
    <s v="China"/>
    <s v="CHN"/>
    <s v="2004 Summer"/>
    <n v="2004"/>
    <s v="Summer"/>
    <s v="Yes"/>
    <s v="Athina"/>
    <s v="Volleyball"/>
    <s v="Volleyball Women's Volleyball"/>
    <s v="Gold"/>
  </r>
  <r>
    <n v="20011413"/>
    <x v="1125"/>
    <s v="F"/>
    <n v="18"/>
    <x v="0"/>
    <n v="170"/>
    <n v="75"/>
    <s v="China"/>
    <s v="CHN"/>
    <s v="2004 Summer"/>
    <n v="2004"/>
    <s v="Summer"/>
    <s v="Yes"/>
    <s v="Athina"/>
    <s v="Wrestling"/>
    <s v="Wrestling Women's Heavyweight, Freestyle"/>
    <s v="Gold"/>
  </r>
  <r>
    <n v="20011414"/>
    <x v="1126"/>
    <s v="M"/>
    <n v="26"/>
    <x v="1"/>
    <n v="179"/>
    <n v="75"/>
    <s v="Germany"/>
    <s v="GER"/>
    <s v="2004 Summer"/>
    <n v="2004"/>
    <s v="Summer"/>
    <s v="Yes"/>
    <s v="Athina"/>
    <s v="Cycling"/>
    <s v="Cycling Men's Team Sprint"/>
    <s v="Gold"/>
  </r>
  <r>
    <n v="20011415"/>
    <x v="1127"/>
    <s v="F"/>
    <n v="24"/>
    <x v="1"/>
    <n v="183"/>
    <n v="75"/>
    <s v="China"/>
    <s v="CHN"/>
    <s v="2004 Summer"/>
    <n v="2004"/>
    <s v="Summer"/>
    <s v="Yes"/>
    <s v="Athina"/>
    <s v="Volleyball"/>
    <s v="Volleyball Women's Volleyball"/>
    <s v="Gold"/>
  </r>
  <r>
    <n v="20011416"/>
    <x v="1092"/>
    <s v="M"/>
    <n v="26"/>
    <x v="1"/>
    <n v="175"/>
    <n v="75"/>
    <s v="China-2"/>
    <s v="CHN"/>
    <s v="2004 Summer"/>
    <n v="2004"/>
    <s v="Summer"/>
    <s v="Yes"/>
    <s v="Athina"/>
    <s v="Badminton"/>
    <s v="Badminton Mixed Doubles"/>
    <s v="Gold"/>
  </r>
  <r>
    <n v="20011417"/>
    <x v="1128"/>
    <s v="M"/>
    <n v="19"/>
    <x v="1"/>
    <n v="183"/>
    <n v="75"/>
    <s v="China"/>
    <s v="CHN"/>
    <s v="2004 Summer"/>
    <n v="2004"/>
    <s v="Summer"/>
    <s v="Yes"/>
    <s v="Athina"/>
    <s v="Shooting"/>
    <s v="Shooting Men's Air Rifle, 10 metres"/>
    <s v="Gold"/>
  </r>
  <r>
    <n v="20011418"/>
    <x v="1129"/>
    <s v="M"/>
    <n v="35"/>
    <x v="1"/>
    <n v="179"/>
    <n v="75"/>
    <s v="Germany"/>
    <s v="GER"/>
    <s v="2006 Winter"/>
    <n v="2006"/>
    <s v="Winter"/>
    <s v="No"/>
    <s v="Torino"/>
    <s v="Biathlon"/>
    <s v="Biathlon Men's 4 x 7.5 kilometres Relay"/>
    <s v="Gold"/>
  </r>
  <r>
    <n v="20011419"/>
    <x v="1130"/>
    <s v="M"/>
    <n v="22"/>
    <x v="1"/>
    <n v="173"/>
    <n v="75"/>
    <s v="China"/>
    <s v="CHN"/>
    <s v="2006 Winter"/>
    <n v="2006"/>
    <s v="Winter"/>
    <s v="No"/>
    <s v="Torino"/>
    <s v="Freestyle Skiing"/>
    <s v="Freestyle Skiing Men's Aerials"/>
    <s v="Gold"/>
  </r>
  <r>
    <n v="20011420"/>
    <x v="1131"/>
    <s v="M"/>
    <n v="23"/>
    <x v="1"/>
    <n v="177"/>
    <n v="75"/>
    <s v="Austria-1"/>
    <s v="AUT"/>
    <s v="2006 Winter"/>
    <n v="2006"/>
    <s v="Winter"/>
    <s v="No"/>
    <s v="Torino"/>
    <s v="Luge"/>
    <s v="Luge Mixed (Men)'s Doubles"/>
    <s v="Gold"/>
  </r>
  <r>
    <n v="20011421"/>
    <x v="1098"/>
    <s v="F"/>
    <n v="35"/>
    <x v="1"/>
    <n v="170"/>
    <n v="75"/>
    <s v="Canada"/>
    <s v="CAN"/>
    <s v="2006 Winter"/>
    <n v="2006"/>
    <s v="Winter"/>
    <s v="No"/>
    <s v="Torino"/>
    <s v="Ice Hockey"/>
    <s v="Ice Hockey Women's Ice Hockey"/>
    <s v="Gold"/>
  </r>
  <r>
    <n v="20011422"/>
    <x v="1132"/>
    <s v="M"/>
    <n v="33"/>
    <x v="1"/>
    <n v="184"/>
    <n v="75"/>
    <s v="Italy"/>
    <s v="ITA"/>
    <s v="2006 Winter"/>
    <n v="2006"/>
    <s v="Winter"/>
    <s v="No"/>
    <s v="Torino"/>
    <s v="Cross Country Skiing"/>
    <s v="Cross Country Skiing Men's 4 x 10 kilometres Relay"/>
    <s v="Gold"/>
  </r>
  <r>
    <n v="20011423"/>
    <x v="1133"/>
    <s v="M"/>
    <n v="30"/>
    <x v="1"/>
    <n v="187"/>
    <n v="75"/>
    <s v="Denmark"/>
    <s v="DEN"/>
    <s v="2008 Summer"/>
    <n v="2008"/>
    <s v="Summer"/>
    <s v="Yes"/>
    <s v="Beijing"/>
    <s v="Rowing"/>
    <s v="Rowing Men's Lightweight Coxless Fours"/>
    <s v="Gold"/>
  </r>
  <r>
    <n v="20011424"/>
    <x v="1134"/>
    <s v="F"/>
    <n v="24"/>
    <x v="1"/>
    <n v="168"/>
    <n v="75"/>
    <s v="China"/>
    <s v="CHN"/>
    <s v="2008 Summer"/>
    <n v="2008"/>
    <s v="Summer"/>
    <s v="Yes"/>
    <s v="Beijing"/>
    <s v="Weightlifting"/>
    <s v="Weightlifting Women's Heavyweight"/>
    <s v="Gold"/>
  </r>
  <r>
    <n v="20011425"/>
    <x v="1074"/>
    <s v="F"/>
    <n v="32"/>
    <x v="1"/>
    <n v="178"/>
    <n v="75"/>
    <s v="Romania"/>
    <s v="ROU"/>
    <s v="2008 Summer"/>
    <n v="2008"/>
    <s v="Summer"/>
    <s v="Yes"/>
    <s v="Beijing"/>
    <s v="Rowing"/>
    <s v="Rowing Women's Coxless Pairs"/>
    <s v="Gold"/>
  </r>
  <r>
    <n v="20011426"/>
    <x v="1108"/>
    <s v="M"/>
    <n v="36"/>
    <x v="1"/>
    <n v="185"/>
    <n v="75"/>
    <s v="Denmark"/>
    <s v="DEN"/>
    <s v="2008 Summer"/>
    <n v="2008"/>
    <s v="Summer"/>
    <s v="Yes"/>
    <s v="Beijing"/>
    <s v="Rowing"/>
    <s v="Rowing Men's Lightweight Coxless Fours"/>
    <s v="Gold"/>
  </r>
  <r>
    <n v="20011427"/>
    <x v="1135"/>
    <s v="M"/>
    <n v="26"/>
    <x v="1"/>
    <n v="194"/>
    <n v="75"/>
    <s v="Germany"/>
    <s v="GER"/>
    <s v="2008 Summer"/>
    <n v="2008"/>
    <s v="Summer"/>
    <s v="Yes"/>
    <s v="Beijing"/>
    <s v="Triathlon"/>
    <s v="Triathlon Men's Olympic Distance"/>
    <s v="Gold"/>
  </r>
  <r>
    <n v="20011428"/>
    <x v="1082"/>
    <s v="M"/>
    <n v="28"/>
    <x v="1"/>
    <n v="176"/>
    <n v="75"/>
    <s v="Slovakia"/>
    <s v="SVK"/>
    <s v="2008 Summer"/>
    <n v="2008"/>
    <s v="Summer"/>
    <s v="Yes"/>
    <s v="Beijing"/>
    <s v="Canoeing"/>
    <s v="Canoeing Men's Canadian Doubles, Slalom"/>
    <s v="Gold"/>
  </r>
  <r>
    <n v="20011429"/>
    <x v="1136"/>
    <s v="M"/>
    <n v="25"/>
    <x v="1"/>
    <n v="174"/>
    <n v="75"/>
    <s v="South Korea"/>
    <s v="KOR"/>
    <s v="2008 Summer"/>
    <n v="2008"/>
    <s v="Summer"/>
    <s v="Yes"/>
    <s v="Beijing"/>
    <s v="Baseball"/>
    <s v="Baseball Men's Baseball"/>
    <s v="Gold"/>
  </r>
  <r>
    <n v="20011430"/>
    <x v="1137"/>
    <s v="F"/>
    <n v="22"/>
    <x v="1"/>
    <n v="183"/>
    <n v="75"/>
    <s v="China"/>
    <s v="CHN"/>
    <s v="2008 Summer"/>
    <n v="2008"/>
    <s v="Summer"/>
    <s v="Yes"/>
    <s v="Beijing"/>
    <s v="Rowing"/>
    <s v="Rowing Women's Quadruple Sculls"/>
    <s v="Gold"/>
  </r>
  <r>
    <n v="20011431"/>
    <x v="1138"/>
    <s v="M"/>
    <n v="23"/>
    <x v="1"/>
    <n v="173"/>
    <n v="75"/>
    <s v="Argentina"/>
    <s v="ARG"/>
    <s v="2008 Summer"/>
    <n v="2008"/>
    <s v="Summer"/>
    <s v="Yes"/>
    <s v="Beijing"/>
    <s v="Football"/>
    <s v="Football Men's Football"/>
    <s v="Gold"/>
  </r>
  <r>
    <n v="20011432"/>
    <x v="1139"/>
    <s v="F"/>
    <n v="27"/>
    <x v="1"/>
    <n v="175"/>
    <n v="75"/>
    <s v="United States"/>
    <s v="USA"/>
    <s v="2008 Summer"/>
    <n v="2008"/>
    <s v="Summer"/>
    <s v="Yes"/>
    <s v="Beijing"/>
    <s v="Basketball"/>
    <s v="Basketball Women's Basketball"/>
    <s v="Gold"/>
  </r>
  <r>
    <n v="20011433"/>
    <x v="1140"/>
    <s v="F"/>
    <n v="28"/>
    <x v="1"/>
    <n v="183"/>
    <n v="75"/>
    <s v="United States"/>
    <s v="USA"/>
    <s v="2008 Summer"/>
    <n v="2008"/>
    <s v="Summer"/>
    <s v="Yes"/>
    <s v="Beijing"/>
    <s v="Rowing"/>
    <s v="Rowing Women's Coxed Eights"/>
    <s v="Gold"/>
  </r>
  <r>
    <n v="20011434"/>
    <x v="1121"/>
    <s v="M"/>
    <n v="30"/>
    <x v="1"/>
    <n v="184"/>
    <n v="75"/>
    <s v="France"/>
    <s v="FRA"/>
    <s v="2008 Summer"/>
    <n v="2008"/>
    <s v="Summer"/>
    <s v="Yes"/>
    <s v="Beijing"/>
    <s v="Fencing"/>
    <s v="Fencing Men's Sabre, Team"/>
    <s v="Gold"/>
  </r>
  <r>
    <n v="20011435"/>
    <x v="1141"/>
    <s v="M"/>
    <n v="30"/>
    <x v="1"/>
    <n v="182"/>
    <n v="75"/>
    <s v="Argentina"/>
    <s v="ARG"/>
    <s v="2008 Summer"/>
    <n v="2008"/>
    <s v="Summer"/>
    <s v="Yes"/>
    <s v="Beijing"/>
    <s v="Football"/>
    <s v="Football Men's Football"/>
    <s v="Gold"/>
  </r>
  <r>
    <n v="20011436"/>
    <x v="1142"/>
    <s v="F"/>
    <n v="21"/>
    <x v="1"/>
    <n v="196"/>
    <n v="75"/>
    <s v="Brazil"/>
    <s v="BRA"/>
    <s v="2008 Summer"/>
    <n v="2008"/>
    <s v="Summer"/>
    <s v="Yes"/>
    <s v="Beijing"/>
    <s v="Volleyball"/>
    <s v="Volleyball Women's Volleyball"/>
    <s v="Gold"/>
  </r>
  <r>
    <n v="20011437"/>
    <x v="1143"/>
    <s v="F"/>
    <n v="22"/>
    <x v="1"/>
    <n v="185"/>
    <n v="75"/>
    <s v="Netherlands"/>
    <s v="NED"/>
    <s v="2008 Summer"/>
    <n v="2008"/>
    <s v="Summer"/>
    <s v="Yes"/>
    <s v="Beijing"/>
    <s v="Water Polo"/>
    <s v="Water Polo Women's Water Polo"/>
    <s v="Gold"/>
  </r>
  <r>
    <n v="20011438"/>
    <x v="1144"/>
    <s v="M"/>
    <n v="27"/>
    <x v="1"/>
    <n v="180"/>
    <n v="75"/>
    <s v="United States"/>
    <s v="USA"/>
    <s v="2008 Summer"/>
    <n v="2008"/>
    <s v="Summer"/>
    <s v="Yes"/>
    <s v="Beijing"/>
    <s v="Swimming"/>
    <s v="Swimming Men's 4 x 200 metres Freestyle Relay"/>
    <s v="Gold"/>
  </r>
  <r>
    <n v="20011439"/>
    <x v="1090"/>
    <s v="F"/>
    <n v="28"/>
    <x v="1"/>
    <n v="185"/>
    <n v="75"/>
    <s v="United States-2"/>
    <s v="USA"/>
    <s v="2008 Summer"/>
    <n v="2008"/>
    <s v="Summer"/>
    <s v="Yes"/>
    <s v="Beijing"/>
    <s v="Tennis"/>
    <s v="Tennis Women's Doubles"/>
    <s v="Gold"/>
  </r>
  <r>
    <n v="20011440"/>
    <x v="1145"/>
    <s v="M"/>
    <n v="25"/>
    <x v="1"/>
    <n v="190"/>
    <n v="75"/>
    <s v="China"/>
    <s v="CHN"/>
    <s v="2008 Summer"/>
    <n v="2008"/>
    <s v="Summer"/>
    <s v="Yes"/>
    <s v="Beijing"/>
    <s v="Fencing"/>
    <s v="Fencing Men's Sabre, Individual"/>
    <s v="Gold"/>
  </r>
  <r>
    <n v="20011441"/>
    <x v="1097"/>
    <s v="M"/>
    <n v="40"/>
    <x v="1"/>
    <n v="181"/>
    <n v="75"/>
    <s v="Norway"/>
    <s v="NOR"/>
    <s v="2010 Winter"/>
    <n v="2010"/>
    <s v="Winter"/>
    <s v="No"/>
    <s v="Vancouver"/>
    <s v="Biathlon"/>
    <s v="Biathlon Men's 4 x 7.5 kilometres Relay"/>
    <s v="Gold"/>
  </r>
  <r>
    <n v="20011442"/>
    <x v="1146"/>
    <s v="M"/>
    <n v="24"/>
    <x v="1"/>
    <n v="183"/>
    <n v="75"/>
    <s v="Sweden"/>
    <s v="SWE"/>
    <s v="2010 Winter"/>
    <n v="2010"/>
    <s v="Winter"/>
    <s v="No"/>
    <s v="Vancouver"/>
    <s v="Cross Country Skiing"/>
    <s v="Cross Country Skiing Men's 30 km Skiathlon"/>
    <s v="Gold"/>
  </r>
  <r>
    <n v="20011443"/>
    <x v="1146"/>
    <s v="M"/>
    <n v="24"/>
    <x v="1"/>
    <n v="183"/>
    <n v="75"/>
    <s v="Sweden"/>
    <s v="SWE"/>
    <s v="2010 Winter"/>
    <n v="2010"/>
    <s v="Winter"/>
    <s v="No"/>
    <s v="Vancouver"/>
    <s v="Cross Country Skiing"/>
    <s v="Cross Country Skiing Men's 4 x 10 kilometres Relay"/>
    <s v="Gold"/>
  </r>
  <r>
    <n v="20011444"/>
    <x v="1147"/>
    <s v="F"/>
    <n v="25"/>
    <x v="1"/>
    <n v="178"/>
    <n v="75"/>
    <s v="United States"/>
    <s v="USA"/>
    <s v="2010 Winter"/>
    <n v="2010"/>
    <s v="Winter"/>
    <s v="No"/>
    <s v="Vancouver"/>
    <s v="Alpine Skiing"/>
    <s v="Alpine Skiing Women's Downhill"/>
    <s v="Gold"/>
  </r>
  <r>
    <n v="20011445"/>
    <x v="1131"/>
    <s v="M"/>
    <n v="27"/>
    <x v="1"/>
    <n v="177"/>
    <n v="75"/>
    <s v="Austria-1"/>
    <s v="AUT"/>
    <s v="2010 Winter"/>
    <n v="2010"/>
    <s v="Winter"/>
    <s v="No"/>
    <s v="Vancouver"/>
    <s v="Luge"/>
    <s v="Luge Mixed (Men)'s Doubles"/>
    <s v="Gold"/>
  </r>
  <r>
    <n v="20011446"/>
    <x v="1148"/>
    <s v="M"/>
    <n v="22"/>
    <x v="1"/>
    <n v="168"/>
    <n v="75"/>
    <s v="Canada-1"/>
    <s v="CAN"/>
    <s v="2010 Winter"/>
    <n v="2010"/>
    <s v="Winter"/>
    <s v="No"/>
    <s v="Vancouver"/>
    <s v="Figure Skating"/>
    <s v="Figure Skating Mixed Ice Dancing"/>
    <s v="Gold"/>
  </r>
  <r>
    <n v="20011447"/>
    <x v="1149"/>
    <s v="M"/>
    <n v="30"/>
    <x v="1"/>
    <n v="175"/>
    <n v="75"/>
    <s v="Canada"/>
    <s v="CAN"/>
    <s v="2010 Winter"/>
    <n v="2010"/>
    <s v="Winter"/>
    <s v="No"/>
    <s v="Vancouver"/>
    <s v="Skeleton"/>
    <s v="Skeleton Men's Skeleton"/>
    <s v="Gold"/>
  </r>
  <r>
    <n v="20011448"/>
    <x v="1150"/>
    <s v="M"/>
    <n v="36"/>
    <x v="1"/>
    <n v="177"/>
    <n v="75"/>
    <s v="China-1"/>
    <s v="CHN"/>
    <s v="2010 Winter"/>
    <n v="2010"/>
    <s v="Winter"/>
    <s v="No"/>
    <s v="Vancouver"/>
    <s v="Figure Skating"/>
    <s v="Figure Skating Mixed Pairs"/>
    <s v="Gold"/>
  </r>
  <r>
    <n v="20011449"/>
    <x v="1151"/>
    <s v="M"/>
    <n v="22"/>
    <x v="1"/>
    <n v="187"/>
    <n v="76"/>
    <s v="Germany"/>
    <s v="GER"/>
    <s v="2000 Summer"/>
    <n v="2000"/>
    <s v="Summer"/>
    <s v="Yes"/>
    <s v="Sydney"/>
    <s v="Cycling"/>
    <s v="Cycling Men's Team Pursuit, 4,000 metres"/>
    <s v="Gold"/>
  </r>
  <r>
    <n v="20011450"/>
    <x v="1152"/>
    <s v="F"/>
    <n v="27"/>
    <x v="1"/>
    <n v="177"/>
    <n v="76"/>
    <s v="Cuba"/>
    <s v="CUB"/>
    <s v="2000 Summer"/>
    <n v="2000"/>
    <s v="Summer"/>
    <s v="Yes"/>
    <s v="Sydney"/>
    <s v="Volleyball"/>
    <s v="Volleyball Women's Volleyball"/>
    <s v="Gold"/>
  </r>
  <r>
    <n v="20011451"/>
    <x v="1153"/>
    <s v="M"/>
    <n v="27"/>
    <x v="1"/>
    <n v="173"/>
    <n v="76"/>
    <s v="Netherlands"/>
    <s v="NED"/>
    <s v="2000 Summer"/>
    <n v="2000"/>
    <s v="Summer"/>
    <s v="Yes"/>
    <s v="Sydney"/>
    <s v="Hockey"/>
    <s v="Hockey Men's Hockey"/>
    <s v="Gold"/>
  </r>
  <r>
    <n v="20011452"/>
    <x v="1154"/>
    <s v="F"/>
    <n v="23"/>
    <x v="1"/>
    <n v="185"/>
    <n v="76"/>
    <s v="Germany"/>
    <s v="GER"/>
    <s v="2000 Summer"/>
    <n v="2000"/>
    <s v="Summer"/>
    <s v="Yes"/>
    <s v="Sydney"/>
    <s v="Rowing"/>
    <s v="Rowing Women's Quadruple Sculls"/>
    <s v="Gold"/>
  </r>
  <r>
    <n v="20011453"/>
    <x v="1155"/>
    <s v="M"/>
    <n v="23"/>
    <x v="1"/>
    <n v="179"/>
    <n v="76"/>
    <s v="Italy"/>
    <s v="ITA"/>
    <s v="2000 Summer"/>
    <n v="2000"/>
    <s v="Summer"/>
    <s v="Yes"/>
    <s v="Sydney"/>
    <s v="Swimming"/>
    <s v="Swimming Men's 100 metres Breaststroke"/>
    <s v="Gold"/>
  </r>
  <r>
    <n v="20011454"/>
    <x v="1155"/>
    <s v="M"/>
    <n v="23"/>
    <x v="1"/>
    <n v="179"/>
    <n v="76"/>
    <s v="Italy"/>
    <s v="ITA"/>
    <s v="2000 Summer"/>
    <n v="2000"/>
    <s v="Summer"/>
    <s v="Yes"/>
    <s v="Sydney"/>
    <s v="Swimming"/>
    <s v="Swimming Men's 200 metres Breaststroke"/>
    <s v="Gold"/>
  </r>
  <r>
    <n v="20011455"/>
    <x v="1156"/>
    <s v="F"/>
    <n v="25"/>
    <x v="1"/>
    <n v="178"/>
    <n v="76"/>
    <s v="Romania"/>
    <s v="ROU"/>
    <s v="2000 Summer"/>
    <n v="2000"/>
    <s v="Summer"/>
    <s v="Yes"/>
    <s v="Sydney"/>
    <s v="Rowing"/>
    <s v="Rowing Women's Coxed Eights"/>
    <s v="Gold"/>
  </r>
  <r>
    <n v="20011456"/>
    <x v="1157"/>
    <s v="F"/>
    <n v="34"/>
    <x v="1"/>
    <n v="178"/>
    <n v="76"/>
    <s v="Lithuania"/>
    <s v="LTU"/>
    <s v="2000 Summer"/>
    <n v="2000"/>
    <s v="Summer"/>
    <s v="Yes"/>
    <s v="Sydney"/>
    <s v="Shooting"/>
    <s v="Shooting Women's Trap"/>
    <s v="Gold"/>
  </r>
  <r>
    <n v="20011457"/>
    <x v="1158"/>
    <s v="M"/>
    <n v="29"/>
    <x v="1"/>
    <n v="178"/>
    <n v="76"/>
    <s v="Russia"/>
    <s v="RUS"/>
    <s v="2000 Summer"/>
    <n v="2000"/>
    <s v="Summer"/>
    <s v="Yes"/>
    <s v="Sydney"/>
    <s v="Wrestling"/>
    <s v="Wrestling Men's Middleweight, Greco-Roman"/>
    <s v="Gold"/>
  </r>
  <r>
    <n v="20011458"/>
    <x v="1159"/>
    <s v="M"/>
    <n v="25"/>
    <x v="1"/>
    <n v="180"/>
    <n v="76"/>
    <s v="Australia"/>
    <s v="AUS"/>
    <s v="2000 Summer"/>
    <n v="2000"/>
    <s v="Summer"/>
    <s v="Yes"/>
    <s v="Sydney"/>
    <s v="Swimming"/>
    <s v="Swimming Men's 4 x 200 metres Freestyle Relay"/>
    <s v="Gold"/>
  </r>
  <r>
    <n v="20011459"/>
    <x v="1160"/>
    <s v="M"/>
    <n v="30"/>
    <x v="1"/>
    <n v="173"/>
    <n v="76"/>
    <s v="Russia"/>
    <s v="RUS"/>
    <s v="2000 Summer"/>
    <n v="2000"/>
    <s v="Summer"/>
    <s v="Yes"/>
    <s v="Sydney"/>
    <s v="Trampolining"/>
    <s v="Trampolining Men's Individual"/>
    <s v="Gold"/>
  </r>
  <r>
    <n v="20011460"/>
    <x v="1161"/>
    <s v="M"/>
    <n v="22"/>
    <x v="1"/>
    <n v="178"/>
    <n v="76"/>
    <s v="Romania"/>
    <s v="ROU"/>
    <s v="2000 Summer"/>
    <n v="2000"/>
    <s v="Summer"/>
    <s v="Yes"/>
    <s v="Sydney"/>
    <s v="Canoeing"/>
    <s v="Canoeing Men's Canadian Doubles, 1,000 metres"/>
    <s v="Gold"/>
  </r>
  <r>
    <n v="20011461"/>
    <x v="1162"/>
    <s v="M"/>
    <n v="24"/>
    <x v="1"/>
    <n v="173"/>
    <n v="76"/>
    <s v="United States"/>
    <s v="USA"/>
    <s v="2000 Summer"/>
    <n v="2000"/>
    <s v="Summer"/>
    <s v="Yes"/>
    <s v="Sydney"/>
    <s v="Wrestling"/>
    <s v="Wrestling Men's Middleweight, Freestyle"/>
    <s v="Gold"/>
  </r>
  <r>
    <n v="20011462"/>
    <x v="1163"/>
    <s v="F"/>
    <n v="34"/>
    <x v="1"/>
    <n v="173"/>
    <n v="76"/>
    <s v="Norway"/>
    <s v="NOR"/>
    <s v="2000 Summer"/>
    <n v="2000"/>
    <s v="Summer"/>
    <s v="Yes"/>
    <s v="Sydney"/>
    <s v="Athletics"/>
    <s v="Athletics Women's Javelin Throw"/>
    <s v="Gold"/>
  </r>
  <r>
    <n v="20011463"/>
    <x v="1164"/>
    <s v="M"/>
    <n v="27"/>
    <x v="1"/>
    <n v="188"/>
    <n v="76"/>
    <s v="Netherlands"/>
    <s v="NED"/>
    <s v="2000 Summer"/>
    <n v="2000"/>
    <s v="Summer"/>
    <s v="Yes"/>
    <s v="Sydney"/>
    <s v="Hockey"/>
    <s v="Hockey Men's Hockey"/>
    <s v="Gold"/>
  </r>
  <r>
    <n v="20011464"/>
    <x v="1165"/>
    <s v="F"/>
    <n v="25"/>
    <x v="1"/>
    <n v="175"/>
    <n v="76"/>
    <s v="Australia"/>
    <s v="AUS"/>
    <s v="2000 Summer"/>
    <n v="2000"/>
    <s v="Summer"/>
    <s v="Yes"/>
    <s v="Sydney"/>
    <s v="Water Polo"/>
    <s v="Water Polo Women's Water Polo"/>
    <s v="Gold"/>
  </r>
  <r>
    <n v="20011465"/>
    <x v="1166"/>
    <s v="M"/>
    <n v="28"/>
    <x v="1"/>
    <n v="191"/>
    <n v="76"/>
    <s v="Norway"/>
    <s v="NOR"/>
    <s v="2002 Winter"/>
    <n v="2002"/>
    <s v="Winter"/>
    <s v="No"/>
    <s v="Salt Lake City"/>
    <s v="Biathlon"/>
    <s v="Biathlon Men's 4 x 7.5 kilometres Relay"/>
    <s v="Gold"/>
  </r>
  <r>
    <n v="20011466"/>
    <x v="1167"/>
    <s v="F"/>
    <n v="20"/>
    <x v="1"/>
    <n v="175"/>
    <n v="76"/>
    <s v="Croatia"/>
    <s v="CRO"/>
    <s v="2002 Winter"/>
    <n v="2002"/>
    <s v="Winter"/>
    <s v="No"/>
    <s v="Salt Lake City"/>
    <s v="Alpine Skiing"/>
    <s v="Alpine Skiing Women's Giant Slalom"/>
    <s v="Gold"/>
  </r>
  <r>
    <n v="20011467"/>
    <x v="1167"/>
    <s v="F"/>
    <n v="20"/>
    <x v="1"/>
    <n v="175"/>
    <n v="76"/>
    <s v="Croatia"/>
    <s v="CRO"/>
    <s v="2002 Winter"/>
    <n v="2002"/>
    <s v="Winter"/>
    <s v="No"/>
    <s v="Salt Lake City"/>
    <s v="Alpine Skiing"/>
    <s v="Alpine Skiing Women's Slalom"/>
    <s v="Gold"/>
  </r>
  <r>
    <n v="20011468"/>
    <x v="1167"/>
    <s v="F"/>
    <n v="20"/>
    <x v="1"/>
    <n v="175"/>
    <n v="76"/>
    <s v="Croatia"/>
    <s v="CRO"/>
    <s v="2002 Winter"/>
    <n v="2002"/>
    <s v="Winter"/>
    <s v="No"/>
    <s v="Salt Lake City"/>
    <s v="Alpine Skiing"/>
    <s v="Alpine Skiing Women's Combined"/>
    <s v="Gold"/>
  </r>
  <r>
    <n v="20011469"/>
    <x v="1168"/>
    <s v="F"/>
    <n v="20"/>
    <x v="1"/>
    <n v="168"/>
    <n v="76"/>
    <s v="Canada"/>
    <s v="CAN"/>
    <s v="2002 Winter"/>
    <n v="2002"/>
    <s v="Winter"/>
    <s v="No"/>
    <s v="Salt Lake City"/>
    <s v="Ice Hockey"/>
    <s v="Ice Hockey Women's Ice Hockey"/>
    <s v="Gold"/>
  </r>
  <r>
    <n v="20011470"/>
    <x v="1169"/>
    <s v="M"/>
    <n v="25"/>
    <x v="1"/>
    <n v="182"/>
    <n v="76"/>
    <s v="Russia-1"/>
    <s v="RUS"/>
    <s v="2002 Winter"/>
    <n v="2002"/>
    <s v="Winter"/>
    <s v="No"/>
    <s v="Salt Lake City"/>
    <s v="Figure Skating"/>
    <s v="Figure Skating Mixed Pairs"/>
    <s v="Gold"/>
  </r>
  <r>
    <n v="20011471"/>
    <x v="1170"/>
    <s v="F"/>
    <n v="22"/>
    <x v="1"/>
    <n v="163"/>
    <n v="76"/>
    <s v="Canada"/>
    <s v="CAN"/>
    <s v="2002 Winter"/>
    <n v="2002"/>
    <s v="Winter"/>
    <s v="No"/>
    <s v="Salt Lake City"/>
    <s v="Ice Hockey"/>
    <s v="Ice Hockey Women's Ice Hockey"/>
    <s v="Gold"/>
  </r>
  <r>
    <n v="20011472"/>
    <x v="1171"/>
    <s v="F"/>
    <n v="28"/>
    <x v="1"/>
    <n v="162"/>
    <n v="76"/>
    <s v="Japan"/>
    <s v="JPN"/>
    <s v="2004 Summer"/>
    <n v="2004"/>
    <s v="Summer"/>
    <s v="Yes"/>
    <s v="Athina"/>
    <s v="Judo"/>
    <s v="Judo Women's Half-Heavyweight"/>
    <s v="Gold"/>
  </r>
  <r>
    <n v="20011473"/>
    <x v="1172"/>
    <s v="M"/>
    <n v="30"/>
    <x v="1"/>
    <n v="185"/>
    <n v="76"/>
    <s v="France"/>
    <s v="FRA"/>
    <s v="2004 Summer"/>
    <n v="2004"/>
    <s v="Summer"/>
    <s v="Yes"/>
    <s v="Athina"/>
    <s v="Equestrianism"/>
    <s v="Equestrianism Mixed Three-Day Event, Team"/>
    <s v="Gold"/>
  </r>
  <r>
    <n v="20011474"/>
    <x v="1173"/>
    <s v="M"/>
    <n v="28"/>
    <x v="1"/>
    <n v="183"/>
    <n v="76"/>
    <s v="Great Britain"/>
    <s v="GBR"/>
    <s v="2004 Summer"/>
    <n v="2004"/>
    <s v="Summer"/>
    <s v="Yes"/>
    <s v="Athina"/>
    <s v="Athletics"/>
    <s v="Athletics Men's 4 x 100 metres Relay"/>
    <s v="Gold"/>
  </r>
  <r>
    <n v="20011475"/>
    <x v="1154"/>
    <s v="F"/>
    <n v="27"/>
    <x v="1"/>
    <n v="185"/>
    <n v="76"/>
    <s v="Germany"/>
    <s v="GER"/>
    <s v="2004 Summer"/>
    <n v="2004"/>
    <s v="Summer"/>
    <s v="Yes"/>
    <s v="Athina"/>
    <s v="Rowing"/>
    <s v="Rowing Women's Quadruple Sculls"/>
    <s v="Gold"/>
  </r>
  <r>
    <n v="20011476"/>
    <x v="1174"/>
    <s v="F"/>
    <n v="25"/>
    <x v="1"/>
    <n v="178"/>
    <n v="76"/>
    <s v="New Zealand"/>
    <s v="NZL"/>
    <s v="2004 Summer"/>
    <n v="2004"/>
    <s v="Summer"/>
    <s v="Yes"/>
    <s v="Athina"/>
    <s v="Rowing"/>
    <s v="Rowing Women's Double Sculls"/>
    <s v="Gold"/>
  </r>
  <r>
    <n v="20011477"/>
    <x v="1156"/>
    <s v="F"/>
    <n v="29"/>
    <x v="1"/>
    <n v="178"/>
    <n v="76"/>
    <s v="Romania"/>
    <s v="ROU"/>
    <s v="2004 Summer"/>
    <n v="2004"/>
    <s v="Summer"/>
    <s v="Yes"/>
    <s v="Athina"/>
    <s v="Rowing"/>
    <s v="Rowing Women's Coxed Eights"/>
    <s v="Gold"/>
  </r>
  <r>
    <n v="20011478"/>
    <x v="1175"/>
    <s v="F"/>
    <n v="17"/>
    <x v="0"/>
    <n v="182"/>
    <n v="76"/>
    <s v="United States"/>
    <s v="USA"/>
    <s v="2004 Summer"/>
    <n v="2004"/>
    <s v="Summer"/>
    <s v="Yes"/>
    <s v="Athina"/>
    <s v="Swimming"/>
    <s v="Swimming Women's 4 x 200 metres Freestyle Relay"/>
    <s v="Gold"/>
  </r>
  <r>
    <n v="20011479"/>
    <x v="1176"/>
    <s v="M"/>
    <n v="28"/>
    <x v="1"/>
    <n v="185"/>
    <n v="76"/>
    <s v="South Korea"/>
    <s v="KOR"/>
    <s v="2004 Summer"/>
    <n v="2004"/>
    <s v="Summer"/>
    <s v="Yes"/>
    <s v="Athina"/>
    <s v="Archery"/>
    <s v="Archery Men's Team"/>
    <s v="Gold"/>
  </r>
  <r>
    <n v="20011480"/>
    <x v="1177"/>
    <s v="M"/>
    <n v="31"/>
    <x v="1"/>
    <n v="188"/>
    <n v="76"/>
    <s v="Brazil"/>
    <s v="BRA"/>
    <s v="2004 Summer"/>
    <n v="2004"/>
    <s v="Summer"/>
    <s v="Yes"/>
    <s v="Athina"/>
    <s v="Sailing"/>
    <s v="Sailing Mixed One Person Dinghy"/>
    <s v="Gold"/>
  </r>
  <r>
    <n v="20011481"/>
    <x v="1178"/>
    <s v="M"/>
    <n v="30"/>
    <x v="1"/>
    <n v="184"/>
    <n v="76"/>
    <s v="France"/>
    <s v="FRA"/>
    <s v="2004 Summer"/>
    <n v="2004"/>
    <s v="Summer"/>
    <s v="Yes"/>
    <s v="Athina"/>
    <s v="Fencing"/>
    <s v="Fencing Men's Sabre, Team"/>
    <s v="Gold"/>
  </r>
  <r>
    <n v="20011482"/>
    <x v="1179"/>
    <s v="M"/>
    <n v="28"/>
    <x v="1"/>
    <n v="180"/>
    <n v="76"/>
    <s v="United States"/>
    <s v="USA"/>
    <s v="2006 Winter"/>
    <n v="2006"/>
    <s v="Winter"/>
    <s v="No"/>
    <s v="Torino"/>
    <s v="Speed Skating"/>
    <s v="Speed Skating Men's 5,000 metres"/>
    <s v="Gold"/>
  </r>
  <r>
    <n v="20011483"/>
    <x v="1167"/>
    <s v="F"/>
    <n v="24"/>
    <x v="1"/>
    <n v="175"/>
    <n v="76"/>
    <s v="Croatia"/>
    <s v="CRO"/>
    <s v="2006 Winter"/>
    <n v="2006"/>
    <s v="Winter"/>
    <s v="No"/>
    <s v="Torino"/>
    <s v="Alpine Skiing"/>
    <s v="Alpine Skiing Women's Combined"/>
    <s v="Gold"/>
  </r>
  <r>
    <n v="20011484"/>
    <x v="1168"/>
    <s v="F"/>
    <n v="24"/>
    <x v="1"/>
    <n v="168"/>
    <n v="76"/>
    <s v="Canada"/>
    <s v="CAN"/>
    <s v="2006 Winter"/>
    <n v="2006"/>
    <s v="Winter"/>
    <s v="No"/>
    <s v="Torino"/>
    <s v="Ice Hockey"/>
    <s v="Ice Hockey Women's Ice Hockey"/>
    <s v="Gold"/>
  </r>
  <r>
    <n v="20011485"/>
    <x v="1170"/>
    <s v="F"/>
    <n v="26"/>
    <x v="1"/>
    <n v="163"/>
    <n v="76"/>
    <s v="Canada"/>
    <s v="CAN"/>
    <s v="2006 Winter"/>
    <n v="2006"/>
    <s v="Winter"/>
    <s v="No"/>
    <s v="Torino"/>
    <s v="Ice Hockey"/>
    <s v="Ice Hockey Women's Ice Hockey"/>
    <s v="Gold"/>
  </r>
  <r>
    <n v="20011486"/>
    <x v="1180"/>
    <s v="F"/>
    <n v="31"/>
    <x v="1"/>
    <n v="182"/>
    <n v="76"/>
    <s v="Brazil"/>
    <s v="BRA"/>
    <s v="2008 Summer"/>
    <n v="2008"/>
    <s v="Summer"/>
    <s v="Yes"/>
    <s v="Beijing"/>
    <s v="Volleyball"/>
    <s v="Volleyball Women's Volleyball"/>
    <s v="Gold"/>
  </r>
  <r>
    <n v="20011487"/>
    <x v="1181"/>
    <s v="M"/>
    <n v="22"/>
    <x v="1"/>
    <n v="183"/>
    <n v="76"/>
    <s v="Great Britain"/>
    <s v="GBR"/>
    <s v="2008 Summer"/>
    <n v="2008"/>
    <s v="Summer"/>
    <s v="Yes"/>
    <s v="Beijing"/>
    <s v="Boxing"/>
    <s v="Boxing Men's Middleweight"/>
    <s v="Gold"/>
  </r>
  <r>
    <n v="20011488"/>
    <x v="1182"/>
    <s v="M"/>
    <n v="35"/>
    <x v="1"/>
    <n v="180"/>
    <n v="76"/>
    <s v="Spain"/>
    <s v="ESP"/>
    <s v="2008 Summer"/>
    <n v="2008"/>
    <s v="Summer"/>
    <s v="Yes"/>
    <s v="Beijing"/>
    <s v="Sailing"/>
    <s v="Sailing Mixed Multihull"/>
    <s v="Gold"/>
  </r>
  <r>
    <n v="20011489"/>
    <x v="1174"/>
    <s v="F"/>
    <n v="29"/>
    <x v="1"/>
    <n v="178"/>
    <n v="76"/>
    <s v="New Zealand"/>
    <s v="NZL"/>
    <s v="2008 Summer"/>
    <n v="2008"/>
    <s v="Summer"/>
    <s v="Yes"/>
    <s v="Beijing"/>
    <s v="Rowing"/>
    <s v="Rowing Women's Double Sculls"/>
    <s v="Gold"/>
  </r>
  <r>
    <n v="20011490"/>
    <x v="1183"/>
    <s v="M"/>
    <n v="24"/>
    <x v="1"/>
    <n v="183"/>
    <n v="76"/>
    <s v="Portugal"/>
    <s v="POR"/>
    <s v="2008 Summer"/>
    <n v="2008"/>
    <s v="Summer"/>
    <s v="Yes"/>
    <s v="Beijing"/>
    <s v="Athletics"/>
    <s v="Athletics Men's Triple Jump"/>
    <s v="Gold"/>
  </r>
  <r>
    <n v="20011491"/>
    <x v="1184"/>
    <s v="F"/>
    <n v="23"/>
    <x v="1"/>
    <n v="193"/>
    <n v="76"/>
    <s v="Brazil"/>
    <s v="BRA"/>
    <s v="2008 Summer"/>
    <n v="2008"/>
    <s v="Summer"/>
    <s v="Yes"/>
    <s v="Beijing"/>
    <s v="Volleyball"/>
    <s v="Volleyball Women's Volleyball"/>
    <s v="Gold"/>
  </r>
  <r>
    <n v="20011492"/>
    <x v="1185"/>
    <s v="M"/>
    <n v="24"/>
    <x v="1"/>
    <n v="181"/>
    <n v="76"/>
    <s v="Germany"/>
    <s v="GER"/>
    <s v="2008 Summer"/>
    <n v="2008"/>
    <s v="Summer"/>
    <s v="Yes"/>
    <s v="Beijing"/>
    <s v="Hockey"/>
    <s v="Hockey Men's Hockey"/>
    <s v="Gold"/>
  </r>
  <r>
    <n v="20011493"/>
    <x v="1186"/>
    <s v="M"/>
    <n v="33"/>
    <x v="1"/>
    <n v="189"/>
    <n v="76"/>
    <s v="Great Britain"/>
    <s v="GBR"/>
    <s v="2008 Summer"/>
    <n v="2008"/>
    <s v="Summer"/>
    <s v="Yes"/>
    <s v="Beijing"/>
    <s v="Cycling"/>
    <s v="Cycling Men's Team Pursuit, 4,000 metres"/>
    <s v="Gold"/>
  </r>
  <r>
    <n v="20011494"/>
    <x v="1187"/>
    <s v="F"/>
    <n v="28"/>
    <x v="1"/>
    <n v="182"/>
    <n v="76"/>
    <s v="Norway"/>
    <s v="NOR"/>
    <s v="2008 Summer"/>
    <n v="2008"/>
    <s v="Summer"/>
    <s v="Yes"/>
    <s v="Beijing"/>
    <s v="Handball"/>
    <s v="Handball Women's Handball"/>
    <s v="Gold"/>
  </r>
  <r>
    <n v="20011495"/>
    <x v="1176"/>
    <s v="M"/>
    <n v="32"/>
    <x v="1"/>
    <n v="185"/>
    <n v="76"/>
    <s v="South Korea"/>
    <s v="KOR"/>
    <s v="2008 Summer"/>
    <n v="2008"/>
    <s v="Summer"/>
    <s v="Yes"/>
    <s v="Beijing"/>
    <s v="Archery"/>
    <s v="Archery Men's Team"/>
    <s v="Gold"/>
  </r>
  <r>
    <n v="20011496"/>
    <x v="1188"/>
    <s v="F"/>
    <n v="25"/>
    <x v="1"/>
    <n v="179"/>
    <n v="76"/>
    <s v="Brazil"/>
    <s v="BRA"/>
    <s v="2008 Summer"/>
    <n v="2008"/>
    <s v="Summer"/>
    <s v="Yes"/>
    <s v="Beijing"/>
    <s v="Volleyball"/>
    <s v="Volleyball Women's Volleyball"/>
    <s v="Gold"/>
  </r>
  <r>
    <n v="20011497"/>
    <x v="1189"/>
    <s v="F"/>
    <n v="29"/>
    <x v="1"/>
    <n v="177"/>
    <n v="76"/>
    <s v="Norway"/>
    <s v="NOR"/>
    <s v="2008 Summer"/>
    <n v="2008"/>
    <s v="Summer"/>
    <s v="Yes"/>
    <s v="Beijing"/>
    <s v="Handball"/>
    <s v="Handball Women's Handball"/>
    <s v="Gold"/>
  </r>
  <r>
    <n v="20011498"/>
    <x v="1190"/>
    <s v="M"/>
    <n v="22"/>
    <x v="1"/>
    <n v="173"/>
    <n v="76"/>
    <s v="Canada"/>
    <s v="CAN"/>
    <s v="2010 Winter"/>
    <n v="2010"/>
    <s v="Winter"/>
    <s v="No"/>
    <s v="Vancouver"/>
    <s v="Freestyle Skiing"/>
    <s v="Freestyle Skiing Men's Moguls"/>
    <s v="Gold"/>
  </r>
  <r>
    <n v="20011499"/>
    <x v="1191"/>
    <s v="F"/>
    <n v="26"/>
    <x v="1"/>
    <n v="178"/>
    <n v="76"/>
    <s v="Germany"/>
    <s v="GER"/>
    <s v="2010 Winter"/>
    <n v="2010"/>
    <s v="Winter"/>
    <s v="No"/>
    <s v="Vancouver"/>
    <s v="Luge"/>
    <s v="Luge Women's Singles"/>
    <s v="Gold"/>
  </r>
  <r>
    <n v="20011500"/>
    <x v="1168"/>
    <s v="F"/>
    <n v="28"/>
    <x v="1"/>
    <n v="168"/>
    <n v="76"/>
    <s v="Canada"/>
    <s v="CAN"/>
    <s v="2010 Winter"/>
    <n v="2010"/>
    <s v="Winter"/>
    <s v="No"/>
    <s v="Vancouver"/>
    <s v="Ice Hockey"/>
    <s v="Ice Hockey Women's Ice Hockey"/>
    <s v="Gold"/>
  </r>
  <r>
    <n v="20011501"/>
    <x v="1170"/>
    <s v="F"/>
    <n v="30"/>
    <x v="1"/>
    <n v="163"/>
    <n v="76"/>
    <s v="Canada"/>
    <s v="CAN"/>
    <s v="2010 Winter"/>
    <n v="2010"/>
    <s v="Winter"/>
    <s v="No"/>
    <s v="Vancouver"/>
    <s v="Ice Hockey"/>
    <s v="Ice Hockey Women's Ice Hockey"/>
    <s v="Gold"/>
  </r>
  <r>
    <n v="20011502"/>
    <x v="1192"/>
    <s v="F"/>
    <n v="30"/>
    <x v="1"/>
    <n v="184"/>
    <n v="77"/>
    <s v="Germany"/>
    <s v="GER"/>
    <s v="2000 Summer"/>
    <n v="2000"/>
    <s v="Summer"/>
    <s v="Yes"/>
    <s v="Sydney"/>
    <s v="Rowing"/>
    <s v="Rowing Women's Double Sculls"/>
    <s v="Gold"/>
  </r>
  <r>
    <n v="20011503"/>
    <x v="1193"/>
    <s v="M"/>
    <n v="31"/>
    <x v="1"/>
    <n v="179"/>
    <n v="77"/>
    <s v="United States"/>
    <s v="USA"/>
    <s v="2000 Summer"/>
    <n v="2000"/>
    <s v="Summer"/>
    <s v="Yes"/>
    <s v="Sydney"/>
    <s v="Athletics"/>
    <s v="Athletics Men's 4 x 100 metres Relay"/>
    <s v="Gold"/>
  </r>
  <r>
    <n v="20011504"/>
    <x v="1194"/>
    <s v="F"/>
    <n v="29"/>
    <x v="1"/>
    <n v="167"/>
    <n v="77"/>
    <s v="United States"/>
    <s v="USA"/>
    <s v="2000 Summer"/>
    <n v="2000"/>
    <s v="Summer"/>
    <s v="Yes"/>
    <s v="Sydney"/>
    <s v="Softball"/>
    <s v="Softball Women's Softball"/>
    <s v="Gold"/>
  </r>
  <r>
    <n v="20011505"/>
    <x v="1195"/>
    <s v="M"/>
    <n v="20"/>
    <x v="1"/>
    <n v="178"/>
    <n v="77"/>
    <s v="Nigeria"/>
    <s v="NGR"/>
    <s v="2000 Summer"/>
    <n v="2000"/>
    <s v="Summer"/>
    <s v="Yes"/>
    <s v="Sydney"/>
    <s v="Athletics"/>
    <s v="Athletics Men's 4 x 400 metres Relay"/>
    <s v="Gold"/>
  </r>
  <r>
    <n v="20011506"/>
    <x v="1196"/>
    <s v="M"/>
    <n v="28"/>
    <x v="1"/>
    <n v="183"/>
    <n v="77"/>
    <s v="United States"/>
    <s v="USA"/>
    <s v="2000 Summer"/>
    <n v="2000"/>
    <s v="Summer"/>
    <s v="Yes"/>
    <s v="Sydney"/>
    <s v="Athletics"/>
    <s v="Athletics Men's Pole Vault"/>
    <s v="Gold"/>
  </r>
  <r>
    <n v="20011507"/>
    <x v="1197"/>
    <s v="M"/>
    <n v="33"/>
    <x v="1"/>
    <n v="183"/>
    <n v="77"/>
    <s v="United States"/>
    <s v="USA"/>
    <s v="2000 Summer"/>
    <n v="2000"/>
    <s v="Summer"/>
    <s v="Yes"/>
    <s v="Sydney"/>
    <s v="Athletics"/>
    <s v="Athletics Men's 400 metres"/>
    <s v="Gold"/>
  </r>
  <r>
    <n v="20011508"/>
    <x v="1198"/>
    <s v="M"/>
    <n v="25"/>
    <x v="1"/>
    <n v="180"/>
    <n v="77"/>
    <s v="Australia"/>
    <s v="AUS"/>
    <s v="2000 Summer"/>
    <n v="2000"/>
    <s v="Summer"/>
    <s v="Yes"/>
    <s v="Sydney"/>
    <s v="Swimming"/>
    <s v="Swimming Men's 4 x 200 metres Freestyle Relay"/>
    <s v="Gold"/>
  </r>
  <r>
    <n v="20011509"/>
    <x v="1199"/>
    <s v="F"/>
    <n v="28"/>
    <x v="1"/>
    <n v="196"/>
    <n v="77"/>
    <s v="United States"/>
    <s v="USA"/>
    <s v="2000 Summer"/>
    <n v="2000"/>
    <s v="Summer"/>
    <s v="Yes"/>
    <s v="Sydney"/>
    <s v="Basketball"/>
    <s v="Basketball Women's Basketball"/>
    <s v="Gold"/>
  </r>
  <r>
    <n v="20011510"/>
    <x v="1200"/>
    <s v="M"/>
    <n v="39"/>
    <x v="1"/>
    <n v="183"/>
    <n v="77"/>
    <s v="Italy"/>
    <s v="ITA"/>
    <s v="2000 Summer"/>
    <n v="2000"/>
    <s v="Summer"/>
    <s v="Yes"/>
    <s v="Sydney"/>
    <s v="Fencing"/>
    <s v="Fencing Men's epee, Team"/>
    <s v="Gold"/>
  </r>
  <r>
    <n v="20011511"/>
    <x v="1201"/>
    <s v="F"/>
    <n v="22"/>
    <x v="1"/>
    <n v="182"/>
    <n v="77"/>
    <s v="Denmark"/>
    <s v="DEN"/>
    <s v="2000 Summer"/>
    <n v="2000"/>
    <s v="Summer"/>
    <s v="Yes"/>
    <s v="Sydney"/>
    <s v="Handball"/>
    <s v="Handball Women's Handball"/>
    <s v="Gold"/>
  </r>
  <r>
    <n v="20011512"/>
    <x v="1202"/>
    <s v="M"/>
    <n v="31"/>
    <x v="1"/>
    <n v="175"/>
    <n v="77"/>
    <s v="Hungary"/>
    <s v="HUN"/>
    <s v="2000 Summer"/>
    <n v="2000"/>
    <s v="Summer"/>
    <s v="Yes"/>
    <s v="Sydney"/>
    <s v="Canoeing"/>
    <s v="Canoeing Men's Canadian Doubles, 500 metres"/>
    <s v="Gold"/>
  </r>
  <r>
    <n v="20011513"/>
    <x v="1203"/>
    <s v="M"/>
    <n v="38"/>
    <x v="1"/>
    <n v="180"/>
    <n v="77"/>
    <s v="United States"/>
    <s v="USA"/>
    <s v="2000 Summer"/>
    <n v="2000"/>
    <s v="Summer"/>
    <s v="Yes"/>
    <s v="Sydney"/>
    <s v="Equestrianism"/>
    <s v="Equestrianism Mixed Three-Day Event, Individual"/>
    <s v="Gold"/>
  </r>
  <r>
    <n v="20011514"/>
    <x v="1204"/>
    <s v="M"/>
    <n v="23"/>
    <x v="1"/>
    <n v="180"/>
    <n v="77"/>
    <s v="United States"/>
    <s v="USA"/>
    <s v="2000 Summer"/>
    <n v="2000"/>
    <s v="Summer"/>
    <s v="Yes"/>
    <s v="Sydney"/>
    <s v="Baseball"/>
    <s v="Baseball Men's Baseball"/>
    <s v="Gold"/>
  </r>
  <r>
    <n v="20011515"/>
    <x v="1205"/>
    <s v="F"/>
    <n v="24"/>
    <x v="1"/>
    <n v="186"/>
    <n v="77"/>
    <s v="Romania"/>
    <s v="ROU"/>
    <s v="2000 Summer"/>
    <n v="2000"/>
    <s v="Summer"/>
    <s v="Yes"/>
    <s v="Sydney"/>
    <s v="Rowing"/>
    <s v="Rowing Women's Coxed Eights"/>
    <s v="Gold"/>
  </r>
  <r>
    <n v="20011516"/>
    <x v="1206"/>
    <s v="M"/>
    <n v="26"/>
    <x v="1"/>
    <n v="172"/>
    <n v="77"/>
    <s v="United States"/>
    <s v="USA"/>
    <s v="2000 Summer"/>
    <n v="2000"/>
    <s v="Summer"/>
    <s v="Yes"/>
    <s v="Sydney"/>
    <s v="Baseball"/>
    <s v="Baseball Men's Baseball"/>
    <s v="Gold"/>
  </r>
  <r>
    <n v="20011517"/>
    <x v="1207"/>
    <s v="M"/>
    <n v="25"/>
    <x v="1"/>
    <n v="173"/>
    <n v="77"/>
    <s v="Canada"/>
    <s v="CAN"/>
    <s v="2002 Winter"/>
    <n v="2002"/>
    <s v="Winter"/>
    <s v="No"/>
    <s v="Salt Lake City"/>
    <s v="Short Track Speed Skating"/>
    <s v="Short Track Speed Skating Men's 5,000 metres Relay"/>
    <s v="Gold"/>
  </r>
  <r>
    <n v="20011518"/>
    <x v="1208"/>
    <s v="F"/>
    <n v="22"/>
    <x v="1"/>
    <n v="180"/>
    <n v="77"/>
    <s v="Canada"/>
    <s v="CAN"/>
    <s v="2002 Winter"/>
    <n v="2002"/>
    <s v="Winter"/>
    <s v="No"/>
    <s v="Salt Lake City"/>
    <s v="Ice Hockey"/>
    <s v="Ice Hockey Women's Ice Hockey"/>
    <s v="Gold"/>
  </r>
  <r>
    <n v="20011519"/>
    <x v="1209"/>
    <s v="F"/>
    <n v="23"/>
    <x v="1"/>
    <n v="178"/>
    <n v="77"/>
    <s v="Canada"/>
    <s v="CAN"/>
    <s v="2002 Winter"/>
    <n v="2002"/>
    <s v="Winter"/>
    <s v="No"/>
    <s v="Salt Lake City"/>
    <s v="Ice Hockey"/>
    <s v="Ice Hockey Women's Ice Hockey"/>
    <s v="Gold"/>
  </r>
  <r>
    <n v="20011520"/>
    <x v="1192"/>
    <s v="F"/>
    <n v="34"/>
    <x v="1"/>
    <n v="184"/>
    <n v="77"/>
    <s v="Germany"/>
    <s v="GER"/>
    <s v="2004 Summer"/>
    <n v="2004"/>
    <s v="Summer"/>
    <s v="Yes"/>
    <s v="Athina"/>
    <s v="Rowing"/>
    <s v="Rowing Women's Quadruple Sculls"/>
    <s v="Gold"/>
  </r>
  <r>
    <n v="20011521"/>
    <x v="1210"/>
    <s v="F"/>
    <n v="25"/>
    <x v="1"/>
    <n v="185"/>
    <n v="77"/>
    <s v="United States"/>
    <s v="USA"/>
    <s v="2004 Summer"/>
    <n v="2004"/>
    <s v="Summer"/>
    <s v="Yes"/>
    <s v="Athina"/>
    <s v="Basketball"/>
    <s v="Basketball Women's Basketball"/>
    <s v="Gold"/>
  </r>
  <r>
    <n v="20011522"/>
    <x v="1194"/>
    <s v="F"/>
    <n v="33"/>
    <x v="1"/>
    <n v="167"/>
    <n v="77"/>
    <s v="United States"/>
    <s v="USA"/>
    <s v="2004 Summer"/>
    <n v="2004"/>
    <s v="Summer"/>
    <s v="Yes"/>
    <s v="Athina"/>
    <s v="Softball"/>
    <s v="Softball Women's Softball"/>
    <s v="Gold"/>
  </r>
  <r>
    <n v="20011523"/>
    <x v="1211"/>
    <s v="F"/>
    <n v="23"/>
    <x v="1"/>
    <n v="185"/>
    <n v="77"/>
    <s v="United States"/>
    <s v="USA"/>
    <s v="2004 Summer"/>
    <n v="2004"/>
    <s v="Summer"/>
    <s v="Yes"/>
    <s v="Athina"/>
    <s v="Softball"/>
    <s v="Softball Women's Softball"/>
    <s v="Gold"/>
  </r>
  <r>
    <n v="20011524"/>
    <x v="1212"/>
    <s v="M"/>
    <n v="25"/>
    <x v="1"/>
    <n v="187"/>
    <n v="77"/>
    <s v="United States"/>
    <s v="USA"/>
    <s v="2004 Summer"/>
    <n v="2004"/>
    <s v="Summer"/>
    <s v="Yes"/>
    <s v="Athina"/>
    <s v="Swimming"/>
    <s v="Swimming Men's 4 x 200 metres Freestyle Relay"/>
    <s v="Gold"/>
  </r>
  <r>
    <n v="20011525"/>
    <x v="1213"/>
    <s v="M"/>
    <n v="23"/>
    <x v="1"/>
    <n v="175"/>
    <n v="77"/>
    <s v="Argentina"/>
    <s v="ARG"/>
    <s v="2004 Summer"/>
    <n v="2004"/>
    <s v="Summer"/>
    <s v="Yes"/>
    <s v="Athina"/>
    <s v="Football"/>
    <s v="Football Men's Football"/>
    <s v="Gold"/>
  </r>
  <r>
    <n v="20011526"/>
    <x v="1199"/>
    <s v="F"/>
    <n v="32"/>
    <x v="1"/>
    <n v="196"/>
    <n v="77"/>
    <s v="United States"/>
    <s v="USA"/>
    <s v="2004 Summer"/>
    <n v="2004"/>
    <s v="Summer"/>
    <s v="Yes"/>
    <s v="Athina"/>
    <s v="Basketball"/>
    <s v="Basketball Women's Basketball"/>
    <s v="Gold"/>
  </r>
  <r>
    <n v="20011527"/>
    <x v="1214"/>
    <s v="F"/>
    <n v="33"/>
    <x v="1"/>
    <n v="170"/>
    <n v="77"/>
    <s v="Italy"/>
    <s v="ITA"/>
    <s v="2004 Summer"/>
    <n v="2004"/>
    <s v="Summer"/>
    <s v="Yes"/>
    <s v="Athina"/>
    <s v="Water Polo"/>
    <s v="Water Polo Women's Water Polo"/>
    <s v="Gold"/>
  </r>
  <r>
    <n v="20011528"/>
    <x v="1201"/>
    <s v="F"/>
    <n v="26"/>
    <x v="1"/>
    <n v="182"/>
    <n v="77"/>
    <s v="Denmark"/>
    <s v="DEN"/>
    <s v="2004 Summer"/>
    <n v="2004"/>
    <s v="Summer"/>
    <s v="Yes"/>
    <s v="Athina"/>
    <s v="Handball"/>
    <s v="Handball Women's Handball"/>
    <s v="Gold"/>
  </r>
  <r>
    <n v="20011529"/>
    <x v="1215"/>
    <s v="M"/>
    <n v="33"/>
    <x v="1"/>
    <n v="190"/>
    <n v="77"/>
    <s v="Cuba"/>
    <s v="CUB"/>
    <s v="2004 Summer"/>
    <n v="2004"/>
    <s v="Summer"/>
    <s v="Yes"/>
    <s v="Athina"/>
    <s v="Baseball"/>
    <s v="Baseball Men's Baseball"/>
    <s v="Gold"/>
  </r>
  <r>
    <n v="20011530"/>
    <x v="1216"/>
    <s v="M"/>
    <n v="19"/>
    <x v="1"/>
    <n v="171"/>
    <n v="77"/>
    <s v="Turkey"/>
    <s v="TUR"/>
    <s v="2004 Summer"/>
    <n v="2004"/>
    <s v="Summer"/>
    <s v="Yes"/>
    <s v="Athina"/>
    <s v="Weightlifting"/>
    <s v="Weightlifting Men's Middleweight"/>
    <s v="Gold"/>
  </r>
  <r>
    <n v="20011531"/>
    <x v="1217"/>
    <s v="M"/>
    <n v="45"/>
    <x v="1"/>
    <n v="185"/>
    <n v="77"/>
    <s v="Germany"/>
    <s v="GER"/>
    <s v="2004 Summer"/>
    <n v="2004"/>
    <s v="Summer"/>
    <s v="Yes"/>
    <s v="Athina"/>
    <s v="Equestrianism"/>
    <s v="Equestrianism Mixed Dressage, Team"/>
    <s v="Gold"/>
  </r>
  <r>
    <n v="20011532"/>
    <x v="1205"/>
    <s v="F"/>
    <n v="28"/>
    <x v="1"/>
    <n v="186"/>
    <n v="77"/>
    <s v="Romania"/>
    <s v="ROU"/>
    <s v="2004 Summer"/>
    <n v="2004"/>
    <s v="Summer"/>
    <s v="Yes"/>
    <s v="Athina"/>
    <s v="Rowing"/>
    <s v="Rowing Women's Coxless Pairs"/>
    <s v="Gold"/>
  </r>
  <r>
    <n v="20011533"/>
    <x v="1205"/>
    <s v="F"/>
    <n v="28"/>
    <x v="1"/>
    <n v="186"/>
    <n v="77"/>
    <s v="Romania"/>
    <s v="ROU"/>
    <s v="2004 Summer"/>
    <n v="2004"/>
    <s v="Summer"/>
    <s v="Yes"/>
    <s v="Athina"/>
    <s v="Rowing"/>
    <s v="Rowing Women's Coxed Eights"/>
    <s v="Gold"/>
  </r>
  <r>
    <n v="20011534"/>
    <x v="1218"/>
    <s v="M"/>
    <n v="20"/>
    <x v="1"/>
    <n v="169"/>
    <n v="77"/>
    <s v="Argentina"/>
    <s v="ARG"/>
    <s v="2004 Summer"/>
    <n v="2004"/>
    <s v="Summer"/>
    <s v="Yes"/>
    <s v="Athina"/>
    <s v="Football"/>
    <s v="Football Men's Football"/>
    <s v="Gold"/>
  </r>
  <r>
    <n v="20011535"/>
    <x v="1219"/>
    <s v="M"/>
    <n v="26"/>
    <x v="1"/>
    <n v="184"/>
    <n v="77"/>
    <s v="Australia"/>
    <s v="AUS"/>
    <s v="2004 Summer"/>
    <n v="2004"/>
    <s v="Summer"/>
    <s v="Yes"/>
    <s v="Athina"/>
    <s v="Hockey"/>
    <s v="Hockey Men's Hockey"/>
    <s v="Gold"/>
  </r>
  <r>
    <n v="20011536"/>
    <x v="1220"/>
    <s v="M"/>
    <n v="21"/>
    <x v="1"/>
    <n v="187"/>
    <n v="77"/>
    <s v="United States"/>
    <s v="USA"/>
    <s v="2004 Summer"/>
    <n v="2004"/>
    <s v="Summer"/>
    <s v="Yes"/>
    <s v="Athina"/>
    <s v="Athletics"/>
    <s v="Athletics Men's 4 x 400 metres Relay"/>
    <s v="Gold"/>
  </r>
  <r>
    <n v="20011537"/>
    <x v="1221"/>
    <s v="M"/>
    <n v="23"/>
    <x v="1"/>
    <n v="182"/>
    <n v="77"/>
    <s v="Russia"/>
    <s v="RUS"/>
    <s v="2006 Winter"/>
    <n v="2006"/>
    <s v="Winter"/>
    <s v="No"/>
    <s v="Torino"/>
    <s v="Cross Country Skiing"/>
    <s v="Cross Country Skiing Men's 30 km Skiathlon"/>
    <s v="Gold"/>
  </r>
  <r>
    <n v="20011538"/>
    <x v="1222"/>
    <s v="M"/>
    <n v="25"/>
    <x v="1"/>
    <n v="183"/>
    <n v="77"/>
    <s v="Canada"/>
    <s v="CAN"/>
    <s v="2006 Winter"/>
    <n v="2006"/>
    <s v="Winter"/>
    <s v="No"/>
    <s v="Torino"/>
    <s v="Curling"/>
    <s v="Curling Men's Curling"/>
    <s v="Gold"/>
  </r>
  <r>
    <n v="20011539"/>
    <x v="1208"/>
    <s v="F"/>
    <n v="26"/>
    <x v="1"/>
    <n v="180"/>
    <n v="77"/>
    <s v="Canada"/>
    <s v="CAN"/>
    <s v="2006 Winter"/>
    <n v="2006"/>
    <s v="Winter"/>
    <s v="No"/>
    <s v="Torino"/>
    <s v="Ice Hockey"/>
    <s v="Ice Hockey Women's Ice Hockey"/>
    <s v="Gold"/>
  </r>
  <r>
    <n v="20011540"/>
    <x v="1223"/>
    <s v="M"/>
    <n v="32"/>
    <x v="1"/>
    <n v="180"/>
    <n v="77"/>
    <s v="Italy"/>
    <s v="ITA"/>
    <s v="2006 Winter"/>
    <n v="2006"/>
    <s v="Winter"/>
    <s v="No"/>
    <s v="Torino"/>
    <s v="Speed Skating"/>
    <s v="Speed Skating Men's Team Pursuit (8 laps)"/>
    <s v="Gold"/>
  </r>
  <r>
    <n v="20011541"/>
    <x v="1209"/>
    <s v="F"/>
    <n v="27"/>
    <x v="1"/>
    <n v="178"/>
    <n v="77"/>
    <s v="Canada"/>
    <s v="CAN"/>
    <s v="2006 Winter"/>
    <n v="2006"/>
    <s v="Winter"/>
    <s v="No"/>
    <s v="Torino"/>
    <s v="Ice Hockey"/>
    <s v="Ice Hockey Women's Ice Hockey"/>
    <s v="Gold"/>
  </r>
  <r>
    <n v="20011542"/>
    <x v="1210"/>
    <s v="F"/>
    <n v="29"/>
    <x v="1"/>
    <n v="185"/>
    <n v="77"/>
    <s v="United States"/>
    <s v="USA"/>
    <s v="2008 Summer"/>
    <n v="2008"/>
    <s v="Summer"/>
    <s v="Yes"/>
    <s v="Beijing"/>
    <s v="Basketball"/>
    <s v="Basketball Women's Basketball"/>
    <s v="Gold"/>
  </r>
  <r>
    <n v="20011543"/>
    <x v="1224"/>
    <s v="F"/>
    <n v="35"/>
    <x v="1"/>
    <n v="177"/>
    <n v="77"/>
    <s v="Bulgaria"/>
    <s v="BUL"/>
    <s v="2008 Summer"/>
    <n v="2008"/>
    <s v="Summer"/>
    <s v="Yes"/>
    <s v="Beijing"/>
    <s v="Rowing"/>
    <s v="Rowing Women's Single Sculls"/>
    <s v="Gold"/>
  </r>
  <r>
    <n v="20011544"/>
    <x v="1225"/>
    <s v="M"/>
    <n v="28"/>
    <x v="1"/>
    <n v="176"/>
    <n v="77"/>
    <s v="South Korea"/>
    <s v="KOR"/>
    <s v="2008 Summer"/>
    <n v="2008"/>
    <s v="Summer"/>
    <s v="Yes"/>
    <s v="Beijing"/>
    <s v="Baseball"/>
    <s v="Baseball Men's Baseball"/>
    <s v="Gold"/>
  </r>
  <r>
    <n v="20011545"/>
    <x v="1199"/>
    <s v="F"/>
    <n v="36"/>
    <x v="1"/>
    <n v="196"/>
    <n v="77"/>
    <s v="United States"/>
    <s v="USA"/>
    <s v="2008 Summer"/>
    <n v="2008"/>
    <s v="Summer"/>
    <s v="Yes"/>
    <s v="Beijing"/>
    <s v="Basketball"/>
    <s v="Basketball Women's Basketball"/>
    <s v="Gold"/>
  </r>
  <r>
    <n v="20011546"/>
    <x v="1226"/>
    <s v="M"/>
    <n v="24"/>
    <x v="1"/>
    <n v="193"/>
    <n v="77"/>
    <s v="United States"/>
    <s v="USA"/>
    <s v="2008 Summer"/>
    <n v="2008"/>
    <s v="Summer"/>
    <s v="Yes"/>
    <s v="Beijing"/>
    <s v="Athletics"/>
    <s v="Athletics Men's 4 x 400 metres Relay"/>
    <s v="Gold"/>
  </r>
  <r>
    <n v="20011547"/>
    <x v="1227"/>
    <s v="M"/>
    <n v="22"/>
    <x v="1"/>
    <n v="178"/>
    <n v="77"/>
    <s v="China"/>
    <s v="CHN"/>
    <s v="2008 Summer"/>
    <n v="2008"/>
    <s v="Summer"/>
    <s v="Yes"/>
    <s v="Beijing"/>
    <s v="Shooting"/>
    <s v="Shooting Men's Air Pistol, 10 metres"/>
    <s v="Gold"/>
  </r>
  <r>
    <n v="20011548"/>
    <x v="1228"/>
    <s v="M"/>
    <n v="23"/>
    <x v="1"/>
    <n v="168"/>
    <n v="77"/>
    <s v="South Korea"/>
    <s v="KOR"/>
    <s v="2008 Summer"/>
    <n v="2008"/>
    <s v="Summer"/>
    <s v="Yes"/>
    <s v="Beijing"/>
    <s v="Weightlifting"/>
    <s v="Weightlifting Men's Middleweight"/>
    <s v="Gold"/>
  </r>
  <r>
    <n v="20011549"/>
    <x v="1229"/>
    <s v="M"/>
    <n v="49"/>
    <x v="1"/>
    <n v="173"/>
    <n v="77"/>
    <s v="United States"/>
    <s v="USA"/>
    <s v="2008 Summer"/>
    <n v="2008"/>
    <s v="Summer"/>
    <s v="Yes"/>
    <s v="Beijing"/>
    <s v="Equestrianism"/>
    <s v="Equestrianism Mixed Jumping, Team"/>
    <s v="Gold"/>
  </r>
  <r>
    <n v="20011550"/>
    <x v="1205"/>
    <s v="F"/>
    <n v="32"/>
    <x v="1"/>
    <n v="186"/>
    <n v="77"/>
    <s v="Romania"/>
    <s v="ROU"/>
    <s v="2008 Summer"/>
    <n v="2008"/>
    <s v="Summer"/>
    <s v="Yes"/>
    <s v="Beijing"/>
    <s v="Rowing"/>
    <s v="Rowing Women's Coxless Pairs"/>
    <s v="Gold"/>
  </r>
  <r>
    <n v="20011551"/>
    <x v="1230"/>
    <s v="M"/>
    <n v="29"/>
    <x v="1"/>
    <n v="181"/>
    <n v="77"/>
    <s v="Denmark"/>
    <s v="DEN"/>
    <s v="2008 Summer"/>
    <n v="2008"/>
    <s v="Summer"/>
    <s v="Yes"/>
    <s v="Beijing"/>
    <s v="Sailing"/>
    <s v="Sailing Mixed Skiff"/>
    <s v="Gold"/>
  </r>
  <r>
    <n v="20011552"/>
    <x v="1231"/>
    <s v="F"/>
    <n v="24"/>
    <x v="1"/>
    <n v="173"/>
    <n v="77"/>
    <s v="China"/>
    <s v="CHN"/>
    <s v="2008 Summer"/>
    <n v="2008"/>
    <s v="Summer"/>
    <s v="Yes"/>
    <s v="Beijing"/>
    <s v="Judo"/>
    <s v="Judo Women's Half-Heavyweight"/>
    <s v="Gold"/>
  </r>
  <r>
    <n v="20011553"/>
    <x v="1232"/>
    <s v="M"/>
    <n v="21"/>
    <x v="1"/>
    <n v="185"/>
    <n v="77"/>
    <s v="Norway"/>
    <s v="NOR"/>
    <s v="2010 Winter"/>
    <n v="2010"/>
    <s v="Winter"/>
    <s v="No"/>
    <s v="Vancouver"/>
    <s v="Biathlon"/>
    <s v="Biathlon Men's 4 x 7.5 kilometres Relay"/>
    <s v="Gold"/>
  </r>
  <r>
    <n v="20011554"/>
    <x v="1233"/>
    <s v="F"/>
    <n v="24"/>
    <x v="1"/>
    <n v="170"/>
    <n v="77"/>
    <s v="Canada-1"/>
    <s v="CAN"/>
    <s v="2010 Winter"/>
    <n v="2010"/>
    <s v="Winter"/>
    <s v="No"/>
    <s v="Vancouver"/>
    <s v="Bobsleigh"/>
    <s v="Bobsleigh Women's Two"/>
    <s v="Gold"/>
  </r>
  <r>
    <n v="20011555"/>
    <x v="1208"/>
    <s v="F"/>
    <n v="30"/>
    <x v="1"/>
    <n v="180"/>
    <n v="77"/>
    <s v="Canada"/>
    <s v="CAN"/>
    <s v="2010 Winter"/>
    <n v="2010"/>
    <s v="Winter"/>
    <s v="No"/>
    <s v="Vancouver"/>
    <s v="Ice Hockey"/>
    <s v="Ice Hockey Women's Ice Hockey"/>
    <s v="Gold"/>
  </r>
  <r>
    <n v="20011556"/>
    <x v="1234"/>
    <s v="M"/>
    <n v="32"/>
    <x v="1"/>
    <n v="182"/>
    <n v="77"/>
    <s v="Sweden"/>
    <s v="SWE"/>
    <s v="2010 Winter"/>
    <n v="2010"/>
    <s v="Winter"/>
    <s v="No"/>
    <s v="Vancouver"/>
    <s v="Cross Country Skiing"/>
    <s v="Cross Country Skiing Men's 4 x 10 kilometres Relay"/>
    <s v="Gold"/>
  </r>
  <r>
    <n v="20011557"/>
    <x v="1235"/>
    <s v="M"/>
    <n v="24"/>
    <x v="1"/>
    <n v="185"/>
    <n v="77"/>
    <s v="Norway"/>
    <s v="NOR"/>
    <s v="2010 Winter"/>
    <n v="2010"/>
    <s v="Winter"/>
    <s v="No"/>
    <s v="Vancouver"/>
    <s v="Biathlon"/>
    <s v="Biathlon Men's 20 kilometres"/>
    <s v="Gold"/>
  </r>
  <r>
    <n v="20011558"/>
    <x v="1235"/>
    <s v="M"/>
    <n v="24"/>
    <x v="1"/>
    <n v="185"/>
    <n v="77"/>
    <s v="Norway"/>
    <s v="NOR"/>
    <s v="2010 Winter"/>
    <n v="2010"/>
    <s v="Winter"/>
    <s v="No"/>
    <s v="Vancouver"/>
    <s v="Biathlon"/>
    <s v="Biathlon Men's 4 x 7.5 kilometres Relay"/>
    <s v="Gold"/>
  </r>
  <r>
    <n v="20011559"/>
    <x v="1209"/>
    <s v="F"/>
    <n v="31"/>
    <x v="1"/>
    <n v="178"/>
    <n v="77"/>
    <s v="Canada"/>
    <s v="CAN"/>
    <s v="2010 Winter"/>
    <n v="2010"/>
    <s v="Winter"/>
    <s v="No"/>
    <s v="Vancouver"/>
    <s v="Ice Hockey"/>
    <s v="Ice Hockey Women's Ice Hockey"/>
    <s v="Gold"/>
  </r>
  <r>
    <n v="20011560"/>
    <x v="1236"/>
    <s v="M"/>
    <n v="41"/>
    <x v="1"/>
    <n v="182"/>
    <n v="78"/>
    <s v="Germany"/>
    <s v="GER"/>
    <s v="2000 Summer"/>
    <n v="2000"/>
    <s v="Summer"/>
    <s v="Yes"/>
    <s v="Sydney"/>
    <s v="Equestrianism"/>
    <s v="Equestrianism Mixed Jumping, Team"/>
    <s v="Gold"/>
  </r>
  <r>
    <n v="20011561"/>
    <x v="1237"/>
    <s v="F"/>
    <n v="34"/>
    <x v="1"/>
    <n v="175"/>
    <n v="78"/>
    <s v="Romania"/>
    <s v="ROU"/>
    <s v="2000 Summer"/>
    <n v="2000"/>
    <s v="Summer"/>
    <s v="Yes"/>
    <s v="Sydney"/>
    <s v="Rowing"/>
    <s v="Rowing Women's Coxed Eights"/>
    <s v="Gold"/>
  </r>
  <r>
    <n v="20011562"/>
    <x v="1238"/>
    <s v="M"/>
    <n v="22"/>
    <x v="1"/>
    <n v="174"/>
    <n v="78"/>
    <s v="Cameroon"/>
    <s v="CMR"/>
    <s v="2000 Summer"/>
    <n v="2000"/>
    <s v="Summer"/>
    <s v="Yes"/>
    <s v="Sydney"/>
    <s v="Football"/>
    <s v="Football Men's Football"/>
    <s v="Gold"/>
  </r>
  <r>
    <n v="20011563"/>
    <x v="1239"/>
    <s v="F"/>
    <n v="25"/>
    <x v="1"/>
    <n v="182"/>
    <n v="78"/>
    <s v="Cuba"/>
    <s v="CUB"/>
    <s v="2000 Summer"/>
    <n v="2000"/>
    <s v="Summer"/>
    <s v="Yes"/>
    <s v="Sydney"/>
    <s v="Volleyball"/>
    <s v="Volleyball Women's Volleyball"/>
    <s v="Gold"/>
  </r>
  <r>
    <n v="20011564"/>
    <x v="1240"/>
    <s v="M"/>
    <n v="30"/>
    <x v="1"/>
    <n v="180"/>
    <n v="78"/>
    <s v="Germany"/>
    <s v="GER"/>
    <s v="2000 Summer"/>
    <n v="2000"/>
    <s v="Summer"/>
    <s v="Yes"/>
    <s v="Sydney"/>
    <s v="Cycling"/>
    <s v="Cycling Men's Team Pursuit, 4,000 metres"/>
    <s v="Gold"/>
  </r>
  <r>
    <n v="20011565"/>
    <x v="1241"/>
    <s v="M"/>
    <n v="34"/>
    <x v="1"/>
    <n v="188"/>
    <n v="78"/>
    <s v="Finland"/>
    <s v="FIN"/>
    <s v="2000 Summer"/>
    <n v="2000"/>
    <s v="Summer"/>
    <s v="Yes"/>
    <s v="Sydney"/>
    <s v="Sailing"/>
    <s v="Sailing Mixed Skiff"/>
    <s v="Gold"/>
  </r>
  <r>
    <n v="20011566"/>
    <x v="1242"/>
    <s v="M"/>
    <n v="16"/>
    <x v="0"/>
    <n v="184"/>
    <n v="78"/>
    <s v="Cameroon"/>
    <s v="CMR"/>
    <s v="2000 Summer"/>
    <n v="2000"/>
    <s v="Summer"/>
    <s v="Yes"/>
    <s v="Sydney"/>
    <s v="Football"/>
    <s v="Football Men's Football"/>
    <s v="Gold"/>
  </r>
  <r>
    <n v="20011567"/>
    <x v="1243"/>
    <s v="F"/>
    <n v="26"/>
    <x v="1"/>
    <n v="185"/>
    <n v="78"/>
    <s v="Germany"/>
    <s v="GER"/>
    <s v="2000 Summer"/>
    <n v="2000"/>
    <s v="Summer"/>
    <s v="Yes"/>
    <s v="Sydney"/>
    <s v="Rowing"/>
    <s v="Rowing Women's Quadruple Sculls"/>
    <s v="Gold"/>
  </r>
  <r>
    <n v="20011568"/>
    <x v="1244"/>
    <s v="M"/>
    <n v="30"/>
    <x v="1"/>
    <n v="191"/>
    <n v="78"/>
    <s v="Italy"/>
    <s v="ITA"/>
    <s v="2000 Summer"/>
    <n v="2000"/>
    <s v="Summer"/>
    <s v="Yes"/>
    <s v="Sydney"/>
    <s v="Fencing"/>
    <s v="Fencing Men's epee, Team"/>
    <s v="Gold"/>
  </r>
  <r>
    <n v="20011569"/>
    <x v="1245"/>
    <s v="M"/>
    <n v="20"/>
    <x v="1"/>
    <n v="180"/>
    <n v="78"/>
    <s v="United States"/>
    <s v="USA"/>
    <s v="2000 Summer"/>
    <n v="2000"/>
    <s v="Summer"/>
    <s v="Yes"/>
    <s v="Sydney"/>
    <s v="Swimming"/>
    <s v="Swimming Men's 4 x 100 metres Medley Relay"/>
    <s v="Gold"/>
  </r>
  <r>
    <n v="20011570"/>
    <x v="1246"/>
    <s v="M"/>
    <n v="37"/>
    <x v="1"/>
    <n v="183"/>
    <n v="78"/>
    <s v="Germany"/>
    <s v="GER"/>
    <s v="2000 Summer"/>
    <n v="2000"/>
    <s v="Summer"/>
    <s v="Yes"/>
    <s v="Sydney"/>
    <s v="Equestrianism"/>
    <s v="Equestrianism Mixed Jumping, Team"/>
    <s v="Gold"/>
  </r>
  <r>
    <n v="20011571"/>
    <x v="1247"/>
    <s v="M"/>
    <n v="26"/>
    <x v="1"/>
    <n v="178"/>
    <n v="78"/>
    <s v="Russia"/>
    <s v="RUS"/>
    <s v="2000 Summer"/>
    <n v="2000"/>
    <s v="Summer"/>
    <s v="Yes"/>
    <s v="Sydney"/>
    <s v="Fencing"/>
    <s v="Fencing Men's Sabre, Team"/>
    <s v="Gold"/>
  </r>
  <r>
    <n v="20011572"/>
    <x v="1248"/>
    <s v="M"/>
    <n v="25"/>
    <x v="1"/>
    <n v="190"/>
    <n v="78"/>
    <s v="Italy"/>
    <s v="ITA"/>
    <s v="2000 Summer"/>
    <n v="2000"/>
    <s v="Summer"/>
    <s v="Yes"/>
    <s v="Sydney"/>
    <s v="Fencing"/>
    <s v="Fencing Men's epee, Team"/>
    <s v="Gold"/>
  </r>
  <r>
    <n v="20011573"/>
    <x v="1249"/>
    <s v="M"/>
    <n v="26"/>
    <x v="1"/>
    <n v="182"/>
    <n v="78"/>
    <s v="Russia"/>
    <s v="RUS"/>
    <s v="2000 Summer"/>
    <n v="2000"/>
    <s v="Summer"/>
    <s v="Yes"/>
    <s v="Sydney"/>
    <s v="Fencing"/>
    <s v="Fencing Men's Sabre, Team"/>
    <s v="Gold"/>
  </r>
  <r>
    <n v="20011574"/>
    <x v="1250"/>
    <s v="F"/>
    <n v="24"/>
    <x v="1"/>
    <n v="178"/>
    <n v="78"/>
    <s v="China"/>
    <s v="CHN"/>
    <s v="2000 Summer"/>
    <n v="2000"/>
    <s v="Summer"/>
    <s v="Yes"/>
    <s v="Sydney"/>
    <s v="Judo"/>
    <s v="Judo Women's Half-Heavyweight"/>
    <s v="Gold"/>
  </r>
  <r>
    <n v="20011575"/>
    <x v="1251"/>
    <s v="F"/>
    <n v="25"/>
    <x v="1"/>
    <n v="191"/>
    <n v="78"/>
    <s v="Cuba"/>
    <s v="CUB"/>
    <s v="2000 Summer"/>
    <n v="2000"/>
    <s v="Summer"/>
    <s v="Yes"/>
    <s v="Sydney"/>
    <s v="Volleyball"/>
    <s v="Volleyball Women's Volleyball"/>
    <s v="Gold"/>
  </r>
  <r>
    <n v="20011576"/>
    <x v="1252"/>
    <s v="F"/>
    <n v="35"/>
    <x v="1"/>
    <n v="170"/>
    <n v="78"/>
    <s v="Colombia"/>
    <s v="COL"/>
    <s v="2000 Summer"/>
    <n v="2000"/>
    <s v="Summer"/>
    <s v="Yes"/>
    <s v="Sydney"/>
    <s v="Weightlifting"/>
    <s v="Weightlifting Women's Heavyweight"/>
    <s v="Gold"/>
  </r>
  <r>
    <n v="20011577"/>
    <x v="1253"/>
    <s v="M"/>
    <n v="21"/>
    <x v="1"/>
    <n v="178"/>
    <n v="78"/>
    <s v="Cameroon"/>
    <s v="CMR"/>
    <s v="2000 Summer"/>
    <n v="2000"/>
    <s v="Summer"/>
    <s v="Yes"/>
    <s v="Sydney"/>
    <s v="Football"/>
    <s v="Football Men's Football"/>
    <s v="Gold"/>
  </r>
  <r>
    <n v="20011578"/>
    <x v="1254"/>
    <s v="M"/>
    <n v="27"/>
    <x v="1"/>
    <n v="178"/>
    <n v="78"/>
    <s v="Canada"/>
    <s v="CAN"/>
    <s v="2002 Winter"/>
    <n v="2002"/>
    <s v="Winter"/>
    <s v="No"/>
    <s v="Salt Lake City"/>
    <s v="Ice Hockey"/>
    <s v="Ice Hockey Men's Ice Hockey"/>
    <s v="Gold"/>
  </r>
  <r>
    <n v="20011579"/>
    <x v="1255"/>
    <s v="M"/>
    <n v="34"/>
    <x v="1"/>
    <n v="179"/>
    <n v="78"/>
    <s v="Norway"/>
    <s v="NOR"/>
    <s v="2002 Winter"/>
    <n v="2002"/>
    <s v="Winter"/>
    <s v="No"/>
    <s v="Salt Lake City"/>
    <s v="Curling"/>
    <s v="Curling Men's Curling"/>
    <s v="Gold"/>
  </r>
  <r>
    <n v="20011580"/>
    <x v="1256"/>
    <s v="M"/>
    <n v="21"/>
    <x v="1"/>
    <n v="185"/>
    <n v="78"/>
    <s v="Cuba"/>
    <s v="CUB"/>
    <s v="2004 Summer"/>
    <n v="2004"/>
    <s v="Summer"/>
    <s v="Yes"/>
    <s v="Athina"/>
    <s v="Baseball"/>
    <s v="Baseball Men's Baseball"/>
    <s v="Gold"/>
  </r>
  <r>
    <n v="20011581"/>
    <x v="1257"/>
    <s v="M"/>
    <n v="28"/>
    <x v="1"/>
    <n v="184"/>
    <n v="78"/>
    <s v="Brazil"/>
    <s v="BRA"/>
    <s v="2004 Summer"/>
    <n v="2004"/>
    <s v="Summer"/>
    <s v="Yes"/>
    <s v="Athina"/>
    <s v="Volleyball"/>
    <s v="Volleyball Men's Volleyball"/>
    <s v="Gold"/>
  </r>
  <r>
    <n v="20011582"/>
    <x v="1258"/>
    <s v="F"/>
    <n v="25"/>
    <x v="1"/>
    <n v="178"/>
    <n v="78"/>
    <s v="New Zealand"/>
    <s v="NZL"/>
    <s v="2004 Summer"/>
    <n v="2004"/>
    <s v="Summer"/>
    <s v="Yes"/>
    <s v="Athina"/>
    <s v="Rowing"/>
    <s v="Rowing Women's Double Sculls"/>
    <s v="Gold"/>
  </r>
  <r>
    <n v="20011583"/>
    <x v="1259"/>
    <s v="M"/>
    <n v="25"/>
    <x v="1"/>
    <n v="190"/>
    <n v="78"/>
    <s v="Switzerland"/>
    <s v="SUI"/>
    <s v="2004 Summer"/>
    <n v="2004"/>
    <s v="Summer"/>
    <s v="Yes"/>
    <s v="Athina"/>
    <s v="Fencing"/>
    <s v="Fencing Men's epee, Individual"/>
    <s v="Gold"/>
  </r>
  <r>
    <n v="20011584"/>
    <x v="1260"/>
    <s v="M"/>
    <n v="26"/>
    <x v="1"/>
    <n v="179"/>
    <n v="78"/>
    <s v="Argentina"/>
    <s v="ARG"/>
    <s v="2004 Summer"/>
    <n v="2004"/>
    <s v="Summer"/>
    <s v="Yes"/>
    <s v="Athina"/>
    <s v="Football"/>
    <s v="Football Men's Football"/>
    <s v="Gold"/>
  </r>
  <r>
    <n v="20011585"/>
    <x v="1243"/>
    <s v="F"/>
    <n v="30"/>
    <x v="1"/>
    <n v="185"/>
    <n v="78"/>
    <s v="Germany"/>
    <s v="GER"/>
    <s v="2004 Summer"/>
    <n v="2004"/>
    <s v="Summer"/>
    <s v="Yes"/>
    <s v="Athina"/>
    <s v="Rowing"/>
    <s v="Rowing Women's Quadruple Sculls"/>
    <s v="Gold"/>
  </r>
  <r>
    <n v="20011586"/>
    <x v="1261"/>
    <s v="M"/>
    <n v="22"/>
    <x v="1"/>
    <n v="186"/>
    <n v="78"/>
    <s v="Argentina"/>
    <s v="ARG"/>
    <s v="2004 Summer"/>
    <n v="2004"/>
    <s v="Summer"/>
    <s v="Yes"/>
    <s v="Athina"/>
    <s v="Football"/>
    <s v="Football Men's Football"/>
    <s v="Gold"/>
  </r>
  <r>
    <n v="20011587"/>
    <x v="1262"/>
    <s v="M"/>
    <n v="19"/>
    <x v="1"/>
    <n v="186"/>
    <n v="78"/>
    <s v="Cuba"/>
    <s v="CUB"/>
    <s v="2004 Summer"/>
    <n v="2004"/>
    <s v="Summer"/>
    <s v="Yes"/>
    <s v="Athina"/>
    <s v="Baseball"/>
    <s v="Baseball Men's Baseball"/>
    <s v="Gold"/>
  </r>
  <r>
    <n v="20011588"/>
    <x v="1263"/>
    <s v="M"/>
    <n v="30"/>
    <x v="1"/>
    <n v="175"/>
    <n v="78"/>
    <s v="Cuba"/>
    <s v="CUB"/>
    <s v="2004 Summer"/>
    <n v="2004"/>
    <s v="Summer"/>
    <s v="Yes"/>
    <s v="Athina"/>
    <s v="Baseball"/>
    <s v="Baseball Men's Baseball"/>
    <s v="Gold"/>
  </r>
  <r>
    <n v="20011589"/>
    <x v="1264"/>
    <s v="M"/>
    <n v="44"/>
    <x v="1"/>
    <n v="183"/>
    <n v="78"/>
    <s v="Germany"/>
    <s v="GER"/>
    <s v="2004 Summer"/>
    <n v="2004"/>
    <s v="Summer"/>
    <s v="Yes"/>
    <s v="Athina"/>
    <s v="Equestrianism"/>
    <s v="Equestrianism Mixed Dressage, Team"/>
    <s v="Gold"/>
  </r>
  <r>
    <n v="20011590"/>
    <x v="1265"/>
    <s v="F"/>
    <n v="24"/>
    <x v="1"/>
    <n v="167"/>
    <n v="78"/>
    <s v="United States"/>
    <s v="USA"/>
    <s v="2004 Summer"/>
    <n v="2004"/>
    <s v="Summer"/>
    <s v="Yes"/>
    <s v="Athina"/>
    <s v="Softball"/>
    <s v="Softball Women's Softball"/>
    <s v="Gold"/>
  </r>
  <r>
    <n v="20011591"/>
    <x v="1266"/>
    <s v="F"/>
    <n v="22"/>
    <x v="1"/>
    <n v="175"/>
    <n v="78"/>
    <s v="United States"/>
    <s v="USA"/>
    <s v="2004 Summer"/>
    <n v="2004"/>
    <s v="Summer"/>
    <s v="Yes"/>
    <s v="Athina"/>
    <s v="Softball"/>
    <s v="Softball Women's Softball"/>
    <s v="Gold"/>
  </r>
  <r>
    <n v="20011592"/>
    <x v="1267"/>
    <s v="M"/>
    <n v="26"/>
    <x v="1"/>
    <n v="186"/>
    <n v="78"/>
    <s v="Australia"/>
    <s v="AUS"/>
    <s v="2004 Summer"/>
    <n v="2004"/>
    <s v="Summer"/>
    <s v="Yes"/>
    <s v="Athina"/>
    <s v="Cycling"/>
    <s v="Cycling Men's Team Pursuit, 4,000 metres"/>
    <s v="Gold"/>
  </r>
  <r>
    <n v="20011593"/>
    <x v="1268"/>
    <s v="M"/>
    <n v="20"/>
    <x v="1"/>
    <n v="178"/>
    <n v="78"/>
    <s v="China"/>
    <s v="CHN"/>
    <s v="2004 Summer"/>
    <n v="2004"/>
    <s v="Summer"/>
    <s v="Yes"/>
    <s v="Athina"/>
    <s v="Canoeing"/>
    <s v="Canoeing Men's Canadian Doubles, 500 metres"/>
    <s v="Gold"/>
  </r>
  <r>
    <n v="20011594"/>
    <x v="1269"/>
    <s v="M"/>
    <n v="22"/>
    <x v="1"/>
    <n v="184"/>
    <n v="78"/>
    <s v="Germany"/>
    <s v="GER"/>
    <s v="2006 Winter"/>
    <n v="2006"/>
    <s v="Winter"/>
    <s v="No"/>
    <s v="Torino"/>
    <s v="Biathlon"/>
    <s v="Biathlon Men's 4 x 7.5 kilometres Relay"/>
    <s v="Gold"/>
  </r>
  <r>
    <n v="20011595"/>
    <x v="1258"/>
    <s v="F"/>
    <n v="29"/>
    <x v="1"/>
    <n v="178"/>
    <n v="78"/>
    <s v="New Zealand"/>
    <s v="NZL"/>
    <s v="2008 Summer"/>
    <n v="2008"/>
    <s v="Summer"/>
    <s v="Yes"/>
    <s v="Beijing"/>
    <s v="Rowing"/>
    <s v="Rowing Women's Double Sculls"/>
    <s v="Gold"/>
  </r>
  <r>
    <n v="20011596"/>
    <x v="1270"/>
    <s v="F"/>
    <n v="22"/>
    <x v="1"/>
    <n v="182"/>
    <n v="78"/>
    <s v="Norway"/>
    <s v="NOR"/>
    <s v="2008 Summer"/>
    <n v="2008"/>
    <s v="Summer"/>
    <s v="Yes"/>
    <s v="Beijing"/>
    <s v="Handball"/>
    <s v="Handball Women's Handball"/>
    <s v="Gold"/>
  </r>
  <r>
    <n v="20011597"/>
    <x v="1271"/>
    <s v="M"/>
    <n v="30"/>
    <x v="1"/>
    <n v="180"/>
    <n v="78"/>
    <s v="Great Britain"/>
    <s v="GBR"/>
    <s v="2008 Summer"/>
    <n v="2008"/>
    <s v="Summer"/>
    <s v="Yes"/>
    <s v="Beijing"/>
    <s v="Sailing"/>
    <s v="Sailing Men's One Person Dinghy"/>
    <s v="Gold"/>
  </r>
  <r>
    <n v="20011598"/>
    <x v="1272"/>
    <s v="M"/>
    <n v="25"/>
    <x v="1"/>
    <n v="181"/>
    <n v="78"/>
    <s v="South Korea"/>
    <s v="KOR"/>
    <s v="2008 Summer"/>
    <n v="2008"/>
    <s v="Summer"/>
    <s v="Yes"/>
    <s v="Beijing"/>
    <s v="Baseball"/>
    <s v="Baseball Men's Baseball"/>
    <s v="Gold"/>
  </r>
  <r>
    <n v="20011599"/>
    <x v="1273"/>
    <s v="M"/>
    <n v="28"/>
    <x v="1"/>
    <n v="175"/>
    <n v="78"/>
    <s v="South Korea"/>
    <s v="KOR"/>
    <s v="2008 Summer"/>
    <n v="2008"/>
    <s v="Summer"/>
    <s v="Yes"/>
    <s v="Beijing"/>
    <s v="Shooting"/>
    <s v="Shooting Men's Free Pistol, 50 metres"/>
    <s v="Gold"/>
  </r>
  <r>
    <n v="20011600"/>
    <x v="1274"/>
    <s v="M"/>
    <n v="26"/>
    <x v="1"/>
    <n v="178"/>
    <n v="78"/>
    <s v="South Korea"/>
    <s v="KOR"/>
    <s v="2008 Summer"/>
    <n v="2008"/>
    <s v="Summer"/>
    <s v="Yes"/>
    <s v="Beijing"/>
    <s v="Archery"/>
    <s v="Archery Men's Team"/>
    <s v="Gold"/>
  </r>
  <r>
    <n v="20011601"/>
    <x v="1275"/>
    <s v="M"/>
    <n v="31"/>
    <x v="1"/>
    <n v="177"/>
    <n v="78"/>
    <s v="South Korea"/>
    <s v="KOR"/>
    <s v="2008 Summer"/>
    <n v="2008"/>
    <s v="Summer"/>
    <s v="Yes"/>
    <s v="Beijing"/>
    <s v="Baseball"/>
    <s v="Baseball Men's Baseball"/>
    <s v="Gold"/>
  </r>
  <r>
    <n v="20011602"/>
    <x v="1276"/>
    <s v="M"/>
    <n v="33"/>
    <x v="1"/>
    <n v="178"/>
    <n v="78"/>
    <s v="Argentina"/>
    <s v="ARG"/>
    <s v="2008 Summer"/>
    <n v="2008"/>
    <s v="Summer"/>
    <s v="Yes"/>
    <s v="Beijing"/>
    <s v="Cycling"/>
    <s v="Cycling Men's Madison"/>
    <s v="Gold"/>
  </r>
  <r>
    <n v="20011603"/>
    <x v="1277"/>
    <s v="M"/>
    <n v="25"/>
    <x v="1"/>
    <n v="188"/>
    <n v="78"/>
    <s v="Italy"/>
    <s v="ITA"/>
    <s v="2008 Summer"/>
    <n v="2008"/>
    <s v="Summer"/>
    <s v="Yes"/>
    <s v="Beijing"/>
    <s v="Fencing"/>
    <s v="Fencing Men's epee, Individual"/>
    <s v="Gold"/>
  </r>
  <r>
    <n v="20011604"/>
    <x v="1278"/>
    <s v="M"/>
    <n v="24"/>
    <x v="1"/>
    <n v="175"/>
    <n v="78"/>
    <s v="China"/>
    <s v="CHN"/>
    <s v="2008 Summer"/>
    <n v="2008"/>
    <s v="Summer"/>
    <s v="Yes"/>
    <s v="Beijing"/>
    <s v="Table Tennis"/>
    <s v="Table Tennis Men's Team"/>
    <s v="Gold"/>
  </r>
  <r>
    <n v="20011605"/>
    <x v="1268"/>
    <s v="M"/>
    <n v="24"/>
    <x v="1"/>
    <n v="178"/>
    <n v="78"/>
    <s v="China"/>
    <s v="CHN"/>
    <s v="2008 Summer"/>
    <n v="2008"/>
    <s v="Summer"/>
    <s v="Yes"/>
    <s v="Beijing"/>
    <s v="Canoeing"/>
    <s v="Canoeing Men's Canadian Doubles, 500 metres"/>
    <s v="Gold"/>
  </r>
  <r>
    <n v="20011606"/>
    <x v="1279"/>
    <s v="F"/>
    <n v="25"/>
    <x v="1"/>
    <n v="182"/>
    <n v="78"/>
    <s v="Germany"/>
    <s v="GER"/>
    <s v="2010 Winter"/>
    <n v="2010"/>
    <s v="Winter"/>
    <s v="No"/>
    <s v="Vancouver"/>
    <s v="Alpine Skiing"/>
    <s v="Alpine Skiing Women's Slalom"/>
    <s v="Gold"/>
  </r>
  <r>
    <n v="20011607"/>
    <x v="1279"/>
    <s v="F"/>
    <n v="25"/>
    <x v="1"/>
    <n v="182"/>
    <n v="78"/>
    <s v="Germany"/>
    <s v="GER"/>
    <s v="2010 Winter"/>
    <n v="2010"/>
    <s v="Winter"/>
    <s v="No"/>
    <s v="Vancouver"/>
    <s v="Alpine Skiing"/>
    <s v="Alpine Skiing Women's Combined"/>
    <s v="Gold"/>
  </r>
  <r>
    <n v="20011608"/>
    <x v="1280"/>
    <s v="F"/>
    <n v="21"/>
    <x v="1"/>
    <n v="170"/>
    <n v="78"/>
    <s v="Canada"/>
    <s v="CAN"/>
    <s v="2010 Winter"/>
    <n v="2010"/>
    <s v="Winter"/>
    <s v="No"/>
    <s v="Vancouver"/>
    <s v="Ice Hockey"/>
    <s v="Ice Hockey Women's Ice Hockey"/>
    <s v="Gold"/>
  </r>
  <r>
    <n v="20011609"/>
    <x v="1281"/>
    <s v="M"/>
    <n v="22"/>
    <x v="1"/>
    <n v="181"/>
    <n v="78"/>
    <s v="Canada"/>
    <s v="CAN"/>
    <s v="2010 Winter"/>
    <n v="2010"/>
    <s v="Winter"/>
    <s v="No"/>
    <s v="Vancouver"/>
    <s v="Speed Skating"/>
    <s v="Speed Skating Men's Team Pursuit (8 laps)"/>
    <s v="Gold"/>
  </r>
  <r>
    <n v="20011610"/>
    <x v="1282"/>
    <s v="M"/>
    <n v="31"/>
    <x v="1"/>
    <n v="188"/>
    <n v="79"/>
    <s v="Nigeria"/>
    <s v="NGR"/>
    <s v="2000 Summer"/>
    <n v="2000"/>
    <s v="Summer"/>
    <s v="Yes"/>
    <s v="Sydney"/>
    <s v="Athletics"/>
    <s v="Athletics Men's 4 x 400 metres Relay"/>
    <s v="Gold"/>
  </r>
  <r>
    <n v="20011611"/>
    <x v="1283"/>
    <s v="M"/>
    <n v="24"/>
    <x v="1"/>
    <n v="184"/>
    <n v="79"/>
    <s v="Netherlands"/>
    <s v="NED"/>
    <s v="2000 Summer"/>
    <n v="2000"/>
    <s v="Summer"/>
    <s v="Yes"/>
    <s v="Sydney"/>
    <s v="Hockey"/>
    <s v="Hockey Men's Hockey"/>
    <s v="Gold"/>
  </r>
  <r>
    <n v="20011612"/>
    <x v="1284"/>
    <s v="M"/>
    <n v="27"/>
    <x v="1"/>
    <n v="176"/>
    <n v="79"/>
    <s v="France"/>
    <s v="FRA"/>
    <s v="2000 Summer"/>
    <n v="2000"/>
    <s v="Summer"/>
    <s v="Yes"/>
    <s v="Sydney"/>
    <s v="Cycling"/>
    <s v="Cycling Men's Team Sprint"/>
    <s v="Gold"/>
  </r>
  <r>
    <n v="20011613"/>
    <x v="1285"/>
    <s v="M"/>
    <n v="24"/>
    <x v="1"/>
    <n v="189"/>
    <n v="79"/>
    <s v="Cuba"/>
    <s v="CUB"/>
    <s v="2000 Summer"/>
    <n v="2000"/>
    <s v="Summer"/>
    <s v="Yes"/>
    <s v="Sydney"/>
    <s v="Athletics"/>
    <s v="Athletics Men's 110 metres Hurdles"/>
    <s v="Gold"/>
  </r>
  <r>
    <n v="20011614"/>
    <x v="1286"/>
    <s v="M"/>
    <n v="24"/>
    <x v="1"/>
    <n v="182"/>
    <n v="79"/>
    <s v="United States"/>
    <s v="USA"/>
    <s v="2000 Summer"/>
    <n v="2000"/>
    <s v="Summer"/>
    <s v="Yes"/>
    <s v="Sydney"/>
    <s v="Baseball"/>
    <s v="Baseball Men's Baseball"/>
    <s v="Gold"/>
  </r>
  <r>
    <n v="20011615"/>
    <x v="1287"/>
    <s v="M"/>
    <n v="27"/>
    <x v="1"/>
    <n v="183"/>
    <n v="79"/>
    <s v="Canada"/>
    <s v="CAN"/>
    <s v="2000 Summer"/>
    <n v="2000"/>
    <s v="Summer"/>
    <s v="Yes"/>
    <s v="Sydney"/>
    <s v="Tennis"/>
    <s v="Tennis Men's Doubles"/>
    <s v="Gold"/>
  </r>
  <r>
    <n v="20011616"/>
    <x v="1288"/>
    <s v="M"/>
    <n v="26"/>
    <x v="1"/>
    <n v="188"/>
    <n v="79"/>
    <s v="Nigeria"/>
    <s v="NGR"/>
    <s v="2000 Summer"/>
    <n v="2000"/>
    <s v="Summer"/>
    <s v="Yes"/>
    <s v="Sydney"/>
    <s v="Athletics"/>
    <s v="Athletics Men's 4 x 400 metres Relay"/>
    <s v="Gold"/>
  </r>
  <r>
    <n v="20011617"/>
    <x v="1289"/>
    <s v="F"/>
    <n v="26"/>
    <x v="1"/>
    <n v="180"/>
    <n v="79"/>
    <s v="United States"/>
    <s v="USA"/>
    <s v="2000 Summer"/>
    <n v="2000"/>
    <s v="Summer"/>
    <s v="Yes"/>
    <s v="Sydney"/>
    <s v="Basketball"/>
    <s v="Basketball Women's Basketball"/>
    <s v="Gold"/>
  </r>
  <r>
    <n v="20011618"/>
    <x v="1290"/>
    <s v="M"/>
    <n v="28"/>
    <x v="1"/>
    <n v="188"/>
    <n v="79"/>
    <s v="Russia"/>
    <s v="RUS"/>
    <s v="2000 Summer"/>
    <n v="2000"/>
    <s v="Summer"/>
    <s v="Yes"/>
    <s v="Sydney"/>
    <s v="Modern Pentathlon"/>
    <s v="Modern Pentathlon Men's Individual"/>
    <s v="Gold"/>
  </r>
  <r>
    <n v="20011619"/>
    <x v="1291"/>
    <s v="M"/>
    <n v="27"/>
    <x v="1"/>
    <n v="180"/>
    <n v="79"/>
    <s v="United States"/>
    <s v="USA"/>
    <s v="2002 Winter"/>
    <n v="2002"/>
    <s v="Winter"/>
    <s v="No"/>
    <s v="Salt Lake City"/>
    <s v="Speed Skating"/>
    <s v="Speed Skating Men's 500 metres"/>
    <s v="Gold"/>
  </r>
  <r>
    <n v="20011620"/>
    <x v="1292"/>
    <s v="M"/>
    <n v="28"/>
    <x v="1"/>
    <n v="186"/>
    <n v="79"/>
    <s v="Norway"/>
    <s v="NOR"/>
    <s v="2002 Winter"/>
    <n v="2002"/>
    <s v="Winter"/>
    <s v="No"/>
    <s v="Salt Lake City"/>
    <s v="Cross Country Skiing"/>
    <s v="Cross Country Skiing Men's Sprint"/>
    <s v="Gold"/>
  </r>
  <r>
    <n v="20011621"/>
    <x v="1293"/>
    <s v="M"/>
    <n v="28"/>
    <x v="1"/>
    <n v="182"/>
    <n v="79"/>
    <s v="Australia"/>
    <s v="AUS"/>
    <s v="2004 Summer"/>
    <n v="2004"/>
    <s v="Summer"/>
    <s v="Yes"/>
    <s v="Athina"/>
    <s v="Hockey"/>
    <s v="Hockey Men's Hockey"/>
    <s v="Gold"/>
  </r>
  <r>
    <n v="20011622"/>
    <x v="1294"/>
    <s v="M"/>
    <n v="24"/>
    <x v="1"/>
    <n v="186"/>
    <n v="79"/>
    <s v="Australia"/>
    <s v="AUS"/>
    <s v="2004 Summer"/>
    <n v="2004"/>
    <s v="Summer"/>
    <s v="Yes"/>
    <s v="Athina"/>
    <s v="Hockey"/>
    <s v="Hockey Men's Hockey"/>
    <s v="Gold"/>
  </r>
  <r>
    <n v="20011623"/>
    <x v="1295"/>
    <s v="M"/>
    <n v="22"/>
    <x v="1"/>
    <n v="182"/>
    <n v="79"/>
    <s v="Argentina"/>
    <s v="ARG"/>
    <s v="2004 Summer"/>
    <n v="2004"/>
    <s v="Summer"/>
    <s v="Yes"/>
    <s v="Athina"/>
    <s v="Football"/>
    <s v="Football Men's Football"/>
    <s v="Gold"/>
  </r>
  <r>
    <n v="20011624"/>
    <x v="1296"/>
    <s v="M"/>
    <n v="24"/>
    <x v="1"/>
    <n v="184"/>
    <n v="79"/>
    <s v="Cuba"/>
    <s v="CUB"/>
    <s v="2004 Summer"/>
    <n v="2004"/>
    <s v="Summer"/>
    <s v="Yes"/>
    <s v="Athina"/>
    <s v="Baseball"/>
    <s v="Baseball Men's Baseball"/>
    <s v="Gold"/>
  </r>
  <r>
    <n v="20011625"/>
    <x v="1297"/>
    <s v="F"/>
    <n v="21"/>
    <x v="1"/>
    <n v="188"/>
    <n v="79"/>
    <s v="United States"/>
    <s v="USA"/>
    <s v="2004 Summer"/>
    <n v="2004"/>
    <s v="Summer"/>
    <s v="Yes"/>
    <s v="Athina"/>
    <s v="Softball"/>
    <s v="Softball Women's Softball"/>
    <s v="Gold"/>
  </r>
  <r>
    <n v="20011626"/>
    <x v="1298"/>
    <s v="F"/>
    <n v="20"/>
    <x v="1"/>
    <n v="183"/>
    <n v="79"/>
    <s v="Romania"/>
    <s v="ROU"/>
    <s v="2004 Summer"/>
    <n v="2004"/>
    <s v="Summer"/>
    <s v="Yes"/>
    <s v="Athina"/>
    <s v="Rowing"/>
    <s v="Rowing Women's Coxed Eights"/>
    <s v="Gold"/>
  </r>
  <r>
    <n v="20011627"/>
    <x v="1299"/>
    <s v="M"/>
    <n v="22"/>
    <x v="1"/>
    <n v="185"/>
    <n v="79"/>
    <s v="United States"/>
    <s v="USA"/>
    <s v="2004 Summer"/>
    <n v="2004"/>
    <s v="Summer"/>
    <s v="Yes"/>
    <s v="Athina"/>
    <s v="Athletics"/>
    <s v="Athletics Men's 4 x 400 metres Relay"/>
    <s v="Gold"/>
  </r>
  <r>
    <n v="20011628"/>
    <x v="1300"/>
    <s v="F"/>
    <n v="29"/>
    <x v="1"/>
    <n v="180"/>
    <n v="79"/>
    <s v="Germany"/>
    <s v="GER"/>
    <s v="2004 Summer"/>
    <n v="2004"/>
    <s v="Summer"/>
    <s v="Yes"/>
    <s v="Athina"/>
    <s v="Rowing"/>
    <s v="Rowing Women's Single Sculls"/>
    <s v="Gold"/>
  </r>
  <r>
    <n v="20011629"/>
    <x v="1301"/>
    <s v="M"/>
    <n v="28"/>
    <x v="1"/>
    <n v="182"/>
    <n v="79"/>
    <s v="Iran"/>
    <s v="IRI"/>
    <s v="2004 Summer"/>
    <n v="2004"/>
    <s v="Summer"/>
    <s v="Yes"/>
    <s v="Athina"/>
    <s v="Taekwondo"/>
    <s v="Taekwondo Men's Featherweight"/>
    <s v="Gold"/>
  </r>
  <r>
    <n v="20011630"/>
    <x v="1289"/>
    <s v="F"/>
    <n v="30"/>
    <x v="1"/>
    <n v="180"/>
    <n v="79"/>
    <s v="United States"/>
    <s v="USA"/>
    <s v="2004 Summer"/>
    <n v="2004"/>
    <s v="Summer"/>
    <s v="Yes"/>
    <s v="Athina"/>
    <s v="Basketball"/>
    <s v="Basketball Women's Basketball"/>
    <s v="Gold"/>
  </r>
  <r>
    <n v="20011631"/>
    <x v="1302"/>
    <s v="M"/>
    <n v="26"/>
    <x v="1"/>
    <n v="185"/>
    <n v="79"/>
    <s v="United States"/>
    <s v="USA"/>
    <s v="2006 Winter"/>
    <n v="2006"/>
    <s v="Winter"/>
    <s v="No"/>
    <s v="Torino"/>
    <s v="Speed Skating"/>
    <s v="Speed Skating Men's 500 metres"/>
    <s v="Gold"/>
  </r>
  <r>
    <n v="20011632"/>
    <x v="1303"/>
    <s v="M"/>
    <n v="29"/>
    <x v="1"/>
    <n v="183"/>
    <n v="79"/>
    <s v="Russia-1"/>
    <s v="RUS"/>
    <s v="2006 Winter"/>
    <n v="2006"/>
    <s v="Winter"/>
    <s v="No"/>
    <s v="Torino"/>
    <s v="Figure Skating"/>
    <s v="Figure Skating Mixed Ice Dancing"/>
    <s v="Gold"/>
  </r>
  <r>
    <n v="20011633"/>
    <x v="1304"/>
    <s v="F"/>
    <n v="27"/>
    <x v="1"/>
    <n v="169"/>
    <n v="79"/>
    <s v="Germany-1"/>
    <s v="GER"/>
    <s v="2006 Winter"/>
    <n v="2006"/>
    <s v="Winter"/>
    <s v="No"/>
    <s v="Torino"/>
    <s v="Bobsleigh"/>
    <s v="Bobsleigh Women's Two"/>
    <s v="Gold"/>
  </r>
  <r>
    <n v="20011634"/>
    <x v="1305"/>
    <s v="M"/>
    <n v="23"/>
    <x v="1"/>
    <n v="185"/>
    <n v="79"/>
    <s v="Great Britain"/>
    <s v="GBR"/>
    <s v="2008 Summer"/>
    <n v="2008"/>
    <s v="Summer"/>
    <s v="Yes"/>
    <s v="Beijing"/>
    <s v="Cycling"/>
    <s v="Cycling Men's Team Pursuit, 4,000 metres"/>
    <s v="Gold"/>
  </r>
  <r>
    <n v="20011635"/>
    <x v="1306"/>
    <s v="F"/>
    <n v="25"/>
    <x v="1"/>
    <n v="183"/>
    <n v="79"/>
    <s v="United States"/>
    <s v="USA"/>
    <s v="2008 Summer"/>
    <n v="2008"/>
    <s v="Summer"/>
    <s v="Yes"/>
    <s v="Beijing"/>
    <s v="Rowing"/>
    <s v="Rowing Women's Coxed Eights"/>
    <s v="Gold"/>
  </r>
  <r>
    <n v="20011636"/>
    <x v="1307"/>
    <s v="M"/>
    <n v="26"/>
    <x v="1"/>
    <n v="179"/>
    <n v="79"/>
    <s v="France"/>
    <s v="FRA"/>
    <s v="2008 Summer"/>
    <n v="2008"/>
    <s v="Summer"/>
    <s v="Yes"/>
    <s v="Beijing"/>
    <s v="Handball"/>
    <s v="Handball Men's Handball"/>
    <s v="Gold"/>
  </r>
  <r>
    <n v="20011637"/>
    <x v="1308"/>
    <s v="M"/>
    <n v="32"/>
    <x v="1"/>
    <n v="188"/>
    <n v="79"/>
    <s v="Germany"/>
    <s v="GER"/>
    <s v="2008 Summer"/>
    <n v="2008"/>
    <s v="Summer"/>
    <s v="Yes"/>
    <s v="Beijing"/>
    <s v="Equestrianism"/>
    <s v="Equestrianism Mixed Three-Day Event, Team"/>
    <s v="Gold"/>
  </r>
  <r>
    <n v="20011638"/>
    <x v="1301"/>
    <s v="M"/>
    <n v="32"/>
    <x v="1"/>
    <n v="182"/>
    <n v="79"/>
    <s v="Iran"/>
    <s v="IRI"/>
    <s v="2008 Summer"/>
    <n v="2008"/>
    <s v="Summer"/>
    <s v="Yes"/>
    <s v="Beijing"/>
    <s v="Taekwondo"/>
    <s v="Taekwondo Men's Welterweight"/>
    <s v="Gold"/>
  </r>
  <r>
    <n v="20011639"/>
    <x v="1309"/>
    <s v="F"/>
    <n v="26"/>
    <x v="1"/>
    <n v="185"/>
    <n v="79"/>
    <s v="United States"/>
    <s v="USA"/>
    <s v="2008 Summer"/>
    <n v="2008"/>
    <s v="Summer"/>
    <s v="Yes"/>
    <s v="Beijing"/>
    <s v="Rowing"/>
    <s v="Rowing Women's Coxed Eights"/>
    <s v="Gold"/>
  </r>
  <r>
    <n v="20011640"/>
    <x v="1289"/>
    <s v="F"/>
    <n v="34"/>
    <x v="1"/>
    <n v="180"/>
    <n v="79"/>
    <s v="United States"/>
    <s v="USA"/>
    <s v="2008 Summer"/>
    <n v="2008"/>
    <s v="Summer"/>
    <s v="Yes"/>
    <s v="Beijing"/>
    <s v="Basketball"/>
    <s v="Basketball Women's Basketball"/>
    <s v="Gold"/>
  </r>
  <r>
    <n v="20011641"/>
    <x v="1310"/>
    <s v="M"/>
    <n v="23"/>
    <x v="1"/>
    <n v="183"/>
    <n v="79"/>
    <s v="Switzerland"/>
    <s v="SUI"/>
    <s v="2008 Summer"/>
    <n v="2008"/>
    <s v="Summer"/>
    <s v="Yes"/>
    <s v="Beijing"/>
    <s v="Tennis"/>
    <s v="Tennis Men's Doubles"/>
    <s v="Gold"/>
  </r>
  <r>
    <n v="20011642"/>
    <x v="1311"/>
    <s v="M"/>
    <n v="23"/>
    <x v="1"/>
    <n v="178"/>
    <n v="79"/>
    <s v="United States"/>
    <s v="USA"/>
    <s v="2008 Summer"/>
    <n v="2008"/>
    <s v="Summer"/>
    <s v="Yes"/>
    <s v="Beijing"/>
    <s v="Athletics"/>
    <s v="Athletics Men's 4 x 400 metres Relay"/>
    <s v="Gold"/>
  </r>
  <r>
    <n v="20011643"/>
    <x v="1312"/>
    <s v="M"/>
    <n v="26"/>
    <x v="1"/>
    <n v="178"/>
    <n v="79"/>
    <s v="Canada"/>
    <s v="CAN"/>
    <s v="2010 Winter"/>
    <n v="2010"/>
    <s v="Winter"/>
    <s v="No"/>
    <s v="Vancouver"/>
    <s v="Curling"/>
    <s v="Curling Men's Curling"/>
    <s v="Gold"/>
  </r>
  <r>
    <n v="20011644"/>
    <x v="1313"/>
    <s v="M"/>
    <n v="20"/>
    <x v="1"/>
    <n v="180"/>
    <n v="80"/>
    <s v="Cameroon"/>
    <s v="CMR"/>
    <s v="2000 Summer"/>
    <n v="2000"/>
    <s v="Summer"/>
    <s v="Yes"/>
    <s v="Sydney"/>
    <s v="Football"/>
    <s v="Football Men's Football"/>
    <s v="Gold"/>
  </r>
  <r>
    <n v="20011645"/>
    <x v="1314"/>
    <s v="M"/>
    <n v="24"/>
    <x v="1"/>
    <n v="186"/>
    <n v="80"/>
    <s v="Germany"/>
    <s v="GER"/>
    <s v="2000 Summer"/>
    <n v="2000"/>
    <s v="Summer"/>
    <s v="Yes"/>
    <s v="Sydney"/>
    <s v="Cycling"/>
    <s v="Cycling Men's Individual Pursuit, 4,000 metres"/>
    <s v="Gold"/>
  </r>
  <r>
    <n v="20011646"/>
    <x v="1314"/>
    <s v="M"/>
    <n v="24"/>
    <x v="1"/>
    <n v="186"/>
    <n v="80"/>
    <s v="Germany"/>
    <s v="GER"/>
    <s v="2000 Summer"/>
    <n v="2000"/>
    <s v="Summer"/>
    <s v="Yes"/>
    <s v="Sydney"/>
    <s v="Cycling"/>
    <s v="Cycling Men's Team Pursuit, 4,000 metres"/>
    <s v="Gold"/>
  </r>
  <r>
    <n v="20011647"/>
    <x v="1315"/>
    <s v="M"/>
    <n v="19"/>
    <x v="1"/>
    <n v="191"/>
    <n v="80"/>
    <s v="United States"/>
    <s v="USA"/>
    <s v="2000 Summer"/>
    <n v="2000"/>
    <s v="Summer"/>
    <s v="Yes"/>
    <s v="Sydney"/>
    <s v="Swimming"/>
    <s v="Swimming Men's 50 metres Freestyle"/>
    <s v="Gold"/>
  </r>
  <r>
    <n v="20011648"/>
    <x v="1316"/>
    <s v="F"/>
    <n v="27"/>
    <x v="1"/>
    <n v="184"/>
    <n v="80"/>
    <s v="Cuba"/>
    <s v="CUB"/>
    <s v="2000 Summer"/>
    <n v="2000"/>
    <s v="Summer"/>
    <s v="Yes"/>
    <s v="Sydney"/>
    <s v="Volleyball"/>
    <s v="Volleyball Women's Volleyball"/>
    <s v="Gold"/>
  </r>
  <r>
    <n v="20011649"/>
    <x v="1317"/>
    <s v="M"/>
    <n v="21"/>
    <x v="1"/>
    <n v="180"/>
    <n v="80"/>
    <s v="Cameroon"/>
    <s v="CMR"/>
    <s v="2000 Summer"/>
    <n v="2000"/>
    <s v="Summer"/>
    <s v="Yes"/>
    <s v="Sydney"/>
    <s v="Football"/>
    <s v="Football Men's Football"/>
    <s v="Gold"/>
  </r>
  <r>
    <n v="20011650"/>
    <x v="1318"/>
    <s v="M"/>
    <n v="26"/>
    <x v="1"/>
    <n v="176"/>
    <n v="80"/>
    <s v="United States"/>
    <s v="USA"/>
    <s v="2000 Summer"/>
    <n v="2000"/>
    <s v="Summer"/>
    <s v="Yes"/>
    <s v="Sydney"/>
    <s v="Athletics"/>
    <s v="Athletics Men's 100 metres"/>
    <s v="Gold"/>
  </r>
  <r>
    <n v="20011651"/>
    <x v="1318"/>
    <s v="M"/>
    <n v="26"/>
    <x v="1"/>
    <n v="176"/>
    <n v="80"/>
    <s v="United States"/>
    <s v="USA"/>
    <s v="2000 Summer"/>
    <n v="2000"/>
    <s v="Summer"/>
    <s v="Yes"/>
    <s v="Sydney"/>
    <s v="Athletics"/>
    <s v="Athletics Men's 4 x 100 metres Relay"/>
    <s v="Gold"/>
  </r>
  <r>
    <n v="20011652"/>
    <x v="1319"/>
    <s v="M"/>
    <n v="25"/>
    <x v="1"/>
    <n v="173"/>
    <n v="80"/>
    <s v="Indonesia"/>
    <s v="INA"/>
    <s v="2000 Summer"/>
    <n v="2000"/>
    <s v="Summer"/>
    <s v="Yes"/>
    <s v="Sydney"/>
    <s v="Badminton"/>
    <s v="Badminton Men's Doubles"/>
    <s v="Gold"/>
  </r>
  <r>
    <n v="20011653"/>
    <x v="1320"/>
    <s v="F"/>
    <n v="27"/>
    <x v="1"/>
    <n v="182"/>
    <n v="80"/>
    <s v="Australia"/>
    <s v="AUS"/>
    <s v="2000 Summer"/>
    <n v="2000"/>
    <s v="Summer"/>
    <s v="Yes"/>
    <s v="Sydney"/>
    <s v="Water Polo"/>
    <s v="Water Polo Women's Water Polo"/>
    <s v="Gold"/>
  </r>
  <r>
    <n v="20011654"/>
    <x v="1321"/>
    <s v="F"/>
    <n v="28"/>
    <x v="1"/>
    <n v="185"/>
    <n v="80"/>
    <s v="Belarus"/>
    <s v="BLR"/>
    <s v="2000 Summer"/>
    <n v="2000"/>
    <s v="Summer"/>
    <s v="Yes"/>
    <s v="Sydney"/>
    <s v="Rowing"/>
    <s v="Rowing Women's Single Sculls"/>
    <s v="Gold"/>
  </r>
  <r>
    <n v="20011655"/>
    <x v="1322"/>
    <s v="M"/>
    <n v="28"/>
    <x v="1"/>
    <n v="180"/>
    <n v="80"/>
    <s v="Hungary"/>
    <s v="HUN"/>
    <s v="2000 Summer"/>
    <n v="2000"/>
    <s v="Summer"/>
    <s v="Yes"/>
    <s v="Sydney"/>
    <s v="Canoeing"/>
    <s v="Canoeing Men's Canadian Singles, 500 metres"/>
    <s v="Gold"/>
  </r>
  <r>
    <n v="20011656"/>
    <x v="1323"/>
    <s v="M"/>
    <n v="27"/>
    <x v="1"/>
    <n v="182"/>
    <n v="80"/>
    <s v="Russia"/>
    <s v="RUS"/>
    <s v="2000 Summer"/>
    <n v="2000"/>
    <s v="Summer"/>
    <s v="Yes"/>
    <s v="Sydney"/>
    <s v="Handball"/>
    <s v="Handball Men's Handball"/>
    <s v="Gold"/>
  </r>
  <r>
    <n v="20011657"/>
    <x v="1324"/>
    <s v="M"/>
    <n v="27"/>
    <x v="1"/>
    <n v="186"/>
    <n v="80"/>
    <s v="Serbia and Montenegro"/>
    <s v="SCG"/>
    <s v="2000 Summer"/>
    <n v="2000"/>
    <s v="Summer"/>
    <s v="Yes"/>
    <s v="Sydney"/>
    <s v="Volleyball"/>
    <s v="Volleyball Men's Volleyball"/>
    <s v="Gold"/>
  </r>
  <r>
    <n v="20011658"/>
    <x v="1325"/>
    <s v="F"/>
    <n v="35"/>
    <x v="1"/>
    <n v="183"/>
    <n v="80"/>
    <s v="Romania"/>
    <s v="ROU"/>
    <s v="2000 Summer"/>
    <n v="2000"/>
    <s v="Summer"/>
    <s v="Yes"/>
    <s v="Sydney"/>
    <s v="Rowing"/>
    <s v="Rowing Women's Coxed Eights"/>
    <s v="Gold"/>
  </r>
  <r>
    <n v="20011659"/>
    <x v="1326"/>
    <s v="M"/>
    <n v="24"/>
    <x v="1"/>
    <n v="183"/>
    <n v="80"/>
    <s v="Australia"/>
    <s v="AUS"/>
    <s v="2000 Summer"/>
    <n v="2000"/>
    <s v="Summer"/>
    <s v="Yes"/>
    <s v="Sydney"/>
    <s v="Swimming"/>
    <s v="Swimming Men's 4 x 100 metres Freestyle Relay"/>
    <s v="Gold"/>
  </r>
  <r>
    <n v="20011660"/>
    <x v="1327"/>
    <s v="M"/>
    <n v="26"/>
    <x v="1"/>
    <n v="183"/>
    <n v="80"/>
    <s v="Romania"/>
    <s v="ROU"/>
    <s v="2000 Summer"/>
    <n v="2000"/>
    <s v="Summer"/>
    <s v="Yes"/>
    <s v="Sydney"/>
    <s v="Canoeing"/>
    <s v="Canoeing Men's Canadian Doubles, 1,000 metres"/>
    <s v="Gold"/>
  </r>
  <r>
    <n v="20011661"/>
    <x v="1328"/>
    <s v="M"/>
    <n v="22"/>
    <x v="1"/>
    <n v="178"/>
    <n v="80"/>
    <s v="Russia"/>
    <s v="RUS"/>
    <s v="2000 Summer"/>
    <n v="2000"/>
    <s v="Summer"/>
    <s v="Yes"/>
    <s v="Sydney"/>
    <s v="Wrestling"/>
    <s v="Wrestling Men's Light-Heavyweight, Freestyle"/>
    <s v="Gold"/>
  </r>
  <r>
    <n v="20011662"/>
    <x v="1329"/>
    <s v="M"/>
    <n v="22"/>
    <x v="1"/>
    <n v="192"/>
    <n v="80"/>
    <s v="Germany"/>
    <s v="GER"/>
    <s v="2000 Summer"/>
    <n v="2000"/>
    <s v="Summer"/>
    <s v="Yes"/>
    <s v="Sydney"/>
    <s v="Athletics"/>
    <s v="Athletics Men's 800 metres"/>
    <s v="Gold"/>
  </r>
  <r>
    <n v="20011663"/>
    <x v="1330"/>
    <s v="M"/>
    <n v="22"/>
    <x v="1"/>
    <n v="180"/>
    <n v="80"/>
    <s v="France"/>
    <s v="FRA"/>
    <s v="2000 Summer"/>
    <n v="2000"/>
    <s v="Summer"/>
    <s v="Yes"/>
    <s v="Sydney"/>
    <s v="Cycling"/>
    <s v="Cycling Men's Team Sprint"/>
    <s v="Gold"/>
  </r>
  <r>
    <n v="20011664"/>
    <x v="1331"/>
    <s v="M"/>
    <n v="22"/>
    <x v="1"/>
    <n v="193"/>
    <n v="80"/>
    <s v="Netherlands"/>
    <s v="NED"/>
    <s v="2000 Summer"/>
    <n v="2000"/>
    <s v="Summer"/>
    <s v="Yes"/>
    <s v="Sydney"/>
    <s v="Swimming"/>
    <s v="Swimming Men's 100 metres Freestyle"/>
    <s v="Gold"/>
  </r>
  <r>
    <n v="20011665"/>
    <x v="1331"/>
    <s v="M"/>
    <n v="22"/>
    <x v="1"/>
    <n v="193"/>
    <n v="80"/>
    <s v="Netherlands"/>
    <s v="NED"/>
    <s v="2000 Summer"/>
    <n v="2000"/>
    <s v="Summer"/>
    <s v="Yes"/>
    <s v="Sydney"/>
    <s v="Swimming"/>
    <s v="Swimming Men's 200 metres Freestyle"/>
    <s v="Gold"/>
  </r>
  <r>
    <n v="20011666"/>
    <x v="1332"/>
    <s v="M"/>
    <n v="32"/>
    <x v="1"/>
    <n v="178"/>
    <n v="80"/>
    <s v="Netherlands"/>
    <s v="NED"/>
    <s v="2000 Summer"/>
    <n v="2000"/>
    <s v="Summer"/>
    <s v="Yes"/>
    <s v="Sydney"/>
    <s v="Hockey"/>
    <s v="Hockey Men's Hockey"/>
    <s v="Gold"/>
  </r>
  <r>
    <n v="20011667"/>
    <x v="1333"/>
    <s v="F"/>
    <n v="29"/>
    <x v="1"/>
    <n v="188"/>
    <n v="80"/>
    <s v="United States"/>
    <s v="USA"/>
    <s v="2000 Summer"/>
    <n v="2000"/>
    <s v="Summer"/>
    <s v="Yes"/>
    <s v="Sydney"/>
    <s v="Basketball"/>
    <s v="Basketball Women's Basketball"/>
    <s v="Gold"/>
  </r>
  <r>
    <n v="20011668"/>
    <x v="1334"/>
    <s v="M"/>
    <n v="28"/>
    <x v="1"/>
    <n v="178"/>
    <n v="80"/>
    <s v="Australia"/>
    <s v="AUS"/>
    <s v="2002 Winter"/>
    <n v="2002"/>
    <s v="Winter"/>
    <s v="No"/>
    <s v="Salt Lake City"/>
    <s v="Short Track Speed Skating"/>
    <s v="Short Track Speed Skating Men's 1,000 metres"/>
    <s v="Gold"/>
  </r>
  <r>
    <n v="20011669"/>
    <x v="1335"/>
    <s v="M"/>
    <n v="28"/>
    <x v="1"/>
    <n v="186"/>
    <n v="80"/>
    <s v="Norway"/>
    <s v="NOR"/>
    <s v="2002 Winter"/>
    <n v="2002"/>
    <s v="Winter"/>
    <s v="No"/>
    <s v="Salt Lake City"/>
    <s v="Biathlon"/>
    <s v="Biathlon Men's 4 x 7.5 kilometres Relay"/>
    <s v="Gold"/>
  </r>
  <r>
    <n v="20011670"/>
    <x v="1336"/>
    <s v="M"/>
    <n v="27"/>
    <x v="1"/>
    <n v="178"/>
    <n v="80"/>
    <s v="Canada-1"/>
    <s v="CAN"/>
    <s v="2002 Winter"/>
    <n v="2002"/>
    <s v="Winter"/>
    <s v="No"/>
    <s v="Salt Lake City"/>
    <s v="Figure Skating"/>
    <s v="Figure Skating Mixed Pairs"/>
    <s v="Gold"/>
  </r>
  <r>
    <n v="20011671"/>
    <x v="1337"/>
    <s v="M"/>
    <n v="24"/>
    <x v="1"/>
    <n v="175"/>
    <n v="80"/>
    <s v="France"/>
    <s v="FRA"/>
    <s v="2002 Winter"/>
    <n v="2002"/>
    <s v="Winter"/>
    <s v="No"/>
    <s v="Salt Lake City"/>
    <s v="Alpine Skiing"/>
    <s v="Alpine Skiing Men's Slalom"/>
    <s v="Gold"/>
  </r>
  <r>
    <n v="20011672"/>
    <x v="1338"/>
    <s v="M"/>
    <n v="29"/>
    <x v="1"/>
    <n v="175"/>
    <n v="80"/>
    <s v="Russia"/>
    <s v="RUS"/>
    <s v="2004 Summer"/>
    <n v="2004"/>
    <s v="Summer"/>
    <s v="Yes"/>
    <s v="Athina"/>
    <s v="Shooting"/>
    <s v="Shooting Men's Trap"/>
    <s v="Gold"/>
  </r>
  <r>
    <n v="20011673"/>
    <x v="1339"/>
    <s v="M"/>
    <n v="44"/>
    <x v="1"/>
    <n v="173"/>
    <n v="80"/>
    <s v="Italy"/>
    <s v="ITA"/>
    <s v="2004 Summer"/>
    <n v="2004"/>
    <s v="Summer"/>
    <s v="Yes"/>
    <s v="Athina"/>
    <s v="Shooting"/>
    <s v="Shooting Men's Skeet"/>
    <s v="Gold"/>
  </r>
  <r>
    <n v="20011674"/>
    <x v="1340"/>
    <s v="M"/>
    <n v="31"/>
    <x v="1"/>
    <n v="190"/>
    <n v="80"/>
    <s v="Brazil-1"/>
    <s v="BRA"/>
    <s v="2004 Summer"/>
    <n v="2004"/>
    <s v="Summer"/>
    <s v="Yes"/>
    <s v="Athina"/>
    <s v="Beach Volleyball"/>
    <s v="Beach Volleyball Men's Beach Volleyball"/>
    <s v="Gold"/>
  </r>
  <r>
    <n v="20011675"/>
    <x v="1341"/>
    <s v="M"/>
    <n v="25"/>
    <x v="1"/>
    <n v="175"/>
    <n v="80"/>
    <s v="Cuba"/>
    <s v="CUB"/>
    <s v="2004 Summer"/>
    <n v="2004"/>
    <s v="Summer"/>
    <s v="Yes"/>
    <s v="Athina"/>
    <s v="Baseball"/>
    <s v="Baseball Men's Baseball"/>
    <s v="Gold"/>
  </r>
  <r>
    <n v="20011676"/>
    <x v="1342"/>
    <s v="M"/>
    <n v="22"/>
    <x v="1"/>
    <n v="186"/>
    <n v="80"/>
    <s v="United States"/>
    <s v="USA"/>
    <s v="2004 Summer"/>
    <n v="2004"/>
    <s v="Summer"/>
    <s v="Yes"/>
    <s v="Athina"/>
    <s v="Athletics"/>
    <s v="Athletics Men's 100 metres"/>
    <s v="Gold"/>
  </r>
  <r>
    <n v="20011677"/>
    <x v="1343"/>
    <s v="M"/>
    <n v="24"/>
    <x v="1"/>
    <n v="189"/>
    <n v="80"/>
    <s v="Australia"/>
    <s v="AUS"/>
    <s v="2004 Summer"/>
    <n v="2004"/>
    <s v="Summer"/>
    <s v="Yes"/>
    <s v="Athina"/>
    <s v="Cycling"/>
    <s v="Cycling Men's Team Pursuit, 4,000 metres"/>
    <s v="Gold"/>
  </r>
  <r>
    <n v="20011678"/>
    <x v="1344"/>
    <s v="M"/>
    <n v="28"/>
    <x v="1"/>
    <n v="182"/>
    <n v="80"/>
    <s v="Norway"/>
    <s v="NOR"/>
    <s v="2004 Summer"/>
    <n v="2004"/>
    <s v="Summer"/>
    <s v="Yes"/>
    <s v="Athina"/>
    <s v="Canoeing"/>
    <s v="Canoeing Men's Kayak Singles, 1,000 metres"/>
    <s v="Gold"/>
  </r>
  <r>
    <n v="20011679"/>
    <x v="1345"/>
    <s v="M"/>
    <n v="26"/>
    <x v="1"/>
    <n v="182"/>
    <n v="80"/>
    <s v="Chile"/>
    <s v="CHI"/>
    <s v="2004 Summer"/>
    <n v="2004"/>
    <s v="Summer"/>
    <s v="Yes"/>
    <s v="Athina"/>
    <s v="Tennis"/>
    <s v="Tennis Men's Singles"/>
    <s v="Gold"/>
  </r>
  <r>
    <n v="20011680"/>
    <x v="1345"/>
    <s v="M"/>
    <n v="26"/>
    <x v="1"/>
    <n v="182"/>
    <n v="80"/>
    <s v="Chile"/>
    <s v="CHI"/>
    <s v="2004 Summer"/>
    <n v="2004"/>
    <s v="Summer"/>
    <s v="Yes"/>
    <s v="Athina"/>
    <s v="Tennis"/>
    <s v="Tennis Men's Doubles"/>
    <s v="Gold"/>
  </r>
  <r>
    <n v="20011681"/>
    <x v="1346"/>
    <s v="F"/>
    <n v="24"/>
    <x v="1"/>
    <n v="175"/>
    <n v="80"/>
    <s v="Cuba"/>
    <s v="CUB"/>
    <s v="2004 Summer"/>
    <n v="2004"/>
    <s v="Summer"/>
    <s v="Yes"/>
    <s v="Athina"/>
    <s v="Athletics"/>
    <s v="Athletics Women's Javelin Throw"/>
    <s v="Gold"/>
  </r>
  <r>
    <n v="20011682"/>
    <x v="1347"/>
    <s v="F"/>
    <n v="38"/>
    <x v="1"/>
    <n v="175"/>
    <n v="80"/>
    <s v="Canada"/>
    <s v="CAN"/>
    <s v="2004 Summer"/>
    <n v="2004"/>
    <s v="Summer"/>
    <s v="Yes"/>
    <s v="Athina"/>
    <s v="Cycling"/>
    <s v="Cycling Women's Sprint"/>
    <s v="Gold"/>
  </r>
  <r>
    <n v="20011683"/>
    <x v="1325"/>
    <s v="F"/>
    <n v="39"/>
    <x v="1"/>
    <n v="183"/>
    <n v="80"/>
    <s v="Romania"/>
    <s v="ROU"/>
    <s v="2004 Summer"/>
    <n v="2004"/>
    <s v="Summer"/>
    <s v="Yes"/>
    <s v="Athina"/>
    <s v="Rowing"/>
    <s v="Rowing Women's Coxed Eights"/>
    <s v="Gold"/>
  </r>
  <r>
    <n v="20011684"/>
    <x v="1348"/>
    <s v="M"/>
    <n v="31"/>
    <x v="1"/>
    <n v="170"/>
    <n v="80"/>
    <s v="Cuba"/>
    <s v="CUB"/>
    <s v="2004 Summer"/>
    <n v="2004"/>
    <s v="Summer"/>
    <s v="Yes"/>
    <s v="Athina"/>
    <s v="Baseball"/>
    <s v="Baseball Men's Baseball"/>
    <s v="Gold"/>
  </r>
  <r>
    <n v="20011685"/>
    <x v="1349"/>
    <s v="M"/>
    <n v="29"/>
    <x v="1"/>
    <n v="185"/>
    <n v="80"/>
    <s v="France"/>
    <s v="FRA"/>
    <s v="2004 Summer"/>
    <n v="2004"/>
    <s v="Summer"/>
    <s v="Yes"/>
    <s v="Athina"/>
    <s v="Fencing"/>
    <s v="Fencing Men's Sabre, Team"/>
    <s v="Gold"/>
  </r>
  <r>
    <n v="20011686"/>
    <x v="1331"/>
    <s v="M"/>
    <n v="26"/>
    <x v="1"/>
    <n v="193"/>
    <n v="80"/>
    <s v="Netherlands"/>
    <s v="NED"/>
    <s v="2004 Summer"/>
    <n v="2004"/>
    <s v="Summer"/>
    <s v="Yes"/>
    <s v="Athina"/>
    <s v="Swimming"/>
    <s v="Swimming Men's 100 metres Freestyle"/>
    <s v="Gold"/>
  </r>
  <r>
    <n v="20011687"/>
    <x v="1350"/>
    <s v="M"/>
    <n v="20"/>
    <x v="1"/>
    <n v="185"/>
    <n v="80"/>
    <s v="United States"/>
    <s v="USA"/>
    <s v="2004 Summer"/>
    <n v="2004"/>
    <s v="Summer"/>
    <s v="Yes"/>
    <s v="Athina"/>
    <s v="Boxing"/>
    <s v="Boxing Men's Light-Heavyweight"/>
    <s v="Gold"/>
  </r>
  <r>
    <n v="20011688"/>
    <x v="1351"/>
    <s v="M"/>
    <n v="24"/>
    <x v="1"/>
    <n v="188"/>
    <n v="80"/>
    <s v="Croatia"/>
    <s v="CRO"/>
    <s v="2004 Summer"/>
    <n v="2004"/>
    <s v="Summer"/>
    <s v="Yes"/>
    <s v="Athina"/>
    <s v="Handball"/>
    <s v="Handball Men's Handball"/>
    <s v="Gold"/>
  </r>
  <r>
    <n v="20011689"/>
    <x v="1352"/>
    <s v="F"/>
    <n v="22"/>
    <x v="1"/>
    <n v="180"/>
    <n v="80"/>
    <s v="Canada"/>
    <s v="CAN"/>
    <s v="2006 Winter"/>
    <n v="2006"/>
    <s v="Winter"/>
    <s v="No"/>
    <s v="Torino"/>
    <s v="Ice Hockey"/>
    <s v="Ice Hockey Women's Ice Hockey"/>
    <s v="Gold"/>
  </r>
  <r>
    <n v="20011690"/>
    <x v="1353"/>
    <s v="M"/>
    <n v="24"/>
    <x v="1"/>
    <n v="189"/>
    <n v="80"/>
    <s v="Italy"/>
    <s v="ITA"/>
    <s v="2006 Winter"/>
    <n v="2006"/>
    <s v="Winter"/>
    <s v="No"/>
    <s v="Torino"/>
    <s v="Speed Skating"/>
    <s v="Speed Skating Men's 1,500 metres"/>
    <s v="Gold"/>
  </r>
  <r>
    <n v="20011691"/>
    <x v="1353"/>
    <s v="M"/>
    <n v="24"/>
    <x v="1"/>
    <n v="189"/>
    <n v="80"/>
    <s v="Italy"/>
    <s v="ITA"/>
    <s v="2006 Winter"/>
    <n v="2006"/>
    <s v="Winter"/>
    <s v="No"/>
    <s v="Torino"/>
    <s v="Speed Skating"/>
    <s v="Speed Skating Men's Team Pursuit (8 laps)"/>
    <s v="Gold"/>
  </r>
  <r>
    <n v="20011692"/>
    <x v="1354"/>
    <s v="M"/>
    <n v="49"/>
    <x v="1"/>
    <n v="178"/>
    <n v="80"/>
    <s v="Canada"/>
    <s v="CAN"/>
    <s v="2006 Winter"/>
    <n v="2006"/>
    <s v="Winter"/>
    <s v="No"/>
    <s v="Torino"/>
    <s v="Curling"/>
    <s v="Curling Men's Curling"/>
    <s v="Gold"/>
  </r>
  <r>
    <n v="20011693"/>
    <x v="1355"/>
    <s v="M"/>
    <n v="28"/>
    <x v="1"/>
    <n v="187"/>
    <n v="80"/>
    <s v="Russia-1"/>
    <s v="RUS"/>
    <s v="2006 Winter"/>
    <n v="2006"/>
    <s v="Winter"/>
    <s v="No"/>
    <s v="Torino"/>
    <s v="Figure Skating"/>
    <s v="Figure Skating Mixed Pairs"/>
    <s v="Gold"/>
  </r>
  <r>
    <n v="20011694"/>
    <x v="1356"/>
    <s v="F"/>
    <n v="31"/>
    <x v="1"/>
    <n v="182"/>
    <n v="80"/>
    <s v="Germany-1"/>
    <s v="GER"/>
    <s v="2006 Winter"/>
    <n v="2006"/>
    <s v="Winter"/>
    <s v="No"/>
    <s v="Torino"/>
    <s v="Bobsleigh"/>
    <s v="Bobsleigh Women's Two"/>
    <s v="Gold"/>
  </r>
  <r>
    <n v="20011695"/>
    <x v="1357"/>
    <s v="M"/>
    <n v="21"/>
    <x v="1"/>
    <n v="195"/>
    <n v="80"/>
    <s v="Brazil"/>
    <s v="BRA"/>
    <s v="2008 Summer"/>
    <n v="2008"/>
    <s v="Summer"/>
    <s v="Yes"/>
    <s v="Beijing"/>
    <s v="Swimming"/>
    <s v="Swimming Men's 50 metres Freestyle"/>
    <s v="Gold"/>
  </r>
  <r>
    <n v="20011696"/>
    <x v="1358"/>
    <s v="M"/>
    <n v="26"/>
    <x v="1"/>
    <n v="185"/>
    <n v="80"/>
    <s v="Switzerland"/>
    <s v="SUI"/>
    <s v="2008 Summer"/>
    <n v="2008"/>
    <s v="Summer"/>
    <s v="Yes"/>
    <s v="Beijing"/>
    <s v="Tennis"/>
    <s v="Tennis Men's Doubles"/>
    <s v="Gold"/>
  </r>
  <r>
    <n v="20011697"/>
    <x v="1359"/>
    <s v="F"/>
    <n v="25"/>
    <x v="1"/>
    <n v="188"/>
    <n v="80"/>
    <s v="United States"/>
    <s v="USA"/>
    <s v="2008 Summer"/>
    <n v="2008"/>
    <s v="Summer"/>
    <s v="Yes"/>
    <s v="Beijing"/>
    <s v="Rowing"/>
    <s v="Rowing Women's Coxed Eights"/>
    <s v="Gold"/>
  </r>
  <r>
    <n v="20011698"/>
    <x v="1360"/>
    <s v="F"/>
    <n v="23"/>
    <x v="1"/>
    <n v="180"/>
    <n v="80"/>
    <s v="Norway"/>
    <s v="NOR"/>
    <s v="2008 Summer"/>
    <n v="2008"/>
    <s v="Summer"/>
    <s v="Yes"/>
    <s v="Beijing"/>
    <s v="Handball"/>
    <s v="Handball Women's Handball"/>
    <s v="Gold"/>
  </r>
  <r>
    <n v="20011699"/>
    <x v="1361"/>
    <s v="M"/>
    <n v="19"/>
    <x v="1"/>
    <n v="173"/>
    <n v="80"/>
    <s v="United States"/>
    <s v="USA"/>
    <s v="2008 Summer"/>
    <n v="2008"/>
    <s v="Summer"/>
    <s v="Yes"/>
    <s v="Beijing"/>
    <s v="Shooting"/>
    <s v="Shooting Men's Skeet"/>
    <s v="Gold"/>
  </r>
  <r>
    <n v="20011700"/>
    <x v="1362"/>
    <s v="M"/>
    <n v="29"/>
    <x v="1"/>
    <n v="184"/>
    <n v="80"/>
    <s v="Germany"/>
    <s v="GER"/>
    <s v="2008 Summer"/>
    <n v="2008"/>
    <s v="Summer"/>
    <s v="Yes"/>
    <s v="Beijing"/>
    <s v="Canoeing"/>
    <s v="Canoeing Men's Kayak Doubles, 1,000 metres"/>
    <s v="Gold"/>
  </r>
  <r>
    <n v="20011701"/>
    <x v="1363"/>
    <s v="M"/>
    <n v="26"/>
    <x v="1"/>
    <n v="188"/>
    <n v="80"/>
    <s v="Denmark"/>
    <s v="DEN"/>
    <s v="2008 Summer"/>
    <n v="2008"/>
    <s v="Summer"/>
    <s v="Yes"/>
    <s v="Beijing"/>
    <s v="Sailing"/>
    <s v="Sailing Mixed Skiff"/>
    <s v="Gold"/>
  </r>
  <r>
    <n v="20011702"/>
    <x v="1364"/>
    <s v="F"/>
    <n v="25"/>
    <x v="1"/>
    <n v="179"/>
    <n v="80"/>
    <s v="Netherlands"/>
    <s v="NED"/>
    <s v="2008 Summer"/>
    <n v="2008"/>
    <s v="Summer"/>
    <s v="Yes"/>
    <s v="Beijing"/>
    <s v="Water Polo"/>
    <s v="Water Polo Women's Water Polo"/>
    <s v="Gold"/>
  </r>
  <r>
    <n v="20011703"/>
    <x v="1365"/>
    <s v="F"/>
    <n v="25"/>
    <x v="1"/>
    <n v="183"/>
    <n v="80"/>
    <s v="United States"/>
    <s v="USA"/>
    <s v="2008 Summer"/>
    <n v="2008"/>
    <s v="Summer"/>
    <s v="Yes"/>
    <s v="Beijing"/>
    <s v="Rowing"/>
    <s v="Rowing Women's Coxed Eights"/>
    <s v="Gold"/>
  </r>
  <r>
    <n v="20011704"/>
    <x v="1366"/>
    <s v="M"/>
    <n v="27"/>
    <x v="1"/>
    <n v="181"/>
    <n v="80"/>
    <s v="Germany"/>
    <s v="GER"/>
    <s v="2008 Summer"/>
    <n v="2008"/>
    <s v="Summer"/>
    <s v="Yes"/>
    <s v="Beijing"/>
    <s v="Hockey"/>
    <s v="Hockey Men's Hockey"/>
    <s v="Gold"/>
  </r>
  <r>
    <n v="20011705"/>
    <x v="1367"/>
    <s v="M"/>
    <n v="21"/>
    <x v="1"/>
    <n v="185"/>
    <n v="80"/>
    <s v="Germany"/>
    <s v="GER"/>
    <s v="2008 Summer"/>
    <n v="2008"/>
    <s v="Summer"/>
    <s v="Yes"/>
    <s v="Beijing"/>
    <s v="Hockey"/>
    <s v="Hockey Men's Hockey"/>
    <s v="Gold"/>
  </r>
  <r>
    <n v="20011706"/>
    <x v="1368"/>
    <s v="M"/>
    <n v="22"/>
    <x v="1"/>
    <n v="185"/>
    <n v="80"/>
    <s v="Spain"/>
    <s v="ESP"/>
    <s v="2008 Summer"/>
    <n v="2008"/>
    <s v="Summer"/>
    <s v="Yes"/>
    <s v="Beijing"/>
    <s v="Tennis"/>
    <s v="Tennis Men's Singles"/>
    <s v="Gold"/>
  </r>
  <r>
    <n v="20011707"/>
    <x v="1369"/>
    <s v="F"/>
    <n v="22"/>
    <x v="1"/>
    <n v="193"/>
    <n v="80"/>
    <s v="United States"/>
    <s v="USA"/>
    <s v="2008 Summer"/>
    <n v="2008"/>
    <s v="Summer"/>
    <s v="Yes"/>
    <s v="Beijing"/>
    <s v="Basketball"/>
    <s v="Basketball Women's Basketball"/>
    <s v="Gold"/>
  </r>
  <r>
    <n v="20011708"/>
    <x v="1370"/>
    <s v="M"/>
    <n v="25"/>
    <x v="1"/>
    <n v="190"/>
    <n v="80"/>
    <s v="France"/>
    <s v="FRA"/>
    <s v="2008 Summer"/>
    <n v="2008"/>
    <s v="Summer"/>
    <s v="Yes"/>
    <s v="Beijing"/>
    <s v="Fencing"/>
    <s v="Fencing Men's epee, Team"/>
    <s v="Gold"/>
  </r>
  <r>
    <n v="20011709"/>
    <x v="1371"/>
    <s v="M"/>
    <n v="21"/>
    <x v="1"/>
    <n v="191"/>
    <n v="80"/>
    <s v="Cuba"/>
    <s v="CUB"/>
    <s v="2008 Summer"/>
    <n v="2008"/>
    <s v="Summer"/>
    <s v="Yes"/>
    <s v="Beijing"/>
    <s v="Athletics"/>
    <s v="Athletics Men's 110 metres Hurdles"/>
    <s v="Gold"/>
  </r>
  <r>
    <n v="20011710"/>
    <x v="1372"/>
    <s v="M"/>
    <n v="27"/>
    <x v="1"/>
    <n v="193"/>
    <n v="80"/>
    <s v="France"/>
    <s v="FRA"/>
    <s v="2008 Summer"/>
    <n v="2008"/>
    <s v="Summer"/>
    <s v="Yes"/>
    <s v="Beijing"/>
    <s v="Fencing"/>
    <s v="Fencing Men's Sabre, Team"/>
    <s v="Gold"/>
  </r>
  <r>
    <n v="20011711"/>
    <x v="1373"/>
    <s v="F"/>
    <n v="27"/>
    <x v="1"/>
    <n v="182"/>
    <n v="80"/>
    <s v="Czech Republic"/>
    <s v="CZE"/>
    <s v="2008 Summer"/>
    <n v="2008"/>
    <s v="Summer"/>
    <s v="Yes"/>
    <s v="Beijing"/>
    <s v="Athletics"/>
    <s v="Athletics Women's Javelin Throw"/>
    <s v="Gold"/>
  </r>
  <r>
    <n v="20011712"/>
    <x v="1374"/>
    <s v="M"/>
    <n v="23"/>
    <x v="1"/>
    <n v="188"/>
    <n v="80"/>
    <s v="Trinidad and Tobago"/>
    <s v="TTO"/>
    <s v="2008 Summer"/>
    <n v="2008"/>
    <s v="Summer"/>
    <s v="Yes"/>
    <s v="Beijing"/>
    <s v="Athletics"/>
    <s v="Athletics Men's 4 x 100 metres Relay"/>
    <s v="Gold"/>
  </r>
  <r>
    <n v="20011713"/>
    <x v="1375"/>
    <s v="F"/>
    <n v="25"/>
    <x v="1"/>
    <n v="169"/>
    <n v="80"/>
    <s v="Netherlands"/>
    <s v="NED"/>
    <s v="2008 Summer"/>
    <n v="2008"/>
    <s v="Summer"/>
    <s v="Yes"/>
    <s v="Beijing"/>
    <s v="Water Polo"/>
    <s v="Water Polo Women's Water Polo"/>
    <s v="Gold"/>
  </r>
  <r>
    <n v="20011714"/>
    <x v="1376"/>
    <s v="M"/>
    <n v="24"/>
    <x v="1"/>
    <n v="180"/>
    <n v="80"/>
    <s v="Germany"/>
    <s v="GER"/>
    <s v="2008 Summer"/>
    <n v="2008"/>
    <s v="Summer"/>
    <s v="Yes"/>
    <s v="Beijing"/>
    <s v="Hockey"/>
    <s v="Hockey Men's Hockey"/>
    <s v="Gold"/>
  </r>
  <r>
    <n v="20011715"/>
    <x v="1377"/>
    <s v="F"/>
    <n v="26"/>
    <x v="1"/>
    <n v="182"/>
    <n v="80"/>
    <s v="China"/>
    <s v="CHN"/>
    <s v="2008 Summer"/>
    <n v="2008"/>
    <s v="Summer"/>
    <s v="Yes"/>
    <s v="Beijing"/>
    <s v="Rowing"/>
    <s v="Rowing Women's Quadruple Sculls"/>
    <s v="Gold"/>
  </r>
  <r>
    <n v="20011716"/>
    <x v="1378"/>
    <s v="F"/>
    <n v="19"/>
    <x v="1"/>
    <n v="185"/>
    <n v="80"/>
    <s v="China"/>
    <s v="CHN"/>
    <s v="2008 Summer"/>
    <n v="2008"/>
    <s v="Summer"/>
    <s v="Yes"/>
    <s v="Beijing"/>
    <s v="Rowing"/>
    <s v="Rowing Women's Quadruple Sculls"/>
    <s v="Gold"/>
  </r>
  <r>
    <n v="20011717"/>
    <x v="1379"/>
    <s v="M"/>
    <n v="34"/>
    <x v="1"/>
    <n v="178"/>
    <n v="80"/>
    <s v="Canada"/>
    <s v="CAN"/>
    <s v="2010 Winter"/>
    <n v="2010"/>
    <s v="Winter"/>
    <s v="No"/>
    <s v="Vancouver"/>
    <s v="Snowboarding"/>
    <s v="Snowboarding Men's Parallel Giant Slalom"/>
    <s v="Gold"/>
  </r>
  <r>
    <n v="20011718"/>
    <x v="1352"/>
    <s v="F"/>
    <n v="26"/>
    <x v="1"/>
    <n v="180"/>
    <n v="80"/>
    <s v="Canada"/>
    <s v="CAN"/>
    <s v="2010 Winter"/>
    <n v="2010"/>
    <s v="Winter"/>
    <s v="No"/>
    <s v="Vancouver"/>
    <s v="Ice Hockey"/>
    <s v="Ice Hockey Women's Ice Hockey"/>
    <s v="Gold"/>
  </r>
  <r>
    <n v="20011719"/>
    <x v="1380"/>
    <s v="M"/>
    <n v="24"/>
    <x v="1"/>
    <n v="177"/>
    <n v="80"/>
    <s v="Canada"/>
    <s v="CAN"/>
    <s v="2010 Winter"/>
    <n v="2010"/>
    <s v="Winter"/>
    <s v="No"/>
    <s v="Vancouver"/>
    <s v="Speed Skating"/>
    <s v="Speed Skating Men's Team Pursuit (8 laps)"/>
    <s v="Gold"/>
  </r>
  <r>
    <n v="20011720"/>
    <x v="1381"/>
    <s v="M"/>
    <n v="23"/>
    <x v="1"/>
    <n v="185"/>
    <n v="80"/>
    <s v="Netherlands"/>
    <s v="NED"/>
    <s v="2010 Winter"/>
    <n v="2010"/>
    <s v="Winter"/>
    <s v="No"/>
    <s v="Vancouver"/>
    <s v="Speed Skating"/>
    <s v="Speed Skating Men's 5,000 metres"/>
    <s v="Gold"/>
  </r>
  <r>
    <n v="20011721"/>
    <x v="1382"/>
    <s v="M"/>
    <n v="20"/>
    <x v="1"/>
    <n v="177"/>
    <n v="80"/>
    <s v="South Korea"/>
    <s v="KOR"/>
    <s v="2010 Winter"/>
    <n v="2010"/>
    <s v="Winter"/>
    <s v="No"/>
    <s v="Vancouver"/>
    <s v="Speed Skating"/>
    <s v="Speed Skating Men's 500 metres"/>
    <s v="Gold"/>
  </r>
  <r>
    <n v="20011722"/>
    <x v="1383"/>
    <s v="M"/>
    <n v="19"/>
    <x v="1"/>
    <n v="184"/>
    <n v="81"/>
    <s v="Cameroon"/>
    <s v="CMR"/>
    <s v="2000 Summer"/>
    <n v="2000"/>
    <s v="Summer"/>
    <s v="Yes"/>
    <s v="Sydney"/>
    <s v="Football"/>
    <s v="Football Men's Football"/>
    <s v="Gold"/>
  </r>
  <r>
    <n v="20011723"/>
    <x v="1384"/>
    <s v="F"/>
    <n v="38"/>
    <x v="1"/>
    <n v="175"/>
    <n v="81"/>
    <s v="United States"/>
    <s v="USA"/>
    <s v="2000 Summer"/>
    <n v="2000"/>
    <s v="Summer"/>
    <s v="Yes"/>
    <s v="Sydney"/>
    <s v="Softball"/>
    <s v="Softball Women's Softball"/>
    <s v="Gold"/>
  </r>
  <r>
    <n v="20011724"/>
    <x v="1385"/>
    <s v="M"/>
    <n v="21"/>
    <x v="1"/>
    <n v="182"/>
    <n v="81"/>
    <s v="United States"/>
    <s v="USA"/>
    <s v="2000 Summer"/>
    <n v="2000"/>
    <s v="Summer"/>
    <s v="Yes"/>
    <s v="Sydney"/>
    <s v="Baseball"/>
    <s v="Baseball Men's Baseball"/>
    <s v="Gold"/>
  </r>
  <r>
    <n v="20011725"/>
    <x v="1386"/>
    <s v="F"/>
    <n v="30"/>
    <x v="1"/>
    <n v="193"/>
    <n v="81"/>
    <s v="United States"/>
    <s v="USA"/>
    <s v="2000 Summer"/>
    <n v="2000"/>
    <s v="Summer"/>
    <s v="Yes"/>
    <s v="Sydney"/>
    <s v="Basketball"/>
    <s v="Basketball Women's Basketball"/>
    <s v="Gold"/>
  </r>
  <r>
    <n v="20011726"/>
    <x v="1387"/>
    <s v="F"/>
    <n v="31"/>
    <x v="1"/>
    <n v="181"/>
    <n v="81"/>
    <s v="Romania"/>
    <s v="ROU"/>
    <s v="2000 Summer"/>
    <n v="2000"/>
    <s v="Summer"/>
    <s v="Yes"/>
    <s v="Sydney"/>
    <s v="Rowing"/>
    <s v="Rowing Women's Coxless Pairs"/>
    <s v="Gold"/>
  </r>
  <r>
    <n v="20011727"/>
    <x v="1387"/>
    <s v="F"/>
    <n v="31"/>
    <x v="1"/>
    <n v="181"/>
    <n v="81"/>
    <s v="Romania"/>
    <s v="ROU"/>
    <s v="2000 Summer"/>
    <n v="2000"/>
    <s v="Summer"/>
    <s v="Yes"/>
    <s v="Sydney"/>
    <s v="Rowing"/>
    <s v="Rowing Women's Coxed Eights"/>
    <s v="Gold"/>
  </r>
  <r>
    <n v="20011728"/>
    <x v="1388"/>
    <s v="M"/>
    <n v="22"/>
    <x v="1"/>
    <n v="180"/>
    <n v="81"/>
    <s v="Hungary"/>
    <s v="HUN"/>
    <s v="2000 Summer"/>
    <n v="2000"/>
    <s v="Summer"/>
    <s v="Yes"/>
    <s v="Sydney"/>
    <s v="Canoeing"/>
    <s v="Canoeing Men's Kayak Doubles, 500 metres"/>
    <s v="Gold"/>
  </r>
  <r>
    <n v="20011729"/>
    <x v="1388"/>
    <s v="M"/>
    <n v="22"/>
    <x v="1"/>
    <n v="180"/>
    <n v="81"/>
    <s v="Hungary"/>
    <s v="HUN"/>
    <s v="2000 Summer"/>
    <n v="2000"/>
    <s v="Summer"/>
    <s v="Yes"/>
    <s v="Sydney"/>
    <s v="Canoeing"/>
    <s v="Canoeing Men's Kayak Fours, 1,000 metres"/>
    <s v="Gold"/>
  </r>
  <r>
    <n v="20011730"/>
    <x v="1389"/>
    <s v="M"/>
    <n v="23"/>
    <x v="1"/>
    <n v="191"/>
    <n v="81"/>
    <s v="Australia"/>
    <s v="AUS"/>
    <s v="2000 Summer"/>
    <n v="2000"/>
    <s v="Summer"/>
    <s v="Yes"/>
    <s v="Sydney"/>
    <s v="Swimming"/>
    <s v="Swimming Men's 4 x 100 metres Freestyle Relay"/>
    <s v="Gold"/>
  </r>
  <r>
    <n v="20011731"/>
    <x v="1389"/>
    <s v="M"/>
    <n v="23"/>
    <x v="1"/>
    <n v="191"/>
    <n v="81"/>
    <s v="Australia"/>
    <s v="AUS"/>
    <s v="2000 Summer"/>
    <n v="2000"/>
    <s v="Summer"/>
    <s v="Yes"/>
    <s v="Sydney"/>
    <s v="Swimming"/>
    <s v="Swimming Men's 4 x 200 metres Freestyle Relay"/>
    <s v="Gold"/>
  </r>
  <r>
    <n v="20011732"/>
    <x v="1390"/>
    <s v="M"/>
    <n v="31"/>
    <x v="1"/>
    <n v="188"/>
    <n v="81"/>
    <s v="Russia"/>
    <s v="RUS"/>
    <s v="2000 Summer"/>
    <n v="2000"/>
    <s v="Summer"/>
    <s v="Yes"/>
    <s v="Sydney"/>
    <s v="Boxing"/>
    <s v="Boxing Men's Light-Heavyweight"/>
    <s v="Gold"/>
  </r>
  <r>
    <n v="20011733"/>
    <x v="1391"/>
    <s v="M"/>
    <n v="24"/>
    <x v="1"/>
    <n v="172"/>
    <n v="81"/>
    <s v="Italy"/>
    <s v="ITA"/>
    <s v="2000 Summer"/>
    <n v="2000"/>
    <s v="Summer"/>
    <s v="Yes"/>
    <s v="Sydney"/>
    <s v="Judo"/>
    <s v="Judo Men's Lightweight"/>
    <s v="Gold"/>
  </r>
  <r>
    <n v="20011734"/>
    <x v="1392"/>
    <s v="M"/>
    <n v="23"/>
    <x v="1"/>
    <n v="193"/>
    <n v="81"/>
    <s v="Cuba"/>
    <s v="CUB"/>
    <s v="2000 Summer"/>
    <n v="2000"/>
    <s v="Summer"/>
    <s v="Yes"/>
    <s v="Sydney"/>
    <s v="Taekwondo"/>
    <s v="Taekwondo Men's Welterweight"/>
    <s v="Gold"/>
  </r>
  <r>
    <n v="20011735"/>
    <x v="1393"/>
    <s v="M"/>
    <n v="25"/>
    <x v="1"/>
    <n v="174"/>
    <n v="81"/>
    <s v="Japan"/>
    <s v="JPN"/>
    <s v="2000 Summer"/>
    <n v="2000"/>
    <s v="Summer"/>
    <s v="Yes"/>
    <s v="Sydney"/>
    <s v="Judo"/>
    <s v="Judo Men's Half-Middleweight"/>
    <s v="Gold"/>
  </r>
  <r>
    <n v="20011736"/>
    <x v="1394"/>
    <s v="M"/>
    <n v="24"/>
    <x v="1"/>
    <n v="183"/>
    <n v="81"/>
    <s v="Netherlands"/>
    <s v="NED"/>
    <s v="2000 Summer"/>
    <n v="2000"/>
    <s v="Summer"/>
    <s v="Yes"/>
    <s v="Sydney"/>
    <s v="Hockey"/>
    <s v="Hockey Men's Hockey"/>
    <s v="Gold"/>
  </r>
  <r>
    <n v="20011737"/>
    <x v="1395"/>
    <s v="M"/>
    <n v="22"/>
    <x v="1"/>
    <n v="183"/>
    <n v="81"/>
    <s v="United States"/>
    <s v="USA"/>
    <s v="2000 Summer"/>
    <n v="2000"/>
    <s v="Summer"/>
    <s v="Yes"/>
    <s v="Sydney"/>
    <s v="Athletics"/>
    <s v="Athletics Men's 4 x 100 metres Relay"/>
    <s v="Gold"/>
  </r>
  <r>
    <n v="20011738"/>
    <x v="1396"/>
    <s v="M"/>
    <n v="22"/>
    <x v="1"/>
    <n v="178"/>
    <n v="81"/>
    <s v="United States"/>
    <s v="USA"/>
    <s v="2002 Winter"/>
    <n v="2002"/>
    <s v="Winter"/>
    <s v="No"/>
    <s v="Salt Lake City"/>
    <s v="Snowboarding"/>
    <s v="Snowboarding Men's Halfpipe"/>
    <s v="Gold"/>
  </r>
  <r>
    <n v="20011739"/>
    <x v="1397"/>
    <s v="M"/>
    <n v="26"/>
    <x v="1"/>
    <n v="185"/>
    <n v="81"/>
    <s v="United States"/>
    <s v="USA"/>
    <s v="2004 Summer"/>
    <n v="2004"/>
    <s v="Summer"/>
    <s v="Yes"/>
    <s v="Athina"/>
    <s v="Athletics"/>
    <s v="Athletics Men's 4 x 400 metres Relay"/>
    <s v="Gold"/>
  </r>
  <r>
    <n v="20011740"/>
    <x v="1398"/>
    <s v="M"/>
    <n v="27"/>
    <x v="1"/>
    <n v="181"/>
    <n v="81"/>
    <s v="Spain"/>
    <s v="ESP"/>
    <s v="2004 Summer"/>
    <n v="2004"/>
    <s v="Summer"/>
    <s v="Yes"/>
    <s v="Athina"/>
    <s v="Sailing"/>
    <s v="Sailing Mixed Skiff"/>
    <s v="Gold"/>
  </r>
  <r>
    <n v="20011741"/>
    <x v="1386"/>
    <s v="F"/>
    <n v="34"/>
    <x v="1"/>
    <n v="193"/>
    <n v="81"/>
    <s v="United States"/>
    <s v="USA"/>
    <s v="2004 Summer"/>
    <n v="2004"/>
    <s v="Summer"/>
    <s v="Yes"/>
    <s v="Athina"/>
    <s v="Basketball"/>
    <s v="Basketball Women's Basketball"/>
    <s v="Gold"/>
  </r>
  <r>
    <n v="20011742"/>
    <x v="1387"/>
    <s v="F"/>
    <n v="35"/>
    <x v="1"/>
    <n v="181"/>
    <n v="81"/>
    <s v="Romania"/>
    <s v="ROU"/>
    <s v="2004 Summer"/>
    <n v="2004"/>
    <s v="Summer"/>
    <s v="Yes"/>
    <s v="Athina"/>
    <s v="Rowing"/>
    <s v="Rowing Women's Coxed Eights"/>
    <s v="Gold"/>
  </r>
  <r>
    <n v="20011743"/>
    <x v="1399"/>
    <s v="M"/>
    <n v="30"/>
    <x v="1"/>
    <n v="176"/>
    <n v="81"/>
    <s v="China"/>
    <s v="CHN"/>
    <s v="2004 Summer"/>
    <n v="2004"/>
    <s v="Summer"/>
    <s v="Yes"/>
    <s v="Athina"/>
    <s v="Shooting"/>
    <s v="Shooting Men's Small-Bore Rifle, Three Positions, 50 metres"/>
    <s v="Gold"/>
  </r>
  <r>
    <n v="20011744"/>
    <x v="1400"/>
    <s v="F"/>
    <n v="29"/>
    <x v="1"/>
    <n v="182"/>
    <n v="81"/>
    <s v="United States"/>
    <s v="USA"/>
    <s v="2004 Summer"/>
    <n v="2004"/>
    <s v="Summer"/>
    <s v="Yes"/>
    <s v="Athina"/>
    <s v="Basketball"/>
    <s v="Basketball Women's Basketball"/>
    <s v="Gold"/>
  </r>
  <r>
    <n v="20011745"/>
    <x v="1388"/>
    <s v="M"/>
    <n v="26"/>
    <x v="1"/>
    <n v="180"/>
    <n v="81"/>
    <s v="Hungary"/>
    <s v="HUN"/>
    <s v="2004 Summer"/>
    <n v="2004"/>
    <s v="Summer"/>
    <s v="Yes"/>
    <s v="Athina"/>
    <s v="Canoeing"/>
    <s v="Canoeing Men's Kayak Fours, 1,000 metres"/>
    <s v="Gold"/>
  </r>
  <r>
    <n v="20011746"/>
    <x v="1401"/>
    <s v="M"/>
    <n v="31"/>
    <x v="1"/>
    <n v="187"/>
    <n v="81"/>
    <s v="United States"/>
    <s v="USA"/>
    <s v="2004 Summer"/>
    <n v="2004"/>
    <s v="Summer"/>
    <s v="Yes"/>
    <s v="Athina"/>
    <s v="Athletics"/>
    <s v="Athletics Men's Pole Vault"/>
    <s v="Gold"/>
  </r>
  <r>
    <n v="20011747"/>
    <x v="1402"/>
    <s v="M"/>
    <n v="36"/>
    <x v="1"/>
    <n v="184"/>
    <n v="81"/>
    <s v="Brazil"/>
    <s v="BRA"/>
    <s v="2004 Summer"/>
    <n v="2004"/>
    <s v="Summer"/>
    <s v="Yes"/>
    <s v="Athina"/>
    <s v="Volleyball"/>
    <s v="Volleyball Men's Volleyball"/>
    <s v="Gold"/>
  </r>
  <r>
    <n v="20011748"/>
    <x v="1403"/>
    <s v="F"/>
    <n v="20"/>
    <x v="1"/>
    <n v="187"/>
    <n v="81"/>
    <s v="United States"/>
    <s v="USA"/>
    <s v="2004 Summer"/>
    <n v="2004"/>
    <s v="Summer"/>
    <s v="Yes"/>
    <s v="Athina"/>
    <s v="Swimming"/>
    <s v="Swimming Women's 4 x 200 metres Freestyle Relay"/>
    <s v="Gold"/>
  </r>
  <r>
    <n v="20011749"/>
    <x v="1404"/>
    <s v="F"/>
    <n v="29"/>
    <x v="1"/>
    <n v="188"/>
    <n v="81"/>
    <s v="United States"/>
    <s v="USA"/>
    <s v="2004 Summer"/>
    <n v="2004"/>
    <s v="Summer"/>
    <s v="Yes"/>
    <s v="Athina"/>
    <s v="Basketball"/>
    <s v="Basketball Women's Basketball"/>
    <s v="Gold"/>
  </r>
  <r>
    <n v="20011750"/>
    <x v="1405"/>
    <s v="F"/>
    <n v="24"/>
    <x v="1"/>
    <n v="180"/>
    <n v="81"/>
    <s v="United States"/>
    <s v="USA"/>
    <s v="2004 Summer"/>
    <n v="2004"/>
    <s v="Summer"/>
    <s v="Yes"/>
    <s v="Athina"/>
    <s v="Football"/>
    <s v="Football Women's Football"/>
    <s v="Gold"/>
  </r>
  <r>
    <n v="20011751"/>
    <x v="1406"/>
    <s v="M"/>
    <n v="21"/>
    <x v="1"/>
    <n v="185"/>
    <n v="81"/>
    <s v="Italy"/>
    <s v="ITA"/>
    <s v="2006 Winter"/>
    <n v="2006"/>
    <s v="Winter"/>
    <s v="No"/>
    <s v="Torino"/>
    <s v="Speed Skating"/>
    <s v="Speed Skating Men's Team Pursuit (8 laps)"/>
    <s v="Gold"/>
  </r>
  <r>
    <n v="20011752"/>
    <x v="1407"/>
    <s v="M"/>
    <n v="26"/>
    <x v="1"/>
    <n v="177"/>
    <n v="81"/>
    <s v="Canada"/>
    <s v="CAN"/>
    <s v="2006 Winter"/>
    <n v="2006"/>
    <s v="Winter"/>
    <s v="No"/>
    <s v="Torino"/>
    <s v="Curling"/>
    <s v="Curling Men's Curling"/>
    <s v="Gold"/>
  </r>
  <r>
    <n v="20011753"/>
    <x v="1408"/>
    <s v="F"/>
    <n v="24"/>
    <x v="1"/>
    <n v="170"/>
    <n v="81"/>
    <s v="Sweden"/>
    <s v="SWE"/>
    <s v="2006 Winter"/>
    <n v="2006"/>
    <s v="Winter"/>
    <s v="No"/>
    <s v="Torino"/>
    <s v="Alpine Skiing"/>
    <s v="Alpine Skiing Women's Slalom"/>
    <s v="Gold"/>
  </r>
  <r>
    <n v="20011754"/>
    <x v="1409"/>
    <s v="M"/>
    <n v="28"/>
    <x v="1"/>
    <n v="180"/>
    <n v="81"/>
    <s v="Germany"/>
    <s v="GER"/>
    <s v="2008 Summer"/>
    <n v="2008"/>
    <s v="Summer"/>
    <s v="Yes"/>
    <s v="Beijing"/>
    <s v="Judo"/>
    <s v="Judo Men's Half-Middleweight"/>
    <s v="Gold"/>
  </r>
  <r>
    <n v="20011755"/>
    <x v="1410"/>
    <s v="F"/>
    <n v="30"/>
    <x v="1"/>
    <n v="171"/>
    <n v="81"/>
    <s v="Italy"/>
    <s v="ITA"/>
    <s v="2008 Summer"/>
    <n v="2008"/>
    <s v="Summer"/>
    <s v="Yes"/>
    <s v="Beijing"/>
    <s v="Shooting"/>
    <s v="Shooting Women's Skeet"/>
    <s v="Gold"/>
  </r>
  <r>
    <n v="20011756"/>
    <x v="1411"/>
    <s v="M"/>
    <n v="27"/>
    <x v="1"/>
    <n v="186"/>
    <n v="81"/>
    <s v="Switzerland"/>
    <s v="SUI"/>
    <s v="2008 Summer"/>
    <n v="2008"/>
    <s v="Summer"/>
    <s v="Yes"/>
    <s v="Beijing"/>
    <s v="Cycling"/>
    <s v="Cycling Men's Individual Time Trial"/>
    <s v="Gold"/>
  </r>
  <r>
    <n v="20011757"/>
    <x v="1412"/>
    <s v="M"/>
    <n v="20"/>
    <x v="1"/>
    <n v="183"/>
    <n v="81"/>
    <s v="Germany"/>
    <s v="GER"/>
    <s v="2008 Summer"/>
    <n v="2008"/>
    <s v="Summer"/>
    <s v="Yes"/>
    <s v="Beijing"/>
    <s v="Hockey"/>
    <s v="Hockey Men's Hockey"/>
    <s v="Gold"/>
  </r>
  <r>
    <n v="20011758"/>
    <x v="1413"/>
    <s v="M"/>
    <n v="20"/>
    <x v="1"/>
    <n v="178"/>
    <n v="81"/>
    <s v="Great Britain"/>
    <s v="GBR"/>
    <s v="2008 Summer"/>
    <n v="2008"/>
    <s v="Summer"/>
    <s v="Yes"/>
    <s v="Beijing"/>
    <s v="Cycling"/>
    <s v="Cycling Men's Team Sprint"/>
    <s v="Gold"/>
  </r>
  <r>
    <n v="20011759"/>
    <x v="1414"/>
    <s v="M"/>
    <n v="33"/>
    <x v="1"/>
    <n v="176"/>
    <n v="81"/>
    <s v="China"/>
    <s v="CHN"/>
    <s v="2008 Summer"/>
    <n v="2008"/>
    <s v="Summer"/>
    <s v="Yes"/>
    <s v="Beijing"/>
    <s v="Shooting"/>
    <s v="Shooting Men's Small-Bore Rifle, Three Positions, 50 metres"/>
    <s v="Gold"/>
  </r>
  <r>
    <n v="20011760"/>
    <x v="1404"/>
    <s v="F"/>
    <n v="33"/>
    <x v="1"/>
    <n v="188"/>
    <n v="81"/>
    <s v="United States"/>
    <s v="USA"/>
    <s v="2008 Summer"/>
    <n v="2008"/>
    <s v="Summer"/>
    <s v="Yes"/>
    <s v="Beijing"/>
    <s v="Basketball"/>
    <s v="Basketball Women's Basketball"/>
    <s v="Gold"/>
  </r>
  <r>
    <n v="20011761"/>
    <x v="1415"/>
    <s v="M"/>
    <n v="26"/>
    <x v="1"/>
    <n v="188"/>
    <n v="81"/>
    <s v="China"/>
    <s v="CHN"/>
    <s v="2008 Summer"/>
    <n v="2008"/>
    <s v="Summer"/>
    <s v="Yes"/>
    <s v="Beijing"/>
    <s v="Boxing"/>
    <s v="Boxing Men's Light-Heavyweight"/>
    <s v="Gold"/>
  </r>
  <r>
    <n v="20011762"/>
    <x v="1416"/>
    <s v="M"/>
    <n v="24"/>
    <x v="1"/>
    <n v="183"/>
    <n v="81"/>
    <s v="Canada"/>
    <s v="CAN"/>
    <s v="2010 Winter"/>
    <n v="2010"/>
    <s v="Winter"/>
    <s v="No"/>
    <s v="Vancouver"/>
    <s v="Speed Skating"/>
    <s v="Speed Skating Men's Team Pursuit (8 laps)"/>
    <s v="Gold"/>
  </r>
  <r>
    <n v="20011763"/>
    <x v="1417"/>
    <s v="M"/>
    <n v="22"/>
    <x v="1"/>
    <n v="185"/>
    <n v="82"/>
    <s v="Cameroon"/>
    <s v="CMR"/>
    <s v="2000 Summer"/>
    <n v="2000"/>
    <s v="Summer"/>
    <s v="Yes"/>
    <s v="Sydney"/>
    <s v="Football"/>
    <s v="Football Men's Football"/>
    <s v="Gold"/>
  </r>
  <r>
    <n v="20011764"/>
    <x v="1418"/>
    <s v="M"/>
    <n v="27"/>
    <x v="1"/>
    <n v="190"/>
    <n v="82"/>
    <s v="Nigeria"/>
    <s v="NGR"/>
    <s v="2000 Summer"/>
    <n v="2000"/>
    <s v="Summer"/>
    <s v="Yes"/>
    <s v="Sydney"/>
    <s v="Athletics"/>
    <s v="Athletics Men's 4 x 400 metres Relay"/>
    <s v="Gold"/>
  </r>
  <r>
    <n v="20011765"/>
    <x v="1419"/>
    <s v="M"/>
    <n v="31"/>
    <x v="1"/>
    <n v="187"/>
    <n v="82"/>
    <s v="Russia"/>
    <s v="RUS"/>
    <s v="2000 Summer"/>
    <n v="2000"/>
    <s v="Summer"/>
    <s v="Yes"/>
    <s v="Sydney"/>
    <s v="Handball"/>
    <s v="Handball Men's Handball"/>
    <s v="Gold"/>
  </r>
  <r>
    <n v="20011766"/>
    <x v="1420"/>
    <s v="M"/>
    <n v="21"/>
    <x v="1"/>
    <n v="188"/>
    <n v="82"/>
    <s v="Slovakia"/>
    <s v="SVK"/>
    <s v="2000 Summer"/>
    <n v="2000"/>
    <s v="Summer"/>
    <s v="Yes"/>
    <s v="Sydney"/>
    <s v="Canoeing"/>
    <s v="Canoeing Men's Canadian Doubles, Slalom"/>
    <s v="Gold"/>
  </r>
  <r>
    <n v="20011767"/>
    <x v="1421"/>
    <s v="M"/>
    <n v="26"/>
    <x v="1"/>
    <n v="192"/>
    <n v="82"/>
    <s v="Russia"/>
    <s v="RUS"/>
    <s v="2000 Summer"/>
    <n v="2000"/>
    <s v="Summer"/>
    <s v="Yes"/>
    <s v="Sydney"/>
    <s v="Athletics"/>
    <s v="Athletics Men's High Jump"/>
    <s v="Gold"/>
  </r>
  <r>
    <n v="20011768"/>
    <x v="1422"/>
    <s v="M"/>
    <n v="32"/>
    <x v="1"/>
    <n v="188"/>
    <n v="82"/>
    <s v="Germany"/>
    <s v="GER"/>
    <s v="2000 Summer"/>
    <n v="2000"/>
    <s v="Summer"/>
    <s v="Yes"/>
    <s v="Sydney"/>
    <s v="Cycling"/>
    <s v="Cycling Men's Team Pursuit, 4,000 metres"/>
    <s v="Gold"/>
  </r>
  <r>
    <n v="20011769"/>
    <x v="1423"/>
    <s v="M"/>
    <n v="26"/>
    <x v="1"/>
    <n v="186"/>
    <n v="82"/>
    <s v="Hungary"/>
    <s v="HUN"/>
    <s v="2000 Summer"/>
    <n v="2000"/>
    <s v="Summer"/>
    <s v="Yes"/>
    <s v="Sydney"/>
    <s v="Water Polo"/>
    <s v="Water Polo Men's Water Polo"/>
    <s v="Gold"/>
  </r>
  <r>
    <n v="20011770"/>
    <x v="1424"/>
    <s v="M"/>
    <n v="24"/>
    <x v="1"/>
    <n v="180"/>
    <n v="82"/>
    <s v="Hungary"/>
    <s v="HUN"/>
    <s v="2000 Summer"/>
    <n v="2000"/>
    <s v="Summer"/>
    <s v="Yes"/>
    <s v="Sydney"/>
    <s v="Water Polo"/>
    <s v="Water Polo Men's Water Polo"/>
    <s v="Gold"/>
  </r>
  <r>
    <n v="20011771"/>
    <x v="1425"/>
    <s v="M"/>
    <n v="18"/>
    <x v="0"/>
    <n v="185"/>
    <n v="82"/>
    <s v="Nigeria"/>
    <s v="NGR"/>
    <s v="2000 Summer"/>
    <n v="2000"/>
    <s v="Summer"/>
    <s v="Yes"/>
    <s v="Sydney"/>
    <s v="Athletics"/>
    <s v="Athletics Men's 4 x 400 metres Relay"/>
    <s v="Gold"/>
  </r>
  <r>
    <n v="20011772"/>
    <x v="1426"/>
    <s v="M"/>
    <n v="30"/>
    <x v="1"/>
    <n v="190"/>
    <n v="82"/>
    <s v="Norway"/>
    <s v="NOR"/>
    <s v="2002 Winter"/>
    <n v="2002"/>
    <s v="Winter"/>
    <s v="No"/>
    <s v="Salt Lake City"/>
    <s v="Cross Country Skiing"/>
    <s v="Cross Country Skiing Men's 10/10 kilometres Pursuit"/>
    <s v="Gold"/>
  </r>
  <r>
    <n v="20011773"/>
    <x v="1426"/>
    <s v="M"/>
    <n v="30"/>
    <x v="1"/>
    <n v="190"/>
    <n v="82"/>
    <s v="Norway"/>
    <s v="NOR"/>
    <s v="2002 Winter"/>
    <n v="2002"/>
    <s v="Winter"/>
    <s v="No"/>
    <s v="Salt Lake City"/>
    <s v="Cross Country Skiing"/>
    <s v="Cross Country Skiing Men's 4 x 10 kilometres Relay"/>
    <s v="Gold"/>
  </r>
  <r>
    <n v="20011774"/>
    <x v="1427"/>
    <s v="M"/>
    <n v="29"/>
    <x v="1"/>
    <n v="188"/>
    <n v="82"/>
    <s v="Norway"/>
    <s v="NOR"/>
    <s v="2002 Winter"/>
    <n v="2002"/>
    <s v="Winter"/>
    <s v="No"/>
    <s v="Salt Lake City"/>
    <s v="Cross Country Skiing"/>
    <s v="Cross Country Skiing Men's 10/10 kilometres Pursuit"/>
    <s v="Gold"/>
  </r>
  <r>
    <n v="20011775"/>
    <x v="1427"/>
    <s v="M"/>
    <n v="29"/>
    <x v="1"/>
    <n v="188"/>
    <n v="82"/>
    <s v="Norway"/>
    <s v="NOR"/>
    <s v="2002 Winter"/>
    <n v="2002"/>
    <s v="Winter"/>
    <s v="No"/>
    <s v="Salt Lake City"/>
    <s v="Cross Country Skiing"/>
    <s v="Cross Country Skiing Men's 4 x 10 kilometres Relay"/>
    <s v="Gold"/>
  </r>
  <r>
    <n v="20011776"/>
    <x v="1428"/>
    <s v="M"/>
    <n v="33"/>
    <x v="1"/>
    <n v="168"/>
    <n v="82"/>
    <s v="Canada"/>
    <s v="CAN"/>
    <s v="2002 Winter"/>
    <n v="2002"/>
    <s v="Winter"/>
    <s v="No"/>
    <s v="Salt Lake City"/>
    <s v="Ice Hockey"/>
    <s v="Ice Hockey Men's Ice Hockey"/>
    <s v="Gold"/>
  </r>
  <r>
    <n v="20011777"/>
    <x v="1429"/>
    <s v="M"/>
    <n v="33"/>
    <x v="1"/>
    <n v="180"/>
    <n v="82"/>
    <s v="United States"/>
    <s v="USA"/>
    <s v="2002 Winter"/>
    <n v="2002"/>
    <s v="Winter"/>
    <s v="No"/>
    <s v="Salt Lake City"/>
    <s v="Skeleton"/>
    <s v="Skeleton Men's Skeleton"/>
    <s v="Gold"/>
  </r>
  <r>
    <n v="20011778"/>
    <x v="1430"/>
    <s v="M"/>
    <n v="23"/>
    <x v="1"/>
    <n v="182"/>
    <n v="82"/>
    <s v="Argentina"/>
    <s v="ARG"/>
    <s v="2004 Summer"/>
    <n v="2004"/>
    <s v="Summer"/>
    <s v="Yes"/>
    <s v="Athina"/>
    <s v="Football"/>
    <s v="Football Men's Football"/>
    <s v="Gold"/>
  </r>
  <r>
    <n v="20011779"/>
    <x v="1431"/>
    <s v="F"/>
    <n v="19"/>
    <x v="1"/>
    <n v="192"/>
    <n v="82"/>
    <s v="Italy"/>
    <s v="ITA"/>
    <s v="2004 Summer"/>
    <n v="2004"/>
    <s v="Summer"/>
    <s v="Yes"/>
    <s v="Athina"/>
    <s v="Water Polo"/>
    <s v="Water Polo Women's Water Polo"/>
    <s v="Gold"/>
  </r>
  <r>
    <n v="20011780"/>
    <x v="1432"/>
    <s v="M"/>
    <n v="24"/>
    <x v="1"/>
    <n v="182"/>
    <n v="82"/>
    <s v="Chile"/>
    <s v="CHI"/>
    <s v="2004 Summer"/>
    <n v="2004"/>
    <s v="Summer"/>
    <s v="Yes"/>
    <s v="Athina"/>
    <s v="Tennis"/>
    <s v="Tennis Men's Doubles"/>
    <s v="Gold"/>
  </r>
  <r>
    <n v="20011781"/>
    <x v="1420"/>
    <s v="M"/>
    <n v="24"/>
    <x v="1"/>
    <n v="188"/>
    <n v="82"/>
    <s v="Slovakia"/>
    <s v="SVK"/>
    <s v="2004 Summer"/>
    <n v="2004"/>
    <s v="Summer"/>
    <s v="Yes"/>
    <s v="Athina"/>
    <s v="Canoeing"/>
    <s v="Canoeing Men's Canadian Doubles, Slalom"/>
    <s v="Gold"/>
  </r>
  <r>
    <n v="20011782"/>
    <x v="1433"/>
    <s v="M"/>
    <n v="25"/>
    <x v="1"/>
    <n v="184"/>
    <n v="82"/>
    <s v="Italy"/>
    <s v="ITA"/>
    <s v="2004 Summer"/>
    <n v="2004"/>
    <s v="Summer"/>
    <s v="Yes"/>
    <s v="Athina"/>
    <s v="Fencing"/>
    <s v="Fencing Men's Sabre, Individual"/>
    <s v="Gold"/>
  </r>
  <r>
    <n v="20011783"/>
    <x v="1434"/>
    <s v="M"/>
    <n v="22"/>
    <x v="1"/>
    <n v="179"/>
    <n v="82"/>
    <s v="Germany"/>
    <s v="GER"/>
    <s v="2004 Summer"/>
    <n v="2004"/>
    <s v="Summer"/>
    <s v="Yes"/>
    <s v="Athina"/>
    <s v="Canoeing"/>
    <s v="Canoeing Men's Kayak Doubles, 500 metres"/>
    <s v="Gold"/>
  </r>
  <r>
    <n v="20011784"/>
    <x v="1435"/>
    <s v="F"/>
    <n v="25"/>
    <x v="1"/>
    <n v="163"/>
    <n v="82"/>
    <s v="United States"/>
    <s v="USA"/>
    <s v="2004 Summer"/>
    <n v="2004"/>
    <s v="Summer"/>
    <s v="Yes"/>
    <s v="Athina"/>
    <s v="Shooting"/>
    <s v="Shooting Women's Double Trap"/>
    <s v="Gold"/>
  </r>
  <r>
    <n v="20011785"/>
    <x v="1436"/>
    <s v="M"/>
    <n v="24"/>
    <x v="1"/>
    <n v="180"/>
    <n v="82"/>
    <s v="Australia"/>
    <s v="AUS"/>
    <s v="2004 Summer"/>
    <n v="2004"/>
    <s v="Summer"/>
    <s v="Yes"/>
    <s v="Athina"/>
    <s v="Hockey"/>
    <s v="Hockey Men's Hockey"/>
    <s v="Gold"/>
  </r>
  <r>
    <n v="20011786"/>
    <x v="1437"/>
    <s v="M"/>
    <n v="24"/>
    <x v="1"/>
    <n v="190"/>
    <n v="82"/>
    <s v="Great Britain"/>
    <s v="GBR"/>
    <s v="2004 Summer"/>
    <n v="2004"/>
    <s v="Summer"/>
    <s v="Yes"/>
    <s v="Athina"/>
    <s v="Cycling"/>
    <s v="Cycling Men's Individual Pursuit, 4,000 metres"/>
    <s v="Gold"/>
  </r>
  <r>
    <n v="20011787"/>
    <x v="1438"/>
    <s v="M"/>
    <n v="29"/>
    <x v="1"/>
    <n v="181"/>
    <n v="82"/>
    <s v="Netherlands"/>
    <s v="NED"/>
    <s v="2006 Winter"/>
    <n v="2006"/>
    <s v="Winter"/>
    <s v="No"/>
    <s v="Torino"/>
    <s v="Speed Skating"/>
    <s v="Speed Skating Men's 10,000 metres"/>
    <s v="Gold"/>
  </r>
  <r>
    <n v="20011788"/>
    <x v="1439"/>
    <s v="M"/>
    <n v="34"/>
    <x v="1"/>
    <n v="186"/>
    <n v="82"/>
    <s v="Germany"/>
    <s v="GER"/>
    <s v="2006 Winter"/>
    <n v="2006"/>
    <s v="Winter"/>
    <s v="No"/>
    <s v="Torino"/>
    <s v="Biathlon"/>
    <s v="Biathlon Men's 10 kilometres Sprint"/>
    <s v="Gold"/>
  </r>
  <r>
    <n v="20011789"/>
    <x v="1439"/>
    <s v="M"/>
    <n v="34"/>
    <x v="1"/>
    <n v="186"/>
    <n v="82"/>
    <s v="Germany"/>
    <s v="GER"/>
    <s v="2006 Winter"/>
    <n v="2006"/>
    <s v="Winter"/>
    <s v="No"/>
    <s v="Torino"/>
    <s v="Biathlon"/>
    <s v="Biathlon Men's 4 x 7.5 kilometres Relay"/>
    <s v="Gold"/>
  </r>
  <r>
    <n v="20011790"/>
    <x v="1440"/>
    <s v="F"/>
    <n v="26"/>
    <x v="1"/>
    <n v="193"/>
    <n v="82"/>
    <s v="United States"/>
    <s v="USA"/>
    <s v="2008 Summer"/>
    <n v="2008"/>
    <s v="Summer"/>
    <s v="Yes"/>
    <s v="Beijing"/>
    <s v="Rowing"/>
    <s v="Rowing Women's Coxed Eights"/>
    <s v="Gold"/>
  </r>
  <r>
    <n v="20011791"/>
    <x v="1441"/>
    <s v="M"/>
    <n v="26"/>
    <x v="1"/>
    <n v="188"/>
    <n v="82"/>
    <s v="United States"/>
    <s v="USA"/>
    <s v="2008 Summer"/>
    <n v="2008"/>
    <s v="Summer"/>
    <s v="Yes"/>
    <s v="Beijing"/>
    <s v="Shooting"/>
    <s v="Shooting Men's Double Trap"/>
    <s v="Gold"/>
  </r>
  <r>
    <n v="20011792"/>
    <x v="1420"/>
    <s v="M"/>
    <n v="28"/>
    <x v="1"/>
    <n v="188"/>
    <n v="82"/>
    <s v="Slovakia"/>
    <s v="SVK"/>
    <s v="2008 Summer"/>
    <n v="2008"/>
    <s v="Summer"/>
    <s v="Yes"/>
    <s v="Beijing"/>
    <s v="Canoeing"/>
    <s v="Canoeing Men's Canadian Doubles, Slalom"/>
    <s v="Gold"/>
  </r>
  <r>
    <n v="20011793"/>
    <x v="1442"/>
    <s v="M"/>
    <n v="26"/>
    <x v="1"/>
    <n v="187"/>
    <n v="82"/>
    <s v="Australia"/>
    <s v="AUS"/>
    <s v="2008 Summer"/>
    <n v="2008"/>
    <s v="Summer"/>
    <s v="Yes"/>
    <s v="Beijing"/>
    <s v="Athletics"/>
    <s v="Athletics Men's Pole Vault"/>
    <s v="Gold"/>
  </r>
  <r>
    <n v="20011794"/>
    <x v="1443"/>
    <s v="M"/>
    <n v="35"/>
    <x v="1"/>
    <n v="181"/>
    <n v="82"/>
    <s v="South Korea"/>
    <s v="KOR"/>
    <s v="2008 Summer"/>
    <n v="2008"/>
    <s v="Summer"/>
    <s v="Yes"/>
    <s v="Beijing"/>
    <s v="Baseball"/>
    <s v="Baseball Men's Baseball"/>
    <s v="Gold"/>
  </r>
  <r>
    <n v="20011795"/>
    <x v="1444"/>
    <s v="M"/>
    <n v="23"/>
    <x v="1"/>
    <n v="183"/>
    <n v="82"/>
    <s v="Indonesia-1"/>
    <s v="INA"/>
    <s v="2008 Summer"/>
    <n v="2008"/>
    <s v="Summer"/>
    <s v="Yes"/>
    <s v="Beijing"/>
    <s v="Badminton"/>
    <s v="Badminton Men's Doubles"/>
    <s v="Gold"/>
  </r>
  <r>
    <n v="20011796"/>
    <x v="1445"/>
    <s v="M"/>
    <n v="23"/>
    <x v="1"/>
    <n v="188"/>
    <n v="82"/>
    <s v="United States"/>
    <s v="USA"/>
    <s v="2008 Summer"/>
    <n v="2008"/>
    <s v="Summer"/>
    <s v="Yes"/>
    <s v="Beijing"/>
    <s v="Swimming"/>
    <s v="Swimming Men's 4 x 100 metres Freestyle Relay"/>
    <s v="Gold"/>
  </r>
  <r>
    <n v="20011797"/>
    <x v="1445"/>
    <s v="M"/>
    <n v="23"/>
    <x v="1"/>
    <n v="188"/>
    <n v="82"/>
    <s v="United States"/>
    <s v="USA"/>
    <s v="2008 Summer"/>
    <n v="2008"/>
    <s v="Summer"/>
    <s v="Yes"/>
    <s v="Beijing"/>
    <s v="Swimming"/>
    <s v="Swimming Men's 4 x 100 metres Medley Relay"/>
    <s v="Gold"/>
  </r>
  <r>
    <n v="20011798"/>
    <x v="1437"/>
    <s v="M"/>
    <n v="28"/>
    <x v="1"/>
    <n v="190"/>
    <n v="82"/>
    <s v="Great Britain"/>
    <s v="GBR"/>
    <s v="2008 Summer"/>
    <n v="2008"/>
    <s v="Summer"/>
    <s v="Yes"/>
    <s v="Beijing"/>
    <s v="Cycling"/>
    <s v="Cycling Men's Individual Pursuit, 4,000 metres"/>
    <s v="Gold"/>
  </r>
  <r>
    <n v="20011799"/>
    <x v="1437"/>
    <s v="M"/>
    <n v="28"/>
    <x v="1"/>
    <n v="190"/>
    <n v="82"/>
    <s v="Great Britain"/>
    <s v="GBR"/>
    <s v="2008 Summer"/>
    <n v="2008"/>
    <s v="Summer"/>
    <s v="Yes"/>
    <s v="Beijing"/>
    <s v="Cycling"/>
    <s v="Cycling Men's Team Pursuit, 4,000 metres"/>
    <s v="Gold"/>
  </r>
  <r>
    <n v="20011800"/>
    <x v="1446"/>
    <s v="M"/>
    <n v="24"/>
    <x v="1"/>
    <n v="185"/>
    <n v="82"/>
    <s v="Norway"/>
    <s v="NOR"/>
    <s v="2010 Winter"/>
    <n v="2010"/>
    <s v="Winter"/>
    <s v="No"/>
    <s v="Vancouver"/>
    <s v="Cross Country Skiing"/>
    <s v="Cross Country Skiing Men's 50 kilometres"/>
    <s v="Gold"/>
  </r>
  <r>
    <n v="20011801"/>
    <x v="1446"/>
    <s v="M"/>
    <n v="24"/>
    <x v="1"/>
    <n v="185"/>
    <n v="82"/>
    <s v="Norway"/>
    <s v="NOR"/>
    <s v="2010 Winter"/>
    <n v="2010"/>
    <s v="Winter"/>
    <s v="No"/>
    <s v="Vancouver"/>
    <s v="Cross Country Skiing"/>
    <s v="Cross Country Skiing Men's Team Sprint"/>
    <s v="Gold"/>
  </r>
  <r>
    <n v="20011802"/>
    <x v="1447"/>
    <s v="M"/>
    <n v="28"/>
    <x v="1"/>
    <n v="173"/>
    <n v="83"/>
    <s v="Greece"/>
    <s v="GRE"/>
    <s v="2000 Summer"/>
    <n v="2000"/>
    <s v="Summer"/>
    <s v="Yes"/>
    <s v="Sydney"/>
    <s v="Weightlifting"/>
    <s v="Weightlifting Men's Light-Heavyweight"/>
    <s v="Gold"/>
  </r>
  <r>
    <n v="20011803"/>
    <x v="1448"/>
    <s v="M"/>
    <n v="28"/>
    <x v="1"/>
    <n v="183"/>
    <n v="83"/>
    <s v="Germany"/>
    <s v="GER"/>
    <s v="2000 Summer"/>
    <n v="2000"/>
    <s v="Summer"/>
    <s v="Yes"/>
    <s v="Sydney"/>
    <s v="Canoeing"/>
    <s v="Canoeing Men's Canadian Singles, 1,000 metres"/>
    <s v="Gold"/>
  </r>
  <r>
    <n v="20011804"/>
    <x v="1449"/>
    <s v="F"/>
    <n v="23"/>
    <x v="1"/>
    <n v="187"/>
    <n v="83"/>
    <s v="Romania"/>
    <s v="ROU"/>
    <s v="2000 Summer"/>
    <n v="2000"/>
    <s v="Summer"/>
    <s v="Yes"/>
    <s v="Sydney"/>
    <s v="Rowing"/>
    <s v="Rowing Women's Coxed Eights"/>
    <s v="Gold"/>
  </r>
  <r>
    <n v="20011805"/>
    <x v="1450"/>
    <s v="M"/>
    <n v="23"/>
    <x v="1"/>
    <n v="183"/>
    <n v="83"/>
    <s v="Great Britain"/>
    <s v="GBR"/>
    <s v="2000 Summer"/>
    <n v="2000"/>
    <s v="Summer"/>
    <s v="Yes"/>
    <s v="Sydney"/>
    <s v="Shooting"/>
    <s v="Shooting Men's Double Trap"/>
    <s v="Gold"/>
  </r>
  <r>
    <n v="20011806"/>
    <x v="1451"/>
    <s v="M"/>
    <n v="26"/>
    <x v="1"/>
    <n v="184"/>
    <n v="83"/>
    <s v="Sweden"/>
    <s v="SWE"/>
    <s v="2000 Summer"/>
    <n v="2000"/>
    <s v="Summer"/>
    <s v="Yes"/>
    <s v="Sydney"/>
    <s v="Swimming"/>
    <s v="Swimming Men's 100 metres Butterfly"/>
    <s v="Gold"/>
  </r>
  <r>
    <n v="20011807"/>
    <x v="1452"/>
    <s v="M"/>
    <n v="28"/>
    <x v="1"/>
    <n v="183"/>
    <n v="83"/>
    <s v="Netherlands"/>
    <s v="NED"/>
    <s v="2000 Summer"/>
    <n v="2000"/>
    <s v="Summer"/>
    <s v="Yes"/>
    <s v="Sydney"/>
    <s v="Hockey"/>
    <s v="Hockey Men's Hockey"/>
    <s v="Gold"/>
  </r>
  <r>
    <n v="20011808"/>
    <x v="1453"/>
    <s v="M"/>
    <n v="26"/>
    <x v="1"/>
    <n v="191"/>
    <n v="83"/>
    <s v="Russia"/>
    <s v="RUS"/>
    <s v="2000 Summer"/>
    <n v="2000"/>
    <s v="Summer"/>
    <s v="Yes"/>
    <s v="Sydney"/>
    <s v="Tennis"/>
    <s v="Tennis Men's Singles"/>
    <s v="Gold"/>
  </r>
  <r>
    <n v="20011809"/>
    <x v="1454"/>
    <s v="M"/>
    <n v="21"/>
    <x v="1"/>
    <n v="191"/>
    <n v="83"/>
    <s v="United States"/>
    <s v="USA"/>
    <s v="2000 Summer"/>
    <n v="2000"/>
    <s v="Summer"/>
    <s v="Yes"/>
    <s v="Sydney"/>
    <s v="Taekwondo"/>
    <s v="Taekwondo Men's Featherweight"/>
    <s v="Gold"/>
  </r>
  <r>
    <n v="20011810"/>
    <x v="1455"/>
    <s v="M"/>
    <n v="22"/>
    <x v="1"/>
    <n v="176"/>
    <n v="83"/>
    <s v="Cameroon"/>
    <s v="CMR"/>
    <s v="2000 Summer"/>
    <n v="2000"/>
    <s v="Summer"/>
    <s v="Yes"/>
    <s v="Sydney"/>
    <s v="Football"/>
    <s v="Football Men's Football"/>
    <s v="Gold"/>
  </r>
  <r>
    <n v="20011811"/>
    <x v="1456"/>
    <s v="M"/>
    <n v="29"/>
    <x v="1"/>
    <n v="185"/>
    <n v="83"/>
    <s v="Russia"/>
    <s v="RUS"/>
    <s v="2000 Summer"/>
    <n v="2000"/>
    <s v="Summer"/>
    <s v="Yes"/>
    <s v="Sydney"/>
    <s v="Handball"/>
    <s v="Handball Men's Handball"/>
    <s v="Gold"/>
  </r>
  <r>
    <n v="20011812"/>
    <x v="1457"/>
    <s v="M"/>
    <n v="23"/>
    <x v="1"/>
    <n v="189"/>
    <n v="83"/>
    <s v="Finland"/>
    <s v="FIN"/>
    <s v="2002 Winter"/>
    <n v="2002"/>
    <s v="Winter"/>
    <s v="No"/>
    <s v="Salt Lake City"/>
    <s v="Nordic Combined"/>
    <s v="Nordic Combined Men's Team"/>
    <s v="Gold"/>
  </r>
  <r>
    <n v="20011813"/>
    <x v="1458"/>
    <s v="M"/>
    <n v="30"/>
    <x v="1"/>
    <n v="183"/>
    <n v="83"/>
    <s v="Great Britain"/>
    <s v="GBR"/>
    <s v="2004 Summer"/>
    <n v="2004"/>
    <s v="Summer"/>
    <s v="Yes"/>
    <s v="Athina"/>
    <s v="Athletics"/>
    <s v="Athletics Men's 4 x 100 metres Relay"/>
    <s v="Gold"/>
  </r>
  <r>
    <n v="20011814"/>
    <x v="1448"/>
    <s v="M"/>
    <n v="32"/>
    <x v="1"/>
    <n v="183"/>
    <n v="83"/>
    <s v="Germany"/>
    <s v="GER"/>
    <s v="2004 Summer"/>
    <n v="2004"/>
    <s v="Summer"/>
    <s v="Yes"/>
    <s v="Athina"/>
    <s v="Canoeing"/>
    <s v="Canoeing Men's Canadian Singles, 500 metres"/>
    <s v="Gold"/>
  </r>
  <r>
    <n v="20011815"/>
    <x v="1459"/>
    <s v="M"/>
    <n v="23"/>
    <x v="1"/>
    <n v="182"/>
    <n v="83"/>
    <s v="Australia"/>
    <s v="AUS"/>
    <s v="2004 Summer"/>
    <n v="2004"/>
    <s v="Summer"/>
    <s v="Yes"/>
    <s v="Athina"/>
    <s v="Hockey"/>
    <s v="Hockey Men's Hockey"/>
    <s v="Gold"/>
  </r>
  <r>
    <n v="20011816"/>
    <x v="1460"/>
    <s v="M"/>
    <n v="22"/>
    <x v="1"/>
    <n v="185"/>
    <n v="83"/>
    <s v="United States"/>
    <s v="USA"/>
    <s v="2004 Summer"/>
    <n v="2004"/>
    <s v="Summer"/>
    <s v="Yes"/>
    <s v="Athina"/>
    <s v="Athletics"/>
    <s v="Athletics Men's 4 x 400 metres Relay"/>
    <s v="Gold"/>
  </r>
  <r>
    <n v="20011817"/>
    <x v="1454"/>
    <s v="M"/>
    <n v="25"/>
    <x v="1"/>
    <n v="191"/>
    <n v="83"/>
    <s v="United States"/>
    <s v="USA"/>
    <s v="2004 Summer"/>
    <n v="2004"/>
    <s v="Summer"/>
    <s v="Yes"/>
    <s v="Athina"/>
    <s v="Taekwondo"/>
    <s v="Taekwondo Men's Welterweight"/>
    <s v="Gold"/>
  </r>
  <r>
    <n v="20011818"/>
    <x v="1461"/>
    <s v="M"/>
    <n v="25"/>
    <x v="1"/>
    <n v="195"/>
    <n v="83"/>
    <s v="Russia"/>
    <s v="RUS"/>
    <s v="2004 Summer"/>
    <n v="2004"/>
    <s v="Summer"/>
    <s v="Yes"/>
    <s v="Athina"/>
    <s v="Modern Pentathlon"/>
    <s v="Modern Pentathlon Men's Individual"/>
    <s v="Gold"/>
  </r>
  <r>
    <n v="20011819"/>
    <x v="1462"/>
    <s v="M"/>
    <n v="32"/>
    <x v="1"/>
    <n v="182"/>
    <n v="83"/>
    <s v="Argentina"/>
    <s v="ARG"/>
    <s v="2004 Summer"/>
    <n v="2004"/>
    <s v="Summer"/>
    <s v="Yes"/>
    <s v="Athina"/>
    <s v="Basketball"/>
    <s v="Basketball Men's Basketball"/>
    <s v="Gold"/>
  </r>
  <r>
    <n v="20011820"/>
    <x v="1463"/>
    <s v="M"/>
    <n v="26"/>
    <x v="1"/>
    <n v="185"/>
    <n v="83"/>
    <s v="United States"/>
    <s v="USA"/>
    <s v="2004 Summer"/>
    <n v="2004"/>
    <s v="Summer"/>
    <s v="Yes"/>
    <s v="Athina"/>
    <s v="Rowing"/>
    <s v="Rowing Men's Coxed Eights"/>
    <s v="Gold"/>
  </r>
  <r>
    <n v="20011821"/>
    <x v="1464"/>
    <s v="M"/>
    <n v="27"/>
    <x v="1"/>
    <n v="182"/>
    <n v="83"/>
    <s v="Austria"/>
    <s v="AUT"/>
    <s v="2006 Winter"/>
    <n v="2006"/>
    <s v="Winter"/>
    <s v="No"/>
    <s v="Torino"/>
    <s v="Alpine Skiing"/>
    <s v="Alpine Skiing Men's Giant Slalom"/>
    <s v="Gold"/>
  </r>
  <r>
    <n v="20011822"/>
    <x v="1464"/>
    <s v="M"/>
    <n v="27"/>
    <x v="1"/>
    <n v="182"/>
    <n v="83"/>
    <s v="Austria"/>
    <s v="AUT"/>
    <s v="2006 Winter"/>
    <n v="2006"/>
    <s v="Winter"/>
    <s v="No"/>
    <s v="Torino"/>
    <s v="Alpine Skiing"/>
    <s v="Alpine Skiing Men's Slalom"/>
    <s v="Gold"/>
  </r>
  <r>
    <n v="20011823"/>
    <x v="1465"/>
    <s v="M"/>
    <n v="28"/>
    <x v="1"/>
    <n v="180"/>
    <n v="83"/>
    <s v="Belarus"/>
    <s v="BLR"/>
    <s v="2008 Summer"/>
    <n v="2008"/>
    <s v="Summer"/>
    <s v="Yes"/>
    <s v="Beijing"/>
    <s v="Canoeing"/>
    <s v="Canoeing Men's Kayak Fours, 1,000 metres"/>
    <s v="Gold"/>
  </r>
  <r>
    <n v="20011824"/>
    <x v="1466"/>
    <s v="M"/>
    <n v="28"/>
    <x v="1"/>
    <n v="180"/>
    <n v="83"/>
    <s v="United States"/>
    <s v="USA"/>
    <s v="2008 Summer"/>
    <n v="2008"/>
    <s v="Summer"/>
    <s v="Yes"/>
    <s v="Beijing"/>
    <s v="Athletics"/>
    <s v="Athletics Men's Decathlon"/>
    <s v="Gold"/>
  </r>
  <r>
    <n v="20011825"/>
    <x v="1467"/>
    <s v="M"/>
    <n v="20"/>
    <x v="1"/>
    <n v="187"/>
    <n v="83"/>
    <s v="South Korea"/>
    <s v="KOR"/>
    <s v="2008 Summer"/>
    <n v="2008"/>
    <s v="Summer"/>
    <s v="Yes"/>
    <s v="Beijing"/>
    <s v="Baseball"/>
    <s v="Baseball Men's Baseball"/>
    <s v="Gold"/>
  </r>
  <r>
    <n v="20011826"/>
    <x v="1468"/>
    <s v="M"/>
    <n v="28"/>
    <x v="1"/>
    <n v="182"/>
    <n v="83"/>
    <s v="South Korea"/>
    <s v="KOR"/>
    <s v="2008 Summer"/>
    <n v="2008"/>
    <s v="Summer"/>
    <s v="Yes"/>
    <s v="Beijing"/>
    <s v="Baseball"/>
    <s v="Baseball Men's Baseball"/>
    <s v="Gold"/>
  </r>
  <r>
    <n v="20011827"/>
    <x v="1469"/>
    <s v="M"/>
    <n v="20"/>
    <x v="1"/>
    <n v="189"/>
    <n v="83"/>
    <s v="Belarus"/>
    <s v="BLR"/>
    <s v="2008 Summer"/>
    <n v="2008"/>
    <s v="Summer"/>
    <s v="Yes"/>
    <s v="Beijing"/>
    <s v="Canoeing"/>
    <s v="Canoeing Men's Kayak Fours, 1,000 metres"/>
    <s v="Gold"/>
  </r>
  <r>
    <n v="20011828"/>
    <x v="1461"/>
    <s v="M"/>
    <n v="29"/>
    <x v="1"/>
    <n v="195"/>
    <n v="83"/>
    <s v="Russia"/>
    <s v="RUS"/>
    <s v="2008 Summer"/>
    <n v="2008"/>
    <s v="Summer"/>
    <s v="Yes"/>
    <s v="Beijing"/>
    <s v="Modern Pentathlon"/>
    <s v="Modern Pentathlon Men's Individual"/>
    <s v="Gold"/>
  </r>
  <r>
    <n v="20011829"/>
    <x v="1470"/>
    <s v="M"/>
    <n v="23"/>
    <x v="1"/>
    <n v="183"/>
    <n v="83"/>
    <s v="United States"/>
    <s v="USA"/>
    <s v="2008 Summer"/>
    <n v="2008"/>
    <s v="Summer"/>
    <s v="Yes"/>
    <s v="Beijing"/>
    <s v="Basketball"/>
    <s v="Basketball Men's Basketball"/>
    <s v="Gold"/>
  </r>
  <r>
    <n v="20011830"/>
    <x v="1471"/>
    <s v="M"/>
    <n v="23"/>
    <x v="1"/>
    <n v="198"/>
    <n v="83"/>
    <s v="Russia"/>
    <s v="RUS"/>
    <s v="2008 Summer"/>
    <n v="2008"/>
    <s v="Summer"/>
    <s v="Yes"/>
    <s v="Beijing"/>
    <s v="Athletics"/>
    <s v="Athletics Men's High Jump"/>
    <s v="Gold"/>
  </r>
  <r>
    <n v="20011831"/>
    <x v="1472"/>
    <s v="M"/>
    <n v="31"/>
    <x v="1"/>
    <n v="194"/>
    <n v="83"/>
    <s v="Sweden"/>
    <s v="SWE"/>
    <s v="2010 Winter"/>
    <n v="2010"/>
    <s v="Winter"/>
    <s v="No"/>
    <s v="Vancouver"/>
    <s v="Biathlon"/>
    <s v="Biathlon Men's 12.5 kilometres Pursuit"/>
    <s v="Gold"/>
  </r>
  <r>
    <n v="20011832"/>
    <x v="1473"/>
    <s v="M"/>
    <n v="25"/>
    <x v="1"/>
    <n v="188"/>
    <n v="83"/>
    <s v="Canada"/>
    <s v="CAN"/>
    <s v="2010 Winter"/>
    <n v="2010"/>
    <s v="Winter"/>
    <s v="No"/>
    <s v="Vancouver"/>
    <s v="Short Track Speed Skating"/>
    <s v="Short Track Speed Skating Men's 5,000 metres Relay"/>
    <s v="Gold"/>
  </r>
  <r>
    <n v="20011833"/>
    <x v="1474"/>
    <s v="M"/>
    <n v="27"/>
    <x v="1"/>
    <n v="181"/>
    <n v="83"/>
    <s v="Norway"/>
    <s v="NOR"/>
    <s v="2010 Winter"/>
    <n v="2010"/>
    <s v="Winter"/>
    <s v="No"/>
    <s v="Vancouver"/>
    <s v="Cross Country Skiing"/>
    <s v="Cross Country Skiing Men's Team Sprint"/>
    <s v="Gold"/>
  </r>
  <r>
    <n v="20011834"/>
    <x v="1475"/>
    <s v="M"/>
    <n v="29"/>
    <x v="1"/>
    <n v="182"/>
    <n v="83"/>
    <s v="Netherlands"/>
    <s v="NED"/>
    <s v="2010 Winter"/>
    <n v="2010"/>
    <s v="Winter"/>
    <s v="No"/>
    <s v="Vancouver"/>
    <s v="Speed Skating"/>
    <s v="Speed Skating Men's 1,500 metres"/>
    <s v="Gold"/>
  </r>
  <r>
    <n v="20011835"/>
    <x v="1476"/>
    <s v="M"/>
    <n v="22"/>
    <x v="1"/>
    <n v="182"/>
    <n v="84"/>
    <s v="United States"/>
    <s v="USA"/>
    <s v="2000 Summer"/>
    <n v="2000"/>
    <s v="Summer"/>
    <s v="Yes"/>
    <s v="Sydney"/>
    <s v="Baseball"/>
    <s v="Baseball Men's Baseball"/>
    <s v="Gold"/>
  </r>
  <r>
    <n v="20011836"/>
    <x v="1477"/>
    <s v="M"/>
    <n v="22"/>
    <x v="1"/>
    <n v="187"/>
    <n v="84"/>
    <s v="United States"/>
    <s v="USA"/>
    <s v="2000 Summer"/>
    <n v="2000"/>
    <s v="Summer"/>
    <s v="Yes"/>
    <s v="Sydney"/>
    <s v="Baseball"/>
    <s v="Baseball Men's Baseball"/>
    <s v="Gold"/>
  </r>
  <r>
    <n v="20011837"/>
    <x v="1478"/>
    <s v="M"/>
    <n v="25"/>
    <x v="1"/>
    <n v="196"/>
    <n v="84"/>
    <s v="South Korea"/>
    <s v="KOR"/>
    <s v="2000 Summer"/>
    <n v="2000"/>
    <s v="Summer"/>
    <s v="Yes"/>
    <s v="Sydney"/>
    <s v="Taekwondo"/>
    <s v="Taekwondo Men's Heavyweight"/>
    <s v="Gold"/>
  </r>
  <r>
    <n v="20011838"/>
    <x v="1479"/>
    <s v="M"/>
    <n v="30"/>
    <x v="1"/>
    <n v="185"/>
    <n v="84"/>
    <s v="United States"/>
    <s v="USA"/>
    <s v="2000 Summer"/>
    <n v="2000"/>
    <s v="Summer"/>
    <s v="Yes"/>
    <s v="Sydney"/>
    <s v="Baseball"/>
    <s v="Baseball Men's Baseball"/>
    <s v="Gold"/>
  </r>
  <r>
    <n v="20011839"/>
    <x v="1480"/>
    <s v="M"/>
    <n v="29"/>
    <x v="1"/>
    <n v="185"/>
    <n v="84"/>
    <s v="Cameroon"/>
    <s v="CMR"/>
    <s v="2000 Summer"/>
    <n v="2000"/>
    <s v="Summer"/>
    <s v="Yes"/>
    <s v="Sydney"/>
    <s v="Football"/>
    <s v="Football Men's Football"/>
    <s v="Gold"/>
  </r>
  <r>
    <n v="20011840"/>
    <x v="1481"/>
    <s v="F"/>
    <n v="26"/>
    <x v="1"/>
    <n v="185"/>
    <n v="84"/>
    <s v="United States"/>
    <s v="USA"/>
    <s v="2000 Summer"/>
    <n v="2000"/>
    <s v="Summer"/>
    <s v="Yes"/>
    <s v="Sydney"/>
    <s v="Basketball"/>
    <s v="Basketball Women's Basketball"/>
    <s v="Gold"/>
  </r>
  <r>
    <n v="20011841"/>
    <x v="1482"/>
    <s v="M"/>
    <n v="30"/>
    <x v="1"/>
    <n v="184"/>
    <n v="84"/>
    <s v="Estonia"/>
    <s v="EST"/>
    <s v="2000 Summer"/>
    <n v="2000"/>
    <s v="Summer"/>
    <s v="Yes"/>
    <s v="Sydney"/>
    <s v="Athletics"/>
    <s v="Athletics Men's Decathlon"/>
    <s v="Gold"/>
  </r>
  <r>
    <n v="20011842"/>
    <x v="1483"/>
    <s v="M"/>
    <n v="22"/>
    <x v="1"/>
    <n v="189"/>
    <n v="84"/>
    <s v="Australia"/>
    <s v="AUS"/>
    <s v="2000 Summer"/>
    <n v="2000"/>
    <s v="Summer"/>
    <s v="Yes"/>
    <s v="Sydney"/>
    <s v="Swimming"/>
    <s v="Swimming Men's 4 x 100 metres Freestyle Relay"/>
    <s v="Gold"/>
  </r>
  <r>
    <n v="20011843"/>
    <x v="1483"/>
    <s v="M"/>
    <n v="22"/>
    <x v="1"/>
    <n v="189"/>
    <n v="84"/>
    <s v="Australia"/>
    <s v="AUS"/>
    <s v="2000 Summer"/>
    <n v="2000"/>
    <s v="Summer"/>
    <s v="Yes"/>
    <s v="Sydney"/>
    <s v="Swimming"/>
    <s v="Swimming Men's 4 x 200 metres Freestyle Relay"/>
    <s v="Gold"/>
  </r>
  <r>
    <n v="20011844"/>
    <x v="1484"/>
    <s v="M"/>
    <n v="31"/>
    <x v="1"/>
    <n v="186"/>
    <n v="84"/>
    <s v="Italy"/>
    <s v="ITA"/>
    <s v="2000 Summer"/>
    <n v="2000"/>
    <s v="Summer"/>
    <s v="Yes"/>
    <s v="Sydney"/>
    <s v="Canoeing"/>
    <s v="Canoeing Men's Kayak Doubles, 1,000 metres"/>
    <s v="Gold"/>
  </r>
  <r>
    <n v="20011845"/>
    <x v="1485"/>
    <s v="M"/>
    <n v="26"/>
    <x v="1"/>
    <n v="182"/>
    <n v="84"/>
    <s v="France"/>
    <s v="FRA"/>
    <s v="2000 Summer"/>
    <n v="2000"/>
    <s v="Summer"/>
    <s v="Yes"/>
    <s v="Sydney"/>
    <s v="Cycling"/>
    <s v="Cycling Men's Keirin"/>
    <s v="Gold"/>
  </r>
  <r>
    <n v="20011846"/>
    <x v="1485"/>
    <s v="M"/>
    <n v="26"/>
    <x v="1"/>
    <n v="182"/>
    <n v="84"/>
    <s v="France"/>
    <s v="FRA"/>
    <s v="2000 Summer"/>
    <n v="2000"/>
    <s v="Summer"/>
    <s v="Yes"/>
    <s v="Sydney"/>
    <s v="Cycling"/>
    <s v="Cycling Men's Team Sprint"/>
    <s v="Gold"/>
  </r>
  <r>
    <n v="20011847"/>
    <x v="1486"/>
    <s v="M"/>
    <n v="21"/>
    <x v="1"/>
    <n v="188"/>
    <n v="84"/>
    <s v="United States"/>
    <s v="USA"/>
    <s v="2000 Summer"/>
    <n v="2000"/>
    <s v="Summer"/>
    <s v="Yes"/>
    <s v="Sydney"/>
    <s v="Athletics"/>
    <s v="Athletics Men's 400 metres Hurdles"/>
    <s v="Gold"/>
  </r>
  <r>
    <n v="20011848"/>
    <x v="1487"/>
    <s v="M"/>
    <n v="24"/>
    <x v="1"/>
    <n v="176"/>
    <n v="84"/>
    <s v="Turkey"/>
    <s v="TUR"/>
    <s v="2000 Summer"/>
    <n v="2000"/>
    <s v="Summer"/>
    <s v="Yes"/>
    <s v="Sydney"/>
    <s v="Wrestling"/>
    <s v="Wrestling Men's Light-Heavyweight, Greco-Roman"/>
    <s v="Gold"/>
  </r>
  <r>
    <n v="20011849"/>
    <x v="1488"/>
    <s v="M"/>
    <n v="21"/>
    <x v="1"/>
    <n v="183"/>
    <n v="84"/>
    <s v="Canada"/>
    <s v="CAN"/>
    <s v="2002 Winter"/>
    <n v="2002"/>
    <s v="Winter"/>
    <s v="No"/>
    <s v="Salt Lake City"/>
    <s v="Ice Hockey"/>
    <s v="Ice Hockey Men's Ice Hockey"/>
    <s v="Gold"/>
  </r>
  <r>
    <n v="20011850"/>
    <x v="1489"/>
    <s v="M"/>
    <n v="36"/>
    <x v="1"/>
    <n v="180"/>
    <n v="84"/>
    <s v="Canada"/>
    <s v="CAN"/>
    <s v="2002 Winter"/>
    <n v="2002"/>
    <s v="Winter"/>
    <s v="No"/>
    <s v="Salt Lake City"/>
    <s v="Ice Hockey"/>
    <s v="Ice Hockey Men's Ice Hockey"/>
    <s v="Gold"/>
  </r>
  <r>
    <n v="20011851"/>
    <x v="1490"/>
    <s v="M"/>
    <n v="26"/>
    <x v="1"/>
    <n v="180"/>
    <n v="84"/>
    <s v="Australia"/>
    <s v="AUS"/>
    <s v="2004 Summer"/>
    <n v="2004"/>
    <s v="Summer"/>
    <s v="Yes"/>
    <s v="Athina"/>
    <s v="Hockey"/>
    <s v="Hockey Men's Hockey"/>
    <s v="Gold"/>
  </r>
  <r>
    <n v="20011852"/>
    <x v="1491"/>
    <s v="M"/>
    <n v="23"/>
    <x v="1"/>
    <n v="175"/>
    <n v="84"/>
    <s v="United States"/>
    <s v="USA"/>
    <s v="2004 Summer"/>
    <n v="2004"/>
    <s v="Summer"/>
    <s v="Yes"/>
    <s v="Athina"/>
    <s v="Shooting"/>
    <s v="Shooting Men's Small-Bore Rifle, Prone, 50 metres"/>
    <s v="Gold"/>
  </r>
  <r>
    <n v="20011853"/>
    <x v="1492"/>
    <s v="M"/>
    <n v="24"/>
    <x v="1"/>
    <n v="182"/>
    <n v="84"/>
    <s v="Egypt"/>
    <s v="EGY"/>
    <s v="2004 Summer"/>
    <n v="2004"/>
    <s v="Summer"/>
    <s v="Yes"/>
    <s v="Athina"/>
    <s v="Wrestling"/>
    <s v="Wrestling Men's Heavyweight, Greco-Roman"/>
    <s v="Gold"/>
  </r>
  <r>
    <n v="20011854"/>
    <x v="1493"/>
    <s v="M"/>
    <n v="22"/>
    <x v="1"/>
    <n v="183"/>
    <n v="84"/>
    <s v="United States"/>
    <s v="USA"/>
    <s v="2004 Summer"/>
    <n v="2004"/>
    <s v="Summer"/>
    <s v="Yes"/>
    <s v="Athina"/>
    <s v="Swimming"/>
    <s v="Swimming Men's 4 x 100 metres Medley Relay"/>
    <s v="Gold"/>
  </r>
  <r>
    <n v="20011855"/>
    <x v="1494"/>
    <s v="M"/>
    <n v="25"/>
    <x v="1"/>
    <n v="175"/>
    <n v="84"/>
    <s v="Russia"/>
    <s v="RUS"/>
    <s v="2004 Summer"/>
    <n v="2004"/>
    <s v="Summer"/>
    <s v="Yes"/>
    <s v="Athina"/>
    <s v="Wrestling"/>
    <s v="Wrestling Men's Light-Heavyweight, Greco-Roman"/>
    <s v="Gold"/>
  </r>
  <r>
    <n v="20011856"/>
    <x v="1495"/>
    <s v="M"/>
    <n v="24"/>
    <x v="1"/>
    <n v="179"/>
    <n v="84"/>
    <s v="Cuba"/>
    <s v="CUB"/>
    <s v="2004 Summer"/>
    <n v="2004"/>
    <s v="Summer"/>
    <s v="Yes"/>
    <s v="Athina"/>
    <s v="Baseball"/>
    <s v="Baseball Men's Baseball"/>
    <s v="Gold"/>
  </r>
  <r>
    <n v="20011857"/>
    <x v="1496"/>
    <s v="M"/>
    <n v="25"/>
    <x v="1"/>
    <n v="182"/>
    <n v="84"/>
    <s v="United States"/>
    <s v="USA"/>
    <s v="2004 Summer"/>
    <n v="2004"/>
    <s v="Summer"/>
    <s v="Yes"/>
    <s v="Athina"/>
    <s v="Wrestling"/>
    <s v="Wrestling Men's Light-Heavyweight, Freestyle"/>
    <s v="Gold"/>
  </r>
  <r>
    <n v="20011858"/>
    <x v="1497"/>
    <s v="M"/>
    <n v="24"/>
    <x v="1"/>
    <n v="190"/>
    <n v="84"/>
    <s v="South Africa"/>
    <s v="RSA"/>
    <s v="2004 Summer"/>
    <n v="2004"/>
    <s v="Summer"/>
    <s v="Yes"/>
    <s v="Athina"/>
    <s v="Swimming"/>
    <s v="Swimming Men's 4 x 100 metres Freestyle Relay"/>
    <s v="Gold"/>
  </r>
  <r>
    <n v="20011859"/>
    <x v="1498"/>
    <s v="M"/>
    <n v="21"/>
    <x v="1"/>
    <n v="186"/>
    <n v="84"/>
    <s v="Australia"/>
    <s v="AUS"/>
    <s v="2006 Winter"/>
    <n v="2006"/>
    <s v="Winter"/>
    <s v="No"/>
    <s v="Torino"/>
    <s v="Freestyle Skiing"/>
    <s v="Freestyle Skiing Men's Moguls"/>
    <s v="Gold"/>
  </r>
  <r>
    <n v="20011860"/>
    <x v="1499"/>
    <s v="M"/>
    <n v="25"/>
    <x v="1"/>
    <n v="183"/>
    <n v="84"/>
    <s v="Sweden"/>
    <s v="SWE"/>
    <s v="2006 Winter"/>
    <n v="2006"/>
    <s v="Winter"/>
    <s v="No"/>
    <s v="Torino"/>
    <s v="Ice Hockey"/>
    <s v="Ice Hockey Men's Ice Hockey"/>
    <s v="Gold"/>
  </r>
  <r>
    <n v="20011861"/>
    <x v="1500"/>
    <s v="M"/>
    <n v="26"/>
    <x v="1"/>
    <n v="182"/>
    <n v="84"/>
    <s v="Sweden"/>
    <s v="SWE"/>
    <s v="2006 Winter"/>
    <n v="2006"/>
    <s v="Winter"/>
    <s v="No"/>
    <s v="Torino"/>
    <s v="Ice Hockey"/>
    <s v="Ice Hockey Men's Ice Hockey"/>
    <s v="Gold"/>
  </r>
  <r>
    <n v="20011862"/>
    <x v="1493"/>
    <s v="M"/>
    <n v="26"/>
    <x v="1"/>
    <n v="183"/>
    <n v="84"/>
    <s v="United States"/>
    <s v="USA"/>
    <s v="2008 Summer"/>
    <n v="2008"/>
    <s v="Summer"/>
    <s v="Yes"/>
    <s v="Beijing"/>
    <s v="Swimming"/>
    <s v="Swimming Men's 4 x 100 metres Medley Relay"/>
    <s v="Gold"/>
  </r>
  <r>
    <n v="20011863"/>
    <x v="1501"/>
    <s v="M"/>
    <n v="26"/>
    <x v="1"/>
    <n v="183"/>
    <n v="84"/>
    <s v="Germany"/>
    <s v="GER"/>
    <s v="2008 Summer"/>
    <n v="2008"/>
    <s v="Summer"/>
    <s v="Yes"/>
    <s v="Beijing"/>
    <s v="Hockey"/>
    <s v="Hockey Men's Hockey"/>
    <s v="Gold"/>
  </r>
  <r>
    <n v="20011864"/>
    <x v="1502"/>
    <s v="M"/>
    <n v="24"/>
    <x v="1"/>
    <n v="192"/>
    <n v="84"/>
    <s v="Tunisia"/>
    <s v="TUN"/>
    <s v="2008 Summer"/>
    <n v="2008"/>
    <s v="Summer"/>
    <s v="Yes"/>
    <s v="Beijing"/>
    <s v="Swimming"/>
    <s v="Swimming Men's 1,500 metres Freestyle"/>
    <s v="Gold"/>
  </r>
  <r>
    <n v="20011865"/>
    <x v="1481"/>
    <s v="F"/>
    <n v="33"/>
    <x v="1"/>
    <n v="185"/>
    <n v="84"/>
    <s v="United States"/>
    <s v="USA"/>
    <s v="2008 Summer"/>
    <n v="2008"/>
    <s v="Summer"/>
    <s v="Yes"/>
    <s v="Beijing"/>
    <s v="Basketball"/>
    <s v="Basketball Women's Basketball"/>
    <s v="Gold"/>
  </r>
  <r>
    <n v="20011866"/>
    <x v="1503"/>
    <s v="M"/>
    <n v="32"/>
    <x v="1"/>
    <n v="175"/>
    <n v="84"/>
    <s v="Georgia"/>
    <s v="GEO"/>
    <s v="2008 Summer"/>
    <n v="2008"/>
    <s v="Summer"/>
    <s v="Yes"/>
    <s v="Beijing"/>
    <s v="Wrestling"/>
    <s v="Wrestling Men's Light-Heavyweight, Freestyle"/>
    <s v="Gold"/>
  </r>
  <r>
    <n v="20011867"/>
    <x v="1504"/>
    <s v="M"/>
    <n v="26"/>
    <x v="1"/>
    <n v="179"/>
    <n v="84"/>
    <s v="Italy"/>
    <s v="ITA"/>
    <s v="2008 Summer"/>
    <n v="2008"/>
    <s v="Summer"/>
    <s v="Yes"/>
    <s v="Beijing"/>
    <s v="Wrestling"/>
    <s v="Wrestling Men's Light-Heavyweight, Greco-Roman"/>
    <s v="Gold"/>
  </r>
  <r>
    <n v="20011868"/>
    <x v="1505"/>
    <s v="M"/>
    <n v="29"/>
    <x v="1"/>
    <n v="182"/>
    <n v="84"/>
    <s v="Spain"/>
    <s v="ESP"/>
    <s v="2008 Summer"/>
    <n v="2008"/>
    <s v="Summer"/>
    <s v="Yes"/>
    <s v="Beijing"/>
    <s v="Canoeing"/>
    <s v="Canoeing Men's Kayak Doubles, 500 metres"/>
    <s v="Gold"/>
  </r>
  <r>
    <n v="20011869"/>
    <x v="1486"/>
    <s v="M"/>
    <n v="29"/>
    <x v="1"/>
    <n v="188"/>
    <n v="84"/>
    <s v="United States"/>
    <s v="USA"/>
    <s v="2008 Summer"/>
    <n v="2008"/>
    <s v="Summer"/>
    <s v="Yes"/>
    <s v="Beijing"/>
    <s v="Athletics"/>
    <s v="Athletics Men's 400 metres Hurdles"/>
    <s v="Gold"/>
  </r>
  <r>
    <n v="20011870"/>
    <x v="1486"/>
    <s v="M"/>
    <n v="29"/>
    <x v="1"/>
    <n v="188"/>
    <n v="84"/>
    <s v="United States"/>
    <s v="USA"/>
    <s v="2008 Summer"/>
    <n v="2008"/>
    <s v="Summer"/>
    <s v="Yes"/>
    <s v="Beijing"/>
    <s v="Athletics"/>
    <s v="Athletics Men's 4 x 400 metres Relay"/>
    <s v="Gold"/>
  </r>
  <r>
    <n v="20011871"/>
    <x v="1506"/>
    <s v="M"/>
    <n v="22"/>
    <x v="1"/>
    <n v="183"/>
    <n v="84"/>
    <s v="Argentina"/>
    <s v="ARG"/>
    <s v="2008 Summer"/>
    <n v="2008"/>
    <s v="Summer"/>
    <s v="Yes"/>
    <s v="Beijing"/>
    <s v="Football"/>
    <s v="Football Men's Football"/>
    <s v="Gold"/>
  </r>
  <r>
    <n v="20011872"/>
    <x v="1507"/>
    <s v="M"/>
    <n v="28"/>
    <x v="1"/>
    <n v="188"/>
    <n v="84"/>
    <s v="Canada"/>
    <s v="CAN"/>
    <s v="2010 Winter"/>
    <n v="2010"/>
    <s v="Winter"/>
    <s v="No"/>
    <s v="Vancouver"/>
    <s v="Curling"/>
    <s v="Curling Men's Curling"/>
    <s v="Gold"/>
  </r>
  <r>
    <n v="20011873"/>
    <x v="1508"/>
    <s v="M"/>
    <n v="31"/>
    <x v="1"/>
    <n v="188"/>
    <n v="84"/>
    <s v="Canada"/>
    <s v="CAN"/>
    <s v="2010 Winter"/>
    <n v="2010"/>
    <s v="Winter"/>
    <s v="No"/>
    <s v="Vancouver"/>
    <s v="Curling"/>
    <s v="Curling Men's Curling"/>
    <s v="Gold"/>
  </r>
  <r>
    <n v="20011874"/>
    <x v="1509"/>
    <s v="M"/>
    <n v="31"/>
    <x v="1"/>
    <n v="192"/>
    <n v="85"/>
    <s v="Serbia and Montenegro"/>
    <s v="SCG"/>
    <s v="2000 Summer"/>
    <n v="2000"/>
    <s v="Summer"/>
    <s v="Yes"/>
    <s v="Sydney"/>
    <s v="Volleyball"/>
    <s v="Volleyball Men's Volleyball"/>
    <s v="Gold"/>
  </r>
  <r>
    <n v="20011875"/>
    <x v="1510"/>
    <s v="M"/>
    <n v="37"/>
    <x v="1"/>
    <n v="190"/>
    <n v="85"/>
    <s v="Germany"/>
    <s v="GER"/>
    <s v="2000 Summer"/>
    <n v="2000"/>
    <s v="Summer"/>
    <s v="Yes"/>
    <s v="Sydney"/>
    <s v="Equestrianism"/>
    <s v="Equestrianism Mixed Jumping, Team"/>
    <s v="Gold"/>
  </r>
  <r>
    <n v="20011876"/>
    <x v="1511"/>
    <s v="M"/>
    <n v="32"/>
    <x v="1"/>
    <n v="182"/>
    <n v="85"/>
    <s v="Italy"/>
    <s v="ITA"/>
    <s v="2000 Summer"/>
    <n v="2000"/>
    <s v="Summer"/>
    <s v="Yes"/>
    <s v="Sydney"/>
    <s v="Canoeing"/>
    <s v="Canoeing Men's Kayak Doubles, 1,000 metres"/>
    <s v="Gold"/>
  </r>
  <r>
    <n v="20011877"/>
    <x v="1512"/>
    <s v="M"/>
    <n v="21"/>
    <x v="1"/>
    <n v="188"/>
    <n v="85"/>
    <s v="Australia"/>
    <s v="AUS"/>
    <s v="2000 Summer"/>
    <n v="2000"/>
    <s v="Summer"/>
    <s v="Yes"/>
    <s v="Sydney"/>
    <s v="Swimming"/>
    <s v="Swimming Men's 4 x 100 metres Freestyle Relay"/>
    <s v="Gold"/>
  </r>
  <r>
    <n v="20011878"/>
    <x v="1513"/>
    <s v="M"/>
    <n v="27"/>
    <x v="1"/>
    <n v="185"/>
    <n v="85"/>
    <s v="Netherlands"/>
    <s v="NED"/>
    <s v="2000 Summer"/>
    <n v="2000"/>
    <s v="Summer"/>
    <s v="Yes"/>
    <s v="Sydney"/>
    <s v="Equestrianism"/>
    <s v="Equestrianism Mixed Jumping, Individual"/>
    <s v="Gold"/>
  </r>
  <r>
    <n v="20011879"/>
    <x v="1514"/>
    <s v="M"/>
    <n v="33"/>
    <x v="1"/>
    <n v="197"/>
    <n v="85"/>
    <s v="Serbia and Montenegro"/>
    <s v="SCG"/>
    <s v="2000 Summer"/>
    <n v="2000"/>
    <s v="Summer"/>
    <s v="Yes"/>
    <s v="Sydney"/>
    <s v="Volleyball"/>
    <s v="Volleyball Men's Volleyball"/>
    <s v="Gold"/>
  </r>
  <r>
    <n v="20011880"/>
    <x v="1515"/>
    <s v="M"/>
    <n v="29"/>
    <x v="1"/>
    <n v="180"/>
    <n v="85"/>
    <s v="Russia"/>
    <s v="RUS"/>
    <s v="2000 Summer"/>
    <n v="2000"/>
    <s v="Summer"/>
    <s v="Yes"/>
    <s v="Sydney"/>
    <s v="Handball"/>
    <s v="Handball Men's Handball"/>
    <s v="Gold"/>
  </r>
  <r>
    <n v="20011881"/>
    <x v="1516"/>
    <s v="M"/>
    <n v="22"/>
    <x v="1"/>
    <n v="192"/>
    <n v="85"/>
    <s v="China-2"/>
    <s v="CHN"/>
    <s v="2000 Summer"/>
    <n v="2000"/>
    <s v="Summer"/>
    <s v="Yes"/>
    <s v="Sydney"/>
    <s v="Table Tennis"/>
    <s v="Table Tennis Men's Doubles"/>
    <s v="Gold"/>
  </r>
  <r>
    <n v="20011882"/>
    <x v="1517"/>
    <s v="M"/>
    <n v="30"/>
    <x v="1"/>
    <n v="176"/>
    <n v="85"/>
    <s v="Norway"/>
    <s v="NOR"/>
    <s v="2002 Winter"/>
    <n v="2002"/>
    <s v="Winter"/>
    <s v="No"/>
    <s v="Salt Lake City"/>
    <s v="Alpine Skiing"/>
    <s v="Alpine Skiing Men's Super G"/>
    <s v="Gold"/>
  </r>
  <r>
    <n v="20011883"/>
    <x v="1517"/>
    <s v="M"/>
    <n v="30"/>
    <x v="1"/>
    <n v="176"/>
    <n v="85"/>
    <s v="Norway"/>
    <s v="NOR"/>
    <s v="2002 Winter"/>
    <n v="2002"/>
    <s v="Winter"/>
    <s v="No"/>
    <s v="Salt Lake City"/>
    <s v="Alpine Skiing"/>
    <s v="Alpine Skiing Men's Combined"/>
    <s v="Gold"/>
  </r>
  <r>
    <n v="20011884"/>
    <x v="1518"/>
    <s v="M"/>
    <n v="32"/>
    <x v="1"/>
    <n v="180"/>
    <n v="85"/>
    <s v="Austria"/>
    <s v="AUT"/>
    <s v="2002 Winter"/>
    <n v="2002"/>
    <s v="Winter"/>
    <s v="No"/>
    <s v="Salt Lake City"/>
    <s v="Alpine Skiing"/>
    <s v="Alpine Skiing Men's Giant Slalom"/>
    <s v="Gold"/>
  </r>
  <r>
    <n v="20011885"/>
    <x v="1519"/>
    <s v="M"/>
    <n v="27"/>
    <x v="1"/>
    <n v="179"/>
    <n v="85"/>
    <s v="Norway"/>
    <s v="NOR"/>
    <s v="2002 Winter"/>
    <n v="2002"/>
    <s v="Winter"/>
    <s v="No"/>
    <s v="Salt Lake City"/>
    <s v="Curling"/>
    <s v="Curling Men's Curling"/>
    <s v="Gold"/>
  </r>
  <r>
    <n v="20011886"/>
    <x v="1520"/>
    <s v="F"/>
    <n v="25"/>
    <x v="1"/>
    <n v="170"/>
    <n v="85"/>
    <s v="Canada"/>
    <s v="CAN"/>
    <s v="2002 Winter"/>
    <n v="2002"/>
    <s v="Winter"/>
    <s v="No"/>
    <s v="Salt Lake City"/>
    <s v="Ice Hockey"/>
    <s v="Ice Hockey Women's Ice Hockey"/>
    <s v="Gold"/>
  </r>
  <r>
    <n v="20011887"/>
    <x v="1521"/>
    <s v="M"/>
    <n v="34"/>
    <x v="1"/>
    <n v="185"/>
    <n v="85"/>
    <s v="Norway"/>
    <s v="NOR"/>
    <s v="2002 Winter"/>
    <n v="2002"/>
    <s v="Winter"/>
    <s v="No"/>
    <s v="Salt Lake City"/>
    <s v="Curling"/>
    <s v="Curling Men's Curling"/>
    <s v="Gold"/>
  </r>
  <r>
    <n v="20011888"/>
    <x v="1522"/>
    <s v="M"/>
    <n v="28"/>
    <x v="1"/>
    <n v="173"/>
    <n v="85"/>
    <s v="Georgia"/>
    <s v="GEO"/>
    <s v="2004 Summer"/>
    <n v="2004"/>
    <s v="Summer"/>
    <s v="Yes"/>
    <s v="Athina"/>
    <s v="Weightlifting"/>
    <s v="Weightlifting Men's Light-Heavyweight"/>
    <s v="Gold"/>
  </r>
  <r>
    <n v="20011889"/>
    <x v="1523"/>
    <s v="F"/>
    <n v="31"/>
    <x v="1"/>
    <n v="166"/>
    <n v="85"/>
    <s v="Australia"/>
    <s v="AUS"/>
    <s v="2004 Summer"/>
    <n v="2004"/>
    <s v="Summer"/>
    <s v="Yes"/>
    <s v="Athina"/>
    <s v="Shooting"/>
    <s v="Shooting Women's Trap"/>
    <s v="Gold"/>
  </r>
  <r>
    <n v="20011890"/>
    <x v="1524"/>
    <s v="M"/>
    <n v="27"/>
    <x v="1"/>
    <n v="192"/>
    <n v="85"/>
    <s v="Brazil"/>
    <s v="BRA"/>
    <s v="2004 Summer"/>
    <n v="2004"/>
    <s v="Summer"/>
    <s v="Yes"/>
    <s v="Athina"/>
    <s v="Volleyball"/>
    <s v="Volleyball Men's Volleyball"/>
    <s v="Gold"/>
  </r>
  <r>
    <n v="20011891"/>
    <x v="1525"/>
    <s v="M"/>
    <n v="29"/>
    <x v="1"/>
    <n v="195"/>
    <n v="85"/>
    <s v="Australia"/>
    <s v="AUS"/>
    <s v="2004 Summer"/>
    <n v="2004"/>
    <s v="Summer"/>
    <s v="Yes"/>
    <s v="Athina"/>
    <s v="Rowing"/>
    <s v="Rowing Men's Coxless Pairs"/>
    <s v="Gold"/>
  </r>
  <r>
    <n v="20011892"/>
    <x v="1526"/>
    <s v="M"/>
    <n v="22"/>
    <x v="1"/>
    <n v="183"/>
    <n v="85"/>
    <s v="United States"/>
    <s v="USA"/>
    <s v="2004 Summer"/>
    <n v="2004"/>
    <s v="Summer"/>
    <s v="Yes"/>
    <s v="Athina"/>
    <s v="Swimming"/>
    <s v="Swimming Men's 4 x 100 metres Medley Relay"/>
    <s v="Gold"/>
  </r>
  <r>
    <n v="20011893"/>
    <x v="1527"/>
    <s v="F"/>
    <n v="39"/>
    <x v="1"/>
    <n v="172"/>
    <n v="85"/>
    <s v="Hungary"/>
    <s v="HUN"/>
    <s v="2004 Summer"/>
    <n v="2004"/>
    <s v="Summer"/>
    <s v="Yes"/>
    <s v="Athina"/>
    <s v="Shooting"/>
    <s v="Shooting Women's Skeet"/>
    <s v="Gold"/>
  </r>
  <r>
    <n v="20011894"/>
    <x v="1528"/>
    <s v="M"/>
    <n v="23"/>
    <x v="1"/>
    <n v="193"/>
    <n v="85"/>
    <s v="France"/>
    <s v="FRA"/>
    <s v="2004 Summer"/>
    <n v="2004"/>
    <s v="Summer"/>
    <s v="Yes"/>
    <s v="Athina"/>
    <s v="Fencing"/>
    <s v="Fencing Men's epee, Team"/>
    <s v="Gold"/>
  </r>
  <r>
    <n v="20011895"/>
    <x v="1529"/>
    <s v="M"/>
    <n v="27"/>
    <x v="1"/>
    <n v="190"/>
    <n v="85"/>
    <s v="France"/>
    <s v="FRA"/>
    <s v="2004 Summer"/>
    <n v="2004"/>
    <s v="Summer"/>
    <s v="Yes"/>
    <s v="Athina"/>
    <s v="Fencing"/>
    <s v="Fencing Men's epee, Team"/>
    <s v="Gold"/>
  </r>
  <r>
    <n v="20011896"/>
    <x v="1530"/>
    <s v="M"/>
    <n v="25"/>
    <x v="1"/>
    <n v="205"/>
    <n v="85"/>
    <s v="Brazil"/>
    <s v="BRA"/>
    <s v="2004 Summer"/>
    <n v="2004"/>
    <s v="Summer"/>
    <s v="Yes"/>
    <s v="Athina"/>
    <s v="Volleyball"/>
    <s v="Volleyball Men's Volleyball"/>
    <s v="Gold"/>
  </r>
  <r>
    <n v="20011897"/>
    <x v="1531"/>
    <s v="M"/>
    <n v="25"/>
    <x v="1"/>
    <n v="183"/>
    <n v="85"/>
    <s v="Croatia"/>
    <s v="CRO"/>
    <s v="2004 Summer"/>
    <n v="2004"/>
    <s v="Summer"/>
    <s v="Yes"/>
    <s v="Athina"/>
    <s v="Handball"/>
    <s v="Handball Men's Handball"/>
    <s v="Gold"/>
  </r>
  <r>
    <n v="20011898"/>
    <x v="1532"/>
    <s v="M"/>
    <n v="22"/>
    <x v="1"/>
    <n v="182"/>
    <n v="85"/>
    <s v="Canada"/>
    <s v="CAN"/>
    <s v="2004 Summer"/>
    <n v="2004"/>
    <s v="Summer"/>
    <s v="Yes"/>
    <s v="Athina"/>
    <s v="Canoeing"/>
    <s v="Canoeing Men's Kayak Singles, 500 metres"/>
    <s v="Gold"/>
  </r>
  <r>
    <n v="20011899"/>
    <x v="1533"/>
    <s v="M"/>
    <n v="29"/>
    <x v="1"/>
    <n v="191"/>
    <n v="85"/>
    <s v="Cuba"/>
    <s v="CUB"/>
    <s v="2004 Summer"/>
    <n v="2004"/>
    <s v="Summer"/>
    <s v="Yes"/>
    <s v="Athina"/>
    <s v="Baseball"/>
    <s v="Baseball Men's Baseball"/>
    <s v="Gold"/>
  </r>
  <r>
    <n v="20011900"/>
    <x v="1534"/>
    <s v="M"/>
    <n v="27"/>
    <x v="1"/>
    <n v="190"/>
    <n v="85"/>
    <s v="France"/>
    <s v="FRA"/>
    <s v="2004 Summer"/>
    <n v="2004"/>
    <s v="Summer"/>
    <s v="Yes"/>
    <s v="Athina"/>
    <s v="Rowing"/>
    <s v="Rowing Men's Double Sculls"/>
    <s v="Gold"/>
  </r>
  <r>
    <n v="20011901"/>
    <x v="1535"/>
    <s v="M"/>
    <n v="43"/>
    <x v="1"/>
    <n v="174"/>
    <n v="85"/>
    <s v="China"/>
    <s v="CHN"/>
    <s v="2004 Summer"/>
    <n v="2004"/>
    <s v="Summer"/>
    <s v="Yes"/>
    <s v="Athina"/>
    <s v="Shooting"/>
    <s v="Shooting Men's Air Pistol, 10 metres"/>
    <s v="Gold"/>
  </r>
  <r>
    <n v="20011902"/>
    <x v="1517"/>
    <s v="M"/>
    <n v="34"/>
    <x v="1"/>
    <n v="176"/>
    <n v="85"/>
    <s v="Norway"/>
    <s v="NOR"/>
    <s v="2006 Winter"/>
    <n v="2006"/>
    <s v="Winter"/>
    <s v="No"/>
    <s v="Torino"/>
    <s v="Alpine Skiing"/>
    <s v="Alpine Skiing Men's Super G"/>
    <s v="Gold"/>
  </r>
  <r>
    <n v="20011903"/>
    <x v="1536"/>
    <s v="M"/>
    <n v="24"/>
    <x v="1"/>
    <n v="184"/>
    <n v="85"/>
    <s v="Austria-1"/>
    <s v="AUT"/>
    <s v="2006 Winter"/>
    <n v="2006"/>
    <s v="Winter"/>
    <s v="No"/>
    <s v="Torino"/>
    <s v="Luge"/>
    <s v="Luge Mixed (Men)'s Doubles"/>
    <s v="Gold"/>
  </r>
  <r>
    <n v="20011904"/>
    <x v="1537"/>
    <s v="M"/>
    <n v="25"/>
    <x v="1"/>
    <n v="185"/>
    <n v="85"/>
    <s v="Sweden"/>
    <s v="SWE"/>
    <s v="2006 Winter"/>
    <n v="2006"/>
    <s v="Winter"/>
    <s v="No"/>
    <s v="Torino"/>
    <s v="Ice Hockey"/>
    <s v="Ice Hockey Men's Ice Hockey"/>
    <s v="Gold"/>
  </r>
  <r>
    <n v="20011905"/>
    <x v="1538"/>
    <s v="M"/>
    <n v="38"/>
    <x v="1"/>
    <n v="190"/>
    <n v="85"/>
    <s v="France"/>
    <s v="FRA"/>
    <s v="2008 Summer"/>
    <n v="2008"/>
    <s v="Summer"/>
    <s v="Yes"/>
    <s v="Beijing"/>
    <s v="Handball"/>
    <s v="Handball Men's Handball"/>
    <s v="Gold"/>
  </r>
  <r>
    <n v="20011906"/>
    <x v="1539"/>
    <s v="M"/>
    <n v="21"/>
    <x v="1"/>
    <n v="195"/>
    <n v="85"/>
    <s v="Argentina"/>
    <s v="ARG"/>
    <s v="2008 Summer"/>
    <n v="2008"/>
    <s v="Summer"/>
    <s v="Yes"/>
    <s v="Beijing"/>
    <s v="Football"/>
    <s v="Football Men's Football"/>
    <s v="Gold"/>
  </r>
  <r>
    <n v="20011907"/>
    <x v="1525"/>
    <s v="M"/>
    <n v="33"/>
    <x v="1"/>
    <n v="195"/>
    <n v="85"/>
    <s v="Australia"/>
    <s v="AUS"/>
    <s v="2008 Summer"/>
    <n v="2008"/>
    <s v="Summer"/>
    <s v="Yes"/>
    <s v="Beijing"/>
    <s v="Rowing"/>
    <s v="Rowing Men's Coxless Pairs"/>
    <s v="Gold"/>
  </r>
  <r>
    <n v="20011908"/>
    <x v="1526"/>
    <s v="M"/>
    <n v="26"/>
    <x v="1"/>
    <n v="183"/>
    <n v="85"/>
    <s v="United States"/>
    <s v="USA"/>
    <s v="2008 Summer"/>
    <n v="2008"/>
    <s v="Summer"/>
    <s v="Yes"/>
    <s v="Beijing"/>
    <s v="Swimming"/>
    <s v="Swimming Men's 4 x 100 metres Medley Relay"/>
    <s v="Gold"/>
  </r>
  <r>
    <n v="20011909"/>
    <x v="1528"/>
    <s v="M"/>
    <n v="27"/>
    <x v="1"/>
    <n v="193"/>
    <n v="85"/>
    <s v="France"/>
    <s v="FRA"/>
    <s v="2008 Summer"/>
    <n v="2008"/>
    <s v="Summer"/>
    <s v="Yes"/>
    <s v="Beijing"/>
    <s v="Fencing"/>
    <s v="Fencing Men's epee, Team"/>
    <s v="Gold"/>
  </r>
  <r>
    <n v="20011910"/>
    <x v="1529"/>
    <s v="M"/>
    <n v="31"/>
    <x v="1"/>
    <n v="190"/>
    <n v="85"/>
    <s v="France"/>
    <s v="FRA"/>
    <s v="2008 Summer"/>
    <n v="2008"/>
    <s v="Summer"/>
    <s v="Yes"/>
    <s v="Beijing"/>
    <s v="Fencing"/>
    <s v="Fencing Men's epee, Team"/>
    <s v="Gold"/>
  </r>
  <r>
    <n v="20011911"/>
    <x v="1540"/>
    <s v="M"/>
    <n v="22"/>
    <x v="1"/>
    <n v="175"/>
    <n v="85"/>
    <s v="China"/>
    <s v="CHN"/>
    <s v="2008 Summer"/>
    <n v="2008"/>
    <s v="Summer"/>
    <s v="Yes"/>
    <s v="Beijing"/>
    <s v="Weightlifting"/>
    <s v="Weightlifting Men's Light-Heavyweight"/>
    <s v="Gold"/>
  </r>
  <r>
    <n v="20011912"/>
    <x v="1541"/>
    <s v="F"/>
    <n v="26"/>
    <x v="1"/>
    <n v="186"/>
    <n v="85"/>
    <s v="Belarus"/>
    <s v="BLR"/>
    <s v="2008 Summer"/>
    <n v="2008"/>
    <s v="Summer"/>
    <s v="Yes"/>
    <s v="Beijing"/>
    <s v="Athletics"/>
    <s v="Athletics Women's Hammer Throw"/>
    <s v="Gold"/>
  </r>
  <r>
    <n v="20011913"/>
    <x v="1516"/>
    <s v="M"/>
    <n v="30"/>
    <x v="1"/>
    <n v="192"/>
    <n v="85"/>
    <s v="China"/>
    <s v="CHN"/>
    <s v="2008 Summer"/>
    <n v="2008"/>
    <s v="Summer"/>
    <s v="Yes"/>
    <s v="Beijing"/>
    <s v="Table Tennis"/>
    <s v="Table Tennis Men's Team"/>
    <s v="Gold"/>
  </r>
  <r>
    <n v="20011914"/>
    <x v="1536"/>
    <s v="M"/>
    <n v="28"/>
    <x v="1"/>
    <n v="184"/>
    <n v="85"/>
    <s v="Austria-1"/>
    <s v="AUT"/>
    <s v="2010 Winter"/>
    <n v="2010"/>
    <s v="Winter"/>
    <s v="No"/>
    <s v="Vancouver"/>
    <s v="Luge"/>
    <s v="Luge Mixed (Men)'s Doubles"/>
    <s v="Gold"/>
  </r>
  <r>
    <n v="20011915"/>
    <x v="1542"/>
    <s v="M"/>
    <n v="27"/>
    <x v="1"/>
    <n v="192"/>
    <n v="85"/>
    <s v="Sweden"/>
    <s v="SWE"/>
    <s v="2010 Winter"/>
    <n v="2010"/>
    <s v="Winter"/>
    <s v="No"/>
    <s v="Vancouver"/>
    <s v="Cross Country Skiing"/>
    <s v="Cross Country Skiing Men's 4 x 10 kilometres Relay"/>
    <s v="Gold"/>
  </r>
  <r>
    <n v="20011916"/>
    <x v="1543"/>
    <s v="M"/>
    <n v="28"/>
    <x v="1"/>
    <n v="184"/>
    <n v="86"/>
    <s v="Netherlands"/>
    <s v="NED"/>
    <s v="2000 Summer"/>
    <n v="2000"/>
    <s v="Summer"/>
    <s v="Yes"/>
    <s v="Sydney"/>
    <s v="Hockey"/>
    <s v="Hockey Men's Hockey"/>
    <s v="Gold"/>
  </r>
  <r>
    <n v="20011917"/>
    <x v="1544"/>
    <s v="M"/>
    <n v="29"/>
    <x v="1"/>
    <n v="183"/>
    <n v="86"/>
    <s v="United States"/>
    <s v="USA"/>
    <s v="2000 Summer"/>
    <n v="2000"/>
    <s v="Summer"/>
    <s v="Yes"/>
    <s v="Sydney"/>
    <s v="Baseball"/>
    <s v="Baseball Men's Baseball"/>
    <s v="Gold"/>
  </r>
  <r>
    <n v="20011918"/>
    <x v="1545"/>
    <s v="M"/>
    <n v="18"/>
    <x v="0"/>
    <n v="193"/>
    <n v="86"/>
    <s v="United States"/>
    <s v="USA"/>
    <s v="2000 Summer"/>
    <n v="2000"/>
    <s v="Summer"/>
    <s v="Yes"/>
    <s v="Sydney"/>
    <s v="Swimming"/>
    <s v="Swimming Men's 4 x 100 metres Medley Relay"/>
    <s v="Gold"/>
  </r>
  <r>
    <n v="20011919"/>
    <x v="1546"/>
    <s v="M"/>
    <n v="24"/>
    <x v="1"/>
    <n v="201"/>
    <n v="86"/>
    <s v="United States"/>
    <s v="USA"/>
    <s v="2000 Summer"/>
    <n v="2000"/>
    <s v="Summer"/>
    <s v="Yes"/>
    <s v="Sydney"/>
    <s v="Swimming"/>
    <s v="Swimming Men's 400 metres Individual Medley"/>
    <s v="Gold"/>
  </r>
  <r>
    <n v="20011920"/>
    <x v="1547"/>
    <s v="M"/>
    <n v="20"/>
    <x v="1"/>
    <n v="188"/>
    <n v="86"/>
    <s v="United States"/>
    <s v="USA"/>
    <s v="2000 Summer"/>
    <n v="2000"/>
    <s v="Summer"/>
    <s v="Yes"/>
    <s v="Sydney"/>
    <s v="Baseball"/>
    <s v="Baseball Men's Baseball"/>
    <s v="Gold"/>
  </r>
  <r>
    <n v="20011921"/>
    <x v="1548"/>
    <s v="M"/>
    <n v="36"/>
    <x v="1"/>
    <n v="175"/>
    <n v="86"/>
    <s v="Netherlands"/>
    <s v="NED"/>
    <s v="2000 Summer"/>
    <n v="2000"/>
    <s v="Summer"/>
    <s v="Yes"/>
    <s v="Sydney"/>
    <s v="Hockey"/>
    <s v="Hockey Men's Hockey"/>
    <s v="Gold"/>
  </r>
  <r>
    <n v="20011922"/>
    <x v="1549"/>
    <s v="M"/>
    <n v="29"/>
    <x v="1"/>
    <n v="196"/>
    <n v="86"/>
    <s v="Netherlands"/>
    <s v="NED"/>
    <s v="2000 Summer"/>
    <n v="2000"/>
    <s v="Summer"/>
    <s v="Yes"/>
    <s v="Sydney"/>
    <s v="Hockey"/>
    <s v="Hockey Men's Hockey"/>
    <s v="Gold"/>
  </r>
  <r>
    <n v="20011923"/>
    <x v="1550"/>
    <s v="M"/>
    <n v="29"/>
    <x v="1"/>
    <n v="190"/>
    <n v="86"/>
    <s v="Russia"/>
    <s v="RUS"/>
    <s v="2000 Summer"/>
    <n v="2000"/>
    <s v="Summer"/>
    <s v="Yes"/>
    <s v="Sydney"/>
    <s v="Handball"/>
    <s v="Handball Men's Handball"/>
    <s v="Gold"/>
  </r>
  <r>
    <n v="20011924"/>
    <x v="1551"/>
    <s v="M"/>
    <n v="24"/>
    <x v="1"/>
    <n v="198"/>
    <n v="86"/>
    <s v="United States"/>
    <s v="USA"/>
    <s v="2000 Summer"/>
    <n v="2000"/>
    <s v="Summer"/>
    <s v="Yes"/>
    <s v="Sydney"/>
    <s v="Swimming"/>
    <s v="Swimming Men's 200 metres Butterfly"/>
    <s v="Gold"/>
  </r>
  <r>
    <n v="20011925"/>
    <x v="1552"/>
    <s v="M"/>
    <n v="26"/>
    <x v="1"/>
    <n v="185"/>
    <n v="86"/>
    <s v="United States"/>
    <s v="USA"/>
    <s v="2000 Summer"/>
    <n v="2000"/>
    <s v="Summer"/>
    <s v="Yes"/>
    <s v="Sydney"/>
    <s v="Baseball"/>
    <s v="Baseball Men's Baseball"/>
    <s v="Gold"/>
  </r>
  <r>
    <n v="20011926"/>
    <x v="1553"/>
    <s v="M"/>
    <n v="30"/>
    <x v="1"/>
    <n v="185"/>
    <n v="86"/>
    <s v="United States"/>
    <s v="USA"/>
    <s v="2000 Summer"/>
    <n v="2000"/>
    <s v="Summer"/>
    <s v="Yes"/>
    <s v="Sydney"/>
    <s v="Baseball"/>
    <s v="Baseball Men's Baseball"/>
    <s v="Gold"/>
  </r>
  <r>
    <n v="20011927"/>
    <x v="1554"/>
    <s v="M"/>
    <n v="32"/>
    <x v="1"/>
    <n v="190"/>
    <n v="86"/>
    <s v="United States"/>
    <s v="USA"/>
    <s v="2000 Summer"/>
    <n v="2000"/>
    <s v="Summer"/>
    <s v="Yes"/>
    <s v="Sydney"/>
    <s v="Basketball"/>
    <s v="Basketball Men's Basketball"/>
    <s v="Gold"/>
  </r>
  <r>
    <n v="20011928"/>
    <x v="1555"/>
    <s v="M"/>
    <n v="22"/>
    <x v="1"/>
    <n v="185"/>
    <n v="86"/>
    <s v="United States"/>
    <s v="USA"/>
    <s v="2000 Summer"/>
    <n v="2000"/>
    <s v="Summer"/>
    <s v="Yes"/>
    <s v="Sydney"/>
    <s v="Baseball"/>
    <s v="Baseball Men's Baseball"/>
    <s v="Gold"/>
  </r>
  <r>
    <n v="20011929"/>
    <x v="1556"/>
    <s v="M"/>
    <n v="25"/>
    <x v="1"/>
    <n v="200"/>
    <n v="86"/>
    <s v="Serbia and Montenegro"/>
    <s v="SCG"/>
    <s v="2000 Summer"/>
    <n v="2000"/>
    <s v="Summer"/>
    <s v="Yes"/>
    <s v="Sydney"/>
    <s v="Volleyball"/>
    <s v="Volleyball Men's Volleyball"/>
    <s v="Gold"/>
  </r>
  <r>
    <n v="20011930"/>
    <x v="1557"/>
    <s v="M"/>
    <n v="23"/>
    <x v="1"/>
    <n v="180"/>
    <n v="86"/>
    <s v="United States"/>
    <s v="USA"/>
    <s v="2000 Summer"/>
    <n v="2000"/>
    <s v="Summer"/>
    <s v="Yes"/>
    <s v="Sydney"/>
    <s v="Baseball"/>
    <s v="Baseball Men's Baseball"/>
    <s v="Gold"/>
  </r>
  <r>
    <n v="20011931"/>
    <x v="1558"/>
    <s v="M"/>
    <n v="29"/>
    <x v="1"/>
    <n v="190"/>
    <n v="86"/>
    <s v="United States"/>
    <s v="USA"/>
    <s v="2000 Summer"/>
    <n v="2000"/>
    <s v="Summer"/>
    <s v="Yes"/>
    <s v="Sydney"/>
    <s v="Baseball"/>
    <s v="Baseball Men's Baseball"/>
    <s v="Gold"/>
  </r>
  <r>
    <n v="20011932"/>
    <x v="1559"/>
    <s v="M"/>
    <n v="34"/>
    <x v="1"/>
    <n v="185"/>
    <n v="86"/>
    <s v="Czech Republic"/>
    <s v="CZE"/>
    <s v="2000 Summer"/>
    <n v="2000"/>
    <s v="Summer"/>
    <s v="Yes"/>
    <s v="Sydney"/>
    <s v="Athletics"/>
    <s v="Athletics Men's Javelin Throw"/>
    <s v="Gold"/>
  </r>
  <r>
    <n v="20011933"/>
    <x v="1560"/>
    <s v="M"/>
    <n v="34"/>
    <x v="1"/>
    <n v="180"/>
    <n v="86"/>
    <s v="Canada"/>
    <s v="CAN"/>
    <s v="2002 Winter"/>
    <n v="2002"/>
    <s v="Winter"/>
    <s v="No"/>
    <s v="Salt Lake City"/>
    <s v="Ice Hockey"/>
    <s v="Ice Hockey Men's Ice Hockey"/>
    <s v="Gold"/>
  </r>
  <r>
    <n v="20011934"/>
    <x v="1561"/>
    <s v="M"/>
    <n v="27"/>
    <x v="1"/>
    <n v="183"/>
    <n v="86"/>
    <s v="Canada"/>
    <s v="CAN"/>
    <s v="2002 Winter"/>
    <n v="2002"/>
    <s v="Winter"/>
    <s v="No"/>
    <s v="Salt Lake City"/>
    <s v="Ice Hockey"/>
    <s v="Ice Hockey Men's Ice Hockey"/>
    <s v="Gold"/>
  </r>
  <r>
    <n v="20011935"/>
    <x v="1562"/>
    <s v="M"/>
    <n v="25"/>
    <x v="1"/>
    <n v="185"/>
    <n v="86"/>
    <s v="Canada"/>
    <s v="CAN"/>
    <s v="2002 Winter"/>
    <n v="2002"/>
    <s v="Winter"/>
    <s v="No"/>
    <s v="Salt Lake City"/>
    <s v="Ice Hockey"/>
    <s v="Ice Hockey Men's Ice Hockey"/>
    <s v="Gold"/>
  </r>
  <r>
    <n v="20011936"/>
    <x v="1563"/>
    <s v="M"/>
    <n v="21"/>
    <x v="1"/>
    <n v="183"/>
    <n v="86"/>
    <s v="Spain"/>
    <s v="ESP"/>
    <s v="2004 Summer"/>
    <n v="2004"/>
    <s v="Summer"/>
    <s v="Yes"/>
    <s v="Athina"/>
    <s v="Canoeing"/>
    <s v="Canoeing Men's Canadian Singles, 1,000 metres"/>
    <s v="Gold"/>
  </r>
  <r>
    <n v="20011937"/>
    <x v="1564"/>
    <s v="M"/>
    <n v="26"/>
    <x v="1"/>
    <n v="181"/>
    <n v="86"/>
    <s v="United States"/>
    <s v="USA"/>
    <s v="2004 Summer"/>
    <n v="2004"/>
    <s v="Summer"/>
    <s v="Yes"/>
    <s v="Athina"/>
    <s v="Athletics"/>
    <s v="Athletics Men's 200 metres"/>
    <s v="Gold"/>
  </r>
  <r>
    <n v="20011938"/>
    <x v="1545"/>
    <s v="M"/>
    <n v="21"/>
    <x v="1"/>
    <n v="193"/>
    <n v="86"/>
    <s v="United States"/>
    <s v="USA"/>
    <s v="2004 Summer"/>
    <n v="2004"/>
    <s v="Summer"/>
    <s v="Yes"/>
    <s v="Athina"/>
    <s v="Swimming"/>
    <s v="Swimming Men's 4 x 100 metres Medley Relay"/>
    <s v="Gold"/>
  </r>
  <r>
    <n v="20011939"/>
    <x v="1565"/>
    <s v="M"/>
    <n v="23"/>
    <x v="1"/>
    <n v="201"/>
    <n v="86"/>
    <s v="Brazil"/>
    <s v="BRA"/>
    <s v="2004 Summer"/>
    <n v="2004"/>
    <s v="Summer"/>
    <s v="Yes"/>
    <s v="Athina"/>
    <s v="Volleyball"/>
    <s v="Volleyball Men's Volleyball"/>
    <s v="Gold"/>
  </r>
  <r>
    <n v="20011940"/>
    <x v="1566"/>
    <s v="M"/>
    <n v="27"/>
    <x v="1"/>
    <n v="190"/>
    <n v="86"/>
    <s v="Croatia"/>
    <s v="CRO"/>
    <s v="2004 Summer"/>
    <n v="2004"/>
    <s v="Summer"/>
    <s v="Yes"/>
    <s v="Athina"/>
    <s v="Handball"/>
    <s v="Handball Men's Handball"/>
    <s v="Gold"/>
  </r>
  <r>
    <n v="20011941"/>
    <x v="1567"/>
    <s v="M"/>
    <n v="31"/>
    <x v="1"/>
    <n v="184"/>
    <n v="86"/>
    <s v="Croatia"/>
    <s v="CRO"/>
    <s v="2004 Summer"/>
    <n v="2004"/>
    <s v="Summer"/>
    <s v="Yes"/>
    <s v="Athina"/>
    <s v="Handball"/>
    <s v="Handball Men's Handball"/>
    <s v="Gold"/>
  </r>
  <r>
    <n v="20011942"/>
    <x v="1568"/>
    <s v="M"/>
    <n v="28"/>
    <x v="1"/>
    <n v="190"/>
    <n v="86"/>
    <s v="Sweden"/>
    <s v="SWE"/>
    <s v="2004 Summer"/>
    <n v="2004"/>
    <s v="Summer"/>
    <s v="Yes"/>
    <s v="Athina"/>
    <s v="Canoeing"/>
    <s v="Canoeing Men's Kayak Doubles, 1,000 metres"/>
    <s v="Gold"/>
  </r>
  <r>
    <n v="20011943"/>
    <x v="1569"/>
    <s v="M"/>
    <n v="27"/>
    <x v="1"/>
    <n v="184"/>
    <n v="86"/>
    <s v="Sweden"/>
    <s v="SWE"/>
    <s v="2004 Summer"/>
    <n v="2004"/>
    <s v="Summer"/>
    <s v="Yes"/>
    <s v="Athina"/>
    <s v="Canoeing"/>
    <s v="Canoeing Men's Kayak Doubles, 1,000 metres"/>
    <s v="Gold"/>
  </r>
  <r>
    <n v="20011944"/>
    <x v="1570"/>
    <s v="M"/>
    <n v="23"/>
    <x v="1"/>
    <n v="178"/>
    <n v="86"/>
    <s v="Cuba"/>
    <s v="CUB"/>
    <s v="2004 Summer"/>
    <n v="2004"/>
    <s v="Summer"/>
    <s v="Yes"/>
    <s v="Athina"/>
    <s v="Baseball"/>
    <s v="Baseball Men's Baseball"/>
    <s v="Gold"/>
  </r>
  <r>
    <n v="20011945"/>
    <x v="1571"/>
    <s v="M"/>
    <n v="30"/>
    <x v="1"/>
    <n v="185"/>
    <n v="86"/>
    <s v="Sweden"/>
    <s v="SWE"/>
    <s v="2006 Winter"/>
    <n v="2006"/>
    <s v="Winter"/>
    <s v="No"/>
    <s v="Torino"/>
    <s v="Ice Hockey"/>
    <s v="Ice Hockey Men's Ice Hockey"/>
    <s v="Gold"/>
  </r>
  <r>
    <n v="20011946"/>
    <x v="1572"/>
    <s v="M"/>
    <n v="23"/>
    <x v="1"/>
    <n v="188"/>
    <n v="86"/>
    <s v="United States"/>
    <s v="USA"/>
    <s v="2006 Winter"/>
    <n v="2006"/>
    <s v="Winter"/>
    <s v="No"/>
    <s v="Torino"/>
    <s v="Speed Skating"/>
    <s v="Speed Skating Men's 1,000 metres"/>
    <s v="Gold"/>
  </r>
  <r>
    <n v="20011947"/>
    <x v="1573"/>
    <s v="M"/>
    <n v="26"/>
    <x v="1"/>
    <n v="179"/>
    <n v="86"/>
    <s v="Sweden"/>
    <s v="SWE"/>
    <s v="2006 Winter"/>
    <n v="2006"/>
    <s v="Winter"/>
    <s v="No"/>
    <s v="Torino"/>
    <s v="Ice Hockey"/>
    <s v="Ice Hockey Men's Ice Hockey"/>
    <s v="Gold"/>
  </r>
  <r>
    <n v="20011948"/>
    <x v="1574"/>
    <s v="M"/>
    <n v="25"/>
    <x v="1"/>
    <n v="183"/>
    <n v="86"/>
    <s v="Sweden"/>
    <s v="SWE"/>
    <s v="2006 Winter"/>
    <n v="2006"/>
    <s v="Winter"/>
    <s v="No"/>
    <s v="Torino"/>
    <s v="Ice Hockey"/>
    <s v="Ice Hockey Men's Ice Hockey"/>
    <s v="Gold"/>
  </r>
  <r>
    <n v="20011949"/>
    <x v="1575"/>
    <s v="M"/>
    <n v="21"/>
    <x v="1"/>
    <n v="180"/>
    <n v="86"/>
    <s v="United States"/>
    <s v="USA"/>
    <s v="2006 Winter"/>
    <n v="2006"/>
    <s v="Winter"/>
    <s v="No"/>
    <s v="Torino"/>
    <s v="Alpine Skiing"/>
    <s v="Alpine Skiing Men's Combined"/>
    <s v="Gold"/>
  </r>
  <r>
    <n v="20011950"/>
    <x v="1576"/>
    <s v="M"/>
    <n v="25"/>
    <x v="1"/>
    <n v="183"/>
    <n v="86"/>
    <s v="Sweden"/>
    <s v="SWE"/>
    <s v="2006 Winter"/>
    <n v="2006"/>
    <s v="Winter"/>
    <s v="No"/>
    <s v="Torino"/>
    <s v="Ice Hockey"/>
    <s v="Ice Hockey Men's Ice Hockey"/>
    <s v="Gold"/>
  </r>
  <r>
    <n v="20011951"/>
    <x v="1577"/>
    <s v="M"/>
    <n v="23"/>
    <x v="1"/>
    <n v="182"/>
    <n v="86"/>
    <s v="France"/>
    <s v="FRA"/>
    <s v="2008 Summer"/>
    <n v="2008"/>
    <s v="Summer"/>
    <s v="Yes"/>
    <s v="Beijing"/>
    <s v="Handball"/>
    <s v="Handball Men's Handball"/>
    <s v="Gold"/>
  </r>
  <r>
    <n v="20011952"/>
    <x v="1578"/>
    <s v="M"/>
    <n v="24"/>
    <x v="1"/>
    <n v="189"/>
    <n v="86"/>
    <s v="Trinidad and Tobago"/>
    <s v="TTO"/>
    <s v="2008 Summer"/>
    <n v="2008"/>
    <s v="Summer"/>
    <s v="Yes"/>
    <s v="Beijing"/>
    <s v="Athletics"/>
    <s v="Athletics Men's 4 x 100 metres Relay"/>
    <s v="Gold"/>
  </r>
  <r>
    <n v="20011953"/>
    <x v="1579"/>
    <s v="M"/>
    <n v="22"/>
    <x v="1"/>
    <n v="188"/>
    <n v="86"/>
    <s v="United States"/>
    <s v="USA"/>
    <s v="2008 Summer"/>
    <n v="2008"/>
    <s v="Summer"/>
    <s v="Yes"/>
    <s v="Beijing"/>
    <s v="Athletics"/>
    <s v="Athletics Men's 4 x 400 metres Relay"/>
    <s v="Gold"/>
  </r>
  <r>
    <n v="20011954"/>
    <x v="1545"/>
    <s v="M"/>
    <n v="25"/>
    <x v="1"/>
    <n v="193"/>
    <n v="86"/>
    <s v="United States"/>
    <s v="USA"/>
    <s v="2008 Summer"/>
    <n v="2008"/>
    <s v="Summer"/>
    <s v="Yes"/>
    <s v="Beijing"/>
    <s v="Swimming"/>
    <s v="Swimming Men's 4 x 100 metres Medley Relay"/>
    <s v="Gold"/>
  </r>
  <r>
    <n v="20011955"/>
    <x v="1580"/>
    <s v="M"/>
    <n v="35"/>
    <x v="1"/>
    <n v="183"/>
    <n v="86"/>
    <s v="France"/>
    <s v="FRA"/>
    <s v="2008 Summer"/>
    <n v="2008"/>
    <s v="Summer"/>
    <s v="Yes"/>
    <s v="Beijing"/>
    <s v="Handball"/>
    <s v="Handball Men's Handball"/>
    <s v="Gold"/>
  </r>
  <r>
    <n v="20011956"/>
    <x v="1581"/>
    <s v="F"/>
    <n v="20"/>
    <x v="1"/>
    <n v="188"/>
    <n v="86"/>
    <s v="United States"/>
    <s v="USA"/>
    <s v="2008 Summer"/>
    <n v="2008"/>
    <s v="Summer"/>
    <s v="Yes"/>
    <s v="Beijing"/>
    <s v="Rowing"/>
    <s v="Rowing Women's Coxed Eights"/>
    <s v="Gold"/>
  </r>
  <r>
    <n v="20011957"/>
    <x v="1582"/>
    <s v="M"/>
    <n v="22"/>
    <x v="1"/>
    <n v="191"/>
    <n v="86"/>
    <s v="United States"/>
    <s v="USA"/>
    <s v="2008 Summer"/>
    <n v="2008"/>
    <s v="Summer"/>
    <s v="Yes"/>
    <s v="Beijing"/>
    <s v="Athletics"/>
    <s v="Athletics Men's 400 metres"/>
    <s v="Gold"/>
  </r>
  <r>
    <n v="20011958"/>
    <x v="1582"/>
    <s v="M"/>
    <n v="22"/>
    <x v="1"/>
    <n v="191"/>
    <n v="86"/>
    <s v="United States"/>
    <s v="USA"/>
    <s v="2008 Summer"/>
    <n v="2008"/>
    <s v="Summer"/>
    <s v="Yes"/>
    <s v="Beijing"/>
    <s v="Athletics"/>
    <s v="Athletics Men's 4 x 400 metres Relay"/>
    <s v="Gold"/>
  </r>
  <r>
    <n v="20011959"/>
    <x v="1583"/>
    <s v="M"/>
    <n v="21"/>
    <x v="1"/>
    <n v="191"/>
    <n v="86"/>
    <s v="Argentina"/>
    <s v="ARG"/>
    <s v="2008 Summer"/>
    <n v="2008"/>
    <s v="Summer"/>
    <s v="Yes"/>
    <s v="Beijing"/>
    <s v="Football"/>
    <s v="Football Men's Football"/>
    <s v="Gold"/>
  </r>
  <r>
    <n v="20011960"/>
    <x v="1584"/>
    <s v="M"/>
    <n v="26"/>
    <x v="1"/>
    <n v="198"/>
    <n v="86"/>
    <s v="United States"/>
    <s v="USA"/>
    <s v="2008 Summer"/>
    <n v="2008"/>
    <s v="Summer"/>
    <s v="Yes"/>
    <s v="Beijing"/>
    <s v="Volleyball"/>
    <s v="Volleyball Men's Volleyball"/>
    <s v="Gold"/>
  </r>
  <r>
    <n v="20011961"/>
    <x v="1585"/>
    <s v="M"/>
    <n v="25"/>
    <x v="1"/>
    <n v="177"/>
    <n v="86"/>
    <s v="Hungary"/>
    <s v="HUN"/>
    <s v="2008 Summer"/>
    <n v="2008"/>
    <s v="Summer"/>
    <s v="Yes"/>
    <s v="Beijing"/>
    <s v="Canoeing"/>
    <s v="Canoeing Men's Canadian Singles, 1,000 metres"/>
    <s v="Gold"/>
  </r>
  <r>
    <n v="20011962"/>
    <x v="1586"/>
    <s v="M"/>
    <n v="20"/>
    <x v="1"/>
    <n v="191"/>
    <n v="86"/>
    <s v="United States"/>
    <s v="USA"/>
    <s v="2008 Summer"/>
    <n v="2008"/>
    <s v="Summer"/>
    <s v="Yes"/>
    <s v="Beijing"/>
    <s v="Swimming"/>
    <s v="Swimming Men's 4 x 200 metres Freestyle Relay"/>
    <s v="Gold"/>
  </r>
  <r>
    <n v="20011963"/>
    <x v="1587"/>
    <s v="M"/>
    <n v="33"/>
    <x v="1"/>
    <n v="180"/>
    <n v="86"/>
    <s v="Canada"/>
    <s v="CAN"/>
    <s v="2010 Winter"/>
    <n v="2010"/>
    <s v="Winter"/>
    <s v="No"/>
    <s v="Vancouver"/>
    <s v="Ice Hockey"/>
    <s v="Ice Hockey Men's Ice Hockey"/>
    <s v="Gold"/>
  </r>
  <r>
    <n v="20011964"/>
    <x v="1572"/>
    <s v="M"/>
    <n v="27"/>
    <x v="1"/>
    <n v="188"/>
    <n v="86"/>
    <s v="United States"/>
    <s v="USA"/>
    <s v="2010 Winter"/>
    <n v="2010"/>
    <s v="Winter"/>
    <s v="No"/>
    <s v="Vancouver"/>
    <s v="Speed Skating"/>
    <s v="Speed Skating Men's 1,000 metres"/>
    <s v="Gold"/>
  </r>
  <r>
    <n v="20011965"/>
    <x v="1588"/>
    <s v="M"/>
    <n v="23"/>
    <x v="1"/>
    <n v="185"/>
    <n v="86"/>
    <s v="Switzerland"/>
    <s v="SUI"/>
    <s v="2010 Winter"/>
    <n v="2010"/>
    <s v="Winter"/>
    <s v="No"/>
    <s v="Vancouver"/>
    <s v="Alpine Skiing"/>
    <s v="Alpine Skiing Men's Giant Slalom"/>
    <s v="Gold"/>
  </r>
  <r>
    <n v="20011966"/>
    <x v="1589"/>
    <s v="M"/>
    <n v="25"/>
    <x v="1"/>
    <n v="197"/>
    <n v="87"/>
    <s v="Serbia and Montenegro"/>
    <s v="SCG"/>
    <s v="2000 Summer"/>
    <n v="2000"/>
    <s v="Summer"/>
    <s v="Yes"/>
    <s v="Sydney"/>
    <s v="Volleyball"/>
    <s v="Volleyball Men's Volleyball"/>
    <s v="Gold"/>
  </r>
  <r>
    <n v="20011967"/>
    <x v="1590"/>
    <s v="M"/>
    <n v="26"/>
    <x v="1"/>
    <n v="187"/>
    <n v="87"/>
    <s v="France"/>
    <s v="FRA"/>
    <s v="2000 Summer"/>
    <n v="2000"/>
    <s v="Summer"/>
    <s v="Yes"/>
    <s v="Sydney"/>
    <s v="Fencing"/>
    <s v="Fencing Men's Foil, Team"/>
    <s v="Gold"/>
  </r>
  <r>
    <n v="20011968"/>
    <x v="1591"/>
    <s v="M"/>
    <n v="29"/>
    <x v="1"/>
    <n v="193"/>
    <n v="87"/>
    <s v="Serbia and Montenegro"/>
    <s v="SCG"/>
    <s v="2000 Summer"/>
    <n v="2000"/>
    <s v="Summer"/>
    <s v="Yes"/>
    <s v="Sydney"/>
    <s v="Volleyball"/>
    <s v="Volleyball Men's Volleyball"/>
    <s v="Gold"/>
  </r>
  <r>
    <n v="20011969"/>
    <x v="1592"/>
    <s v="M"/>
    <n v="24"/>
    <x v="1"/>
    <n v="186"/>
    <n v="87"/>
    <s v="Russia"/>
    <s v="RUS"/>
    <s v="2000 Summer"/>
    <n v="2000"/>
    <s v="Summer"/>
    <s v="Yes"/>
    <s v="Sydney"/>
    <s v="Handball"/>
    <s v="Handball Men's Handball"/>
    <s v="Gold"/>
  </r>
  <r>
    <n v="20011970"/>
    <x v="1593"/>
    <s v="M"/>
    <n v="24"/>
    <x v="1"/>
    <n v="187"/>
    <n v="87"/>
    <s v="United States"/>
    <s v="USA"/>
    <s v="2000 Summer"/>
    <n v="2000"/>
    <s v="Summer"/>
    <s v="Yes"/>
    <s v="Sydney"/>
    <s v="Swimming"/>
    <s v="Swimming Men's 100 metres Backstroke"/>
    <s v="Gold"/>
  </r>
  <r>
    <n v="20011971"/>
    <x v="1593"/>
    <s v="M"/>
    <n v="24"/>
    <x v="1"/>
    <n v="187"/>
    <n v="87"/>
    <s v="United States"/>
    <s v="USA"/>
    <s v="2000 Summer"/>
    <n v="2000"/>
    <s v="Summer"/>
    <s v="Yes"/>
    <s v="Sydney"/>
    <s v="Swimming"/>
    <s v="Swimming Men's 200 metres Backstroke"/>
    <s v="Gold"/>
  </r>
  <r>
    <n v="20011972"/>
    <x v="1593"/>
    <s v="M"/>
    <n v="24"/>
    <x v="1"/>
    <n v="187"/>
    <n v="87"/>
    <s v="United States"/>
    <s v="USA"/>
    <s v="2000 Summer"/>
    <n v="2000"/>
    <s v="Summer"/>
    <s v="Yes"/>
    <s v="Sydney"/>
    <s v="Swimming"/>
    <s v="Swimming Men's 4 x 100 metres Medley Relay"/>
    <s v="Gold"/>
  </r>
  <r>
    <n v="20011973"/>
    <x v="1594"/>
    <s v="M"/>
    <n v="28"/>
    <x v="1"/>
    <n v="191"/>
    <n v="87"/>
    <s v="Canada"/>
    <s v="CAN"/>
    <s v="2000 Summer"/>
    <n v="2000"/>
    <s v="Summer"/>
    <s v="Yes"/>
    <s v="Sydney"/>
    <s v="Tennis"/>
    <s v="Tennis Men's Doubles"/>
    <s v="Gold"/>
  </r>
  <r>
    <n v="20011974"/>
    <x v="1595"/>
    <s v="M"/>
    <n v="25"/>
    <x v="1"/>
    <n v="183"/>
    <n v="87"/>
    <s v="Hungary"/>
    <s v="HUN"/>
    <s v="2000 Summer"/>
    <n v="2000"/>
    <s v="Summer"/>
    <s v="Yes"/>
    <s v="Sydney"/>
    <s v="Canoeing"/>
    <s v="Canoeing Men's Kayak Doubles, 500 metres"/>
    <s v="Gold"/>
  </r>
  <r>
    <n v="20011975"/>
    <x v="1595"/>
    <s v="M"/>
    <n v="25"/>
    <x v="1"/>
    <n v="183"/>
    <n v="87"/>
    <s v="Hungary"/>
    <s v="HUN"/>
    <s v="2000 Summer"/>
    <n v="2000"/>
    <s v="Summer"/>
    <s v="Yes"/>
    <s v="Sydney"/>
    <s v="Canoeing"/>
    <s v="Canoeing Men's Kayak Fours, 1,000 metres"/>
    <s v="Gold"/>
  </r>
  <r>
    <n v="20011976"/>
    <x v="1596"/>
    <s v="M"/>
    <n v="30"/>
    <x v="1"/>
    <n v="192"/>
    <n v="87"/>
    <s v="Netherlands"/>
    <s v="NED"/>
    <s v="2002 Winter"/>
    <n v="2002"/>
    <s v="Winter"/>
    <s v="No"/>
    <s v="Salt Lake City"/>
    <s v="Speed Skating"/>
    <s v="Speed Skating Men's 1,000 metres"/>
    <s v="Gold"/>
  </r>
  <r>
    <n v="20011977"/>
    <x v="1597"/>
    <s v="M"/>
    <n v="25"/>
    <x v="1"/>
    <n v="176"/>
    <n v="87"/>
    <s v="Cuba"/>
    <s v="CUB"/>
    <s v="2004 Summer"/>
    <n v="2004"/>
    <s v="Summer"/>
    <s v="Yes"/>
    <s v="Athina"/>
    <s v="Baseball"/>
    <s v="Baseball Men's Baseball"/>
    <s v="Gold"/>
  </r>
  <r>
    <n v="20011978"/>
    <x v="1598"/>
    <s v="M"/>
    <n v="20"/>
    <x v="1"/>
    <n v="187"/>
    <n v="87"/>
    <s v="South Africa"/>
    <s v="RSA"/>
    <s v="2004 Summer"/>
    <n v="2004"/>
    <s v="Summer"/>
    <s v="Yes"/>
    <s v="Athina"/>
    <s v="Swimming"/>
    <s v="Swimming Men's 4 x 100 metres Freestyle Relay"/>
    <s v="Gold"/>
  </r>
  <r>
    <n v="20011979"/>
    <x v="1599"/>
    <s v="M"/>
    <n v="27"/>
    <x v="1"/>
    <n v="190"/>
    <n v="87"/>
    <s v="Australia"/>
    <s v="AUS"/>
    <s v="2004 Summer"/>
    <n v="2004"/>
    <s v="Summer"/>
    <s v="Yes"/>
    <s v="Athina"/>
    <s v="Hockey"/>
    <s v="Hockey Men's Hockey"/>
    <s v="Gold"/>
  </r>
  <r>
    <n v="20011980"/>
    <x v="1600"/>
    <s v="M"/>
    <n v="29"/>
    <x v="1"/>
    <n v="187"/>
    <n v="87"/>
    <s v="South Korea-2"/>
    <s v="KOR"/>
    <s v="2004 Summer"/>
    <n v="2004"/>
    <s v="Summer"/>
    <s v="Yes"/>
    <s v="Athina"/>
    <s v="Badminton"/>
    <s v="Badminton Men's Doubles"/>
    <s v="Gold"/>
  </r>
  <r>
    <n v="20011981"/>
    <x v="1601"/>
    <s v="M"/>
    <n v="26"/>
    <x v="1"/>
    <n v="197"/>
    <n v="87"/>
    <s v="France"/>
    <s v="FRA"/>
    <s v="2004 Summer"/>
    <n v="2004"/>
    <s v="Summer"/>
    <s v="Yes"/>
    <s v="Athina"/>
    <s v="Rowing"/>
    <s v="Rowing Men's Double Sculls"/>
    <s v="Gold"/>
  </r>
  <r>
    <n v="20011982"/>
    <x v="1593"/>
    <s v="M"/>
    <n v="28"/>
    <x v="1"/>
    <n v="187"/>
    <n v="87"/>
    <s v="United States"/>
    <s v="USA"/>
    <s v="2004 Summer"/>
    <n v="2004"/>
    <s v="Summer"/>
    <s v="Yes"/>
    <s v="Athina"/>
    <s v="Swimming"/>
    <s v="Swimming Men's 4 x 100 metres Medley Relay"/>
    <s v="Gold"/>
  </r>
  <r>
    <n v="20011983"/>
    <x v="1595"/>
    <s v="M"/>
    <n v="29"/>
    <x v="1"/>
    <n v="183"/>
    <n v="87"/>
    <s v="Hungary"/>
    <s v="HUN"/>
    <s v="2004 Summer"/>
    <n v="2004"/>
    <s v="Summer"/>
    <s v="Yes"/>
    <s v="Athina"/>
    <s v="Canoeing"/>
    <s v="Canoeing Men's Kayak Fours, 1,000 metres"/>
    <s v="Gold"/>
  </r>
  <r>
    <n v="20011984"/>
    <x v="1602"/>
    <s v="M"/>
    <n v="19"/>
    <x v="1"/>
    <n v="195"/>
    <n v="87"/>
    <s v="South Africa"/>
    <s v="RSA"/>
    <s v="2004 Summer"/>
    <n v="2004"/>
    <s v="Summer"/>
    <s v="Yes"/>
    <s v="Athina"/>
    <s v="Swimming"/>
    <s v="Swimming Men's 4 x 100 metres Freestyle Relay"/>
    <s v="Gold"/>
  </r>
  <r>
    <n v="20011985"/>
    <x v="1603"/>
    <s v="M"/>
    <n v="30"/>
    <x v="1"/>
    <n v="183"/>
    <n v="87"/>
    <s v="Sweden"/>
    <s v="SWE"/>
    <s v="2006 Winter"/>
    <n v="2006"/>
    <s v="Winter"/>
    <s v="No"/>
    <s v="Torino"/>
    <s v="Cross Country Skiing"/>
    <s v="Cross Country Skiing Men's Team Sprint"/>
    <s v="Gold"/>
  </r>
  <r>
    <n v="20011986"/>
    <x v="1604"/>
    <s v="M"/>
    <n v="27"/>
    <x v="1"/>
    <n v="190"/>
    <n v="87"/>
    <s v="Sweden"/>
    <s v="SWE"/>
    <s v="2006 Winter"/>
    <n v="2006"/>
    <s v="Winter"/>
    <s v="No"/>
    <s v="Torino"/>
    <s v="Cross Country Skiing"/>
    <s v="Cross Country Skiing Men's Sprint"/>
    <s v="Gold"/>
  </r>
  <r>
    <n v="20011987"/>
    <x v="1604"/>
    <s v="M"/>
    <n v="27"/>
    <x v="1"/>
    <n v="190"/>
    <n v="87"/>
    <s v="Sweden"/>
    <s v="SWE"/>
    <s v="2006 Winter"/>
    <n v="2006"/>
    <s v="Winter"/>
    <s v="No"/>
    <s v="Torino"/>
    <s v="Cross Country Skiing"/>
    <s v="Cross Country Skiing Men's Team Sprint"/>
    <s v="Gold"/>
  </r>
  <r>
    <n v="20011988"/>
    <x v="1605"/>
    <s v="M"/>
    <n v="23"/>
    <x v="1"/>
    <n v="185"/>
    <n v="87"/>
    <s v="Sweden"/>
    <s v="SWE"/>
    <s v="2006 Winter"/>
    <n v="2006"/>
    <s v="Winter"/>
    <s v="No"/>
    <s v="Torino"/>
    <s v="Ice Hockey"/>
    <s v="Ice Hockey Men's Ice Hockey"/>
    <s v="Gold"/>
  </r>
  <r>
    <n v="20011989"/>
    <x v="1606"/>
    <s v="M"/>
    <n v="25"/>
    <x v="1"/>
    <n v="188"/>
    <n v="87"/>
    <s v="Sweden"/>
    <s v="SWE"/>
    <s v="2006 Winter"/>
    <n v="2006"/>
    <s v="Winter"/>
    <s v="No"/>
    <s v="Torino"/>
    <s v="Ice Hockey"/>
    <s v="Ice Hockey Men's Ice Hockey"/>
    <s v="Gold"/>
  </r>
  <r>
    <n v="20011990"/>
    <x v="1607"/>
    <s v="M"/>
    <n v="20"/>
    <x v="1"/>
    <n v="193"/>
    <n v="87"/>
    <s v="Belarus"/>
    <s v="BLR"/>
    <s v="2008 Summer"/>
    <n v="2008"/>
    <s v="Summer"/>
    <s v="Yes"/>
    <s v="Beijing"/>
    <s v="Canoeing"/>
    <s v="Canoeing Men's Canadian Doubles, 1,000 metres"/>
    <s v="Gold"/>
  </r>
  <r>
    <n v="20011991"/>
    <x v="1608"/>
    <s v="M"/>
    <n v="21"/>
    <x v="1"/>
    <n v="182"/>
    <n v="87"/>
    <s v="Argentina"/>
    <s v="ARG"/>
    <s v="2008 Summer"/>
    <n v="2008"/>
    <s v="Summer"/>
    <s v="Yes"/>
    <s v="Beijing"/>
    <s v="Football"/>
    <s v="Football Men's Football"/>
    <s v="Gold"/>
  </r>
  <r>
    <n v="20011992"/>
    <x v="1609"/>
    <s v="M"/>
    <n v="25"/>
    <x v="1"/>
    <n v="183"/>
    <n v="87"/>
    <s v="Germany"/>
    <s v="GER"/>
    <s v="2008 Summer"/>
    <n v="2008"/>
    <s v="Summer"/>
    <s v="Yes"/>
    <s v="Beijing"/>
    <s v="Hockey"/>
    <s v="Hockey Men's Hockey"/>
    <s v="Gold"/>
  </r>
  <r>
    <n v="20011993"/>
    <x v="1610"/>
    <s v="M"/>
    <n v="34"/>
    <x v="1"/>
    <n v="180"/>
    <n v="88"/>
    <s v="United States"/>
    <s v="USA"/>
    <s v="2000 Summer"/>
    <n v="2000"/>
    <s v="Summer"/>
    <s v="Yes"/>
    <s v="Sydney"/>
    <s v="Basketball"/>
    <s v="Basketball Men's Basketball"/>
    <s v="Gold"/>
  </r>
  <r>
    <n v="20011994"/>
    <x v="1611"/>
    <s v="F"/>
    <n v="23"/>
    <x v="1"/>
    <n v="185"/>
    <n v="88"/>
    <s v="United States"/>
    <s v="USA"/>
    <s v="2000 Summer"/>
    <n v="2000"/>
    <s v="Summer"/>
    <s v="Yes"/>
    <s v="Sydney"/>
    <s v="Softball"/>
    <s v="Softball Women's Softball"/>
    <s v="Gold"/>
  </r>
  <r>
    <n v="20011995"/>
    <x v="1612"/>
    <s v="M"/>
    <n v="21"/>
    <x v="1"/>
    <n v="206"/>
    <n v="88"/>
    <s v="Serbia and Montenegro"/>
    <s v="SCG"/>
    <s v="2000 Summer"/>
    <n v="2000"/>
    <s v="Summer"/>
    <s v="Yes"/>
    <s v="Sydney"/>
    <s v="Volleyball"/>
    <s v="Volleyball Men's Volleyball"/>
    <s v="Gold"/>
  </r>
  <r>
    <n v="20011996"/>
    <x v="1613"/>
    <s v="M"/>
    <n v="30"/>
    <x v="1"/>
    <n v="183"/>
    <n v="88"/>
    <s v="Great Britain"/>
    <s v="GBR"/>
    <s v="2000 Summer"/>
    <n v="2000"/>
    <s v="Summer"/>
    <s v="Yes"/>
    <s v="Sydney"/>
    <s v="Cycling"/>
    <s v="Cycling Men's 1,000 metres Time Trial"/>
    <s v="Gold"/>
  </r>
  <r>
    <n v="20011997"/>
    <x v="1614"/>
    <s v="M"/>
    <n v="44"/>
    <x v="1"/>
    <n v="192"/>
    <n v="88"/>
    <s v="United States"/>
    <s v="USA"/>
    <s v="2000 Summer"/>
    <n v="2000"/>
    <s v="Summer"/>
    <s v="Yes"/>
    <s v="Sydney"/>
    <s v="Sailing"/>
    <s v="Sailing Mixed Two Person Keelboat"/>
    <s v="Gold"/>
  </r>
  <r>
    <n v="20011998"/>
    <x v="1615"/>
    <s v="M"/>
    <n v="22"/>
    <x v="1"/>
    <n v="192"/>
    <n v="88"/>
    <s v="Italy"/>
    <s v="ITA"/>
    <s v="2000 Summer"/>
    <n v="2000"/>
    <s v="Summer"/>
    <s v="Yes"/>
    <s v="Sydney"/>
    <s v="Swimming"/>
    <s v="Swimming Men's 200 metres Individual Medley"/>
    <s v="Gold"/>
  </r>
  <r>
    <n v="20011999"/>
    <x v="1616"/>
    <s v="M"/>
    <n v="22"/>
    <x v="1"/>
    <n v="182"/>
    <n v="88"/>
    <s v="United States"/>
    <s v="USA"/>
    <s v="2000 Summer"/>
    <n v="2000"/>
    <s v="Summer"/>
    <s v="Yes"/>
    <s v="Sydney"/>
    <s v="Baseball"/>
    <s v="Baseball Men's Baseball"/>
    <s v="Gold"/>
  </r>
  <r>
    <n v="20012000"/>
    <x v="1617"/>
    <s v="M"/>
    <n v="27"/>
    <x v="1"/>
    <n v="185"/>
    <n v="88"/>
    <s v="Netherlands"/>
    <s v="NED"/>
    <s v="2000 Summer"/>
    <n v="2000"/>
    <s v="Summer"/>
    <s v="Yes"/>
    <s v="Sydney"/>
    <s v="Hockey"/>
    <s v="Hockey Men's Hockey"/>
    <s v="Gold"/>
  </r>
  <r>
    <n v="20012001"/>
    <x v="1618"/>
    <s v="M"/>
    <n v="23"/>
    <x v="1"/>
    <n v="188"/>
    <n v="88"/>
    <s v="Hungary"/>
    <s v="HUN"/>
    <s v="2000 Summer"/>
    <n v="2000"/>
    <s v="Summer"/>
    <s v="Yes"/>
    <s v="Sydney"/>
    <s v="Canoeing"/>
    <s v="Canoeing Men's Kayak Fours, 1,000 metres"/>
    <s v="Gold"/>
  </r>
  <r>
    <n v="20012002"/>
    <x v="1619"/>
    <s v="M"/>
    <n v="24"/>
    <x v="1"/>
    <n v="189"/>
    <n v="88"/>
    <s v="Germany-2"/>
    <s v="GER"/>
    <s v="2002 Winter"/>
    <n v="2002"/>
    <s v="Winter"/>
    <s v="No"/>
    <s v="Salt Lake City"/>
    <s v="Luge"/>
    <s v="Luge Mixed (Men)'s Doubles"/>
    <s v="Gold"/>
  </r>
  <r>
    <n v="20012003"/>
    <x v="1620"/>
    <s v="M"/>
    <n v="32"/>
    <x v="1"/>
    <n v="180"/>
    <n v="88"/>
    <s v="Canada"/>
    <s v="CAN"/>
    <s v="2002 Winter"/>
    <n v="2002"/>
    <s v="Winter"/>
    <s v="No"/>
    <s v="Salt Lake City"/>
    <s v="Ice Hockey"/>
    <s v="Ice Hockey Men's Ice Hockey"/>
    <s v="Gold"/>
  </r>
  <r>
    <n v="20012004"/>
    <x v="1621"/>
    <s v="M"/>
    <n v="28"/>
    <x v="1"/>
    <n v="181"/>
    <n v="88"/>
    <s v="Italy"/>
    <s v="ITA"/>
    <s v="2002 Winter"/>
    <n v="2002"/>
    <s v="Winter"/>
    <s v="No"/>
    <s v="Salt Lake City"/>
    <s v="Luge"/>
    <s v="Luge Men's Singles"/>
    <s v="Gold"/>
  </r>
  <r>
    <n v="20012005"/>
    <x v="1622"/>
    <s v="M"/>
    <n v="44"/>
    <x v="1"/>
    <n v="185"/>
    <n v="88"/>
    <s v="Brazil"/>
    <s v="BRA"/>
    <s v="2004 Summer"/>
    <n v="2004"/>
    <s v="Summer"/>
    <s v="Yes"/>
    <s v="Athina"/>
    <s v="Sailing"/>
    <s v="Sailing Men's Two Person Keelboat"/>
    <s v="Gold"/>
  </r>
  <r>
    <n v="20012006"/>
    <x v="1623"/>
    <s v="M"/>
    <n v="20"/>
    <x v="1"/>
    <n v="188"/>
    <n v="88"/>
    <s v="United States"/>
    <s v="USA"/>
    <s v="2004 Summer"/>
    <n v="2004"/>
    <s v="Summer"/>
    <s v="Yes"/>
    <s v="Athina"/>
    <s v="Swimming"/>
    <s v="Swimming Men's 4 x 200 metres Freestyle Relay"/>
    <s v="Gold"/>
  </r>
  <r>
    <n v="20012007"/>
    <x v="1624"/>
    <s v="M"/>
    <n v="30"/>
    <x v="1"/>
    <n v="177"/>
    <n v="88"/>
    <s v="Cuba"/>
    <s v="CUB"/>
    <s v="2004 Summer"/>
    <n v="2004"/>
    <s v="Summer"/>
    <s v="Yes"/>
    <s v="Athina"/>
    <s v="Baseball"/>
    <s v="Baseball Men's Baseball"/>
    <s v="Gold"/>
  </r>
  <r>
    <n v="20012008"/>
    <x v="1625"/>
    <s v="F"/>
    <n v="24"/>
    <x v="1"/>
    <n v="195"/>
    <n v="88"/>
    <s v="United States"/>
    <s v="USA"/>
    <s v="2004 Summer"/>
    <n v="2004"/>
    <s v="Summer"/>
    <s v="Yes"/>
    <s v="Athina"/>
    <s v="Basketball"/>
    <s v="Basketball Women's Basketball"/>
    <s v="Gold"/>
  </r>
  <r>
    <n v="20012009"/>
    <x v="1626"/>
    <s v="M"/>
    <n v="29"/>
    <x v="1"/>
    <n v="186"/>
    <n v="88"/>
    <s v="Czech Republic"/>
    <s v="CZE"/>
    <s v="2004 Summer"/>
    <n v="2004"/>
    <s v="Summer"/>
    <s v="Yes"/>
    <s v="Athina"/>
    <s v="Athletics"/>
    <s v="Athletics Men's Decathlon"/>
    <s v="Gold"/>
  </r>
  <r>
    <n v="20012010"/>
    <x v="1618"/>
    <s v="M"/>
    <n v="26"/>
    <x v="1"/>
    <n v="188"/>
    <n v="88"/>
    <s v="Hungary"/>
    <s v="HUN"/>
    <s v="2004 Summer"/>
    <n v="2004"/>
    <s v="Summer"/>
    <s v="Yes"/>
    <s v="Athina"/>
    <s v="Canoeing"/>
    <s v="Canoeing Men's Kayak Fours, 1,000 metres"/>
    <s v="Gold"/>
  </r>
  <r>
    <n v="20012011"/>
    <x v="1627"/>
    <s v="M"/>
    <n v="35"/>
    <x v="1"/>
    <n v="188"/>
    <n v="88"/>
    <s v="Sweden"/>
    <s v="SWE"/>
    <s v="2006 Winter"/>
    <n v="2006"/>
    <s v="Winter"/>
    <s v="No"/>
    <s v="Torino"/>
    <s v="Ice Hockey"/>
    <s v="Ice Hockey Men's Ice Hockey"/>
    <s v="Gold"/>
  </r>
  <r>
    <n v="20012012"/>
    <x v="1621"/>
    <s v="M"/>
    <n v="32"/>
    <x v="1"/>
    <n v="181"/>
    <n v="88"/>
    <s v="Italy"/>
    <s v="ITA"/>
    <s v="2006 Winter"/>
    <n v="2006"/>
    <s v="Winter"/>
    <s v="No"/>
    <s v="Torino"/>
    <s v="Luge"/>
    <s v="Luge Men's Singles"/>
    <s v="Gold"/>
  </r>
  <r>
    <n v="20012013"/>
    <x v="1628"/>
    <s v="M"/>
    <n v="35"/>
    <x v="1"/>
    <n v="177"/>
    <n v="88"/>
    <s v="Ukraine"/>
    <s v="UKR"/>
    <s v="2008 Summer"/>
    <n v="2008"/>
    <s v="Summer"/>
    <s v="Yes"/>
    <s v="Beijing"/>
    <s v="Shooting"/>
    <s v="Shooting Men's Small-Bore Rifle, Prone, 50 metres"/>
    <s v="Gold"/>
  </r>
  <r>
    <n v="20012014"/>
    <x v="1629"/>
    <s v="M"/>
    <n v="20"/>
    <x v="1"/>
    <n v="180"/>
    <n v="88"/>
    <s v="Trinidad and Tobago"/>
    <s v="TTO"/>
    <s v="2008 Summer"/>
    <n v="2008"/>
    <s v="Summer"/>
    <s v="Yes"/>
    <s v="Beijing"/>
    <s v="Athletics"/>
    <s v="Athletics Men's 4 x 100 metres Relay"/>
    <s v="Gold"/>
  </r>
  <r>
    <n v="20012015"/>
    <x v="1630"/>
    <s v="M"/>
    <n v="31"/>
    <x v="1"/>
    <n v="189"/>
    <n v="88"/>
    <s v="Great Britain"/>
    <s v="GBR"/>
    <s v="2008 Summer"/>
    <n v="2008"/>
    <s v="Summer"/>
    <s v="Yes"/>
    <s v="Beijing"/>
    <s v="Canoeing"/>
    <s v="Canoeing Men's Kayak Singles, 1,000 metres"/>
    <s v="Gold"/>
  </r>
  <r>
    <n v="20012016"/>
    <x v="1631"/>
    <s v="M"/>
    <n v="21"/>
    <x v="1"/>
    <n v="188"/>
    <n v="88"/>
    <s v="Germany"/>
    <s v="GER"/>
    <s v="2008 Summer"/>
    <n v="2008"/>
    <s v="Summer"/>
    <s v="Yes"/>
    <s v="Beijing"/>
    <s v="Canoeing"/>
    <s v="Canoeing Men's Kayak Singles, Slalom"/>
    <s v="Gold"/>
  </r>
  <r>
    <n v="20012017"/>
    <x v="1623"/>
    <s v="M"/>
    <n v="24"/>
    <x v="1"/>
    <n v="188"/>
    <n v="88"/>
    <s v="United States"/>
    <s v="USA"/>
    <s v="2008 Summer"/>
    <n v="2008"/>
    <s v="Summer"/>
    <s v="Yes"/>
    <s v="Beijing"/>
    <s v="Swimming"/>
    <s v="Swimming Men's 4 x 200 metres Freestyle Relay"/>
    <s v="Gold"/>
  </r>
  <r>
    <n v="20012018"/>
    <x v="1623"/>
    <s v="M"/>
    <n v="24"/>
    <x v="1"/>
    <n v="188"/>
    <n v="88"/>
    <s v="United States"/>
    <s v="USA"/>
    <s v="2008 Summer"/>
    <n v="2008"/>
    <s v="Summer"/>
    <s v="Yes"/>
    <s v="Beijing"/>
    <s v="Swimming"/>
    <s v="Swimming Men's 200 metres Backstroke"/>
    <s v="Gold"/>
  </r>
  <r>
    <n v="20012019"/>
    <x v="1632"/>
    <s v="M"/>
    <n v="24"/>
    <x v="1"/>
    <n v="188"/>
    <n v="88"/>
    <s v="Germany"/>
    <s v="GER"/>
    <s v="2008 Summer"/>
    <n v="2008"/>
    <s v="Summer"/>
    <s v="Yes"/>
    <s v="Beijing"/>
    <s v="Hockey"/>
    <s v="Hockey Men's Hockey"/>
    <s v="Gold"/>
  </r>
  <r>
    <n v="20012020"/>
    <x v="1633"/>
    <s v="M"/>
    <n v="24"/>
    <x v="1"/>
    <n v="188"/>
    <n v="88"/>
    <s v="Canada"/>
    <s v="CAN"/>
    <s v="2010 Winter"/>
    <n v="2010"/>
    <s v="Winter"/>
    <s v="No"/>
    <s v="Vancouver"/>
    <s v="Ice Hockey"/>
    <s v="Ice Hockey Men's Ice Hockey"/>
    <s v="Gold"/>
  </r>
  <r>
    <n v="20012021"/>
    <x v="1634"/>
    <s v="M"/>
    <n v="26"/>
    <x v="1"/>
    <n v="185"/>
    <n v="88"/>
    <s v="Canada"/>
    <s v="CAN"/>
    <s v="2010 Winter"/>
    <n v="2010"/>
    <s v="Winter"/>
    <s v="No"/>
    <s v="Vancouver"/>
    <s v="Ice Hockey"/>
    <s v="Ice Hockey Men's Ice Hockey"/>
    <s v="Gold"/>
  </r>
  <r>
    <n v="20012022"/>
    <x v="1635"/>
    <s v="M"/>
    <n v="25"/>
    <x v="1"/>
    <n v="182"/>
    <n v="88"/>
    <s v="Italy"/>
    <s v="ITA"/>
    <s v="2010 Winter"/>
    <n v="2010"/>
    <s v="Winter"/>
    <s v="No"/>
    <s v="Vancouver"/>
    <s v="Alpine Skiing"/>
    <s v="Alpine Skiing Men's Slalom"/>
    <s v="Gold"/>
  </r>
  <r>
    <n v="20012023"/>
    <x v="1636"/>
    <s v="M"/>
    <n v="25"/>
    <x v="1"/>
    <n v="180"/>
    <n v="88"/>
    <s v="Canada"/>
    <s v="CAN"/>
    <s v="2010 Winter"/>
    <n v="2010"/>
    <s v="Winter"/>
    <s v="No"/>
    <s v="Vancouver"/>
    <s v="Ice Hockey"/>
    <s v="Ice Hockey Men's Ice Hockey"/>
    <s v="Gold"/>
  </r>
  <r>
    <n v="20012024"/>
    <x v="1637"/>
    <s v="M"/>
    <n v="28"/>
    <x v="1"/>
    <n v="190"/>
    <n v="89"/>
    <s v="Slovenia"/>
    <s v="SLO"/>
    <s v="2000 Summer"/>
    <n v="2000"/>
    <s v="Summer"/>
    <s v="Yes"/>
    <s v="Sydney"/>
    <s v="Rowing"/>
    <s v="Rowing Men's Double Sculls"/>
    <s v="Gold"/>
  </r>
  <r>
    <n v="20012025"/>
    <x v="1638"/>
    <s v="M"/>
    <n v="30"/>
    <x v="1"/>
    <n v="190"/>
    <n v="89"/>
    <s v="Great Britain"/>
    <s v="GBR"/>
    <s v="2000 Summer"/>
    <n v="2000"/>
    <s v="Summer"/>
    <s v="Yes"/>
    <s v="Sydney"/>
    <s v="Rowing"/>
    <s v="Rowing Men's Coxless Fours"/>
    <s v="Gold"/>
  </r>
  <r>
    <n v="20012026"/>
    <x v="1639"/>
    <s v="M"/>
    <n v="22"/>
    <x v="1"/>
    <n v="186"/>
    <n v="89"/>
    <s v="Russia"/>
    <s v="RUS"/>
    <s v="2000 Summer"/>
    <n v="2000"/>
    <s v="Summer"/>
    <s v="Yes"/>
    <s v="Sydney"/>
    <s v="Fencing"/>
    <s v="Fencing Men's Sabre, Team"/>
    <s v="Gold"/>
  </r>
  <r>
    <n v="20012027"/>
    <x v="1640"/>
    <s v="M"/>
    <n v="21"/>
    <x v="1"/>
    <n v="183"/>
    <n v="89"/>
    <s v="Great Britain"/>
    <s v="GBR"/>
    <s v="2004 Summer"/>
    <n v="2004"/>
    <s v="Summer"/>
    <s v="Yes"/>
    <s v="Athina"/>
    <s v="Athletics"/>
    <s v="Athletics Men's 4 x 100 metres Relay"/>
    <s v="Gold"/>
  </r>
  <r>
    <n v="20012028"/>
    <x v="1641"/>
    <s v="M"/>
    <n v="30"/>
    <x v="1"/>
    <n v="191"/>
    <n v="89"/>
    <s v="Russia"/>
    <s v="RUS"/>
    <s v="2004 Summer"/>
    <n v="2004"/>
    <s v="Summer"/>
    <s v="Yes"/>
    <s v="Athina"/>
    <s v="Rowing"/>
    <s v="Rowing Men's Quadruple Sculls"/>
    <s v="Gold"/>
  </r>
  <r>
    <n v="20012029"/>
    <x v="1642"/>
    <s v="M"/>
    <n v="25"/>
    <x v="1"/>
    <n v="191"/>
    <n v="89"/>
    <s v="Germany"/>
    <s v="GER"/>
    <s v="2004 Summer"/>
    <n v="2004"/>
    <s v="Summer"/>
    <s v="Yes"/>
    <s v="Athina"/>
    <s v="Canoeing"/>
    <s v="Canoeing Men's Kayak Doubles, 500 metres"/>
    <s v="Gold"/>
  </r>
  <r>
    <n v="20012030"/>
    <x v="1643"/>
    <s v="M"/>
    <n v="33"/>
    <x v="1"/>
    <n v="184"/>
    <n v="89"/>
    <s v="Sweden"/>
    <s v="SWE"/>
    <s v="2006 Winter"/>
    <n v="2006"/>
    <s v="Winter"/>
    <s v="No"/>
    <s v="Torino"/>
    <s v="Ice Hockey"/>
    <s v="Ice Hockey Men's Ice Hockey"/>
    <s v="Gold"/>
  </r>
  <r>
    <n v="20012031"/>
    <x v="1644"/>
    <s v="M"/>
    <n v="25"/>
    <x v="1"/>
    <n v="193"/>
    <n v="89"/>
    <s v="Australia"/>
    <s v="AUS"/>
    <s v="2008 Summer"/>
    <n v="2008"/>
    <s v="Summer"/>
    <s v="Yes"/>
    <s v="Beijing"/>
    <s v="Rowing"/>
    <s v="Rowing Men's Double Sculls"/>
    <s v="Gold"/>
  </r>
  <r>
    <n v="20012032"/>
    <x v="1645"/>
    <s v="M"/>
    <n v="28"/>
    <x v="1"/>
    <n v="191"/>
    <n v="89"/>
    <s v="Australia"/>
    <s v="AUS"/>
    <s v="2008 Summer"/>
    <n v="2008"/>
    <s v="Summer"/>
    <s v="Yes"/>
    <s v="Beijing"/>
    <s v="Rowing"/>
    <s v="Rowing Men's Double Sculls"/>
    <s v="Gold"/>
  </r>
  <r>
    <n v="20012033"/>
    <x v="1646"/>
    <s v="M"/>
    <n v="23"/>
    <x v="1"/>
    <n v="190"/>
    <n v="89"/>
    <s v="Germany"/>
    <s v="GER"/>
    <s v="2008 Summer"/>
    <n v="2008"/>
    <s v="Summer"/>
    <s v="Yes"/>
    <s v="Beijing"/>
    <s v="Hockey"/>
    <s v="Hockey Men's Hockey"/>
    <s v="Gold"/>
  </r>
  <r>
    <n v="20012034"/>
    <x v="1647"/>
    <s v="M"/>
    <n v="28"/>
    <x v="1"/>
    <n v="194"/>
    <n v="89"/>
    <s v="Poland"/>
    <s v="POL"/>
    <s v="2008 Summer"/>
    <n v="2008"/>
    <s v="Summer"/>
    <s v="Yes"/>
    <s v="Beijing"/>
    <s v="Rowing"/>
    <s v="Rowing Men's Quadruple Sculls"/>
    <s v="Gold"/>
  </r>
  <r>
    <n v="20012035"/>
    <x v="1648"/>
    <s v="M"/>
    <n v="30"/>
    <x v="1"/>
    <n v="194"/>
    <n v="89"/>
    <s v="United States"/>
    <s v="USA"/>
    <s v="2008 Summer"/>
    <n v="2008"/>
    <s v="Summer"/>
    <s v="Yes"/>
    <s v="Beijing"/>
    <s v="Volleyball"/>
    <s v="Volleyball Men's Volleyball"/>
    <s v="Gold"/>
  </r>
  <r>
    <n v="20012036"/>
    <x v="1649"/>
    <s v="M"/>
    <n v="34"/>
    <x v="1"/>
    <n v="188"/>
    <n v="89"/>
    <s v="United States-1"/>
    <s v="USA"/>
    <s v="2008 Summer"/>
    <n v="2008"/>
    <s v="Summer"/>
    <s v="Yes"/>
    <s v="Beijing"/>
    <s v="Beach Volleyball"/>
    <s v="Beach Volleyball Men's Beach Volleyball"/>
    <s v="Gold"/>
  </r>
  <r>
    <n v="20012037"/>
    <x v="1650"/>
    <s v="M"/>
    <n v="32"/>
    <x v="1"/>
    <n v="197"/>
    <n v="89"/>
    <s v="United States"/>
    <s v="USA"/>
    <s v="2008 Summer"/>
    <n v="2008"/>
    <s v="Summer"/>
    <s v="Yes"/>
    <s v="Beijing"/>
    <s v="Volleyball"/>
    <s v="Volleyball Men's Volleyball"/>
    <s v="Gold"/>
  </r>
  <r>
    <n v="20012038"/>
    <x v="1651"/>
    <s v="M"/>
    <n v="23"/>
    <x v="1"/>
    <n v="185"/>
    <n v="89"/>
    <s v="Germany"/>
    <s v="GER"/>
    <s v="2008 Summer"/>
    <n v="2008"/>
    <s v="Summer"/>
    <s v="Yes"/>
    <s v="Beijing"/>
    <s v="Hockey"/>
    <s v="Hockey Men's Hockey"/>
    <s v="Gold"/>
  </r>
  <r>
    <n v="20012039"/>
    <x v="1652"/>
    <s v="M"/>
    <n v="32"/>
    <x v="1"/>
    <n v="184"/>
    <n v="89"/>
    <s v="Switzerland"/>
    <s v="SUI"/>
    <s v="2010 Winter"/>
    <n v="2010"/>
    <s v="Winter"/>
    <s v="No"/>
    <s v="Vancouver"/>
    <s v="Alpine Skiing"/>
    <s v="Alpine Skiing Men's Downhill"/>
    <s v="Gold"/>
  </r>
  <r>
    <n v="20012040"/>
    <x v="1653"/>
    <s v="M"/>
    <n v="23"/>
    <x v="1"/>
    <n v="183"/>
    <n v="90"/>
    <s v="Great Britain"/>
    <s v="GBR"/>
    <s v="2000 Summer"/>
    <n v="2000"/>
    <s v="Summer"/>
    <s v="Yes"/>
    <s v="Sydney"/>
    <s v="Sailing"/>
    <s v="Sailing Mixed One Person Dinghy"/>
    <s v="Gold"/>
  </r>
  <r>
    <n v="20012041"/>
    <x v="1654"/>
    <s v="M"/>
    <n v="29"/>
    <x v="1"/>
    <n v="194"/>
    <n v="90"/>
    <s v="Denmark"/>
    <s v="DEN"/>
    <s v="2000 Summer"/>
    <n v="2000"/>
    <s v="Summer"/>
    <s v="Yes"/>
    <s v="Sydney"/>
    <s v="Sailing"/>
    <s v="Sailing Mixed Three Person Keelboat"/>
    <s v="Gold"/>
  </r>
  <r>
    <n v="20012042"/>
    <x v="1655"/>
    <s v="F"/>
    <n v="34"/>
    <x v="1"/>
    <n v="181"/>
    <n v="90"/>
    <s v="Sweden"/>
    <s v="SWE"/>
    <s v="2000 Summer"/>
    <n v="2000"/>
    <s v="Summer"/>
    <s v="Yes"/>
    <s v="Sydney"/>
    <s v="Shooting"/>
    <s v="Shooting Women's Double Trap"/>
    <s v="Gold"/>
  </r>
  <r>
    <n v="20012043"/>
    <x v="1656"/>
    <s v="M"/>
    <n v="32"/>
    <x v="1"/>
    <n v="196"/>
    <n v="90"/>
    <s v="Norway"/>
    <s v="NOR"/>
    <s v="2000 Summer"/>
    <n v="2000"/>
    <s v="Summer"/>
    <s v="Yes"/>
    <s v="Sydney"/>
    <s v="Canoeing"/>
    <s v="Canoeing Men's Kayak Singles, 500 metres"/>
    <s v="Gold"/>
  </r>
  <r>
    <n v="20012044"/>
    <x v="1656"/>
    <s v="M"/>
    <n v="32"/>
    <x v="1"/>
    <n v="196"/>
    <n v="90"/>
    <s v="Norway"/>
    <s v="NOR"/>
    <s v="2000 Summer"/>
    <n v="2000"/>
    <s v="Summer"/>
    <s v="Yes"/>
    <s v="Sydney"/>
    <s v="Canoeing"/>
    <s v="Canoeing Men's Kayak Singles, 1,000 metres"/>
    <s v="Gold"/>
  </r>
  <r>
    <n v="20012045"/>
    <x v="1657"/>
    <s v="M"/>
    <n v="28"/>
    <x v="1"/>
    <n v="192"/>
    <n v="90"/>
    <s v="Hungary"/>
    <s v="HUN"/>
    <s v="2000 Summer"/>
    <n v="2000"/>
    <s v="Summer"/>
    <s v="Yes"/>
    <s v="Sydney"/>
    <s v="Canoeing"/>
    <s v="Canoeing Men's Kayak Fours, 1,000 metres"/>
    <s v="Gold"/>
  </r>
  <r>
    <n v="20012046"/>
    <x v="1658"/>
    <s v="M"/>
    <n v="27"/>
    <x v="1"/>
    <n v="184"/>
    <n v="90"/>
    <s v="Netherlands"/>
    <s v="NED"/>
    <s v="2000 Summer"/>
    <n v="2000"/>
    <s v="Summer"/>
    <s v="Yes"/>
    <s v="Sydney"/>
    <s v="Judo"/>
    <s v="Judo Men's Middleweight"/>
    <s v="Gold"/>
  </r>
  <r>
    <n v="20012047"/>
    <x v="1659"/>
    <s v="M"/>
    <n v="28"/>
    <x v="1"/>
    <n v="194"/>
    <n v="90"/>
    <s v="Denmark"/>
    <s v="DEN"/>
    <s v="2000 Summer"/>
    <n v="2000"/>
    <s v="Summer"/>
    <s v="Yes"/>
    <s v="Sydney"/>
    <s v="Sailing"/>
    <s v="Sailing Mixed Three Person Keelboat"/>
    <s v="Gold"/>
  </r>
  <r>
    <n v="20012048"/>
    <x v="1660"/>
    <s v="M"/>
    <n v="26"/>
    <x v="1"/>
    <n v="196"/>
    <n v="90"/>
    <s v="Russia"/>
    <s v="RUS"/>
    <s v="2000 Summer"/>
    <n v="2000"/>
    <s v="Summer"/>
    <s v="Yes"/>
    <s v="Sydney"/>
    <s v="Handball"/>
    <s v="Handball Men's Handball"/>
    <s v="Gold"/>
  </r>
  <r>
    <n v="20012049"/>
    <x v="1661"/>
    <s v="M"/>
    <n v="37"/>
    <x v="1"/>
    <n v="182"/>
    <n v="90"/>
    <s v="Bulgaria"/>
    <s v="BUL"/>
    <s v="2000 Summer"/>
    <n v="2000"/>
    <s v="Summer"/>
    <s v="Yes"/>
    <s v="Sydney"/>
    <s v="Shooting"/>
    <s v="Shooting Men's Free Pistol, 50 metres"/>
    <s v="Gold"/>
  </r>
  <r>
    <n v="20012050"/>
    <x v="1662"/>
    <s v="M"/>
    <n v="32"/>
    <x v="1"/>
    <n v="180"/>
    <n v="90"/>
    <s v="Ukraine"/>
    <s v="UKR"/>
    <s v="2000 Summer"/>
    <n v="2000"/>
    <s v="Summer"/>
    <s v="Yes"/>
    <s v="Sydney"/>
    <s v="Shooting"/>
    <s v="Shooting Men's Skeet"/>
    <s v="Gold"/>
  </r>
  <r>
    <n v="20012051"/>
    <x v="1663"/>
    <s v="M"/>
    <n v="32"/>
    <x v="1"/>
    <n v="190"/>
    <n v="90"/>
    <s v="France"/>
    <s v="FRA"/>
    <s v="2000 Summer"/>
    <n v="2000"/>
    <s v="Summer"/>
    <s v="Yes"/>
    <s v="Sydney"/>
    <s v="Rowing"/>
    <s v="Rowing Men's Coxless Pairs"/>
    <s v="Gold"/>
  </r>
  <r>
    <n v="20012052"/>
    <x v="1664"/>
    <s v="M"/>
    <n v="25"/>
    <x v="1"/>
    <n v="192"/>
    <n v="90"/>
    <s v="Great Britain"/>
    <s v="GBR"/>
    <s v="2000 Summer"/>
    <n v="2000"/>
    <s v="Summer"/>
    <s v="Yes"/>
    <s v="Sydney"/>
    <s v="Rowing"/>
    <s v="Rowing Men's Coxed Eights"/>
    <s v="Gold"/>
  </r>
  <r>
    <n v="20012053"/>
    <x v="1665"/>
    <s v="M"/>
    <n v="25"/>
    <x v="1"/>
    <n v="181"/>
    <n v="90"/>
    <s v="Netherlands"/>
    <s v="NED"/>
    <s v="2000 Summer"/>
    <n v="2000"/>
    <s v="Summer"/>
    <s v="Yes"/>
    <s v="Sydney"/>
    <s v="Hockey"/>
    <s v="Hockey Men's Hockey"/>
    <s v="Gold"/>
  </r>
  <r>
    <n v="20012054"/>
    <x v="1666"/>
    <s v="M"/>
    <n v="24"/>
    <x v="1"/>
    <n v="195"/>
    <n v="90"/>
    <s v="United States"/>
    <s v="USA"/>
    <s v="2000 Summer"/>
    <n v="2000"/>
    <s v="Summer"/>
    <s v="Yes"/>
    <s v="Sydney"/>
    <s v="Swimming"/>
    <s v="Swimming Men's 4 x 100 metres Medley Relay"/>
    <s v="Gold"/>
  </r>
  <r>
    <n v="20012055"/>
    <x v="1667"/>
    <s v="F"/>
    <n v="26"/>
    <x v="1"/>
    <n v="172"/>
    <n v="90"/>
    <s v="China"/>
    <s v="CHN"/>
    <s v="2000 Summer"/>
    <n v="2000"/>
    <s v="Summer"/>
    <s v="Yes"/>
    <s v="Sydney"/>
    <s v="Judo"/>
    <s v="Judo Women's Heavyweight"/>
    <s v="Gold"/>
  </r>
  <r>
    <n v="20012056"/>
    <x v="1653"/>
    <s v="M"/>
    <n v="27"/>
    <x v="1"/>
    <n v="183"/>
    <n v="90"/>
    <s v="Great Britain"/>
    <s v="GBR"/>
    <s v="2004 Summer"/>
    <n v="2004"/>
    <s v="Summer"/>
    <s v="Yes"/>
    <s v="Athina"/>
    <s v="Sailing"/>
    <s v="Sailing Men's One Person Dinghy"/>
    <s v="Gold"/>
  </r>
  <r>
    <n v="20012057"/>
    <x v="1668"/>
    <s v="M"/>
    <n v="22"/>
    <x v="1"/>
    <n v="182"/>
    <n v="90"/>
    <s v="Australia"/>
    <s v="AUS"/>
    <s v="2004 Summer"/>
    <n v="2004"/>
    <s v="Summer"/>
    <s v="Yes"/>
    <s v="Athina"/>
    <s v="Cycling"/>
    <s v="Cycling Men's Sprint"/>
    <s v="Gold"/>
  </r>
  <r>
    <n v="20012058"/>
    <x v="1668"/>
    <s v="M"/>
    <n v="22"/>
    <x v="1"/>
    <n v="182"/>
    <n v="90"/>
    <s v="Australia"/>
    <s v="AUS"/>
    <s v="2004 Summer"/>
    <n v="2004"/>
    <s v="Summer"/>
    <s v="Yes"/>
    <s v="Athina"/>
    <s v="Cycling"/>
    <s v="Cycling Men's Keirin"/>
    <s v="Gold"/>
  </r>
  <r>
    <n v="20012059"/>
    <x v="1669"/>
    <s v="M"/>
    <n v="24"/>
    <x v="1"/>
    <n v="193"/>
    <n v="90"/>
    <s v="United States"/>
    <s v="USA"/>
    <s v="2004 Summer"/>
    <n v="2004"/>
    <s v="Summer"/>
    <s v="Yes"/>
    <s v="Athina"/>
    <s v="Rowing"/>
    <s v="Rowing Men's Coxed Eights"/>
    <s v="Gold"/>
  </r>
  <r>
    <n v="20012060"/>
    <x v="1670"/>
    <s v="M"/>
    <n v="24"/>
    <x v="1"/>
    <n v="195"/>
    <n v="90"/>
    <s v="Russia"/>
    <s v="RUS"/>
    <s v="2004 Summer"/>
    <n v="2004"/>
    <s v="Summer"/>
    <s v="Yes"/>
    <s v="Athina"/>
    <s v="Rowing"/>
    <s v="Rowing Men's Quadruple Sculls"/>
    <s v="Gold"/>
  </r>
  <r>
    <n v="20012061"/>
    <x v="1671"/>
    <s v="M"/>
    <n v="33"/>
    <x v="1"/>
    <n v="196"/>
    <n v="90"/>
    <s v="Brazil"/>
    <s v="BRA"/>
    <s v="2004 Summer"/>
    <n v="2004"/>
    <s v="Summer"/>
    <s v="Yes"/>
    <s v="Athina"/>
    <s v="Volleyball"/>
    <s v="Volleyball Men's Volleyball"/>
    <s v="Gold"/>
  </r>
  <r>
    <n v="20012062"/>
    <x v="1672"/>
    <s v="M"/>
    <n v="30"/>
    <x v="1"/>
    <n v="183"/>
    <n v="90"/>
    <s v="Australia"/>
    <s v="AUS"/>
    <s v="2004 Summer"/>
    <n v="2004"/>
    <s v="Summer"/>
    <s v="Yes"/>
    <s v="Athina"/>
    <s v="Hockey"/>
    <s v="Hockey Men's Hockey"/>
    <s v="Gold"/>
  </r>
  <r>
    <n v="20012063"/>
    <x v="1657"/>
    <s v="M"/>
    <n v="32"/>
    <x v="1"/>
    <n v="192"/>
    <n v="90"/>
    <s v="Hungary"/>
    <s v="HUN"/>
    <s v="2004 Summer"/>
    <n v="2004"/>
    <s v="Summer"/>
    <s v="Yes"/>
    <s v="Athina"/>
    <s v="Canoeing"/>
    <s v="Canoeing Men's Kayak Fours, 1,000 metres"/>
    <s v="Gold"/>
  </r>
  <r>
    <n v="20012064"/>
    <x v="1673"/>
    <s v="M"/>
    <n v="17"/>
    <x v="0"/>
    <n v="179"/>
    <n v="90"/>
    <s v="Greece"/>
    <s v="GRE"/>
    <s v="2004 Summer"/>
    <n v="2004"/>
    <s v="Summer"/>
    <s v="Yes"/>
    <s v="Athina"/>
    <s v="Judo"/>
    <s v="Judo Men's Half-Middleweight"/>
    <s v="Gold"/>
  </r>
  <r>
    <n v="20012065"/>
    <x v="1674"/>
    <s v="M"/>
    <n v="27"/>
    <x v="1"/>
    <n v="185"/>
    <n v="90"/>
    <s v="China"/>
    <s v="CHN"/>
    <s v="2004 Summer"/>
    <n v="2004"/>
    <s v="Summer"/>
    <s v="Yes"/>
    <s v="Athina"/>
    <s v="Canoeing"/>
    <s v="Canoeing Men's Canadian Doubles, 500 metres"/>
    <s v="Gold"/>
  </r>
  <r>
    <n v="20012066"/>
    <x v="1675"/>
    <s v="M"/>
    <n v="28"/>
    <x v="1"/>
    <n v="191"/>
    <n v="90"/>
    <s v="Brazil"/>
    <s v="BRA"/>
    <s v="2004 Summer"/>
    <n v="2004"/>
    <s v="Summer"/>
    <s v="Yes"/>
    <s v="Athina"/>
    <s v="Volleyball"/>
    <s v="Volleyball Men's Volleyball"/>
    <s v="Gold"/>
  </r>
  <r>
    <n v="20012067"/>
    <x v="1676"/>
    <s v="M"/>
    <n v="27"/>
    <x v="1"/>
    <n v="193"/>
    <n v="90"/>
    <s v="Argentina"/>
    <s v="ARG"/>
    <s v="2004 Summer"/>
    <n v="2004"/>
    <s v="Summer"/>
    <s v="Yes"/>
    <s v="Athina"/>
    <s v="Basketball"/>
    <s v="Basketball Men's Basketball"/>
    <s v="Gold"/>
  </r>
  <r>
    <n v="20012068"/>
    <x v="1677"/>
    <s v="M"/>
    <n v="22"/>
    <x v="1"/>
    <n v="188"/>
    <n v="90"/>
    <s v="Norway"/>
    <s v="NOR"/>
    <s v="2004 Summer"/>
    <n v="2004"/>
    <s v="Summer"/>
    <s v="Yes"/>
    <s v="Athina"/>
    <s v="Athletics"/>
    <s v="Athletics Men's Javelin Throw"/>
    <s v="Gold"/>
  </r>
  <r>
    <n v="20012069"/>
    <x v="1678"/>
    <s v="M"/>
    <n v="33"/>
    <x v="1"/>
    <n v="191"/>
    <n v="90"/>
    <s v="Cuba"/>
    <s v="CUB"/>
    <s v="2004 Summer"/>
    <n v="2004"/>
    <s v="Summer"/>
    <s v="Yes"/>
    <s v="Athina"/>
    <s v="Baseball"/>
    <s v="Baseball Men's Baseball"/>
    <s v="Gold"/>
  </r>
  <r>
    <n v="20012070"/>
    <x v="1679"/>
    <s v="M"/>
    <n v="21"/>
    <x v="1"/>
    <n v="194"/>
    <n v="90"/>
    <s v="Croatia"/>
    <s v="CRO"/>
    <s v="2004 Summer"/>
    <n v="2004"/>
    <s v="Summer"/>
    <s v="Yes"/>
    <s v="Athina"/>
    <s v="Handball"/>
    <s v="Handball Men's Handball"/>
    <s v="Gold"/>
  </r>
  <r>
    <n v="20012071"/>
    <x v="1666"/>
    <s v="M"/>
    <n v="28"/>
    <x v="1"/>
    <n v="195"/>
    <n v="90"/>
    <s v="United States"/>
    <s v="USA"/>
    <s v="2004 Summer"/>
    <n v="2004"/>
    <s v="Summer"/>
    <s v="Yes"/>
    <s v="Athina"/>
    <s v="Swimming"/>
    <s v="Swimming Men's 4 x 100 metres Medley Relay"/>
    <s v="Gold"/>
  </r>
  <r>
    <n v="20012072"/>
    <x v="1680"/>
    <s v="M"/>
    <n v="23"/>
    <x v="1"/>
    <n v="182"/>
    <n v="90"/>
    <s v="Georgia"/>
    <s v="GEO"/>
    <s v="2004 Summer"/>
    <n v="2004"/>
    <s v="Summer"/>
    <s v="Yes"/>
    <s v="Athina"/>
    <s v="Judo"/>
    <s v="Judo Men's Middleweight"/>
    <s v="Gold"/>
  </r>
  <r>
    <n v="20012073"/>
    <x v="1681"/>
    <s v="M"/>
    <n v="32"/>
    <x v="1"/>
    <n v="182"/>
    <n v="90"/>
    <s v="Sweden"/>
    <s v="SWE"/>
    <s v="2006 Winter"/>
    <n v="2006"/>
    <s v="Winter"/>
    <s v="No"/>
    <s v="Torino"/>
    <s v="Ice Hockey"/>
    <s v="Ice Hockey Men's Ice Hockey"/>
    <s v="Gold"/>
  </r>
  <r>
    <n v="20012074"/>
    <x v="1653"/>
    <s v="M"/>
    <n v="31"/>
    <x v="1"/>
    <n v="183"/>
    <n v="90"/>
    <s v="Great Britain"/>
    <s v="GBR"/>
    <s v="2008 Summer"/>
    <n v="2008"/>
    <s v="Summer"/>
    <s v="Yes"/>
    <s v="Beijing"/>
    <s v="Sailing"/>
    <s v="Sailing Mixed One Person Dinghy"/>
    <s v="Gold"/>
  </r>
  <r>
    <n v="20012075"/>
    <x v="1682"/>
    <s v="M"/>
    <n v="25"/>
    <x v="1"/>
    <n v="196"/>
    <n v="90"/>
    <s v="France"/>
    <s v="FRA"/>
    <s v="2008 Summer"/>
    <n v="2008"/>
    <s v="Summer"/>
    <s v="Yes"/>
    <s v="Beijing"/>
    <s v="Swimming"/>
    <s v="Swimming Men's 100 metres Freestyle"/>
    <s v="Gold"/>
  </r>
  <r>
    <n v="20012076"/>
    <x v="1683"/>
    <s v="F"/>
    <n v="22"/>
    <x v="1"/>
    <n v="198"/>
    <n v="90"/>
    <s v="United States"/>
    <s v="USA"/>
    <s v="2008 Summer"/>
    <n v="2008"/>
    <s v="Summer"/>
    <s v="Yes"/>
    <s v="Beijing"/>
    <s v="Basketball"/>
    <s v="Basketball Women's Basketball"/>
    <s v="Gold"/>
  </r>
  <r>
    <n v="20012077"/>
    <x v="1684"/>
    <s v="M"/>
    <n v="24"/>
    <x v="1"/>
    <n v="187"/>
    <n v="90"/>
    <s v="South Korea"/>
    <s v="KOR"/>
    <s v="2008 Summer"/>
    <n v="2008"/>
    <s v="Summer"/>
    <s v="Yes"/>
    <s v="Beijing"/>
    <s v="Baseball"/>
    <s v="Baseball Men's Baseball"/>
    <s v="Gold"/>
  </r>
  <r>
    <n v="20012078"/>
    <x v="1685"/>
    <s v="M"/>
    <n v="21"/>
    <x v="1"/>
    <n v="186"/>
    <n v="90"/>
    <s v="South Korea"/>
    <s v="KOR"/>
    <s v="2008 Summer"/>
    <n v="2008"/>
    <s v="Summer"/>
    <s v="Yes"/>
    <s v="Beijing"/>
    <s v="Baseball"/>
    <s v="Baseball Men's Baseball"/>
    <s v="Gold"/>
  </r>
  <r>
    <n v="20012079"/>
    <x v="1686"/>
    <s v="M"/>
    <n v="21"/>
    <x v="1"/>
    <n v="192"/>
    <n v="90"/>
    <s v="Germany"/>
    <s v="GER"/>
    <s v="2008 Summer"/>
    <n v="2008"/>
    <s v="Summer"/>
    <s v="Yes"/>
    <s v="Beijing"/>
    <s v="Canoeing"/>
    <s v="Canoeing Men's Kayak Doubles, 1,000 metres"/>
    <s v="Gold"/>
  </r>
  <r>
    <n v="20012080"/>
    <x v="1687"/>
    <s v="M"/>
    <n v="34"/>
    <x v="1"/>
    <n v="182"/>
    <n v="90"/>
    <s v="South Korea"/>
    <s v="KOR"/>
    <s v="2008 Summer"/>
    <n v="2008"/>
    <s v="Summer"/>
    <s v="Yes"/>
    <s v="Beijing"/>
    <s v="Baseball"/>
    <s v="Baseball Men's Baseball"/>
    <s v="Gold"/>
  </r>
  <r>
    <n v="20012081"/>
    <x v="1688"/>
    <s v="M"/>
    <n v="28"/>
    <x v="1"/>
    <n v="185"/>
    <n v="90"/>
    <s v="South Korea"/>
    <s v="KOR"/>
    <s v="2008 Summer"/>
    <n v="2008"/>
    <s v="Summer"/>
    <s v="Yes"/>
    <s v="Beijing"/>
    <s v="Baseball"/>
    <s v="Baseball Men's Baseball"/>
    <s v="Gold"/>
  </r>
  <r>
    <n v="20012082"/>
    <x v="1674"/>
    <s v="M"/>
    <n v="31"/>
    <x v="1"/>
    <n v="185"/>
    <n v="90"/>
    <s v="China"/>
    <s v="CHN"/>
    <s v="2008 Summer"/>
    <n v="2008"/>
    <s v="Summer"/>
    <s v="Yes"/>
    <s v="Beijing"/>
    <s v="Canoeing"/>
    <s v="Canoeing Men's Canadian Doubles, 500 metres"/>
    <s v="Gold"/>
  </r>
  <r>
    <n v="20012083"/>
    <x v="1689"/>
    <s v="M"/>
    <n v="21"/>
    <x v="1"/>
    <n v="186"/>
    <n v="90"/>
    <s v="Latvia"/>
    <s v="LAT"/>
    <s v="2008 Summer"/>
    <n v="2008"/>
    <s v="Summer"/>
    <s v="Yes"/>
    <s v="Beijing"/>
    <s v="Cycling"/>
    <s v="Cycling Men's BMX"/>
    <s v="Gold"/>
  </r>
  <r>
    <n v="20012084"/>
    <x v="1677"/>
    <s v="M"/>
    <n v="26"/>
    <x v="1"/>
    <n v="188"/>
    <n v="90"/>
    <s v="Norway"/>
    <s v="NOR"/>
    <s v="2008 Summer"/>
    <n v="2008"/>
    <s v="Summer"/>
    <s v="Yes"/>
    <s v="Beijing"/>
    <s v="Athletics"/>
    <s v="Athletics Men's Javelin Throw"/>
    <s v="Gold"/>
  </r>
  <r>
    <n v="20012085"/>
    <x v="1690"/>
    <s v="M"/>
    <n v="26"/>
    <x v="1"/>
    <n v="184"/>
    <n v="90"/>
    <s v="Georgia"/>
    <s v="GEO"/>
    <s v="2008 Summer"/>
    <n v="2008"/>
    <s v="Summer"/>
    <s v="Yes"/>
    <s v="Beijing"/>
    <s v="Judo"/>
    <s v="Judo Men's Middleweight"/>
    <s v="Gold"/>
  </r>
  <r>
    <n v="20012086"/>
    <x v="1691"/>
    <s v="M"/>
    <n v="25"/>
    <x v="1"/>
    <n v="190"/>
    <n v="90"/>
    <s v="Australia"/>
    <s v="AUS"/>
    <s v="2008 Summer"/>
    <n v="2008"/>
    <s v="Summer"/>
    <s v="Yes"/>
    <s v="Beijing"/>
    <s v="Canoeing"/>
    <s v="Canoeing Men's Kayak Singles, 500 metres"/>
    <s v="Gold"/>
  </r>
  <r>
    <n v="20012087"/>
    <x v="1692"/>
    <s v="M"/>
    <n v="22"/>
    <x v="1"/>
    <n v="180"/>
    <n v="90"/>
    <s v="Canada"/>
    <s v="CAN"/>
    <s v="2010 Winter"/>
    <n v="2010"/>
    <s v="Winter"/>
    <s v="No"/>
    <s v="Vancouver"/>
    <s v="Ice Hockey"/>
    <s v="Ice Hockey Men's Ice Hockey"/>
    <s v="Gold"/>
  </r>
  <r>
    <n v="20012088"/>
    <x v="1693"/>
    <s v="M"/>
    <n v="20"/>
    <x v="1"/>
    <n v="190"/>
    <n v="90"/>
    <s v="Germany"/>
    <s v="GER"/>
    <s v="2010 Winter"/>
    <n v="2010"/>
    <s v="Winter"/>
    <s v="No"/>
    <s v="Vancouver"/>
    <s v="Luge"/>
    <s v="Luge Men's Singles"/>
    <s v="Gold"/>
  </r>
  <r>
    <n v="20012089"/>
    <x v="1694"/>
    <s v="M"/>
    <n v="37"/>
    <x v="1"/>
    <n v="185"/>
    <n v="91"/>
    <s v="United States"/>
    <s v="USA"/>
    <s v="2000 Summer"/>
    <n v="2000"/>
    <s v="Summer"/>
    <s v="Yes"/>
    <s v="Sydney"/>
    <s v="Baseball"/>
    <s v="Baseball Men's Baseball"/>
    <s v="Gold"/>
  </r>
  <r>
    <n v="20012090"/>
    <x v="1695"/>
    <s v="M"/>
    <n v="20"/>
    <x v="1"/>
    <n v="188"/>
    <n v="91"/>
    <s v="United States"/>
    <s v="USA"/>
    <s v="2000 Summer"/>
    <n v="2000"/>
    <s v="Summer"/>
    <s v="Yes"/>
    <s v="Sydney"/>
    <s v="Baseball"/>
    <s v="Baseball Men's Baseball"/>
    <s v="Gold"/>
  </r>
  <r>
    <n v="20012091"/>
    <x v="1696"/>
    <s v="M"/>
    <n v="27"/>
    <x v="1"/>
    <n v="197"/>
    <n v="91"/>
    <s v="Australia"/>
    <s v="AUS"/>
    <s v="2000 Summer"/>
    <n v="2000"/>
    <s v="Summer"/>
    <s v="Yes"/>
    <s v="Sydney"/>
    <s v="Swimming"/>
    <s v="Swimming Men's 4 x 100 metres Freestyle Relay"/>
    <s v="Gold"/>
  </r>
  <r>
    <n v="20012092"/>
    <x v="1697"/>
    <s v="M"/>
    <n v="27"/>
    <x v="1"/>
    <n v="194"/>
    <n v="91"/>
    <s v="Serbia and Montenegro"/>
    <s v="SCG"/>
    <s v="2000 Summer"/>
    <n v="2000"/>
    <s v="Summer"/>
    <s v="Yes"/>
    <s v="Sydney"/>
    <s v="Volleyball"/>
    <s v="Volleyball Men's Volleyball"/>
    <s v="Gold"/>
  </r>
  <r>
    <n v="20012093"/>
    <x v="1698"/>
    <s v="M"/>
    <n v="20"/>
    <x v="1"/>
    <n v="188"/>
    <n v="91"/>
    <s v="United States"/>
    <s v="USA"/>
    <s v="2000 Summer"/>
    <n v="2000"/>
    <s v="Summer"/>
    <s v="Yes"/>
    <s v="Sydney"/>
    <s v="Swimming"/>
    <s v="Swimming Men's 4 x 100 metres Medley Relay"/>
    <s v="Gold"/>
  </r>
  <r>
    <n v="20012094"/>
    <x v="1699"/>
    <s v="M"/>
    <n v="29"/>
    <x v="1"/>
    <n v="195"/>
    <n v="91"/>
    <s v="United States"/>
    <s v="USA"/>
    <s v="2000 Summer"/>
    <n v="2000"/>
    <s v="Summer"/>
    <s v="Yes"/>
    <s v="Sydney"/>
    <s v="Basketball"/>
    <s v="Basketball Men's Basketball"/>
    <s v="Gold"/>
  </r>
  <r>
    <n v="20012095"/>
    <x v="1700"/>
    <s v="M"/>
    <n v="26"/>
    <x v="1"/>
    <n v="185"/>
    <n v="91"/>
    <s v="United States"/>
    <s v="USA"/>
    <s v="2000 Summer"/>
    <n v="2000"/>
    <s v="Summer"/>
    <s v="Yes"/>
    <s v="Sydney"/>
    <s v="Baseball"/>
    <s v="Baseball Men's Baseball"/>
    <s v="Gold"/>
  </r>
  <r>
    <n v="20012096"/>
    <x v="1701"/>
    <s v="M"/>
    <n v="32"/>
    <x v="1"/>
    <n v="198"/>
    <n v="91"/>
    <s v="Cuba"/>
    <s v="CUB"/>
    <s v="2000 Summer"/>
    <n v="2000"/>
    <s v="Summer"/>
    <s v="Yes"/>
    <s v="Sydney"/>
    <s v="Boxing"/>
    <s v="Boxing Men's Heavyweight"/>
    <s v="Gold"/>
  </r>
  <r>
    <n v="20012097"/>
    <x v="1702"/>
    <s v="M"/>
    <n v="28"/>
    <x v="1"/>
    <n v="185"/>
    <n v="91"/>
    <s v="Canada"/>
    <s v="CAN"/>
    <s v="2002 Winter"/>
    <n v="2002"/>
    <s v="Winter"/>
    <s v="No"/>
    <s v="Salt Lake City"/>
    <s v="Ice Hockey"/>
    <s v="Ice Hockey Men's Ice Hockey"/>
    <s v="Gold"/>
  </r>
  <r>
    <n v="20012098"/>
    <x v="1703"/>
    <s v="M"/>
    <n v="27"/>
    <x v="1"/>
    <n v="198"/>
    <n v="91"/>
    <s v="Argentina"/>
    <s v="ARG"/>
    <s v="2004 Summer"/>
    <n v="2004"/>
    <s v="Summer"/>
    <s v="Yes"/>
    <s v="Athina"/>
    <s v="Basketball"/>
    <s v="Basketball Men's Basketball"/>
    <s v="Gold"/>
  </r>
  <r>
    <n v="20012099"/>
    <x v="1704"/>
    <s v="M"/>
    <n v="23"/>
    <x v="1"/>
    <n v="193"/>
    <n v="91"/>
    <s v="United States"/>
    <s v="USA"/>
    <s v="2004 Summer"/>
    <n v="2004"/>
    <s v="Summer"/>
    <s v="Yes"/>
    <s v="Athina"/>
    <s v="Rowing"/>
    <s v="Rowing Men's Coxed Eights"/>
    <s v="Gold"/>
  </r>
  <r>
    <n v="20012100"/>
    <x v="1705"/>
    <s v="M"/>
    <n v="24"/>
    <x v="1"/>
    <n v="191"/>
    <n v="91"/>
    <s v="Hungary"/>
    <s v="HUN"/>
    <s v="2004 Summer"/>
    <n v="2004"/>
    <s v="Summer"/>
    <s v="Yes"/>
    <s v="Athina"/>
    <s v="Water Polo"/>
    <s v="Water Polo Men's Water Polo"/>
    <s v="Gold"/>
  </r>
  <r>
    <n v="20012101"/>
    <x v="1706"/>
    <s v="M"/>
    <n v="27"/>
    <x v="1"/>
    <n v="191"/>
    <n v="91"/>
    <s v="South Korea"/>
    <s v="KOR"/>
    <s v="2004 Summer"/>
    <n v="2004"/>
    <s v="Summer"/>
    <s v="Yes"/>
    <s v="Athina"/>
    <s v="Taekwondo"/>
    <s v="Taekwondo Men's Heavyweight"/>
    <s v="Gold"/>
  </r>
  <r>
    <n v="20012102"/>
    <x v="1707"/>
    <s v="M"/>
    <n v="30"/>
    <x v="1"/>
    <n v="196"/>
    <n v="91"/>
    <s v="Brazil"/>
    <s v="BRA"/>
    <s v="2004 Summer"/>
    <n v="2004"/>
    <s v="Summer"/>
    <s v="Yes"/>
    <s v="Athina"/>
    <s v="Volleyball"/>
    <s v="Volleyball Men's Volleyball"/>
    <s v="Gold"/>
  </r>
  <r>
    <n v="20012103"/>
    <x v="1708"/>
    <s v="M"/>
    <n v="21"/>
    <x v="1"/>
    <n v="191"/>
    <n v="91"/>
    <s v="United States"/>
    <s v="USA"/>
    <s v="2004 Summer"/>
    <n v="2004"/>
    <s v="Summer"/>
    <s v="Yes"/>
    <s v="Athina"/>
    <s v="Swimming"/>
    <s v="Swimming Men's 100 metres Backstroke"/>
    <s v="Gold"/>
  </r>
  <r>
    <n v="20012104"/>
    <x v="1708"/>
    <s v="M"/>
    <n v="21"/>
    <x v="1"/>
    <n v="191"/>
    <n v="91"/>
    <s v="United States"/>
    <s v="USA"/>
    <s v="2004 Summer"/>
    <n v="2004"/>
    <s v="Summer"/>
    <s v="Yes"/>
    <s v="Athina"/>
    <s v="Swimming"/>
    <s v="Swimming Men's 200 metres Backstroke"/>
    <s v="Gold"/>
  </r>
  <r>
    <n v="20012105"/>
    <x v="1708"/>
    <s v="M"/>
    <n v="21"/>
    <x v="1"/>
    <n v="191"/>
    <n v="91"/>
    <s v="United States"/>
    <s v="USA"/>
    <s v="2004 Summer"/>
    <n v="2004"/>
    <s v="Summer"/>
    <s v="Yes"/>
    <s v="Athina"/>
    <s v="Swimming"/>
    <s v="Swimming Men's 4 x 100 metres Medley Relay"/>
    <s v="Gold"/>
  </r>
  <r>
    <n v="20012106"/>
    <x v="1709"/>
    <s v="M"/>
    <n v="19"/>
    <x v="1"/>
    <n v="193"/>
    <n v="91"/>
    <s v="United States"/>
    <s v="USA"/>
    <s v="2004 Summer"/>
    <n v="2004"/>
    <s v="Summer"/>
    <s v="Yes"/>
    <s v="Athina"/>
    <s v="Swimming"/>
    <s v="Swimming Men's 4 x 200 metres Freestyle Relay"/>
    <s v="Gold"/>
  </r>
  <r>
    <n v="20012107"/>
    <x v="1709"/>
    <s v="M"/>
    <n v="19"/>
    <x v="1"/>
    <n v="193"/>
    <n v="91"/>
    <s v="United States"/>
    <s v="USA"/>
    <s v="2004 Summer"/>
    <n v="2004"/>
    <s v="Summer"/>
    <s v="Yes"/>
    <s v="Athina"/>
    <s v="Swimming"/>
    <s v="Swimming Men's 100 metres Butterfly"/>
    <s v="Gold"/>
  </r>
  <r>
    <n v="20012108"/>
    <x v="1709"/>
    <s v="M"/>
    <n v="19"/>
    <x v="1"/>
    <n v="193"/>
    <n v="91"/>
    <s v="United States"/>
    <s v="USA"/>
    <s v="2004 Summer"/>
    <n v="2004"/>
    <s v="Summer"/>
    <s v="Yes"/>
    <s v="Athina"/>
    <s v="Swimming"/>
    <s v="Swimming Men's 200 metres Butterfly"/>
    <s v="Gold"/>
  </r>
  <r>
    <n v="20012109"/>
    <x v="1709"/>
    <s v="M"/>
    <n v="19"/>
    <x v="1"/>
    <n v="193"/>
    <n v="91"/>
    <s v="United States"/>
    <s v="USA"/>
    <s v="2004 Summer"/>
    <n v="2004"/>
    <s v="Summer"/>
    <s v="Yes"/>
    <s v="Athina"/>
    <s v="Swimming"/>
    <s v="Swimming Men's 200 metres Individual Medley"/>
    <s v="Gold"/>
  </r>
  <r>
    <n v="20012110"/>
    <x v="1709"/>
    <s v="M"/>
    <n v="19"/>
    <x v="1"/>
    <n v="193"/>
    <n v="91"/>
    <s v="United States"/>
    <s v="USA"/>
    <s v="2004 Summer"/>
    <n v="2004"/>
    <s v="Summer"/>
    <s v="Yes"/>
    <s v="Athina"/>
    <s v="Swimming"/>
    <s v="Swimming Men's 400 metres Individual Medley"/>
    <s v="Gold"/>
  </r>
  <r>
    <n v="20012111"/>
    <x v="1709"/>
    <s v="M"/>
    <n v="19"/>
    <x v="1"/>
    <n v="193"/>
    <n v="91"/>
    <s v="United States"/>
    <s v="USA"/>
    <s v="2004 Summer"/>
    <n v="2004"/>
    <s v="Summer"/>
    <s v="Yes"/>
    <s v="Athina"/>
    <s v="Swimming"/>
    <s v="Swimming Men's 4 x 100 metres Medley Relay"/>
    <s v="Gold"/>
  </r>
  <r>
    <n v="20012112"/>
    <x v="1710"/>
    <s v="M"/>
    <n v="24"/>
    <x v="1"/>
    <n v="180"/>
    <n v="91"/>
    <s v="Cuba"/>
    <s v="CUB"/>
    <s v="2004 Summer"/>
    <n v="2004"/>
    <s v="Summer"/>
    <s v="Yes"/>
    <s v="Athina"/>
    <s v="Boxing"/>
    <s v="Boxing Men's Heavyweight"/>
    <s v="Gold"/>
  </r>
  <r>
    <n v="20012113"/>
    <x v="1711"/>
    <s v="M"/>
    <n v="29"/>
    <x v="1"/>
    <n v="188"/>
    <n v="91"/>
    <s v="Sweden"/>
    <s v="SWE"/>
    <s v="2006 Winter"/>
    <n v="2006"/>
    <s v="Winter"/>
    <s v="No"/>
    <s v="Torino"/>
    <s v="Ice Hockey"/>
    <s v="Ice Hockey Men's Ice Hockey"/>
    <s v="Gold"/>
  </r>
  <r>
    <n v="20012114"/>
    <x v="1712"/>
    <s v="M"/>
    <n v="29"/>
    <x v="1"/>
    <n v="185"/>
    <n v="91"/>
    <s v="United States"/>
    <s v="USA"/>
    <s v="2006 Winter"/>
    <n v="2006"/>
    <s v="Winter"/>
    <s v="No"/>
    <s v="Torino"/>
    <s v="Snowboarding"/>
    <s v="Snowboarding Men's Boardercross"/>
    <s v="Gold"/>
  </r>
  <r>
    <n v="20012115"/>
    <x v="1713"/>
    <s v="M"/>
    <n v="25"/>
    <x v="1"/>
    <n v="183"/>
    <n v="91"/>
    <s v="Trinidad and Tobago"/>
    <s v="TTO"/>
    <s v="2008 Summer"/>
    <n v="2008"/>
    <s v="Summer"/>
    <s v="Yes"/>
    <s v="Beijing"/>
    <s v="Athletics"/>
    <s v="Athletics Men's 4 x 100 metres Relay"/>
    <s v="Gold"/>
  </r>
  <r>
    <n v="20012116"/>
    <x v="1714"/>
    <s v="M"/>
    <n v="25"/>
    <x v="1"/>
    <n v="183"/>
    <n v="91"/>
    <s v="Russia"/>
    <s v="RUS"/>
    <s v="2008 Summer"/>
    <n v="2008"/>
    <s v="Summer"/>
    <s v="Yes"/>
    <s v="Beijing"/>
    <s v="Boxing"/>
    <s v="Boxing Men's Heavyweight"/>
    <s v="Gold"/>
  </r>
  <r>
    <n v="20012117"/>
    <x v="1715"/>
    <s v="M"/>
    <n v="21"/>
    <x v="1"/>
    <n v="190"/>
    <n v="91"/>
    <s v="South Korea"/>
    <s v="KOR"/>
    <s v="2008 Summer"/>
    <n v="2008"/>
    <s v="Summer"/>
    <s v="Yes"/>
    <s v="Beijing"/>
    <s v="Taekwondo"/>
    <s v="Taekwondo Men's Heavyweight"/>
    <s v="Gold"/>
  </r>
  <r>
    <n v="20012118"/>
    <x v="1716"/>
    <s v="M"/>
    <n v="37"/>
    <x v="1"/>
    <n v="185"/>
    <n v="91"/>
    <s v="Poland"/>
    <s v="POL"/>
    <s v="2008 Summer"/>
    <n v="2008"/>
    <s v="Summer"/>
    <s v="Yes"/>
    <s v="Beijing"/>
    <s v="Rowing"/>
    <s v="Rowing Men's Quadruple Sculls"/>
    <s v="Gold"/>
  </r>
  <r>
    <n v="20012119"/>
    <x v="1717"/>
    <s v="M"/>
    <n v="27"/>
    <x v="1"/>
    <n v="193"/>
    <n v="91"/>
    <s v="Canada"/>
    <s v="CAN"/>
    <s v="2008 Summer"/>
    <n v="2008"/>
    <s v="Summer"/>
    <s v="Yes"/>
    <s v="Beijing"/>
    <s v="Rowing"/>
    <s v="Rowing Men's Coxed Eights"/>
    <s v="Gold"/>
  </r>
  <r>
    <n v="20012120"/>
    <x v="1705"/>
    <s v="M"/>
    <n v="28"/>
    <x v="1"/>
    <n v="191"/>
    <n v="91"/>
    <s v="Hungary"/>
    <s v="HUN"/>
    <s v="2008 Summer"/>
    <n v="2008"/>
    <s v="Summer"/>
    <s v="Yes"/>
    <s v="Beijing"/>
    <s v="Water Polo"/>
    <s v="Water Polo Men's Water Polo"/>
    <s v="Gold"/>
  </r>
  <r>
    <n v="20012121"/>
    <x v="1708"/>
    <s v="M"/>
    <n v="25"/>
    <x v="1"/>
    <n v="191"/>
    <n v="91"/>
    <s v="United States"/>
    <s v="USA"/>
    <s v="2008 Summer"/>
    <n v="2008"/>
    <s v="Summer"/>
    <s v="Yes"/>
    <s v="Beijing"/>
    <s v="Swimming"/>
    <s v="Swimming Men's 100 metres Backstroke"/>
    <s v="Gold"/>
  </r>
  <r>
    <n v="20012122"/>
    <x v="1708"/>
    <s v="M"/>
    <n v="25"/>
    <x v="1"/>
    <n v="191"/>
    <n v="91"/>
    <s v="United States"/>
    <s v="USA"/>
    <s v="2008 Summer"/>
    <n v="2008"/>
    <s v="Summer"/>
    <s v="Yes"/>
    <s v="Beijing"/>
    <s v="Swimming"/>
    <s v="Swimming Men's 4 x 100 metres Medley Relay"/>
    <s v="Gold"/>
  </r>
  <r>
    <n v="20012123"/>
    <x v="1718"/>
    <s v="M"/>
    <n v="27"/>
    <x v="1"/>
    <n v="191"/>
    <n v="91"/>
    <s v="Belarus"/>
    <s v="BLR"/>
    <s v="2008 Summer"/>
    <n v="2008"/>
    <s v="Summer"/>
    <s v="Yes"/>
    <s v="Beijing"/>
    <s v="Canoeing"/>
    <s v="Canoeing Men's Kayak Fours, 1,000 metres"/>
    <s v="Gold"/>
  </r>
  <r>
    <n v="20012124"/>
    <x v="1709"/>
    <s v="M"/>
    <n v="23"/>
    <x v="1"/>
    <n v="193"/>
    <n v="91"/>
    <s v="United States"/>
    <s v="USA"/>
    <s v="2008 Summer"/>
    <n v="2008"/>
    <s v="Summer"/>
    <s v="Yes"/>
    <s v="Beijing"/>
    <s v="Swimming"/>
    <s v="Swimming Men's 200 metres Freestyle"/>
    <s v="Gold"/>
  </r>
  <r>
    <n v="20012125"/>
    <x v="1709"/>
    <s v="M"/>
    <n v="23"/>
    <x v="1"/>
    <n v="193"/>
    <n v="91"/>
    <s v="United States"/>
    <s v="USA"/>
    <s v="2008 Summer"/>
    <n v="2008"/>
    <s v="Summer"/>
    <s v="Yes"/>
    <s v="Beijing"/>
    <s v="Swimming"/>
    <s v="Swimming Men's 4 x 100 metres Freestyle Relay"/>
    <s v="Gold"/>
  </r>
  <r>
    <n v="20012126"/>
    <x v="1709"/>
    <s v="M"/>
    <n v="23"/>
    <x v="1"/>
    <n v="193"/>
    <n v="91"/>
    <s v="United States"/>
    <s v="USA"/>
    <s v="2008 Summer"/>
    <n v="2008"/>
    <s v="Summer"/>
    <s v="Yes"/>
    <s v="Beijing"/>
    <s v="Swimming"/>
    <s v="Swimming Men's 4 x 200 metres Freestyle Relay"/>
    <s v="Gold"/>
  </r>
  <r>
    <n v="20012127"/>
    <x v="1709"/>
    <s v="M"/>
    <n v="23"/>
    <x v="1"/>
    <n v="193"/>
    <n v="91"/>
    <s v="United States"/>
    <s v="USA"/>
    <s v="2008 Summer"/>
    <n v="2008"/>
    <s v="Summer"/>
    <s v="Yes"/>
    <s v="Beijing"/>
    <s v="Swimming"/>
    <s v="Swimming Men's 100 metres Butterfly"/>
    <s v="Gold"/>
  </r>
  <r>
    <n v="20012128"/>
    <x v="1709"/>
    <s v="M"/>
    <n v="23"/>
    <x v="1"/>
    <n v="193"/>
    <n v="91"/>
    <s v="United States"/>
    <s v="USA"/>
    <s v="2008 Summer"/>
    <n v="2008"/>
    <s v="Summer"/>
    <s v="Yes"/>
    <s v="Beijing"/>
    <s v="Swimming"/>
    <s v="Swimming Men's 200 metres Butterfly"/>
    <s v="Gold"/>
  </r>
  <r>
    <n v="20012129"/>
    <x v="1709"/>
    <s v="M"/>
    <n v="23"/>
    <x v="1"/>
    <n v="193"/>
    <n v="91"/>
    <s v="United States"/>
    <s v="USA"/>
    <s v="2008 Summer"/>
    <n v="2008"/>
    <s v="Summer"/>
    <s v="Yes"/>
    <s v="Beijing"/>
    <s v="Swimming"/>
    <s v="Swimming Men's 200 metres Individual Medley"/>
    <s v="Gold"/>
  </r>
  <r>
    <n v="20012130"/>
    <x v="1709"/>
    <s v="M"/>
    <n v="23"/>
    <x v="1"/>
    <n v="193"/>
    <n v="91"/>
    <s v="United States"/>
    <s v="USA"/>
    <s v="2008 Summer"/>
    <n v="2008"/>
    <s v="Summer"/>
    <s v="Yes"/>
    <s v="Beijing"/>
    <s v="Swimming"/>
    <s v="Swimming Men's 400 metres Individual Medley"/>
    <s v="Gold"/>
  </r>
  <r>
    <n v="20012131"/>
    <x v="1709"/>
    <s v="M"/>
    <n v="23"/>
    <x v="1"/>
    <n v="193"/>
    <n v="91"/>
    <s v="United States"/>
    <s v="USA"/>
    <s v="2008 Summer"/>
    <n v="2008"/>
    <s v="Summer"/>
    <s v="Yes"/>
    <s v="Beijing"/>
    <s v="Swimming"/>
    <s v="Swimming Men's 4 x 100 metres Medley Relay"/>
    <s v="Gold"/>
  </r>
  <r>
    <n v="20012132"/>
    <x v="1719"/>
    <s v="M"/>
    <n v="23"/>
    <x v="1"/>
    <n v="194"/>
    <n v="91"/>
    <s v="Poland"/>
    <s v="POL"/>
    <s v="2008 Summer"/>
    <n v="2008"/>
    <s v="Summer"/>
    <s v="Yes"/>
    <s v="Beijing"/>
    <s v="Rowing"/>
    <s v="Rowing Men's Quadruple Sculls"/>
    <s v="Gold"/>
  </r>
  <r>
    <n v="20012133"/>
    <x v="1720"/>
    <s v="M"/>
    <n v="23"/>
    <x v="1"/>
    <n v="193"/>
    <n v="91"/>
    <s v="United States"/>
    <s v="USA"/>
    <s v="2008 Summer"/>
    <n v="2008"/>
    <s v="Summer"/>
    <s v="Yes"/>
    <s v="Beijing"/>
    <s v="Swimming"/>
    <s v="Swimming Men's 4 x 100 metres Freestyle Relay"/>
    <s v="Gold"/>
  </r>
  <r>
    <n v="20012134"/>
    <x v="1721"/>
    <s v="M"/>
    <n v="32"/>
    <x v="1"/>
    <n v="188"/>
    <n v="91"/>
    <s v="United States"/>
    <s v="USA"/>
    <s v="2010 Winter"/>
    <n v="2010"/>
    <s v="Winter"/>
    <s v="No"/>
    <s v="Vancouver"/>
    <s v="Alpine Skiing"/>
    <s v="Alpine Skiing Men's Combined"/>
    <s v="Gold"/>
  </r>
  <r>
    <n v="20012135"/>
    <x v="1702"/>
    <s v="M"/>
    <n v="36"/>
    <x v="1"/>
    <n v="185"/>
    <n v="91"/>
    <s v="Canada"/>
    <s v="CAN"/>
    <s v="2010 Winter"/>
    <n v="2010"/>
    <s v="Winter"/>
    <s v="No"/>
    <s v="Vancouver"/>
    <s v="Ice Hockey"/>
    <s v="Ice Hockey Men's Ice Hockey"/>
    <s v="Gold"/>
  </r>
  <r>
    <n v="20012136"/>
    <x v="1712"/>
    <s v="M"/>
    <n v="33"/>
    <x v="1"/>
    <n v="185"/>
    <n v="91"/>
    <s v="United States"/>
    <s v="USA"/>
    <s v="2010 Winter"/>
    <n v="2010"/>
    <s v="Winter"/>
    <s v="No"/>
    <s v="Vancouver"/>
    <s v="Snowboarding"/>
    <s v="Snowboarding Men's Boardercross"/>
    <s v="Gold"/>
  </r>
  <r>
    <n v="20012137"/>
    <x v="1722"/>
    <s v="M"/>
    <n v="33"/>
    <x v="1"/>
    <n v="192"/>
    <n v="92"/>
    <s v="France"/>
    <s v="FRA"/>
    <s v="2000 Summer"/>
    <n v="2000"/>
    <s v="Summer"/>
    <s v="Yes"/>
    <s v="Sydney"/>
    <s v="Rowing"/>
    <s v="Rowing Men's Coxless Pairs"/>
    <s v="Gold"/>
  </r>
  <r>
    <n v="20012138"/>
    <x v="1723"/>
    <s v="M"/>
    <n v="28"/>
    <x v="1"/>
    <n v="190"/>
    <n v="92"/>
    <s v="United States-1"/>
    <s v="USA"/>
    <s v="2000 Summer"/>
    <n v="2000"/>
    <s v="Summer"/>
    <s v="Yes"/>
    <s v="Sydney"/>
    <s v="Beach Volleyball"/>
    <s v="Beach Volleyball Men's Beach Volleyball"/>
    <s v="Gold"/>
  </r>
  <r>
    <n v="20012139"/>
    <x v="1724"/>
    <s v="M"/>
    <n v="27"/>
    <x v="1"/>
    <n v="190"/>
    <n v="92"/>
    <s v="United States"/>
    <s v="USA"/>
    <s v="2000 Summer"/>
    <n v="2000"/>
    <s v="Summer"/>
    <s v="Yes"/>
    <s v="Sydney"/>
    <s v="Baseball"/>
    <s v="Baseball Men's Baseball"/>
    <s v="Gold"/>
  </r>
  <r>
    <n v="20012140"/>
    <x v="1725"/>
    <s v="M"/>
    <n v="28"/>
    <x v="1"/>
    <n v="203"/>
    <n v="92"/>
    <s v="Serbia and Montenegro"/>
    <s v="SCG"/>
    <s v="2000 Summer"/>
    <n v="2000"/>
    <s v="Summer"/>
    <s v="Yes"/>
    <s v="Sydney"/>
    <s v="Volleyball"/>
    <s v="Volleyball Men's Volleyball"/>
    <s v="Gold"/>
  </r>
  <r>
    <n v="20012141"/>
    <x v="1726"/>
    <s v="M"/>
    <n v="24"/>
    <x v="1"/>
    <n v="185"/>
    <n v="92"/>
    <s v="Great Britain"/>
    <s v="GBR"/>
    <s v="2000 Summer"/>
    <n v="2000"/>
    <s v="Summer"/>
    <s v="Yes"/>
    <s v="Sydney"/>
    <s v="Sailing"/>
    <s v="Sailing Men's One Person Dinghy"/>
    <s v="Gold"/>
  </r>
  <r>
    <n v="20012142"/>
    <x v="1727"/>
    <s v="F"/>
    <n v="23"/>
    <x v="1"/>
    <n v="187"/>
    <n v="92"/>
    <s v="Belarus"/>
    <s v="BLR"/>
    <s v="2000 Summer"/>
    <n v="2000"/>
    <s v="Summer"/>
    <s v="Yes"/>
    <s v="Sydney"/>
    <s v="Athletics"/>
    <s v="Athletics Women's Shot Put"/>
    <s v="Gold"/>
  </r>
  <r>
    <n v="20012143"/>
    <x v="1728"/>
    <s v="M"/>
    <n v="28"/>
    <x v="1"/>
    <n v="184"/>
    <n v="92"/>
    <s v="Germany"/>
    <s v="GER"/>
    <s v="2004 Summer"/>
    <n v="2004"/>
    <s v="Summer"/>
    <s v="Yes"/>
    <s v="Athina"/>
    <s v="Canoeing"/>
    <s v="Canoeing Men's Canadian Doubles, 1,000 metres"/>
    <s v="Gold"/>
  </r>
  <r>
    <n v="20012144"/>
    <x v="1729"/>
    <s v="M"/>
    <n v="25"/>
    <x v="1"/>
    <n v="178"/>
    <n v="92"/>
    <s v="Cuba"/>
    <s v="CUB"/>
    <s v="2004 Summer"/>
    <n v="2004"/>
    <s v="Summer"/>
    <s v="Yes"/>
    <s v="Athina"/>
    <s v="Baseball"/>
    <s v="Baseball Men's Baseball"/>
    <s v="Gold"/>
  </r>
  <r>
    <n v="20012145"/>
    <x v="1730"/>
    <s v="M"/>
    <n v="21"/>
    <x v="1"/>
    <n v="183"/>
    <n v="92"/>
    <s v="Germany"/>
    <s v="GER"/>
    <s v="2004 Summer"/>
    <n v="2004"/>
    <s v="Summer"/>
    <s v="Yes"/>
    <s v="Athina"/>
    <s v="Canoeing"/>
    <s v="Canoeing Men's Canadian Doubles, 1,000 metres"/>
    <s v="Gold"/>
  </r>
  <r>
    <n v="20012146"/>
    <x v="1731"/>
    <s v="M"/>
    <n v="33"/>
    <x v="1"/>
    <n v="182"/>
    <n v="92"/>
    <s v="Sweden"/>
    <s v="SWE"/>
    <s v="2006 Winter"/>
    <n v="2006"/>
    <s v="Winter"/>
    <s v="No"/>
    <s v="Torino"/>
    <s v="Ice Hockey"/>
    <s v="Ice Hockey Men's Ice Hockey"/>
    <s v="Gold"/>
  </r>
  <r>
    <n v="20012147"/>
    <x v="1732"/>
    <s v="M"/>
    <n v="29"/>
    <x v="1"/>
    <n v="185"/>
    <n v="92"/>
    <s v="Germany-1"/>
    <s v="GER"/>
    <s v="2006 Winter"/>
    <n v="2006"/>
    <s v="Winter"/>
    <s v="No"/>
    <s v="Torino"/>
    <s v="Bobsleigh"/>
    <s v="Bobsleigh Men's Four"/>
    <s v="Gold"/>
  </r>
  <r>
    <n v="20012148"/>
    <x v="1733"/>
    <s v="M"/>
    <n v="31"/>
    <x v="1"/>
    <n v="191"/>
    <n v="92"/>
    <s v="Sweden"/>
    <s v="SWE"/>
    <s v="2006 Winter"/>
    <n v="2006"/>
    <s v="Winter"/>
    <s v="No"/>
    <s v="Torino"/>
    <s v="Ice Hockey"/>
    <s v="Ice Hockey Men's Ice Hockey"/>
    <s v="Gold"/>
  </r>
  <r>
    <n v="20012149"/>
    <x v="1734"/>
    <s v="M"/>
    <n v="32"/>
    <x v="1"/>
    <n v="198"/>
    <n v="92"/>
    <s v="France"/>
    <s v="FRA"/>
    <s v="2008 Summer"/>
    <n v="2008"/>
    <s v="Summer"/>
    <s v="Yes"/>
    <s v="Beijing"/>
    <s v="Handball"/>
    <s v="Handball Men's Handball"/>
    <s v="Gold"/>
  </r>
  <r>
    <n v="20012150"/>
    <x v="1735"/>
    <s v="M"/>
    <n v="33"/>
    <x v="1"/>
    <n v="193"/>
    <n v="92"/>
    <s v="Poland"/>
    <s v="POL"/>
    <s v="2008 Summer"/>
    <n v="2008"/>
    <s v="Summer"/>
    <s v="Yes"/>
    <s v="Beijing"/>
    <s v="Rowing"/>
    <s v="Rowing Men's Quadruple Sculls"/>
    <s v="Gold"/>
  </r>
  <r>
    <n v="20012151"/>
    <x v="1736"/>
    <s v="M"/>
    <n v="31"/>
    <x v="1"/>
    <n v="183"/>
    <n v="92"/>
    <s v="South Korea"/>
    <s v="KOR"/>
    <s v="2008 Summer"/>
    <n v="2008"/>
    <s v="Summer"/>
    <s v="Yes"/>
    <s v="Beijing"/>
    <s v="Baseball"/>
    <s v="Baseball Men's Baseball"/>
    <s v="Gold"/>
  </r>
  <r>
    <n v="20012152"/>
    <x v="1737"/>
    <s v="M"/>
    <n v="29"/>
    <x v="1"/>
    <n v="190"/>
    <n v="92"/>
    <s v="Canada"/>
    <s v="CAN"/>
    <s v="2008 Summer"/>
    <n v="2008"/>
    <s v="Summer"/>
    <s v="Yes"/>
    <s v="Beijing"/>
    <s v="Rowing"/>
    <s v="Rowing Men's Coxed Eights"/>
    <s v="Gold"/>
  </r>
  <r>
    <n v="20012153"/>
    <x v="1738"/>
    <s v="M"/>
    <n v="26"/>
    <x v="1"/>
    <n v="178"/>
    <n v="92"/>
    <s v="South Korea"/>
    <s v="KOR"/>
    <s v="2008 Summer"/>
    <n v="2008"/>
    <s v="Summer"/>
    <s v="Yes"/>
    <s v="Beijing"/>
    <s v="Baseball"/>
    <s v="Baseball Men's Baseball"/>
    <s v="Gold"/>
  </r>
  <r>
    <n v="20012154"/>
    <x v="1726"/>
    <s v="M"/>
    <n v="32"/>
    <x v="1"/>
    <n v="185"/>
    <n v="92"/>
    <s v="Great Britain"/>
    <s v="GBR"/>
    <s v="2008 Summer"/>
    <n v="2008"/>
    <s v="Summer"/>
    <s v="Yes"/>
    <s v="Beijing"/>
    <s v="Sailing"/>
    <s v="Sailing Men's Two Person Keelboat"/>
    <s v="Gold"/>
  </r>
  <r>
    <n v="20012155"/>
    <x v="1739"/>
    <s v="M"/>
    <n v="35"/>
    <x v="1"/>
    <n v="178"/>
    <n v="92"/>
    <s v="Great Britain"/>
    <s v="GBR"/>
    <s v="2008 Summer"/>
    <n v="2008"/>
    <s v="Summer"/>
    <s v="Yes"/>
    <s v="Beijing"/>
    <s v="Cycling"/>
    <s v="Cycling Men's Team Sprint"/>
    <s v="Gold"/>
  </r>
  <r>
    <n v="20012156"/>
    <x v="1740"/>
    <s v="M"/>
    <n v="27"/>
    <x v="1"/>
    <n v="205"/>
    <n v="92"/>
    <s v="Netherlands"/>
    <s v="NED"/>
    <s v="2008 Summer"/>
    <n v="2008"/>
    <s v="Summer"/>
    <s v="Yes"/>
    <s v="Beijing"/>
    <s v="Swimming"/>
    <s v="Swimming Men's 10 kilometres Open Water"/>
    <s v="Gold"/>
  </r>
  <r>
    <n v="20012157"/>
    <x v="1741"/>
    <s v="M"/>
    <n v="20"/>
    <x v="1"/>
    <n v="185"/>
    <n v="92"/>
    <s v="Canada"/>
    <s v="CAN"/>
    <s v="2010 Winter"/>
    <n v="2010"/>
    <s v="Winter"/>
    <s v="No"/>
    <s v="Vancouver"/>
    <s v="Ice Hockey"/>
    <s v="Ice Hockey Men's Ice Hockey"/>
    <s v="Gold"/>
  </r>
  <r>
    <n v="20012158"/>
    <x v="1742"/>
    <s v="M"/>
    <n v="25"/>
    <x v="1"/>
    <n v="192"/>
    <n v="93"/>
    <s v="United States"/>
    <s v="USA"/>
    <s v="2000 Summer"/>
    <n v="2000"/>
    <s v="Summer"/>
    <s v="Yes"/>
    <s v="Sydney"/>
    <s v="Basketball"/>
    <s v="Basketball Men's Basketball"/>
    <s v="Gold"/>
  </r>
  <r>
    <n v="20012159"/>
    <x v="1743"/>
    <s v="M"/>
    <n v="31"/>
    <x v="1"/>
    <n v="191"/>
    <n v="93"/>
    <s v="United States-1"/>
    <s v="USA"/>
    <s v="2000 Summer"/>
    <n v="2000"/>
    <s v="Summer"/>
    <s v="Yes"/>
    <s v="Sydney"/>
    <s v="Beach Volleyball"/>
    <s v="Beach Volleyball Men's Beach Volleyball"/>
    <s v="Gold"/>
  </r>
  <r>
    <n v="20012160"/>
    <x v="1744"/>
    <s v="M"/>
    <n v="31"/>
    <x v="1"/>
    <n v="176"/>
    <n v="93"/>
    <s v="Greece"/>
    <s v="GRE"/>
    <s v="2000 Summer"/>
    <n v="2000"/>
    <s v="Summer"/>
    <s v="Yes"/>
    <s v="Sydney"/>
    <s v="Weightlifting"/>
    <s v="Weightlifting Men's Middle-Heavyweight"/>
    <s v="Gold"/>
  </r>
  <r>
    <n v="20012161"/>
    <x v="1745"/>
    <s v="M"/>
    <n v="32"/>
    <x v="1"/>
    <n v="192"/>
    <n v="93"/>
    <s v="Hungary"/>
    <s v="HUN"/>
    <s v="2000 Summer"/>
    <n v="2000"/>
    <s v="Summer"/>
    <s v="Yes"/>
    <s v="Sydney"/>
    <s v="Water Polo"/>
    <s v="Water Polo Men's Water Polo"/>
    <s v="Gold"/>
  </r>
  <r>
    <n v="20012162"/>
    <x v="1746"/>
    <s v="M"/>
    <n v="23"/>
    <x v="1"/>
    <n v="185"/>
    <n v="93"/>
    <s v="Great Britain"/>
    <s v="GBR"/>
    <s v="2000 Summer"/>
    <n v="2000"/>
    <s v="Summer"/>
    <s v="Yes"/>
    <s v="Sydney"/>
    <s v="Rowing"/>
    <s v="Rowing Men's Coxed Eights"/>
    <s v="Gold"/>
  </r>
  <r>
    <n v="20012163"/>
    <x v="1747"/>
    <s v="M"/>
    <n v="23"/>
    <x v="1"/>
    <n v="190"/>
    <n v="93"/>
    <s v="Italy"/>
    <s v="ITA"/>
    <s v="2000 Summer"/>
    <n v="2000"/>
    <s v="Summer"/>
    <s v="Yes"/>
    <s v="Sydney"/>
    <s v="Rowing"/>
    <s v="Rowing Men's Quadruple Sculls"/>
    <s v="Gold"/>
  </r>
  <r>
    <n v="20012164"/>
    <x v="1748"/>
    <s v="M"/>
    <n v="24"/>
    <x v="1"/>
    <n v="200"/>
    <n v="93"/>
    <s v="Hungary"/>
    <s v="HUN"/>
    <s v="2000 Summer"/>
    <n v="2000"/>
    <s v="Summer"/>
    <s v="Yes"/>
    <s v="Sydney"/>
    <s v="Water Polo"/>
    <s v="Water Polo Men's Water Polo"/>
    <s v="Gold"/>
  </r>
  <r>
    <n v="20012165"/>
    <x v="1749"/>
    <s v="M"/>
    <n v="33"/>
    <x v="1"/>
    <n v="189"/>
    <n v="93"/>
    <s v="Germany-2"/>
    <s v="GER"/>
    <s v="2002 Winter"/>
    <n v="2002"/>
    <s v="Winter"/>
    <s v="No"/>
    <s v="Salt Lake City"/>
    <s v="Bobsleigh"/>
    <s v="Bobsleigh Men's Four"/>
    <s v="Gold"/>
  </r>
  <r>
    <n v="20012166"/>
    <x v="1750"/>
    <s v="M"/>
    <n v="35"/>
    <x v="1"/>
    <n v="185"/>
    <n v="93"/>
    <s v="Canada"/>
    <s v="CAN"/>
    <s v="2002 Winter"/>
    <n v="2002"/>
    <s v="Winter"/>
    <s v="No"/>
    <s v="Salt Lake City"/>
    <s v="Ice Hockey"/>
    <s v="Ice Hockey Men's Ice Hockey"/>
    <s v="Gold"/>
  </r>
  <r>
    <n v="20012167"/>
    <x v="1751"/>
    <s v="M"/>
    <n v="20"/>
    <x v="1"/>
    <n v="193"/>
    <n v="93"/>
    <s v="Italy"/>
    <s v="ITA"/>
    <s v="2004 Summer"/>
    <n v="2004"/>
    <s v="Summer"/>
    <s v="Yes"/>
    <s v="Athina"/>
    <s v="Fencing"/>
    <s v="Fencing Men's Foil, Team"/>
    <s v="Gold"/>
  </r>
  <r>
    <n v="20012168"/>
    <x v="1752"/>
    <s v="M"/>
    <n v="28"/>
    <x v="1"/>
    <n v="199"/>
    <n v="93"/>
    <s v="Brazil"/>
    <s v="BRA"/>
    <s v="2004 Summer"/>
    <n v="2004"/>
    <s v="Summer"/>
    <s v="Yes"/>
    <s v="Athina"/>
    <s v="Volleyball"/>
    <s v="Volleyball Men's Volleyball"/>
    <s v="Gold"/>
  </r>
  <r>
    <n v="20012169"/>
    <x v="1753"/>
    <s v="M"/>
    <n v="28"/>
    <x v="1"/>
    <n v="185"/>
    <n v="93"/>
    <s v="Great Britain"/>
    <s v="GBR"/>
    <s v="2004 Summer"/>
    <n v="2004"/>
    <s v="Summer"/>
    <s v="Yes"/>
    <s v="Athina"/>
    <s v="Cycling"/>
    <s v="Cycling Men's 1,000 metres Time Trial"/>
    <s v="Gold"/>
  </r>
  <r>
    <n v="20012170"/>
    <x v="1754"/>
    <s v="M"/>
    <n v="28"/>
    <x v="1"/>
    <n v="191"/>
    <n v="93"/>
    <s v="Croatia"/>
    <s v="CRO"/>
    <s v="2004 Summer"/>
    <n v="2004"/>
    <s v="Summer"/>
    <s v="Yes"/>
    <s v="Athina"/>
    <s v="Handball"/>
    <s v="Handball Men's Handball"/>
    <s v="Gold"/>
  </r>
  <r>
    <n v="20012171"/>
    <x v="1748"/>
    <s v="M"/>
    <n v="28"/>
    <x v="1"/>
    <n v="200"/>
    <n v="93"/>
    <s v="Hungary"/>
    <s v="HUN"/>
    <s v="2004 Summer"/>
    <n v="2004"/>
    <s v="Summer"/>
    <s v="Yes"/>
    <s v="Athina"/>
    <s v="Water Polo"/>
    <s v="Water Polo Men's Water Polo"/>
    <s v="Gold"/>
  </r>
  <r>
    <n v="20012172"/>
    <x v="1755"/>
    <s v="M"/>
    <n v="25"/>
    <x v="1"/>
    <n v="191"/>
    <n v="93"/>
    <s v="Sweden"/>
    <s v="SWE"/>
    <s v="2006 Winter"/>
    <n v="2006"/>
    <s v="Winter"/>
    <s v="No"/>
    <s v="Torino"/>
    <s v="Ice Hockey"/>
    <s v="Ice Hockey Men's Ice Hockey"/>
    <s v="Gold"/>
  </r>
  <r>
    <n v="20012173"/>
    <x v="1756"/>
    <s v="M"/>
    <n v="32"/>
    <x v="1"/>
    <n v="185"/>
    <n v="93"/>
    <s v="Sweden"/>
    <s v="SWE"/>
    <s v="2006 Winter"/>
    <n v="2006"/>
    <s v="Winter"/>
    <s v="No"/>
    <s v="Torino"/>
    <s v="Ice Hockey"/>
    <s v="Ice Hockey Men's Ice Hockey"/>
    <s v="Gold"/>
  </r>
  <r>
    <n v="20012174"/>
    <x v="1757"/>
    <s v="M"/>
    <n v="20"/>
    <x v="1"/>
    <n v="188"/>
    <n v="93"/>
    <s v="United States"/>
    <s v="USA"/>
    <s v="2008 Summer"/>
    <n v="2008"/>
    <s v="Summer"/>
    <s v="Yes"/>
    <s v="Beijing"/>
    <s v="Swimming"/>
    <s v="Swimming Men's 4 x 200 metres Freestyle Relay"/>
    <s v="Gold"/>
  </r>
  <r>
    <n v="20012175"/>
    <x v="1758"/>
    <s v="M"/>
    <n v="25"/>
    <x v="1"/>
    <n v="200"/>
    <n v="93"/>
    <s v="Canada"/>
    <s v="CAN"/>
    <s v="2008 Summer"/>
    <n v="2008"/>
    <s v="Summer"/>
    <s v="Yes"/>
    <s v="Beijing"/>
    <s v="Rowing"/>
    <s v="Rowing Men's Coxed Eights"/>
    <s v="Gold"/>
  </r>
  <r>
    <n v="20012176"/>
    <x v="1759"/>
    <s v="M"/>
    <n v="28"/>
    <x v="1"/>
    <n v="206"/>
    <n v="93"/>
    <s v="United States-1"/>
    <s v="USA"/>
    <s v="2008 Summer"/>
    <n v="2008"/>
    <s v="Summer"/>
    <s v="Yes"/>
    <s v="Beijing"/>
    <s v="Beach Volleyball"/>
    <s v="Beach Volleyball Men's Beach Volleyball"/>
    <s v="Gold"/>
  </r>
  <r>
    <n v="20012177"/>
    <x v="1760"/>
    <s v="M"/>
    <n v="26"/>
    <x v="1"/>
    <n v="196"/>
    <n v="93"/>
    <s v="United States"/>
    <s v="USA"/>
    <s v="2008 Summer"/>
    <n v="2008"/>
    <s v="Summer"/>
    <s v="Yes"/>
    <s v="Beijing"/>
    <s v="Volleyball"/>
    <s v="Volleyball Men's Volleyball"/>
    <s v="Gold"/>
  </r>
  <r>
    <n v="20012178"/>
    <x v="1753"/>
    <s v="M"/>
    <n v="32"/>
    <x v="1"/>
    <n v="185"/>
    <n v="93"/>
    <s v="Great Britain"/>
    <s v="GBR"/>
    <s v="2008 Summer"/>
    <n v="2008"/>
    <s v="Summer"/>
    <s v="Yes"/>
    <s v="Beijing"/>
    <s v="Cycling"/>
    <s v="Cycling Men's Sprint"/>
    <s v="Gold"/>
  </r>
  <r>
    <n v="20012179"/>
    <x v="1753"/>
    <s v="M"/>
    <n v="32"/>
    <x v="1"/>
    <n v="185"/>
    <n v="93"/>
    <s v="Great Britain"/>
    <s v="GBR"/>
    <s v="2008 Summer"/>
    <n v="2008"/>
    <s v="Summer"/>
    <s v="Yes"/>
    <s v="Beijing"/>
    <s v="Cycling"/>
    <s v="Cycling Men's Keirin"/>
    <s v="Gold"/>
  </r>
  <r>
    <n v="20012180"/>
    <x v="1753"/>
    <s v="M"/>
    <n v="32"/>
    <x v="1"/>
    <n v="185"/>
    <n v="93"/>
    <s v="Great Britain"/>
    <s v="GBR"/>
    <s v="2008 Summer"/>
    <n v="2008"/>
    <s v="Summer"/>
    <s v="Yes"/>
    <s v="Beijing"/>
    <s v="Cycling"/>
    <s v="Cycling Men's Team Sprint"/>
    <s v="Gold"/>
  </r>
  <r>
    <n v="20012181"/>
    <x v="1761"/>
    <s v="M"/>
    <n v="24"/>
    <x v="1"/>
    <n v="193"/>
    <n v="93"/>
    <s v="Great Britain"/>
    <s v="GBR"/>
    <s v="2008 Summer"/>
    <n v="2008"/>
    <s v="Summer"/>
    <s v="Yes"/>
    <s v="Beijing"/>
    <s v="Rowing"/>
    <s v="Rowing Men's Coxless Fours"/>
    <s v="Gold"/>
  </r>
  <r>
    <n v="20012182"/>
    <x v="1762"/>
    <s v="M"/>
    <n v="33"/>
    <x v="1"/>
    <n v="190"/>
    <n v="93"/>
    <s v="Czech Republic"/>
    <s v="CZE"/>
    <s v="2008 Summer"/>
    <n v="2008"/>
    <s v="Summer"/>
    <s v="Yes"/>
    <s v="Beijing"/>
    <s v="Shooting"/>
    <s v="Shooting Men's Trap"/>
    <s v="Gold"/>
  </r>
  <r>
    <n v="20012183"/>
    <x v="1763"/>
    <s v="M"/>
    <n v="28"/>
    <x v="1"/>
    <n v="189"/>
    <n v="93"/>
    <s v="France"/>
    <s v="FRA"/>
    <s v="2008 Summer"/>
    <n v="2008"/>
    <s v="Summer"/>
    <s v="Yes"/>
    <s v="Beijing"/>
    <s v="Handball"/>
    <s v="Handball Men's Handball"/>
    <s v="Gold"/>
  </r>
  <r>
    <n v="20012184"/>
    <x v="1764"/>
    <s v="M"/>
    <n v="31"/>
    <x v="1"/>
    <n v="192"/>
    <n v="93"/>
    <s v="France"/>
    <s v="FRA"/>
    <s v="2008 Summer"/>
    <n v="2008"/>
    <s v="Summer"/>
    <s v="Yes"/>
    <s v="Beijing"/>
    <s v="Handball"/>
    <s v="Handball Men's Handball"/>
    <s v="Gold"/>
  </r>
  <r>
    <n v="20012185"/>
    <x v="1765"/>
    <s v="M"/>
    <n v="29"/>
    <x v="1"/>
    <n v="184"/>
    <n v="93"/>
    <s v="Russia"/>
    <s v="RUS"/>
    <s v="2008 Summer"/>
    <n v="2008"/>
    <s v="Summer"/>
    <s v="Yes"/>
    <s v="Beijing"/>
    <s v="Canoeing"/>
    <s v="Canoeing Men's Canadian Singles, 500 metres"/>
    <s v="Gold"/>
  </r>
  <r>
    <n v="20012186"/>
    <x v="1766"/>
    <s v="M"/>
    <n v="27"/>
    <x v="1"/>
    <n v="194"/>
    <n v="93"/>
    <s v="France"/>
    <s v="FRA"/>
    <s v="2008 Summer"/>
    <n v="2008"/>
    <s v="Summer"/>
    <s v="Yes"/>
    <s v="Beijing"/>
    <s v="Handball"/>
    <s v="Handball Men's Handball"/>
    <s v="Gold"/>
  </r>
  <r>
    <n v="20012187"/>
    <x v="1767"/>
    <s v="M"/>
    <n v="28"/>
    <x v="1"/>
    <n v="206"/>
    <n v="93"/>
    <s v="United States"/>
    <s v="USA"/>
    <s v="2008 Summer"/>
    <n v="2008"/>
    <s v="Summer"/>
    <s v="Yes"/>
    <s v="Beijing"/>
    <s v="Basketball"/>
    <s v="Basketball Men's Basketball"/>
    <s v="Gold"/>
  </r>
  <r>
    <n v="20012188"/>
    <x v="1768"/>
    <s v="M"/>
    <n v="32"/>
    <x v="1"/>
    <n v="193"/>
    <n v="93"/>
    <s v="Canada"/>
    <s v="CAN"/>
    <s v="2008 Summer"/>
    <n v="2008"/>
    <s v="Summer"/>
    <s v="Yes"/>
    <s v="Beijing"/>
    <s v="Rowing"/>
    <s v="Rowing Men's Coxed Eights"/>
    <s v="Gold"/>
  </r>
  <r>
    <n v="20012189"/>
    <x v="1769"/>
    <s v="M"/>
    <n v="30"/>
    <x v="1"/>
    <n v="190"/>
    <n v="93"/>
    <s v="Canada"/>
    <s v="CAN"/>
    <s v="2010 Winter"/>
    <n v="2010"/>
    <s v="Winter"/>
    <s v="No"/>
    <s v="Vancouver"/>
    <s v="Ice Hockey"/>
    <s v="Ice Hockey Men's Ice Hockey"/>
    <s v="Gold"/>
  </r>
  <r>
    <n v="20012190"/>
    <x v="1770"/>
    <s v="M"/>
    <n v="43"/>
    <x v="1"/>
    <n v="185"/>
    <n v="93"/>
    <s v="Canada"/>
    <s v="CAN"/>
    <s v="2010 Winter"/>
    <n v="2010"/>
    <s v="Winter"/>
    <s v="No"/>
    <s v="Vancouver"/>
    <s v="Curling"/>
    <s v="Curling Men's Curling"/>
    <s v="Gold"/>
  </r>
  <r>
    <n v="20012191"/>
    <x v="1771"/>
    <s v="M"/>
    <n v="25"/>
    <x v="1"/>
    <n v="193"/>
    <n v="93"/>
    <s v="Canada"/>
    <s v="CAN"/>
    <s v="2010 Winter"/>
    <n v="2010"/>
    <s v="Winter"/>
    <s v="No"/>
    <s v="Vancouver"/>
    <s v="Ice Hockey"/>
    <s v="Ice Hockey Men's Ice Hockey"/>
    <s v="Gold"/>
  </r>
  <r>
    <n v="20012192"/>
    <x v="1772"/>
    <s v="M"/>
    <n v="25"/>
    <x v="1"/>
    <n v="193"/>
    <n v="93"/>
    <s v="Canada"/>
    <s v="CAN"/>
    <s v="2010 Winter"/>
    <n v="2010"/>
    <s v="Winter"/>
    <s v="No"/>
    <s v="Vancouver"/>
    <s v="Ice Hockey"/>
    <s v="Ice Hockey Men's Ice Hockey"/>
    <s v="Gold"/>
  </r>
  <r>
    <n v="20012193"/>
    <x v="1773"/>
    <s v="M"/>
    <n v="24"/>
    <x v="1"/>
    <n v="190"/>
    <n v="94"/>
    <s v="Hungary"/>
    <s v="HUN"/>
    <s v="2000 Summer"/>
    <n v="2000"/>
    <s v="Summer"/>
    <s v="Yes"/>
    <s v="Sydney"/>
    <s v="Water Polo"/>
    <s v="Water Polo Men's Water Polo"/>
    <s v="Gold"/>
  </r>
  <r>
    <n v="20012194"/>
    <x v="1774"/>
    <s v="M"/>
    <n v="24"/>
    <x v="1"/>
    <n v="200"/>
    <n v="94"/>
    <s v="Hungary"/>
    <s v="HUN"/>
    <s v="2000 Summer"/>
    <n v="2000"/>
    <s v="Summer"/>
    <s v="Yes"/>
    <s v="Sydney"/>
    <s v="Water Polo"/>
    <s v="Water Polo Men's Water Polo"/>
    <s v="Gold"/>
  </r>
  <r>
    <n v="20012195"/>
    <x v="1775"/>
    <s v="M"/>
    <n v="38"/>
    <x v="1"/>
    <n v="197"/>
    <n v="94"/>
    <s v="Russia"/>
    <s v="RUS"/>
    <s v="2000 Summer"/>
    <n v="2000"/>
    <s v="Summer"/>
    <s v="Yes"/>
    <s v="Sydney"/>
    <s v="Handball"/>
    <s v="Handball Men's Handball"/>
    <s v="Gold"/>
  </r>
  <r>
    <n v="20012196"/>
    <x v="1776"/>
    <s v="M"/>
    <n v="27"/>
    <x v="1"/>
    <n v="192"/>
    <n v="94"/>
    <s v="Serbia and Montenegro"/>
    <s v="SCG"/>
    <s v="2000 Summer"/>
    <n v="2000"/>
    <s v="Summer"/>
    <s v="Yes"/>
    <s v="Sydney"/>
    <s v="Volleyball"/>
    <s v="Volleyball Men's Volleyball"/>
    <s v="Gold"/>
  </r>
  <r>
    <n v="20012197"/>
    <x v="1777"/>
    <s v="M"/>
    <n v="24"/>
    <x v="1"/>
    <n v="177"/>
    <n v="94"/>
    <s v="Cuba"/>
    <s v="CUB"/>
    <s v="2004 Summer"/>
    <n v="2004"/>
    <s v="Summer"/>
    <s v="Yes"/>
    <s v="Athina"/>
    <s v="Baseball"/>
    <s v="Baseball Men's Baseball"/>
    <s v="Gold"/>
  </r>
  <r>
    <n v="20012198"/>
    <x v="1778"/>
    <s v="M"/>
    <n v="24"/>
    <x v="1"/>
    <n v="177"/>
    <n v="94"/>
    <s v="Bulgaria"/>
    <s v="BUL"/>
    <s v="2004 Summer"/>
    <n v="2004"/>
    <s v="Summer"/>
    <s v="Yes"/>
    <s v="Athina"/>
    <s v="Weightlifting"/>
    <s v="Weightlifting Men's Middle-Heavyweight"/>
    <s v="Gold"/>
  </r>
  <r>
    <n v="20012199"/>
    <x v="1779"/>
    <s v="M"/>
    <n v="34"/>
    <x v="1"/>
    <n v="185"/>
    <n v="94"/>
    <s v="Germany"/>
    <s v="GER"/>
    <s v="2004 Summer"/>
    <n v="2004"/>
    <s v="Summer"/>
    <s v="Yes"/>
    <s v="Athina"/>
    <s v="Cycling"/>
    <s v="Cycling Men's Team Sprint"/>
    <s v="Gold"/>
  </r>
  <r>
    <n v="20012200"/>
    <x v="1773"/>
    <s v="M"/>
    <n v="28"/>
    <x v="1"/>
    <n v="190"/>
    <n v="94"/>
    <s v="Hungary"/>
    <s v="HUN"/>
    <s v="2004 Summer"/>
    <n v="2004"/>
    <s v="Summer"/>
    <s v="Yes"/>
    <s v="Athina"/>
    <s v="Water Polo"/>
    <s v="Water Polo Men's Water Polo"/>
    <s v="Gold"/>
  </r>
  <r>
    <n v="20012201"/>
    <x v="1780"/>
    <s v="M"/>
    <n v="21"/>
    <x v="1"/>
    <n v="178"/>
    <n v="94"/>
    <s v="Russia"/>
    <s v="RUS"/>
    <s v="2004 Summer"/>
    <n v="2004"/>
    <s v="Summer"/>
    <s v="Yes"/>
    <s v="Athina"/>
    <s v="Wrestling"/>
    <s v="Wrestling Men's Heavyweight, Freestyle"/>
    <s v="Gold"/>
  </r>
  <r>
    <n v="20012202"/>
    <x v="1774"/>
    <s v="M"/>
    <n v="28"/>
    <x v="1"/>
    <n v="200"/>
    <n v="94"/>
    <s v="Hungary"/>
    <s v="HUN"/>
    <s v="2004 Summer"/>
    <n v="2004"/>
    <s v="Summer"/>
    <s v="Yes"/>
    <s v="Athina"/>
    <s v="Water Polo"/>
    <s v="Water Polo Men's Water Polo"/>
    <s v="Gold"/>
  </r>
  <r>
    <n v="20012203"/>
    <x v="1781"/>
    <s v="M"/>
    <n v="27"/>
    <x v="1"/>
    <n v="194"/>
    <n v="94"/>
    <s v="Croatia"/>
    <s v="CRO"/>
    <s v="2004 Summer"/>
    <n v="2004"/>
    <s v="Summer"/>
    <s v="Yes"/>
    <s v="Athina"/>
    <s v="Handball"/>
    <s v="Handball Men's Handball"/>
    <s v="Gold"/>
  </r>
  <r>
    <n v="20012204"/>
    <x v="1782"/>
    <s v="M"/>
    <n v="26"/>
    <x v="1"/>
    <n v="186"/>
    <n v="94"/>
    <s v="Germany"/>
    <s v="GER"/>
    <s v="2004 Summer"/>
    <n v="2004"/>
    <s v="Summer"/>
    <s v="Yes"/>
    <s v="Athina"/>
    <s v="Cycling"/>
    <s v="Cycling Men's Team Sprint"/>
    <s v="Gold"/>
  </r>
  <r>
    <n v="20012205"/>
    <x v="1783"/>
    <s v="M"/>
    <n v="29"/>
    <x v="1"/>
    <n v="183"/>
    <n v="94"/>
    <s v="Cuba"/>
    <s v="CUB"/>
    <s v="2004 Summer"/>
    <n v="2004"/>
    <s v="Summer"/>
    <s v="Yes"/>
    <s v="Athina"/>
    <s v="Baseball"/>
    <s v="Baseball Men's Baseball"/>
    <s v="Gold"/>
  </r>
  <r>
    <n v="20012206"/>
    <x v="1784"/>
    <s v="M"/>
    <n v="35"/>
    <x v="1"/>
    <n v="194"/>
    <n v="94"/>
    <s v="Croatia"/>
    <s v="CRO"/>
    <s v="2004 Summer"/>
    <n v="2004"/>
    <s v="Summer"/>
    <s v="Yes"/>
    <s v="Athina"/>
    <s v="Handball"/>
    <s v="Handball Men's Handball"/>
    <s v="Gold"/>
  </r>
  <r>
    <n v="20012207"/>
    <x v="1785"/>
    <s v="M"/>
    <n v="28"/>
    <x v="1"/>
    <n v="193"/>
    <n v="94"/>
    <s v="Norway"/>
    <s v="NOR"/>
    <s v="2004 Summer"/>
    <n v="2004"/>
    <s v="Summer"/>
    <s v="Yes"/>
    <s v="Athina"/>
    <s v="Rowing"/>
    <s v="Rowing Men's Single Sculls"/>
    <s v="Gold"/>
  </r>
  <r>
    <n v="20012208"/>
    <x v="1786"/>
    <s v="M"/>
    <n v="28"/>
    <x v="1"/>
    <n v="181"/>
    <n v="94"/>
    <s v="Sweden"/>
    <s v="SWE"/>
    <s v="2006 Winter"/>
    <n v="2006"/>
    <s v="Winter"/>
    <s v="No"/>
    <s v="Torino"/>
    <s v="Ice Hockey"/>
    <s v="Ice Hockey Men's Ice Hockey"/>
    <s v="Gold"/>
  </r>
  <r>
    <n v="20012209"/>
    <x v="1787"/>
    <s v="M"/>
    <n v="29"/>
    <x v="1"/>
    <n v="186"/>
    <n v="94"/>
    <s v="Sweden"/>
    <s v="SWE"/>
    <s v="2006 Winter"/>
    <n v="2006"/>
    <s v="Winter"/>
    <s v="No"/>
    <s v="Torino"/>
    <s v="Ice Hockey"/>
    <s v="Ice Hockey Men's Ice Hockey"/>
    <s v="Gold"/>
  </r>
  <r>
    <n v="20012210"/>
    <x v="1788"/>
    <s v="M"/>
    <n v="35"/>
    <x v="1"/>
    <n v="198"/>
    <n v="94"/>
    <s v="United States"/>
    <s v="USA"/>
    <s v="2008 Summer"/>
    <n v="2008"/>
    <s v="Summer"/>
    <s v="Yes"/>
    <s v="Beijing"/>
    <s v="Volleyball"/>
    <s v="Volleyball Men's Volleyball"/>
    <s v="Gold"/>
  </r>
  <r>
    <n v="20012211"/>
    <x v="1789"/>
    <s v="M"/>
    <n v="20"/>
    <x v="1"/>
    <n v="175"/>
    <n v="94"/>
    <s v="Kazakhstan"/>
    <s v="KAZ"/>
    <s v="2008 Summer"/>
    <n v="2008"/>
    <s v="Summer"/>
    <s v="Yes"/>
    <s v="Beijing"/>
    <s v="Weightlifting"/>
    <s v="Weightlifting Men's Middle-Heavyweight"/>
    <s v="Gold"/>
  </r>
  <r>
    <n v="20012212"/>
    <x v="1774"/>
    <s v="M"/>
    <n v="32"/>
    <x v="1"/>
    <n v="200"/>
    <n v="94"/>
    <s v="Hungary"/>
    <s v="HUN"/>
    <s v="2008 Summer"/>
    <n v="2008"/>
    <s v="Summer"/>
    <s v="Yes"/>
    <s v="Beijing"/>
    <s v="Water Polo"/>
    <s v="Water Polo Men's Water Polo"/>
    <s v="Gold"/>
  </r>
  <r>
    <n v="20012213"/>
    <x v="1785"/>
    <s v="M"/>
    <n v="32"/>
    <x v="1"/>
    <n v="193"/>
    <n v="94"/>
    <s v="Norway"/>
    <s v="NOR"/>
    <s v="2008 Summer"/>
    <n v="2008"/>
    <s v="Summer"/>
    <s v="Yes"/>
    <s v="Beijing"/>
    <s v="Rowing"/>
    <s v="Rowing Men's Single Sculls"/>
    <s v="Gold"/>
  </r>
  <r>
    <n v="20012214"/>
    <x v="1790"/>
    <s v="M"/>
    <n v="31"/>
    <x v="1"/>
    <n v="195"/>
    <n v="94"/>
    <s v="Canada"/>
    <s v="CAN"/>
    <s v="2008 Summer"/>
    <n v="2008"/>
    <s v="Summer"/>
    <s v="Yes"/>
    <s v="Beijing"/>
    <s v="Rowing"/>
    <s v="Rowing Men's Coxed Eights"/>
    <s v="Gold"/>
  </r>
  <r>
    <n v="20012215"/>
    <x v="1791"/>
    <s v="M"/>
    <n v="26"/>
    <x v="1"/>
    <n v="180"/>
    <n v="94"/>
    <s v="Canada"/>
    <s v="CAN"/>
    <s v="2010 Winter"/>
    <n v="2010"/>
    <s v="Winter"/>
    <s v="No"/>
    <s v="Vancouver"/>
    <s v="Curling"/>
    <s v="Curling Men's Curling"/>
    <s v="Gold"/>
  </r>
  <r>
    <n v="20012216"/>
    <x v="1792"/>
    <s v="M"/>
    <n v="25"/>
    <x v="1"/>
    <n v="193"/>
    <n v="95"/>
    <s v="Great Britain"/>
    <s v="GBR"/>
    <s v="2000 Summer"/>
    <n v="2000"/>
    <s v="Summer"/>
    <s v="Yes"/>
    <s v="Sydney"/>
    <s v="Rowing"/>
    <s v="Rowing Men's Coxed Eights"/>
    <s v="Gold"/>
  </r>
  <r>
    <n v="20012217"/>
    <x v="1793"/>
    <s v="M"/>
    <n v="24"/>
    <x v="1"/>
    <n v="200"/>
    <n v="95"/>
    <s v="Great Britain"/>
    <s v="GBR"/>
    <s v="2000 Summer"/>
    <n v="2000"/>
    <s v="Summer"/>
    <s v="Yes"/>
    <s v="Sydney"/>
    <s v="Rowing"/>
    <s v="Rowing Men's Coxed Eights"/>
    <s v="Gold"/>
  </r>
  <r>
    <n v="20012218"/>
    <x v="1794"/>
    <s v="M"/>
    <n v="28"/>
    <x v="1"/>
    <n v="198"/>
    <n v="95"/>
    <s v="Great Britain"/>
    <s v="GBR"/>
    <s v="2000 Summer"/>
    <n v="2000"/>
    <s v="Summer"/>
    <s v="Yes"/>
    <s v="Sydney"/>
    <s v="Rowing"/>
    <s v="Rowing Men's Coxed Eights"/>
    <s v="Gold"/>
  </r>
  <r>
    <n v="20012219"/>
    <x v="1795"/>
    <s v="M"/>
    <n v="27"/>
    <x v="1"/>
    <n v="182"/>
    <n v="95"/>
    <s v="United States"/>
    <s v="USA"/>
    <s v="2000 Summer"/>
    <n v="2000"/>
    <s v="Summer"/>
    <s v="Yes"/>
    <s v="Sydney"/>
    <s v="Baseball"/>
    <s v="Baseball Men's Baseball"/>
    <s v="Gold"/>
  </r>
  <r>
    <n v="20012220"/>
    <x v="1796"/>
    <s v="M"/>
    <n v="21"/>
    <x v="1"/>
    <n v="196"/>
    <n v="95"/>
    <s v="Slovenia"/>
    <s v="SLO"/>
    <s v="2000 Summer"/>
    <n v="2000"/>
    <s v="Summer"/>
    <s v="Yes"/>
    <s v="Sydney"/>
    <s v="Rowing"/>
    <s v="Rowing Men's Double Sculls"/>
    <s v="Gold"/>
  </r>
  <r>
    <n v="20012221"/>
    <x v="1797"/>
    <s v="F"/>
    <n v="25"/>
    <x v="1"/>
    <n v="201"/>
    <n v="95"/>
    <s v="United States"/>
    <s v="USA"/>
    <s v="2000 Summer"/>
    <n v="2000"/>
    <s v="Summer"/>
    <s v="Yes"/>
    <s v="Sydney"/>
    <s v="Basketball"/>
    <s v="Basketball Women's Basketball"/>
    <s v="Gold"/>
  </r>
  <r>
    <n v="20012222"/>
    <x v="1798"/>
    <s v="M"/>
    <n v="29"/>
    <x v="1"/>
    <n v="188"/>
    <n v="95"/>
    <s v="Canada"/>
    <s v="CAN"/>
    <s v="2002 Winter"/>
    <n v="2002"/>
    <s v="Winter"/>
    <s v="No"/>
    <s v="Salt Lake City"/>
    <s v="Ice Hockey"/>
    <s v="Ice Hockey Men's Ice Hockey"/>
    <s v="Gold"/>
  </r>
  <r>
    <n v="20012223"/>
    <x v="1799"/>
    <s v="M"/>
    <n v="24"/>
    <x v="1"/>
    <n v="185"/>
    <n v="95"/>
    <s v="Canada"/>
    <s v="CAN"/>
    <s v="2002 Winter"/>
    <n v="2002"/>
    <s v="Winter"/>
    <s v="No"/>
    <s v="Salt Lake City"/>
    <s v="Ice Hockey"/>
    <s v="Ice Hockey Men's Ice Hockey"/>
    <s v="Gold"/>
  </r>
  <r>
    <n v="20012224"/>
    <x v="1800"/>
    <s v="M"/>
    <n v="38"/>
    <x v="1"/>
    <n v="188"/>
    <n v="95"/>
    <s v="Canada"/>
    <s v="CAN"/>
    <s v="2002 Winter"/>
    <n v="2002"/>
    <s v="Winter"/>
    <s v="No"/>
    <s v="Salt Lake City"/>
    <s v="Ice Hockey"/>
    <s v="Ice Hockey Men's Ice Hockey"/>
    <s v="Gold"/>
  </r>
  <r>
    <n v="20012225"/>
    <x v="1801"/>
    <s v="M"/>
    <n v="22"/>
    <x v="1"/>
    <n v="183"/>
    <n v="95"/>
    <s v="Switzerland"/>
    <s v="SUI"/>
    <s v="2002 Winter"/>
    <n v="2002"/>
    <s v="Winter"/>
    <s v="No"/>
    <s v="Salt Lake City"/>
    <s v="Snowboarding"/>
    <s v="Snowboarding Men's Parallel Giant Slalom"/>
    <s v="Gold"/>
  </r>
  <r>
    <n v="20012226"/>
    <x v="1802"/>
    <s v="M"/>
    <n v="29"/>
    <x v="1"/>
    <n v="187"/>
    <n v="95"/>
    <s v="Austria"/>
    <s v="AUT"/>
    <s v="2002 Winter"/>
    <n v="2002"/>
    <s v="Winter"/>
    <s v="No"/>
    <s v="Salt Lake City"/>
    <s v="Alpine Skiing"/>
    <s v="Alpine Skiing Men's Downhill"/>
    <s v="Gold"/>
  </r>
  <r>
    <n v="20012227"/>
    <x v="1803"/>
    <s v="M"/>
    <n v="30"/>
    <x v="1"/>
    <n v="190"/>
    <n v="95"/>
    <s v="Brazil"/>
    <s v="BRA"/>
    <s v="2004 Summer"/>
    <n v="2004"/>
    <s v="Summer"/>
    <s v="Yes"/>
    <s v="Athina"/>
    <s v="Volleyball"/>
    <s v="Volleyball Men's Volleyball"/>
    <s v="Gold"/>
  </r>
  <r>
    <n v="20012228"/>
    <x v="1804"/>
    <s v="M"/>
    <n v="21"/>
    <x v="1"/>
    <n v="196"/>
    <n v="95"/>
    <s v="Argentina"/>
    <s v="ARG"/>
    <s v="2004 Summer"/>
    <n v="2004"/>
    <s v="Summer"/>
    <s v="Yes"/>
    <s v="Athina"/>
    <s v="Basketball"/>
    <s v="Basketball Men's Basketball"/>
    <s v="Gold"/>
  </r>
  <r>
    <n v="20012229"/>
    <x v="1805"/>
    <s v="M"/>
    <n v="22"/>
    <x v="1"/>
    <n v="193"/>
    <n v="95"/>
    <s v="United States"/>
    <s v="USA"/>
    <s v="2004 Summer"/>
    <n v="2004"/>
    <s v="Summer"/>
    <s v="Yes"/>
    <s v="Athina"/>
    <s v="Swimming"/>
    <s v="Swimming Men's 4 x 200 metres Freestyle Relay"/>
    <s v="Gold"/>
  </r>
  <r>
    <n v="20012230"/>
    <x v="1806"/>
    <s v="M"/>
    <n v="25"/>
    <x v="1"/>
    <n v="195"/>
    <n v="95"/>
    <s v="Brazil"/>
    <s v="BRA"/>
    <s v="2004 Summer"/>
    <n v="2004"/>
    <s v="Summer"/>
    <s v="Yes"/>
    <s v="Athina"/>
    <s v="Volleyball"/>
    <s v="Volleyball Men's Volleyball"/>
    <s v="Gold"/>
  </r>
  <r>
    <n v="20012231"/>
    <x v="1807"/>
    <s v="M"/>
    <n v="26"/>
    <x v="1"/>
    <n v="196"/>
    <n v="95"/>
    <s v="South Africa"/>
    <s v="RSA"/>
    <s v="2004 Summer"/>
    <n v="2004"/>
    <s v="Summer"/>
    <s v="Yes"/>
    <s v="Athina"/>
    <s v="Swimming"/>
    <s v="Swimming Men's 4 x 100 metres Freestyle Relay"/>
    <s v="Gold"/>
  </r>
  <r>
    <n v="20012232"/>
    <x v="1808"/>
    <s v="F"/>
    <n v="32"/>
    <x v="1"/>
    <n v="180"/>
    <n v="95"/>
    <s v="Russia"/>
    <s v="RUS"/>
    <s v="2004 Summer"/>
    <n v="2004"/>
    <s v="Summer"/>
    <s v="Yes"/>
    <s v="Athina"/>
    <s v="Athletics"/>
    <s v="Athletics Women's Discus Throw"/>
    <s v="Gold"/>
  </r>
  <r>
    <n v="20012233"/>
    <x v="1809"/>
    <s v="M"/>
    <n v="20"/>
    <x v="1"/>
    <n v="193"/>
    <n v="95"/>
    <s v="United States"/>
    <s v="USA"/>
    <s v="2004 Summer"/>
    <n v="2004"/>
    <s v="Summer"/>
    <s v="Yes"/>
    <s v="Athina"/>
    <s v="Swimming"/>
    <s v="Swimming Men's 4 x 200 metres Freestyle Relay"/>
    <s v="Gold"/>
  </r>
  <r>
    <n v="20012234"/>
    <x v="1810"/>
    <s v="M"/>
    <n v="24"/>
    <x v="1"/>
    <n v="175"/>
    <n v="95"/>
    <s v="Canada"/>
    <s v="CAN"/>
    <s v="2006 Winter"/>
    <n v="2006"/>
    <s v="Winter"/>
    <s v="No"/>
    <s v="Torino"/>
    <s v="Curling"/>
    <s v="Curling Men's Curling"/>
    <s v="Gold"/>
  </r>
  <r>
    <n v="20012235"/>
    <x v="1811"/>
    <s v="M"/>
    <n v="33"/>
    <x v="1"/>
    <n v="183"/>
    <n v="95"/>
    <s v="Sweden"/>
    <s v="SWE"/>
    <s v="2006 Winter"/>
    <n v="2006"/>
    <s v="Winter"/>
    <s v="No"/>
    <s v="Torino"/>
    <s v="Ice Hockey"/>
    <s v="Ice Hockey Men's Ice Hockey"/>
    <s v="Gold"/>
  </r>
  <r>
    <n v="20012236"/>
    <x v="1812"/>
    <s v="M"/>
    <n v="26"/>
    <x v="1"/>
    <n v="182"/>
    <n v="95"/>
    <s v="Canada"/>
    <s v="CAN"/>
    <s v="2006 Winter"/>
    <n v="2006"/>
    <s v="Winter"/>
    <s v="No"/>
    <s v="Torino"/>
    <s v="Curling"/>
    <s v="Curling Men's Curling"/>
    <s v="Gold"/>
  </r>
  <r>
    <n v="20012237"/>
    <x v="1801"/>
    <s v="M"/>
    <n v="26"/>
    <x v="1"/>
    <n v="183"/>
    <n v="95"/>
    <s v="Switzerland"/>
    <s v="SUI"/>
    <s v="2006 Winter"/>
    <n v="2006"/>
    <s v="Winter"/>
    <s v="No"/>
    <s v="Torino"/>
    <s v="Snowboarding"/>
    <s v="Snowboarding Men's Parallel Giant Slalom"/>
    <s v="Gold"/>
  </r>
  <r>
    <n v="20012238"/>
    <x v="1813"/>
    <s v="M"/>
    <n v="36"/>
    <x v="1"/>
    <n v="203"/>
    <n v="95"/>
    <s v="United States"/>
    <s v="USA"/>
    <s v="2008 Summer"/>
    <n v="2008"/>
    <s v="Summer"/>
    <s v="Yes"/>
    <s v="Beijing"/>
    <s v="Volleyball"/>
    <s v="Volleyball Men's Volleyball"/>
    <s v="Gold"/>
  </r>
  <r>
    <n v="20012239"/>
    <x v="1814"/>
    <s v="M"/>
    <n v="21"/>
    <x v="1"/>
    <n v="196"/>
    <n v="95"/>
    <s v="Jamaica"/>
    <s v="JAM"/>
    <s v="2008 Summer"/>
    <n v="2008"/>
    <s v="Summer"/>
    <s v="Yes"/>
    <s v="Beijing"/>
    <s v="Athletics"/>
    <s v="Athletics Men's 100 metres"/>
    <s v="Gold"/>
  </r>
  <r>
    <n v="20012240"/>
    <x v="1814"/>
    <s v="M"/>
    <n v="21"/>
    <x v="1"/>
    <n v="196"/>
    <n v="95"/>
    <s v="Jamaica"/>
    <s v="JAM"/>
    <s v="2008 Summer"/>
    <n v="2008"/>
    <s v="Summer"/>
    <s v="Yes"/>
    <s v="Beijing"/>
    <s v="Athletics"/>
    <s v="Athletics Men's 200 metres"/>
    <s v="Gold"/>
  </r>
  <r>
    <n v="20012241"/>
    <x v="1815"/>
    <s v="M"/>
    <n v="28"/>
    <x v="1"/>
    <n v="190"/>
    <n v="95"/>
    <s v="South Korea"/>
    <s v="KOR"/>
    <s v="2008 Summer"/>
    <n v="2008"/>
    <s v="Summer"/>
    <s v="Yes"/>
    <s v="Beijing"/>
    <s v="Baseball"/>
    <s v="Baseball Men's Baseball"/>
    <s v="Gold"/>
  </r>
  <r>
    <n v="20012242"/>
    <x v="1816"/>
    <s v="M"/>
    <n v="24"/>
    <x v="1"/>
    <n v="195"/>
    <n v="95"/>
    <s v="United States"/>
    <s v="USA"/>
    <s v="2008 Summer"/>
    <n v="2008"/>
    <s v="Summer"/>
    <s v="Yes"/>
    <s v="Beijing"/>
    <s v="Swimming"/>
    <s v="Swimming Men's 4 x 100 metres Freestyle Relay"/>
    <s v="Gold"/>
  </r>
  <r>
    <n v="20012243"/>
    <x v="1817"/>
    <s v="M"/>
    <n v="20"/>
    <x v="1"/>
    <n v="188"/>
    <n v="95"/>
    <s v="South Korea"/>
    <s v="KOR"/>
    <s v="2008 Summer"/>
    <n v="2008"/>
    <s v="Summer"/>
    <s v="Yes"/>
    <s v="Beijing"/>
    <s v="Baseball"/>
    <s v="Baseball Men's Baseball"/>
    <s v="Gold"/>
  </r>
  <r>
    <n v="20012244"/>
    <x v="1818"/>
    <s v="M"/>
    <n v="27"/>
    <x v="1"/>
    <n v="194"/>
    <n v="95"/>
    <s v="Canada"/>
    <s v="CAN"/>
    <s v="2008 Summer"/>
    <n v="2008"/>
    <s v="Summer"/>
    <s v="Yes"/>
    <s v="Beijing"/>
    <s v="Rowing"/>
    <s v="Rowing Men's Coxed Eights"/>
    <s v="Gold"/>
  </r>
  <r>
    <n v="20012245"/>
    <x v="1809"/>
    <s v="M"/>
    <n v="24"/>
    <x v="1"/>
    <n v="193"/>
    <n v="95"/>
    <s v="United States"/>
    <s v="USA"/>
    <s v="2008 Summer"/>
    <n v="2008"/>
    <s v="Summer"/>
    <s v="Yes"/>
    <s v="Beijing"/>
    <s v="Swimming"/>
    <s v="Swimming Men's 4 x 200 metres Freestyle Relay"/>
    <s v="Gold"/>
  </r>
  <r>
    <n v="20012246"/>
    <x v="1819"/>
    <s v="M"/>
    <n v="24"/>
    <x v="1"/>
    <n v="191"/>
    <n v="95"/>
    <s v="United States"/>
    <s v="USA"/>
    <s v="2008 Summer"/>
    <n v="2008"/>
    <s v="Summer"/>
    <s v="Yes"/>
    <s v="Beijing"/>
    <s v="Basketball"/>
    <s v="Basketball Men's Basketball"/>
    <s v="Gold"/>
  </r>
  <r>
    <n v="20012247"/>
    <x v="1798"/>
    <s v="M"/>
    <n v="37"/>
    <x v="1"/>
    <n v="188"/>
    <n v="95"/>
    <s v="Canada"/>
    <s v="CAN"/>
    <s v="2010 Winter"/>
    <n v="2010"/>
    <s v="Winter"/>
    <s v="No"/>
    <s v="Vancouver"/>
    <s v="Ice Hockey"/>
    <s v="Ice Hockey Men's Ice Hockey"/>
    <s v="Gold"/>
  </r>
  <r>
    <n v="20012248"/>
    <x v="1799"/>
    <s v="M"/>
    <n v="32"/>
    <x v="1"/>
    <n v="185"/>
    <n v="95"/>
    <s v="Canada"/>
    <s v="CAN"/>
    <s v="2010 Winter"/>
    <n v="2010"/>
    <s v="Winter"/>
    <s v="No"/>
    <s v="Vancouver"/>
    <s v="Ice Hockey"/>
    <s v="Ice Hockey Men's Ice Hockey"/>
    <s v="Gold"/>
  </r>
  <r>
    <n v="20012249"/>
    <x v="1820"/>
    <s v="M"/>
    <n v="30"/>
    <x v="1"/>
    <n v="188"/>
    <n v="95"/>
    <s v="Canada"/>
    <s v="CAN"/>
    <s v="2010 Winter"/>
    <n v="2010"/>
    <s v="Winter"/>
    <s v="No"/>
    <s v="Vancouver"/>
    <s v="Ice Hockey"/>
    <s v="Ice Hockey Men's Ice Hockey"/>
    <s v="Gold"/>
  </r>
  <r>
    <n v="20012250"/>
    <x v="1821"/>
    <s v="M"/>
    <n v="24"/>
    <x v="1"/>
    <n v="190"/>
    <n v="95"/>
    <s v="Canada"/>
    <s v="CAN"/>
    <s v="2010 Winter"/>
    <n v="2010"/>
    <s v="Winter"/>
    <s v="No"/>
    <s v="Vancouver"/>
    <s v="Ice Hockey"/>
    <s v="Ice Hockey Men's Ice Hockey"/>
    <s v="Gold"/>
  </r>
  <r>
    <n v="20012251"/>
    <x v="1822"/>
    <s v="M"/>
    <n v="21"/>
    <x v="1"/>
    <n v="188"/>
    <n v="95"/>
    <s v="Canada"/>
    <s v="CAN"/>
    <s v="2010 Winter"/>
    <n v="2010"/>
    <s v="Winter"/>
    <s v="No"/>
    <s v="Vancouver"/>
    <s v="Ice Hockey"/>
    <s v="Ice Hockey Men's Ice Hockey"/>
    <s v="Gold"/>
  </r>
  <r>
    <n v="20012252"/>
    <x v="1823"/>
    <s v="M"/>
    <n v="34"/>
    <x v="1"/>
    <n v="188"/>
    <n v="96"/>
    <s v="Italy"/>
    <s v="ITA"/>
    <s v="2000 Summer"/>
    <n v="2000"/>
    <s v="Summer"/>
    <s v="Yes"/>
    <s v="Sydney"/>
    <s v="Rowing"/>
    <s v="Rowing Men's Quadruple Sculls"/>
    <s v="Gold"/>
  </r>
  <r>
    <n v="20012253"/>
    <x v="1824"/>
    <s v="M"/>
    <n v="28"/>
    <x v="1"/>
    <n v="190"/>
    <n v="96"/>
    <s v="Hungary"/>
    <s v="HUN"/>
    <s v="2000 Summer"/>
    <n v="2000"/>
    <s v="Summer"/>
    <s v="Yes"/>
    <s v="Sydney"/>
    <s v="Water Polo"/>
    <s v="Water Polo Men's Water Polo"/>
    <s v="Gold"/>
  </r>
  <r>
    <n v="20012254"/>
    <x v="1825"/>
    <s v="M"/>
    <n v="20"/>
    <x v="1"/>
    <n v="198"/>
    <n v="96"/>
    <s v="Australia"/>
    <s v="AUS"/>
    <s v="2000 Summer"/>
    <n v="2000"/>
    <s v="Summer"/>
    <s v="Yes"/>
    <s v="Sydney"/>
    <s v="Swimming"/>
    <s v="Swimming Men's 1,500 metres Freestyle"/>
    <s v="Gold"/>
  </r>
  <r>
    <n v="20012255"/>
    <x v="1825"/>
    <s v="M"/>
    <n v="20"/>
    <x v="1"/>
    <n v="198"/>
    <n v="96"/>
    <s v="Australia"/>
    <s v="AUS"/>
    <s v="2000 Summer"/>
    <n v="2000"/>
    <s v="Summer"/>
    <s v="Yes"/>
    <s v="Sydney"/>
    <s v="Swimming"/>
    <s v="Swimming Men's 4 x 200 metres Freestyle Relay"/>
    <s v="Gold"/>
  </r>
  <r>
    <n v="20012256"/>
    <x v="1826"/>
    <s v="M"/>
    <n v="27"/>
    <x v="1"/>
    <n v="193"/>
    <n v="96"/>
    <s v="United States"/>
    <s v="USA"/>
    <s v="2000 Summer"/>
    <n v="2000"/>
    <s v="Summer"/>
    <s v="Yes"/>
    <s v="Sydney"/>
    <s v="Basketball"/>
    <s v="Basketball Men's Basketball"/>
    <s v="Gold"/>
  </r>
  <r>
    <n v="20012257"/>
    <x v="1827"/>
    <s v="M"/>
    <n v="25"/>
    <x v="1"/>
    <n v="200"/>
    <n v="96"/>
    <s v="Netherlands"/>
    <s v="NED"/>
    <s v="2000 Summer"/>
    <n v="2000"/>
    <s v="Summer"/>
    <s v="Yes"/>
    <s v="Sydney"/>
    <s v="Hockey"/>
    <s v="Hockey Men's Hockey"/>
    <s v="Gold"/>
  </r>
  <r>
    <n v="20012258"/>
    <x v="1828"/>
    <s v="M"/>
    <n v="29"/>
    <x v="1"/>
    <n v="187"/>
    <n v="96"/>
    <s v="United States"/>
    <s v="USA"/>
    <s v="2000 Summer"/>
    <n v="2000"/>
    <s v="Summer"/>
    <s v="Yes"/>
    <s v="Sydney"/>
    <s v="Cycling"/>
    <s v="Cycling Men's Sprint"/>
    <s v="Gold"/>
  </r>
  <r>
    <n v="20012259"/>
    <x v="1829"/>
    <s v="M"/>
    <n v="22"/>
    <x v="1"/>
    <n v="198"/>
    <n v="96"/>
    <s v="Hungary"/>
    <s v="HUN"/>
    <s v="2000 Summer"/>
    <n v="2000"/>
    <s v="Summer"/>
    <s v="Yes"/>
    <s v="Sydney"/>
    <s v="Water Polo"/>
    <s v="Water Polo Men's Water Polo"/>
    <s v="Gold"/>
  </r>
  <r>
    <n v="20012260"/>
    <x v="1830"/>
    <s v="M"/>
    <n v="28"/>
    <x v="1"/>
    <n v="193"/>
    <n v="96"/>
    <s v="Hungary"/>
    <s v="HUN"/>
    <s v="2000 Summer"/>
    <n v="2000"/>
    <s v="Summer"/>
    <s v="Yes"/>
    <s v="Sydney"/>
    <s v="Water Polo"/>
    <s v="Water Polo Men's Water Polo"/>
    <s v="Gold"/>
  </r>
  <r>
    <n v="20012261"/>
    <x v="1831"/>
    <s v="M"/>
    <n v="25"/>
    <x v="1"/>
    <n v="188"/>
    <n v="96"/>
    <s v="Canada"/>
    <s v="CAN"/>
    <s v="2002 Winter"/>
    <n v="2002"/>
    <s v="Winter"/>
    <s v="No"/>
    <s v="Salt Lake City"/>
    <s v="Ice Hockey"/>
    <s v="Ice Hockey Men's Ice Hockey"/>
    <s v="Gold"/>
  </r>
  <r>
    <n v="20012262"/>
    <x v="1832"/>
    <s v="M"/>
    <n v="29"/>
    <x v="1"/>
    <n v="185"/>
    <n v="96"/>
    <s v="Canada"/>
    <s v="CAN"/>
    <s v="2002 Winter"/>
    <n v="2002"/>
    <s v="Winter"/>
    <s v="No"/>
    <s v="Salt Lake City"/>
    <s v="Ice Hockey"/>
    <s v="Ice Hockey Men's Ice Hockey"/>
    <s v="Gold"/>
  </r>
  <r>
    <n v="20012263"/>
    <x v="1833"/>
    <s v="M"/>
    <n v="25"/>
    <x v="1"/>
    <n v="190"/>
    <n v="96"/>
    <s v="Croatia"/>
    <s v="CRO"/>
    <s v="2004 Summer"/>
    <n v="2004"/>
    <s v="Summer"/>
    <s v="Yes"/>
    <s v="Athina"/>
    <s v="Handball"/>
    <s v="Handball Men's Handball"/>
    <s v="Gold"/>
  </r>
  <r>
    <n v="20012264"/>
    <x v="1824"/>
    <s v="M"/>
    <n v="32"/>
    <x v="1"/>
    <n v="190"/>
    <n v="96"/>
    <s v="Hungary"/>
    <s v="HUN"/>
    <s v="2004 Summer"/>
    <n v="2004"/>
    <s v="Summer"/>
    <s v="Yes"/>
    <s v="Athina"/>
    <s v="Water Polo"/>
    <s v="Water Polo Men's Water Polo"/>
    <s v="Gold"/>
  </r>
  <r>
    <n v="20012265"/>
    <x v="1834"/>
    <s v="M"/>
    <n v="29"/>
    <x v="1"/>
    <n v="193"/>
    <n v="96"/>
    <s v="Great Britain"/>
    <s v="GBR"/>
    <s v="2004 Summer"/>
    <n v="2004"/>
    <s v="Summer"/>
    <s v="Yes"/>
    <s v="Athina"/>
    <s v="Rowing"/>
    <s v="Rowing Men's Coxless Fours"/>
    <s v="Gold"/>
  </r>
  <r>
    <n v="20012266"/>
    <x v="1825"/>
    <s v="M"/>
    <n v="24"/>
    <x v="1"/>
    <n v="198"/>
    <n v="96"/>
    <s v="Australia"/>
    <s v="AUS"/>
    <s v="2004 Summer"/>
    <n v="2004"/>
    <s v="Summer"/>
    <s v="Yes"/>
    <s v="Athina"/>
    <s v="Swimming"/>
    <s v="Swimming Men's 1,500 metres Freestyle"/>
    <s v="Gold"/>
  </r>
  <r>
    <n v="20012267"/>
    <x v="1835"/>
    <s v="M"/>
    <n v="29"/>
    <x v="1"/>
    <n v="187"/>
    <n v="96"/>
    <s v="Japan"/>
    <s v="JPN"/>
    <s v="2004 Summer"/>
    <n v="2004"/>
    <s v="Summer"/>
    <s v="Yes"/>
    <s v="Athina"/>
    <s v="Athletics"/>
    <s v="Athletics Men's Hammer Throw"/>
    <s v="Gold"/>
  </r>
  <r>
    <n v="20012268"/>
    <x v="1836"/>
    <s v="M"/>
    <n v="33"/>
    <x v="1"/>
    <n v="193"/>
    <n v="96"/>
    <s v="Argentina"/>
    <s v="ARG"/>
    <s v="2004 Summer"/>
    <n v="2004"/>
    <s v="Summer"/>
    <s v="Yes"/>
    <s v="Athina"/>
    <s v="Basketball"/>
    <s v="Basketball Men's Basketball"/>
    <s v="Gold"/>
  </r>
  <r>
    <n v="20012269"/>
    <x v="1837"/>
    <s v="M"/>
    <n v="38"/>
    <x v="1"/>
    <n v="195"/>
    <n v="96"/>
    <s v="Cuba"/>
    <s v="CUB"/>
    <s v="2004 Summer"/>
    <n v="2004"/>
    <s v="Summer"/>
    <s v="Yes"/>
    <s v="Athina"/>
    <s v="Baseball"/>
    <s v="Baseball Men's Baseball"/>
    <s v="Gold"/>
  </r>
  <r>
    <n v="20012270"/>
    <x v="1838"/>
    <s v="M"/>
    <n v="24"/>
    <x v="1"/>
    <n v="194"/>
    <n v="96"/>
    <s v="Croatia"/>
    <s v="CRO"/>
    <s v="2004 Summer"/>
    <n v="2004"/>
    <s v="Summer"/>
    <s v="Yes"/>
    <s v="Athina"/>
    <s v="Handball"/>
    <s v="Handball Men's Handball"/>
    <s v="Gold"/>
  </r>
  <r>
    <n v="20012271"/>
    <x v="1829"/>
    <s v="M"/>
    <n v="26"/>
    <x v="1"/>
    <n v="198"/>
    <n v="96"/>
    <s v="Hungary"/>
    <s v="HUN"/>
    <s v="2004 Summer"/>
    <n v="2004"/>
    <s v="Summer"/>
    <s v="Yes"/>
    <s v="Athina"/>
    <s v="Water Polo"/>
    <s v="Water Polo Men's Water Polo"/>
    <s v="Gold"/>
  </r>
  <r>
    <n v="20012272"/>
    <x v="1824"/>
    <s v="M"/>
    <n v="36"/>
    <x v="1"/>
    <n v="190"/>
    <n v="96"/>
    <s v="Hungary"/>
    <s v="HUN"/>
    <s v="2008 Summer"/>
    <n v="2008"/>
    <s v="Summer"/>
    <s v="Yes"/>
    <s v="Beijing"/>
    <s v="Water Polo"/>
    <s v="Water Polo Men's Water Polo"/>
    <s v="Gold"/>
  </r>
  <r>
    <n v="20012273"/>
    <x v="1839"/>
    <s v="M"/>
    <n v="30"/>
    <x v="1"/>
    <n v="199"/>
    <n v="96"/>
    <s v="Canada"/>
    <s v="CAN"/>
    <s v="2008 Summer"/>
    <n v="2008"/>
    <s v="Summer"/>
    <s v="Yes"/>
    <s v="Beijing"/>
    <s v="Rowing"/>
    <s v="Rowing Men's Coxed Eights"/>
    <s v="Gold"/>
  </r>
  <r>
    <n v="20012274"/>
    <x v="1840"/>
    <s v="M"/>
    <n v="28"/>
    <x v="1"/>
    <n v="180"/>
    <n v="96"/>
    <s v="Russia"/>
    <s v="RUS"/>
    <s v="2008 Summer"/>
    <n v="2008"/>
    <s v="Summer"/>
    <s v="Yes"/>
    <s v="Beijing"/>
    <s v="Wrestling"/>
    <s v="Wrestling Men's Heavyweight, Greco-Roman"/>
    <s v="Gold"/>
  </r>
  <r>
    <n v="20012275"/>
    <x v="1826"/>
    <s v="M"/>
    <n v="35"/>
    <x v="1"/>
    <n v="193"/>
    <n v="96"/>
    <s v="United States"/>
    <s v="USA"/>
    <s v="2008 Summer"/>
    <n v="2008"/>
    <s v="Summer"/>
    <s v="Yes"/>
    <s v="Beijing"/>
    <s v="Basketball"/>
    <s v="Basketball Men's Basketball"/>
    <s v="Gold"/>
  </r>
  <r>
    <n v="20012276"/>
    <x v="1841"/>
    <s v="M"/>
    <n v="23"/>
    <x v="1"/>
    <n v="182"/>
    <n v="96"/>
    <s v="Russia"/>
    <s v="RUS"/>
    <s v="2008 Summer"/>
    <n v="2008"/>
    <s v="Summer"/>
    <s v="Yes"/>
    <s v="Beijing"/>
    <s v="Wrestling"/>
    <s v="Wrestling Men's Heavyweight, Freestyle"/>
    <s v="Gold"/>
  </r>
  <r>
    <n v="20012277"/>
    <x v="1829"/>
    <s v="M"/>
    <n v="30"/>
    <x v="1"/>
    <n v="198"/>
    <n v="96"/>
    <s v="Hungary"/>
    <s v="HUN"/>
    <s v="2008 Summer"/>
    <n v="2008"/>
    <s v="Summer"/>
    <s v="Yes"/>
    <s v="Beijing"/>
    <s v="Water Polo"/>
    <s v="Water Polo Men's Water Polo"/>
    <s v="Gold"/>
  </r>
  <r>
    <n v="20012278"/>
    <x v="1842"/>
    <s v="M"/>
    <n v="24"/>
    <x v="1"/>
    <n v="201"/>
    <n v="96"/>
    <s v="Hungary"/>
    <s v="HUN"/>
    <s v="2008 Summer"/>
    <n v="2008"/>
    <s v="Summer"/>
    <s v="Yes"/>
    <s v="Beijing"/>
    <s v="Water Polo"/>
    <s v="Water Polo Men's Water Polo"/>
    <s v="Gold"/>
  </r>
  <r>
    <n v="20012279"/>
    <x v="1843"/>
    <s v="M"/>
    <n v="21"/>
    <x v="1"/>
    <n v="193"/>
    <n v="96"/>
    <s v="Hungary"/>
    <s v="HUN"/>
    <s v="2008 Summer"/>
    <n v="2008"/>
    <s v="Summer"/>
    <s v="Yes"/>
    <s v="Beijing"/>
    <s v="Water Polo"/>
    <s v="Water Polo Men's Water Polo"/>
    <s v="Gold"/>
  </r>
  <r>
    <n v="20012280"/>
    <x v="1844"/>
    <s v="M"/>
    <n v="26"/>
    <x v="1"/>
    <n v="193"/>
    <n v="96"/>
    <s v="United States"/>
    <s v="USA"/>
    <s v="2008 Summer"/>
    <n v="2008"/>
    <s v="Summer"/>
    <s v="Yes"/>
    <s v="Beijing"/>
    <s v="Basketball"/>
    <s v="Basketball Men's Basketball"/>
    <s v="Gold"/>
  </r>
  <r>
    <n v="20012281"/>
    <x v="1845"/>
    <s v="M"/>
    <n v="31"/>
    <x v="1"/>
    <n v="180"/>
    <n v="96"/>
    <s v="Canada"/>
    <s v="CAN"/>
    <s v="2010 Winter"/>
    <n v="2010"/>
    <s v="Winter"/>
    <s v="No"/>
    <s v="Vancouver"/>
    <s v="Ice Hockey"/>
    <s v="Ice Hockey Men's Ice Hockey"/>
    <s v="Gold"/>
  </r>
  <r>
    <n v="20012282"/>
    <x v="1846"/>
    <s v="M"/>
    <n v="25"/>
    <x v="1"/>
    <n v="193"/>
    <n v="96"/>
    <s v="Switzerland"/>
    <s v="SUI"/>
    <s v="2010 Winter"/>
    <n v="2010"/>
    <s v="Winter"/>
    <s v="No"/>
    <s v="Vancouver"/>
    <s v="Freestyle Skiing"/>
    <s v="Freestyle Skiing Men's Ski Cross"/>
    <s v="Gold"/>
  </r>
  <r>
    <n v="20012283"/>
    <x v="1847"/>
    <s v="M"/>
    <n v="30"/>
    <x v="1"/>
    <n v="189"/>
    <n v="97"/>
    <s v="Sweden"/>
    <s v="SWE"/>
    <s v="2000 Summer"/>
    <n v="2000"/>
    <s v="Summer"/>
    <s v="Yes"/>
    <s v="Sydney"/>
    <s v="Wrestling"/>
    <s v="Wrestling Men's Heavyweight, Greco-Roman"/>
    <s v="Gold"/>
  </r>
  <r>
    <n v="20012284"/>
    <x v="1848"/>
    <s v="M"/>
    <n v="26"/>
    <x v="1"/>
    <n v="185"/>
    <n v="97"/>
    <s v="Russia"/>
    <s v="RUS"/>
    <s v="2000 Summer"/>
    <n v="2000"/>
    <s v="Summer"/>
    <s v="Yes"/>
    <s v="Sydney"/>
    <s v="Wrestling"/>
    <s v="Wrestling Men's Heavyweight, Freestyle"/>
    <s v="Gold"/>
  </r>
  <r>
    <n v="20012285"/>
    <x v="1849"/>
    <s v="M"/>
    <n v="30"/>
    <x v="1"/>
    <n v="188"/>
    <n v="97"/>
    <s v="Canada"/>
    <s v="CAN"/>
    <s v="2002 Winter"/>
    <n v="2002"/>
    <s v="Winter"/>
    <s v="No"/>
    <s v="Salt Lake City"/>
    <s v="Ice Hockey"/>
    <s v="Ice Hockey Men's Ice Hockey"/>
    <s v="Gold"/>
  </r>
  <r>
    <n v="20012286"/>
    <x v="1850"/>
    <s v="M"/>
    <n v="28"/>
    <x v="1"/>
    <n v="195"/>
    <n v="97"/>
    <s v="United States"/>
    <s v="USA"/>
    <s v="2004 Summer"/>
    <n v="2004"/>
    <s v="Summer"/>
    <s v="Yes"/>
    <s v="Athina"/>
    <s v="Rowing"/>
    <s v="Rowing Men's Coxed Eights"/>
    <s v="Gold"/>
  </r>
  <r>
    <n v="20012287"/>
    <x v="1851"/>
    <s v="M"/>
    <n v="29"/>
    <x v="1"/>
    <n v="200"/>
    <n v="97"/>
    <s v="United States"/>
    <s v="USA"/>
    <s v="2004 Summer"/>
    <n v="2004"/>
    <s v="Summer"/>
    <s v="Yes"/>
    <s v="Athina"/>
    <s v="Rowing"/>
    <s v="Rowing Men's Coxed Eights"/>
    <s v="Gold"/>
  </r>
  <r>
    <n v="20012288"/>
    <x v="1852"/>
    <s v="M"/>
    <n v="24"/>
    <x v="1"/>
    <n v="198"/>
    <n v="97"/>
    <s v="United States"/>
    <s v="USA"/>
    <s v="2004 Summer"/>
    <n v="2004"/>
    <s v="Summer"/>
    <s v="Yes"/>
    <s v="Athina"/>
    <s v="Rowing"/>
    <s v="Rowing Men's Coxed Eights"/>
    <s v="Gold"/>
  </r>
  <r>
    <n v="20012289"/>
    <x v="1853"/>
    <s v="M"/>
    <n v="22"/>
    <x v="1"/>
    <n v="198"/>
    <n v="97"/>
    <s v="United States"/>
    <s v="USA"/>
    <s v="2004 Summer"/>
    <n v="2004"/>
    <s v="Summer"/>
    <s v="Yes"/>
    <s v="Athina"/>
    <s v="Swimming"/>
    <s v="Swimming Men's 4 x 200 metres Freestyle Relay"/>
    <s v="Gold"/>
  </r>
  <r>
    <n v="20012290"/>
    <x v="1854"/>
    <s v="M"/>
    <n v="29"/>
    <x v="1"/>
    <n v="189"/>
    <n v="97"/>
    <s v="France"/>
    <s v="FRA"/>
    <s v="2006 Winter"/>
    <n v="2006"/>
    <s v="Winter"/>
    <s v="No"/>
    <s v="Torino"/>
    <s v="Alpine Skiing"/>
    <s v="Alpine Skiing Men's Downhill"/>
    <s v="Gold"/>
  </r>
  <r>
    <n v="20012291"/>
    <x v="1855"/>
    <s v="M"/>
    <n v="26"/>
    <x v="1"/>
    <n v="191"/>
    <n v="97"/>
    <s v="Belarus"/>
    <s v="BLR"/>
    <s v="2008 Summer"/>
    <n v="2008"/>
    <s v="Summer"/>
    <s v="Yes"/>
    <s v="Beijing"/>
    <s v="Canoeing"/>
    <s v="Canoeing Men's Canadian Doubles, 1,000 metres"/>
    <s v="Gold"/>
  </r>
  <r>
    <n v="20012292"/>
    <x v="1856"/>
    <s v="M"/>
    <n v="32"/>
    <x v="1"/>
    <n v="192"/>
    <n v="97"/>
    <s v="France"/>
    <s v="FRA"/>
    <s v="2008 Summer"/>
    <n v="2008"/>
    <s v="Summer"/>
    <s v="Yes"/>
    <s v="Beijing"/>
    <s v="Handball"/>
    <s v="Handball Men's Handball"/>
    <s v="Gold"/>
  </r>
  <r>
    <n v="20012293"/>
    <x v="1853"/>
    <s v="M"/>
    <n v="26"/>
    <x v="1"/>
    <n v="198"/>
    <n v="97"/>
    <s v="United States"/>
    <s v="USA"/>
    <s v="2008 Summer"/>
    <n v="2008"/>
    <s v="Summer"/>
    <s v="Yes"/>
    <s v="Beijing"/>
    <s v="Swimming"/>
    <s v="Swimming Men's 4 x 200 metres Freestyle Relay"/>
    <s v="Gold"/>
  </r>
  <r>
    <n v="20012294"/>
    <x v="1857"/>
    <s v="M"/>
    <n v="29"/>
    <x v="1"/>
    <n v="192"/>
    <n v="97"/>
    <s v="Great Britain"/>
    <s v="GBR"/>
    <s v="2008 Summer"/>
    <n v="2008"/>
    <s v="Summer"/>
    <s v="Yes"/>
    <s v="Beijing"/>
    <s v="Rowing"/>
    <s v="Rowing Men's Coxless Fours"/>
    <s v="Gold"/>
  </r>
  <r>
    <n v="20012295"/>
    <x v="1858"/>
    <s v="M"/>
    <n v="29"/>
    <x v="1"/>
    <n v="191"/>
    <n v="97"/>
    <s v="Canada"/>
    <s v="CAN"/>
    <s v="2010 Winter"/>
    <n v="2010"/>
    <s v="Winter"/>
    <s v="No"/>
    <s v="Vancouver"/>
    <s v="Ice Hockey"/>
    <s v="Ice Hockey Men's Ice Hockey"/>
    <s v="Gold"/>
  </r>
  <r>
    <n v="20012296"/>
    <x v="1859"/>
    <s v="M"/>
    <n v="30"/>
    <x v="1"/>
    <n v="196"/>
    <n v="98"/>
    <s v="Russia"/>
    <s v="RUS"/>
    <s v="2000 Summer"/>
    <n v="2000"/>
    <s v="Summer"/>
    <s v="Yes"/>
    <s v="Sydney"/>
    <s v="Handball"/>
    <s v="Handball Men's Handball"/>
    <s v="Gold"/>
  </r>
  <r>
    <n v="20012297"/>
    <x v="1860"/>
    <s v="M"/>
    <n v="24"/>
    <x v="1"/>
    <n v="193"/>
    <n v="98"/>
    <s v="United States"/>
    <s v="USA"/>
    <s v="2000 Summer"/>
    <n v="2000"/>
    <s v="Summer"/>
    <s v="Yes"/>
    <s v="Sydney"/>
    <s v="Swimming"/>
    <s v="Swimming Men's 4 x 100 metres Medley Relay"/>
    <s v="Gold"/>
  </r>
  <r>
    <n v="20012298"/>
    <x v="1861"/>
    <s v="M"/>
    <n v="25"/>
    <x v="1"/>
    <n v="196"/>
    <n v="98"/>
    <s v="Great Britain"/>
    <s v="GBR"/>
    <s v="2000 Summer"/>
    <n v="2000"/>
    <s v="Summer"/>
    <s v="Yes"/>
    <s v="Sydney"/>
    <s v="Rowing"/>
    <s v="Rowing Men's Coxed Eights"/>
    <s v="Gold"/>
  </r>
  <r>
    <n v="20012299"/>
    <x v="1862"/>
    <s v="M"/>
    <n v="24"/>
    <x v="1"/>
    <n v="196"/>
    <n v="98"/>
    <s v="Hungary"/>
    <s v="HUN"/>
    <s v="2000 Summer"/>
    <n v="2000"/>
    <s v="Summer"/>
    <s v="Yes"/>
    <s v="Sydney"/>
    <s v="Water Polo"/>
    <s v="Water Polo Men's Water Polo"/>
    <s v="Gold"/>
  </r>
  <r>
    <n v="20012300"/>
    <x v="1863"/>
    <s v="M"/>
    <n v="39"/>
    <x v="1"/>
    <n v="188"/>
    <n v="98"/>
    <s v="Germany-1"/>
    <s v="GER"/>
    <s v="2002 Winter"/>
    <n v="2002"/>
    <s v="Winter"/>
    <s v="No"/>
    <s v="Salt Lake City"/>
    <s v="Bobsleigh"/>
    <s v="Bobsleigh Men's Two"/>
    <s v="Gold"/>
  </r>
  <r>
    <n v="20012301"/>
    <x v="1864"/>
    <s v="M"/>
    <n v="25"/>
    <x v="1"/>
    <n v="193"/>
    <n v="98"/>
    <s v="United States"/>
    <s v="USA"/>
    <s v="2004 Summer"/>
    <n v="2004"/>
    <s v="Summer"/>
    <s v="Yes"/>
    <s v="Athina"/>
    <s v="Rowing"/>
    <s v="Rowing Men's Coxed Eights"/>
    <s v="Gold"/>
  </r>
  <r>
    <n v="20012302"/>
    <x v="1865"/>
    <s v="M"/>
    <n v="21"/>
    <x v="1"/>
    <n v="178"/>
    <n v="98"/>
    <s v="Italy"/>
    <s v="ITA"/>
    <s v="2004 Summer"/>
    <n v="2004"/>
    <s v="Summer"/>
    <s v="Yes"/>
    <s v="Athina"/>
    <s v="Archery"/>
    <s v="Archery Men's Individual"/>
    <s v="Gold"/>
  </r>
  <r>
    <n v="20012303"/>
    <x v="1866"/>
    <s v="M"/>
    <n v="28"/>
    <x v="1"/>
    <n v="203"/>
    <n v="98"/>
    <s v="Brazil"/>
    <s v="BRA"/>
    <s v="2004 Summer"/>
    <n v="2004"/>
    <s v="Summer"/>
    <s v="Yes"/>
    <s v="Athina"/>
    <s v="Volleyball"/>
    <s v="Volleyball Men's Volleyball"/>
    <s v="Gold"/>
  </r>
  <r>
    <n v="20012304"/>
    <x v="1860"/>
    <s v="M"/>
    <n v="28"/>
    <x v="1"/>
    <n v="193"/>
    <n v="98"/>
    <s v="United States"/>
    <s v="USA"/>
    <s v="2004 Summer"/>
    <n v="2004"/>
    <s v="Summer"/>
    <s v="Yes"/>
    <s v="Athina"/>
    <s v="Swimming"/>
    <s v="Swimming Men's 4 x 100 metres Medley Relay"/>
    <s v="Gold"/>
  </r>
  <r>
    <n v="20012305"/>
    <x v="1867"/>
    <s v="M"/>
    <n v="24"/>
    <x v="1"/>
    <n v="188"/>
    <n v="98"/>
    <s v="Russia"/>
    <s v="RUS"/>
    <s v="2004 Summer"/>
    <n v="2004"/>
    <s v="Summer"/>
    <s v="Yes"/>
    <s v="Athina"/>
    <s v="Boxing"/>
    <s v="Boxing Men's Super-Heavyweight"/>
    <s v="Gold"/>
  </r>
  <r>
    <n v="20012306"/>
    <x v="1862"/>
    <s v="M"/>
    <n v="28"/>
    <x v="1"/>
    <n v="196"/>
    <n v="98"/>
    <s v="Hungary"/>
    <s v="HUN"/>
    <s v="2004 Summer"/>
    <n v="2004"/>
    <s v="Summer"/>
    <s v="Yes"/>
    <s v="Athina"/>
    <s v="Water Polo"/>
    <s v="Water Polo Men's Water Polo"/>
    <s v="Gold"/>
  </r>
  <r>
    <n v="20012307"/>
    <x v="1868"/>
    <s v="M"/>
    <n v="38"/>
    <x v="1"/>
    <n v="199"/>
    <n v="98"/>
    <s v="Australia"/>
    <s v="AUS"/>
    <s v="2004 Summer"/>
    <n v="2004"/>
    <s v="Summer"/>
    <s v="Yes"/>
    <s v="Athina"/>
    <s v="Rowing"/>
    <s v="Rowing Men's Coxless Pairs"/>
    <s v="Gold"/>
  </r>
  <r>
    <n v="20012308"/>
    <x v="1869"/>
    <s v="M"/>
    <n v="28"/>
    <x v="1"/>
    <n v="189"/>
    <n v="98"/>
    <s v="Great Britain"/>
    <s v="GBR"/>
    <s v="2004 Summer"/>
    <n v="2004"/>
    <s v="Summer"/>
    <s v="Yes"/>
    <s v="Athina"/>
    <s v="Rowing"/>
    <s v="Rowing Men's Coxless Fours"/>
    <s v="Gold"/>
  </r>
  <r>
    <n v="20012309"/>
    <x v="1870"/>
    <s v="M"/>
    <n v="33"/>
    <x v="1"/>
    <n v="195"/>
    <n v="98"/>
    <s v="France"/>
    <s v="FRA"/>
    <s v="2008 Summer"/>
    <n v="2008"/>
    <s v="Summer"/>
    <s v="Yes"/>
    <s v="Beijing"/>
    <s v="Handball"/>
    <s v="Handball Men's Handball"/>
    <s v="Gold"/>
  </r>
  <r>
    <n v="20012310"/>
    <x v="1871"/>
    <s v="M"/>
    <n v="23"/>
    <x v="1"/>
    <n v="192"/>
    <n v="98"/>
    <s v="Spain"/>
    <s v="ESP"/>
    <s v="2008 Summer"/>
    <n v="2008"/>
    <s v="Summer"/>
    <s v="Yes"/>
    <s v="Beijing"/>
    <s v="Canoeing"/>
    <s v="Canoeing Men's Kayak Doubles, 500 metres"/>
    <s v="Gold"/>
  </r>
  <r>
    <n v="20012311"/>
    <x v="1872"/>
    <s v="M"/>
    <n v="22"/>
    <x v="1"/>
    <n v="185"/>
    <n v="98"/>
    <s v="South Korea"/>
    <s v="KOR"/>
    <s v="2008 Summer"/>
    <n v="2008"/>
    <s v="Summer"/>
    <s v="Yes"/>
    <s v="Beijing"/>
    <s v="Baseball"/>
    <s v="Baseball Men's Baseball"/>
    <s v="Gold"/>
  </r>
  <r>
    <n v="20012312"/>
    <x v="1873"/>
    <s v="M"/>
    <n v="30"/>
    <x v="1"/>
    <n v="187"/>
    <n v="98"/>
    <s v="France"/>
    <s v="FRA"/>
    <s v="2008 Summer"/>
    <n v="2008"/>
    <s v="Summer"/>
    <s v="Yes"/>
    <s v="Beijing"/>
    <s v="Handball"/>
    <s v="Handball Men's Handball"/>
    <s v="Gold"/>
  </r>
  <r>
    <n v="20012313"/>
    <x v="1874"/>
    <s v="M"/>
    <n v="29"/>
    <x v="1"/>
    <n v="185"/>
    <n v="98"/>
    <s v="South Korea"/>
    <s v="KOR"/>
    <s v="2008 Summer"/>
    <n v="2008"/>
    <s v="Summer"/>
    <s v="Yes"/>
    <s v="Beijing"/>
    <s v="Baseball"/>
    <s v="Baseball Men's Baseball"/>
    <s v="Gold"/>
  </r>
  <r>
    <n v="20012314"/>
    <x v="1875"/>
    <s v="M"/>
    <n v="32"/>
    <x v="1"/>
    <n v="180"/>
    <n v="98"/>
    <s v="South Korea"/>
    <s v="KOR"/>
    <s v="2008 Summer"/>
    <n v="2008"/>
    <s v="Summer"/>
    <s v="Yes"/>
    <s v="Beijing"/>
    <s v="Baseball"/>
    <s v="Baseball Men's Baseball"/>
    <s v="Gold"/>
  </r>
  <r>
    <n v="20012315"/>
    <x v="1860"/>
    <s v="M"/>
    <n v="32"/>
    <x v="1"/>
    <n v="193"/>
    <n v="98"/>
    <s v="United States"/>
    <s v="USA"/>
    <s v="2008 Summer"/>
    <n v="2008"/>
    <s v="Summer"/>
    <s v="Yes"/>
    <s v="Beijing"/>
    <s v="Swimming"/>
    <s v="Swimming Men's 4 x 100 metres Freestyle Relay"/>
    <s v="Gold"/>
  </r>
  <r>
    <n v="20012316"/>
    <x v="1860"/>
    <s v="M"/>
    <n v="32"/>
    <x v="1"/>
    <n v="193"/>
    <n v="98"/>
    <s v="United States"/>
    <s v="USA"/>
    <s v="2008 Summer"/>
    <n v="2008"/>
    <s v="Summer"/>
    <s v="Yes"/>
    <s v="Beijing"/>
    <s v="Swimming"/>
    <s v="Swimming Men's 4 x 100 metres Medley Relay"/>
    <s v="Gold"/>
  </r>
  <r>
    <n v="20012317"/>
    <x v="1876"/>
    <s v="M"/>
    <n v="30"/>
    <x v="1"/>
    <n v="204"/>
    <n v="98"/>
    <s v="United States"/>
    <s v="USA"/>
    <s v="2008 Summer"/>
    <n v="2008"/>
    <s v="Summer"/>
    <s v="Yes"/>
    <s v="Beijing"/>
    <s v="Volleyball"/>
    <s v="Volleyball Men's Volleyball"/>
    <s v="Gold"/>
  </r>
  <r>
    <n v="20012318"/>
    <x v="1877"/>
    <s v="M"/>
    <n v="28"/>
    <x v="1"/>
    <n v="198"/>
    <n v="98"/>
    <s v="United States"/>
    <s v="USA"/>
    <s v="2008 Summer"/>
    <n v="2008"/>
    <s v="Summer"/>
    <s v="Yes"/>
    <s v="Beijing"/>
    <s v="Basketball"/>
    <s v="Basketball Men's Basketball"/>
    <s v="Gold"/>
  </r>
  <r>
    <n v="20012319"/>
    <x v="1878"/>
    <s v="M"/>
    <n v="21"/>
    <x v="1"/>
    <n v="187"/>
    <n v="98"/>
    <s v="South Korea"/>
    <s v="KOR"/>
    <s v="2008 Summer"/>
    <n v="2008"/>
    <s v="Summer"/>
    <s v="Yes"/>
    <s v="Beijing"/>
    <s v="Baseball"/>
    <s v="Baseball Men's Baseball"/>
    <s v="Gold"/>
  </r>
  <r>
    <n v="20012320"/>
    <x v="1869"/>
    <s v="M"/>
    <n v="32"/>
    <x v="1"/>
    <n v="189"/>
    <n v="98"/>
    <s v="Great Britain"/>
    <s v="GBR"/>
    <s v="2008 Summer"/>
    <n v="2008"/>
    <s v="Summer"/>
    <s v="Yes"/>
    <s v="Beijing"/>
    <s v="Rowing"/>
    <s v="Rowing Men's Coxless Fours"/>
    <s v="Gold"/>
  </r>
  <r>
    <n v="20012321"/>
    <x v="1879"/>
    <s v="M"/>
    <n v="31"/>
    <x v="1"/>
    <n v="188"/>
    <n v="98"/>
    <s v="United States-1"/>
    <s v="USA"/>
    <s v="2010 Winter"/>
    <n v="2010"/>
    <s v="Winter"/>
    <s v="No"/>
    <s v="Vancouver"/>
    <s v="Bobsleigh"/>
    <s v="Bobsleigh Men's Four"/>
    <s v="Gold"/>
  </r>
  <r>
    <n v="20012322"/>
    <x v="1880"/>
    <s v="M"/>
    <n v="25"/>
    <x v="1"/>
    <n v="198"/>
    <n v="99"/>
    <s v="United States"/>
    <s v="USA"/>
    <s v="2000 Summer"/>
    <n v="2000"/>
    <s v="Summer"/>
    <s v="Yes"/>
    <s v="Sydney"/>
    <s v="Swimming"/>
    <s v="Swimming Men's 50 metres Freestyle"/>
    <s v="Gold"/>
  </r>
  <r>
    <n v="20012323"/>
    <x v="1880"/>
    <s v="M"/>
    <n v="25"/>
    <x v="1"/>
    <n v="198"/>
    <n v="99"/>
    <s v="United States"/>
    <s v="USA"/>
    <s v="2000 Summer"/>
    <n v="2000"/>
    <s v="Summer"/>
    <s v="Yes"/>
    <s v="Sydney"/>
    <s v="Swimming"/>
    <s v="Swimming Men's 4 x 100 metres Medley Relay"/>
    <s v="Gold"/>
  </r>
  <r>
    <n v="20012324"/>
    <x v="1881"/>
    <s v="F"/>
    <n v="30"/>
    <x v="1"/>
    <n v="182"/>
    <n v="99"/>
    <s v="United States"/>
    <s v="USA"/>
    <s v="2000 Summer"/>
    <n v="2000"/>
    <s v="Summer"/>
    <s v="Yes"/>
    <s v="Sydney"/>
    <s v="Softball"/>
    <s v="Softball Women's Softball"/>
    <s v="Gold"/>
  </r>
  <r>
    <n v="20012325"/>
    <x v="1880"/>
    <s v="M"/>
    <n v="29"/>
    <x v="1"/>
    <n v="198"/>
    <n v="99"/>
    <s v="United States"/>
    <s v="USA"/>
    <s v="2004 Summer"/>
    <n v="2004"/>
    <s v="Summer"/>
    <s v="Yes"/>
    <s v="Athina"/>
    <s v="Swimming"/>
    <s v="Swimming Men's 50 metres Freestyle"/>
    <s v="Gold"/>
  </r>
  <r>
    <n v="20012326"/>
    <x v="1881"/>
    <s v="F"/>
    <n v="33"/>
    <x v="1"/>
    <n v="182"/>
    <n v="99"/>
    <s v="United States"/>
    <s v="USA"/>
    <s v="2004 Summer"/>
    <n v="2004"/>
    <s v="Summer"/>
    <s v="Yes"/>
    <s v="Athina"/>
    <s v="Softball"/>
    <s v="Softball Women's Softball"/>
    <s v="Gold"/>
  </r>
  <r>
    <n v="20012327"/>
    <x v="1882"/>
    <s v="M"/>
    <n v="23"/>
    <x v="1"/>
    <n v="196"/>
    <n v="99"/>
    <s v="Croatia"/>
    <s v="CRO"/>
    <s v="2004 Summer"/>
    <n v="2004"/>
    <s v="Summer"/>
    <s v="Yes"/>
    <s v="Athina"/>
    <s v="Handball"/>
    <s v="Handball Men's Handball"/>
    <s v="Gold"/>
  </r>
  <r>
    <n v="20012328"/>
    <x v="1883"/>
    <s v="M"/>
    <n v="34"/>
    <x v="1"/>
    <n v="194"/>
    <n v="99"/>
    <s v="Croatia"/>
    <s v="CRO"/>
    <s v="2004 Summer"/>
    <n v="2004"/>
    <s v="Summer"/>
    <s v="Yes"/>
    <s v="Athina"/>
    <s v="Handball"/>
    <s v="Handball Men's Handball"/>
    <s v="Gold"/>
  </r>
  <r>
    <n v="20012329"/>
    <x v="1884"/>
    <s v="M"/>
    <n v="31"/>
    <x v="1"/>
    <n v="193"/>
    <n v="99"/>
    <s v="Sweden"/>
    <s v="SWE"/>
    <s v="2006 Winter"/>
    <n v="2006"/>
    <s v="Winter"/>
    <s v="No"/>
    <s v="Torino"/>
    <s v="Ice Hockey"/>
    <s v="Ice Hockey Men's Ice Hockey"/>
    <s v="Gold"/>
  </r>
  <r>
    <n v="20012330"/>
    <x v="1885"/>
    <s v="M"/>
    <n v="43"/>
    <x v="1"/>
    <n v="184"/>
    <n v="100"/>
    <s v="Denmark"/>
    <s v="DEN"/>
    <s v="2000 Summer"/>
    <n v="2000"/>
    <s v="Summer"/>
    <s v="Yes"/>
    <s v="Sydney"/>
    <s v="Sailing"/>
    <s v="Sailing Mixed Three Person Keelboat"/>
    <s v="Gold"/>
  </r>
  <r>
    <n v="20012331"/>
    <x v="1886"/>
    <s v="M"/>
    <n v="28"/>
    <x v="1"/>
    <n v="192"/>
    <n v="100"/>
    <s v="Great Britain"/>
    <s v="GBR"/>
    <s v="2000 Summer"/>
    <n v="2000"/>
    <s v="Summer"/>
    <s v="Yes"/>
    <s v="Sydney"/>
    <s v="Rowing"/>
    <s v="Rowing Men's Coxless Fours"/>
    <s v="Gold"/>
  </r>
  <r>
    <n v="20012332"/>
    <x v="1887"/>
    <s v="M"/>
    <n v="24"/>
    <x v="1"/>
    <n v="207"/>
    <n v="100"/>
    <s v="United States"/>
    <s v="USA"/>
    <s v="2000 Summer"/>
    <n v="2000"/>
    <s v="Summer"/>
    <s v="Yes"/>
    <s v="Sydney"/>
    <s v="Basketball"/>
    <s v="Basketball Men's Basketball"/>
    <s v="Gold"/>
  </r>
  <r>
    <n v="20012333"/>
    <x v="1888"/>
    <s v="M"/>
    <n v="30"/>
    <x v="1"/>
    <n v="200"/>
    <n v="100"/>
    <s v="Russia"/>
    <s v="RUS"/>
    <s v="2000 Summer"/>
    <n v="2000"/>
    <s v="Summer"/>
    <s v="Yes"/>
    <s v="Sydney"/>
    <s v="Handball"/>
    <s v="Handball Men's Handball"/>
    <s v="Gold"/>
  </r>
  <r>
    <n v="20012334"/>
    <x v="1889"/>
    <s v="M"/>
    <n v="22"/>
    <x v="1"/>
    <n v="183"/>
    <n v="100"/>
    <s v="Japan"/>
    <s v="JPN"/>
    <s v="2000 Summer"/>
    <n v="2000"/>
    <s v="Summer"/>
    <s v="Yes"/>
    <s v="Sydney"/>
    <s v="Judo"/>
    <s v="Judo Men's Half-Heavyweight"/>
    <s v="Gold"/>
  </r>
  <r>
    <n v="20012335"/>
    <x v="1890"/>
    <s v="M"/>
    <n v="31"/>
    <x v="1"/>
    <n v="195"/>
    <n v="100"/>
    <s v="Russia"/>
    <s v="RUS"/>
    <s v="2000 Summer"/>
    <n v="2000"/>
    <s v="Summer"/>
    <s v="Yes"/>
    <s v="Sydney"/>
    <s v="Handball"/>
    <s v="Handball Men's Handball"/>
    <s v="Gold"/>
  </r>
  <r>
    <n v="20012336"/>
    <x v="1891"/>
    <s v="M"/>
    <n v="23"/>
    <x v="1"/>
    <n v="200"/>
    <n v="100"/>
    <s v="Italy"/>
    <s v="ITA"/>
    <s v="2000 Summer"/>
    <n v="2000"/>
    <s v="Summer"/>
    <s v="Yes"/>
    <s v="Sydney"/>
    <s v="Rowing"/>
    <s v="Rowing Men's Quadruple Sculls"/>
    <s v="Gold"/>
  </r>
  <r>
    <n v="20012337"/>
    <x v="1892"/>
    <s v="M"/>
    <n v="31"/>
    <x v="1"/>
    <n v="200"/>
    <n v="100"/>
    <s v="United States"/>
    <s v="USA"/>
    <s v="2000 Summer"/>
    <n v="2000"/>
    <s v="Summer"/>
    <s v="Yes"/>
    <s v="Sydney"/>
    <s v="Basketball"/>
    <s v="Basketball Men's Basketball"/>
    <s v="Gold"/>
  </r>
  <r>
    <n v="20012338"/>
    <x v="1893"/>
    <s v="M"/>
    <n v="36"/>
    <x v="1"/>
    <n v="203"/>
    <n v="100"/>
    <s v="Russia"/>
    <s v="RUS"/>
    <s v="2000 Summer"/>
    <n v="2000"/>
    <s v="Summer"/>
    <s v="Yes"/>
    <s v="Sydney"/>
    <s v="Handball"/>
    <s v="Handball Men's Handball"/>
    <s v="Gold"/>
  </r>
  <r>
    <n v="20012339"/>
    <x v="1894"/>
    <s v="M"/>
    <n v="22"/>
    <x v="1"/>
    <n v="204"/>
    <n v="100"/>
    <s v="Great Britain"/>
    <s v="GBR"/>
    <s v="2000 Summer"/>
    <n v="2000"/>
    <s v="Summer"/>
    <s v="Yes"/>
    <s v="Sydney"/>
    <s v="Rowing"/>
    <s v="Rowing Men's Coxed Eights"/>
    <s v="Gold"/>
  </r>
  <r>
    <n v="20012340"/>
    <x v="1895"/>
    <s v="F"/>
    <n v="39"/>
    <x v="1"/>
    <n v="183"/>
    <n v="100"/>
    <s v="Belarus"/>
    <s v="BLR"/>
    <s v="2000 Summer"/>
    <n v="2000"/>
    <s v="Summer"/>
    <s v="Yes"/>
    <s v="Sydney"/>
    <s v="Athletics"/>
    <s v="Athletics Women's Discus Throw"/>
    <s v="Gold"/>
  </r>
  <r>
    <n v="20012341"/>
    <x v="1896"/>
    <s v="M"/>
    <n v="22"/>
    <x v="1"/>
    <n v="191"/>
    <n v="100"/>
    <s v="Canada"/>
    <s v="CAN"/>
    <s v="2002 Winter"/>
    <n v="2002"/>
    <s v="Winter"/>
    <s v="No"/>
    <s v="Salt Lake City"/>
    <s v="Ice Hockey"/>
    <s v="Ice Hockey Men's Ice Hockey"/>
    <s v="Gold"/>
  </r>
  <r>
    <n v="20012342"/>
    <x v="1897"/>
    <s v="M"/>
    <n v="24"/>
    <x v="1"/>
    <n v="183"/>
    <n v="100"/>
    <s v="Germany-2"/>
    <s v="GER"/>
    <s v="2002 Winter"/>
    <n v="2002"/>
    <s v="Winter"/>
    <s v="No"/>
    <s v="Salt Lake City"/>
    <s v="Bobsleigh"/>
    <s v="Bobsleigh Men's Four"/>
    <s v="Gold"/>
  </r>
  <r>
    <n v="20012343"/>
    <x v="1898"/>
    <s v="M"/>
    <n v="28"/>
    <x v="1"/>
    <n v="188"/>
    <n v="100"/>
    <s v="Germany-2"/>
    <s v="GER"/>
    <s v="2002 Winter"/>
    <n v="2002"/>
    <s v="Winter"/>
    <s v="No"/>
    <s v="Salt Lake City"/>
    <s v="Bobsleigh"/>
    <s v="Bobsleigh Men's Four"/>
    <s v="Gold"/>
  </r>
  <r>
    <n v="20012344"/>
    <x v="1899"/>
    <s v="M"/>
    <n v="27"/>
    <x v="1"/>
    <n v="198"/>
    <n v="100"/>
    <s v="Canada"/>
    <s v="CAN"/>
    <s v="2002 Winter"/>
    <n v="2002"/>
    <s v="Winter"/>
    <s v="No"/>
    <s v="Salt Lake City"/>
    <s v="Ice Hockey"/>
    <s v="Ice Hockey Men's Ice Hockey"/>
    <s v="Gold"/>
  </r>
  <r>
    <n v="20012345"/>
    <x v="1900"/>
    <s v="M"/>
    <n v="33"/>
    <x v="1"/>
    <n v="191"/>
    <n v="100"/>
    <s v="Canada"/>
    <s v="CAN"/>
    <s v="2002 Winter"/>
    <n v="2002"/>
    <s v="Winter"/>
    <s v="No"/>
    <s v="Salt Lake City"/>
    <s v="Ice Hockey"/>
    <s v="Ice Hockey Men's Ice Hockey"/>
    <s v="Gold"/>
  </r>
  <r>
    <n v="20012346"/>
    <x v="1901"/>
    <s v="M"/>
    <n v="39"/>
    <x v="1"/>
    <n v="189"/>
    <n v="100"/>
    <s v="Norway"/>
    <s v="NOR"/>
    <s v="2002 Winter"/>
    <n v="2002"/>
    <s v="Winter"/>
    <s v="No"/>
    <s v="Salt Lake City"/>
    <s v="Curling"/>
    <s v="Curling Men's Curling"/>
    <s v="Gold"/>
  </r>
  <r>
    <n v="20012347"/>
    <x v="1886"/>
    <s v="M"/>
    <n v="32"/>
    <x v="1"/>
    <n v="192"/>
    <n v="100"/>
    <s v="Great Britain"/>
    <s v="GBR"/>
    <s v="2004 Summer"/>
    <n v="2004"/>
    <s v="Summer"/>
    <s v="Yes"/>
    <s v="Athina"/>
    <s v="Rowing"/>
    <s v="Rowing Men's Coxless Fours"/>
    <s v="Gold"/>
  </r>
  <r>
    <n v="20012348"/>
    <x v="1902"/>
    <s v="M"/>
    <n v="26"/>
    <x v="1"/>
    <n v="203"/>
    <n v="100"/>
    <s v="Croatia"/>
    <s v="CRO"/>
    <s v="2004 Summer"/>
    <n v="2004"/>
    <s v="Summer"/>
    <s v="Yes"/>
    <s v="Athina"/>
    <s v="Handball"/>
    <s v="Handball Men's Handball"/>
    <s v="Gold"/>
  </r>
  <r>
    <n v="20012349"/>
    <x v="1903"/>
    <s v="M"/>
    <n v="32"/>
    <x v="1"/>
    <n v="196"/>
    <n v="100"/>
    <s v="Croatia"/>
    <s v="CRO"/>
    <s v="2004 Summer"/>
    <n v="2004"/>
    <s v="Summer"/>
    <s v="Yes"/>
    <s v="Athina"/>
    <s v="Handball"/>
    <s v="Handball Men's Handball"/>
    <s v="Gold"/>
  </r>
  <r>
    <n v="20012350"/>
    <x v="1904"/>
    <s v="M"/>
    <n v="19"/>
    <x v="1"/>
    <n v="184"/>
    <n v="100"/>
    <s v="South Korea"/>
    <s v="KOR"/>
    <s v="2004 Summer"/>
    <n v="2004"/>
    <s v="Summer"/>
    <s v="Yes"/>
    <s v="Athina"/>
    <s v="Archery"/>
    <s v="Archery Men's Team"/>
    <s v="Gold"/>
  </r>
  <r>
    <n v="20012351"/>
    <x v="1905"/>
    <s v="M"/>
    <n v="25"/>
    <x v="1"/>
    <n v="180"/>
    <n v="100"/>
    <s v="Belarus"/>
    <s v="BLR"/>
    <s v="2004 Summer"/>
    <n v="2004"/>
    <s v="Summer"/>
    <s v="Yes"/>
    <s v="Athina"/>
    <s v="Judo"/>
    <s v="Judo Men's Half-Heavyweight"/>
    <s v="Gold"/>
  </r>
  <r>
    <n v="20012352"/>
    <x v="1906"/>
    <s v="M"/>
    <n v="24"/>
    <x v="1"/>
    <n v="185"/>
    <n v="100"/>
    <s v="Japan"/>
    <s v="JPN"/>
    <s v="2004 Summer"/>
    <n v="2004"/>
    <s v="Summer"/>
    <s v="Yes"/>
    <s v="Athina"/>
    <s v="Judo"/>
    <s v="Judo Men's Heavyweight"/>
    <s v="Gold"/>
  </r>
  <r>
    <n v="20012353"/>
    <x v="1907"/>
    <s v="M"/>
    <n v="39"/>
    <x v="1"/>
    <n v="185"/>
    <n v="100"/>
    <s v="Canada"/>
    <s v="CAN"/>
    <s v="2006 Winter"/>
    <n v="2006"/>
    <s v="Winter"/>
    <s v="No"/>
    <s v="Torino"/>
    <s v="Skeleton"/>
    <s v="Skeleton Men's Skeleton"/>
    <s v="Gold"/>
  </r>
  <r>
    <n v="20012354"/>
    <x v="1898"/>
    <s v="M"/>
    <n v="32"/>
    <x v="1"/>
    <n v="188"/>
    <n v="100"/>
    <s v="Germany-1"/>
    <s v="GER"/>
    <s v="2006 Winter"/>
    <n v="2006"/>
    <s v="Winter"/>
    <s v="No"/>
    <s v="Torino"/>
    <s v="Bobsleigh"/>
    <s v="Bobsleigh Men's Two"/>
    <s v="Gold"/>
  </r>
  <r>
    <n v="20012355"/>
    <x v="1898"/>
    <s v="M"/>
    <n v="32"/>
    <x v="1"/>
    <n v="188"/>
    <n v="100"/>
    <s v="Germany-1"/>
    <s v="GER"/>
    <s v="2006 Winter"/>
    <n v="2006"/>
    <s v="Winter"/>
    <s v="No"/>
    <s v="Torino"/>
    <s v="Bobsleigh"/>
    <s v="Bobsleigh Men's Four"/>
    <s v="Gold"/>
  </r>
  <r>
    <n v="20012356"/>
    <x v="1908"/>
    <s v="M"/>
    <n v="29"/>
    <x v="1"/>
    <n v="191"/>
    <n v="100"/>
    <s v="Sweden"/>
    <s v="SWE"/>
    <s v="2006 Winter"/>
    <n v="2006"/>
    <s v="Winter"/>
    <s v="No"/>
    <s v="Torino"/>
    <s v="Ice Hockey"/>
    <s v="Ice Hockey Men's Ice Hockey"/>
    <s v="Gold"/>
  </r>
  <r>
    <n v="20012357"/>
    <x v="1909"/>
    <s v="M"/>
    <n v="21"/>
    <x v="1"/>
    <n v="181"/>
    <n v="100"/>
    <s v="Germany-1"/>
    <s v="GER"/>
    <s v="2006 Winter"/>
    <n v="2006"/>
    <s v="Winter"/>
    <s v="No"/>
    <s v="Torino"/>
    <s v="Bobsleigh"/>
    <s v="Bobsleigh Men's Four"/>
    <s v="Gold"/>
  </r>
  <r>
    <n v="20012358"/>
    <x v="1910"/>
    <s v="M"/>
    <n v="34"/>
    <x v="1"/>
    <n v="193"/>
    <n v="100"/>
    <s v="Sweden"/>
    <s v="SWE"/>
    <s v="2006 Winter"/>
    <n v="2006"/>
    <s v="Winter"/>
    <s v="No"/>
    <s v="Torino"/>
    <s v="Ice Hockey"/>
    <s v="Ice Hockey Men's Ice Hockey"/>
    <s v="Gold"/>
  </r>
  <r>
    <n v="20012359"/>
    <x v="1911"/>
    <s v="M"/>
    <n v="35"/>
    <x v="1"/>
    <n v="186"/>
    <n v="100"/>
    <s v="Sweden"/>
    <s v="SWE"/>
    <s v="2006 Winter"/>
    <n v="2006"/>
    <s v="Winter"/>
    <s v="No"/>
    <s v="Torino"/>
    <s v="Ice Hockey"/>
    <s v="Ice Hockey Men's Ice Hockey"/>
    <s v="Gold"/>
  </r>
  <r>
    <n v="20012360"/>
    <x v="1912"/>
    <s v="M"/>
    <n v="19"/>
    <x v="1"/>
    <n v="198"/>
    <n v="100"/>
    <s v="United States"/>
    <s v="USA"/>
    <s v="2008 Summer"/>
    <n v="2008"/>
    <s v="Summer"/>
    <s v="Yes"/>
    <s v="Beijing"/>
    <s v="Swimming"/>
    <s v="Swimming Men's 4 x 100 metres Freestyle Relay"/>
    <s v="Gold"/>
  </r>
  <r>
    <n v="20012361"/>
    <x v="1913"/>
    <s v="F"/>
    <n v="28"/>
    <x v="1"/>
    <n v="193"/>
    <n v="100"/>
    <s v="United States"/>
    <s v="USA"/>
    <s v="2008 Summer"/>
    <n v="2008"/>
    <s v="Summer"/>
    <s v="Yes"/>
    <s v="Beijing"/>
    <s v="Athletics"/>
    <s v="Athletics Women's Discus Throw"/>
    <s v="Gold"/>
  </r>
  <r>
    <n v="20012362"/>
    <x v="1914"/>
    <s v="M"/>
    <n v="29"/>
    <x v="1"/>
    <n v="198"/>
    <n v="100"/>
    <s v="United States"/>
    <s v="USA"/>
    <s v="2008 Summer"/>
    <n v="2008"/>
    <s v="Summer"/>
    <s v="Yes"/>
    <s v="Beijing"/>
    <s v="Basketball"/>
    <s v="Basketball Men's Basketball"/>
    <s v="Gold"/>
  </r>
  <r>
    <n v="20012363"/>
    <x v="1915"/>
    <s v="M"/>
    <n v="35"/>
    <x v="1"/>
    <n v="200"/>
    <n v="100"/>
    <s v="Australia"/>
    <s v="AUS"/>
    <s v="2008 Summer"/>
    <n v="2008"/>
    <s v="Summer"/>
    <s v="Yes"/>
    <s v="Beijing"/>
    <s v="Rowing"/>
    <s v="Rowing Men's Coxless Pairs"/>
    <s v="Gold"/>
  </r>
  <r>
    <n v="20012364"/>
    <x v="1916"/>
    <s v="M"/>
    <n v="25"/>
    <x v="1"/>
    <n v="200"/>
    <n v="100"/>
    <s v="Canada"/>
    <s v="CAN"/>
    <s v="2008 Summer"/>
    <n v="2008"/>
    <s v="Summer"/>
    <s v="Yes"/>
    <s v="Beijing"/>
    <s v="Rowing"/>
    <s v="Rowing Men's Coxed Eights"/>
    <s v="Gold"/>
  </r>
  <r>
    <n v="20012365"/>
    <x v="1904"/>
    <s v="M"/>
    <n v="23"/>
    <x v="1"/>
    <n v="184"/>
    <n v="100"/>
    <s v="South Korea"/>
    <s v="KOR"/>
    <s v="2008 Summer"/>
    <n v="2008"/>
    <s v="Summer"/>
    <s v="Yes"/>
    <s v="Beijing"/>
    <s v="Archery"/>
    <s v="Archery Men's Team"/>
    <s v="Gold"/>
  </r>
  <r>
    <n v="20012366"/>
    <x v="1917"/>
    <s v="M"/>
    <n v="33"/>
    <x v="1"/>
    <n v="190"/>
    <n v="100"/>
    <s v="United States"/>
    <s v="USA"/>
    <s v="2008 Summer"/>
    <n v="2008"/>
    <s v="Summer"/>
    <s v="Yes"/>
    <s v="Beijing"/>
    <s v="Volleyball"/>
    <s v="Volleyball Men's Volleyball"/>
    <s v="Gold"/>
  </r>
  <r>
    <n v="20012367"/>
    <x v="1918"/>
    <s v="M"/>
    <n v="28"/>
    <x v="1"/>
    <n v="196"/>
    <n v="100"/>
    <s v="Belarus"/>
    <s v="BLR"/>
    <s v="2008 Summer"/>
    <n v="2008"/>
    <s v="Summer"/>
    <s v="Yes"/>
    <s v="Beijing"/>
    <s v="Canoeing"/>
    <s v="Canoeing Men's Kayak Fours, 1,000 metres"/>
    <s v="Gold"/>
  </r>
  <r>
    <n v="20012368"/>
    <x v="1919"/>
    <s v="M"/>
    <n v="27"/>
    <x v="1"/>
    <n v="197"/>
    <n v="100"/>
    <s v="Great Britain"/>
    <s v="GBR"/>
    <s v="2008 Summer"/>
    <n v="2008"/>
    <s v="Summer"/>
    <s v="Yes"/>
    <s v="Beijing"/>
    <s v="Rowing"/>
    <s v="Rowing Men's Coxless Fours"/>
    <s v="Gold"/>
  </r>
  <r>
    <n v="20012369"/>
    <x v="1920"/>
    <s v="M"/>
    <n v="25"/>
    <x v="1"/>
    <n v="206"/>
    <n v="100"/>
    <s v="United States"/>
    <s v="USA"/>
    <s v="2008 Summer"/>
    <n v="2008"/>
    <s v="Summer"/>
    <s v="Yes"/>
    <s v="Beijing"/>
    <s v="Volleyball"/>
    <s v="Volleyball Men's Volleyball"/>
    <s v="Gold"/>
  </r>
  <r>
    <n v="20012370"/>
    <x v="1921"/>
    <s v="M"/>
    <n v="26"/>
    <x v="1"/>
    <n v="196"/>
    <n v="100"/>
    <s v="Germany"/>
    <s v="GER"/>
    <s v="2008 Summer"/>
    <n v="2008"/>
    <s v="Summer"/>
    <s v="Yes"/>
    <s v="Beijing"/>
    <s v="Hockey"/>
    <s v="Hockey Men's Hockey"/>
    <s v="Gold"/>
  </r>
  <r>
    <n v="20012371"/>
    <x v="1922"/>
    <s v="M"/>
    <n v="24"/>
    <x v="1"/>
    <n v="193"/>
    <n v="100"/>
    <s v="Canada"/>
    <s v="CAN"/>
    <s v="2010 Winter"/>
    <n v="2010"/>
    <s v="Winter"/>
    <s v="No"/>
    <s v="Vancouver"/>
    <s v="Ice Hockey"/>
    <s v="Ice Hockey Men's Ice Hockey"/>
    <s v="Gold"/>
  </r>
  <r>
    <n v="20012372"/>
    <x v="1898"/>
    <s v="M"/>
    <n v="36"/>
    <x v="1"/>
    <n v="188"/>
    <n v="100"/>
    <s v="Germany-1"/>
    <s v="GER"/>
    <s v="2010 Winter"/>
    <n v="2010"/>
    <s v="Winter"/>
    <s v="No"/>
    <s v="Vancouver"/>
    <s v="Bobsleigh"/>
    <s v="Bobsleigh Men's Two"/>
    <s v="Gold"/>
  </r>
  <r>
    <n v="20012373"/>
    <x v="1899"/>
    <s v="M"/>
    <n v="35"/>
    <x v="1"/>
    <n v="198"/>
    <n v="100"/>
    <s v="Canada"/>
    <s v="CAN"/>
    <s v="2010 Winter"/>
    <n v="2010"/>
    <s v="Winter"/>
    <s v="No"/>
    <s v="Vancouver"/>
    <s v="Ice Hockey"/>
    <s v="Ice Hockey Men's Ice Hockey"/>
    <s v="Gold"/>
  </r>
  <r>
    <n v="20012374"/>
    <x v="1923"/>
    <s v="M"/>
    <n v="24"/>
    <x v="1"/>
    <n v="190"/>
    <n v="100"/>
    <s v="Canada"/>
    <s v="CAN"/>
    <s v="2010 Winter"/>
    <n v="2010"/>
    <s v="Winter"/>
    <s v="No"/>
    <s v="Vancouver"/>
    <s v="Ice Hockey"/>
    <s v="Ice Hockey Men's Ice Hockey"/>
    <s v="Gold"/>
  </r>
  <r>
    <n v="20012375"/>
    <x v="1924"/>
    <s v="M"/>
    <n v="27"/>
    <x v="1"/>
    <n v="189"/>
    <n v="100"/>
    <s v="Norway"/>
    <s v="NOR"/>
    <s v="2010 Winter"/>
    <n v="2010"/>
    <s v="Winter"/>
    <s v="No"/>
    <s v="Vancouver"/>
    <s v="Alpine Skiing"/>
    <s v="Alpine Skiing Men's Super G"/>
    <s v="Gold"/>
  </r>
  <r>
    <n v="20012376"/>
    <x v="1925"/>
    <s v="M"/>
    <n v="29"/>
    <x v="1"/>
    <n v="185"/>
    <n v="100"/>
    <s v="United States-1"/>
    <s v="USA"/>
    <s v="2010 Winter"/>
    <n v="2010"/>
    <s v="Winter"/>
    <s v="No"/>
    <s v="Vancouver"/>
    <s v="Bobsleigh"/>
    <s v="Bobsleigh Men's Four"/>
    <s v="Gold"/>
  </r>
  <r>
    <n v="20012377"/>
    <x v="1926"/>
    <s v="M"/>
    <n v="23"/>
    <x v="1"/>
    <n v="203"/>
    <n v="101"/>
    <s v="Serbia and Montenegro"/>
    <s v="SCG"/>
    <s v="2000 Summer"/>
    <n v="2000"/>
    <s v="Summer"/>
    <s v="Yes"/>
    <s v="Sydney"/>
    <s v="Volleyball"/>
    <s v="Volleyball Men's Volleyball"/>
    <s v="Gold"/>
  </r>
  <r>
    <n v="20012378"/>
    <x v="1927"/>
    <s v="M"/>
    <n v="24"/>
    <x v="1"/>
    <n v="196"/>
    <n v="101"/>
    <s v="Hungary"/>
    <s v="HUN"/>
    <s v="2008 Summer"/>
    <n v="2008"/>
    <s v="Summer"/>
    <s v="Yes"/>
    <s v="Beijing"/>
    <s v="Water Polo"/>
    <s v="Water Polo Men's Water Polo"/>
    <s v="Gold"/>
  </r>
  <r>
    <n v="20012379"/>
    <x v="1928"/>
    <s v="M"/>
    <n v="28"/>
    <x v="1"/>
    <n v="190"/>
    <n v="101.5"/>
    <s v="Italy"/>
    <s v="ITA"/>
    <s v="2008 Summer"/>
    <n v="2008"/>
    <s v="Summer"/>
    <s v="Yes"/>
    <s v="Beijing"/>
    <s v="Boxing"/>
    <s v="Boxing Men's Super-Heavyweight"/>
    <s v="Gold"/>
  </r>
  <r>
    <n v="20012380"/>
    <x v="1929"/>
    <s v="M"/>
    <n v="24"/>
    <x v="1"/>
    <n v="196"/>
    <n v="102"/>
    <s v="Hungary"/>
    <s v="HUN"/>
    <s v="2000 Summer"/>
    <n v="2000"/>
    <s v="Summer"/>
    <s v="Yes"/>
    <s v="Sydney"/>
    <s v="Water Polo"/>
    <s v="Water Polo Men's Water Polo"/>
    <s v="Gold"/>
  </r>
  <r>
    <n v="20012381"/>
    <x v="1930"/>
    <s v="F"/>
    <n v="23"/>
    <x v="1"/>
    <n v="173"/>
    <n v="102"/>
    <s v="United States"/>
    <s v="USA"/>
    <s v="2000 Summer"/>
    <n v="2000"/>
    <s v="Summer"/>
    <s v="Yes"/>
    <s v="Sydney"/>
    <s v="Softball"/>
    <s v="Softball Women's Softball"/>
    <s v="Gold"/>
  </r>
  <r>
    <n v="20012382"/>
    <x v="1931"/>
    <s v="M"/>
    <n v="23"/>
    <x v="1"/>
    <n v="195"/>
    <n v="102"/>
    <s v="United States"/>
    <s v="USA"/>
    <s v="2000 Summer"/>
    <n v="2000"/>
    <s v="Summer"/>
    <s v="Yes"/>
    <s v="Sydney"/>
    <s v="Basketball"/>
    <s v="Basketball Men's Basketball"/>
    <s v="Gold"/>
  </r>
  <r>
    <n v="20012383"/>
    <x v="1932"/>
    <s v="F"/>
    <n v="20"/>
    <x v="1"/>
    <n v="168"/>
    <n v="102"/>
    <s v="China"/>
    <s v="CHN"/>
    <s v="2000 Summer"/>
    <n v="2000"/>
    <s v="Summer"/>
    <s v="Yes"/>
    <s v="Sydney"/>
    <s v="Weightlifting"/>
    <s v="Weightlifting Women's Super-Heavyweight"/>
    <s v="Gold"/>
  </r>
  <r>
    <n v="20012384"/>
    <x v="1933"/>
    <s v="M"/>
    <n v="28"/>
    <x v="1"/>
    <n v="200"/>
    <n v="102"/>
    <s v="Italy"/>
    <s v="ITA"/>
    <s v="2000 Summer"/>
    <n v="2000"/>
    <s v="Summer"/>
    <s v="Yes"/>
    <s v="Sydney"/>
    <s v="Rowing"/>
    <s v="Rowing Men's Quadruple Sculls"/>
    <s v="Gold"/>
  </r>
  <r>
    <n v="20012385"/>
    <x v="1934"/>
    <s v="M"/>
    <n v="26"/>
    <x v="1"/>
    <n v="198"/>
    <n v="102"/>
    <s v="Great Britain"/>
    <s v="GBR"/>
    <s v="2000 Summer"/>
    <n v="2000"/>
    <s v="Summer"/>
    <s v="Yes"/>
    <s v="Sydney"/>
    <s v="Rowing"/>
    <s v="Rowing Men's Coxed Eights"/>
    <s v="Gold"/>
  </r>
  <r>
    <n v="20012386"/>
    <x v="1935"/>
    <s v="M"/>
    <n v="32"/>
    <x v="1"/>
    <n v="193"/>
    <n v="102"/>
    <s v="Canada"/>
    <s v="CAN"/>
    <s v="2002 Winter"/>
    <n v="2002"/>
    <s v="Winter"/>
    <s v="No"/>
    <s v="Salt Lake City"/>
    <s v="Ice Hockey"/>
    <s v="Ice Hockey Men's Ice Hockey"/>
    <s v="Gold"/>
  </r>
  <r>
    <n v="20012387"/>
    <x v="1936"/>
    <s v="M"/>
    <n v="36"/>
    <x v="1"/>
    <n v="192"/>
    <n v="102"/>
    <s v="Canada"/>
    <s v="CAN"/>
    <s v="2002 Winter"/>
    <n v="2002"/>
    <s v="Winter"/>
    <s v="No"/>
    <s v="Salt Lake City"/>
    <s v="Ice Hockey"/>
    <s v="Ice Hockey Men's Ice Hockey"/>
    <s v="Gold"/>
  </r>
  <r>
    <n v="20012388"/>
    <x v="1929"/>
    <s v="M"/>
    <n v="28"/>
    <x v="1"/>
    <n v="196"/>
    <n v="102"/>
    <s v="Hungary"/>
    <s v="HUN"/>
    <s v="2004 Summer"/>
    <n v="2004"/>
    <s v="Summer"/>
    <s v="Yes"/>
    <s v="Athina"/>
    <s v="Water Polo"/>
    <s v="Water Polo Men's Water Polo"/>
    <s v="Gold"/>
  </r>
  <r>
    <n v="20012389"/>
    <x v="1930"/>
    <s v="F"/>
    <n v="26"/>
    <x v="1"/>
    <n v="173"/>
    <n v="102"/>
    <s v="United States"/>
    <s v="USA"/>
    <s v="2004 Summer"/>
    <n v="2004"/>
    <s v="Summer"/>
    <s v="Yes"/>
    <s v="Athina"/>
    <s v="Softball"/>
    <s v="Softball Women's Softball"/>
    <s v="Gold"/>
  </r>
  <r>
    <n v="20012390"/>
    <x v="1937"/>
    <s v="M"/>
    <n v="24"/>
    <x v="1"/>
    <n v="201"/>
    <n v="102"/>
    <s v="Argentina"/>
    <s v="ARG"/>
    <s v="2004 Summer"/>
    <n v="2004"/>
    <s v="Summer"/>
    <s v="Yes"/>
    <s v="Athina"/>
    <s v="Basketball"/>
    <s v="Basketball Men's Basketball"/>
    <s v="Gold"/>
  </r>
  <r>
    <n v="20012391"/>
    <x v="1938"/>
    <s v="M"/>
    <n v="29"/>
    <x v="1"/>
    <n v="200"/>
    <n v="102"/>
    <s v="Brazil-1"/>
    <s v="BRA"/>
    <s v="2004 Summer"/>
    <n v="2004"/>
    <s v="Summer"/>
    <s v="Yes"/>
    <s v="Athina"/>
    <s v="Beach Volleyball"/>
    <s v="Beach Volleyball Men's Beach Volleyball"/>
    <s v="Gold"/>
  </r>
  <r>
    <n v="20012392"/>
    <x v="1939"/>
    <s v="M"/>
    <n v="27"/>
    <x v="1"/>
    <n v="191"/>
    <n v="102"/>
    <s v="United States"/>
    <s v="USA"/>
    <s v="2004 Summer"/>
    <n v="2004"/>
    <s v="Summer"/>
    <s v="Yes"/>
    <s v="Athina"/>
    <s v="Rowing"/>
    <s v="Rowing Men's Coxed Eights"/>
    <s v="Gold"/>
  </r>
  <r>
    <n v="20012393"/>
    <x v="1929"/>
    <s v="M"/>
    <n v="32"/>
    <x v="1"/>
    <n v="196"/>
    <n v="102"/>
    <s v="Hungary"/>
    <s v="HUN"/>
    <s v="2008 Summer"/>
    <n v="2008"/>
    <s v="Summer"/>
    <s v="Yes"/>
    <s v="Beijing"/>
    <s v="Water Polo"/>
    <s v="Water Polo Men's Water Polo"/>
    <s v="Gold"/>
  </r>
  <r>
    <n v="20012394"/>
    <x v="1940"/>
    <s v="M"/>
    <n v="30"/>
    <x v="1"/>
    <n v="193"/>
    <n v="102"/>
    <s v="Canada"/>
    <s v="CAN"/>
    <s v="2010 Winter"/>
    <n v="2010"/>
    <s v="Winter"/>
    <s v="No"/>
    <s v="Vancouver"/>
    <s v="Ice Hockey"/>
    <s v="Ice Hockey Men's Ice Hockey"/>
    <s v="Gold"/>
  </r>
  <r>
    <n v="20012395"/>
    <x v="1941"/>
    <s v="M"/>
    <n v="38"/>
    <x v="1"/>
    <n v="193"/>
    <n v="103"/>
    <s v="Great Britain"/>
    <s v="GBR"/>
    <s v="2000 Summer"/>
    <n v="2000"/>
    <s v="Summer"/>
    <s v="Yes"/>
    <s v="Sydney"/>
    <s v="Rowing"/>
    <s v="Rowing Men's Coxless Fours"/>
    <s v="Gold"/>
  </r>
  <r>
    <n v="20012396"/>
    <x v="1942"/>
    <s v="M"/>
    <n v="25"/>
    <x v="1"/>
    <n v="200"/>
    <n v="103"/>
    <s v="New Zealand"/>
    <s v="NZL"/>
    <s v="2000 Summer"/>
    <n v="2000"/>
    <s v="Summer"/>
    <s v="Yes"/>
    <s v="Sydney"/>
    <s v="Rowing"/>
    <s v="Rowing Men's Single Sculls"/>
    <s v="Gold"/>
  </r>
  <r>
    <n v="20012397"/>
    <x v="1943"/>
    <s v="M"/>
    <n v="25"/>
    <x v="1"/>
    <n v="202"/>
    <n v="103"/>
    <s v="Russia"/>
    <s v="RUS"/>
    <s v="2004 Summer"/>
    <n v="2004"/>
    <s v="Summer"/>
    <s v="Yes"/>
    <s v="Athina"/>
    <s v="Rowing"/>
    <s v="Rowing Men's Quadruple Sculls"/>
    <s v="Gold"/>
  </r>
  <r>
    <n v="20012398"/>
    <x v="1944"/>
    <s v="M"/>
    <n v="32"/>
    <x v="1"/>
    <n v="209"/>
    <n v="103"/>
    <s v="United States"/>
    <s v="USA"/>
    <s v="2008 Summer"/>
    <n v="2008"/>
    <s v="Summer"/>
    <s v="Yes"/>
    <s v="Beijing"/>
    <s v="Volleyball"/>
    <s v="Volleyball Men's Volleyball"/>
    <s v="Gold"/>
  </r>
  <r>
    <n v="20012399"/>
    <x v="1945"/>
    <s v="M"/>
    <n v="23"/>
    <x v="1"/>
    <n v="202"/>
    <n v="104"/>
    <s v="United States"/>
    <s v="USA"/>
    <s v="2000 Summer"/>
    <n v="2000"/>
    <s v="Summer"/>
    <s v="Yes"/>
    <s v="Sydney"/>
    <s v="Basketball"/>
    <s v="Basketball Men's Basketball"/>
    <s v="Gold"/>
  </r>
  <r>
    <n v="20012400"/>
    <x v="1946"/>
    <s v="M"/>
    <n v="25"/>
    <x v="1"/>
    <n v="193"/>
    <n v="104"/>
    <s v="Hungary"/>
    <s v="HUN"/>
    <s v="2000 Summer"/>
    <n v="2000"/>
    <s v="Summer"/>
    <s v="Yes"/>
    <s v="Sydney"/>
    <s v="Water Polo"/>
    <s v="Water Polo Men's Water Polo"/>
    <s v="Gold"/>
  </r>
  <r>
    <n v="20012401"/>
    <x v="1947"/>
    <s v="M"/>
    <n v="21"/>
    <x v="1"/>
    <n v="206"/>
    <n v="104"/>
    <s v="United States"/>
    <s v="USA"/>
    <s v="2000 Summer"/>
    <n v="2000"/>
    <s v="Summer"/>
    <s v="Yes"/>
    <s v="Sydney"/>
    <s v="Baseball"/>
    <s v="Baseball Men's Baseball"/>
    <s v="Gold"/>
  </r>
  <r>
    <n v="20012402"/>
    <x v="1948"/>
    <s v="M"/>
    <n v="17"/>
    <x v="0"/>
    <n v="196"/>
    <n v="104"/>
    <s v="Australia"/>
    <s v="AUS"/>
    <s v="2000 Summer"/>
    <n v="2000"/>
    <s v="Summer"/>
    <s v="Yes"/>
    <s v="Sydney"/>
    <s v="Swimming"/>
    <s v="Swimming Men's 400 metres Freestyle"/>
    <s v="Gold"/>
  </r>
  <r>
    <n v="20012403"/>
    <x v="1948"/>
    <s v="M"/>
    <n v="17"/>
    <x v="0"/>
    <n v="196"/>
    <n v="104"/>
    <s v="Australia"/>
    <s v="AUS"/>
    <s v="2000 Summer"/>
    <n v="2000"/>
    <s v="Summer"/>
    <s v="Yes"/>
    <s v="Sydney"/>
    <s v="Swimming"/>
    <s v="Swimming Men's 4 x 100 metres Freestyle Relay"/>
    <s v="Gold"/>
  </r>
  <r>
    <n v="20012404"/>
    <x v="1948"/>
    <s v="M"/>
    <n v="17"/>
    <x v="0"/>
    <n v="196"/>
    <n v="104"/>
    <s v="Australia"/>
    <s v="AUS"/>
    <s v="2000 Summer"/>
    <n v="2000"/>
    <s v="Summer"/>
    <s v="Yes"/>
    <s v="Sydney"/>
    <s v="Swimming"/>
    <s v="Swimming Men's 4 x 200 metres Freestyle Relay"/>
    <s v="Gold"/>
  </r>
  <r>
    <n v="20012405"/>
    <x v="1949"/>
    <s v="F"/>
    <n v="29"/>
    <x v="1"/>
    <n v="183"/>
    <n v="104"/>
    <s v="Cuba"/>
    <s v="CUB"/>
    <s v="2004 Summer"/>
    <n v="2004"/>
    <s v="Summer"/>
    <s v="Yes"/>
    <s v="Athina"/>
    <s v="Athletics"/>
    <s v="Athletics Women's Shot Put"/>
    <s v="Gold"/>
  </r>
  <r>
    <n v="20012406"/>
    <x v="1950"/>
    <s v="M"/>
    <n v="38"/>
    <x v="1"/>
    <n v="181"/>
    <n v="104"/>
    <s v="Brazil"/>
    <s v="BRA"/>
    <s v="2004 Summer"/>
    <n v="2004"/>
    <s v="Summer"/>
    <s v="Yes"/>
    <s v="Athina"/>
    <s v="Sailing"/>
    <s v="Sailing Men's Two Person Keelboat"/>
    <s v="Gold"/>
  </r>
  <r>
    <n v="20012407"/>
    <x v="1946"/>
    <s v="M"/>
    <n v="29"/>
    <x v="1"/>
    <n v="193"/>
    <n v="104"/>
    <s v="Hungary"/>
    <s v="HUN"/>
    <s v="2004 Summer"/>
    <n v="2004"/>
    <s v="Summer"/>
    <s v="Yes"/>
    <s v="Athina"/>
    <s v="Water Polo"/>
    <s v="Water Polo Men's Water Polo"/>
    <s v="Gold"/>
  </r>
  <r>
    <n v="20012408"/>
    <x v="1951"/>
    <s v="M"/>
    <n v="24"/>
    <x v="1"/>
    <n v="198"/>
    <n v="104"/>
    <s v="Hungary"/>
    <s v="HUN"/>
    <s v="2004 Summer"/>
    <n v="2004"/>
    <s v="Summer"/>
    <s v="Yes"/>
    <s v="Athina"/>
    <s v="Water Polo"/>
    <s v="Water Polo Men's Water Polo"/>
    <s v="Gold"/>
  </r>
  <r>
    <n v="20012409"/>
    <x v="1948"/>
    <s v="M"/>
    <n v="21"/>
    <x v="1"/>
    <n v="196"/>
    <n v="104"/>
    <s v="Australia"/>
    <s v="AUS"/>
    <s v="2004 Summer"/>
    <n v="2004"/>
    <s v="Summer"/>
    <s v="Yes"/>
    <s v="Athina"/>
    <s v="Swimming"/>
    <s v="Swimming Men's 200 metres Freestyle"/>
    <s v="Gold"/>
  </r>
  <r>
    <n v="20012410"/>
    <x v="1948"/>
    <s v="M"/>
    <n v="21"/>
    <x v="1"/>
    <n v="196"/>
    <n v="104"/>
    <s v="Australia"/>
    <s v="AUS"/>
    <s v="2004 Summer"/>
    <n v="2004"/>
    <s v="Summer"/>
    <s v="Yes"/>
    <s v="Athina"/>
    <s v="Swimming"/>
    <s v="Swimming Men's 400 metres Freestyle"/>
    <s v="Gold"/>
  </r>
  <r>
    <n v="20012411"/>
    <x v="1952"/>
    <s v="M"/>
    <n v="24"/>
    <x v="1"/>
    <n v="208"/>
    <n v="104"/>
    <s v="United States"/>
    <s v="USA"/>
    <s v="2008 Summer"/>
    <n v="2008"/>
    <s v="Summer"/>
    <s v="Yes"/>
    <s v="Beijing"/>
    <s v="Basketball"/>
    <s v="Basketball Men's Basketball"/>
    <s v="Gold"/>
  </r>
  <r>
    <n v="20012412"/>
    <x v="1953"/>
    <s v="M"/>
    <n v="31"/>
    <x v="1"/>
    <n v="197"/>
    <n v="104"/>
    <s v="France"/>
    <s v="FRA"/>
    <s v="2008 Summer"/>
    <n v="2008"/>
    <s v="Summer"/>
    <s v="Yes"/>
    <s v="Beijing"/>
    <s v="Handball"/>
    <s v="Handball Men's Handball"/>
    <s v="Gold"/>
  </r>
  <r>
    <n v="20012413"/>
    <x v="1954"/>
    <s v="M"/>
    <n v="24"/>
    <x v="1"/>
    <n v="194"/>
    <n v="104"/>
    <s v="France"/>
    <s v="FRA"/>
    <s v="2008 Summer"/>
    <n v="2008"/>
    <s v="Summer"/>
    <s v="Yes"/>
    <s v="Beijing"/>
    <s v="Handball"/>
    <s v="Handball Men's Handball"/>
    <s v="Gold"/>
  </r>
  <r>
    <n v="20012414"/>
    <x v="1946"/>
    <s v="M"/>
    <n v="33"/>
    <x v="1"/>
    <n v="193"/>
    <n v="104"/>
    <s v="Hungary"/>
    <s v="HUN"/>
    <s v="2008 Summer"/>
    <n v="2008"/>
    <s v="Summer"/>
    <s v="Yes"/>
    <s v="Beijing"/>
    <s v="Water Polo"/>
    <s v="Water Polo Men's Water Polo"/>
    <s v="Gold"/>
  </r>
  <r>
    <n v="20012415"/>
    <x v="1955"/>
    <s v="M"/>
    <n v="24"/>
    <x v="1"/>
    <n v="178"/>
    <n v="104"/>
    <s v="Mongolia"/>
    <s v="MGL"/>
    <s v="2008 Summer"/>
    <n v="2008"/>
    <s v="Summer"/>
    <s v="Yes"/>
    <s v="Beijing"/>
    <s v="Judo"/>
    <s v="Judo Men's Half-Heavyweight"/>
    <s v="Gold"/>
  </r>
  <r>
    <n v="20012416"/>
    <x v="1956"/>
    <s v="M"/>
    <n v="31"/>
    <x v="1"/>
    <n v="185"/>
    <n v="104"/>
    <s v="Great Britain"/>
    <s v="GBR"/>
    <s v="2008 Summer"/>
    <n v="2008"/>
    <s v="Summer"/>
    <s v="Yes"/>
    <s v="Beijing"/>
    <s v="Sailing"/>
    <s v="Sailing Men's Two Person Keelboat"/>
    <s v="Gold"/>
  </r>
  <r>
    <n v="20012417"/>
    <x v="1957"/>
    <s v="M"/>
    <n v="29"/>
    <x v="1"/>
    <n v="178"/>
    <n v="104"/>
    <s v="United States-1"/>
    <s v="USA"/>
    <s v="2010 Winter"/>
    <n v="2010"/>
    <s v="Winter"/>
    <s v="No"/>
    <s v="Vancouver"/>
    <s v="Bobsleigh"/>
    <s v="Bobsleigh Men's Four"/>
    <s v="Gold"/>
  </r>
  <r>
    <n v="20012418"/>
    <x v="1958"/>
    <s v="M"/>
    <n v="24"/>
    <x v="1"/>
    <n v="193"/>
    <n v="104"/>
    <s v="Canada"/>
    <s v="CAN"/>
    <s v="2010 Winter"/>
    <n v="2010"/>
    <s v="Winter"/>
    <s v="No"/>
    <s v="Vancouver"/>
    <s v="Ice Hockey"/>
    <s v="Ice Hockey Men's Ice Hockey"/>
    <s v="Gold"/>
  </r>
  <r>
    <n v="20012419"/>
    <x v="1959"/>
    <s v="M"/>
    <n v="22"/>
    <x v="1"/>
    <n v="180"/>
    <n v="105"/>
    <s v="Iran"/>
    <s v="IRI"/>
    <s v="2000 Summer"/>
    <n v="2000"/>
    <s v="Summer"/>
    <s v="Yes"/>
    <s v="Sydney"/>
    <s v="Weightlifting"/>
    <s v="Weightlifting Men's Heavyweight"/>
    <s v="Gold"/>
  </r>
  <r>
    <n v="20012420"/>
    <x v="1960"/>
    <s v="M"/>
    <n v="28"/>
    <x v="1"/>
    <n v="200"/>
    <n v="105"/>
    <s v="Russia"/>
    <s v="RUS"/>
    <s v="2000 Summer"/>
    <n v="2000"/>
    <s v="Summer"/>
    <s v="Yes"/>
    <s v="Sydney"/>
    <s v="Handball"/>
    <s v="Handball Men's Handball"/>
    <s v="Gold"/>
  </r>
  <r>
    <n v="20012421"/>
    <x v="1961"/>
    <s v="M"/>
    <n v="37"/>
    <x v="1"/>
    <n v="191"/>
    <n v="105"/>
    <s v="Germany-1"/>
    <s v="GER"/>
    <s v="2002 Winter"/>
    <n v="2002"/>
    <s v="Winter"/>
    <s v="No"/>
    <s v="Salt Lake City"/>
    <s v="Bobsleigh"/>
    <s v="Bobsleigh Men's Two"/>
    <s v="Gold"/>
  </r>
  <r>
    <n v="20012422"/>
    <x v="1962"/>
    <s v="M"/>
    <n v="24"/>
    <x v="1"/>
    <n v="180"/>
    <n v="105"/>
    <s v="Russia"/>
    <s v="RUS"/>
    <s v="2004 Summer"/>
    <n v="2004"/>
    <s v="Summer"/>
    <s v="Yes"/>
    <s v="Athina"/>
    <s v="Weightlifting"/>
    <s v="Weightlifting Men's Heavyweight"/>
    <s v="Gold"/>
  </r>
  <r>
    <n v="20012423"/>
    <x v="1963"/>
    <s v="M"/>
    <n v="26"/>
    <x v="1"/>
    <n v="200"/>
    <n v="105"/>
    <s v="Argentina"/>
    <s v="ARG"/>
    <s v="2004 Summer"/>
    <n v="2004"/>
    <s v="Summer"/>
    <s v="Yes"/>
    <s v="Athina"/>
    <s v="Basketball"/>
    <s v="Basketball Men's Basketball"/>
    <s v="Gold"/>
  </r>
  <r>
    <n v="20012424"/>
    <x v="1964"/>
    <s v="M"/>
    <n v="25"/>
    <x v="1"/>
    <n v="203"/>
    <n v="105"/>
    <s v="Argentina"/>
    <s v="ARG"/>
    <s v="2004 Summer"/>
    <n v="2004"/>
    <s v="Summer"/>
    <s v="Yes"/>
    <s v="Athina"/>
    <s v="Basketball"/>
    <s v="Basketball Men's Basketball"/>
    <s v="Gold"/>
  </r>
  <r>
    <n v="20012425"/>
    <x v="1965"/>
    <s v="M"/>
    <n v="30"/>
    <x v="1"/>
    <n v="192"/>
    <n v="105"/>
    <s v="Russia"/>
    <s v="RUS"/>
    <s v="2004 Summer"/>
    <n v="2004"/>
    <s v="Summer"/>
    <s v="Yes"/>
    <s v="Athina"/>
    <s v="Rowing"/>
    <s v="Rowing Men's Quadruple Sculls"/>
    <s v="Gold"/>
  </r>
  <r>
    <n v="20012426"/>
    <x v="1966"/>
    <s v="M"/>
    <n v="29"/>
    <x v="1"/>
    <n v="201"/>
    <n v="105"/>
    <s v="Hungary"/>
    <s v="HUN"/>
    <s v="2004 Summer"/>
    <n v="2004"/>
    <s v="Summer"/>
    <s v="Yes"/>
    <s v="Athina"/>
    <s v="Water Polo"/>
    <s v="Water Polo Men's Water Polo"/>
    <s v="Gold"/>
  </r>
  <r>
    <n v="20012427"/>
    <x v="1967"/>
    <s v="M"/>
    <n v="20"/>
    <x v="1"/>
    <n v="172"/>
    <n v="105"/>
    <s v="Belarus"/>
    <s v="BLR"/>
    <s v="2008 Summer"/>
    <n v="2008"/>
    <s v="Summer"/>
    <s v="Yes"/>
    <s v="Beijing"/>
    <s v="Weightlifting"/>
    <s v="Weightlifting Men's Heavyweight"/>
    <s v="Gold"/>
  </r>
  <r>
    <n v="20012428"/>
    <x v="1968"/>
    <s v="M"/>
    <n v="23"/>
    <x v="1"/>
    <n v="203"/>
    <n v="105"/>
    <s v="United States"/>
    <s v="USA"/>
    <s v="2008 Summer"/>
    <n v="2008"/>
    <s v="Summer"/>
    <s v="Yes"/>
    <s v="Beijing"/>
    <s v="Swimming"/>
    <s v="Swimming Men's 4 x 100 metres Freestyle Relay"/>
    <s v="Gold"/>
  </r>
  <r>
    <n v="20012429"/>
    <x v="1968"/>
    <s v="M"/>
    <n v="23"/>
    <x v="1"/>
    <n v="203"/>
    <n v="105"/>
    <s v="United States"/>
    <s v="USA"/>
    <s v="2008 Summer"/>
    <n v="2008"/>
    <s v="Summer"/>
    <s v="Yes"/>
    <s v="Beijing"/>
    <s v="Swimming"/>
    <s v="Swimming Men's 4 x 100 metres Medley Relay"/>
    <s v="Gold"/>
  </r>
  <r>
    <n v="20012430"/>
    <x v="1969"/>
    <s v="M"/>
    <n v="33"/>
    <x v="1"/>
    <n v="193"/>
    <n v="105"/>
    <s v="France"/>
    <s v="FRA"/>
    <s v="2008 Summer"/>
    <n v="2008"/>
    <s v="Summer"/>
    <s v="Yes"/>
    <s v="Beijing"/>
    <s v="Handball"/>
    <s v="Handball Men's Handball"/>
    <s v="Gold"/>
  </r>
  <r>
    <n v="20012431"/>
    <x v="1970"/>
    <s v="M"/>
    <n v="26"/>
    <x v="1"/>
    <n v="203"/>
    <n v="105"/>
    <s v="United States"/>
    <s v="USA"/>
    <s v="2008 Summer"/>
    <n v="2008"/>
    <s v="Summer"/>
    <s v="Yes"/>
    <s v="Beijing"/>
    <s v="Volleyball"/>
    <s v="Volleyball Men's Volleyball"/>
    <s v="Gold"/>
  </r>
  <r>
    <n v="20012432"/>
    <x v="1971"/>
    <s v="M"/>
    <n v="28"/>
    <x v="1"/>
    <n v="183"/>
    <n v="105"/>
    <s v="South Korea"/>
    <s v="KOR"/>
    <s v="2008 Summer"/>
    <n v="2008"/>
    <s v="Summer"/>
    <s v="Yes"/>
    <s v="Beijing"/>
    <s v="Baseball"/>
    <s v="Baseball Men's Baseball"/>
    <s v="Gold"/>
  </r>
  <r>
    <n v="20012433"/>
    <x v="1972"/>
    <s v="M"/>
    <n v="30"/>
    <x v="1"/>
    <n v="205"/>
    <n v="105"/>
    <s v="United States"/>
    <s v="USA"/>
    <s v="2008 Summer"/>
    <n v="2008"/>
    <s v="Summer"/>
    <s v="Yes"/>
    <s v="Beijing"/>
    <s v="Volleyball"/>
    <s v="Volleyball Men's Volleyball"/>
    <s v="Gold"/>
  </r>
  <r>
    <n v="20012434"/>
    <x v="1966"/>
    <s v="M"/>
    <n v="33"/>
    <x v="1"/>
    <n v="201"/>
    <n v="105"/>
    <s v="Hungary"/>
    <s v="HUN"/>
    <s v="2008 Summer"/>
    <n v="2008"/>
    <s v="Summer"/>
    <s v="Yes"/>
    <s v="Beijing"/>
    <s v="Water Polo"/>
    <s v="Water Polo Men's Water Polo"/>
    <s v="Gold"/>
  </r>
  <r>
    <n v="20012435"/>
    <x v="1973"/>
    <s v="M"/>
    <n v="31"/>
    <x v="1"/>
    <n v="182"/>
    <n v="106"/>
    <s v="United States"/>
    <s v="USA"/>
    <s v="2000 Summer"/>
    <n v="2000"/>
    <s v="Summer"/>
    <s v="Yes"/>
    <s v="Sydney"/>
    <s v="Baseball"/>
    <s v="Baseball Men's Baseball"/>
    <s v="Gold"/>
  </r>
  <r>
    <n v="20012436"/>
    <x v="1974"/>
    <s v="M"/>
    <n v="31"/>
    <x v="1"/>
    <n v="199"/>
    <n v="106"/>
    <s v="France"/>
    <s v="FRA"/>
    <s v="2008 Summer"/>
    <n v="2008"/>
    <s v="Summer"/>
    <s v="Yes"/>
    <s v="Beijing"/>
    <s v="Handball"/>
    <s v="Handball Men's Handball"/>
    <s v="Gold"/>
  </r>
  <r>
    <n v="20012437"/>
    <x v="1975"/>
    <s v="M"/>
    <n v="28"/>
    <x v="1"/>
    <n v="193"/>
    <n v="107"/>
    <s v="Canada"/>
    <s v="CAN"/>
    <s v="2002 Winter"/>
    <n v="2002"/>
    <s v="Winter"/>
    <s v="No"/>
    <s v="Salt Lake City"/>
    <s v="Ice Hockey"/>
    <s v="Ice Hockey Men's Ice Hockey"/>
    <s v="Gold"/>
  </r>
  <r>
    <n v="20012438"/>
    <x v="1976"/>
    <s v="M"/>
    <n v="31"/>
    <x v="1"/>
    <n v="192"/>
    <n v="107"/>
    <s v="Cuba"/>
    <s v="CUB"/>
    <s v="2004 Summer"/>
    <n v="2004"/>
    <s v="Summer"/>
    <s v="Yes"/>
    <s v="Athina"/>
    <s v="Baseball"/>
    <s v="Baseball Men's Baseball"/>
    <s v="Gold"/>
  </r>
  <r>
    <n v="20012439"/>
    <x v="1977"/>
    <s v="M"/>
    <n v="28"/>
    <x v="1"/>
    <n v="178"/>
    <n v="107"/>
    <s v="Cuba"/>
    <s v="CUB"/>
    <s v="2004 Summer"/>
    <n v="2004"/>
    <s v="Summer"/>
    <s v="Yes"/>
    <s v="Athina"/>
    <s v="Baseball"/>
    <s v="Baseball Men's Baseball"/>
    <s v="Gold"/>
  </r>
  <r>
    <n v="20012440"/>
    <x v="1978"/>
    <s v="M"/>
    <n v="22"/>
    <x v="1"/>
    <n v="188"/>
    <n v="107"/>
    <s v="United States-1"/>
    <s v="USA"/>
    <s v="2010 Winter"/>
    <n v="2010"/>
    <s v="Winter"/>
    <s v="No"/>
    <s v="Vancouver"/>
    <s v="Bobsleigh"/>
    <s v="Bobsleigh Men's Four"/>
    <s v="Gold"/>
  </r>
  <r>
    <n v="20012441"/>
    <x v="1979"/>
    <s v="M"/>
    <n v="29"/>
    <x v="1"/>
    <n v="196"/>
    <n v="108"/>
    <s v="Great Britain"/>
    <s v="GBR"/>
    <s v="2000 Summer"/>
    <n v="2000"/>
    <s v="Summer"/>
    <s v="Yes"/>
    <s v="Sydney"/>
    <s v="Rowing"/>
    <s v="Rowing Men's Coxless Fours"/>
    <s v="Gold"/>
  </r>
  <r>
    <n v="20012442"/>
    <x v="1979"/>
    <s v="M"/>
    <n v="33"/>
    <x v="1"/>
    <n v="196"/>
    <n v="108"/>
    <s v="Great Britain"/>
    <s v="GBR"/>
    <s v="2004 Summer"/>
    <n v="2004"/>
    <s v="Summer"/>
    <s v="Yes"/>
    <s v="Athina"/>
    <s v="Rowing"/>
    <s v="Rowing Men's Coxless Fours"/>
    <s v="Gold"/>
  </r>
  <r>
    <n v="20012443"/>
    <x v="1980"/>
    <s v="M"/>
    <n v="24"/>
    <x v="1"/>
    <n v="206"/>
    <n v="108"/>
    <s v="Argentina"/>
    <s v="ARG"/>
    <s v="2004 Summer"/>
    <n v="2004"/>
    <s v="Summer"/>
    <s v="Yes"/>
    <s v="Athina"/>
    <s v="Basketball"/>
    <s v="Basketball Men's Basketball"/>
    <s v="Gold"/>
  </r>
  <r>
    <n v="20012444"/>
    <x v="1981"/>
    <s v="M"/>
    <n v="28"/>
    <x v="1"/>
    <n v="207"/>
    <n v="109"/>
    <s v="United States"/>
    <s v="USA"/>
    <s v="2000 Summer"/>
    <n v="2000"/>
    <s v="Summer"/>
    <s v="Yes"/>
    <s v="Sydney"/>
    <s v="Basketball"/>
    <s v="Basketball Men's Basketball"/>
    <s v="Gold"/>
  </r>
  <r>
    <n v="20012445"/>
    <x v="1982"/>
    <s v="M"/>
    <n v="26"/>
    <x v="1"/>
    <n v="202"/>
    <n v="109"/>
    <s v="United States"/>
    <s v="USA"/>
    <s v="2000 Summer"/>
    <n v="2000"/>
    <s v="Summer"/>
    <s v="Yes"/>
    <s v="Sydney"/>
    <s v="Basketball"/>
    <s v="Basketball Men's Basketball"/>
    <s v="Gold"/>
  </r>
  <r>
    <n v="20012446"/>
    <x v="1983"/>
    <s v="F"/>
    <n v="22"/>
    <x v="1"/>
    <n v="183"/>
    <n v="109"/>
    <s v="United States"/>
    <s v="USA"/>
    <s v="2000 Summer"/>
    <n v="2000"/>
    <s v="Summer"/>
    <s v="Yes"/>
    <s v="Sydney"/>
    <s v="Softball"/>
    <s v="Softball Women's Softball"/>
    <s v="Gold"/>
  </r>
  <r>
    <n v="20012447"/>
    <x v="1983"/>
    <s v="F"/>
    <n v="26"/>
    <x v="1"/>
    <n v="183"/>
    <n v="109"/>
    <s v="United States"/>
    <s v="USA"/>
    <s v="2004 Summer"/>
    <n v="2004"/>
    <s v="Summer"/>
    <s v="Yes"/>
    <s v="Athina"/>
    <s v="Softball"/>
    <s v="Softball Women's Softball"/>
    <s v="Gold"/>
  </r>
  <r>
    <n v="20012448"/>
    <x v="1984"/>
    <s v="M"/>
    <n v="24"/>
    <x v="1"/>
    <n v="203"/>
    <n v="109"/>
    <s v="United States"/>
    <s v="USA"/>
    <s v="2008 Summer"/>
    <n v="2008"/>
    <s v="Summer"/>
    <s v="Yes"/>
    <s v="Beijing"/>
    <s v="Basketball"/>
    <s v="Basketball Men's Basketball"/>
    <s v="Gold"/>
  </r>
  <r>
    <n v="20012449"/>
    <x v="1985"/>
    <s v="M"/>
    <n v="26"/>
    <x v="1"/>
    <n v="183"/>
    <n v="110"/>
    <s v="Finland"/>
    <s v="FIN"/>
    <s v="2000 Summer"/>
    <n v="2000"/>
    <s v="Summer"/>
    <s v="Yes"/>
    <s v="Sydney"/>
    <s v="Athletics"/>
    <s v="Athletics Men's Shot Put"/>
    <s v="Gold"/>
  </r>
  <r>
    <n v="20012450"/>
    <x v="1986"/>
    <s v="M"/>
    <n v="28"/>
    <x v="1"/>
    <n v="198"/>
    <n v="110"/>
    <s v="Great Britain"/>
    <s v="GBR"/>
    <s v="2000 Summer"/>
    <n v="2000"/>
    <s v="Summer"/>
    <s v="Yes"/>
    <s v="Sydney"/>
    <s v="Boxing"/>
    <s v="Boxing Men's Super-Heavyweight"/>
    <s v="Gold"/>
  </r>
  <r>
    <n v="20012451"/>
    <x v="1987"/>
    <s v="M"/>
    <n v="26"/>
    <x v="1"/>
    <n v="197"/>
    <n v="110"/>
    <s v="Russia"/>
    <s v="RUS"/>
    <s v="2000 Summer"/>
    <n v="2000"/>
    <s v="Summer"/>
    <s v="Yes"/>
    <s v="Sydney"/>
    <s v="Handball"/>
    <s v="Handball Men's Handball"/>
    <s v="Gold"/>
  </r>
  <r>
    <n v="20012452"/>
    <x v="1988"/>
    <s v="M"/>
    <n v="38"/>
    <x v="1"/>
    <n v="200"/>
    <n v="110"/>
    <s v="Russia"/>
    <s v="RUS"/>
    <s v="2000 Summer"/>
    <n v="2000"/>
    <s v="Summer"/>
    <s v="Yes"/>
    <s v="Sydney"/>
    <s v="Handball"/>
    <s v="Handball Men's Handball"/>
    <s v="Gold"/>
  </r>
  <r>
    <n v="20012453"/>
    <x v="1989"/>
    <s v="M"/>
    <n v="27"/>
    <x v="1"/>
    <n v="204"/>
    <n v="111"/>
    <s v="Argentina"/>
    <s v="ARG"/>
    <s v="2004 Summer"/>
    <n v="2004"/>
    <s v="Summer"/>
    <s v="Yes"/>
    <s v="Athina"/>
    <s v="Basketball"/>
    <s v="Basketball Men's Basketball"/>
    <s v="Gold"/>
  </r>
  <r>
    <n v="20012454"/>
    <x v="1990"/>
    <s v="M"/>
    <n v="23"/>
    <x v="1"/>
    <n v="202"/>
    <n v="111"/>
    <s v="Croatia"/>
    <s v="CRO"/>
    <s v="2004 Summer"/>
    <n v="2004"/>
    <s v="Summer"/>
    <s v="Yes"/>
    <s v="Athina"/>
    <s v="Handball"/>
    <s v="Handball Men's Handball"/>
    <s v="Gold"/>
  </r>
  <r>
    <n v="20012455"/>
    <x v="1991"/>
    <s v="M"/>
    <n v="21"/>
    <x v="1"/>
    <n v="180"/>
    <n v="111"/>
    <s v="Japan"/>
    <s v="JPN"/>
    <s v="2008 Summer"/>
    <n v="2008"/>
    <s v="Summer"/>
    <s v="Yes"/>
    <s v="Beijing"/>
    <s v="Judo"/>
    <s v="Judo Men's Heavyweight"/>
    <s v="Gold"/>
  </r>
  <r>
    <n v="20012456"/>
    <x v="1992"/>
    <s v="M"/>
    <n v="22"/>
    <x v="1"/>
    <n v="198"/>
    <n v="112"/>
    <s v="Hungary"/>
    <s v="HUN"/>
    <s v="2000 Summer"/>
    <n v="2000"/>
    <s v="Summer"/>
    <s v="Yes"/>
    <s v="Sydney"/>
    <s v="Water Polo"/>
    <s v="Water Polo Men's Water Polo"/>
    <s v="Gold"/>
  </r>
  <r>
    <n v="20012457"/>
    <x v="1993"/>
    <s v="F"/>
    <n v="17"/>
    <x v="0"/>
    <n v="180"/>
    <n v="112"/>
    <s v="Poland"/>
    <s v="POL"/>
    <s v="2000 Summer"/>
    <n v="2000"/>
    <s v="Summer"/>
    <s v="Yes"/>
    <s v="Sydney"/>
    <s v="Athletics"/>
    <s v="Athletics Women's Hammer Throw"/>
    <s v="Gold"/>
  </r>
  <r>
    <n v="20012458"/>
    <x v="1994"/>
    <s v="M"/>
    <n v="27"/>
    <x v="1"/>
    <n v="202"/>
    <n v="112"/>
    <s v="Hungary"/>
    <s v="HUN"/>
    <s v="2004 Summer"/>
    <n v="2004"/>
    <s v="Summer"/>
    <s v="Yes"/>
    <s v="Athina"/>
    <s v="Water Polo"/>
    <s v="Water Polo Men's Water Polo"/>
    <s v="Gold"/>
  </r>
  <r>
    <n v="20012459"/>
    <x v="1992"/>
    <s v="M"/>
    <n v="26"/>
    <x v="1"/>
    <n v="198"/>
    <n v="112"/>
    <s v="Hungary"/>
    <s v="HUN"/>
    <s v="2004 Summer"/>
    <n v="2004"/>
    <s v="Summer"/>
    <s v="Yes"/>
    <s v="Athina"/>
    <s v="Water Polo"/>
    <s v="Water Polo Men's Water Polo"/>
    <s v="Gold"/>
  </r>
  <r>
    <n v="20012460"/>
    <x v="1994"/>
    <s v="M"/>
    <n v="31"/>
    <x v="1"/>
    <n v="202"/>
    <n v="112"/>
    <s v="Hungary"/>
    <s v="HUN"/>
    <s v="2008 Summer"/>
    <n v="2008"/>
    <s v="Summer"/>
    <s v="Yes"/>
    <s v="Beijing"/>
    <s v="Water Polo"/>
    <s v="Water Polo Men's Water Polo"/>
    <s v="Gold"/>
  </r>
  <r>
    <n v="20012461"/>
    <x v="1992"/>
    <s v="M"/>
    <n v="30"/>
    <x v="1"/>
    <n v="198"/>
    <n v="112"/>
    <s v="Hungary"/>
    <s v="HUN"/>
    <s v="2008 Summer"/>
    <n v="2008"/>
    <s v="Summer"/>
    <s v="Yes"/>
    <s v="Beijing"/>
    <s v="Water Polo"/>
    <s v="Water Polo Men's Water Polo"/>
    <s v="Gold"/>
  </r>
  <r>
    <n v="20012462"/>
    <x v="1995"/>
    <s v="M"/>
    <n v="28"/>
    <x v="1"/>
    <n v="188"/>
    <n v="112"/>
    <s v="Slovenia"/>
    <s v="SLO"/>
    <s v="2008 Summer"/>
    <n v="2008"/>
    <s v="Summer"/>
    <s v="Yes"/>
    <s v="Beijing"/>
    <s v="Athletics"/>
    <s v="Athletics Men's Hammer Throw"/>
    <s v="Gold"/>
  </r>
  <r>
    <n v="20012463"/>
    <x v="1996"/>
    <s v="M"/>
    <n v="46"/>
    <x v="1"/>
    <n v="187"/>
    <n v="113"/>
    <s v="United States"/>
    <s v="USA"/>
    <s v="2000 Summer"/>
    <n v="2000"/>
    <s v="Summer"/>
    <s v="Yes"/>
    <s v="Sydney"/>
    <s v="Sailing"/>
    <s v="Sailing Mixed Two Person Keelboat"/>
    <s v="Gold"/>
  </r>
  <r>
    <n v="20012464"/>
    <x v="1997"/>
    <s v="M"/>
    <n v="28"/>
    <x v="1"/>
    <n v="186"/>
    <n v="113"/>
    <s v="Russia"/>
    <s v="RUS"/>
    <s v="2000 Summer"/>
    <n v="2000"/>
    <s v="Summer"/>
    <s v="Yes"/>
    <s v="Sydney"/>
    <s v="Wrestling"/>
    <s v="Wrestling Men's Super-Heavyweight, Freestyle"/>
    <s v="Gold"/>
  </r>
  <r>
    <n v="20012465"/>
    <x v="1998"/>
    <s v="M"/>
    <n v="32"/>
    <x v="1"/>
    <n v="201"/>
    <n v="114"/>
    <s v="Hungary"/>
    <s v="HUN"/>
    <s v="2000 Summer"/>
    <n v="2000"/>
    <s v="Summer"/>
    <s v="Yes"/>
    <s v="Sydney"/>
    <s v="Canoeing"/>
    <s v="Canoeing Men's Canadian Doubles, 500 metres"/>
    <s v="Gold"/>
  </r>
  <r>
    <n v="20012466"/>
    <x v="1999"/>
    <s v="M"/>
    <n v="23"/>
    <x v="1"/>
    <n v="203"/>
    <n v="114"/>
    <s v="United States"/>
    <s v="USA"/>
    <s v="2008 Summer"/>
    <n v="2008"/>
    <s v="Summer"/>
    <s v="Yes"/>
    <s v="Beijing"/>
    <s v="Basketball"/>
    <s v="Basketball Men's Basketball"/>
    <s v="Gold"/>
  </r>
  <r>
    <n v="20012467"/>
    <x v="2000"/>
    <s v="M"/>
    <n v="31"/>
    <x v="1"/>
    <n v="208"/>
    <n v="115"/>
    <s v="Argentina"/>
    <s v="ARG"/>
    <s v="2004 Summer"/>
    <n v="2004"/>
    <s v="Summer"/>
    <s v="Yes"/>
    <s v="Athina"/>
    <s v="Basketball"/>
    <s v="Basketball Men's Basketball"/>
    <s v="Gold"/>
  </r>
  <r>
    <n v="20012468"/>
    <x v="2001"/>
    <s v="M"/>
    <n v="25"/>
    <x v="1"/>
    <n v="194"/>
    <n v="115"/>
    <s v="Hungary"/>
    <s v="HUN"/>
    <s v="2008 Summer"/>
    <n v="2008"/>
    <s v="Summer"/>
    <s v="Yes"/>
    <s v="Beijing"/>
    <s v="Water Polo"/>
    <s v="Water Polo Men's Water Polo"/>
    <s v="Gold"/>
  </r>
  <r>
    <n v="20012469"/>
    <x v="2002"/>
    <s v="M"/>
    <n v="23"/>
    <x v="1"/>
    <n v="196"/>
    <n v="116"/>
    <s v="Germany-2"/>
    <s v="GER"/>
    <s v="2002 Winter"/>
    <n v="2002"/>
    <s v="Winter"/>
    <s v="No"/>
    <s v="Salt Lake City"/>
    <s v="Bobsleigh"/>
    <s v="Bobsleigh Men's Four"/>
    <s v="Gold"/>
  </r>
  <r>
    <n v="20012470"/>
    <x v="2002"/>
    <s v="M"/>
    <n v="27"/>
    <x v="1"/>
    <n v="196"/>
    <n v="116"/>
    <s v="Germany-1"/>
    <s v="GER"/>
    <s v="2006 Winter"/>
    <n v="2006"/>
    <s v="Winter"/>
    <s v="No"/>
    <s v="Torino"/>
    <s v="Bobsleigh"/>
    <s v="Bobsleigh Men's Two"/>
    <s v="Gold"/>
  </r>
  <r>
    <n v="20012471"/>
    <x v="2002"/>
    <s v="M"/>
    <n v="27"/>
    <x v="1"/>
    <n v="196"/>
    <n v="116"/>
    <s v="Germany-1"/>
    <s v="GER"/>
    <s v="2006 Winter"/>
    <n v="2006"/>
    <s v="Winter"/>
    <s v="No"/>
    <s v="Torino"/>
    <s v="Bobsleigh"/>
    <s v="Bobsleigh Men's Four"/>
    <s v="Gold"/>
  </r>
  <r>
    <n v="20012472"/>
    <x v="2002"/>
    <s v="M"/>
    <n v="31"/>
    <x v="1"/>
    <n v="196"/>
    <n v="116"/>
    <s v="Germany-1"/>
    <s v="GER"/>
    <s v="2010 Winter"/>
    <n v="2010"/>
    <s v="Winter"/>
    <s v="No"/>
    <s v="Vancouver"/>
    <s v="Bobsleigh"/>
    <s v="Bobsleigh Men's Two"/>
    <s v="Gold"/>
  </r>
  <r>
    <n v="20012473"/>
    <x v="2003"/>
    <s v="M"/>
    <n v="30"/>
    <x v="1"/>
    <n v="206"/>
    <n v="117"/>
    <s v="United States"/>
    <s v="USA"/>
    <s v="2000 Summer"/>
    <n v="2000"/>
    <s v="Summer"/>
    <s v="Yes"/>
    <s v="Sydney"/>
    <s v="Basketball"/>
    <s v="Basketball Men's Basketball"/>
    <s v="Gold"/>
  </r>
  <r>
    <n v="20012474"/>
    <x v="2004"/>
    <s v="M"/>
    <n v="26"/>
    <x v="1"/>
    <n v="206"/>
    <n v="117"/>
    <s v="United States"/>
    <s v="USA"/>
    <s v="2008 Summer"/>
    <n v="2008"/>
    <s v="Summer"/>
    <s v="Yes"/>
    <s v="Beijing"/>
    <s v="Basketball"/>
    <s v="Basketball Men's Basketball"/>
    <s v="Gold"/>
  </r>
  <r>
    <n v="20012475"/>
    <x v="2005"/>
    <s v="F"/>
    <n v="24"/>
    <x v="1"/>
    <n v="170"/>
    <n v="118"/>
    <s v="South Korea"/>
    <s v="KOR"/>
    <s v="2008 Summer"/>
    <n v="2008"/>
    <s v="Summer"/>
    <s v="Yes"/>
    <s v="Beijing"/>
    <s v="Weightlifting"/>
    <s v="Weightlifting Women's Super-Heavyweight"/>
    <s v="Gold"/>
  </r>
  <r>
    <n v="20012476"/>
    <x v="2006"/>
    <s v="M"/>
    <n v="29"/>
    <x v="1"/>
    <n v="187"/>
    <n v="120"/>
    <s v="United States"/>
    <s v="USA"/>
    <s v="2000 Summer"/>
    <n v="2000"/>
    <s v="Summer"/>
    <s v="Yes"/>
    <s v="Sydney"/>
    <s v="Wrestling"/>
    <s v="Wrestling Men's Super-Heavyweight, Greco-Roman"/>
    <s v="Gold"/>
  </r>
  <r>
    <n v="20012477"/>
    <x v="2007"/>
    <s v="M"/>
    <n v="24"/>
    <x v="1"/>
    <n v="192"/>
    <n v="120"/>
    <s v="Poland"/>
    <s v="POL"/>
    <s v="2000 Summer"/>
    <n v="2000"/>
    <s v="Summer"/>
    <s v="Yes"/>
    <s v="Sydney"/>
    <s v="Athletics"/>
    <s v="Athletics Men's Hammer Throw"/>
    <s v="Gold"/>
  </r>
  <r>
    <n v="20012478"/>
    <x v="2008"/>
    <s v="M"/>
    <n v="21"/>
    <x v="1"/>
    <n v="188"/>
    <n v="120"/>
    <s v="Russia"/>
    <s v="RUS"/>
    <s v="2004 Summer"/>
    <n v="2004"/>
    <s v="Summer"/>
    <s v="Yes"/>
    <s v="Athina"/>
    <s v="Wrestling"/>
    <s v="Wrestling Men's Super-Heavyweight, Greco-Roman"/>
    <s v="Gold"/>
  </r>
  <r>
    <n v="20012479"/>
    <x v="2009"/>
    <s v="M"/>
    <n v="29"/>
    <x v="1"/>
    <n v="183"/>
    <n v="120"/>
    <s v="United States"/>
    <s v="USA"/>
    <s v="2004 Summer"/>
    <n v="2004"/>
    <s v="Summer"/>
    <s v="Yes"/>
    <s v="Athina"/>
    <s v="Athletics"/>
    <s v="Athletics Men's Shot Put"/>
    <s v="Gold"/>
  </r>
  <r>
    <n v="20012480"/>
    <x v="2010"/>
    <s v="F"/>
    <n v="25"/>
    <x v="1"/>
    <n v="172"/>
    <n v="120"/>
    <s v="China"/>
    <s v="CHN"/>
    <s v="2004 Summer"/>
    <n v="2004"/>
    <s v="Summer"/>
    <s v="Yes"/>
    <s v="Athina"/>
    <s v="Weightlifting"/>
    <s v="Weightlifting Women's Super-Heavyweight"/>
    <s v="Gold"/>
  </r>
  <r>
    <n v="20012481"/>
    <x v="2011"/>
    <s v="M"/>
    <n v="25"/>
    <x v="1"/>
    <n v="190"/>
    <n v="120"/>
    <s v="Uzbekistan"/>
    <s v="UZB"/>
    <s v="2004 Summer"/>
    <n v="2004"/>
    <s v="Summer"/>
    <s v="Yes"/>
    <s v="Athina"/>
    <s v="Wrestling"/>
    <s v="Wrestling Men's Super-Heavyweight, Freestyle"/>
    <s v="Gold"/>
  </r>
  <r>
    <n v="20012482"/>
    <x v="2012"/>
    <s v="M"/>
    <n v="30"/>
    <x v="1"/>
    <n v="208"/>
    <n v="120"/>
    <s v="Argentina"/>
    <s v="ARG"/>
    <s v="2004 Summer"/>
    <n v="2004"/>
    <s v="Summer"/>
    <s v="Yes"/>
    <s v="Athina"/>
    <s v="Basketball"/>
    <s v="Basketball Men's Basketball"/>
    <s v="Gold"/>
  </r>
  <r>
    <n v="20012483"/>
    <x v="2013"/>
    <s v="F"/>
    <n v="23"/>
    <x v="1"/>
    <n v="193"/>
    <n v="120"/>
    <s v="New Zealand"/>
    <s v="NZL"/>
    <s v="2008 Summer"/>
    <n v="2008"/>
    <s v="Summer"/>
    <s v="Yes"/>
    <s v="Beijing"/>
    <s v="Athletics"/>
    <s v="Athletics Women's Shot Put"/>
    <s v="Gold"/>
  </r>
  <r>
    <n v="20012484"/>
    <x v="2014"/>
    <s v="M"/>
    <n v="22"/>
    <x v="1"/>
    <n v="211"/>
    <n v="120"/>
    <s v="United States"/>
    <s v="USA"/>
    <s v="2008 Summer"/>
    <n v="2008"/>
    <s v="Summer"/>
    <s v="Yes"/>
    <s v="Beijing"/>
    <s v="Basketball"/>
    <s v="Basketball Men's Basketball"/>
    <s v="Gold"/>
  </r>
  <r>
    <n v="20012485"/>
    <x v="2015"/>
    <s v="M"/>
    <n v="26"/>
    <x v="1"/>
    <n v="192"/>
    <n v="120"/>
    <s v="South Korea"/>
    <s v="KOR"/>
    <s v="2008 Summer"/>
    <n v="2008"/>
    <s v="Summer"/>
    <s v="Yes"/>
    <s v="Beijing"/>
    <s v="Baseball"/>
    <s v="Baseball Men's Baseball"/>
    <s v="Gold"/>
  </r>
  <r>
    <n v="20012486"/>
    <x v="2011"/>
    <s v="M"/>
    <n v="29"/>
    <x v="1"/>
    <n v="190"/>
    <n v="120"/>
    <s v="Uzbekistan"/>
    <s v="UZB"/>
    <s v="2008 Summer"/>
    <n v="2008"/>
    <s v="Summer"/>
    <s v="Yes"/>
    <s v="Beijing"/>
    <s v="Wrestling"/>
    <s v="Wrestling Men's Super-Heavyweight, Freestyle"/>
    <s v="Gold"/>
  </r>
  <r>
    <n v="20012487"/>
    <x v="2016"/>
    <s v="M"/>
    <n v="31"/>
    <x v="1"/>
    <n v="196"/>
    <n v="125"/>
    <s v="France"/>
    <s v="FRA"/>
    <s v="2000 Summer"/>
    <n v="2000"/>
    <s v="Summer"/>
    <s v="Yes"/>
    <s v="Sydney"/>
    <s v="Judo"/>
    <s v="Judo Men's Heavyweight"/>
    <s v="Gold"/>
  </r>
  <r>
    <n v="20012488"/>
    <x v="2017"/>
    <s v="M"/>
    <n v="29"/>
    <x v="1"/>
    <n v="196"/>
    <n v="125"/>
    <s v="Estonia"/>
    <s v="EST"/>
    <s v="2008 Summer"/>
    <n v="2008"/>
    <s v="Summer"/>
    <s v="Yes"/>
    <s v="Beijing"/>
    <s v="Athletics"/>
    <s v="Athletics Men's Discus Throw"/>
    <s v="Gold"/>
  </r>
  <r>
    <n v="20012489"/>
    <x v="2018"/>
    <s v="F"/>
    <n v="22"/>
    <x v="1"/>
    <n v="170"/>
    <n v="126"/>
    <s v="Japan"/>
    <s v="JPN"/>
    <s v="2004 Summer"/>
    <n v="2004"/>
    <s v="Summer"/>
    <s v="Yes"/>
    <s v="Athina"/>
    <s v="Judo"/>
    <s v="Judo Women's Heavyweight"/>
    <s v="Gold"/>
  </r>
  <r>
    <n v="20012490"/>
    <x v="2019"/>
    <s v="M"/>
    <n v="28"/>
    <x v="1"/>
    <n v="200"/>
    <n v="130"/>
    <s v="Lithuania"/>
    <s v="LTU"/>
    <s v="2000 Summer"/>
    <n v="2000"/>
    <s v="Summer"/>
    <s v="Yes"/>
    <s v="Sydney"/>
    <s v="Athletics"/>
    <s v="Athletics Men's Discus Throw"/>
    <s v="Gold"/>
  </r>
  <r>
    <n v="20012491"/>
    <x v="2019"/>
    <s v="M"/>
    <n v="32"/>
    <x v="1"/>
    <n v="200"/>
    <n v="130"/>
    <s v="Lithuania"/>
    <s v="LTU"/>
    <s v="2004 Summer"/>
    <n v="2004"/>
    <s v="Summer"/>
    <s v="Yes"/>
    <s v="Athina"/>
    <s v="Athletics"/>
    <s v="Athletics Men's Discus Throw"/>
    <s v="Gold"/>
  </r>
  <r>
    <n v="20012492"/>
    <x v="2020"/>
    <s v="M"/>
    <n v="25"/>
    <x v="1"/>
    <n v="198"/>
    <n v="130"/>
    <s v="Cuba"/>
    <s v="CUB"/>
    <s v="2008 Summer"/>
    <n v="2008"/>
    <s v="Summer"/>
    <s v="Yes"/>
    <s v="Beijing"/>
    <s v="Wrestling"/>
    <s v="Wrestling Men's Super-Heavyweight, Greco-Roman"/>
    <s v="Gold"/>
  </r>
  <r>
    <n v="20012493"/>
    <x v="2021"/>
    <s v="F"/>
    <n v="25"/>
    <x v="1"/>
    <n v="180"/>
    <n v="130"/>
    <s v="China"/>
    <s v="CHN"/>
    <s v="2008 Summer"/>
    <n v="2008"/>
    <s v="Summer"/>
    <s v="Yes"/>
    <s v="Beijing"/>
    <s v="Judo"/>
    <s v="Judo Women's Heavyweight"/>
    <s v="Gold"/>
  </r>
  <r>
    <n v="20012494"/>
    <x v="2022"/>
    <s v="M"/>
    <n v="26"/>
    <x v="1"/>
    <n v="204"/>
    <n v="142"/>
    <s v="Poland"/>
    <s v="POL"/>
    <s v="2008 Summer"/>
    <n v="2008"/>
    <s v="Summer"/>
    <s v="Yes"/>
    <s v="Beijing"/>
    <s v="Athletics"/>
    <s v="Athletics Men's Shot Put"/>
    <s v="Gold"/>
  </r>
  <r>
    <n v="20012495"/>
    <x v="2023"/>
    <s v="M"/>
    <n v="25"/>
    <x v="1"/>
    <n v="183"/>
    <n v="146"/>
    <s v="Germany"/>
    <s v="GER"/>
    <s v="2008 Summer"/>
    <n v="2008"/>
    <s v="Summer"/>
    <s v="Yes"/>
    <s v="Beijing"/>
    <s v="Weightlifting"/>
    <s v="Weightlifting Men's Super-Heavyweight"/>
    <s v="Gold"/>
  </r>
  <r>
    <n v="20012496"/>
    <x v="2024"/>
    <s v="M"/>
    <n v="22"/>
    <x v="1"/>
    <n v="185"/>
    <n v="155"/>
    <s v="Iran"/>
    <s v="IRI"/>
    <s v="2000 Summer"/>
    <n v="2000"/>
    <s v="Summer"/>
    <s v="Yes"/>
    <s v="Sydney"/>
    <s v="Weightlifting"/>
    <s v="Weightlifting Men's Super-Heavyweight"/>
    <s v="Gold"/>
  </r>
  <r>
    <n v="20012497"/>
    <x v="2024"/>
    <s v="M"/>
    <n v="26"/>
    <x v="1"/>
    <n v="185"/>
    <n v="155"/>
    <s v="Iran"/>
    <s v="IRI"/>
    <s v="2004 Summer"/>
    <n v="2004"/>
    <s v="Summer"/>
    <s v="Yes"/>
    <s v="Athina"/>
    <s v="Weightlifting"/>
    <s v="Weightlifting Men's Super-Heavyweight"/>
    <s v="Gold"/>
  </r>
  <r>
    <n v="20012498"/>
    <x v="2025"/>
    <s v="M"/>
    <n v="22"/>
    <x v="1"/>
    <n v="184"/>
    <s v="NA"/>
    <s v="Cameroon"/>
    <s v="CMR"/>
    <s v="2000 Summer"/>
    <n v="2000"/>
    <s v="Summer"/>
    <s v="Yes"/>
    <s v="Sydney"/>
    <s v="Football"/>
    <s v="Football Men's Football"/>
    <s v="Gold"/>
  </r>
  <r>
    <n v="20012499"/>
    <x v="2026"/>
    <s v="M"/>
    <n v="19"/>
    <x v="1"/>
    <n v="172"/>
    <s v="NA"/>
    <s v="Cameroon"/>
    <s v="CMR"/>
    <s v="2000 Summer"/>
    <n v="2000"/>
    <s v="Summer"/>
    <s v="Yes"/>
    <s v="Sydney"/>
    <s v="Football"/>
    <s v="Football Men's Football"/>
    <s v="Gold"/>
  </r>
  <r>
    <n v="20012500"/>
    <x v="2027"/>
    <s v="M"/>
    <n v="26"/>
    <x v="1"/>
    <s v="NA"/>
    <s v="NA"/>
    <s v="Cameroon"/>
    <s v="CMR"/>
    <s v="2000 Summer"/>
    <n v="2000"/>
    <s v="Summer"/>
    <s v="Yes"/>
    <s v="Sydney"/>
    <s v="Football"/>
    <s v="Football Men's Football"/>
    <s v="Gold"/>
  </r>
  <r>
    <n v="20012501"/>
    <x v="2028"/>
    <s v="M"/>
    <n v="22"/>
    <x v="1"/>
    <s v="NA"/>
    <s v="NA"/>
    <s v="Cameroon"/>
    <s v="CMR"/>
    <s v="2000 Summer"/>
    <n v="2000"/>
    <s v="Summer"/>
    <s v="Yes"/>
    <s v="Sydney"/>
    <s v="Football"/>
    <s v="Football Men's Football"/>
    <s v="Gold"/>
  </r>
  <r>
    <n v="20012502"/>
    <x v="2029"/>
    <s v="F"/>
    <n v="16"/>
    <x v="0"/>
    <n v="160"/>
    <s v="NA"/>
    <s v="United States"/>
    <s v="USA"/>
    <s v="2002 Winter"/>
    <n v="2002"/>
    <s v="Winter"/>
    <s v="No"/>
    <s v="Salt Lake City"/>
    <s v="Figure Skating"/>
    <s v="Figure Skating Women's Singles"/>
    <s v="Gold"/>
  </r>
  <r>
    <n v="20012503"/>
    <x v="2030"/>
    <s v="F"/>
    <n v="27"/>
    <x v="1"/>
    <n v="163"/>
    <s v="NA"/>
    <s v="Norway"/>
    <s v="NOR"/>
    <s v="2008 Summer"/>
    <n v="2008"/>
    <s v="Summer"/>
    <s v="Yes"/>
    <s v="Beijing"/>
    <s v="Handball"/>
    <s v="Handball Women's Handball"/>
    <s v="Gold"/>
  </r>
  <r>
    <n v="20012504"/>
    <x v="2031"/>
    <s v="F"/>
    <n v="28"/>
    <x v="1"/>
    <n v="172"/>
    <s v="NA"/>
    <s v="Norway"/>
    <s v="NOR"/>
    <s v="2008 Summer"/>
    <n v="2008"/>
    <s v="Summer"/>
    <s v="Yes"/>
    <s v="Beijing"/>
    <s v="Handball"/>
    <s v="Handball Women's Handball"/>
    <s v="Gold"/>
  </r>
  <r>
    <n v="20012505"/>
    <x v="2032"/>
    <s v="F"/>
    <n v="28"/>
    <x v="1"/>
    <n v="181"/>
    <s v="NA"/>
    <s v="Norway"/>
    <s v="NOR"/>
    <s v="2008 Summer"/>
    <n v="2008"/>
    <s v="Summer"/>
    <s v="Yes"/>
    <s v="Beijing"/>
    <s v="Handball"/>
    <s v="Handball Women's Handball"/>
    <s v="Gold"/>
  </r>
  <r>
    <n v="20012506"/>
    <x v="2033"/>
    <s v="F"/>
    <n v="29"/>
    <x v="1"/>
    <n v="172"/>
    <s v="NA"/>
    <s v="Norway"/>
    <s v="NOR"/>
    <s v="2008 Summer"/>
    <n v="2008"/>
    <s v="Summer"/>
    <s v="Yes"/>
    <s v="Beijing"/>
    <s v="Handball"/>
    <s v="Handball Women's Handball"/>
    <s v="Gold"/>
  </r>
  <r>
    <n v="20012507"/>
    <x v="2034"/>
    <s v="F"/>
    <n v="23"/>
    <x v="1"/>
    <n v="178"/>
    <s v="NA"/>
    <s v="Norway"/>
    <s v="NOR"/>
    <s v="2008 Summer"/>
    <n v="2008"/>
    <s v="Summer"/>
    <s v="Yes"/>
    <s v="Beijing"/>
    <s v="Handball"/>
    <s v="Handball Women's Handball"/>
    <s v="Gold"/>
  </r>
  <r>
    <n v="20012508"/>
    <x v="2035"/>
    <s v="F"/>
    <n v="23"/>
    <x v="1"/>
    <n v="177"/>
    <s v="NA"/>
    <s v="Norway"/>
    <s v="NOR"/>
    <s v="2008 Summer"/>
    <n v="2008"/>
    <s v="Summer"/>
    <s v="Yes"/>
    <s v="Beijing"/>
    <s v="Handball"/>
    <s v="Handball Women's Handball"/>
    <s v="Gold"/>
  </r>
  <r>
    <n v="20012509"/>
    <x v="2036"/>
    <s v="M"/>
    <n v="22"/>
    <x v="1"/>
    <s v="NA"/>
    <s v="NA"/>
    <s v="South Korea"/>
    <s v="KOR"/>
    <s v="2008 Summer"/>
    <n v="2008"/>
    <s v="Summer"/>
    <s v="Yes"/>
    <s v="Beijing"/>
    <s v="Baseball"/>
    <s v="Baseball Men's Baseball"/>
    <s v="Gold"/>
  </r>
  <r>
    <n v="20012510"/>
    <x v="2037"/>
    <s v="F"/>
    <n v="21"/>
    <x v="1"/>
    <n v="162"/>
    <s v="NA"/>
    <s v="Norway"/>
    <s v="NOR"/>
    <s v="2010 Winter"/>
    <n v="2010"/>
    <s v="Winter"/>
    <s v="No"/>
    <s v="Vancouver"/>
    <s v="Cross Country Skiing"/>
    <s v="Cross Country Skiing Women's 4 x 5 kilometres Relay"/>
    <s v="Gold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0">
  <r>
    <x v="0"/>
    <x v="0"/>
    <x v="0"/>
    <n v="15"/>
    <x v="0"/>
    <x v="0"/>
    <x v="0"/>
    <x v="0"/>
    <x v="0"/>
    <s v="2008 Summer"/>
    <n v="2008"/>
    <s v="Summer"/>
    <x v="0"/>
    <s v="Beijing"/>
    <s v="Diving"/>
    <s v="Diving Women's Synchronized Platform"/>
    <s v="Gold"/>
  </r>
  <r>
    <x v="1"/>
    <x v="1"/>
    <x v="0"/>
    <n v="16"/>
    <x v="0"/>
    <x v="1"/>
    <x v="1"/>
    <x v="1"/>
    <x v="1"/>
    <s v="2000 Summer"/>
    <n v="2000"/>
    <s v="Summer"/>
    <x v="0"/>
    <s v="Sydney"/>
    <s v="Gymnastics"/>
    <s v="Gymnastics Women's Team All-Around"/>
    <s v="Gold"/>
  </r>
  <r>
    <x v="2"/>
    <x v="2"/>
    <x v="0"/>
    <n v="16"/>
    <x v="0"/>
    <x v="2"/>
    <x v="1"/>
    <x v="0"/>
    <x v="0"/>
    <s v="2008 Summer"/>
    <n v="2008"/>
    <s v="Summer"/>
    <x v="0"/>
    <s v="Beijing"/>
    <s v="Gymnastics"/>
    <s v="Gymnastics Women's Team All-Around"/>
    <s v="Gold"/>
  </r>
  <r>
    <x v="3"/>
    <x v="3"/>
    <x v="0"/>
    <n v="16"/>
    <x v="0"/>
    <x v="3"/>
    <x v="2"/>
    <x v="0"/>
    <x v="0"/>
    <s v="2008 Summer"/>
    <n v="2008"/>
    <s v="Summer"/>
    <x v="0"/>
    <s v="Beijing"/>
    <s v="Gymnastics"/>
    <s v="Gymnastics Women's Team All-Around"/>
    <s v="Gold"/>
  </r>
  <r>
    <x v="4"/>
    <x v="3"/>
    <x v="0"/>
    <n v="16"/>
    <x v="0"/>
    <x v="3"/>
    <x v="2"/>
    <x v="0"/>
    <x v="0"/>
    <s v="2008 Summer"/>
    <n v="2008"/>
    <s v="Summer"/>
    <x v="0"/>
    <s v="Beijing"/>
    <s v="Gymnastics"/>
    <s v="Gymnastics Women's Uneven Bars"/>
    <s v="Gold"/>
  </r>
  <r>
    <x v="5"/>
    <x v="4"/>
    <x v="0"/>
    <n v="16"/>
    <x v="0"/>
    <x v="4"/>
    <x v="3"/>
    <x v="0"/>
    <x v="0"/>
    <s v="2008 Summer"/>
    <n v="2008"/>
    <s v="Summer"/>
    <x v="0"/>
    <s v="Beijing"/>
    <s v="Gymnastics"/>
    <s v="Gymnastics Women's Team All-Around"/>
    <s v="Gold"/>
  </r>
  <r>
    <x v="6"/>
    <x v="5"/>
    <x v="0"/>
    <n v="15"/>
    <x v="0"/>
    <x v="5"/>
    <x v="4"/>
    <x v="0"/>
    <x v="0"/>
    <s v="2008 Summer"/>
    <n v="2008"/>
    <s v="Summer"/>
    <x v="0"/>
    <s v="Beijing"/>
    <s v="Gymnastics"/>
    <s v="Gymnastics Women's Team All-Around"/>
    <s v="Gold"/>
  </r>
  <r>
    <x v="7"/>
    <x v="6"/>
    <x v="0"/>
    <n v="18"/>
    <x v="0"/>
    <x v="1"/>
    <x v="5"/>
    <x v="1"/>
    <x v="1"/>
    <s v="2004 Summer"/>
    <n v="2004"/>
    <s v="Summer"/>
    <x v="0"/>
    <s v="Athina"/>
    <s v="Gymnastics"/>
    <s v="Gymnastics Women's Team All-Around"/>
    <s v="Gold"/>
  </r>
  <r>
    <x v="8"/>
    <x v="7"/>
    <x v="0"/>
    <n v="16"/>
    <x v="0"/>
    <x v="6"/>
    <x v="5"/>
    <x v="0"/>
    <x v="0"/>
    <s v="2008 Summer"/>
    <n v="2008"/>
    <s v="Summer"/>
    <x v="0"/>
    <s v="Beijing"/>
    <s v="Gymnastics"/>
    <s v="Gymnastics Women's Team All-Around"/>
    <s v="Gold"/>
  </r>
  <r>
    <x v="9"/>
    <x v="8"/>
    <x v="0"/>
    <n v="16"/>
    <x v="0"/>
    <x v="5"/>
    <x v="6"/>
    <x v="1"/>
    <x v="1"/>
    <s v="2000 Summer"/>
    <n v="2000"/>
    <s v="Summer"/>
    <x v="0"/>
    <s v="Sydney"/>
    <s v="Gymnastics"/>
    <s v="Gymnastics Women's Team All-Around"/>
    <s v="Gold"/>
  </r>
  <r>
    <x v="10"/>
    <x v="9"/>
    <x v="0"/>
    <n v="16"/>
    <x v="0"/>
    <x v="7"/>
    <x v="6"/>
    <x v="1"/>
    <x v="1"/>
    <s v="2000 Summer"/>
    <n v="2000"/>
    <s v="Summer"/>
    <x v="0"/>
    <s v="Sydney"/>
    <s v="Gymnastics"/>
    <s v="Gymnastics Women's Team All-Around"/>
    <s v="Gold"/>
  </r>
  <r>
    <x v="11"/>
    <x v="10"/>
    <x v="0"/>
    <n v="16"/>
    <x v="0"/>
    <x v="5"/>
    <x v="6"/>
    <x v="2"/>
    <x v="2"/>
    <s v="2004 Summer"/>
    <n v="2004"/>
    <s v="Summer"/>
    <x v="0"/>
    <s v="Athina"/>
    <s v="Gymnastics"/>
    <s v="Gymnastics Women's Uneven Bars"/>
    <s v="Gold"/>
  </r>
  <r>
    <x v="12"/>
    <x v="11"/>
    <x v="0"/>
    <n v="16"/>
    <x v="0"/>
    <x v="8"/>
    <x v="6"/>
    <x v="1"/>
    <x v="1"/>
    <s v="2004 Summer"/>
    <n v="2004"/>
    <s v="Summer"/>
    <x v="0"/>
    <s v="Athina"/>
    <s v="Gymnastics"/>
    <s v="Gymnastics Women's Team All-Around"/>
    <s v="Gold"/>
  </r>
  <r>
    <x v="13"/>
    <x v="12"/>
    <x v="0"/>
    <n v="17"/>
    <x v="0"/>
    <x v="9"/>
    <x v="7"/>
    <x v="1"/>
    <x v="1"/>
    <s v="2004 Summer"/>
    <n v="2004"/>
    <s v="Summer"/>
    <x v="0"/>
    <s v="Athina"/>
    <s v="Gymnastics"/>
    <s v="Gymnastics Women's Team All-Around"/>
    <s v="Gold"/>
  </r>
  <r>
    <x v="14"/>
    <x v="13"/>
    <x v="0"/>
    <n v="26"/>
    <x v="1"/>
    <x v="5"/>
    <x v="8"/>
    <x v="3"/>
    <x v="3"/>
    <s v="2004 Summer"/>
    <n v="2004"/>
    <s v="Summer"/>
    <x v="0"/>
    <s v="Athina"/>
    <s v="Athletics"/>
    <s v="Athletics Women's Marathon"/>
    <s v="Gold"/>
  </r>
  <r>
    <x v="15"/>
    <x v="14"/>
    <x v="0"/>
    <n v="16"/>
    <x v="0"/>
    <x v="6"/>
    <x v="9"/>
    <x v="4"/>
    <x v="4"/>
    <s v="2008 Summer"/>
    <n v="2008"/>
    <s v="Summer"/>
    <x v="0"/>
    <s v="Beijing"/>
    <s v="Gymnastics"/>
    <s v="Gymnastics Women's Balance Beam"/>
    <s v="Gold"/>
  </r>
  <r>
    <x v="16"/>
    <x v="15"/>
    <x v="0"/>
    <n v="20"/>
    <x v="1"/>
    <x v="10"/>
    <x v="10"/>
    <x v="1"/>
    <x v="1"/>
    <s v="2000 Summer"/>
    <n v="2000"/>
    <s v="Summer"/>
    <x v="0"/>
    <s v="Sydney"/>
    <s v="Gymnastics"/>
    <s v="Gymnastics Women's Team All-Around"/>
    <s v="Gold"/>
  </r>
  <r>
    <x v="17"/>
    <x v="16"/>
    <x v="0"/>
    <n v="16"/>
    <x v="0"/>
    <x v="11"/>
    <x v="10"/>
    <x v="0"/>
    <x v="0"/>
    <s v="2000 Summer"/>
    <n v="2000"/>
    <s v="Summer"/>
    <x v="0"/>
    <s v="Sydney"/>
    <s v="Diving"/>
    <s v="Diving Women's Synchronized Platform"/>
    <s v="Gold"/>
  </r>
  <r>
    <x v="18"/>
    <x v="17"/>
    <x v="0"/>
    <n v="24"/>
    <x v="1"/>
    <x v="12"/>
    <x v="10"/>
    <x v="1"/>
    <x v="1"/>
    <s v="2000 Summer"/>
    <n v="2000"/>
    <s v="Summer"/>
    <x v="0"/>
    <s v="Sydney"/>
    <s v="Athletics"/>
    <s v="Athletics Women's 5,000 metres"/>
    <s v="Gold"/>
  </r>
  <r>
    <x v="19"/>
    <x v="18"/>
    <x v="0"/>
    <n v="24"/>
    <x v="1"/>
    <x v="13"/>
    <x v="10"/>
    <x v="5"/>
    <x v="5"/>
    <s v="2002 Winter"/>
    <n v="2002"/>
    <s v="Winter"/>
    <x v="1"/>
    <s v="Salt Lake City"/>
    <s v="Figure Skating"/>
    <s v="Figure Skating Mixed Pairs"/>
    <s v="Gold"/>
  </r>
  <r>
    <x v="20"/>
    <x v="19"/>
    <x v="0"/>
    <n v="20"/>
    <x v="1"/>
    <x v="14"/>
    <x v="10"/>
    <x v="6"/>
    <x v="6"/>
    <s v="2004 Summer"/>
    <n v="2004"/>
    <s v="Summer"/>
    <x v="0"/>
    <s v="Athina"/>
    <s v="Athletics"/>
    <s v="Athletics Women's 5,000 metres"/>
    <s v="Gold"/>
  </r>
  <r>
    <x v="21"/>
    <x v="20"/>
    <x v="0"/>
    <n v="18"/>
    <x v="0"/>
    <x v="15"/>
    <x v="10"/>
    <x v="7"/>
    <x v="5"/>
    <s v="2008 Summer"/>
    <n v="2008"/>
    <s v="Summer"/>
    <x v="0"/>
    <s v="Beijing"/>
    <s v="Rhythmic Gymnastics"/>
    <s v="Rhythmic Gymnastics Women's Individual"/>
    <s v="Gold"/>
  </r>
  <r>
    <x v="22"/>
    <x v="21"/>
    <x v="0"/>
    <n v="17"/>
    <x v="0"/>
    <x v="13"/>
    <x v="11"/>
    <x v="7"/>
    <x v="5"/>
    <s v="2000 Summer"/>
    <n v="2000"/>
    <s v="Summer"/>
    <x v="0"/>
    <s v="Sydney"/>
    <s v="Gymnastics"/>
    <s v="Gymnastics Women's Floor Exercise"/>
    <s v="Gold"/>
  </r>
  <r>
    <x v="23"/>
    <x v="21"/>
    <x v="0"/>
    <n v="17"/>
    <x v="0"/>
    <x v="13"/>
    <x v="11"/>
    <x v="7"/>
    <x v="5"/>
    <s v="2000 Summer"/>
    <n v="2000"/>
    <s v="Summer"/>
    <x v="0"/>
    <s v="Sydney"/>
    <s v="Gymnastics"/>
    <s v="Gymnastics Women's Horse Vault"/>
    <s v="Gold"/>
  </r>
  <r>
    <x v="24"/>
    <x v="22"/>
    <x v="0"/>
    <n v="16"/>
    <x v="0"/>
    <x v="16"/>
    <x v="11"/>
    <x v="0"/>
    <x v="0"/>
    <s v="2004 Summer"/>
    <n v="2004"/>
    <s v="Summer"/>
    <x v="0"/>
    <s v="Athina"/>
    <s v="Diving"/>
    <s v="Diving Women's Synchronized Platform"/>
    <s v="Gold"/>
  </r>
  <r>
    <x v="25"/>
    <x v="23"/>
    <x v="0"/>
    <n v="20"/>
    <x v="1"/>
    <x v="17"/>
    <x v="11"/>
    <x v="0"/>
    <x v="0"/>
    <s v="2008 Summer"/>
    <n v="2008"/>
    <s v="Summer"/>
    <x v="0"/>
    <s v="Beijing"/>
    <s v="Gymnastics"/>
    <s v="Gymnastics Women's Team All-Around"/>
    <s v="Gold"/>
  </r>
  <r>
    <x v="26"/>
    <x v="24"/>
    <x v="0"/>
    <n v="23"/>
    <x v="1"/>
    <x v="18"/>
    <x v="11"/>
    <x v="7"/>
    <x v="5"/>
    <s v="2008 Summer"/>
    <n v="2008"/>
    <s v="Summer"/>
    <x v="0"/>
    <s v="Beijing"/>
    <s v="Athletics"/>
    <s v="Athletics Women's 20 kilometres Walk"/>
    <s v="Gold"/>
  </r>
  <r>
    <x v="27"/>
    <x v="25"/>
    <x v="0"/>
    <n v="20"/>
    <x v="1"/>
    <x v="12"/>
    <x v="12"/>
    <x v="1"/>
    <x v="1"/>
    <s v="2000 Summer"/>
    <n v="2000"/>
    <s v="Summer"/>
    <x v="0"/>
    <s v="Sydney"/>
    <s v="Gymnastics"/>
    <s v="Gymnastics Women's Individual All-Around"/>
    <s v="Gold"/>
  </r>
  <r>
    <x v="28"/>
    <x v="25"/>
    <x v="0"/>
    <n v="20"/>
    <x v="1"/>
    <x v="12"/>
    <x v="12"/>
    <x v="1"/>
    <x v="1"/>
    <s v="2000 Summer"/>
    <n v="2000"/>
    <s v="Summer"/>
    <x v="0"/>
    <s v="Sydney"/>
    <s v="Gymnastics"/>
    <s v="Gymnastics Women's Team All-Around"/>
    <s v="Gold"/>
  </r>
  <r>
    <x v="29"/>
    <x v="26"/>
    <x v="0"/>
    <n v="17"/>
    <x v="0"/>
    <x v="11"/>
    <x v="12"/>
    <x v="0"/>
    <x v="0"/>
    <s v="2004 Summer"/>
    <n v="2004"/>
    <s v="Summer"/>
    <x v="0"/>
    <s v="Athina"/>
    <s v="Diving"/>
    <s v="Diving Women's Synchronized Platform"/>
    <s v="Gold"/>
  </r>
  <r>
    <x v="30"/>
    <x v="27"/>
    <x v="0"/>
    <n v="16"/>
    <x v="0"/>
    <x v="17"/>
    <x v="12"/>
    <x v="4"/>
    <x v="4"/>
    <s v="2004 Summer"/>
    <n v="2004"/>
    <s v="Summer"/>
    <x v="0"/>
    <s v="Athina"/>
    <s v="Gymnastics"/>
    <s v="Gymnastics Women's Individual All-Around"/>
    <s v="Gold"/>
  </r>
  <r>
    <x v="31"/>
    <x v="28"/>
    <x v="0"/>
    <n v="17"/>
    <x v="0"/>
    <x v="16"/>
    <x v="12"/>
    <x v="1"/>
    <x v="1"/>
    <s v="2004 Summer"/>
    <n v="2004"/>
    <s v="Summer"/>
    <x v="0"/>
    <s v="Athina"/>
    <s v="Gymnastics"/>
    <s v="Gymnastics Women's Team All-Around"/>
    <s v="Gold"/>
  </r>
  <r>
    <x v="32"/>
    <x v="28"/>
    <x v="0"/>
    <n v="17"/>
    <x v="0"/>
    <x v="16"/>
    <x v="12"/>
    <x v="1"/>
    <x v="1"/>
    <s v="2004 Summer"/>
    <n v="2004"/>
    <s v="Summer"/>
    <x v="0"/>
    <s v="Athina"/>
    <s v="Gymnastics"/>
    <s v="Gymnastics Women's Horse Vault"/>
    <s v="Gold"/>
  </r>
  <r>
    <x v="33"/>
    <x v="29"/>
    <x v="0"/>
    <n v="24"/>
    <x v="1"/>
    <x v="18"/>
    <x v="12"/>
    <x v="5"/>
    <x v="5"/>
    <s v="2006 Winter"/>
    <n v="2006"/>
    <s v="Winter"/>
    <x v="1"/>
    <s v="Torino"/>
    <s v="Figure Skating"/>
    <s v="Figure Skating Mixed Pairs"/>
    <s v="Gold"/>
  </r>
  <r>
    <x v="34"/>
    <x v="30"/>
    <x v="0"/>
    <n v="21"/>
    <x v="1"/>
    <x v="15"/>
    <x v="13"/>
    <x v="7"/>
    <x v="5"/>
    <s v="2000 Summer"/>
    <n v="2000"/>
    <s v="Summer"/>
    <x v="0"/>
    <s v="Sydney"/>
    <s v="Rhythmic Gymnastics"/>
    <s v="Rhythmic Gymnastics Women's Individual"/>
    <s v="Gold"/>
  </r>
  <r>
    <x v="35"/>
    <x v="31"/>
    <x v="0"/>
    <n v="28"/>
    <x v="1"/>
    <x v="18"/>
    <x v="13"/>
    <x v="6"/>
    <x v="6"/>
    <s v="2000 Summer"/>
    <n v="2000"/>
    <s v="Summer"/>
    <x v="0"/>
    <s v="Sydney"/>
    <s v="Athletics"/>
    <s v="Athletics Women's 10,000 metres"/>
    <s v="Gold"/>
  </r>
  <r>
    <x v="36"/>
    <x v="32"/>
    <x v="0"/>
    <n v="33"/>
    <x v="1"/>
    <x v="12"/>
    <x v="13"/>
    <x v="8"/>
    <x v="7"/>
    <s v="2002 Winter"/>
    <n v="2002"/>
    <s v="Winter"/>
    <x v="1"/>
    <s v="Salt Lake City"/>
    <s v="Cross Country Skiing"/>
    <s v="Cross Country Skiing Women's 15 kilometres"/>
    <s v="Gold"/>
  </r>
  <r>
    <x v="37"/>
    <x v="33"/>
    <x v="0"/>
    <n v="18"/>
    <x v="0"/>
    <x v="18"/>
    <x v="13"/>
    <x v="4"/>
    <x v="4"/>
    <s v="2008 Summer"/>
    <n v="2008"/>
    <s v="Summer"/>
    <x v="0"/>
    <s v="Beijing"/>
    <s v="Gymnastics"/>
    <s v="Gymnastics Women's Individual All-Around"/>
    <s v="Gold"/>
  </r>
  <r>
    <x v="38"/>
    <x v="34"/>
    <x v="0"/>
    <n v="31"/>
    <x v="1"/>
    <x v="18"/>
    <x v="13"/>
    <x v="9"/>
    <x v="0"/>
    <s v="2010 Winter"/>
    <n v="2010"/>
    <s v="Winter"/>
    <x v="1"/>
    <s v="Vancouver"/>
    <s v="Figure Skating"/>
    <s v="Figure Skating Mixed Pairs"/>
    <s v="Gold"/>
  </r>
  <r>
    <x v="39"/>
    <x v="35"/>
    <x v="0"/>
    <n v="30"/>
    <x v="1"/>
    <x v="12"/>
    <x v="14"/>
    <x v="8"/>
    <x v="7"/>
    <s v="2000 Summer"/>
    <n v="2000"/>
    <s v="Summer"/>
    <x v="0"/>
    <s v="Sydney"/>
    <s v="Fencing"/>
    <s v="Fencing Women's Foil, Team"/>
    <s v="Gold"/>
  </r>
  <r>
    <x v="40"/>
    <x v="36"/>
    <x v="0"/>
    <n v="24"/>
    <x v="1"/>
    <x v="19"/>
    <x v="14"/>
    <x v="0"/>
    <x v="0"/>
    <s v="2000 Summer"/>
    <n v="2000"/>
    <s v="Summer"/>
    <x v="0"/>
    <s v="Sydney"/>
    <s v="Athletics"/>
    <s v="Athletics Women's 20 kilometres Walk"/>
    <s v="Gold"/>
  </r>
  <r>
    <x v="41"/>
    <x v="37"/>
    <x v="0"/>
    <n v="25"/>
    <x v="1"/>
    <x v="20"/>
    <x v="14"/>
    <x v="10"/>
    <x v="8"/>
    <s v="2004 Summer"/>
    <n v="2004"/>
    <s v="Summer"/>
    <x v="0"/>
    <s v="Athina"/>
    <s v="Taekwondo"/>
    <s v="Taekwondo Women's Flyweight"/>
    <s v="Gold"/>
  </r>
  <r>
    <x v="42"/>
    <x v="38"/>
    <x v="0"/>
    <n v="21"/>
    <x v="1"/>
    <x v="21"/>
    <x v="14"/>
    <x v="7"/>
    <x v="5"/>
    <s v="2004 Summer"/>
    <n v="2004"/>
    <s v="Summer"/>
    <x v="0"/>
    <s v="Athina"/>
    <s v="Rhythmic Gymnastics"/>
    <s v="Rhythmic Gymnastics Women's Individual"/>
    <s v="Gold"/>
  </r>
  <r>
    <x v="43"/>
    <x v="39"/>
    <x v="0"/>
    <n v="18"/>
    <x v="0"/>
    <x v="22"/>
    <x v="14"/>
    <x v="11"/>
    <x v="9"/>
    <s v="2006 Winter"/>
    <n v="2006"/>
    <s v="Winter"/>
    <x v="1"/>
    <s v="Torino"/>
    <s v="Short Track Speed Skating"/>
    <s v="Short Track Speed Skating Women's 3,000 metres Relay"/>
    <s v="Gold"/>
  </r>
  <r>
    <x v="44"/>
    <x v="40"/>
    <x v="0"/>
    <n v="21"/>
    <x v="1"/>
    <x v="23"/>
    <x v="15"/>
    <x v="7"/>
    <x v="5"/>
    <s v="2000 Summer"/>
    <n v="2000"/>
    <s v="Summer"/>
    <x v="0"/>
    <s v="Sydney"/>
    <s v="Gymnastics"/>
    <s v="Gymnastics Women's Uneven Bars"/>
    <s v="Gold"/>
  </r>
  <r>
    <x v="45"/>
    <x v="41"/>
    <x v="0"/>
    <n v="16"/>
    <x v="0"/>
    <x v="24"/>
    <x v="15"/>
    <x v="0"/>
    <x v="0"/>
    <s v="2000 Summer"/>
    <n v="2000"/>
    <s v="Summer"/>
    <x v="0"/>
    <s v="Sydney"/>
    <s v="Diving"/>
    <s v="Diving Women's Synchronized Platform"/>
    <s v="Gold"/>
  </r>
  <r>
    <x v="46"/>
    <x v="42"/>
    <x v="0"/>
    <n v="23"/>
    <x v="1"/>
    <x v="22"/>
    <x v="15"/>
    <x v="7"/>
    <x v="5"/>
    <s v="2000 Summer"/>
    <n v="2000"/>
    <s v="Summer"/>
    <x v="0"/>
    <s v="Sydney"/>
    <s v="Diving"/>
    <s v="Diving Women's Synchronized Springboard"/>
    <s v="Gold"/>
  </r>
  <r>
    <x v="47"/>
    <x v="43"/>
    <x v="0"/>
    <n v="16"/>
    <x v="0"/>
    <x v="18"/>
    <x v="15"/>
    <x v="1"/>
    <x v="1"/>
    <s v="2004 Summer"/>
    <n v="2004"/>
    <s v="Summer"/>
    <x v="0"/>
    <s v="Athina"/>
    <s v="Gymnastics"/>
    <s v="Gymnastics Women's Team All-Around"/>
    <s v="Gold"/>
  </r>
  <r>
    <x v="48"/>
    <x v="43"/>
    <x v="0"/>
    <n v="16"/>
    <x v="0"/>
    <x v="18"/>
    <x v="15"/>
    <x v="1"/>
    <x v="1"/>
    <s v="2004 Summer"/>
    <n v="2004"/>
    <s v="Summer"/>
    <x v="0"/>
    <s v="Athina"/>
    <s v="Gymnastics"/>
    <s v="Gymnastics Women's Floor Exercise"/>
    <s v="Gold"/>
  </r>
  <r>
    <x v="49"/>
    <x v="43"/>
    <x v="0"/>
    <n v="16"/>
    <x v="0"/>
    <x v="18"/>
    <x v="15"/>
    <x v="1"/>
    <x v="1"/>
    <s v="2004 Summer"/>
    <n v="2004"/>
    <s v="Summer"/>
    <x v="0"/>
    <s v="Athina"/>
    <s v="Gymnastics"/>
    <s v="Gymnastics Women's Balance Beam"/>
    <s v="Gold"/>
  </r>
  <r>
    <x v="50"/>
    <x v="44"/>
    <x v="0"/>
    <n v="22"/>
    <x v="1"/>
    <x v="12"/>
    <x v="15"/>
    <x v="12"/>
    <x v="10"/>
    <s v="2004 Summer"/>
    <n v="2004"/>
    <s v="Summer"/>
    <x v="0"/>
    <s v="Athina"/>
    <s v="Athletics"/>
    <s v="Athletics Women's 20 kilometres Walk"/>
    <s v="Gold"/>
  </r>
  <r>
    <x v="51"/>
    <x v="45"/>
    <x v="0"/>
    <n v="15"/>
    <x v="0"/>
    <x v="18"/>
    <x v="15"/>
    <x v="0"/>
    <x v="0"/>
    <s v="2008 Summer"/>
    <n v="2008"/>
    <s v="Summer"/>
    <x v="0"/>
    <s v="Beijing"/>
    <s v="Diving"/>
    <s v="Diving Women's Platform"/>
    <s v="Gold"/>
  </r>
  <r>
    <x v="52"/>
    <x v="45"/>
    <x v="0"/>
    <n v="15"/>
    <x v="0"/>
    <x v="18"/>
    <x v="15"/>
    <x v="0"/>
    <x v="0"/>
    <s v="2008 Summer"/>
    <n v="2008"/>
    <s v="Summer"/>
    <x v="0"/>
    <s v="Beijing"/>
    <s v="Diving"/>
    <s v="Diving Women's Synchronized Platform"/>
    <s v="Gold"/>
  </r>
  <r>
    <x v="53"/>
    <x v="46"/>
    <x v="0"/>
    <n v="19"/>
    <x v="1"/>
    <x v="10"/>
    <x v="15"/>
    <x v="13"/>
    <x v="11"/>
    <s v="2008 Summer"/>
    <n v="2008"/>
    <s v="Summer"/>
    <x v="0"/>
    <s v="Beijing"/>
    <s v="Gymnastics"/>
    <s v="Gymnastics Women's Horse Vault"/>
    <s v="Gold"/>
  </r>
  <r>
    <x v="54"/>
    <x v="47"/>
    <x v="0"/>
    <n v="19"/>
    <x v="1"/>
    <x v="23"/>
    <x v="15"/>
    <x v="11"/>
    <x v="9"/>
    <s v="2010 Winter"/>
    <n v="2010"/>
    <s v="Winter"/>
    <x v="1"/>
    <s v="Vancouver"/>
    <s v="Figure Skating"/>
    <s v="Figure Skating Women's Singles"/>
    <s v="Gold"/>
  </r>
  <r>
    <x v="55"/>
    <x v="48"/>
    <x v="1"/>
    <n v="21"/>
    <x v="1"/>
    <x v="23"/>
    <x v="16"/>
    <x v="2"/>
    <x v="2"/>
    <s v="2000 Summer"/>
    <n v="2000"/>
    <s v="Summer"/>
    <x v="0"/>
    <s v="Sydney"/>
    <s v="Boxing"/>
    <s v="Boxing Men's Light-Flyweight"/>
    <s v="Gold"/>
  </r>
  <r>
    <x v="56"/>
    <x v="49"/>
    <x v="0"/>
    <n v="22"/>
    <x v="1"/>
    <x v="18"/>
    <x v="16"/>
    <x v="0"/>
    <x v="0"/>
    <s v="2000 Summer"/>
    <n v="2000"/>
    <s v="Summer"/>
    <x v="0"/>
    <s v="Sydney"/>
    <s v="Diving"/>
    <s v="Diving Women's Springboard"/>
    <s v="Gold"/>
  </r>
  <r>
    <x v="57"/>
    <x v="50"/>
    <x v="0"/>
    <n v="21"/>
    <x v="1"/>
    <x v="16"/>
    <x v="16"/>
    <x v="0"/>
    <x v="0"/>
    <s v="2000 Summer"/>
    <n v="2000"/>
    <s v="Summer"/>
    <x v="0"/>
    <s v="Sydney"/>
    <s v="Gymnastics"/>
    <s v="Gymnastics Women's Balance Beam"/>
    <s v="Gold"/>
  </r>
  <r>
    <x v="58"/>
    <x v="51"/>
    <x v="0"/>
    <n v="28"/>
    <x v="1"/>
    <x v="13"/>
    <x v="16"/>
    <x v="4"/>
    <x v="4"/>
    <s v="2000 Summer"/>
    <n v="2000"/>
    <s v="Summer"/>
    <x v="0"/>
    <s v="Sydney"/>
    <s v="Weightlifting"/>
    <s v="Weightlifting Women's Flyweight"/>
    <s v="Gold"/>
  </r>
  <r>
    <x v="59"/>
    <x v="52"/>
    <x v="0"/>
    <n v="18"/>
    <x v="0"/>
    <x v="19"/>
    <x v="16"/>
    <x v="1"/>
    <x v="1"/>
    <s v="2000 Summer"/>
    <n v="2000"/>
    <s v="Summer"/>
    <x v="0"/>
    <s v="Sydney"/>
    <s v="Gymnastics"/>
    <s v="Gymnastics Women's Team All-Around"/>
    <s v="Gold"/>
  </r>
  <r>
    <x v="60"/>
    <x v="53"/>
    <x v="0"/>
    <n v="25"/>
    <x v="1"/>
    <x v="8"/>
    <x v="16"/>
    <x v="3"/>
    <x v="3"/>
    <s v="2000 Summer"/>
    <n v="2000"/>
    <s v="Summer"/>
    <x v="0"/>
    <s v="Sydney"/>
    <s v="Judo"/>
    <s v="Judo Women's Extra-Lightweight"/>
    <s v="Gold"/>
  </r>
  <r>
    <x v="61"/>
    <x v="54"/>
    <x v="1"/>
    <n v="24"/>
    <x v="1"/>
    <x v="25"/>
    <x v="16"/>
    <x v="14"/>
    <x v="12"/>
    <s v="2004 Summer"/>
    <n v="2004"/>
    <s v="Summer"/>
    <x v="0"/>
    <s v="Athina"/>
    <s v="Boxing"/>
    <s v="Boxing Men's Light-Flyweight"/>
    <s v="Gold"/>
  </r>
  <r>
    <x v="62"/>
    <x v="55"/>
    <x v="0"/>
    <n v="22"/>
    <x v="1"/>
    <x v="10"/>
    <x v="16"/>
    <x v="15"/>
    <x v="13"/>
    <s v="2004 Summer"/>
    <n v="2004"/>
    <s v="Summer"/>
    <x v="0"/>
    <s v="Athina"/>
    <s v="Wrestling"/>
    <s v="Wrestling Women's Flyweight, Freestyle"/>
    <s v="Gold"/>
  </r>
  <r>
    <x v="63"/>
    <x v="56"/>
    <x v="0"/>
    <n v="19"/>
    <x v="1"/>
    <x v="10"/>
    <x v="16"/>
    <x v="1"/>
    <x v="1"/>
    <s v="2004 Summer"/>
    <n v="2004"/>
    <s v="Summer"/>
    <x v="0"/>
    <s v="Athina"/>
    <s v="Gymnastics"/>
    <s v="Gymnastics Women's Team All-Around"/>
    <s v="Gold"/>
  </r>
  <r>
    <x v="64"/>
    <x v="53"/>
    <x v="0"/>
    <n v="28"/>
    <x v="1"/>
    <x v="8"/>
    <x v="16"/>
    <x v="3"/>
    <x v="3"/>
    <s v="2004 Summer"/>
    <n v="2004"/>
    <s v="Summer"/>
    <x v="0"/>
    <s v="Athina"/>
    <s v="Judo"/>
    <s v="Judo Women's Extra-Lightweight"/>
    <s v="Gold"/>
  </r>
  <r>
    <x v="65"/>
    <x v="57"/>
    <x v="0"/>
    <n v="20"/>
    <x v="1"/>
    <x v="26"/>
    <x v="16"/>
    <x v="16"/>
    <x v="14"/>
    <s v="2004 Summer"/>
    <n v="2004"/>
    <s v="Summer"/>
    <x v="0"/>
    <s v="Athina"/>
    <s v="Weightlifting"/>
    <s v="Weightlifting Women's Flyweight"/>
    <s v="Gold"/>
  </r>
  <r>
    <x v="66"/>
    <x v="58"/>
    <x v="1"/>
    <n v="19"/>
    <x v="1"/>
    <x v="10"/>
    <x v="16"/>
    <x v="0"/>
    <x v="0"/>
    <s v="2004 Summer"/>
    <n v="2004"/>
    <s v="Summer"/>
    <x v="0"/>
    <s v="Athina"/>
    <s v="Gymnastics"/>
    <s v="Gymnastics Men's Pommelled Horse"/>
    <s v="Gold"/>
  </r>
  <r>
    <x v="67"/>
    <x v="59"/>
    <x v="0"/>
    <n v="20"/>
    <x v="1"/>
    <x v="15"/>
    <x v="16"/>
    <x v="0"/>
    <x v="0"/>
    <s v="2004 Summer"/>
    <n v="2004"/>
    <s v="Summer"/>
    <x v="0"/>
    <s v="Athina"/>
    <s v="Athletics"/>
    <s v="Athletics Women's 10,000 metres"/>
    <s v="Gold"/>
  </r>
  <r>
    <x v="68"/>
    <x v="60"/>
    <x v="0"/>
    <n v="17"/>
    <x v="0"/>
    <x v="27"/>
    <x v="16"/>
    <x v="7"/>
    <x v="5"/>
    <s v="2008 Summer"/>
    <n v="2008"/>
    <s v="Summer"/>
    <x v="0"/>
    <s v="Beijing"/>
    <s v="Rhythmic Gymnastics"/>
    <s v="Rhythmic Gymnastics Women's Group"/>
    <s v="Gold"/>
  </r>
  <r>
    <x v="69"/>
    <x v="61"/>
    <x v="0"/>
    <n v="38"/>
    <x v="1"/>
    <x v="18"/>
    <x v="16"/>
    <x v="1"/>
    <x v="1"/>
    <s v="2008 Summer"/>
    <n v="2008"/>
    <s v="Summer"/>
    <x v="0"/>
    <s v="Beijing"/>
    <s v="Athletics"/>
    <s v="Athletics Women's Marathon"/>
    <s v="Gold"/>
  </r>
  <r>
    <x v="70"/>
    <x v="62"/>
    <x v="0"/>
    <n v="25"/>
    <x v="1"/>
    <x v="12"/>
    <x v="16"/>
    <x v="1"/>
    <x v="1"/>
    <s v="2008 Summer"/>
    <n v="2008"/>
    <s v="Summer"/>
    <x v="0"/>
    <s v="Beijing"/>
    <s v="Judo"/>
    <s v="Judo Women's Extra-Lightweight"/>
    <s v="Gold"/>
  </r>
  <r>
    <x v="71"/>
    <x v="63"/>
    <x v="0"/>
    <n v="27"/>
    <x v="1"/>
    <x v="13"/>
    <x v="16"/>
    <x v="17"/>
    <x v="15"/>
    <s v="2008 Summer"/>
    <n v="2008"/>
    <s v="Summer"/>
    <x v="0"/>
    <s v="Beijing"/>
    <s v="Wrestling"/>
    <s v="Wrestling Women's Flyweight, Freestyle"/>
    <s v="Gold"/>
  </r>
  <r>
    <x v="72"/>
    <x v="64"/>
    <x v="0"/>
    <n v="22"/>
    <x v="1"/>
    <x v="24"/>
    <x v="16"/>
    <x v="18"/>
    <x v="16"/>
    <s v="2008 Summer"/>
    <n v="2008"/>
    <s v="Summer"/>
    <x v="0"/>
    <s v="Beijing"/>
    <s v="Sailing"/>
    <s v="Sailing Women's Two Person Dinghy"/>
    <s v="Gold"/>
  </r>
  <r>
    <x v="73"/>
    <x v="65"/>
    <x v="0"/>
    <n v="27"/>
    <x v="1"/>
    <x v="28"/>
    <x v="16"/>
    <x v="18"/>
    <x v="16"/>
    <s v="2008 Summer"/>
    <n v="2008"/>
    <s v="Summer"/>
    <x v="0"/>
    <s v="Beijing"/>
    <s v="Triathlon"/>
    <s v="Triathlon Women's Olympic Distance"/>
    <s v="Gold"/>
  </r>
  <r>
    <x v="74"/>
    <x v="66"/>
    <x v="0"/>
    <n v="28"/>
    <x v="1"/>
    <x v="18"/>
    <x v="16"/>
    <x v="4"/>
    <x v="4"/>
    <s v="2008 Summer"/>
    <n v="2008"/>
    <s v="Summer"/>
    <x v="0"/>
    <s v="Beijing"/>
    <s v="Rowing"/>
    <s v="Rowing Women's Coxed Eights"/>
    <s v="Gold"/>
  </r>
  <r>
    <x v="75"/>
    <x v="67"/>
    <x v="0"/>
    <n v="26"/>
    <x v="1"/>
    <x v="23"/>
    <x v="17"/>
    <x v="18"/>
    <x v="16"/>
    <s v="2000 Summer"/>
    <n v="2000"/>
    <s v="Summer"/>
    <x v="0"/>
    <s v="Sydney"/>
    <s v="Taekwondo"/>
    <s v="Taekwondo Women's Flyweight"/>
    <s v="Gold"/>
  </r>
  <r>
    <x v="76"/>
    <x v="68"/>
    <x v="0"/>
    <n v="26"/>
    <x v="1"/>
    <x v="24"/>
    <x v="17"/>
    <x v="7"/>
    <x v="5"/>
    <s v="2000 Summer"/>
    <n v="2000"/>
    <s v="Summer"/>
    <x v="0"/>
    <s v="Sydney"/>
    <s v="Diving"/>
    <s v="Diving Women's Synchronized Springboard"/>
    <s v="Gold"/>
  </r>
  <r>
    <x v="77"/>
    <x v="69"/>
    <x v="0"/>
    <n v="16"/>
    <x v="0"/>
    <x v="27"/>
    <x v="17"/>
    <x v="7"/>
    <x v="5"/>
    <s v="2000 Summer"/>
    <n v="2000"/>
    <s v="Summer"/>
    <x v="0"/>
    <s v="Sydney"/>
    <s v="Rhythmic Gymnastics"/>
    <s v="Rhythmic Gymnastics Women's Group"/>
    <s v="Gold"/>
  </r>
  <r>
    <x v="78"/>
    <x v="70"/>
    <x v="0"/>
    <n v="27"/>
    <x v="1"/>
    <x v="11"/>
    <x v="17"/>
    <x v="18"/>
    <x v="16"/>
    <s v="2002 Winter"/>
    <n v="2002"/>
    <s v="Winter"/>
    <x v="1"/>
    <s v="Salt Lake City"/>
    <s v="Freestyle Skiing"/>
    <s v="Freestyle Skiing Women's Aerials"/>
    <s v="Gold"/>
  </r>
  <r>
    <x v="79"/>
    <x v="71"/>
    <x v="0"/>
    <n v="24"/>
    <x v="1"/>
    <x v="14"/>
    <x v="17"/>
    <x v="19"/>
    <x v="17"/>
    <s v="2002 Winter"/>
    <n v="2002"/>
    <s v="Winter"/>
    <x v="1"/>
    <s v="Salt Lake City"/>
    <s v="Biathlon"/>
    <s v="Biathlon Women's 15 kilometres"/>
    <s v="Gold"/>
  </r>
  <r>
    <x v="80"/>
    <x v="71"/>
    <x v="0"/>
    <n v="24"/>
    <x v="1"/>
    <x v="14"/>
    <x v="17"/>
    <x v="19"/>
    <x v="17"/>
    <s v="2002 Winter"/>
    <n v="2002"/>
    <s v="Winter"/>
    <x v="1"/>
    <s v="Salt Lake City"/>
    <s v="Biathlon"/>
    <s v="Biathlon Women's 4 x 7.5 kilometres Relay"/>
    <s v="Gold"/>
  </r>
  <r>
    <x v="81"/>
    <x v="72"/>
    <x v="0"/>
    <n v="22"/>
    <x v="1"/>
    <x v="19"/>
    <x v="17"/>
    <x v="0"/>
    <x v="0"/>
    <s v="2004 Summer"/>
    <n v="2004"/>
    <s v="Summer"/>
    <x v="0"/>
    <s v="Athina"/>
    <s v="Diving"/>
    <s v="Diving Women's Springboard"/>
    <s v="Gold"/>
  </r>
  <r>
    <x v="82"/>
    <x v="72"/>
    <x v="0"/>
    <n v="22"/>
    <x v="1"/>
    <x v="19"/>
    <x v="17"/>
    <x v="0"/>
    <x v="0"/>
    <s v="2004 Summer"/>
    <n v="2004"/>
    <s v="Summer"/>
    <x v="0"/>
    <s v="Athina"/>
    <s v="Diving"/>
    <s v="Diving Women's Synchronized Springboard"/>
    <s v="Gold"/>
  </r>
  <r>
    <x v="83"/>
    <x v="73"/>
    <x v="1"/>
    <n v="20"/>
    <x v="1"/>
    <x v="18"/>
    <x v="17"/>
    <x v="20"/>
    <x v="18"/>
    <s v="2008 Summer"/>
    <n v="2008"/>
    <s v="Summer"/>
    <x v="0"/>
    <s v="Beijing"/>
    <s v="Football"/>
    <s v="Football Men's Football"/>
    <s v="Gold"/>
  </r>
  <r>
    <x v="84"/>
    <x v="74"/>
    <x v="0"/>
    <n v="25"/>
    <x v="1"/>
    <x v="17"/>
    <x v="17"/>
    <x v="0"/>
    <x v="0"/>
    <s v="2008 Summer"/>
    <n v="2008"/>
    <s v="Summer"/>
    <x v="0"/>
    <s v="Beijing"/>
    <s v="Weightlifting"/>
    <s v="Weightlifting Women's Flyweight"/>
    <s v="Gold"/>
  </r>
  <r>
    <x v="85"/>
    <x v="72"/>
    <x v="0"/>
    <n v="26"/>
    <x v="1"/>
    <x v="19"/>
    <x v="17"/>
    <x v="0"/>
    <x v="0"/>
    <s v="2008 Summer"/>
    <n v="2008"/>
    <s v="Summer"/>
    <x v="0"/>
    <s v="Beijing"/>
    <s v="Diving"/>
    <s v="Diving Women's Springboard"/>
    <s v="Gold"/>
  </r>
  <r>
    <x v="86"/>
    <x v="72"/>
    <x v="0"/>
    <n v="26"/>
    <x v="1"/>
    <x v="19"/>
    <x v="17"/>
    <x v="0"/>
    <x v="0"/>
    <s v="2008 Summer"/>
    <n v="2008"/>
    <s v="Summer"/>
    <x v="0"/>
    <s v="Beijing"/>
    <s v="Diving"/>
    <s v="Diving Women's Synchronized Springboard"/>
    <s v="Gold"/>
  </r>
  <r>
    <x v="87"/>
    <x v="75"/>
    <x v="0"/>
    <n v="26"/>
    <x v="1"/>
    <x v="16"/>
    <x v="17"/>
    <x v="21"/>
    <x v="19"/>
    <s v="2008 Summer"/>
    <n v="2008"/>
    <s v="Summer"/>
    <x v="0"/>
    <s v="Beijing"/>
    <s v="Athletics"/>
    <s v="Athletics Women's 1,500 metres"/>
    <s v="Gold"/>
  </r>
  <r>
    <x v="88"/>
    <x v="76"/>
    <x v="0"/>
    <n v="29"/>
    <x v="1"/>
    <x v="12"/>
    <x v="17"/>
    <x v="22"/>
    <x v="20"/>
    <s v="2008 Summer"/>
    <n v="2008"/>
    <s v="Summer"/>
    <x v="0"/>
    <s v="Beijing"/>
    <s v="Hockey"/>
    <s v="Hockey Women's Hockey"/>
    <s v="Gold"/>
  </r>
  <r>
    <x v="89"/>
    <x v="77"/>
    <x v="1"/>
    <n v="27"/>
    <x v="1"/>
    <x v="23"/>
    <x v="17"/>
    <x v="0"/>
    <x v="0"/>
    <s v="2008 Summer"/>
    <n v="2008"/>
    <s v="Summer"/>
    <x v="0"/>
    <s v="Beijing"/>
    <s v="Boxing"/>
    <s v="Boxing Men's Light-Flyweight"/>
    <s v="Gold"/>
  </r>
  <r>
    <x v="90"/>
    <x v="78"/>
    <x v="1"/>
    <n v="24"/>
    <x v="1"/>
    <x v="21"/>
    <x v="18"/>
    <x v="2"/>
    <x v="2"/>
    <s v="2000 Summer"/>
    <n v="2000"/>
    <s v="Summer"/>
    <x v="0"/>
    <s v="Sydney"/>
    <s v="Cycling"/>
    <s v="Cycling Men's Mountainbike, Cross-Country"/>
    <s v="Gold"/>
  </r>
  <r>
    <x v="91"/>
    <x v="79"/>
    <x v="0"/>
    <n v="31"/>
    <x v="1"/>
    <x v="13"/>
    <x v="18"/>
    <x v="23"/>
    <x v="21"/>
    <s v="2000 Summer"/>
    <n v="2000"/>
    <s v="Summer"/>
    <x v="0"/>
    <s v="Sydney"/>
    <s v="Shooting"/>
    <s v="Shooting Women's Small-Bore Rifle, Three Positions, 50 metres"/>
    <s v="Gold"/>
  </r>
  <r>
    <x v="92"/>
    <x v="80"/>
    <x v="0"/>
    <n v="17"/>
    <x v="0"/>
    <x v="27"/>
    <x v="18"/>
    <x v="7"/>
    <x v="5"/>
    <s v="2000 Summer"/>
    <n v="2000"/>
    <s v="Summer"/>
    <x v="0"/>
    <s v="Sydney"/>
    <s v="Rhythmic Gymnastics"/>
    <s v="Rhythmic Gymnastics Women's Group"/>
    <s v="Gold"/>
  </r>
  <r>
    <x v="93"/>
    <x v="81"/>
    <x v="0"/>
    <n v="19"/>
    <x v="1"/>
    <x v="29"/>
    <x v="18"/>
    <x v="7"/>
    <x v="5"/>
    <s v="2000 Summer"/>
    <n v="2000"/>
    <s v="Summer"/>
    <x v="0"/>
    <s v="Sydney"/>
    <s v="Rhythmic Gymnastics"/>
    <s v="Rhythmic Gymnastics Women's Group"/>
    <s v="Gold"/>
  </r>
  <r>
    <x v="94"/>
    <x v="82"/>
    <x v="0"/>
    <n v="18"/>
    <x v="0"/>
    <x v="23"/>
    <x v="18"/>
    <x v="11"/>
    <x v="9"/>
    <s v="2002 Winter"/>
    <n v="2002"/>
    <s v="Winter"/>
    <x v="1"/>
    <s v="Salt Lake City"/>
    <s v="Short Track Speed Skating"/>
    <s v="Short Track Speed Skating Women's 3,000 metres Relay"/>
    <s v="Gold"/>
  </r>
  <r>
    <x v="95"/>
    <x v="83"/>
    <x v="0"/>
    <n v="24"/>
    <x v="1"/>
    <x v="22"/>
    <x v="18"/>
    <x v="24"/>
    <x v="15"/>
    <s v="2002 Winter"/>
    <n v="2002"/>
    <s v="Winter"/>
    <x v="1"/>
    <s v="Salt Lake City"/>
    <s v="Figure Skating"/>
    <s v="Figure Skating Mixed Pairs"/>
    <s v="Gold"/>
  </r>
  <r>
    <x v="96"/>
    <x v="84"/>
    <x v="0"/>
    <n v="15"/>
    <x v="0"/>
    <x v="30"/>
    <x v="18"/>
    <x v="7"/>
    <x v="5"/>
    <s v="2004 Summer"/>
    <n v="2004"/>
    <s v="Summer"/>
    <x v="0"/>
    <s v="Athina"/>
    <s v="Rhythmic Gymnastics"/>
    <s v="Rhythmic Gymnastics Women's Group"/>
    <s v="Gold"/>
  </r>
  <r>
    <x v="97"/>
    <x v="85"/>
    <x v="0"/>
    <n v="24"/>
    <x v="1"/>
    <x v="21"/>
    <x v="18"/>
    <x v="3"/>
    <x v="3"/>
    <s v="2006 Winter"/>
    <n v="2006"/>
    <s v="Winter"/>
    <x v="1"/>
    <s v="Torino"/>
    <s v="Figure Skating"/>
    <s v="Figure Skating Women's Singles"/>
    <s v="Gold"/>
  </r>
  <r>
    <x v="98"/>
    <x v="86"/>
    <x v="0"/>
    <n v="23"/>
    <x v="1"/>
    <x v="20"/>
    <x v="18"/>
    <x v="6"/>
    <x v="6"/>
    <s v="2008 Summer"/>
    <n v="2008"/>
    <s v="Summer"/>
    <x v="0"/>
    <s v="Beijing"/>
    <s v="Athletics"/>
    <s v="Athletics Women's 5,000 metres"/>
    <s v="Gold"/>
  </r>
  <r>
    <x v="99"/>
    <x v="86"/>
    <x v="0"/>
    <n v="23"/>
    <x v="1"/>
    <x v="20"/>
    <x v="18"/>
    <x v="6"/>
    <x v="6"/>
    <s v="2008 Summer"/>
    <n v="2008"/>
    <s v="Summer"/>
    <x v="0"/>
    <s v="Beijing"/>
    <s v="Athletics"/>
    <s v="Athletics Women's 10,000 metres"/>
    <s v="Gold"/>
  </r>
  <r>
    <x v="100"/>
    <x v="87"/>
    <x v="0"/>
    <n v="24"/>
    <x v="1"/>
    <x v="12"/>
    <x v="18"/>
    <x v="22"/>
    <x v="20"/>
    <s v="2008 Summer"/>
    <n v="2008"/>
    <s v="Summer"/>
    <x v="0"/>
    <s v="Beijing"/>
    <s v="Hockey"/>
    <s v="Hockey Women's Hockey"/>
    <s v="Gold"/>
  </r>
  <r>
    <x v="101"/>
    <x v="88"/>
    <x v="0"/>
    <n v="19"/>
    <x v="1"/>
    <x v="18"/>
    <x v="18"/>
    <x v="0"/>
    <x v="0"/>
    <s v="2008 Summer"/>
    <n v="2008"/>
    <s v="Summer"/>
    <x v="0"/>
    <s v="Beijing"/>
    <s v="Trampolining"/>
    <s v="Trampolining Women's Individual"/>
    <s v="Gold"/>
  </r>
  <r>
    <x v="102"/>
    <x v="89"/>
    <x v="1"/>
    <n v="18"/>
    <x v="0"/>
    <x v="22"/>
    <x v="18"/>
    <x v="0"/>
    <x v="0"/>
    <s v="2008 Summer"/>
    <n v="2008"/>
    <s v="Summer"/>
    <x v="0"/>
    <s v="Beijing"/>
    <s v="Diving"/>
    <s v="Diving Men's Synchronized Platform"/>
    <s v="Gold"/>
  </r>
  <r>
    <x v="103"/>
    <x v="90"/>
    <x v="0"/>
    <n v="35"/>
    <x v="1"/>
    <x v="20"/>
    <x v="19"/>
    <x v="19"/>
    <x v="17"/>
    <s v="2000 Summer"/>
    <n v="2000"/>
    <s v="Summer"/>
    <x v="0"/>
    <s v="Sydney"/>
    <s v="Equestrianism"/>
    <s v="Equestrianism Mixed Dressage, Team"/>
    <s v="Gold"/>
  </r>
  <r>
    <x v="104"/>
    <x v="91"/>
    <x v="1"/>
    <n v="24"/>
    <x v="1"/>
    <x v="24"/>
    <x v="19"/>
    <x v="25"/>
    <x v="22"/>
    <s v="2000 Summer"/>
    <n v="2000"/>
    <s v="Summer"/>
    <x v="0"/>
    <s v="Sydney"/>
    <s v="Boxing"/>
    <s v="Boxing Men's Flyweight"/>
    <s v="Gold"/>
  </r>
  <r>
    <x v="105"/>
    <x v="92"/>
    <x v="0"/>
    <n v="18"/>
    <x v="0"/>
    <x v="31"/>
    <x v="19"/>
    <x v="7"/>
    <x v="5"/>
    <s v="2000 Summer"/>
    <n v="2000"/>
    <s v="Summer"/>
    <x v="0"/>
    <s v="Sydney"/>
    <s v="Rhythmic Gymnastics"/>
    <s v="Rhythmic Gymnastics Women's Group"/>
    <s v="Gold"/>
  </r>
  <r>
    <x v="106"/>
    <x v="93"/>
    <x v="1"/>
    <n v="22"/>
    <x v="1"/>
    <x v="5"/>
    <x v="19"/>
    <x v="14"/>
    <x v="12"/>
    <s v="2004 Summer"/>
    <n v="2004"/>
    <s v="Summer"/>
    <x v="0"/>
    <s v="Athina"/>
    <s v="Boxing"/>
    <s v="Boxing Men's Flyweight"/>
    <s v="Gold"/>
  </r>
  <r>
    <x v="107"/>
    <x v="90"/>
    <x v="0"/>
    <n v="43"/>
    <x v="1"/>
    <x v="20"/>
    <x v="19"/>
    <x v="26"/>
    <x v="17"/>
    <s v="2008 Summer"/>
    <n v="2008"/>
    <s v="Summer"/>
    <x v="0"/>
    <s v="Beijing"/>
    <s v="Equestrianism"/>
    <s v="Equestrianism Mixed Dressage, Team"/>
    <s v="Gold"/>
  </r>
  <r>
    <x v="108"/>
    <x v="94"/>
    <x v="1"/>
    <n v="33"/>
    <x v="1"/>
    <x v="32"/>
    <x v="19"/>
    <x v="25"/>
    <x v="22"/>
    <s v="2008 Summer"/>
    <n v="2008"/>
    <s v="Summer"/>
    <x v="0"/>
    <s v="Beijing"/>
    <s v="Boxing"/>
    <s v="Boxing Men's Flyweight"/>
    <s v="Gold"/>
  </r>
  <r>
    <x v="109"/>
    <x v="95"/>
    <x v="1"/>
    <n v="21"/>
    <x v="1"/>
    <x v="19"/>
    <x v="19"/>
    <x v="21"/>
    <x v="19"/>
    <s v="2008 Summer"/>
    <n v="2008"/>
    <s v="Summer"/>
    <x v="0"/>
    <s v="Beijing"/>
    <s v="Athletics"/>
    <s v="Athletics Men's Marathon"/>
    <s v="Gold"/>
  </r>
  <r>
    <x v="110"/>
    <x v="96"/>
    <x v="0"/>
    <n v="21"/>
    <x v="1"/>
    <x v="32"/>
    <x v="19"/>
    <x v="0"/>
    <x v="0"/>
    <s v="2008 Summer"/>
    <n v="2008"/>
    <s v="Summer"/>
    <x v="0"/>
    <s v="Beijing"/>
    <s v="Taekwondo"/>
    <s v="Taekwondo Women's Flyweight"/>
    <s v="Gold"/>
  </r>
  <r>
    <x v="111"/>
    <x v="97"/>
    <x v="0"/>
    <n v="19"/>
    <x v="1"/>
    <x v="29"/>
    <x v="20"/>
    <x v="7"/>
    <x v="5"/>
    <s v="2000 Summer"/>
    <n v="2000"/>
    <s v="Summer"/>
    <x v="0"/>
    <s v="Sydney"/>
    <s v="Rhythmic Gymnastics"/>
    <s v="Rhythmic Gymnastics Women's Group"/>
    <s v="Gold"/>
  </r>
  <r>
    <x v="112"/>
    <x v="98"/>
    <x v="0"/>
    <n v="24"/>
    <x v="1"/>
    <x v="15"/>
    <x v="20"/>
    <x v="4"/>
    <x v="4"/>
    <s v="2000 Summer"/>
    <n v="2000"/>
    <s v="Summer"/>
    <x v="0"/>
    <s v="Sydney"/>
    <s v="Athletics"/>
    <s v="Athletics Women's 4 x 400 metres Relay"/>
    <s v="Gold"/>
  </r>
  <r>
    <x v="113"/>
    <x v="99"/>
    <x v="0"/>
    <n v="23"/>
    <x v="1"/>
    <x v="19"/>
    <x v="20"/>
    <x v="0"/>
    <x v="0"/>
    <s v="2000 Summer"/>
    <n v="2000"/>
    <s v="Summer"/>
    <x v="0"/>
    <s v="Sydney"/>
    <s v="Badminton"/>
    <s v="Badminton Women's Singles"/>
    <s v="Gold"/>
  </r>
  <r>
    <x v="114"/>
    <x v="100"/>
    <x v="0"/>
    <n v="25"/>
    <x v="1"/>
    <x v="23"/>
    <x v="20"/>
    <x v="7"/>
    <x v="5"/>
    <s v="2000 Summer"/>
    <n v="2000"/>
    <s v="Summer"/>
    <x v="0"/>
    <s v="Sydney"/>
    <s v="Trampolining"/>
    <s v="Trampolining Women's Individual"/>
    <s v="Gold"/>
  </r>
  <r>
    <x v="115"/>
    <x v="101"/>
    <x v="0"/>
    <n v="28"/>
    <x v="1"/>
    <x v="28"/>
    <x v="20"/>
    <x v="3"/>
    <x v="3"/>
    <s v="2000 Summer"/>
    <n v="2000"/>
    <s v="Summer"/>
    <x v="0"/>
    <s v="Sydney"/>
    <s v="Athletics"/>
    <s v="Athletics Women's Marathon"/>
    <s v="Gold"/>
  </r>
  <r>
    <x v="116"/>
    <x v="102"/>
    <x v="0"/>
    <n v="27"/>
    <x v="1"/>
    <x v="13"/>
    <x v="20"/>
    <x v="14"/>
    <x v="12"/>
    <s v="2000 Summer"/>
    <n v="2000"/>
    <s v="Summer"/>
    <x v="0"/>
    <s v="Sydney"/>
    <s v="Judo"/>
    <s v="Judo Women's Half-Lightweight"/>
    <s v="Gold"/>
  </r>
  <r>
    <x v="117"/>
    <x v="103"/>
    <x v="1"/>
    <n v="22"/>
    <x v="1"/>
    <x v="12"/>
    <x v="20"/>
    <x v="0"/>
    <x v="0"/>
    <s v="2000 Summer"/>
    <n v="2000"/>
    <s v="Summer"/>
    <x v="0"/>
    <s v="Sydney"/>
    <s v="Gymnastics"/>
    <s v="Gymnastics Men's Team All-Around"/>
    <s v="Gold"/>
  </r>
  <r>
    <x v="118"/>
    <x v="104"/>
    <x v="0"/>
    <n v="26"/>
    <x v="1"/>
    <x v="24"/>
    <x v="20"/>
    <x v="27"/>
    <x v="2"/>
    <s v="2002 Winter"/>
    <n v="2002"/>
    <s v="Winter"/>
    <x v="1"/>
    <s v="Salt Lake City"/>
    <s v="Figure Skating"/>
    <s v="Figure Skating Mixed Ice Dancing"/>
    <s v="Gold"/>
  </r>
  <r>
    <x v="119"/>
    <x v="105"/>
    <x v="0"/>
    <n v="21"/>
    <x v="1"/>
    <x v="11"/>
    <x v="20"/>
    <x v="4"/>
    <x v="4"/>
    <s v="2002 Winter"/>
    <n v="2002"/>
    <s v="Winter"/>
    <x v="1"/>
    <s v="Salt Lake City"/>
    <s v="Skeleton"/>
    <s v="Skeleton Women's Skeleton"/>
    <s v="Gold"/>
  </r>
  <r>
    <x v="120"/>
    <x v="106"/>
    <x v="0"/>
    <n v="27"/>
    <x v="1"/>
    <x v="18"/>
    <x v="20"/>
    <x v="28"/>
    <x v="23"/>
    <s v="2002 Winter"/>
    <n v="2002"/>
    <s v="Winter"/>
    <x v="1"/>
    <s v="Salt Lake City"/>
    <s v="Curling"/>
    <s v="Curling Women's Curling"/>
    <s v="Gold"/>
  </r>
  <r>
    <x v="121"/>
    <x v="107"/>
    <x v="0"/>
    <n v="21"/>
    <x v="1"/>
    <x v="24"/>
    <x v="20"/>
    <x v="19"/>
    <x v="17"/>
    <s v="2002 Winter"/>
    <n v="2002"/>
    <s v="Winter"/>
    <x v="1"/>
    <s v="Salt Lake City"/>
    <s v="Cross Country Skiing"/>
    <s v="Cross Country Skiing Women's 4 x 5 kilometres Relay"/>
    <s v="Gold"/>
  </r>
  <r>
    <x v="122"/>
    <x v="108"/>
    <x v="0"/>
    <n v="31"/>
    <x v="1"/>
    <x v="12"/>
    <x v="20"/>
    <x v="19"/>
    <x v="17"/>
    <s v="2004 Summer"/>
    <n v="2004"/>
    <s v="Summer"/>
    <x v="0"/>
    <s v="Athina"/>
    <s v="Trampolining"/>
    <s v="Trampolining Women's Individual"/>
    <s v="Gold"/>
  </r>
  <r>
    <x v="123"/>
    <x v="109"/>
    <x v="1"/>
    <n v="22"/>
    <x v="1"/>
    <x v="32"/>
    <x v="20"/>
    <x v="21"/>
    <x v="19"/>
    <s v="2004 Summer"/>
    <n v="2004"/>
    <s v="Summer"/>
    <x v="0"/>
    <s v="Athina"/>
    <s v="Athletics"/>
    <s v="Athletics Men's 3,000 metres Steeplechase"/>
    <s v="Gold"/>
  </r>
  <r>
    <x v="124"/>
    <x v="110"/>
    <x v="0"/>
    <n v="19"/>
    <x v="1"/>
    <x v="18"/>
    <x v="20"/>
    <x v="15"/>
    <x v="13"/>
    <s v="2004 Summer"/>
    <n v="2004"/>
    <s v="Summer"/>
    <x v="0"/>
    <s v="Athina"/>
    <s v="Shooting"/>
    <s v="Shooting Women's Air Pistol, 10 metres"/>
    <s v="Gold"/>
  </r>
  <r>
    <x v="125"/>
    <x v="111"/>
    <x v="0"/>
    <n v="18"/>
    <x v="0"/>
    <x v="31"/>
    <x v="20"/>
    <x v="7"/>
    <x v="5"/>
    <s v="2004 Summer"/>
    <n v="2004"/>
    <s v="Summer"/>
    <x v="0"/>
    <s v="Athina"/>
    <s v="Rhythmic Gymnastics"/>
    <s v="Rhythmic Gymnastics Women's Group"/>
    <s v="Gold"/>
  </r>
  <r>
    <x v="126"/>
    <x v="112"/>
    <x v="0"/>
    <n v="20"/>
    <x v="1"/>
    <x v="33"/>
    <x v="20"/>
    <x v="7"/>
    <x v="5"/>
    <s v="2004 Summer"/>
    <n v="2004"/>
    <s v="Summer"/>
    <x v="0"/>
    <s v="Athina"/>
    <s v="Rhythmic Gymnastics"/>
    <s v="Rhythmic Gymnastics Women's Group"/>
    <s v="Gold"/>
  </r>
  <r>
    <x v="127"/>
    <x v="113"/>
    <x v="0"/>
    <n v="21"/>
    <x v="1"/>
    <x v="28"/>
    <x v="20"/>
    <x v="7"/>
    <x v="5"/>
    <s v="2004 Summer"/>
    <n v="2004"/>
    <s v="Summer"/>
    <x v="0"/>
    <s v="Athina"/>
    <s v="Synchronized Swimming"/>
    <s v="Synchronized Swimming Women's Team"/>
    <s v="Gold"/>
  </r>
  <r>
    <x v="128"/>
    <x v="114"/>
    <x v="0"/>
    <n v="18"/>
    <x v="0"/>
    <x v="32"/>
    <x v="20"/>
    <x v="0"/>
    <x v="0"/>
    <s v="2004 Summer"/>
    <n v="2004"/>
    <s v="Summer"/>
    <x v="0"/>
    <s v="Athina"/>
    <s v="Diving"/>
    <s v="Diving Women's Synchronized Springboard"/>
    <s v="Gold"/>
  </r>
  <r>
    <x v="129"/>
    <x v="115"/>
    <x v="0"/>
    <n v="28"/>
    <x v="1"/>
    <x v="12"/>
    <x v="20"/>
    <x v="0"/>
    <x v="0"/>
    <s v="2004 Summer"/>
    <n v="2004"/>
    <s v="Summer"/>
    <x v="0"/>
    <s v="Athina"/>
    <s v="Judo"/>
    <s v="Judo Women's Half-Lightweight"/>
    <s v="Gold"/>
  </r>
  <r>
    <x v="130"/>
    <x v="116"/>
    <x v="1"/>
    <n v="21"/>
    <x v="1"/>
    <x v="24"/>
    <x v="20"/>
    <x v="0"/>
    <x v="0"/>
    <s v="2004 Summer"/>
    <n v="2004"/>
    <s v="Summer"/>
    <x v="0"/>
    <s v="Athina"/>
    <s v="Diving"/>
    <s v="Diving Men's Synchronized Platform"/>
    <s v="Gold"/>
  </r>
  <r>
    <x v="131"/>
    <x v="117"/>
    <x v="0"/>
    <n v="30"/>
    <x v="1"/>
    <x v="30"/>
    <x v="20"/>
    <x v="5"/>
    <x v="5"/>
    <s v="2006 Winter"/>
    <n v="2006"/>
    <s v="Winter"/>
    <x v="1"/>
    <s v="Torino"/>
    <s v="Figure Skating"/>
    <s v="Figure Skating Mixed Ice Dancing"/>
    <s v="Gold"/>
  </r>
  <r>
    <x v="132"/>
    <x v="118"/>
    <x v="0"/>
    <n v="18"/>
    <x v="0"/>
    <x v="21"/>
    <x v="20"/>
    <x v="1"/>
    <x v="1"/>
    <s v="2008 Summer"/>
    <n v="2008"/>
    <s v="Summer"/>
    <x v="0"/>
    <s v="Beijing"/>
    <s v="Gymnastics"/>
    <s v="Gymnastics Women's Floor Exercise"/>
    <s v="Gold"/>
  </r>
  <r>
    <x v="133"/>
    <x v="119"/>
    <x v="0"/>
    <n v="24"/>
    <x v="1"/>
    <x v="28"/>
    <x v="20"/>
    <x v="18"/>
    <x v="16"/>
    <s v="2008 Summer"/>
    <n v="2008"/>
    <s v="Summer"/>
    <x v="0"/>
    <s v="Beijing"/>
    <s v="Swimming"/>
    <s v="Swimming Women's 4 x 200 metres Freestyle Relay"/>
    <s v="Gold"/>
  </r>
  <r>
    <x v="134"/>
    <x v="113"/>
    <x v="0"/>
    <n v="25"/>
    <x v="1"/>
    <x v="28"/>
    <x v="20"/>
    <x v="7"/>
    <x v="5"/>
    <s v="2008 Summer"/>
    <n v="2008"/>
    <s v="Summer"/>
    <x v="0"/>
    <s v="Beijing"/>
    <s v="Synchronized Swimming"/>
    <s v="Synchronized Swimming Women's Team"/>
    <s v="Gold"/>
  </r>
  <r>
    <x v="135"/>
    <x v="114"/>
    <x v="0"/>
    <n v="22"/>
    <x v="1"/>
    <x v="32"/>
    <x v="20"/>
    <x v="0"/>
    <x v="0"/>
    <s v="2008 Summer"/>
    <n v="2008"/>
    <s v="Summer"/>
    <x v="0"/>
    <s v="Beijing"/>
    <s v="Diving"/>
    <s v="Diving Women's Synchronized Springboard"/>
    <s v="Gold"/>
  </r>
  <r>
    <x v="136"/>
    <x v="115"/>
    <x v="0"/>
    <n v="32"/>
    <x v="1"/>
    <x v="12"/>
    <x v="20"/>
    <x v="0"/>
    <x v="0"/>
    <s v="2008 Summer"/>
    <n v="2008"/>
    <s v="Summer"/>
    <x v="0"/>
    <s v="Beijing"/>
    <s v="Judo"/>
    <s v="Judo Women's Half-Lightweight"/>
    <s v="Gold"/>
  </r>
  <r>
    <x v="137"/>
    <x v="120"/>
    <x v="1"/>
    <n v="23"/>
    <x v="1"/>
    <x v="19"/>
    <x v="20"/>
    <x v="0"/>
    <x v="0"/>
    <s v="2008 Summer"/>
    <n v="2008"/>
    <s v="Summer"/>
    <x v="0"/>
    <s v="Beijing"/>
    <s v="Gymnastics"/>
    <s v="Gymnastics Men's Team All-Around"/>
    <s v="Gold"/>
  </r>
  <r>
    <x v="138"/>
    <x v="120"/>
    <x v="1"/>
    <n v="23"/>
    <x v="1"/>
    <x v="19"/>
    <x v="20"/>
    <x v="0"/>
    <x v="0"/>
    <s v="2008 Summer"/>
    <n v="2008"/>
    <s v="Summer"/>
    <x v="0"/>
    <s v="Beijing"/>
    <s v="Gymnastics"/>
    <s v="Gymnastics Men's Pommelled Horse"/>
    <s v="Gold"/>
  </r>
  <r>
    <x v="139"/>
    <x v="107"/>
    <x v="0"/>
    <n v="29"/>
    <x v="1"/>
    <x v="24"/>
    <x v="20"/>
    <x v="19"/>
    <x v="17"/>
    <s v="2010 Winter"/>
    <n v="2010"/>
    <s v="Winter"/>
    <x v="1"/>
    <s v="Vancouver"/>
    <s v="Cross Country Skiing"/>
    <s v="Cross Country Skiing Women's Team Sprint"/>
    <s v="Gold"/>
  </r>
  <r>
    <x v="140"/>
    <x v="121"/>
    <x v="0"/>
    <n v="28"/>
    <x v="1"/>
    <x v="16"/>
    <x v="21"/>
    <x v="29"/>
    <x v="24"/>
    <s v="2000 Summer"/>
    <n v="2000"/>
    <s v="Summer"/>
    <x v="0"/>
    <s v="Sydney"/>
    <s v="Football"/>
    <s v="Football Women's Football"/>
    <s v="Gold"/>
  </r>
  <r>
    <x v="141"/>
    <x v="122"/>
    <x v="0"/>
    <n v="24"/>
    <x v="1"/>
    <x v="21"/>
    <x v="21"/>
    <x v="9"/>
    <x v="0"/>
    <s v="2000 Summer"/>
    <n v="2000"/>
    <s v="Summer"/>
    <x v="0"/>
    <s v="Sydney"/>
    <s v="Table Tennis"/>
    <s v="Table Tennis Women's Doubles"/>
    <s v="Gold"/>
  </r>
  <r>
    <x v="142"/>
    <x v="123"/>
    <x v="0"/>
    <n v="22"/>
    <x v="1"/>
    <x v="5"/>
    <x v="21"/>
    <x v="0"/>
    <x v="0"/>
    <s v="2000 Summer"/>
    <n v="2000"/>
    <s v="Summer"/>
    <x v="0"/>
    <s v="Sydney"/>
    <s v="Weightlifting"/>
    <s v="Weightlifting Women's Featherweight"/>
    <s v="Gold"/>
  </r>
  <r>
    <x v="143"/>
    <x v="124"/>
    <x v="0"/>
    <n v="34"/>
    <x v="1"/>
    <x v="19"/>
    <x v="21"/>
    <x v="30"/>
    <x v="25"/>
    <s v="2004 Summer"/>
    <n v="2004"/>
    <s v="Summer"/>
    <x v="0"/>
    <s v="Athina"/>
    <s v="Triathlon"/>
    <s v="Triathlon Women's Olympic Distance"/>
    <s v="Gold"/>
  </r>
  <r>
    <x v="144"/>
    <x v="125"/>
    <x v="0"/>
    <n v="20"/>
    <x v="1"/>
    <x v="29"/>
    <x v="21"/>
    <x v="7"/>
    <x v="5"/>
    <s v="2004 Summer"/>
    <n v="2004"/>
    <s v="Summer"/>
    <x v="0"/>
    <s v="Athina"/>
    <s v="Rhythmic Gymnastics"/>
    <s v="Rhythmic Gymnastics Women's Group"/>
    <s v="Gold"/>
  </r>
  <r>
    <x v="145"/>
    <x v="126"/>
    <x v="0"/>
    <n v="30"/>
    <x v="1"/>
    <x v="34"/>
    <x v="21"/>
    <x v="19"/>
    <x v="17"/>
    <s v="2004 Summer"/>
    <n v="2004"/>
    <s v="Summer"/>
    <x v="0"/>
    <s v="Athina"/>
    <s v="Hockey"/>
    <s v="Hockey Women's Hockey"/>
    <s v="Gold"/>
  </r>
  <r>
    <x v="146"/>
    <x v="127"/>
    <x v="0"/>
    <n v="27"/>
    <x v="1"/>
    <x v="16"/>
    <x v="21"/>
    <x v="18"/>
    <x v="16"/>
    <s v="2004 Summer"/>
    <n v="2004"/>
    <s v="Summer"/>
    <x v="0"/>
    <s v="Athina"/>
    <s v="Diving"/>
    <s v="Diving Women's Platform"/>
    <s v="Gold"/>
  </r>
  <r>
    <x v="147"/>
    <x v="128"/>
    <x v="0"/>
    <n v="22"/>
    <x v="1"/>
    <x v="5"/>
    <x v="21"/>
    <x v="25"/>
    <x v="22"/>
    <s v="2004 Summer"/>
    <n v="2004"/>
    <s v="Summer"/>
    <x v="0"/>
    <s v="Athina"/>
    <s v="Weightlifting"/>
    <s v="Weightlifting Women's Featherweight"/>
    <s v="Gold"/>
  </r>
  <r>
    <x v="148"/>
    <x v="129"/>
    <x v="0"/>
    <n v="24"/>
    <x v="1"/>
    <x v="23"/>
    <x v="21"/>
    <x v="31"/>
    <x v="26"/>
    <s v="2008 Summer"/>
    <n v="2008"/>
    <s v="Summer"/>
    <x v="0"/>
    <s v="Beijing"/>
    <s v="Shooting"/>
    <s v="Shooting Women's Air Rifle, 10 metres"/>
    <s v="Gold"/>
  </r>
  <r>
    <x v="149"/>
    <x v="130"/>
    <x v="1"/>
    <n v="17"/>
    <x v="0"/>
    <x v="19"/>
    <x v="21"/>
    <x v="0"/>
    <x v="0"/>
    <s v="2008 Summer"/>
    <n v="2008"/>
    <s v="Summer"/>
    <x v="0"/>
    <s v="Beijing"/>
    <s v="Diving"/>
    <s v="Diving Men's Synchronized Platform"/>
    <s v="Gold"/>
  </r>
  <r>
    <x v="150"/>
    <x v="131"/>
    <x v="0"/>
    <n v="25"/>
    <x v="1"/>
    <x v="23"/>
    <x v="21"/>
    <x v="32"/>
    <x v="27"/>
    <s v="2008 Summer"/>
    <n v="2008"/>
    <s v="Summer"/>
    <x v="0"/>
    <s v="Beijing"/>
    <s v="Athletics"/>
    <s v="Athletics Women's 400 metres Hurdles"/>
    <s v="Gold"/>
  </r>
  <r>
    <x v="151"/>
    <x v="132"/>
    <x v="0"/>
    <n v="22"/>
    <x v="1"/>
    <x v="35"/>
    <x v="21"/>
    <x v="31"/>
    <x v="26"/>
    <s v="2010 Winter"/>
    <n v="2010"/>
    <s v="Winter"/>
    <x v="1"/>
    <s v="Vancouver"/>
    <s v="Speed Skating"/>
    <s v="Speed Skating Women's 3,000 metres"/>
    <s v="Gold"/>
  </r>
  <r>
    <x v="152"/>
    <x v="132"/>
    <x v="0"/>
    <n v="22"/>
    <x v="1"/>
    <x v="35"/>
    <x v="21"/>
    <x v="31"/>
    <x v="26"/>
    <s v="2010 Winter"/>
    <n v="2010"/>
    <s v="Winter"/>
    <x v="1"/>
    <s v="Vancouver"/>
    <s v="Speed Skating"/>
    <s v="Speed Skating Women's 5,000 metres"/>
    <s v="Gold"/>
  </r>
  <r>
    <x v="153"/>
    <x v="133"/>
    <x v="0"/>
    <n v="28"/>
    <x v="1"/>
    <x v="36"/>
    <x v="21"/>
    <x v="29"/>
    <x v="24"/>
    <s v="2010 Winter"/>
    <n v="2010"/>
    <s v="Winter"/>
    <x v="1"/>
    <s v="Vancouver"/>
    <s v="Cross Country Skiing"/>
    <s v="Cross Country Skiing Women's 4 x 5 kilometres Relay"/>
    <s v="Gold"/>
  </r>
  <r>
    <x v="154"/>
    <x v="134"/>
    <x v="0"/>
    <n v="20"/>
    <x v="1"/>
    <x v="23"/>
    <x v="21"/>
    <x v="24"/>
    <x v="15"/>
    <s v="2010 Winter"/>
    <n v="2010"/>
    <s v="Winter"/>
    <x v="1"/>
    <s v="Vancouver"/>
    <s v="Figure Skating"/>
    <s v="Figure Skating Mixed Ice Dancing"/>
    <s v="Gold"/>
  </r>
  <r>
    <x v="155"/>
    <x v="135"/>
    <x v="0"/>
    <n v="24"/>
    <x v="1"/>
    <x v="23"/>
    <x v="22"/>
    <x v="18"/>
    <x v="16"/>
    <s v="2000 Summer"/>
    <n v="2000"/>
    <s v="Summer"/>
    <x v="0"/>
    <s v="Sydney"/>
    <s v="Hockey"/>
    <s v="Hockey Women's Hockey"/>
    <s v="Gold"/>
  </r>
  <r>
    <x v="156"/>
    <x v="136"/>
    <x v="0"/>
    <n v="29"/>
    <x v="1"/>
    <x v="24"/>
    <x v="22"/>
    <x v="33"/>
    <x v="28"/>
    <s v="2000 Summer"/>
    <n v="2000"/>
    <s v="Summer"/>
    <x v="0"/>
    <s v="Sydney"/>
    <s v="Athletics"/>
    <s v="Athletics Women's 1,500 metres"/>
    <s v="Gold"/>
  </r>
  <r>
    <x v="157"/>
    <x v="137"/>
    <x v="1"/>
    <n v="27"/>
    <x v="1"/>
    <x v="5"/>
    <x v="22"/>
    <x v="16"/>
    <x v="14"/>
    <s v="2000 Summer"/>
    <n v="2000"/>
    <s v="Summer"/>
    <x v="0"/>
    <s v="Sydney"/>
    <s v="Weightlifting"/>
    <s v="Weightlifting Men's Bantamweight"/>
    <s v="Gold"/>
  </r>
  <r>
    <x v="158"/>
    <x v="138"/>
    <x v="0"/>
    <n v="28"/>
    <x v="1"/>
    <x v="11"/>
    <x v="22"/>
    <x v="18"/>
    <x v="16"/>
    <s v="2000 Summer"/>
    <n v="2000"/>
    <s v="Summer"/>
    <x v="0"/>
    <s v="Sydney"/>
    <s v="Hockey"/>
    <s v="Hockey Women's Hockey"/>
    <s v="Gold"/>
  </r>
  <r>
    <x v="159"/>
    <x v="139"/>
    <x v="1"/>
    <n v="19"/>
    <x v="1"/>
    <x v="20"/>
    <x v="22"/>
    <x v="14"/>
    <x v="12"/>
    <s v="2000 Summer"/>
    <n v="2000"/>
    <s v="Summer"/>
    <x v="0"/>
    <s v="Sydney"/>
    <s v="Boxing"/>
    <s v="Boxing Men's Bantamweight"/>
    <s v="Gold"/>
  </r>
  <r>
    <x v="160"/>
    <x v="140"/>
    <x v="1"/>
    <n v="27"/>
    <x v="1"/>
    <x v="18"/>
    <x v="22"/>
    <x v="11"/>
    <x v="9"/>
    <s v="2000 Summer"/>
    <n v="2000"/>
    <s v="Summer"/>
    <x v="0"/>
    <s v="Sydney"/>
    <s v="Wrestling"/>
    <s v="Wrestling Men's Bantamweight, Greco-Roman"/>
    <s v="Gold"/>
  </r>
  <r>
    <x v="161"/>
    <x v="141"/>
    <x v="0"/>
    <n v="26"/>
    <x v="1"/>
    <x v="21"/>
    <x v="22"/>
    <x v="8"/>
    <x v="7"/>
    <s v="2000 Summer"/>
    <n v="2000"/>
    <s v="Summer"/>
    <x v="0"/>
    <s v="Sydney"/>
    <s v="Fencing"/>
    <s v="Fencing Women's Foil, Individual"/>
    <s v="Gold"/>
  </r>
  <r>
    <x v="162"/>
    <x v="141"/>
    <x v="0"/>
    <n v="26"/>
    <x v="1"/>
    <x v="21"/>
    <x v="22"/>
    <x v="8"/>
    <x v="7"/>
    <s v="2000 Summer"/>
    <n v="2000"/>
    <s v="Summer"/>
    <x v="0"/>
    <s v="Sydney"/>
    <s v="Fencing"/>
    <s v="Fencing Women's Foil, Team"/>
    <s v="Gold"/>
  </r>
  <r>
    <x v="163"/>
    <x v="142"/>
    <x v="1"/>
    <n v="20"/>
    <x v="1"/>
    <x v="18"/>
    <x v="22"/>
    <x v="0"/>
    <x v="0"/>
    <s v="2000 Summer"/>
    <n v="2000"/>
    <s v="Summer"/>
    <x v="0"/>
    <s v="Sydney"/>
    <s v="Gymnastics"/>
    <s v="Gymnastics Men's Team All-Around"/>
    <s v="Gold"/>
  </r>
  <r>
    <x v="164"/>
    <x v="143"/>
    <x v="0"/>
    <n v="25"/>
    <x v="1"/>
    <x v="21"/>
    <x v="22"/>
    <x v="7"/>
    <x v="5"/>
    <s v="2002 Winter"/>
    <n v="2002"/>
    <s v="Winter"/>
    <x v="1"/>
    <s v="Salt Lake City"/>
    <s v="Cross Country Skiing"/>
    <s v="Cross Country Skiing Women's Sprint"/>
    <s v="Gold"/>
  </r>
  <r>
    <x v="165"/>
    <x v="144"/>
    <x v="0"/>
    <n v="21"/>
    <x v="1"/>
    <x v="30"/>
    <x v="22"/>
    <x v="7"/>
    <x v="5"/>
    <s v="2004 Summer"/>
    <n v="2004"/>
    <s v="Summer"/>
    <x v="0"/>
    <s v="Athina"/>
    <s v="Synchronized Swimming"/>
    <s v="Synchronized Swimming Women's Duet"/>
    <s v="Gold"/>
  </r>
  <r>
    <x v="166"/>
    <x v="144"/>
    <x v="0"/>
    <n v="21"/>
    <x v="1"/>
    <x v="30"/>
    <x v="22"/>
    <x v="7"/>
    <x v="5"/>
    <s v="2004 Summer"/>
    <n v="2004"/>
    <s v="Summer"/>
    <x v="0"/>
    <s v="Athina"/>
    <s v="Synchronized Swimming"/>
    <s v="Synchronized Swimming Women's Team"/>
    <s v="Gold"/>
  </r>
  <r>
    <x v="167"/>
    <x v="145"/>
    <x v="0"/>
    <n v="21"/>
    <x v="1"/>
    <x v="30"/>
    <x v="22"/>
    <x v="4"/>
    <x v="4"/>
    <s v="2004 Summer"/>
    <n v="2004"/>
    <s v="Summer"/>
    <x v="0"/>
    <s v="Athina"/>
    <s v="Athletics"/>
    <s v="Athletics Women's 4 x 400 metres Relay"/>
    <s v="Gold"/>
  </r>
  <r>
    <x v="168"/>
    <x v="146"/>
    <x v="0"/>
    <n v="26"/>
    <x v="1"/>
    <x v="19"/>
    <x v="22"/>
    <x v="2"/>
    <x v="2"/>
    <s v="2004 Summer"/>
    <n v="2004"/>
    <s v="Summer"/>
    <x v="0"/>
    <s v="Athina"/>
    <s v="Sailing"/>
    <s v="Sailing Women's Windsurfer"/>
    <s v="Gold"/>
  </r>
  <r>
    <x v="169"/>
    <x v="137"/>
    <x v="1"/>
    <n v="31"/>
    <x v="1"/>
    <x v="5"/>
    <x v="22"/>
    <x v="16"/>
    <x v="14"/>
    <s v="2004 Summer"/>
    <n v="2004"/>
    <s v="Summer"/>
    <x v="0"/>
    <s v="Athina"/>
    <s v="Weightlifting"/>
    <s v="Weightlifting Men's Bantamweight"/>
    <s v="Gold"/>
  </r>
  <r>
    <x v="170"/>
    <x v="139"/>
    <x v="1"/>
    <n v="23"/>
    <x v="1"/>
    <x v="20"/>
    <x v="22"/>
    <x v="14"/>
    <x v="12"/>
    <s v="2004 Summer"/>
    <n v="2004"/>
    <s v="Summer"/>
    <x v="0"/>
    <s v="Athina"/>
    <s v="Boxing"/>
    <s v="Boxing Men's Bantamweight"/>
    <s v="Gold"/>
  </r>
  <r>
    <x v="171"/>
    <x v="147"/>
    <x v="0"/>
    <n v="27"/>
    <x v="1"/>
    <x v="21"/>
    <x v="22"/>
    <x v="19"/>
    <x v="17"/>
    <s v="2004 Summer"/>
    <n v="2004"/>
    <s v="Summer"/>
    <x v="0"/>
    <s v="Athina"/>
    <s v="Hockey"/>
    <s v="Hockey Women's Hockey"/>
    <s v="Gold"/>
  </r>
  <r>
    <x v="172"/>
    <x v="148"/>
    <x v="0"/>
    <n v="21"/>
    <x v="1"/>
    <x v="15"/>
    <x v="22"/>
    <x v="4"/>
    <x v="4"/>
    <s v="2004 Summer"/>
    <n v="2004"/>
    <s v="Summer"/>
    <x v="0"/>
    <s v="Athina"/>
    <s v="Swimming"/>
    <s v="Swimming Women's 4 x 200 metres Freestyle Relay"/>
    <s v="Gold"/>
  </r>
  <r>
    <x v="173"/>
    <x v="149"/>
    <x v="0"/>
    <n v="21"/>
    <x v="1"/>
    <x v="23"/>
    <x v="22"/>
    <x v="29"/>
    <x v="24"/>
    <s v="2004 Summer"/>
    <n v="2004"/>
    <s v="Summer"/>
    <x v="0"/>
    <s v="Athina"/>
    <s v="Sailing"/>
    <s v="Sailing Women's One Person Dinghy"/>
    <s v="Gold"/>
  </r>
  <r>
    <x v="174"/>
    <x v="141"/>
    <x v="0"/>
    <n v="30"/>
    <x v="1"/>
    <x v="21"/>
    <x v="22"/>
    <x v="8"/>
    <x v="7"/>
    <s v="2004 Summer"/>
    <n v="2004"/>
    <s v="Summer"/>
    <x v="0"/>
    <s v="Athina"/>
    <s v="Fencing"/>
    <s v="Fencing Women's Foil, Individual"/>
    <s v="Gold"/>
  </r>
  <r>
    <x v="175"/>
    <x v="150"/>
    <x v="0"/>
    <n v="22"/>
    <x v="1"/>
    <x v="15"/>
    <x v="22"/>
    <x v="0"/>
    <x v="0"/>
    <s v="2004 Summer"/>
    <n v="2004"/>
    <s v="Summer"/>
    <x v="0"/>
    <s v="Athina"/>
    <s v="Table Tennis"/>
    <s v="Table Tennis Women's Singles"/>
    <s v="Gold"/>
  </r>
  <r>
    <x v="176"/>
    <x v="150"/>
    <x v="0"/>
    <n v="22"/>
    <x v="1"/>
    <x v="15"/>
    <x v="22"/>
    <x v="9"/>
    <x v="0"/>
    <s v="2004 Summer"/>
    <n v="2004"/>
    <s v="Summer"/>
    <x v="0"/>
    <s v="Athina"/>
    <s v="Table Tennis"/>
    <s v="Table Tennis Women's Doubles"/>
    <s v="Gold"/>
  </r>
  <r>
    <x v="177"/>
    <x v="143"/>
    <x v="0"/>
    <n v="29"/>
    <x v="1"/>
    <x v="21"/>
    <x v="22"/>
    <x v="7"/>
    <x v="5"/>
    <s v="2006 Winter"/>
    <n v="2006"/>
    <s v="Winter"/>
    <x v="1"/>
    <s v="Torino"/>
    <s v="Cross Country Skiing"/>
    <s v="Cross Country Skiing Women's 4 x 5 kilometres Relay"/>
    <s v="Gold"/>
  </r>
  <r>
    <x v="178"/>
    <x v="151"/>
    <x v="0"/>
    <n v="33"/>
    <x v="1"/>
    <x v="19"/>
    <x v="22"/>
    <x v="34"/>
    <x v="29"/>
    <s v="2006 Winter"/>
    <n v="2006"/>
    <s v="Winter"/>
    <x v="1"/>
    <s v="Torino"/>
    <s v="Skeleton"/>
    <s v="Skeleton Women's Skeleton"/>
    <s v="Gold"/>
  </r>
  <r>
    <x v="179"/>
    <x v="144"/>
    <x v="0"/>
    <n v="25"/>
    <x v="1"/>
    <x v="30"/>
    <x v="22"/>
    <x v="7"/>
    <x v="5"/>
    <s v="2008 Summer"/>
    <n v="2008"/>
    <s v="Summer"/>
    <x v="0"/>
    <s v="Beijing"/>
    <s v="Synchronized Swimming"/>
    <s v="Synchronized Swimming Women's Duet"/>
    <s v="Gold"/>
  </r>
  <r>
    <x v="180"/>
    <x v="144"/>
    <x v="0"/>
    <n v="25"/>
    <x v="1"/>
    <x v="30"/>
    <x v="22"/>
    <x v="7"/>
    <x v="5"/>
    <s v="2008 Summer"/>
    <n v="2008"/>
    <s v="Summer"/>
    <x v="0"/>
    <s v="Beijing"/>
    <s v="Synchronized Swimming"/>
    <s v="Synchronized Swimming Women's Team"/>
    <s v="Gold"/>
  </r>
  <r>
    <x v="181"/>
    <x v="152"/>
    <x v="1"/>
    <n v="23"/>
    <x v="1"/>
    <x v="25"/>
    <x v="22"/>
    <x v="35"/>
    <x v="30"/>
    <s v="2008 Summer"/>
    <n v="2008"/>
    <s v="Summer"/>
    <x v="0"/>
    <s v="Beijing"/>
    <s v="Boxing"/>
    <s v="Boxing Men's Bantamweight"/>
    <s v="Gold"/>
  </r>
  <r>
    <x v="182"/>
    <x v="153"/>
    <x v="0"/>
    <n v="20"/>
    <x v="1"/>
    <x v="23"/>
    <x v="22"/>
    <x v="0"/>
    <x v="0"/>
    <s v="2008 Summer"/>
    <n v="2008"/>
    <s v="Summer"/>
    <x v="0"/>
    <s v="Beijing"/>
    <s v="Table Tennis"/>
    <s v="Table Tennis Women's Team"/>
    <s v="Gold"/>
  </r>
  <r>
    <x v="183"/>
    <x v="145"/>
    <x v="0"/>
    <n v="25"/>
    <x v="1"/>
    <x v="30"/>
    <x v="22"/>
    <x v="4"/>
    <x v="4"/>
    <s v="2008 Summer"/>
    <n v="2008"/>
    <s v="Summer"/>
    <x v="0"/>
    <s v="Beijing"/>
    <s v="Athletics"/>
    <s v="Athletics Women's 4 x 400 metres Relay"/>
    <s v="Gold"/>
  </r>
  <r>
    <x v="184"/>
    <x v="154"/>
    <x v="0"/>
    <n v="22"/>
    <x v="1"/>
    <x v="21"/>
    <x v="22"/>
    <x v="22"/>
    <x v="20"/>
    <s v="2008 Summer"/>
    <n v="2008"/>
    <s v="Summer"/>
    <x v="0"/>
    <s v="Beijing"/>
    <s v="Hockey"/>
    <s v="Hockey Women's Hockey"/>
    <s v="Gold"/>
  </r>
  <r>
    <x v="185"/>
    <x v="155"/>
    <x v="0"/>
    <n v="24"/>
    <x v="1"/>
    <x v="11"/>
    <x v="22"/>
    <x v="25"/>
    <x v="22"/>
    <s v="2008 Summer"/>
    <n v="2008"/>
    <s v="Summer"/>
    <x v="0"/>
    <s v="Beijing"/>
    <s v="Weightlifting"/>
    <s v="Weightlifting Women's Featherweight"/>
    <s v="Gold"/>
  </r>
  <r>
    <x v="186"/>
    <x v="156"/>
    <x v="0"/>
    <n v="21"/>
    <x v="1"/>
    <x v="20"/>
    <x v="22"/>
    <x v="15"/>
    <x v="13"/>
    <s v="2008 Summer"/>
    <n v="2008"/>
    <s v="Summer"/>
    <x v="0"/>
    <s v="Beijing"/>
    <s v="Fencing"/>
    <s v="Fencing Women's Sabre, Team"/>
    <s v="Gold"/>
  </r>
  <r>
    <x v="187"/>
    <x v="157"/>
    <x v="0"/>
    <n v="20"/>
    <x v="1"/>
    <x v="19"/>
    <x v="22"/>
    <x v="15"/>
    <x v="13"/>
    <s v="2008 Summer"/>
    <n v="2008"/>
    <s v="Summer"/>
    <x v="0"/>
    <s v="Beijing"/>
    <s v="Fencing"/>
    <s v="Fencing Women's Sabre, Team"/>
    <s v="Gold"/>
  </r>
  <r>
    <x v="188"/>
    <x v="158"/>
    <x v="0"/>
    <n v="30"/>
    <x v="1"/>
    <x v="33"/>
    <x v="22"/>
    <x v="7"/>
    <x v="5"/>
    <s v="2008 Summer"/>
    <n v="2008"/>
    <s v="Summer"/>
    <x v="0"/>
    <s v="Beijing"/>
    <s v="Athletics"/>
    <s v="Athletics Women's 3,000 metres Steeplechase"/>
    <s v="Gold"/>
  </r>
  <r>
    <x v="189"/>
    <x v="141"/>
    <x v="0"/>
    <n v="34"/>
    <x v="1"/>
    <x v="21"/>
    <x v="22"/>
    <x v="8"/>
    <x v="7"/>
    <s v="2008 Summer"/>
    <n v="2008"/>
    <s v="Summer"/>
    <x v="0"/>
    <s v="Beijing"/>
    <s v="Fencing"/>
    <s v="Fencing Women's Foil, Individual"/>
    <s v="Gold"/>
  </r>
  <r>
    <x v="190"/>
    <x v="142"/>
    <x v="1"/>
    <n v="28"/>
    <x v="1"/>
    <x v="18"/>
    <x v="22"/>
    <x v="0"/>
    <x v="0"/>
    <s v="2008 Summer"/>
    <n v="2008"/>
    <s v="Summer"/>
    <x v="0"/>
    <s v="Beijing"/>
    <s v="Gymnastics"/>
    <s v="Gymnastics Men's Individual All-Around"/>
    <s v="Gold"/>
  </r>
  <r>
    <x v="191"/>
    <x v="142"/>
    <x v="1"/>
    <n v="28"/>
    <x v="1"/>
    <x v="18"/>
    <x v="22"/>
    <x v="0"/>
    <x v="0"/>
    <s v="2008 Summer"/>
    <n v="2008"/>
    <s v="Summer"/>
    <x v="0"/>
    <s v="Beijing"/>
    <s v="Gymnastics"/>
    <s v="Gymnastics Men's Team All-Around"/>
    <s v="Gold"/>
  </r>
  <r>
    <x v="192"/>
    <x v="150"/>
    <x v="0"/>
    <n v="26"/>
    <x v="1"/>
    <x v="15"/>
    <x v="22"/>
    <x v="0"/>
    <x v="0"/>
    <s v="2008 Summer"/>
    <n v="2008"/>
    <s v="Summer"/>
    <x v="0"/>
    <s v="Beijing"/>
    <s v="Table Tennis"/>
    <s v="Table Tennis Women's Singles"/>
    <s v="Gold"/>
  </r>
  <r>
    <x v="193"/>
    <x v="150"/>
    <x v="0"/>
    <n v="26"/>
    <x v="1"/>
    <x v="15"/>
    <x v="22"/>
    <x v="0"/>
    <x v="0"/>
    <s v="2008 Summer"/>
    <n v="2008"/>
    <s v="Summer"/>
    <x v="0"/>
    <s v="Beijing"/>
    <s v="Table Tennis"/>
    <s v="Table Tennis Women's Team"/>
    <s v="Gold"/>
  </r>
  <r>
    <x v="194"/>
    <x v="159"/>
    <x v="0"/>
    <n v="28"/>
    <x v="1"/>
    <x v="11"/>
    <x v="22"/>
    <x v="18"/>
    <x v="16"/>
    <s v="2010 Winter"/>
    <n v="2010"/>
    <s v="Winter"/>
    <x v="1"/>
    <s v="Vancouver"/>
    <s v="Freestyle Skiing"/>
    <s v="Freestyle Skiing Women's Aerials"/>
    <s v="Gold"/>
  </r>
  <r>
    <x v="195"/>
    <x v="160"/>
    <x v="0"/>
    <n v="23"/>
    <x v="1"/>
    <x v="24"/>
    <x v="22"/>
    <x v="7"/>
    <x v="5"/>
    <s v="2010 Winter"/>
    <n v="2010"/>
    <s v="Winter"/>
    <x v="1"/>
    <s v="Vancouver"/>
    <s v="Biathlon"/>
    <s v="Biathlon Women's 4 x 6 kilometres Relay"/>
    <s v="Gold"/>
  </r>
  <r>
    <x v="196"/>
    <x v="161"/>
    <x v="1"/>
    <n v="29"/>
    <x v="1"/>
    <x v="32"/>
    <x v="23"/>
    <x v="36"/>
    <x v="31"/>
    <s v="2000 Summer"/>
    <n v="2000"/>
    <s v="Summer"/>
    <x v="0"/>
    <s v="Sydney"/>
    <s v="Wrestling"/>
    <s v="Wrestling Men's Bantamweight, Freestyle"/>
    <s v="Gold"/>
  </r>
  <r>
    <x v="197"/>
    <x v="162"/>
    <x v="0"/>
    <n v="21"/>
    <x v="1"/>
    <x v="36"/>
    <x v="23"/>
    <x v="7"/>
    <x v="5"/>
    <s v="2000 Summer"/>
    <n v="2000"/>
    <s v="Summer"/>
    <x v="0"/>
    <s v="Sydney"/>
    <s v="Synchronized Swimming"/>
    <s v="Synchronized Swimming Women's Duet"/>
    <s v="Gold"/>
  </r>
  <r>
    <x v="198"/>
    <x v="162"/>
    <x v="0"/>
    <n v="21"/>
    <x v="1"/>
    <x v="36"/>
    <x v="23"/>
    <x v="7"/>
    <x v="5"/>
    <s v="2000 Summer"/>
    <n v="2000"/>
    <s v="Summer"/>
    <x v="0"/>
    <s v="Sydney"/>
    <s v="Synchronized Swimming"/>
    <s v="Synchronized Swimming Women's Team"/>
    <s v="Gold"/>
  </r>
  <r>
    <x v="199"/>
    <x v="163"/>
    <x v="0"/>
    <n v="27"/>
    <x v="1"/>
    <x v="27"/>
    <x v="23"/>
    <x v="22"/>
    <x v="20"/>
    <s v="2000 Summer"/>
    <n v="2000"/>
    <s v="Summer"/>
    <x v="0"/>
    <s v="Sydney"/>
    <s v="Swimming"/>
    <s v="Swimming Women's 50 metres Freestyle"/>
    <s v="Gold"/>
  </r>
  <r>
    <x v="200"/>
    <x v="163"/>
    <x v="0"/>
    <n v="27"/>
    <x v="1"/>
    <x v="27"/>
    <x v="23"/>
    <x v="22"/>
    <x v="20"/>
    <s v="2000 Summer"/>
    <n v="2000"/>
    <s v="Summer"/>
    <x v="0"/>
    <s v="Sydney"/>
    <s v="Swimming"/>
    <s v="Swimming Women's 100 metres Freestyle"/>
    <s v="Gold"/>
  </r>
  <r>
    <x v="201"/>
    <x v="163"/>
    <x v="0"/>
    <n v="27"/>
    <x v="1"/>
    <x v="27"/>
    <x v="23"/>
    <x v="22"/>
    <x v="20"/>
    <s v="2000 Summer"/>
    <n v="2000"/>
    <s v="Summer"/>
    <x v="0"/>
    <s v="Sydney"/>
    <s v="Swimming"/>
    <s v="Swimming Women's 100 metres Butterfly"/>
    <s v="Gold"/>
  </r>
  <r>
    <x v="202"/>
    <x v="164"/>
    <x v="0"/>
    <n v="36"/>
    <x v="1"/>
    <x v="18"/>
    <x v="23"/>
    <x v="1"/>
    <x v="1"/>
    <s v="2000 Summer"/>
    <n v="2000"/>
    <s v="Summer"/>
    <x v="0"/>
    <s v="Sydney"/>
    <s v="Rowing"/>
    <s v="Rowing Women's Coxed Eights"/>
    <s v="Gold"/>
  </r>
  <r>
    <x v="203"/>
    <x v="165"/>
    <x v="1"/>
    <n v="21"/>
    <x v="1"/>
    <x v="30"/>
    <x v="23"/>
    <x v="21"/>
    <x v="19"/>
    <s v="2000 Summer"/>
    <n v="2000"/>
    <s v="Summer"/>
    <x v="0"/>
    <s v="Sydney"/>
    <s v="Athletics"/>
    <s v="Athletics Men's 3,000 metres Steeplechase"/>
    <s v="Gold"/>
  </r>
  <r>
    <x v="204"/>
    <x v="166"/>
    <x v="0"/>
    <n v="33"/>
    <x v="1"/>
    <x v="30"/>
    <x v="23"/>
    <x v="34"/>
    <x v="29"/>
    <s v="2000 Summer"/>
    <n v="2000"/>
    <s v="Summer"/>
    <x v="0"/>
    <s v="Sydney"/>
    <s v="Triathlon"/>
    <s v="Triathlon Women's Olympic Distance"/>
    <s v="Gold"/>
  </r>
  <r>
    <x v="205"/>
    <x v="167"/>
    <x v="0"/>
    <n v="30"/>
    <x v="1"/>
    <x v="30"/>
    <x v="23"/>
    <x v="8"/>
    <x v="7"/>
    <s v="2000 Summer"/>
    <n v="2000"/>
    <s v="Summer"/>
    <x v="0"/>
    <s v="Sydney"/>
    <s v="Sailing"/>
    <s v="Sailing Women's Windsurfer"/>
    <s v="Gold"/>
  </r>
  <r>
    <x v="206"/>
    <x v="168"/>
    <x v="1"/>
    <n v="21"/>
    <x v="1"/>
    <x v="19"/>
    <x v="23"/>
    <x v="0"/>
    <x v="0"/>
    <s v="2000 Summer"/>
    <n v="2000"/>
    <s v="Summer"/>
    <x v="0"/>
    <s v="Sydney"/>
    <s v="Gymnastics"/>
    <s v="Gymnastics Men's Team All-Around"/>
    <s v="Gold"/>
  </r>
  <r>
    <x v="207"/>
    <x v="169"/>
    <x v="1"/>
    <n v="26"/>
    <x v="1"/>
    <x v="20"/>
    <x v="23"/>
    <x v="0"/>
    <x v="0"/>
    <s v="2000 Summer"/>
    <n v="2000"/>
    <s v="Summer"/>
    <x v="0"/>
    <s v="Sydney"/>
    <s v="Diving"/>
    <s v="Diving Men's Springboard"/>
    <s v="Gold"/>
  </r>
  <r>
    <x v="208"/>
    <x v="169"/>
    <x v="1"/>
    <n v="26"/>
    <x v="1"/>
    <x v="20"/>
    <x v="23"/>
    <x v="0"/>
    <x v="0"/>
    <s v="2000 Summer"/>
    <n v="2000"/>
    <s v="Summer"/>
    <x v="0"/>
    <s v="Sydney"/>
    <s v="Diving"/>
    <s v="Diving Men's Synchronized Springboard"/>
    <s v="Gold"/>
  </r>
  <r>
    <x v="209"/>
    <x v="170"/>
    <x v="0"/>
    <n v="17"/>
    <x v="0"/>
    <x v="32"/>
    <x v="23"/>
    <x v="11"/>
    <x v="9"/>
    <s v="2000 Summer"/>
    <n v="2000"/>
    <s v="Summer"/>
    <x v="0"/>
    <s v="Sydney"/>
    <s v="Archery"/>
    <s v="Archery Women's Individual"/>
    <s v="Gold"/>
  </r>
  <r>
    <x v="210"/>
    <x v="170"/>
    <x v="0"/>
    <n v="17"/>
    <x v="0"/>
    <x v="32"/>
    <x v="23"/>
    <x v="11"/>
    <x v="9"/>
    <s v="2000 Summer"/>
    <n v="2000"/>
    <s v="Summer"/>
    <x v="0"/>
    <s v="Sydney"/>
    <s v="Archery"/>
    <s v="Archery Women's Team"/>
    <s v="Gold"/>
  </r>
  <r>
    <x v="211"/>
    <x v="171"/>
    <x v="1"/>
    <n v="20"/>
    <x v="1"/>
    <x v="35"/>
    <x v="23"/>
    <x v="34"/>
    <x v="29"/>
    <s v="2002 Winter"/>
    <n v="2002"/>
    <s v="Winter"/>
    <x v="1"/>
    <s v="Salt Lake City"/>
    <s v="Ski Jumping"/>
    <s v="Ski Jumping Men's Normal Hill, Individual"/>
    <s v="Gold"/>
  </r>
  <r>
    <x v="212"/>
    <x v="171"/>
    <x v="1"/>
    <n v="20"/>
    <x v="1"/>
    <x v="35"/>
    <x v="23"/>
    <x v="34"/>
    <x v="29"/>
    <s v="2002 Winter"/>
    <n v="2002"/>
    <s v="Winter"/>
    <x v="1"/>
    <s v="Salt Lake City"/>
    <s v="Ski Jumping"/>
    <s v="Ski Jumping Men's Large Hill, Individual"/>
    <s v="Gold"/>
  </r>
  <r>
    <x v="213"/>
    <x v="172"/>
    <x v="0"/>
    <n v="26"/>
    <x v="1"/>
    <x v="19"/>
    <x v="23"/>
    <x v="7"/>
    <x v="5"/>
    <s v="2002 Winter"/>
    <n v="2002"/>
    <s v="Winter"/>
    <x v="1"/>
    <s v="Salt Lake City"/>
    <s v="Biathlon"/>
    <s v="Biathlon Women's 10 kilometres Pursuit"/>
    <s v="Gold"/>
  </r>
  <r>
    <x v="214"/>
    <x v="162"/>
    <x v="0"/>
    <n v="25"/>
    <x v="1"/>
    <x v="36"/>
    <x v="23"/>
    <x v="7"/>
    <x v="5"/>
    <s v="2004 Summer"/>
    <n v="2004"/>
    <s v="Summer"/>
    <x v="0"/>
    <s v="Athina"/>
    <s v="Synchronized Swimming"/>
    <s v="Synchronized Swimming Women's Team"/>
    <s v="Gold"/>
  </r>
  <r>
    <x v="215"/>
    <x v="173"/>
    <x v="1"/>
    <n v="33"/>
    <x v="1"/>
    <x v="13"/>
    <x v="23"/>
    <x v="4"/>
    <x v="4"/>
    <s v="2004 Summer"/>
    <n v="2004"/>
    <s v="Summer"/>
    <x v="0"/>
    <s v="Athina"/>
    <s v="Rowing"/>
    <s v="Rowing Men's Coxed Eights"/>
    <s v="Gold"/>
  </r>
  <r>
    <x v="216"/>
    <x v="163"/>
    <x v="0"/>
    <n v="30"/>
    <x v="1"/>
    <x v="27"/>
    <x v="23"/>
    <x v="22"/>
    <x v="20"/>
    <s v="2004 Summer"/>
    <n v="2004"/>
    <s v="Summer"/>
    <x v="0"/>
    <s v="Athina"/>
    <s v="Swimming"/>
    <s v="Swimming Women's 50 metres Freestyle"/>
    <s v="Gold"/>
  </r>
  <r>
    <x v="217"/>
    <x v="174"/>
    <x v="0"/>
    <n v="22"/>
    <x v="1"/>
    <x v="30"/>
    <x v="23"/>
    <x v="0"/>
    <x v="0"/>
    <s v="2004 Summer"/>
    <n v="2004"/>
    <s v="Summer"/>
    <x v="0"/>
    <s v="Athina"/>
    <s v="Shooting"/>
    <s v="Shooting Women's Air Rifle, 10 metres"/>
    <s v="Gold"/>
  </r>
  <r>
    <x v="218"/>
    <x v="164"/>
    <x v="0"/>
    <n v="40"/>
    <x v="1"/>
    <x v="18"/>
    <x v="23"/>
    <x v="1"/>
    <x v="1"/>
    <s v="2004 Summer"/>
    <n v="2004"/>
    <s v="Summer"/>
    <x v="0"/>
    <s v="Athina"/>
    <s v="Rowing"/>
    <s v="Rowing Women's Coxed Eights"/>
    <s v="Gold"/>
  </r>
  <r>
    <x v="219"/>
    <x v="175"/>
    <x v="0"/>
    <n v="34"/>
    <x v="1"/>
    <x v="19"/>
    <x v="23"/>
    <x v="28"/>
    <x v="23"/>
    <s v="2004 Summer"/>
    <n v="2004"/>
    <s v="Summer"/>
    <x v="0"/>
    <s v="Athina"/>
    <s v="Athletics"/>
    <s v="Athletics Women's 800 metres"/>
    <s v="Gold"/>
  </r>
  <r>
    <x v="220"/>
    <x v="175"/>
    <x v="0"/>
    <n v="34"/>
    <x v="1"/>
    <x v="19"/>
    <x v="23"/>
    <x v="28"/>
    <x v="23"/>
    <s v="2004 Summer"/>
    <n v="2004"/>
    <s v="Summer"/>
    <x v="0"/>
    <s v="Athina"/>
    <s v="Athletics"/>
    <s v="Athletics Women's 1,500 metres"/>
    <s v="Gold"/>
  </r>
  <r>
    <x v="221"/>
    <x v="176"/>
    <x v="0"/>
    <n v="26"/>
    <x v="1"/>
    <x v="23"/>
    <x v="23"/>
    <x v="4"/>
    <x v="4"/>
    <s v="2004 Summer"/>
    <n v="2004"/>
    <s v="Summer"/>
    <x v="0"/>
    <s v="Athina"/>
    <s v="Football"/>
    <s v="Football Women's Football"/>
    <s v="Gold"/>
  </r>
  <r>
    <x v="222"/>
    <x v="177"/>
    <x v="0"/>
    <n v="21"/>
    <x v="1"/>
    <x v="36"/>
    <x v="23"/>
    <x v="7"/>
    <x v="5"/>
    <s v="2004 Summer"/>
    <n v="2004"/>
    <s v="Summer"/>
    <x v="0"/>
    <s v="Athina"/>
    <s v="Synchronized Swimming"/>
    <s v="Synchronized Swimming Women's Duet"/>
    <s v="Gold"/>
  </r>
  <r>
    <x v="223"/>
    <x v="177"/>
    <x v="0"/>
    <n v="21"/>
    <x v="1"/>
    <x v="36"/>
    <x v="23"/>
    <x v="7"/>
    <x v="5"/>
    <s v="2004 Summer"/>
    <n v="2004"/>
    <s v="Summer"/>
    <x v="0"/>
    <s v="Athina"/>
    <s v="Synchronized Swimming"/>
    <s v="Synchronized Swimming Women's Team"/>
    <s v="Gold"/>
  </r>
  <r>
    <x v="224"/>
    <x v="178"/>
    <x v="0"/>
    <n v="21"/>
    <x v="1"/>
    <x v="11"/>
    <x v="23"/>
    <x v="3"/>
    <x v="3"/>
    <s v="2004 Summer"/>
    <n v="2004"/>
    <s v="Summer"/>
    <x v="0"/>
    <s v="Athina"/>
    <s v="Wrestling"/>
    <s v="Wrestling Women's Lightweight, Freestyle"/>
    <s v="Gold"/>
  </r>
  <r>
    <x v="225"/>
    <x v="170"/>
    <x v="0"/>
    <n v="21"/>
    <x v="1"/>
    <x v="32"/>
    <x v="23"/>
    <x v="11"/>
    <x v="9"/>
    <s v="2004 Summer"/>
    <n v="2004"/>
    <s v="Summer"/>
    <x v="0"/>
    <s v="Athina"/>
    <s v="Archery"/>
    <s v="Archery Women's Team"/>
    <s v="Gold"/>
  </r>
  <r>
    <x v="226"/>
    <x v="179"/>
    <x v="0"/>
    <n v="29"/>
    <x v="1"/>
    <x v="18"/>
    <x v="23"/>
    <x v="7"/>
    <x v="5"/>
    <s v="2006 Winter"/>
    <n v="2006"/>
    <s v="Winter"/>
    <x v="1"/>
    <s v="Torino"/>
    <s v="Biathlon"/>
    <s v="Biathlon Women's 4 x 6 kilometres Relay"/>
    <s v="Gold"/>
  </r>
  <r>
    <x v="227"/>
    <x v="180"/>
    <x v="0"/>
    <n v="32"/>
    <x v="1"/>
    <x v="36"/>
    <x v="23"/>
    <x v="7"/>
    <x v="5"/>
    <s v="2006 Winter"/>
    <n v="2006"/>
    <s v="Winter"/>
    <x v="1"/>
    <s v="Torino"/>
    <s v="Cross Country Skiing"/>
    <s v="Cross Country Skiing Women's 4 x 5 kilometres Relay"/>
    <s v="Gold"/>
  </r>
  <r>
    <x v="228"/>
    <x v="181"/>
    <x v="0"/>
    <n v="32"/>
    <x v="1"/>
    <x v="14"/>
    <x v="23"/>
    <x v="37"/>
    <x v="32"/>
    <s v="2006 Winter"/>
    <n v="2006"/>
    <s v="Winter"/>
    <x v="1"/>
    <s v="Torino"/>
    <s v="Biathlon"/>
    <s v="Biathlon Women's 12.5 kilometres Mass Start"/>
    <s v="Gold"/>
  </r>
  <r>
    <x v="229"/>
    <x v="182"/>
    <x v="1"/>
    <n v="21"/>
    <x v="1"/>
    <x v="23"/>
    <x v="23"/>
    <x v="4"/>
    <x v="4"/>
    <s v="2008 Summer"/>
    <n v="2008"/>
    <s v="Summer"/>
    <x v="0"/>
    <s v="Beijing"/>
    <s v="Wrestling"/>
    <s v="Wrestling Men's Featherweight, Freestyle"/>
    <s v="Gold"/>
  </r>
  <r>
    <x v="230"/>
    <x v="183"/>
    <x v="1"/>
    <n v="20"/>
    <x v="1"/>
    <x v="32"/>
    <x v="23"/>
    <x v="20"/>
    <x v="18"/>
    <s v="2008 Summer"/>
    <n v="2008"/>
    <s v="Summer"/>
    <x v="0"/>
    <s v="Beijing"/>
    <s v="Football"/>
    <s v="Football Men's Football"/>
    <s v="Gold"/>
  </r>
  <r>
    <x v="231"/>
    <x v="174"/>
    <x v="0"/>
    <n v="26"/>
    <x v="1"/>
    <x v="30"/>
    <x v="23"/>
    <x v="0"/>
    <x v="0"/>
    <s v="2008 Summer"/>
    <n v="2008"/>
    <s v="Summer"/>
    <x v="0"/>
    <s v="Beijing"/>
    <s v="Shooting"/>
    <s v="Shooting Women's Small-Bore Rifle, Three Positions, 50 metres"/>
    <s v="Gold"/>
  </r>
  <r>
    <x v="232"/>
    <x v="184"/>
    <x v="0"/>
    <n v="18"/>
    <x v="0"/>
    <x v="27"/>
    <x v="23"/>
    <x v="7"/>
    <x v="5"/>
    <s v="2008 Summer"/>
    <n v="2008"/>
    <s v="Summer"/>
    <x v="0"/>
    <s v="Beijing"/>
    <s v="Rhythmic Gymnastics"/>
    <s v="Rhythmic Gymnastics Women's Group"/>
    <s v="Gold"/>
  </r>
  <r>
    <x v="233"/>
    <x v="185"/>
    <x v="1"/>
    <n v="23"/>
    <x v="1"/>
    <x v="29"/>
    <x v="23"/>
    <x v="21"/>
    <x v="19"/>
    <s v="2008 Summer"/>
    <n v="2008"/>
    <s v="Summer"/>
    <x v="0"/>
    <s v="Beijing"/>
    <s v="Athletics"/>
    <s v="Athletics Men's 3,000 metres Steeplechase"/>
    <s v="Gold"/>
  </r>
  <r>
    <x v="234"/>
    <x v="186"/>
    <x v="0"/>
    <n v="22"/>
    <x v="1"/>
    <x v="25"/>
    <x v="23"/>
    <x v="7"/>
    <x v="5"/>
    <s v="2008 Summer"/>
    <n v="2008"/>
    <s v="Summer"/>
    <x v="0"/>
    <s v="Beijing"/>
    <s v="Synchronized Swimming"/>
    <s v="Synchronized Swimming Women's Team"/>
    <s v="Gold"/>
  </r>
  <r>
    <x v="235"/>
    <x v="187"/>
    <x v="1"/>
    <n v="23"/>
    <x v="1"/>
    <x v="22"/>
    <x v="23"/>
    <x v="7"/>
    <x v="5"/>
    <s v="2008 Summer"/>
    <n v="2008"/>
    <s v="Summer"/>
    <x v="0"/>
    <s v="Beijing"/>
    <s v="Wrestling"/>
    <s v="Wrestling Men's Featherweight, Greco-Roman"/>
    <s v="Gold"/>
  </r>
  <r>
    <x v="236"/>
    <x v="176"/>
    <x v="0"/>
    <n v="30"/>
    <x v="1"/>
    <x v="23"/>
    <x v="23"/>
    <x v="4"/>
    <x v="4"/>
    <s v="2008 Summer"/>
    <n v="2008"/>
    <s v="Summer"/>
    <x v="0"/>
    <s v="Beijing"/>
    <s v="Football"/>
    <s v="Football Women's Football"/>
    <s v="Gold"/>
  </r>
  <r>
    <x v="237"/>
    <x v="188"/>
    <x v="0"/>
    <n v="30"/>
    <x v="1"/>
    <x v="18"/>
    <x v="23"/>
    <x v="22"/>
    <x v="20"/>
    <s v="2008 Summer"/>
    <n v="2008"/>
    <s v="Summer"/>
    <x v="0"/>
    <s v="Beijing"/>
    <s v="Hockey"/>
    <s v="Hockey Women's Hockey"/>
    <s v="Gold"/>
  </r>
  <r>
    <x v="238"/>
    <x v="189"/>
    <x v="0"/>
    <n v="25"/>
    <x v="1"/>
    <x v="21"/>
    <x v="23"/>
    <x v="7"/>
    <x v="5"/>
    <s v="2008 Summer"/>
    <n v="2008"/>
    <s v="Summer"/>
    <x v="0"/>
    <s v="Beijing"/>
    <s v="Athletics"/>
    <s v="Athletics Women's 4 x 100 metres Relay"/>
    <s v="Gold"/>
  </r>
  <r>
    <x v="239"/>
    <x v="190"/>
    <x v="1"/>
    <n v="32"/>
    <x v="1"/>
    <x v="19"/>
    <x v="23"/>
    <x v="17"/>
    <x v="15"/>
    <s v="2008 Summer"/>
    <n v="2008"/>
    <s v="Summer"/>
    <x v="0"/>
    <s v="Beijing"/>
    <s v="Rowing"/>
    <s v="Rowing Men's Coxed Eights"/>
    <s v="Gold"/>
  </r>
  <r>
    <x v="240"/>
    <x v="191"/>
    <x v="0"/>
    <n v="32"/>
    <x v="1"/>
    <x v="25"/>
    <x v="23"/>
    <x v="22"/>
    <x v="20"/>
    <s v="2008 Summer"/>
    <n v="2008"/>
    <s v="Summer"/>
    <x v="0"/>
    <s v="Beijing"/>
    <s v="Rowing"/>
    <s v="Rowing Women's Lightweight Double Sculls"/>
    <s v="Gold"/>
  </r>
  <r>
    <x v="241"/>
    <x v="177"/>
    <x v="0"/>
    <n v="25"/>
    <x v="1"/>
    <x v="36"/>
    <x v="23"/>
    <x v="7"/>
    <x v="5"/>
    <s v="2008 Summer"/>
    <n v="2008"/>
    <s v="Summer"/>
    <x v="0"/>
    <s v="Beijing"/>
    <s v="Synchronized Swimming"/>
    <s v="Synchronized Swimming Women's Duet"/>
    <s v="Gold"/>
  </r>
  <r>
    <x v="242"/>
    <x v="177"/>
    <x v="0"/>
    <n v="25"/>
    <x v="1"/>
    <x v="36"/>
    <x v="23"/>
    <x v="7"/>
    <x v="5"/>
    <s v="2008 Summer"/>
    <n v="2008"/>
    <s v="Summer"/>
    <x v="0"/>
    <s v="Beijing"/>
    <s v="Synchronized Swimming"/>
    <s v="Synchronized Swimming Women's Team"/>
    <s v="Gold"/>
  </r>
  <r>
    <x v="243"/>
    <x v="178"/>
    <x v="0"/>
    <n v="25"/>
    <x v="1"/>
    <x v="11"/>
    <x v="23"/>
    <x v="3"/>
    <x v="3"/>
    <s v="2008 Summer"/>
    <n v="2008"/>
    <s v="Summer"/>
    <x v="0"/>
    <s v="Beijing"/>
    <s v="Wrestling"/>
    <s v="Wrestling Women's Lightweight, Freestyle"/>
    <s v="Gold"/>
  </r>
  <r>
    <x v="244"/>
    <x v="192"/>
    <x v="0"/>
    <n v="19"/>
    <x v="1"/>
    <x v="23"/>
    <x v="23"/>
    <x v="15"/>
    <x v="13"/>
    <s v="2008 Summer"/>
    <n v="2008"/>
    <s v="Summer"/>
    <x v="0"/>
    <s v="Beijing"/>
    <s v="Fencing"/>
    <s v="Fencing Women's Sabre, Team"/>
    <s v="Gold"/>
  </r>
  <r>
    <x v="245"/>
    <x v="193"/>
    <x v="1"/>
    <n v="20"/>
    <x v="1"/>
    <x v="12"/>
    <x v="23"/>
    <x v="0"/>
    <x v="0"/>
    <s v="2008 Summer"/>
    <n v="2008"/>
    <s v="Summer"/>
    <x v="0"/>
    <s v="Beijing"/>
    <s v="Gymnastics"/>
    <s v="Gymnastics Men's Team All-Around"/>
    <s v="Gold"/>
  </r>
  <r>
    <x v="246"/>
    <x v="193"/>
    <x v="1"/>
    <n v="20"/>
    <x v="1"/>
    <x v="12"/>
    <x v="23"/>
    <x v="0"/>
    <x v="0"/>
    <s v="2008 Summer"/>
    <n v="2008"/>
    <s v="Summer"/>
    <x v="0"/>
    <s v="Beijing"/>
    <s v="Gymnastics"/>
    <s v="Gymnastics Men's Floor Exercise"/>
    <s v="Gold"/>
  </r>
  <r>
    <x v="247"/>
    <x v="193"/>
    <x v="1"/>
    <n v="20"/>
    <x v="1"/>
    <x v="12"/>
    <x v="23"/>
    <x v="0"/>
    <x v="0"/>
    <s v="2008 Summer"/>
    <n v="2008"/>
    <s v="Summer"/>
    <x v="0"/>
    <s v="Beijing"/>
    <s v="Gymnastics"/>
    <s v="Gymnastics Men's Horizontal Bar"/>
    <s v="Gold"/>
  </r>
  <r>
    <x v="248"/>
    <x v="171"/>
    <x v="1"/>
    <n v="28"/>
    <x v="1"/>
    <x v="35"/>
    <x v="23"/>
    <x v="34"/>
    <x v="29"/>
    <s v="2010 Winter"/>
    <n v="2010"/>
    <s v="Winter"/>
    <x v="1"/>
    <s v="Vancouver"/>
    <s v="Ski Jumping"/>
    <s v="Ski Jumping Men's Normal Hill, Individual"/>
    <s v="Gold"/>
  </r>
  <r>
    <x v="249"/>
    <x v="171"/>
    <x v="1"/>
    <n v="28"/>
    <x v="1"/>
    <x v="35"/>
    <x v="23"/>
    <x v="34"/>
    <x v="29"/>
    <s v="2010 Winter"/>
    <n v="2010"/>
    <s v="Winter"/>
    <x v="1"/>
    <s v="Vancouver"/>
    <s v="Ski Jumping"/>
    <s v="Ski Jumping Men's Large Hill, Individual"/>
    <s v="Gold"/>
  </r>
  <r>
    <x v="250"/>
    <x v="172"/>
    <x v="0"/>
    <n v="34"/>
    <x v="1"/>
    <x v="19"/>
    <x v="23"/>
    <x v="7"/>
    <x v="5"/>
    <s v="2010 Winter"/>
    <n v="2010"/>
    <s v="Winter"/>
    <x v="1"/>
    <s v="Vancouver"/>
    <s v="Biathlon"/>
    <s v="Biathlon Women's 4 x 6 kilometres Relay"/>
    <s v="Gold"/>
  </r>
  <r>
    <x v="251"/>
    <x v="194"/>
    <x v="0"/>
    <n v="27"/>
    <x v="1"/>
    <x v="21"/>
    <x v="24"/>
    <x v="18"/>
    <x v="16"/>
    <s v="2000 Summer"/>
    <n v="2000"/>
    <s v="Summer"/>
    <x v="0"/>
    <s v="Sydney"/>
    <s v="Athletics"/>
    <s v="Athletics Women's 400 metres"/>
    <s v="Gold"/>
  </r>
  <r>
    <x v="252"/>
    <x v="195"/>
    <x v="1"/>
    <n v="27"/>
    <x v="1"/>
    <x v="23"/>
    <x v="24"/>
    <x v="6"/>
    <x v="6"/>
    <s v="2000 Summer"/>
    <n v="2000"/>
    <s v="Summer"/>
    <x v="0"/>
    <s v="Sydney"/>
    <s v="Athletics"/>
    <s v="Athletics Men's 10,000 metres"/>
    <s v="Gold"/>
  </r>
  <r>
    <x v="253"/>
    <x v="196"/>
    <x v="0"/>
    <n v="32"/>
    <x v="1"/>
    <x v="21"/>
    <x v="24"/>
    <x v="31"/>
    <x v="26"/>
    <s v="2000 Summer"/>
    <n v="2000"/>
    <s v="Summer"/>
    <x v="0"/>
    <s v="Sydney"/>
    <s v="Canoeing"/>
    <s v="Canoeing Women's Kayak Singles, Slalom"/>
    <s v="Gold"/>
  </r>
  <r>
    <x v="254"/>
    <x v="197"/>
    <x v="0"/>
    <n v="20"/>
    <x v="1"/>
    <x v="19"/>
    <x v="24"/>
    <x v="11"/>
    <x v="9"/>
    <s v="2000 Summer"/>
    <n v="2000"/>
    <s v="Summer"/>
    <x v="0"/>
    <s v="Sydney"/>
    <s v="Taekwondo"/>
    <s v="Taekwondo Women's Featherweight"/>
    <s v="Gold"/>
  </r>
  <r>
    <x v="255"/>
    <x v="198"/>
    <x v="1"/>
    <n v="19"/>
    <x v="1"/>
    <x v="24"/>
    <x v="24"/>
    <x v="0"/>
    <x v="0"/>
    <s v="2000 Summer"/>
    <n v="2000"/>
    <s v="Summer"/>
    <x v="0"/>
    <s v="Sydney"/>
    <s v="Gymnastics"/>
    <s v="Gymnastics Men's Team All-Around"/>
    <s v="Gold"/>
  </r>
  <r>
    <x v="256"/>
    <x v="198"/>
    <x v="1"/>
    <n v="19"/>
    <x v="1"/>
    <x v="24"/>
    <x v="24"/>
    <x v="0"/>
    <x v="0"/>
    <s v="2000 Summer"/>
    <n v="2000"/>
    <s v="Summer"/>
    <x v="0"/>
    <s v="Sydney"/>
    <s v="Gymnastics"/>
    <s v="Gymnastics Men's Parallel Bars"/>
    <s v="Gold"/>
  </r>
  <r>
    <x v="257"/>
    <x v="199"/>
    <x v="0"/>
    <n v="23"/>
    <x v="1"/>
    <x v="34"/>
    <x v="24"/>
    <x v="38"/>
    <x v="33"/>
    <s v="2000 Summer"/>
    <n v="2000"/>
    <s v="Summer"/>
    <x v="0"/>
    <s v="Sydney"/>
    <s v="Athletics"/>
    <s v="Athletics Women's Triple Jump"/>
    <s v="Gold"/>
  </r>
  <r>
    <x v="258"/>
    <x v="200"/>
    <x v="0"/>
    <n v="30"/>
    <x v="1"/>
    <x v="21"/>
    <x v="24"/>
    <x v="18"/>
    <x v="16"/>
    <s v="2000 Summer"/>
    <n v="2000"/>
    <s v="Summer"/>
    <x v="0"/>
    <s v="Sydney"/>
    <s v="Hockey"/>
    <s v="Hockey Women's Hockey"/>
    <s v="Gold"/>
  </r>
  <r>
    <x v="259"/>
    <x v="201"/>
    <x v="0"/>
    <n v="18"/>
    <x v="0"/>
    <x v="24"/>
    <x v="24"/>
    <x v="4"/>
    <x v="4"/>
    <s v="2000 Summer"/>
    <n v="2000"/>
    <s v="Summer"/>
    <x v="0"/>
    <s v="Sydney"/>
    <s v="Swimming"/>
    <s v="Swimming Women's 4 x 200 metres Freestyle Relay"/>
    <s v="Gold"/>
  </r>
  <r>
    <x v="260"/>
    <x v="202"/>
    <x v="0"/>
    <n v="26"/>
    <x v="1"/>
    <x v="11"/>
    <x v="24"/>
    <x v="4"/>
    <x v="4"/>
    <s v="2000 Summer"/>
    <n v="2000"/>
    <s v="Summer"/>
    <x v="0"/>
    <s v="Sydney"/>
    <s v="Shooting"/>
    <s v="Shooting Women's Air Rifle, 10 metres"/>
    <s v="Gold"/>
  </r>
  <r>
    <x v="261"/>
    <x v="203"/>
    <x v="0"/>
    <n v="18"/>
    <x v="0"/>
    <x v="27"/>
    <x v="24"/>
    <x v="7"/>
    <x v="5"/>
    <s v="2000 Summer"/>
    <n v="2000"/>
    <s v="Summer"/>
    <x v="0"/>
    <s v="Sydney"/>
    <s v="Synchronized Swimming"/>
    <s v="Synchronized Swimming Women's Team"/>
    <s v="Gold"/>
  </r>
  <r>
    <x v="262"/>
    <x v="204"/>
    <x v="0"/>
    <n v="32"/>
    <x v="1"/>
    <x v="25"/>
    <x v="24"/>
    <x v="22"/>
    <x v="20"/>
    <s v="2000 Summer"/>
    <n v="2000"/>
    <s v="Summer"/>
    <x v="0"/>
    <s v="Sydney"/>
    <s v="Equestrianism"/>
    <s v="Equestrianism Mixed Dressage, Individual"/>
    <s v="Gold"/>
  </r>
  <r>
    <x v="263"/>
    <x v="205"/>
    <x v="0"/>
    <n v="20"/>
    <x v="1"/>
    <x v="30"/>
    <x v="24"/>
    <x v="7"/>
    <x v="5"/>
    <s v="2000 Summer"/>
    <n v="2000"/>
    <s v="Summer"/>
    <x v="0"/>
    <s v="Sydney"/>
    <s v="Synchronized Swimming"/>
    <s v="Synchronized Swimming Women's Team"/>
    <s v="Gold"/>
  </r>
  <r>
    <x v="264"/>
    <x v="206"/>
    <x v="0"/>
    <n v="27"/>
    <x v="1"/>
    <x v="15"/>
    <x v="24"/>
    <x v="19"/>
    <x v="17"/>
    <s v="2002 Winter"/>
    <n v="2002"/>
    <s v="Winter"/>
    <x v="1"/>
    <s v="Salt Lake City"/>
    <s v="Cross Country Skiing"/>
    <s v="Cross Country Skiing Women's 4 x 5 kilometres Relay"/>
    <s v="Gold"/>
  </r>
  <r>
    <x v="265"/>
    <x v="207"/>
    <x v="0"/>
    <n v="18"/>
    <x v="0"/>
    <x v="23"/>
    <x v="24"/>
    <x v="11"/>
    <x v="9"/>
    <s v="2002 Winter"/>
    <n v="2002"/>
    <s v="Winter"/>
    <x v="1"/>
    <s v="Salt Lake City"/>
    <s v="Short Track Speed Skating"/>
    <s v="Short Track Speed Skating Women's 3,000 metres Relay"/>
    <s v="Gold"/>
  </r>
  <r>
    <x v="266"/>
    <x v="208"/>
    <x v="1"/>
    <n v="22"/>
    <x v="1"/>
    <x v="23"/>
    <x v="24"/>
    <x v="6"/>
    <x v="6"/>
    <s v="2004 Summer"/>
    <n v="2004"/>
    <s v="Summer"/>
    <x v="0"/>
    <s v="Athina"/>
    <s v="Athletics"/>
    <s v="Athletics Men's 10,000 metres"/>
    <s v="Gold"/>
  </r>
  <r>
    <x v="267"/>
    <x v="209"/>
    <x v="0"/>
    <n v="31"/>
    <x v="1"/>
    <x v="23"/>
    <x v="24"/>
    <x v="7"/>
    <x v="5"/>
    <s v="2004 Summer"/>
    <n v="2004"/>
    <s v="Summer"/>
    <x v="0"/>
    <s v="Athina"/>
    <s v="Shooting"/>
    <s v="Shooting Women's Small-Bore Rifle, Three Positions, 50 metres"/>
    <s v="Gold"/>
  </r>
  <r>
    <x v="268"/>
    <x v="210"/>
    <x v="0"/>
    <n v="32"/>
    <x v="1"/>
    <x v="23"/>
    <x v="24"/>
    <x v="4"/>
    <x v="4"/>
    <s v="2004 Summer"/>
    <n v="2004"/>
    <s v="Summer"/>
    <x v="0"/>
    <s v="Athina"/>
    <s v="Football"/>
    <s v="Football Women's Football"/>
    <s v="Gold"/>
  </r>
  <r>
    <x v="269"/>
    <x v="211"/>
    <x v="0"/>
    <n v="33"/>
    <x v="1"/>
    <x v="18"/>
    <x v="24"/>
    <x v="4"/>
    <x v="4"/>
    <s v="2004 Summer"/>
    <n v="2004"/>
    <s v="Summer"/>
    <x v="0"/>
    <s v="Athina"/>
    <s v="Football"/>
    <s v="Football Women's Football"/>
    <s v="Gold"/>
  </r>
  <r>
    <x v="270"/>
    <x v="212"/>
    <x v="0"/>
    <n v="18"/>
    <x v="0"/>
    <x v="31"/>
    <x v="24"/>
    <x v="7"/>
    <x v="5"/>
    <s v="2004 Summer"/>
    <n v="2004"/>
    <s v="Summer"/>
    <x v="0"/>
    <s v="Athina"/>
    <s v="Rhythmic Gymnastics"/>
    <s v="Rhythmic Gymnastics Women's Group"/>
    <s v="Gold"/>
  </r>
  <r>
    <x v="271"/>
    <x v="204"/>
    <x v="0"/>
    <n v="36"/>
    <x v="1"/>
    <x v="25"/>
    <x v="24"/>
    <x v="22"/>
    <x v="20"/>
    <s v="2004 Summer"/>
    <n v="2004"/>
    <s v="Summer"/>
    <x v="0"/>
    <s v="Athina"/>
    <s v="Equestrianism"/>
    <s v="Equestrianism Mixed Dressage, Individual"/>
    <s v="Gold"/>
  </r>
  <r>
    <x v="272"/>
    <x v="213"/>
    <x v="0"/>
    <n v="17"/>
    <x v="0"/>
    <x v="21"/>
    <x v="24"/>
    <x v="11"/>
    <x v="9"/>
    <s v="2006 Winter"/>
    <n v="2006"/>
    <s v="Winter"/>
    <x v="1"/>
    <s v="Torino"/>
    <s v="Short Track Speed Skating"/>
    <s v="Short Track Speed Skating Women's 1,000 metres"/>
    <s v="Gold"/>
  </r>
  <r>
    <x v="273"/>
    <x v="213"/>
    <x v="0"/>
    <n v="17"/>
    <x v="0"/>
    <x v="21"/>
    <x v="24"/>
    <x v="11"/>
    <x v="9"/>
    <s v="2006 Winter"/>
    <n v="2006"/>
    <s v="Winter"/>
    <x v="1"/>
    <s v="Torino"/>
    <s v="Short Track Speed Skating"/>
    <s v="Short Track Speed Skating Women's 1,500 metres"/>
    <s v="Gold"/>
  </r>
  <r>
    <x v="274"/>
    <x v="213"/>
    <x v="0"/>
    <n v="17"/>
    <x v="0"/>
    <x v="21"/>
    <x v="24"/>
    <x v="11"/>
    <x v="9"/>
    <s v="2006 Winter"/>
    <n v="2006"/>
    <s v="Winter"/>
    <x v="1"/>
    <s v="Torino"/>
    <s v="Short Track Speed Skating"/>
    <s v="Short Track Speed Skating Women's 3,000 metres Relay"/>
    <s v="Gold"/>
  </r>
  <r>
    <x v="275"/>
    <x v="214"/>
    <x v="0"/>
    <n v="29"/>
    <x v="1"/>
    <x v="12"/>
    <x v="24"/>
    <x v="7"/>
    <x v="5"/>
    <s v="2006 Winter"/>
    <n v="2006"/>
    <s v="Winter"/>
    <x v="1"/>
    <s v="Torino"/>
    <s v="Cross Country Skiing"/>
    <s v="Cross Country Skiing Women's 4 x 5 kilometres Relay"/>
    <s v="Gold"/>
  </r>
  <r>
    <x v="276"/>
    <x v="208"/>
    <x v="1"/>
    <n v="26"/>
    <x v="1"/>
    <x v="23"/>
    <x v="24"/>
    <x v="6"/>
    <x v="6"/>
    <s v="2008 Summer"/>
    <n v="2008"/>
    <s v="Summer"/>
    <x v="0"/>
    <s v="Beijing"/>
    <s v="Athletics"/>
    <s v="Athletics Men's 5,000 metres"/>
    <s v="Gold"/>
  </r>
  <r>
    <x v="277"/>
    <x v="208"/>
    <x v="1"/>
    <n v="26"/>
    <x v="1"/>
    <x v="23"/>
    <x v="24"/>
    <x v="6"/>
    <x v="6"/>
    <s v="2008 Summer"/>
    <n v="2008"/>
    <s v="Summer"/>
    <x v="0"/>
    <s v="Beijing"/>
    <s v="Athletics"/>
    <s v="Athletics Men's 10,000 metres"/>
    <s v="Gold"/>
  </r>
  <r>
    <x v="278"/>
    <x v="215"/>
    <x v="0"/>
    <n v="22"/>
    <x v="1"/>
    <x v="15"/>
    <x v="24"/>
    <x v="4"/>
    <x v="4"/>
    <s v="2008 Summer"/>
    <n v="2008"/>
    <s v="Summer"/>
    <x v="0"/>
    <s v="Beijing"/>
    <s v="Athletics"/>
    <s v="Athletics Women's 4 x 400 metres Relay"/>
    <s v="Gold"/>
  </r>
  <r>
    <x v="279"/>
    <x v="198"/>
    <x v="1"/>
    <n v="27"/>
    <x v="1"/>
    <x v="24"/>
    <x v="24"/>
    <x v="0"/>
    <x v="0"/>
    <s v="2008 Summer"/>
    <n v="2008"/>
    <s v="Summer"/>
    <x v="0"/>
    <s v="Beijing"/>
    <s v="Gymnastics"/>
    <s v="Gymnastics Men's Team All-Around"/>
    <s v="Gold"/>
  </r>
  <r>
    <x v="280"/>
    <x v="198"/>
    <x v="1"/>
    <n v="27"/>
    <x v="1"/>
    <x v="24"/>
    <x v="24"/>
    <x v="0"/>
    <x v="0"/>
    <s v="2008 Summer"/>
    <n v="2008"/>
    <s v="Summer"/>
    <x v="0"/>
    <s v="Beijing"/>
    <s v="Gymnastics"/>
    <s v="Gymnastics Men's Parallel Bars"/>
    <s v="Gold"/>
  </r>
  <r>
    <x v="281"/>
    <x v="216"/>
    <x v="1"/>
    <n v="17"/>
    <x v="0"/>
    <x v="5"/>
    <x v="24"/>
    <x v="0"/>
    <x v="0"/>
    <s v="2008 Summer"/>
    <n v="2008"/>
    <s v="Summer"/>
    <x v="0"/>
    <s v="Beijing"/>
    <s v="Weightlifting"/>
    <s v="Weightlifting Men's Bantamweight"/>
    <s v="Gold"/>
  </r>
  <r>
    <x v="282"/>
    <x v="212"/>
    <x v="0"/>
    <n v="22"/>
    <x v="1"/>
    <x v="31"/>
    <x v="24"/>
    <x v="7"/>
    <x v="5"/>
    <s v="2008 Summer"/>
    <n v="2008"/>
    <s v="Summer"/>
    <x v="0"/>
    <s v="Beijing"/>
    <s v="Rhythmic Gymnastics"/>
    <s v="Rhythmic Gymnastics Women's Group"/>
    <s v="Gold"/>
  </r>
  <r>
    <x v="283"/>
    <x v="217"/>
    <x v="0"/>
    <n v="17"/>
    <x v="0"/>
    <x v="31"/>
    <x v="24"/>
    <x v="7"/>
    <x v="5"/>
    <s v="2008 Summer"/>
    <n v="2008"/>
    <s v="Summer"/>
    <x v="0"/>
    <s v="Beijing"/>
    <s v="Rhythmic Gymnastics"/>
    <s v="Rhythmic Gymnastics Women's Group"/>
    <s v="Gold"/>
  </r>
  <r>
    <x v="284"/>
    <x v="204"/>
    <x v="0"/>
    <n v="40"/>
    <x v="1"/>
    <x v="25"/>
    <x v="24"/>
    <x v="22"/>
    <x v="20"/>
    <s v="2008 Summer"/>
    <n v="2008"/>
    <s v="Summer"/>
    <x v="0"/>
    <s v="Beijing"/>
    <s v="Equestrianism"/>
    <s v="Equestrianism Mixed Dressage, Individual"/>
    <s v="Gold"/>
  </r>
  <r>
    <x v="285"/>
    <x v="218"/>
    <x v="0"/>
    <n v="28"/>
    <x v="1"/>
    <x v="20"/>
    <x v="24"/>
    <x v="29"/>
    <x v="24"/>
    <s v="2010 Winter"/>
    <n v="2010"/>
    <s v="Winter"/>
    <x v="1"/>
    <s v="Vancouver"/>
    <s v="Biathlon"/>
    <s v="Biathlon Women's 15 kilometres"/>
    <s v="Gold"/>
  </r>
  <r>
    <x v="286"/>
    <x v="219"/>
    <x v="0"/>
    <n v="21"/>
    <x v="1"/>
    <x v="28"/>
    <x v="24"/>
    <x v="0"/>
    <x v="0"/>
    <s v="2010 Winter"/>
    <n v="2010"/>
    <s v="Winter"/>
    <x v="1"/>
    <s v="Vancouver"/>
    <s v="Short Track Speed Skating"/>
    <s v="Short Track Speed Skating Women's 3,000 metres Relay"/>
    <s v="Gold"/>
  </r>
  <r>
    <x v="287"/>
    <x v="220"/>
    <x v="0"/>
    <n v="22"/>
    <x v="1"/>
    <x v="24"/>
    <x v="25"/>
    <x v="17"/>
    <x v="15"/>
    <s v="2006 Winter"/>
    <n v="2006"/>
    <s v="Winter"/>
    <x v="1"/>
    <s v="Torino"/>
    <s v="Freestyle Skiing"/>
    <s v="Freestyle Skiing Women's Moguls"/>
    <s v="Gold"/>
  </r>
  <r>
    <x v="288"/>
    <x v="221"/>
    <x v="0"/>
    <n v="20"/>
    <x v="1"/>
    <x v="23"/>
    <x v="26"/>
    <x v="4"/>
    <x v="4"/>
    <s v="2000 Summer"/>
    <n v="2000"/>
    <s v="Summer"/>
    <x v="0"/>
    <s v="Sydney"/>
    <s v="Swimming"/>
    <s v="Swimming Women's 400 metres Freestyle"/>
    <s v="Gold"/>
  </r>
  <r>
    <x v="289"/>
    <x v="221"/>
    <x v="0"/>
    <n v="20"/>
    <x v="1"/>
    <x v="23"/>
    <x v="26"/>
    <x v="4"/>
    <x v="4"/>
    <s v="2000 Summer"/>
    <n v="2000"/>
    <s v="Summer"/>
    <x v="0"/>
    <s v="Sydney"/>
    <s v="Swimming"/>
    <s v="Swimming Women's 800 metres Freestyle"/>
    <s v="Gold"/>
  </r>
  <r>
    <x v="290"/>
    <x v="222"/>
    <x v="0"/>
    <n v="28"/>
    <x v="1"/>
    <x v="25"/>
    <x v="26"/>
    <x v="28"/>
    <x v="23"/>
    <s v="2000 Summer"/>
    <n v="2000"/>
    <s v="Summer"/>
    <x v="0"/>
    <s v="Sydney"/>
    <s v="Modern Pentathlon"/>
    <s v="Modern Pentathlon Women's Individual"/>
    <s v="Gold"/>
  </r>
  <r>
    <x v="291"/>
    <x v="223"/>
    <x v="0"/>
    <n v="34"/>
    <x v="1"/>
    <x v="32"/>
    <x v="26"/>
    <x v="39"/>
    <x v="34"/>
    <s v="2000 Summer"/>
    <n v="2000"/>
    <s v="Summer"/>
    <x v="0"/>
    <s v="Sydney"/>
    <s v="Athletics"/>
    <s v="Athletics Women's 200 metres"/>
    <s v="Gold"/>
  </r>
  <r>
    <x v="292"/>
    <x v="223"/>
    <x v="0"/>
    <n v="34"/>
    <x v="1"/>
    <x v="32"/>
    <x v="26"/>
    <x v="39"/>
    <x v="34"/>
    <s v="2000 Summer"/>
    <n v="2000"/>
    <s v="Summer"/>
    <x v="0"/>
    <s v="Sydney"/>
    <s v="Athletics"/>
    <s v="Athletics Women's 4 x 100 metres Relay"/>
    <s v="Gold"/>
  </r>
  <r>
    <x v="293"/>
    <x v="224"/>
    <x v="0"/>
    <n v="28"/>
    <x v="1"/>
    <x v="14"/>
    <x v="26"/>
    <x v="40"/>
    <x v="35"/>
    <s v="2000 Summer"/>
    <n v="2000"/>
    <s v="Summer"/>
    <x v="0"/>
    <s v="Sydney"/>
    <s v="Judo"/>
    <s v="Judo Women's Lightweight"/>
    <s v="Gold"/>
  </r>
  <r>
    <x v="294"/>
    <x v="225"/>
    <x v="0"/>
    <n v="33"/>
    <x v="1"/>
    <x v="23"/>
    <x v="26"/>
    <x v="18"/>
    <x v="16"/>
    <s v="2000 Summer"/>
    <n v="2000"/>
    <s v="Summer"/>
    <x v="0"/>
    <s v="Sydney"/>
    <s v="Hockey"/>
    <s v="Hockey Women's Hockey"/>
    <s v="Gold"/>
  </r>
  <r>
    <x v="295"/>
    <x v="226"/>
    <x v="0"/>
    <n v="24"/>
    <x v="1"/>
    <x v="34"/>
    <x v="26"/>
    <x v="4"/>
    <x v="4"/>
    <s v="2000 Summer"/>
    <n v="2000"/>
    <s v="Summer"/>
    <x v="0"/>
    <s v="Sydney"/>
    <s v="Athletics"/>
    <s v="Athletics Women's 4 x 400 metres Relay"/>
    <s v="Gold"/>
  </r>
  <r>
    <x v="296"/>
    <x v="227"/>
    <x v="0"/>
    <n v="16"/>
    <x v="0"/>
    <x v="29"/>
    <x v="26"/>
    <x v="7"/>
    <x v="5"/>
    <s v="2000 Summer"/>
    <n v="2000"/>
    <s v="Summer"/>
    <x v="0"/>
    <s v="Sydney"/>
    <s v="Rhythmic Gymnastics"/>
    <s v="Rhythmic Gymnastics Women's Group"/>
    <s v="Gold"/>
  </r>
  <r>
    <x v="297"/>
    <x v="228"/>
    <x v="0"/>
    <n v="22"/>
    <x v="1"/>
    <x v="37"/>
    <x v="26"/>
    <x v="7"/>
    <x v="5"/>
    <s v="2000 Summer"/>
    <n v="2000"/>
    <s v="Summer"/>
    <x v="0"/>
    <s v="Sydney"/>
    <s v="Synchronized Swimming"/>
    <s v="Synchronized Swimming Women's Team"/>
    <s v="Gold"/>
  </r>
  <r>
    <x v="298"/>
    <x v="229"/>
    <x v="1"/>
    <n v="20"/>
    <x v="1"/>
    <x v="36"/>
    <x v="26"/>
    <x v="41"/>
    <x v="36"/>
    <s v="2000 Summer"/>
    <n v="2000"/>
    <s v="Summer"/>
    <x v="0"/>
    <s v="Sydney"/>
    <s v="Boxing"/>
    <s v="Boxing Men's Featherweight"/>
    <s v="Gold"/>
  </r>
  <r>
    <x v="299"/>
    <x v="230"/>
    <x v="0"/>
    <n v="31"/>
    <x v="1"/>
    <x v="23"/>
    <x v="26"/>
    <x v="41"/>
    <x v="36"/>
    <s v="2000 Summer"/>
    <n v="2000"/>
    <s v="Summer"/>
    <x v="0"/>
    <s v="Sydney"/>
    <s v="Athletics"/>
    <s v="Athletics Women's 100 metres Hurdles"/>
    <s v="Gold"/>
  </r>
  <r>
    <x v="300"/>
    <x v="231"/>
    <x v="0"/>
    <n v="28"/>
    <x v="1"/>
    <x v="38"/>
    <x v="26"/>
    <x v="1"/>
    <x v="1"/>
    <s v="2000 Summer"/>
    <n v="2000"/>
    <s v="Summer"/>
    <x v="0"/>
    <s v="Sydney"/>
    <s v="Rowing"/>
    <s v="Rowing Women's Lightweight Double Sculls"/>
    <s v="Gold"/>
  </r>
  <r>
    <x v="301"/>
    <x v="232"/>
    <x v="1"/>
    <n v="24"/>
    <x v="1"/>
    <x v="19"/>
    <x v="26"/>
    <x v="1"/>
    <x v="1"/>
    <s v="2000 Summer"/>
    <n v="2000"/>
    <s v="Summer"/>
    <x v="0"/>
    <s v="Sydney"/>
    <s v="Gymnastics"/>
    <s v="Gymnastics Men's Pommelled Horse"/>
    <s v="Gold"/>
  </r>
  <r>
    <x v="302"/>
    <x v="233"/>
    <x v="0"/>
    <n v="22"/>
    <x v="1"/>
    <x v="15"/>
    <x v="26"/>
    <x v="4"/>
    <x v="4"/>
    <s v="2000 Summer"/>
    <n v="2000"/>
    <s v="Summer"/>
    <x v="0"/>
    <s v="Sydney"/>
    <s v="Diving"/>
    <s v="Diving Women's Platform"/>
    <s v="Gold"/>
  </r>
  <r>
    <x v="303"/>
    <x v="234"/>
    <x v="0"/>
    <n v="31"/>
    <x v="1"/>
    <x v="19"/>
    <x v="26"/>
    <x v="19"/>
    <x v="17"/>
    <s v="2002 Winter"/>
    <n v="2002"/>
    <s v="Winter"/>
    <x v="1"/>
    <s v="Salt Lake City"/>
    <s v="Biathlon"/>
    <s v="Biathlon Women's 4 x 7.5 kilometres Relay"/>
    <s v="Gold"/>
  </r>
  <r>
    <x v="304"/>
    <x v="235"/>
    <x v="1"/>
    <n v="18"/>
    <x v="0"/>
    <x v="39"/>
    <x v="26"/>
    <x v="19"/>
    <x v="17"/>
    <s v="2002 Winter"/>
    <n v="2002"/>
    <s v="Winter"/>
    <x v="1"/>
    <s v="Salt Lake City"/>
    <s v="Ski Jumping"/>
    <s v="Ski Jumping Men's Large Hill, Team"/>
    <s v="Gold"/>
  </r>
  <r>
    <x v="305"/>
    <x v="236"/>
    <x v="0"/>
    <n v="30"/>
    <x v="1"/>
    <x v="25"/>
    <x v="26"/>
    <x v="28"/>
    <x v="23"/>
    <s v="2002 Winter"/>
    <n v="2002"/>
    <s v="Winter"/>
    <x v="1"/>
    <s v="Salt Lake City"/>
    <s v="Curling"/>
    <s v="Curling Women's Curling"/>
    <s v="Gold"/>
  </r>
  <r>
    <x v="306"/>
    <x v="237"/>
    <x v="1"/>
    <n v="20"/>
    <x v="1"/>
    <x v="23"/>
    <x v="26"/>
    <x v="42"/>
    <x v="37"/>
    <s v="2002 Winter"/>
    <n v="2002"/>
    <s v="Winter"/>
    <x v="1"/>
    <s v="Salt Lake City"/>
    <s v="Nordic Combined"/>
    <s v="Nordic Combined Men's Team"/>
    <s v="Gold"/>
  </r>
  <r>
    <x v="307"/>
    <x v="226"/>
    <x v="0"/>
    <n v="28"/>
    <x v="1"/>
    <x v="34"/>
    <x v="26"/>
    <x v="4"/>
    <x v="4"/>
    <s v="2004 Summer"/>
    <n v="2004"/>
    <s v="Summer"/>
    <x v="0"/>
    <s v="Athina"/>
    <s v="Athletics"/>
    <s v="Athletics Women's 4 x 400 metres Relay"/>
    <s v="Gold"/>
  </r>
  <r>
    <x v="308"/>
    <x v="238"/>
    <x v="1"/>
    <n v="26"/>
    <x v="1"/>
    <x v="15"/>
    <x v="26"/>
    <x v="15"/>
    <x v="13"/>
    <s v="2004 Summer"/>
    <n v="2004"/>
    <s v="Summer"/>
    <x v="0"/>
    <s v="Athina"/>
    <s v="Gymnastics"/>
    <s v="Gymnastics Men's Parallel Bars"/>
    <s v="Gold"/>
  </r>
  <r>
    <x v="309"/>
    <x v="239"/>
    <x v="0"/>
    <n v="24"/>
    <x v="1"/>
    <x v="27"/>
    <x v="26"/>
    <x v="11"/>
    <x v="9"/>
    <s v="2004 Summer"/>
    <n v="2004"/>
    <s v="Summer"/>
    <x v="0"/>
    <s v="Athina"/>
    <s v="Taekwondo"/>
    <s v="Taekwondo Women's Featherweight"/>
    <s v="Gold"/>
  </r>
  <r>
    <x v="310"/>
    <x v="240"/>
    <x v="0"/>
    <n v="23"/>
    <x v="1"/>
    <x v="19"/>
    <x v="26"/>
    <x v="7"/>
    <x v="5"/>
    <s v="2004 Summer"/>
    <n v="2004"/>
    <s v="Summer"/>
    <x v="0"/>
    <s v="Athina"/>
    <s v="Synchronized Swimming"/>
    <s v="Synchronized Swimming Women's Team"/>
    <s v="Gold"/>
  </r>
  <r>
    <x v="311"/>
    <x v="227"/>
    <x v="0"/>
    <n v="20"/>
    <x v="1"/>
    <x v="29"/>
    <x v="26"/>
    <x v="7"/>
    <x v="5"/>
    <s v="2004 Summer"/>
    <n v="2004"/>
    <s v="Summer"/>
    <x v="0"/>
    <s v="Athina"/>
    <s v="Rhythmic Gymnastics"/>
    <s v="Rhythmic Gymnastics Women's Group"/>
    <s v="Gold"/>
  </r>
  <r>
    <x v="312"/>
    <x v="241"/>
    <x v="0"/>
    <n v="25"/>
    <x v="1"/>
    <x v="23"/>
    <x v="26"/>
    <x v="19"/>
    <x v="17"/>
    <s v="2004 Summer"/>
    <n v="2004"/>
    <s v="Summer"/>
    <x v="0"/>
    <s v="Athina"/>
    <s v="Hockey"/>
    <s v="Hockey Women's Hockey"/>
    <s v="Gold"/>
  </r>
  <r>
    <x v="313"/>
    <x v="231"/>
    <x v="0"/>
    <n v="32"/>
    <x v="1"/>
    <x v="38"/>
    <x v="26"/>
    <x v="1"/>
    <x v="1"/>
    <s v="2004 Summer"/>
    <n v="2004"/>
    <s v="Summer"/>
    <x v="0"/>
    <s v="Athina"/>
    <s v="Rowing"/>
    <s v="Rowing Women's Lightweight Double Sculls"/>
    <s v="Gold"/>
  </r>
  <r>
    <x v="314"/>
    <x v="242"/>
    <x v="0"/>
    <n v="24"/>
    <x v="1"/>
    <x v="23"/>
    <x v="26"/>
    <x v="43"/>
    <x v="38"/>
    <s v="2004 Summer"/>
    <n v="2004"/>
    <s v="Summer"/>
    <x v="0"/>
    <s v="Athina"/>
    <s v="Handball"/>
    <s v="Handball Women's Handball"/>
    <s v="Gold"/>
  </r>
  <r>
    <x v="315"/>
    <x v="243"/>
    <x v="0"/>
    <n v="33"/>
    <x v="1"/>
    <x v="23"/>
    <x v="26"/>
    <x v="7"/>
    <x v="5"/>
    <s v="2006 Winter"/>
    <n v="2006"/>
    <s v="Winter"/>
    <x v="1"/>
    <s v="Torino"/>
    <s v="Biathlon"/>
    <s v="Biathlon Women's 15 kilometres"/>
    <s v="Gold"/>
  </r>
  <r>
    <x v="316"/>
    <x v="243"/>
    <x v="0"/>
    <n v="33"/>
    <x v="1"/>
    <x v="23"/>
    <x v="26"/>
    <x v="7"/>
    <x v="5"/>
    <s v="2006 Winter"/>
    <n v="2006"/>
    <s v="Winter"/>
    <x v="1"/>
    <s v="Torino"/>
    <s v="Biathlon"/>
    <s v="Biathlon Women's 4 x 6 kilometres Relay"/>
    <s v="Gold"/>
  </r>
  <r>
    <x v="317"/>
    <x v="244"/>
    <x v="0"/>
    <n v="31"/>
    <x v="1"/>
    <x v="19"/>
    <x v="26"/>
    <x v="22"/>
    <x v="20"/>
    <s v="2008 Summer"/>
    <n v="2008"/>
    <s v="Summer"/>
    <x v="0"/>
    <s v="Beijing"/>
    <s v="Hockey"/>
    <s v="Hockey Women's Hockey"/>
    <s v="Gold"/>
  </r>
  <r>
    <x v="318"/>
    <x v="245"/>
    <x v="0"/>
    <n v="24"/>
    <x v="1"/>
    <x v="24"/>
    <x v="26"/>
    <x v="22"/>
    <x v="20"/>
    <s v="2008 Summer"/>
    <n v="2008"/>
    <s v="Summer"/>
    <x v="0"/>
    <s v="Beijing"/>
    <s v="Hockey"/>
    <s v="Hockey Women's Hockey"/>
    <s v="Gold"/>
  </r>
  <r>
    <x v="319"/>
    <x v="246"/>
    <x v="0"/>
    <n v="21"/>
    <x v="1"/>
    <x v="18"/>
    <x v="26"/>
    <x v="32"/>
    <x v="27"/>
    <s v="2008 Summer"/>
    <n v="2008"/>
    <s v="Summer"/>
    <x v="0"/>
    <s v="Beijing"/>
    <s v="Athletics"/>
    <s v="Athletics Women's 100 metres"/>
    <s v="Gold"/>
  </r>
  <r>
    <x v="320"/>
    <x v="247"/>
    <x v="0"/>
    <n v="21"/>
    <x v="1"/>
    <x v="15"/>
    <x v="26"/>
    <x v="11"/>
    <x v="9"/>
    <s v="2008 Summer"/>
    <n v="2008"/>
    <s v="Summer"/>
    <x v="0"/>
    <s v="Beijing"/>
    <s v="Taekwondo"/>
    <s v="Taekwondo Women's Featherweight"/>
    <s v="Gold"/>
  </r>
  <r>
    <x v="321"/>
    <x v="248"/>
    <x v="0"/>
    <n v="23"/>
    <x v="1"/>
    <x v="18"/>
    <x v="26"/>
    <x v="3"/>
    <x v="3"/>
    <s v="2008 Summer"/>
    <n v="2008"/>
    <s v="Summer"/>
    <x v="0"/>
    <s v="Beijing"/>
    <s v="Softball"/>
    <s v="Softball Women's Softball"/>
    <s v="Gold"/>
  </r>
  <r>
    <x v="322"/>
    <x v="240"/>
    <x v="0"/>
    <n v="27"/>
    <x v="1"/>
    <x v="19"/>
    <x v="26"/>
    <x v="7"/>
    <x v="5"/>
    <s v="2008 Summer"/>
    <n v="2008"/>
    <s v="Summer"/>
    <x v="0"/>
    <s v="Beijing"/>
    <s v="Synchronized Swimming"/>
    <s v="Synchronized Swimming Women's Team"/>
    <s v="Gold"/>
  </r>
  <r>
    <x v="323"/>
    <x v="249"/>
    <x v="0"/>
    <n v="18"/>
    <x v="0"/>
    <x v="34"/>
    <x v="26"/>
    <x v="7"/>
    <x v="5"/>
    <s v="2008 Summer"/>
    <n v="2008"/>
    <s v="Summer"/>
    <x v="0"/>
    <s v="Beijing"/>
    <s v="Synchronized Swimming"/>
    <s v="Synchronized Swimming Women's Team"/>
    <s v="Gold"/>
  </r>
  <r>
    <x v="324"/>
    <x v="250"/>
    <x v="0"/>
    <n v="27"/>
    <x v="1"/>
    <x v="35"/>
    <x v="26"/>
    <x v="3"/>
    <x v="3"/>
    <s v="2008 Summer"/>
    <n v="2008"/>
    <s v="Summer"/>
    <x v="0"/>
    <s v="Beijing"/>
    <s v="Softball"/>
    <s v="Softball Women's Softball"/>
    <s v="Gold"/>
  </r>
  <r>
    <x v="325"/>
    <x v="251"/>
    <x v="0"/>
    <n v="23"/>
    <x v="1"/>
    <x v="28"/>
    <x v="26"/>
    <x v="18"/>
    <x v="16"/>
    <s v="2010 Winter"/>
    <n v="2010"/>
    <s v="Winter"/>
    <x v="1"/>
    <s v="Vancouver"/>
    <s v="Snowboarding"/>
    <s v="Snowboarding Women's Halfpipe"/>
    <s v="Gold"/>
  </r>
  <r>
    <x v="326"/>
    <x v="252"/>
    <x v="1"/>
    <n v="22"/>
    <x v="1"/>
    <x v="20"/>
    <x v="27"/>
    <x v="6"/>
    <x v="6"/>
    <s v="2000 Summer"/>
    <n v="2000"/>
    <s v="Summer"/>
    <x v="0"/>
    <s v="Sydney"/>
    <s v="Athletics"/>
    <s v="Athletics Men's Marathon"/>
    <s v="Gold"/>
  </r>
  <r>
    <x v="327"/>
    <x v="253"/>
    <x v="0"/>
    <n v="35"/>
    <x v="1"/>
    <x v="23"/>
    <x v="27"/>
    <x v="39"/>
    <x v="34"/>
    <s v="2000 Summer"/>
    <n v="2000"/>
    <s v="Summer"/>
    <x v="0"/>
    <s v="Sydney"/>
    <s v="Athletics"/>
    <s v="Athletics Women's 4 x 100 metres Relay"/>
    <s v="Gold"/>
  </r>
  <r>
    <x v="328"/>
    <x v="254"/>
    <x v="1"/>
    <n v="23"/>
    <x v="1"/>
    <x v="23"/>
    <x v="27"/>
    <x v="28"/>
    <x v="23"/>
    <s v="2000 Summer"/>
    <n v="2000"/>
    <s v="Summer"/>
    <x v="0"/>
    <s v="Sydney"/>
    <s v="Rowing"/>
    <s v="Rowing Men's Coxed Eights"/>
    <s v="Gold"/>
  </r>
  <r>
    <x v="329"/>
    <x v="255"/>
    <x v="0"/>
    <n v="26"/>
    <x v="1"/>
    <x v="35"/>
    <x v="27"/>
    <x v="44"/>
    <x v="0"/>
    <s v="2000 Summer"/>
    <n v="2000"/>
    <s v="Summer"/>
    <x v="0"/>
    <s v="Sydney"/>
    <s v="Badminton"/>
    <s v="Badminton Women's Doubles"/>
    <s v="Gold"/>
  </r>
  <r>
    <x v="330"/>
    <x v="256"/>
    <x v="0"/>
    <n v="25"/>
    <x v="1"/>
    <x v="15"/>
    <x v="27"/>
    <x v="29"/>
    <x v="24"/>
    <s v="2000 Summer"/>
    <n v="2000"/>
    <s v="Summer"/>
    <x v="0"/>
    <s v="Sydney"/>
    <s v="Football"/>
    <s v="Football Women's Football"/>
    <s v="Gold"/>
  </r>
  <r>
    <x v="331"/>
    <x v="257"/>
    <x v="0"/>
    <n v="23"/>
    <x v="1"/>
    <x v="16"/>
    <x v="27"/>
    <x v="45"/>
    <x v="39"/>
    <s v="2000 Summer"/>
    <n v="2000"/>
    <s v="Summer"/>
    <x v="0"/>
    <s v="Sydney"/>
    <s v="Weightlifting"/>
    <s v="Weightlifting Women's Lightweight"/>
    <s v="Gold"/>
  </r>
  <r>
    <x v="332"/>
    <x v="258"/>
    <x v="0"/>
    <n v="29"/>
    <x v="1"/>
    <x v="23"/>
    <x v="27"/>
    <x v="11"/>
    <x v="9"/>
    <s v="2000 Summer"/>
    <n v="2000"/>
    <s v="Summer"/>
    <x v="0"/>
    <s v="Sydney"/>
    <s v="Archery"/>
    <s v="Archery Women's Team"/>
    <s v="Gold"/>
  </r>
  <r>
    <x v="333"/>
    <x v="259"/>
    <x v="0"/>
    <n v="25"/>
    <x v="1"/>
    <x v="27"/>
    <x v="27"/>
    <x v="7"/>
    <x v="5"/>
    <s v="2000 Summer"/>
    <n v="2000"/>
    <s v="Summer"/>
    <x v="0"/>
    <s v="Sydney"/>
    <s v="Synchronized Swimming"/>
    <s v="Synchronized Swimming Women's Duet"/>
    <s v="Gold"/>
  </r>
  <r>
    <x v="334"/>
    <x v="259"/>
    <x v="0"/>
    <n v="25"/>
    <x v="1"/>
    <x v="27"/>
    <x v="27"/>
    <x v="7"/>
    <x v="5"/>
    <s v="2000 Summer"/>
    <n v="2000"/>
    <s v="Summer"/>
    <x v="0"/>
    <s v="Sydney"/>
    <s v="Synchronized Swimming"/>
    <s v="Synchronized Swimming Women's Team"/>
    <s v="Gold"/>
  </r>
  <r>
    <x v="335"/>
    <x v="260"/>
    <x v="1"/>
    <n v="20"/>
    <x v="1"/>
    <x v="40"/>
    <x v="27"/>
    <x v="12"/>
    <x v="10"/>
    <s v="2000 Summer"/>
    <n v="2000"/>
    <s v="Summer"/>
    <x v="0"/>
    <s v="Sydney"/>
    <s v="Taekwondo"/>
    <s v="Taekwondo Men's Flyweight"/>
    <s v="Gold"/>
  </r>
  <r>
    <x v="336"/>
    <x v="261"/>
    <x v="0"/>
    <n v="31"/>
    <x v="1"/>
    <x v="33"/>
    <x v="27"/>
    <x v="8"/>
    <x v="7"/>
    <s v="2000 Summer"/>
    <n v="2000"/>
    <s v="Summer"/>
    <x v="0"/>
    <s v="Sydney"/>
    <s v="Cycling"/>
    <s v="Cycling Women's Mountainbike, Cross-Country"/>
    <s v="Gold"/>
  </r>
  <r>
    <x v="337"/>
    <x v="262"/>
    <x v="0"/>
    <n v="30"/>
    <x v="1"/>
    <x v="23"/>
    <x v="27"/>
    <x v="4"/>
    <x v="4"/>
    <s v="2000 Summer"/>
    <n v="2000"/>
    <s v="Summer"/>
    <x v="0"/>
    <s v="Sydney"/>
    <s v="Basketball"/>
    <s v="Basketball Women's Basketball"/>
    <s v="Gold"/>
  </r>
  <r>
    <x v="338"/>
    <x v="263"/>
    <x v="0"/>
    <n v="27"/>
    <x v="1"/>
    <x v="30"/>
    <x v="27"/>
    <x v="7"/>
    <x v="5"/>
    <s v="2000 Summer"/>
    <n v="2000"/>
    <s v="Summer"/>
    <x v="0"/>
    <s v="Sydney"/>
    <s v="Fencing"/>
    <s v="Fencing Women's epee, Team"/>
    <s v="Gold"/>
  </r>
  <r>
    <x v="339"/>
    <x v="264"/>
    <x v="0"/>
    <n v="15"/>
    <x v="0"/>
    <x v="15"/>
    <x v="27"/>
    <x v="11"/>
    <x v="9"/>
    <s v="2002 Winter"/>
    <n v="2002"/>
    <s v="Winter"/>
    <x v="1"/>
    <s v="Salt Lake City"/>
    <s v="Short Track Speed Skating"/>
    <s v="Short Track Speed Skating Women's 1,500 metres"/>
    <s v="Gold"/>
  </r>
  <r>
    <x v="340"/>
    <x v="265"/>
    <x v="0"/>
    <n v="24"/>
    <x v="1"/>
    <x v="15"/>
    <x v="27"/>
    <x v="19"/>
    <x v="17"/>
    <s v="2002 Winter"/>
    <n v="2002"/>
    <s v="Winter"/>
    <x v="1"/>
    <s v="Salt Lake City"/>
    <s v="Cross Country Skiing"/>
    <s v="Cross Country Skiing Women's 4 x 5 kilometres Relay"/>
    <s v="Gold"/>
  </r>
  <r>
    <x v="341"/>
    <x v="266"/>
    <x v="0"/>
    <n v="25"/>
    <x v="1"/>
    <x v="20"/>
    <x v="27"/>
    <x v="0"/>
    <x v="0"/>
    <s v="2002 Winter"/>
    <n v="2002"/>
    <s v="Winter"/>
    <x v="1"/>
    <s v="Salt Lake City"/>
    <s v="Short Track Speed Skating"/>
    <s v="Short Track Speed Skating Women's 500 metres"/>
    <s v="Gold"/>
  </r>
  <r>
    <x v="342"/>
    <x v="266"/>
    <x v="0"/>
    <n v="25"/>
    <x v="1"/>
    <x v="20"/>
    <x v="27"/>
    <x v="0"/>
    <x v="0"/>
    <s v="2002 Winter"/>
    <n v="2002"/>
    <s v="Winter"/>
    <x v="1"/>
    <s v="Salt Lake City"/>
    <s v="Short Track Speed Skating"/>
    <s v="Short Track Speed Skating Women's 1,000 metres"/>
    <s v="Gold"/>
  </r>
  <r>
    <x v="343"/>
    <x v="267"/>
    <x v="1"/>
    <n v="30"/>
    <x v="1"/>
    <x v="36"/>
    <x v="27"/>
    <x v="8"/>
    <x v="7"/>
    <s v="2004 Summer"/>
    <n v="2004"/>
    <s v="Summer"/>
    <x v="0"/>
    <s v="Athina"/>
    <s v="Cycling"/>
    <s v="Cycling Men's Road Race, Individual"/>
    <s v="Gold"/>
  </r>
  <r>
    <x v="344"/>
    <x v="268"/>
    <x v="0"/>
    <n v="22"/>
    <x v="1"/>
    <x v="15"/>
    <x v="27"/>
    <x v="32"/>
    <x v="27"/>
    <s v="2004 Summer"/>
    <n v="2004"/>
    <s v="Summer"/>
    <x v="0"/>
    <s v="Athina"/>
    <s v="Athletics"/>
    <s v="Athletics Women's 200 metres"/>
    <s v="Gold"/>
  </r>
  <r>
    <x v="345"/>
    <x v="268"/>
    <x v="0"/>
    <n v="22"/>
    <x v="1"/>
    <x v="15"/>
    <x v="27"/>
    <x v="32"/>
    <x v="27"/>
    <s v="2004 Summer"/>
    <n v="2004"/>
    <s v="Summer"/>
    <x v="0"/>
    <s v="Athina"/>
    <s v="Athletics"/>
    <s v="Athletics Women's 4 x 100 metres Relay"/>
    <s v="Gold"/>
  </r>
  <r>
    <x v="346"/>
    <x v="269"/>
    <x v="0"/>
    <n v="36"/>
    <x v="1"/>
    <x v="35"/>
    <x v="27"/>
    <x v="4"/>
    <x v="4"/>
    <s v="2004 Summer"/>
    <n v="2004"/>
    <s v="Summer"/>
    <x v="0"/>
    <s v="Athina"/>
    <s v="Football"/>
    <s v="Football Women's Football"/>
    <s v="Gold"/>
  </r>
  <r>
    <x v="347"/>
    <x v="270"/>
    <x v="0"/>
    <n v="25"/>
    <x v="1"/>
    <x v="12"/>
    <x v="27"/>
    <x v="0"/>
    <x v="0"/>
    <s v="2004 Summer"/>
    <n v="2004"/>
    <s v="Summer"/>
    <x v="0"/>
    <s v="Athina"/>
    <s v="Weightlifting"/>
    <s v="Weightlifting Women's Lightweight"/>
    <s v="Gold"/>
  </r>
  <r>
    <x v="348"/>
    <x v="271"/>
    <x v="1"/>
    <n v="22"/>
    <x v="1"/>
    <x v="29"/>
    <x v="27"/>
    <x v="10"/>
    <x v="8"/>
    <s v="2004 Summer"/>
    <n v="2004"/>
    <s v="Summer"/>
    <x v="0"/>
    <s v="Athina"/>
    <s v="Taekwondo"/>
    <s v="Taekwondo Men's Flyweight"/>
    <s v="Gold"/>
  </r>
  <r>
    <x v="349"/>
    <x v="272"/>
    <x v="1"/>
    <n v="29"/>
    <x v="1"/>
    <x v="31"/>
    <x v="27"/>
    <x v="46"/>
    <x v="40"/>
    <s v="2004 Summer"/>
    <n v="2004"/>
    <s v="Summer"/>
    <x v="0"/>
    <s v="Athina"/>
    <s v="Athletics"/>
    <s v="Athletics Men's 1,500 metres"/>
    <s v="Gold"/>
  </r>
  <r>
    <x v="350"/>
    <x v="272"/>
    <x v="1"/>
    <n v="29"/>
    <x v="1"/>
    <x v="31"/>
    <x v="27"/>
    <x v="46"/>
    <x v="40"/>
    <s v="2004 Summer"/>
    <n v="2004"/>
    <s v="Summer"/>
    <x v="0"/>
    <s v="Athina"/>
    <s v="Athletics"/>
    <s v="Athletics Men's 5,000 metres"/>
    <s v="Gold"/>
  </r>
  <r>
    <x v="351"/>
    <x v="273"/>
    <x v="0"/>
    <n v="22"/>
    <x v="1"/>
    <x v="21"/>
    <x v="27"/>
    <x v="19"/>
    <x v="17"/>
    <s v="2004 Summer"/>
    <n v="2004"/>
    <s v="Summer"/>
    <x v="0"/>
    <s v="Athina"/>
    <s v="Hockey"/>
    <s v="Hockey Women's Hockey"/>
    <s v="Gold"/>
  </r>
  <r>
    <x v="352"/>
    <x v="274"/>
    <x v="0"/>
    <n v="27"/>
    <x v="1"/>
    <x v="32"/>
    <x v="27"/>
    <x v="4"/>
    <x v="4"/>
    <s v="2004 Summer"/>
    <n v="2004"/>
    <s v="Summer"/>
    <x v="0"/>
    <s v="Athina"/>
    <s v="Athletics"/>
    <s v="Athletics Women's 100 metres Hurdles"/>
    <s v="Gold"/>
  </r>
  <r>
    <x v="353"/>
    <x v="275"/>
    <x v="1"/>
    <n v="21"/>
    <x v="1"/>
    <x v="30"/>
    <x v="27"/>
    <x v="0"/>
    <x v="0"/>
    <s v="2004 Summer"/>
    <n v="2004"/>
    <s v="Summer"/>
    <x v="0"/>
    <s v="Athina"/>
    <s v="Diving"/>
    <s v="Diving Men's Platform"/>
    <s v="Gold"/>
  </r>
  <r>
    <x v="354"/>
    <x v="259"/>
    <x v="0"/>
    <n v="29"/>
    <x v="1"/>
    <x v="27"/>
    <x v="27"/>
    <x v="7"/>
    <x v="5"/>
    <s v="2004 Summer"/>
    <n v="2004"/>
    <s v="Summer"/>
    <x v="0"/>
    <s v="Athina"/>
    <s v="Synchronized Swimming"/>
    <s v="Synchronized Swimming Women's Team"/>
    <s v="Gold"/>
  </r>
  <r>
    <x v="355"/>
    <x v="276"/>
    <x v="1"/>
    <n v="21"/>
    <x v="1"/>
    <x v="19"/>
    <x v="27"/>
    <x v="3"/>
    <x v="3"/>
    <s v="2004 Summer"/>
    <n v="2004"/>
    <s v="Summer"/>
    <x v="0"/>
    <s v="Athina"/>
    <s v="Gymnastics"/>
    <s v="Gymnastics Men's Team All-Around"/>
    <s v="Gold"/>
  </r>
  <r>
    <x v="356"/>
    <x v="262"/>
    <x v="0"/>
    <n v="34"/>
    <x v="1"/>
    <x v="23"/>
    <x v="27"/>
    <x v="4"/>
    <x v="4"/>
    <s v="2004 Summer"/>
    <n v="2004"/>
    <s v="Summer"/>
    <x v="0"/>
    <s v="Athina"/>
    <s v="Basketball"/>
    <s v="Basketball Women's Basketball"/>
    <s v="Gold"/>
  </r>
  <r>
    <x v="357"/>
    <x v="277"/>
    <x v="0"/>
    <n v="20"/>
    <x v="1"/>
    <x v="23"/>
    <x v="27"/>
    <x v="4"/>
    <x v="4"/>
    <s v="2004 Summer"/>
    <n v="2004"/>
    <s v="Summer"/>
    <x v="0"/>
    <s v="Athina"/>
    <s v="Football"/>
    <s v="Football Women's Football"/>
    <s v="Gold"/>
  </r>
  <r>
    <x v="358"/>
    <x v="278"/>
    <x v="1"/>
    <n v="23"/>
    <x v="1"/>
    <x v="20"/>
    <x v="27"/>
    <x v="3"/>
    <x v="3"/>
    <s v="2004 Summer"/>
    <n v="2004"/>
    <s v="Summer"/>
    <x v="0"/>
    <s v="Athina"/>
    <s v="Gymnastics"/>
    <s v="Gymnastics Men's Team All-Around"/>
    <s v="Gold"/>
  </r>
  <r>
    <x v="359"/>
    <x v="263"/>
    <x v="0"/>
    <n v="31"/>
    <x v="1"/>
    <x v="30"/>
    <x v="27"/>
    <x v="7"/>
    <x v="5"/>
    <s v="2004 Summer"/>
    <n v="2004"/>
    <s v="Summer"/>
    <x v="0"/>
    <s v="Athina"/>
    <s v="Fencing"/>
    <s v="Fencing Women's epee, Team"/>
    <s v="Gold"/>
  </r>
  <r>
    <x v="360"/>
    <x v="279"/>
    <x v="0"/>
    <n v="24"/>
    <x v="1"/>
    <x v="12"/>
    <x v="27"/>
    <x v="37"/>
    <x v="32"/>
    <s v="2006 Winter"/>
    <n v="2006"/>
    <s v="Winter"/>
    <x v="1"/>
    <s v="Torino"/>
    <s v="Cross Country Skiing"/>
    <s v="Cross Country Skiing Women's Team Sprint"/>
    <s v="Gold"/>
  </r>
  <r>
    <x v="361"/>
    <x v="280"/>
    <x v="0"/>
    <n v="26"/>
    <x v="1"/>
    <x v="32"/>
    <x v="27"/>
    <x v="7"/>
    <x v="5"/>
    <s v="2006 Winter"/>
    <n v="2006"/>
    <s v="Winter"/>
    <x v="1"/>
    <s v="Torino"/>
    <s v="Biathlon"/>
    <s v="Biathlon Women's 4 x 6 kilometres Relay"/>
    <s v="Gold"/>
  </r>
  <r>
    <x v="362"/>
    <x v="281"/>
    <x v="0"/>
    <n v="18"/>
    <x v="0"/>
    <x v="32"/>
    <x v="27"/>
    <x v="11"/>
    <x v="9"/>
    <s v="2006 Winter"/>
    <n v="2006"/>
    <s v="Winter"/>
    <x v="1"/>
    <s v="Torino"/>
    <s v="Short Track Speed Skating"/>
    <s v="Short Track Speed Skating Women's 3,000 metres Relay"/>
    <s v="Gold"/>
  </r>
  <r>
    <x v="363"/>
    <x v="282"/>
    <x v="0"/>
    <n v="32"/>
    <x v="1"/>
    <x v="24"/>
    <x v="27"/>
    <x v="19"/>
    <x v="17"/>
    <s v="2006 Winter"/>
    <n v="2006"/>
    <s v="Winter"/>
    <x v="1"/>
    <s v="Torino"/>
    <s v="Speed Skating"/>
    <s v="Speed Skating Women's Team Pursuit (6 laps)"/>
    <s v="Gold"/>
  </r>
  <r>
    <x v="364"/>
    <x v="283"/>
    <x v="0"/>
    <n v="29"/>
    <x v="1"/>
    <x v="25"/>
    <x v="27"/>
    <x v="22"/>
    <x v="20"/>
    <s v="2008 Summer"/>
    <n v="2008"/>
    <s v="Summer"/>
    <x v="0"/>
    <s v="Beijing"/>
    <s v="Hockey"/>
    <s v="Hockey Women's Hockey"/>
    <s v="Gold"/>
  </r>
  <r>
    <x v="365"/>
    <x v="284"/>
    <x v="0"/>
    <n v="34"/>
    <x v="1"/>
    <x v="34"/>
    <x v="27"/>
    <x v="4"/>
    <x v="4"/>
    <s v="2008 Summer"/>
    <n v="2008"/>
    <s v="Summer"/>
    <x v="0"/>
    <s v="Beijing"/>
    <s v="Cycling"/>
    <s v="Cycling Women's Individual Time Trial"/>
    <s v="Gold"/>
  </r>
  <r>
    <x v="366"/>
    <x v="268"/>
    <x v="0"/>
    <n v="26"/>
    <x v="1"/>
    <x v="15"/>
    <x v="27"/>
    <x v="32"/>
    <x v="27"/>
    <s v="2008 Summer"/>
    <n v="2008"/>
    <s v="Summer"/>
    <x v="0"/>
    <s v="Beijing"/>
    <s v="Athletics"/>
    <s v="Athletics Women's 200 metres"/>
    <s v="Gold"/>
  </r>
  <r>
    <x v="367"/>
    <x v="270"/>
    <x v="0"/>
    <n v="29"/>
    <x v="1"/>
    <x v="12"/>
    <x v="27"/>
    <x v="0"/>
    <x v="0"/>
    <s v="2008 Summer"/>
    <n v="2008"/>
    <s v="Summer"/>
    <x v="0"/>
    <s v="Beijing"/>
    <s v="Weightlifting"/>
    <s v="Weightlifting Women's Lightweight"/>
    <s v="Gold"/>
  </r>
  <r>
    <x v="368"/>
    <x v="285"/>
    <x v="1"/>
    <n v="23"/>
    <x v="1"/>
    <x v="18"/>
    <x v="27"/>
    <x v="0"/>
    <x v="0"/>
    <s v="2008 Summer"/>
    <n v="2008"/>
    <s v="Summer"/>
    <x v="0"/>
    <s v="Beijing"/>
    <s v="Gymnastics"/>
    <s v="Gymnastics Men's Team All-Around"/>
    <s v="Gold"/>
  </r>
  <r>
    <x v="369"/>
    <x v="285"/>
    <x v="1"/>
    <n v="23"/>
    <x v="1"/>
    <x v="18"/>
    <x v="27"/>
    <x v="0"/>
    <x v="0"/>
    <s v="2008 Summer"/>
    <n v="2008"/>
    <s v="Summer"/>
    <x v="0"/>
    <s v="Beijing"/>
    <s v="Gymnastics"/>
    <s v="Gymnastics Men's Rings"/>
    <s v="Gold"/>
  </r>
  <r>
    <x v="370"/>
    <x v="286"/>
    <x v="0"/>
    <n v="25"/>
    <x v="1"/>
    <x v="32"/>
    <x v="27"/>
    <x v="28"/>
    <x v="23"/>
    <s v="2008 Summer"/>
    <n v="2008"/>
    <s v="Summer"/>
    <x v="0"/>
    <s v="Beijing"/>
    <s v="Cycling"/>
    <s v="Cycling Women's Road Race, Individual"/>
    <s v="Gold"/>
  </r>
  <r>
    <x v="371"/>
    <x v="287"/>
    <x v="0"/>
    <n v="29"/>
    <x v="1"/>
    <x v="25"/>
    <x v="27"/>
    <x v="22"/>
    <x v="20"/>
    <s v="2008 Summer"/>
    <n v="2008"/>
    <s v="Summer"/>
    <x v="0"/>
    <s v="Beijing"/>
    <s v="Hockey"/>
    <s v="Hockey Women's Hockey"/>
    <s v="Gold"/>
  </r>
  <r>
    <x v="372"/>
    <x v="288"/>
    <x v="0"/>
    <n v="27"/>
    <x v="1"/>
    <x v="18"/>
    <x v="27"/>
    <x v="3"/>
    <x v="3"/>
    <s v="2008 Summer"/>
    <n v="2008"/>
    <s v="Summer"/>
    <x v="0"/>
    <s v="Beijing"/>
    <s v="Softball"/>
    <s v="Softball Women's Softball"/>
    <s v="Gold"/>
  </r>
  <r>
    <x v="373"/>
    <x v="289"/>
    <x v="0"/>
    <n v="23"/>
    <x v="1"/>
    <x v="32"/>
    <x v="27"/>
    <x v="18"/>
    <x v="16"/>
    <s v="2008 Summer"/>
    <n v="2008"/>
    <s v="Summer"/>
    <x v="0"/>
    <s v="Beijing"/>
    <s v="Swimming"/>
    <s v="Swimming Women's 4 x 200 metres Freestyle Relay"/>
    <s v="Gold"/>
  </r>
  <r>
    <x v="374"/>
    <x v="289"/>
    <x v="0"/>
    <n v="23"/>
    <x v="1"/>
    <x v="32"/>
    <x v="27"/>
    <x v="18"/>
    <x v="16"/>
    <s v="2008 Summer"/>
    <n v="2008"/>
    <s v="Summer"/>
    <x v="0"/>
    <s v="Beijing"/>
    <s v="Swimming"/>
    <s v="Swimming Women's 4 x 100 metres Medley Relay"/>
    <s v="Gold"/>
  </r>
  <r>
    <x v="375"/>
    <x v="290"/>
    <x v="0"/>
    <n v="19"/>
    <x v="1"/>
    <x v="35"/>
    <x v="27"/>
    <x v="7"/>
    <x v="5"/>
    <s v="2008 Summer"/>
    <n v="2008"/>
    <s v="Summer"/>
    <x v="0"/>
    <s v="Beijing"/>
    <s v="Swimming"/>
    <s v="Swimming Women's 10 kilometres Open Water"/>
    <s v="Gold"/>
  </r>
  <r>
    <x v="376"/>
    <x v="291"/>
    <x v="0"/>
    <n v="40"/>
    <x v="1"/>
    <x v="25"/>
    <x v="27"/>
    <x v="19"/>
    <x v="17"/>
    <s v="2008 Summer"/>
    <n v="2008"/>
    <s v="Summer"/>
    <x v="0"/>
    <s v="Beijing"/>
    <s v="Equestrianism"/>
    <s v="Equestrianism Mixed Three-Day Event, Team"/>
    <s v="Gold"/>
  </r>
  <r>
    <x v="377"/>
    <x v="292"/>
    <x v="0"/>
    <n v="42"/>
    <x v="1"/>
    <x v="15"/>
    <x v="27"/>
    <x v="4"/>
    <x v="4"/>
    <s v="2008 Summer"/>
    <n v="2008"/>
    <s v="Summer"/>
    <x v="0"/>
    <s v="Beijing"/>
    <s v="Equestrianism"/>
    <s v="Equestrianism Mixed Jumping, Team"/>
    <s v="Gold"/>
  </r>
  <r>
    <x v="378"/>
    <x v="293"/>
    <x v="1"/>
    <n v="19"/>
    <x v="1"/>
    <x v="30"/>
    <x v="27"/>
    <x v="0"/>
    <x v="0"/>
    <s v="2008 Summer"/>
    <n v="2008"/>
    <s v="Summer"/>
    <x v="0"/>
    <s v="Beijing"/>
    <s v="Trampolining"/>
    <s v="Trampolining Men's Individual"/>
    <s v="Gold"/>
  </r>
  <r>
    <x v="379"/>
    <x v="294"/>
    <x v="1"/>
    <n v="28"/>
    <x v="1"/>
    <x v="35"/>
    <x v="27"/>
    <x v="45"/>
    <x v="39"/>
    <s v="2008 Summer"/>
    <n v="2008"/>
    <s v="Summer"/>
    <x v="0"/>
    <s v="Beijing"/>
    <s v="Taekwondo"/>
    <s v="Taekwondo Men's Flyweight"/>
    <s v="Gold"/>
  </r>
  <r>
    <x v="380"/>
    <x v="277"/>
    <x v="0"/>
    <n v="24"/>
    <x v="1"/>
    <x v="23"/>
    <x v="27"/>
    <x v="4"/>
    <x v="4"/>
    <s v="2008 Summer"/>
    <n v="2008"/>
    <s v="Summer"/>
    <x v="0"/>
    <s v="Beijing"/>
    <s v="Football"/>
    <s v="Football Women's Football"/>
    <s v="Gold"/>
  </r>
  <r>
    <x v="381"/>
    <x v="295"/>
    <x v="0"/>
    <n v="27"/>
    <x v="1"/>
    <x v="23"/>
    <x v="27"/>
    <x v="18"/>
    <x v="16"/>
    <s v="2008 Summer"/>
    <n v="2008"/>
    <s v="Summer"/>
    <x v="0"/>
    <s v="Beijing"/>
    <s v="Swimming"/>
    <s v="Swimming Women's 4 x 100 metres Medley Relay"/>
    <s v="Gold"/>
  </r>
  <r>
    <x v="382"/>
    <x v="296"/>
    <x v="0"/>
    <n v="24"/>
    <x v="1"/>
    <x v="23"/>
    <x v="27"/>
    <x v="3"/>
    <x v="3"/>
    <s v="2008 Summer"/>
    <n v="2008"/>
    <s v="Summer"/>
    <x v="0"/>
    <s v="Beijing"/>
    <s v="Softball"/>
    <s v="Softball Women's Softball"/>
    <s v="Gold"/>
  </r>
  <r>
    <x v="383"/>
    <x v="280"/>
    <x v="0"/>
    <n v="30"/>
    <x v="1"/>
    <x v="32"/>
    <x v="27"/>
    <x v="7"/>
    <x v="5"/>
    <s v="2010 Winter"/>
    <n v="2010"/>
    <s v="Winter"/>
    <x v="1"/>
    <s v="Vancouver"/>
    <s v="Biathlon"/>
    <s v="Biathlon Women's 4 x 6 kilometres Relay"/>
    <s v="Gold"/>
  </r>
  <r>
    <x v="384"/>
    <x v="297"/>
    <x v="0"/>
    <n v="24"/>
    <x v="1"/>
    <x v="21"/>
    <x v="27"/>
    <x v="30"/>
    <x v="25"/>
    <s v="2010 Winter"/>
    <n v="2010"/>
    <s v="Winter"/>
    <x v="1"/>
    <s v="Vancouver"/>
    <s v="Alpine Skiing"/>
    <s v="Alpine Skiing Women's Super G"/>
    <s v="Gold"/>
  </r>
  <r>
    <x v="385"/>
    <x v="265"/>
    <x v="0"/>
    <n v="32"/>
    <x v="1"/>
    <x v="15"/>
    <x v="27"/>
    <x v="19"/>
    <x v="17"/>
    <s v="2010 Winter"/>
    <n v="2010"/>
    <s v="Winter"/>
    <x v="1"/>
    <s v="Vancouver"/>
    <s v="Cross Country Skiing"/>
    <s v="Cross Country Skiing Women's Team Sprint"/>
    <s v="Gold"/>
  </r>
  <r>
    <x v="386"/>
    <x v="298"/>
    <x v="0"/>
    <n v="23"/>
    <x v="1"/>
    <x v="20"/>
    <x v="27"/>
    <x v="19"/>
    <x v="17"/>
    <s v="2010 Winter"/>
    <n v="2010"/>
    <s v="Winter"/>
    <x v="1"/>
    <s v="Vancouver"/>
    <s v="Biathlon"/>
    <s v="Biathlon Women's 10 kilometres Pursuit"/>
    <s v="Gold"/>
  </r>
  <r>
    <x v="387"/>
    <x v="298"/>
    <x v="0"/>
    <n v="23"/>
    <x v="1"/>
    <x v="20"/>
    <x v="27"/>
    <x v="19"/>
    <x v="17"/>
    <s v="2010 Winter"/>
    <n v="2010"/>
    <s v="Winter"/>
    <x v="1"/>
    <s v="Vancouver"/>
    <s v="Biathlon"/>
    <s v="Biathlon Women's 12.5 kilometres Mass Start"/>
    <s v="Gold"/>
  </r>
  <r>
    <x v="388"/>
    <x v="299"/>
    <x v="0"/>
    <n v="30"/>
    <x v="1"/>
    <x v="21"/>
    <x v="27"/>
    <x v="22"/>
    <x v="20"/>
    <s v="2010 Winter"/>
    <n v="2010"/>
    <s v="Winter"/>
    <x v="1"/>
    <s v="Vancouver"/>
    <s v="Snowboarding"/>
    <s v="Snowboarding Women's Parallel Giant Slalom"/>
    <s v="Gold"/>
  </r>
  <r>
    <x v="389"/>
    <x v="300"/>
    <x v="0"/>
    <n v="21"/>
    <x v="1"/>
    <x v="18"/>
    <x v="27"/>
    <x v="0"/>
    <x v="0"/>
    <s v="2010 Winter"/>
    <n v="2010"/>
    <s v="Winter"/>
    <x v="1"/>
    <s v="Vancouver"/>
    <s v="Short Track Speed Skating"/>
    <s v="Short Track Speed Skating Women's 3,000 metres Relay"/>
    <s v="Gold"/>
  </r>
  <r>
    <x v="390"/>
    <x v="301"/>
    <x v="0"/>
    <n v="30"/>
    <x v="1"/>
    <x v="35"/>
    <x v="28"/>
    <x v="18"/>
    <x v="16"/>
    <s v="2000 Summer"/>
    <n v="2000"/>
    <s v="Summer"/>
    <x v="0"/>
    <s v="Sydney"/>
    <s v="Sailing"/>
    <s v="Sailing Women's Two Person Dinghy"/>
    <s v="Gold"/>
  </r>
  <r>
    <x v="391"/>
    <x v="302"/>
    <x v="0"/>
    <n v="25"/>
    <x v="1"/>
    <x v="30"/>
    <x v="28"/>
    <x v="7"/>
    <x v="5"/>
    <s v="2000 Summer"/>
    <n v="2000"/>
    <s v="Summer"/>
    <x v="0"/>
    <s v="Sydney"/>
    <s v="Fencing"/>
    <s v="Fencing Women's epee, Team"/>
    <s v="Gold"/>
  </r>
  <r>
    <x v="392"/>
    <x v="303"/>
    <x v="1"/>
    <n v="21"/>
    <x v="1"/>
    <x v="24"/>
    <x v="28"/>
    <x v="0"/>
    <x v="0"/>
    <s v="2000 Summer"/>
    <n v="2000"/>
    <s v="Summer"/>
    <x v="0"/>
    <s v="Sydney"/>
    <s v="Gymnastics"/>
    <s v="Gymnastics Men's Team All-Around"/>
    <s v="Gold"/>
  </r>
  <r>
    <x v="393"/>
    <x v="304"/>
    <x v="0"/>
    <n v="23"/>
    <x v="1"/>
    <x v="19"/>
    <x v="28"/>
    <x v="29"/>
    <x v="24"/>
    <s v="2000 Summer"/>
    <n v="2000"/>
    <s v="Summer"/>
    <x v="0"/>
    <s v="Sydney"/>
    <s v="Football"/>
    <s v="Football Women's Football"/>
    <s v="Gold"/>
  </r>
  <r>
    <x v="394"/>
    <x v="305"/>
    <x v="0"/>
    <n v="30"/>
    <x v="1"/>
    <x v="21"/>
    <x v="28"/>
    <x v="8"/>
    <x v="7"/>
    <s v="2000 Summer"/>
    <n v="2000"/>
    <s v="Summer"/>
    <x v="0"/>
    <s v="Sydney"/>
    <s v="Fencing"/>
    <s v="Fencing Women's Foil, Team"/>
    <s v="Gold"/>
  </r>
  <r>
    <x v="395"/>
    <x v="306"/>
    <x v="1"/>
    <n v="21"/>
    <x v="1"/>
    <x v="29"/>
    <x v="28"/>
    <x v="6"/>
    <x v="6"/>
    <s v="2000 Summer"/>
    <n v="2000"/>
    <s v="Summer"/>
    <x v="0"/>
    <s v="Sydney"/>
    <s v="Athletics"/>
    <s v="Athletics Men's 5,000 metres"/>
    <s v="Gold"/>
  </r>
  <r>
    <x v="396"/>
    <x v="302"/>
    <x v="0"/>
    <n v="29"/>
    <x v="1"/>
    <x v="30"/>
    <x v="28"/>
    <x v="7"/>
    <x v="5"/>
    <s v="2004 Summer"/>
    <n v="2004"/>
    <s v="Summer"/>
    <x v="0"/>
    <s v="Athina"/>
    <s v="Fencing"/>
    <s v="Fencing Women's epee, Team"/>
    <s v="Gold"/>
  </r>
  <r>
    <x v="397"/>
    <x v="307"/>
    <x v="0"/>
    <n v="22"/>
    <x v="1"/>
    <x v="34"/>
    <x v="28"/>
    <x v="4"/>
    <x v="4"/>
    <s v="2004 Summer"/>
    <n v="2004"/>
    <s v="Summer"/>
    <x v="0"/>
    <s v="Athina"/>
    <s v="Swimming"/>
    <s v="Swimming Women's 200 metres Breaststroke"/>
    <s v="Gold"/>
  </r>
  <r>
    <x v="398"/>
    <x v="308"/>
    <x v="0"/>
    <n v="25"/>
    <x v="1"/>
    <x v="21"/>
    <x v="28"/>
    <x v="8"/>
    <x v="7"/>
    <s v="2004 Summer"/>
    <n v="2004"/>
    <s v="Summer"/>
    <x v="0"/>
    <s v="Athina"/>
    <s v="Water Polo"/>
    <s v="Water Polo Women's Water Polo"/>
    <s v="Gold"/>
  </r>
  <r>
    <x v="399"/>
    <x v="309"/>
    <x v="0"/>
    <n v="36"/>
    <x v="1"/>
    <x v="23"/>
    <x v="28"/>
    <x v="4"/>
    <x v="4"/>
    <s v="2004 Summer"/>
    <n v="2004"/>
    <s v="Summer"/>
    <x v="0"/>
    <s v="Athina"/>
    <s v="Football"/>
    <s v="Football Women's Football"/>
    <s v="Gold"/>
  </r>
  <r>
    <x v="400"/>
    <x v="310"/>
    <x v="0"/>
    <n v="33"/>
    <x v="1"/>
    <x v="23"/>
    <x v="28"/>
    <x v="4"/>
    <x v="4"/>
    <s v="2004 Summer"/>
    <n v="2004"/>
    <s v="Summer"/>
    <x v="0"/>
    <s v="Athina"/>
    <s v="Football"/>
    <s v="Football Women's Football"/>
    <s v="Gold"/>
  </r>
  <r>
    <x v="401"/>
    <x v="311"/>
    <x v="0"/>
    <n v="27"/>
    <x v="1"/>
    <x v="36"/>
    <x v="28"/>
    <x v="19"/>
    <x v="17"/>
    <s v="2004 Summer"/>
    <n v="2004"/>
    <s v="Summer"/>
    <x v="0"/>
    <s v="Athina"/>
    <s v="Hockey"/>
    <s v="Hockey Women's Hockey"/>
    <s v="Gold"/>
  </r>
  <r>
    <x v="402"/>
    <x v="312"/>
    <x v="0"/>
    <n v="34"/>
    <x v="1"/>
    <x v="36"/>
    <x v="28"/>
    <x v="32"/>
    <x v="27"/>
    <s v="2004 Summer"/>
    <n v="2004"/>
    <s v="Summer"/>
    <x v="0"/>
    <s v="Athina"/>
    <s v="Athletics"/>
    <s v="Athletics Women's 4 x 100 metres Relay"/>
    <s v="Gold"/>
  </r>
  <r>
    <x v="403"/>
    <x v="313"/>
    <x v="0"/>
    <n v="23"/>
    <x v="1"/>
    <x v="30"/>
    <x v="28"/>
    <x v="4"/>
    <x v="4"/>
    <s v="2004 Summer"/>
    <n v="2004"/>
    <s v="Summer"/>
    <x v="0"/>
    <s v="Athina"/>
    <s v="Athletics"/>
    <s v="Athletics Women's 4 x 400 metres Relay"/>
    <s v="Gold"/>
  </r>
  <r>
    <x v="404"/>
    <x v="314"/>
    <x v="0"/>
    <n v="19"/>
    <x v="1"/>
    <x v="19"/>
    <x v="28"/>
    <x v="32"/>
    <x v="27"/>
    <s v="2004 Summer"/>
    <n v="2004"/>
    <s v="Summer"/>
    <x v="0"/>
    <s v="Athina"/>
    <s v="Athletics"/>
    <s v="Athletics Women's 4 x 100 metres Relay"/>
    <s v="Gold"/>
  </r>
  <r>
    <x v="405"/>
    <x v="315"/>
    <x v="1"/>
    <n v="27"/>
    <x v="1"/>
    <x v="19"/>
    <x v="28"/>
    <x v="12"/>
    <x v="10"/>
    <s v="2004 Summer"/>
    <n v="2004"/>
    <s v="Summer"/>
    <x v="0"/>
    <s v="Athina"/>
    <s v="Gymnastics"/>
    <s v="Gymnastics Men's Rings"/>
    <s v="Gold"/>
  </r>
  <r>
    <x v="406"/>
    <x v="316"/>
    <x v="0"/>
    <n v="24"/>
    <x v="1"/>
    <x v="23"/>
    <x v="28"/>
    <x v="4"/>
    <x v="4"/>
    <s v="2004 Summer"/>
    <n v="2004"/>
    <s v="Summer"/>
    <x v="0"/>
    <s v="Athina"/>
    <s v="Football"/>
    <s v="Football Women's Football"/>
    <s v="Gold"/>
  </r>
  <r>
    <x v="407"/>
    <x v="317"/>
    <x v="0"/>
    <n v="28"/>
    <x v="1"/>
    <x v="15"/>
    <x v="28"/>
    <x v="39"/>
    <x v="34"/>
    <s v="2004 Summer"/>
    <n v="2004"/>
    <s v="Summer"/>
    <x v="0"/>
    <s v="Athina"/>
    <s v="Athletics"/>
    <s v="Athletics Women's 400 metres"/>
    <s v="Gold"/>
  </r>
  <r>
    <x v="408"/>
    <x v="318"/>
    <x v="0"/>
    <n v="28"/>
    <x v="1"/>
    <x v="15"/>
    <x v="28"/>
    <x v="47"/>
    <x v="41"/>
    <s v="2006 Winter"/>
    <n v="2006"/>
    <s v="Winter"/>
    <x v="1"/>
    <s v="Torino"/>
    <s v="Cross Country Skiing"/>
    <s v="Cross Country Skiing Women's 10 kilometres"/>
    <s v="Gold"/>
  </r>
  <r>
    <x v="409"/>
    <x v="318"/>
    <x v="0"/>
    <n v="28"/>
    <x v="1"/>
    <x v="15"/>
    <x v="28"/>
    <x v="47"/>
    <x v="41"/>
    <s v="2006 Winter"/>
    <n v="2006"/>
    <s v="Winter"/>
    <x v="1"/>
    <s v="Torino"/>
    <s v="Cross Country Skiing"/>
    <s v="Cross Country Skiing Women's 15 km Skiathlon"/>
    <s v="Gold"/>
  </r>
  <r>
    <x v="410"/>
    <x v="319"/>
    <x v="0"/>
    <n v="32"/>
    <x v="1"/>
    <x v="23"/>
    <x v="28"/>
    <x v="37"/>
    <x v="32"/>
    <s v="2006 Winter"/>
    <n v="2006"/>
    <s v="Winter"/>
    <x v="1"/>
    <s v="Torino"/>
    <s v="Curling"/>
    <s v="Curling Women's Curling"/>
    <s v="Gold"/>
  </r>
  <r>
    <x v="411"/>
    <x v="320"/>
    <x v="0"/>
    <n v="19"/>
    <x v="1"/>
    <x v="35"/>
    <x v="28"/>
    <x v="18"/>
    <x v="16"/>
    <s v="2008 Summer"/>
    <n v="2008"/>
    <s v="Summer"/>
    <x v="0"/>
    <s v="Beijing"/>
    <s v="Swimming"/>
    <s v="Swimming Women's 4 x 200 metres Freestyle Relay"/>
    <s v="Gold"/>
  </r>
  <r>
    <x v="412"/>
    <x v="321"/>
    <x v="0"/>
    <n v="28"/>
    <x v="1"/>
    <x v="36"/>
    <x v="28"/>
    <x v="48"/>
    <x v="42"/>
    <s v="2008 Summer"/>
    <n v="2008"/>
    <s v="Summer"/>
    <x v="0"/>
    <s v="Beijing"/>
    <s v="Volleyball"/>
    <s v="Volleyball Women's Volleyball"/>
    <s v="Gold"/>
  </r>
  <r>
    <x v="413"/>
    <x v="322"/>
    <x v="0"/>
    <n v="20"/>
    <x v="1"/>
    <x v="15"/>
    <x v="28"/>
    <x v="4"/>
    <x v="4"/>
    <s v="2008 Summer"/>
    <n v="2008"/>
    <s v="Summer"/>
    <x v="0"/>
    <s v="Beijing"/>
    <s v="Football"/>
    <s v="Football Women's Football"/>
    <s v="Gold"/>
  </r>
  <r>
    <x v="414"/>
    <x v="303"/>
    <x v="1"/>
    <n v="29"/>
    <x v="1"/>
    <x v="24"/>
    <x v="28"/>
    <x v="0"/>
    <x v="0"/>
    <s v="2008 Summer"/>
    <n v="2008"/>
    <s v="Summer"/>
    <x v="0"/>
    <s v="Beijing"/>
    <s v="Gymnastics"/>
    <s v="Gymnastics Men's Team All-Around"/>
    <s v="Gold"/>
  </r>
  <r>
    <x v="415"/>
    <x v="323"/>
    <x v="0"/>
    <n v="26"/>
    <x v="1"/>
    <x v="23"/>
    <x v="28"/>
    <x v="11"/>
    <x v="9"/>
    <s v="2008 Summer"/>
    <n v="2008"/>
    <s v="Summer"/>
    <x v="0"/>
    <s v="Beijing"/>
    <s v="Archery"/>
    <s v="Archery Women's Team"/>
    <s v="Gold"/>
  </r>
  <r>
    <x v="416"/>
    <x v="324"/>
    <x v="0"/>
    <n v="24"/>
    <x v="1"/>
    <x v="21"/>
    <x v="28"/>
    <x v="22"/>
    <x v="20"/>
    <s v="2008 Summer"/>
    <n v="2008"/>
    <s v="Summer"/>
    <x v="0"/>
    <s v="Beijing"/>
    <s v="Hockey"/>
    <s v="Hockey Women's Hockey"/>
    <s v="Gold"/>
  </r>
  <r>
    <x v="417"/>
    <x v="325"/>
    <x v="0"/>
    <n v="25"/>
    <x v="1"/>
    <x v="27"/>
    <x v="28"/>
    <x v="8"/>
    <x v="7"/>
    <s v="2008 Summer"/>
    <n v="2008"/>
    <s v="Summer"/>
    <x v="0"/>
    <s v="Beijing"/>
    <s v="Judo"/>
    <s v="Judo Women's Lightweight"/>
    <s v="Gold"/>
  </r>
  <r>
    <x v="418"/>
    <x v="326"/>
    <x v="0"/>
    <n v="38"/>
    <x v="1"/>
    <x v="31"/>
    <x v="28"/>
    <x v="22"/>
    <x v="20"/>
    <s v="2008 Summer"/>
    <n v="2008"/>
    <s v="Summer"/>
    <x v="0"/>
    <s v="Beijing"/>
    <s v="Rowing"/>
    <s v="Rowing Women's Lightweight Double Sculls"/>
    <s v="Gold"/>
  </r>
  <r>
    <x v="419"/>
    <x v="327"/>
    <x v="0"/>
    <n v="21"/>
    <x v="1"/>
    <x v="36"/>
    <x v="28"/>
    <x v="22"/>
    <x v="20"/>
    <s v="2008 Summer"/>
    <n v="2008"/>
    <s v="Summer"/>
    <x v="0"/>
    <s v="Beijing"/>
    <s v="Cycling"/>
    <s v="Cycling Women's Points Race"/>
    <s v="Gold"/>
  </r>
  <r>
    <x v="420"/>
    <x v="316"/>
    <x v="0"/>
    <n v="27"/>
    <x v="1"/>
    <x v="23"/>
    <x v="28"/>
    <x v="4"/>
    <x v="4"/>
    <s v="2008 Summer"/>
    <n v="2008"/>
    <s v="Summer"/>
    <x v="0"/>
    <s v="Beijing"/>
    <s v="Football"/>
    <s v="Football Women's Football"/>
    <s v="Gold"/>
  </r>
  <r>
    <x v="421"/>
    <x v="328"/>
    <x v="0"/>
    <n v="29"/>
    <x v="1"/>
    <x v="30"/>
    <x v="28"/>
    <x v="0"/>
    <x v="0"/>
    <s v="2008 Summer"/>
    <n v="2008"/>
    <s v="Summer"/>
    <x v="0"/>
    <s v="Beijing"/>
    <s v="Sailing"/>
    <s v="Sailing Women's Windsurfer"/>
    <s v="Gold"/>
  </r>
  <r>
    <x v="422"/>
    <x v="329"/>
    <x v="0"/>
    <n v="27"/>
    <x v="1"/>
    <x v="34"/>
    <x v="28"/>
    <x v="23"/>
    <x v="21"/>
    <s v="2010 Winter"/>
    <n v="2010"/>
    <s v="Winter"/>
    <x v="1"/>
    <s v="Vancouver"/>
    <s v="Cross Country Skiing"/>
    <s v="Cross Country Skiing Women's 30 kilometres"/>
    <s v="Gold"/>
  </r>
  <r>
    <x v="423"/>
    <x v="319"/>
    <x v="0"/>
    <n v="36"/>
    <x v="1"/>
    <x v="23"/>
    <x v="28"/>
    <x v="37"/>
    <x v="32"/>
    <s v="2010 Winter"/>
    <n v="2010"/>
    <s v="Winter"/>
    <x v="1"/>
    <s v="Vancouver"/>
    <s v="Curling"/>
    <s v="Curling Women's Curling"/>
    <s v="Gold"/>
  </r>
  <r>
    <x v="424"/>
    <x v="330"/>
    <x v="0"/>
    <n v="21"/>
    <x v="1"/>
    <x v="15"/>
    <x v="29"/>
    <x v="4"/>
    <x v="4"/>
    <s v="2000 Summer"/>
    <n v="2000"/>
    <s v="Summer"/>
    <x v="0"/>
    <s v="Sydney"/>
    <s v="Swimming"/>
    <s v="Swimming Women's 4 x 200 metres Freestyle Relay"/>
    <s v="Gold"/>
  </r>
  <r>
    <x v="425"/>
    <x v="331"/>
    <x v="1"/>
    <n v="23"/>
    <x v="1"/>
    <x v="27"/>
    <x v="29"/>
    <x v="0"/>
    <x v="0"/>
    <s v="2000 Summer"/>
    <n v="2000"/>
    <s v="Summer"/>
    <x v="0"/>
    <s v="Sydney"/>
    <s v="Shooting"/>
    <s v="Shooting Men's Air Rifle, 10 metres"/>
    <s v="Gold"/>
  </r>
  <r>
    <x v="426"/>
    <x v="332"/>
    <x v="0"/>
    <n v="23"/>
    <x v="1"/>
    <x v="32"/>
    <x v="29"/>
    <x v="29"/>
    <x v="24"/>
    <s v="2000 Summer"/>
    <n v="2000"/>
    <s v="Summer"/>
    <x v="0"/>
    <s v="Sydney"/>
    <s v="Football"/>
    <s v="Football Women's Football"/>
    <s v="Gold"/>
  </r>
  <r>
    <x v="427"/>
    <x v="333"/>
    <x v="1"/>
    <n v="29"/>
    <x v="1"/>
    <x v="23"/>
    <x v="29"/>
    <x v="14"/>
    <x v="12"/>
    <s v="2000 Summer"/>
    <n v="2000"/>
    <s v="Summer"/>
    <x v="0"/>
    <s v="Sydney"/>
    <s v="Boxing"/>
    <s v="Boxing Men's Lightweight"/>
    <s v="Gold"/>
  </r>
  <r>
    <x v="428"/>
    <x v="334"/>
    <x v="1"/>
    <n v="32"/>
    <x v="1"/>
    <x v="15"/>
    <x v="29"/>
    <x v="23"/>
    <x v="21"/>
    <s v="2000 Summer"/>
    <n v="2000"/>
    <s v="Summer"/>
    <x v="0"/>
    <s v="Sydney"/>
    <s v="Athletics"/>
    <s v="Athletics Men's 20 kilometres Walk"/>
    <s v="Gold"/>
  </r>
  <r>
    <x v="429"/>
    <x v="334"/>
    <x v="1"/>
    <n v="32"/>
    <x v="1"/>
    <x v="15"/>
    <x v="29"/>
    <x v="23"/>
    <x v="21"/>
    <s v="2000 Summer"/>
    <n v="2000"/>
    <s v="Summer"/>
    <x v="0"/>
    <s v="Sydney"/>
    <s v="Athletics"/>
    <s v="Athletics Men's 50 kilometres Walk"/>
    <s v="Gold"/>
  </r>
  <r>
    <x v="430"/>
    <x v="335"/>
    <x v="0"/>
    <n v="34"/>
    <x v="1"/>
    <x v="30"/>
    <x v="29"/>
    <x v="4"/>
    <x v="4"/>
    <s v="2000 Summer"/>
    <n v="2000"/>
    <s v="Summer"/>
    <x v="0"/>
    <s v="Sydney"/>
    <s v="Athletics"/>
    <s v="Athletics Women's 4 x 400 metres Relay"/>
    <s v="Gold"/>
  </r>
  <r>
    <x v="431"/>
    <x v="336"/>
    <x v="1"/>
    <n v="26"/>
    <x v="1"/>
    <x v="24"/>
    <x v="29"/>
    <x v="38"/>
    <x v="33"/>
    <s v="2000 Summer"/>
    <n v="2000"/>
    <s v="Summer"/>
    <x v="0"/>
    <s v="Sydney"/>
    <s v="Wrestling"/>
    <s v="Wrestling Men's Featherweight, Greco-Roman"/>
    <s v="Gold"/>
  </r>
  <r>
    <x v="432"/>
    <x v="337"/>
    <x v="1"/>
    <n v="25"/>
    <x v="1"/>
    <x v="21"/>
    <x v="29"/>
    <x v="3"/>
    <x v="3"/>
    <s v="2000 Summer"/>
    <n v="2000"/>
    <s v="Summer"/>
    <x v="0"/>
    <s v="Sydney"/>
    <s v="Judo"/>
    <s v="Judo Men's Extra-Lightweight"/>
    <s v="Gold"/>
  </r>
  <r>
    <x v="433"/>
    <x v="338"/>
    <x v="0"/>
    <n v="25"/>
    <x v="1"/>
    <x v="31"/>
    <x v="29"/>
    <x v="7"/>
    <x v="5"/>
    <s v="2000 Summer"/>
    <n v="2000"/>
    <s v="Summer"/>
    <x v="0"/>
    <s v="Sydney"/>
    <s v="Synchronized Swimming"/>
    <s v="Synchronized Swimming Women's Team"/>
    <s v="Gold"/>
  </r>
  <r>
    <x v="434"/>
    <x v="339"/>
    <x v="0"/>
    <n v="30"/>
    <x v="1"/>
    <x v="15"/>
    <x v="29"/>
    <x v="18"/>
    <x v="16"/>
    <s v="2000 Summer"/>
    <n v="2000"/>
    <s v="Summer"/>
    <x v="0"/>
    <s v="Sydney"/>
    <s v="Hockey"/>
    <s v="Hockey Women's Hockey"/>
    <s v="Gold"/>
  </r>
  <r>
    <x v="435"/>
    <x v="340"/>
    <x v="0"/>
    <n v="38"/>
    <x v="1"/>
    <x v="29"/>
    <x v="29"/>
    <x v="4"/>
    <x v="4"/>
    <s v="2000 Summer"/>
    <n v="2000"/>
    <s v="Summer"/>
    <x v="0"/>
    <s v="Sydney"/>
    <s v="Softball"/>
    <s v="Softball Women's Softball"/>
    <s v="Gold"/>
  </r>
  <r>
    <x v="436"/>
    <x v="341"/>
    <x v="0"/>
    <n v="22"/>
    <x v="1"/>
    <x v="36"/>
    <x v="29"/>
    <x v="43"/>
    <x v="38"/>
    <s v="2000 Summer"/>
    <n v="2000"/>
    <s v="Summer"/>
    <x v="0"/>
    <s v="Sydney"/>
    <s v="Handball"/>
    <s v="Handball Women's Handball"/>
    <s v="Gold"/>
  </r>
  <r>
    <x v="437"/>
    <x v="342"/>
    <x v="0"/>
    <n v="28"/>
    <x v="1"/>
    <x v="35"/>
    <x v="29"/>
    <x v="18"/>
    <x v="16"/>
    <s v="2000 Summer"/>
    <n v="2000"/>
    <s v="Summer"/>
    <x v="0"/>
    <s v="Sydney"/>
    <s v="Hockey"/>
    <s v="Hockey Women's Hockey"/>
    <s v="Gold"/>
  </r>
  <r>
    <x v="438"/>
    <x v="343"/>
    <x v="0"/>
    <n v="26"/>
    <x v="1"/>
    <x v="18"/>
    <x v="29"/>
    <x v="0"/>
    <x v="0"/>
    <s v="2000 Summer"/>
    <n v="2000"/>
    <s v="Summer"/>
    <x v="0"/>
    <s v="Sydney"/>
    <s v="Shooting"/>
    <s v="Shooting Women's Air Pistol, 10 metres"/>
    <s v="Gold"/>
  </r>
  <r>
    <x v="439"/>
    <x v="344"/>
    <x v="1"/>
    <n v="21"/>
    <x v="1"/>
    <x v="25"/>
    <x v="29"/>
    <x v="0"/>
    <x v="0"/>
    <s v="2000 Summer"/>
    <n v="2000"/>
    <s v="Summer"/>
    <x v="0"/>
    <s v="Sydney"/>
    <s v="Diving"/>
    <s v="Diving Men's Platform"/>
    <s v="Gold"/>
  </r>
  <r>
    <x v="440"/>
    <x v="345"/>
    <x v="0"/>
    <n v="22"/>
    <x v="1"/>
    <x v="39"/>
    <x v="29"/>
    <x v="7"/>
    <x v="5"/>
    <s v="2000 Summer"/>
    <n v="2000"/>
    <s v="Summer"/>
    <x v="0"/>
    <s v="Sydney"/>
    <s v="Synchronized Swimming"/>
    <s v="Synchronized Swimming Women's Team"/>
    <s v="Gold"/>
  </r>
  <r>
    <x v="441"/>
    <x v="346"/>
    <x v="0"/>
    <n v="21"/>
    <x v="1"/>
    <x v="20"/>
    <x v="29"/>
    <x v="0"/>
    <x v="0"/>
    <s v="2000 Summer"/>
    <n v="2000"/>
    <s v="Summer"/>
    <x v="0"/>
    <s v="Sydney"/>
    <s v="Table Tennis"/>
    <s v="Table Tennis Women's Singles"/>
    <s v="Gold"/>
  </r>
  <r>
    <x v="442"/>
    <x v="346"/>
    <x v="0"/>
    <n v="21"/>
    <x v="1"/>
    <x v="20"/>
    <x v="29"/>
    <x v="9"/>
    <x v="0"/>
    <s v="2000 Summer"/>
    <n v="2000"/>
    <s v="Summer"/>
    <x v="0"/>
    <s v="Sydney"/>
    <s v="Table Tennis"/>
    <s v="Table Tennis Women's Doubles"/>
    <s v="Gold"/>
  </r>
  <r>
    <x v="443"/>
    <x v="347"/>
    <x v="1"/>
    <n v="23"/>
    <x v="1"/>
    <x v="23"/>
    <x v="29"/>
    <x v="0"/>
    <x v="0"/>
    <s v="2000 Summer"/>
    <n v="2000"/>
    <s v="Summer"/>
    <x v="0"/>
    <s v="Sydney"/>
    <s v="Diving"/>
    <s v="Diving Men's Synchronized Springboard"/>
    <s v="Gold"/>
  </r>
  <r>
    <x v="444"/>
    <x v="348"/>
    <x v="1"/>
    <n v="25"/>
    <x v="1"/>
    <x v="15"/>
    <x v="29"/>
    <x v="44"/>
    <x v="0"/>
    <s v="2000 Summer"/>
    <n v="2000"/>
    <s v="Summer"/>
    <x v="0"/>
    <s v="Sydney"/>
    <s v="Table Tennis"/>
    <s v="Table Tennis Men's Doubles"/>
    <s v="Gold"/>
  </r>
  <r>
    <x v="445"/>
    <x v="349"/>
    <x v="0"/>
    <n v="26"/>
    <x v="1"/>
    <x v="15"/>
    <x v="29"/>
    <x v="8"/>
    <x v="7"/>
    <s v="2002 Winter"/>
    <n v="2002"/>
    <s v="Winter"/>
    <x v="1"/>
    <s v="Salt Lake City"/>
    <s v="Alpine Skiing"/>
    <s v="Alpine Skiing Women's Super G"/>
    <s v="Gold"/>
  </r>
  <r>
    <x v="446"/>
    <x v="350"/>
    <x v="0"/>
    <n v="19"/>
    <x v="1"/>
    <x v="24"/>
    <x v="29"/>
    <x v="11"/>
    <x v="9"/>
    <s v="2002 Winter"/>
    <n v="2002"/>
    <s v="Winter"/>
    <x v="1"/>
    <s v="Salt Lake City"/>
    <s v="Short Track Speed Skating"/>
    <s v="Short Track Speed Skating Women's 3,000 metres Relay"/>
    <s v="Gold"/>
  </r>
  <r>
    <x v="447"/>
    <x v="351"/>
    <x v="0"/>
    <n v="24"/>
    <x v="1"/>
    <x v="19"/>
    <x v="29"/>
    <x v="17"/>
    <x v="15"/>
    <s v="2002 Winter"/>
    <n v="2002"/>
    <s v="Winter"/>
    <x v="1"/>
    <s v="Salt Lake City"/>
    <s v="Ice Hockey"/>
    <s v="Ice Hockey Women's Ice Hockey"/>
    <s v="Gold"/>
  </r>
  <r>
    <x v="448"/>
    <x v="352"/>
    <x v="0"/>
    <n v="25"/>
    <x v="1"/>
    <x v="34"/>
    <x v="29"/>
    <x v="19"/>
    <x v="17"/>
    <s v="2002 Winter"/>
    <n v="2002"/>
    <s v="Winter"/>
    <x v="1"/>
    <s v="Salt Lake City"/>
    <s v="Biathlon"/>
    <s v="Biathlon Women's 7.5 kilometres Sprint"/>
    <s v="Gold"/>
  </r>
  <r>
    <x v="449"/>
    <x v="352"/>
    <x v="0"/>
    <n v="25"/>
    <x v="1"/>
    <x v="34"/>
    <x v="29"/>
    <x v="19"/>
    <x v="17"/>
    <s v="2002 Winter"/>
    <n v="2002"/>
    <s v="Winter"/>
    <x v="1"/>
    <s v="Salt Lake City"/>
    <s v="Biathlon"/>
    <s v="Biathlon Women's 4 x 7.5 kilometres Relay"/>
    <s v="Gold"/>
  </r>
  <r>
    <x v="450"/>
    <x v="353"/>
    <x v="0"/>
    <n v="34"/>
    <x v="1"/>
    <x v="32"/>
    <x v="29"/>
    <x v="8"/>
    <x v="7"/>
    <s v="2004 Summer"/>
    <n v="2004"/>
    <s v="Summer"/>
    <x v="0"/>
    <s v="Athina"/>
    <s v="Water Polo"/>
    <s v="Water Polo Women's Water Polo"/>
    <s v="Gold"/>
  </r>
  <r>
    <x v="451"/>
    <x v="354"/>
    <x v="1"/>
    <n v="20"/>
    <x v="1"/>
    <x v="18"/>
    <x v="29"/>
    <x v="7"/>
    <x v="5"/>
    <s v="2004 Summer"/>
    <n v="2004"/>
    <s v="Summer"/>
    <x v="0"/>
    <s v="Athina"/>
    <s v="Wrestling"/>
    <s v="Wrestling Men's Featherweight, Freestyle"/>
    <s v="Gold"/>
  </r>
  <r>
    <x v="452"/>
    <x v="355"/>
    <x v="0"/>
    <n v="23"/>
    <x v="1"/>
    <x v="15"/>
    <x v="29"/>
    <x v="18"/>
    <x v="16"/>
    <s v="2004 Summer"/>
    <n v="2004"/>
    <s v="Summer"/>
    <x v="0"/>
    <s v="Athina"/>
    <s v="Cycling"/>
    <s v="Cycling Women's Road Race, Individual"/>
    <s v="Gold"/>
  </r>
  <r>
    <x v="453"/>
    <x v="356"/>
    <x v="0"/>
    <n v="22"/>
    <x v="1"/>
    <x v="32"/>
    <x v="29"/>
    <x v="49"/>
    <x v="43"/>
    <s v="2004 Summer"/>
    <n v="2004"/>
    <s v="Summer"/>
    <x v="0"/>
    <s v="Athina"/>
    <s v="Tennis"/>
    <s v="Tennis Women's Singles"/>
    <s v="Gold"/>
  </r>
  <r>
    <x v="454"/>
    <x v="357"/>
    <x v="0"/>
    <n v="28"/>
    <x v="1"/>
    <x v="35"/>
    <x v="29"/>
    <x v="43"/>
    <x v="38"/>
    <s v="2004 Summer"/>
    <n v="2004"/>
    <s v="Summer"/>
    <x v="0"/>
    <s v="Athina"/>
    <s v="Handball"/>
    <s v="Handball Women's Handball"/>
    <s v="Gold"/>
  </r>
  <r>
    <x v="455"/>
    <x v="358"/>
    <x v="1"/>
    <n v="21"/>
    <x v="1"/>
    <x v="23"/>
    <x v="29"/>
    <x v="11"/>
    <x v="9"/>
    <s v="2004 Summer"/>
    <n v="2004"/>
    <s v="Summer"/>
    <x v="0"/>
    <s v="Athina"/>
    <s v="Wrestling"/>
    <s v="Wrestling Men's Lightweight, Greco-Roman"/>
    <s v="Gold"/>
  </r>
  <r>
    <x v="456"/>
    <x v="359"/>
    <x v="0"/>
    <n v="25"/>
    <x v="1"/>
    <x v="27"/>
    <x v="29"/>
    <x v="12"/>
    <x v="10"/>
    <s v="2004 Summer"/>
    <n v="2004"/>
    <s v="Summer"/>
    <x v="0"/>
    <s v="Athina"/>
    <s v="Athletics"/>
    <s v="Athletics Women's 400 metres Hurdles"/>
    <s v="Gold"/>
  </r>
  <r>
    <x v="457"/>
    <x v="333"/>
    <x v="1"/>
    <n v="33"/>
    <x v="1"/>
    <x v="23"/>
    <x v="29"/>
    <x v="14"/>
    <x v="12"/>
    <s v="2004 Summer"/>
    <n v="2004"/>
    <s v="Summer"/>
    <x v="0"/>
    <s v="Athina"/>
    <s v="Boxing"/>
    <s v="Boxing Men's Lightweight"/>
    <s v="Gold"/>
  </r>
  <r>
    <x v="458"/>
    <x v="334"/>
    <x v="1"/>
    <n v="36"/>
    <x v="1"/>
    <x v="15"/>
    <x v="29"/>
    <x v="23"/>
    <x v="21"/>
    <s v="2004 Summer"/>
    <n v="2004"/>
    <s v="Summer"/>
    <x v="0"/>
    <s v="Athina"/>
    <s v="Athletics"/>
    <s v="Athletics Men's 50 kilometres Walk"/>
    <s v="Gold"/>
  </r>
  <r>
    <x v="459"/>
    <x v="360"/>
    <x v="0"/>
    <n v="19"/>
    <x v="1"/>
    <x v="32"/>
    <x v="29"/>
    <x v="18"/>
    <x v="16"/>
    <s v="2004 Summer"/>
    <n v="2004"/>
    <s v="Summer"/>
    <x v="0"/>
    <s v="Athina"/>
    <s v="Swimming"/>
    <s v="Swimming Women's 4 x 100 metres Freestyle Relay"/>
    <s v="Gold"/>
  </r>
  <r>
    <x v="460"/>
    <x v="361"/>
    <x v="1"/>
    <n v="30"/>
    <x v="1"/>
    <x v="23"/>
    <x v="29"/>
    <x v="50"/>
    <x v="44"/>
    <s v="2004 Summer"/>
    <n v="2004"/>
    <s v="Summer"/>
    <x v="0"/>
    <s v="Athina"/>
    <s v="Wrestling"/>
    <s v="Wrestling Men's Featherweight, Greco-Roman"/>
    <s v="Gold"/>
  </r>
  <r>
    <x v="461"/>
    <x v="337"/>
    <x v="1"/>
    <n v="29"/>
    <x v="1"/>
    <x v="21"/>
    <x v="29"/>
    <x v="3"/>
    <x v="3"/>
    <s v="2004 Summer"/>
    <n v="2004"/>
    <s v="Summer"/>
    <x v="0"/>
    <s v="Athina"/>
    <s v="Judo"/>
    <s v="Judo Men's Extra-Lightweight"/>
    <s v="Gold"/>
  </r>
  <r>
    <x v="462"/>
    <x v="338"/>
    <x v="0"/>
    <n v="29"/>
    <x v="1"/>
    <x v="31"/>
    <x v="29"/>
    <x v="7"/>
    <x v="5"/>
    <s v="2004 Summer"/>
    <n v="2004"/>
    <s v="Summer"/>
    <x v="0"/>
    <s v="Athina"/>
    <s v="Synchronized Swimming"/>
    <s v="Synchronized Swimming Women's Team"/>
    <s v="Gold"/>
  </r>
  <r>
    <x v="463"/>
    <x v="362"/>
    <x v="0"/>
    <n v="19"/>
    <x v="1"/>
    <x v="23"/>
    <x v="29"/>
    <x v="4"/>
    <x v="4"/>
    <s v="2004 Summer"/>
    <n v="2004"/>
    <s v="Summer"/>
    <x v="0"/>
    <s v="Athina"/>
    <s v="Football"/>
    <s v="Football Women's Football"/>
    <s v="Gold"/>
  </r>
  <r>
    <x v="464"/>
    <x v="363"/>
    <x v="1"/>
    <n v="24"/>
    <x v="1"/>
    <x v="24"/>
    <x v="29"/>
    <x v="14"/>
    <x v="12"/>
    <s v="2004 Summer"/>
    <n v="2004"/>
    <s v="Summer"/>
    <x v="0"/>
    <s v="Athina"/>
    <s v="Wrestling"/>
    <s v="Wrestling Men's Lightweight, Freestyle"/>
    <s v="Gold"/>
  </r>
  <r>
    <x v="465"/>
    <x v="364"/>
    <x v="1"/>
    <n v="22"/>
    <x v="1"/>
    <x v="15"/>
    <x v="29"/>
    <x v="20"/>
    <x v="18"/>
    <s v="2004 Summer"/>
    <n v="2004"/>
    <s v="Summer"/>
    <x v="0"/>
    <s v="Athina"/>
    <s v="Football"/>
    <s v="Football Men's Football"/>
    <s v="Gold"/>
  </r>
  <r>
    <x v="466"/>
    <x v="365"/>
    <x v="0"/>
    <n v="17"/>
    <x v="0"/>
    <x v="30"/>
    <x v="29"/>
    <x v="18"/>
    <x v="16"/>
    <s v="2004 Summer"/>
    <n v="2004"/>
    <s v="Summer"/>
    <x v="0"/>
    <s v="Athina"/>
    <s v="Swimming"/>
    <s v="Swimming Women's 4 x 100 metres Medley Relay"/>
    <s v="Gold"/>
  </r>
  <r>
    <x v="467"/>
    <x v="366"/>
    <x v="0"/>
    <n v="23"/>
    <x v="1"/>
    <x v="18"/>
    <x v="29"/>
    <x v="15"/>
    <x v="13"/>
    <s v="2004 Summer"/>
    <n v="2004"/>
    <s v="Summer"/>
    <x v="0"/>
    <s v="Athina"/>
    <s v="Weightlifting"/>
    <s v="Weightlifting Women's Middleweight"/>
    <s v="Gold"/>
  </r>
  <r>
    <x v="468"/>
    <x v="367"/>
    <x v="0"/>
    <n v="22"/>
    <x v="1"/>
    <x v="33"/>
    <x v="29"/>
    <x v="7"/>
    <x v="5"/>
    <s v="2004 Summer"/>
    <n v="2004"/>
    <s v="Summer"/>
    <x v="0"/>
    <s v="Athina"/>
    <s v="Athletics"/>
    <s v="Athletics Women's High Jump"/>
    <s v="Gold"/>
  </r>
  <r>
    <x v="469"/>
    <x v="368"/>
    <x v="0"/>
    <n v="35"/>
    <x v="1"/>
    <x v="15"/>
    <x v="29"/>
    <x v="7"/>
    <x v="5"/>
    <s v="2004 Summer"/>
    <n v="2004"/>
    <s v="Summer"/>
    <x v="0"/>
    <s v="Athina"/>
    <s v="Cycling"/>
    <s v="Cycling Women's Points Race"/>
    <s v="Gold"/>
  </r>
  <r>
    <x v="470"/>
    <x v="344"/>
    <x v="1"/>
    <n v="24"/>
    <x v="1"/>
    <x v="25"/>
    <x v="29"/>
    <x v="0"/>
    <x v="0"/>
    <s v="2004 Summer"/>
    <n v="2004"/>
    <s v="Summer"/>
    <x v="0"/>
    <s v="Athina"/>
    <s v="Diving"/>
    <s v="Diving Men's Synchronized Platform"/>
    <s v="Gold"/>
  </r>
  <r>
    <x v="471"/>
    <x v="369"/>
    <x v="1"/>
    <n v="20"/>
    <x v="1"/>
    <x v="32"/>
    <x v="29"/>
    <x v="7"/>
    <x v="5"/>
    <s v="2004 Summer"/>
    <n v="2004"/>
    <s v="Summer"/>
    <x v="0"/>
    <s v="Athina"/>
    <s v="Boxing"/>
    <s v="Boxing Men's Featherweight"/>
    <s v="Gold"/>
  </r>
  <r>
    <x v="472"/>
    <x v="370"/>
    <x v="1"/>
    <n v="24"/>
    <x v="1"/>
    <x v="27"/>
    <x v="29"/>
    <x v="2"/>
    <x v="2"/>
    <s v="2004 Summer"/>
    <n v="2004"/>
    <s v="Summer"/>
    <x v="0"/>
    <s v="Athina"/>
    <s v="Equestrianism"/>
    <s v="Equestrianism Mixed Three-Day Event, Team"/>
    <s v="Gold"/>
  </r>
  <r>
    <x v="473"/>
    <x v="371"/>
    <x v="0"/>
    <n v="27"/>
    <x v="1"/>
    <x v="25"/>
    <x v="29"/>
    <x v="50"/>
    <x v="44"/>
    <s v="2004 Summer"/>
    <n v="2004"/>
    <s v="Summer"/>
    <x v="0"/>
    <s v="Athina"/>
    <s v="Modern Pentathlon"/>
    <s v="Modern Pentathlon Women's Individual"/>
    <s v="Gold"/>
  </r>
  <r>
    <x v="474"/>
    <x v="346"/>
    <x v="0"/>
    <n v="25"/>
    <x v="1"/>
    <x v="20"/>
    <x v="29"/>
    <x v="9"/>
    <x v="0"/>
    <s v="2004 Summer"/>
    <n v="2004"/>
    <s v="Summer"/>
    <x v="0"/>
    <s v="Athina"/>
    <s v="Table Tennis"/>
    <s v="Table Tennis Women's Doubles"/>
    <s v="Gold"/>
  </r>
  <r>
    <x v="475"/>
    <x v="372"/>
    <x v="0"/>
    <n v="28"/>
    <x v="1"/>
    <x v="32"/>
    <x v="29"/>
    <x v="19"/>
    <x v="17"/>
    <s v="2004 Summer"/>
    <n v="2004"/>
    <s v="Summer"/>
    <x v="0"/>
    <s v="Athina"/>
    <s v="Hockey"/>
    <s v="Hockey Women's Hockey"/>
    <s v="Gold"/>
  </r>
  <r>
    <x v="476"/>
    <x v="373"/>
    <x v="0"/>
    <n v="31"/>
    <x v="1"/>
    <x v="23"/>
    <x v="29"/>
    <x v="19"/>
    <x v="17"/>
    <s v="2006 Winter"/>
    <n v="2006"/>
    <s v="Winter"/>
    <x v="1"/>
    <s v="Torino"/>
    <s v="Speed Skating"/>
    <s v="Speed Skating Women's Team Pursuit (6 laps)"/>
    <s v="Gold"/>
  </r>
  <r>
    <x v="477"/>
    <x v="374"/>
    <x v="0"/>
    <n v="31"/>
    <x v="1"/>
    <x v="32"/>
    <x v="29"/>
    <x v="2"/>
    <x v="2"/>
    <s v="2006 Winter"/>
    <n v="2006"/>
    <s v="Winter"/>
    <x v="1"/>
    <s v="Torino"/>
    <s v="Biathlon"/>
    <s v="Biathlon Women's 7.5 kilometres Sprint"/>
    <s v="Gold"/>
  </r>
  <r>
    <x v="478"/>
    <x v="375"/>
    <x v="1"/>
    <n v="27"/>
    <x v="1"/>
    <x v="37"/>
    <x v="29"/>
    <x v="29"/>
    <x v="24"/>
    <s v="2006 Winter"/>
    <n v="2006"/>
    <s v="Winter"/>
    <x v="1"/>
    <s v="Torino"/>
    <s v="Ski Jumping"/>
    <s v="Ski Jumping Men's Normal Hill, Individual"/>
    <s v="Gold"/>
  </r>
  <r>
    <x v="479"/>
    <x v="376"/>
    <x v="0"/>
    <n v="29"/>
    <x v="1"/>
    <x v="23"/>
    <x v="29"/>
    <x v="37"/>
    <x v="32"/>
    <s v="2006 Winter"/>
    <n v="2006"/>
    <s v="Winter"/>
    <x v="1"/>
    <s v="Torino"/>
    <s v="Cross Country Skiing"/>
    <s v="Cross Country Skiing Women's Team Sprint"/>
    <s v="Gold"/>
  </r>
  <r>
    <x v="480"/>
    <x v="377"/>
    <x v="1"/>
    <n v="19"/>
    <x v="1"/>
    <x v="15"/>
    <x v="29"/>
    <x v="11"/>
    <x v="9"/>
    <s v="2006 Winter"/>
    <n v="2006"/>
    <s v="Winter"/>
    <x v="1"/>
    <s v="Torino"/>
    <s v="Short Track Speed Skating"/>
    <s v="Short Track Speed Skating Men's 5,000 metres Relay"/>
    <s v="Gold"/>
  </r>
  <r>
    <x v="481"/>
    <x v="378"/>
    <x v="0"/>
    <n v="19"/>
    <x v="1"/>
    <x v="30"/>
    <x v="29"/>
    <x v="4"/>
    <x v="4"/>
    <s v="2006 Winter"/>
    <n v="2006"/>
    <s v="Winter"/>
    <x v="1"/>
    <s v="Torino"/>
    <s v="Snowboarding"/>
    <s v="Snowboarding Women's Halfpipe"/>
    <s v="Gold"/>
  </r>
  <r>
    <x v="482"/>
    <x v="379"/>
    <x v="0"/>
    <n v="20"/>
    <x v="1"/>
    <x v="32"/>
    <x v="29"/>
    <x v="0"/>
    <x v="0"/>
    <s v="2006 Winter"/>
    <n v="2006"/>
    <s v="Winter"/>
    <x v="1"/>
    <s v="Torino"/>
    <s v="Short Track Speed Skating"/>
    <s v="Short Track Speed Skating Women's 500 metres"/>
    <s v="Gold"/>
  </r>
  <r>
    <x v="483"/>
    <x v="352"/>
    <x v="0"/>
    <n v="29"/>
    <x v="1"/>
    <x v="34"/>
    <x v="29"/>
    <x v="19"/>
    <x v="17"/>
    <s v="2006 Winter"/>
    <n v="2006"/>
    <s v="Winter"/>
    <x v="1"/>
    <s v="Torino"/>
    <s v="Biathlon"/>
    <s v="Biathlon Women's 10 kilometres Pursuit"/>
    <s v="Gold"/>
  </r>
  <r>
    <x v="484"/>
    <x v="354"/>
    <x v="1"/>
    <n v="24"/>
    <x v="1"/>
    <x v="18"/>
    <x v="29"/>
    <x v="7"/>
    <x v="5"/>
    <s v="2008 Summer"/>
    <n v="2008"/>
    <s v="Summer"/>
    <x v="0"/>
    <s v="Beijing"/>
    <s v="Wrestling"/>
    <s v="Wrestling Men's Lightweight, Freestyle"/>
    <s v="Gold"/>
  </r>
  <r>
    <x v="485"/>
    <x v="380"/>
    <x v="1"/>
    <n v="28"/>
    <x v="1"/>
    <x v="25"/>
    <x v="29"/>
    <x v="21"/>
    <x v="19"/>
    <s v="2008 Summer"/>
    <n v="2008"/>
    <s v="Summer"/>
    <x v="0"/>
    <s v="Beijing"/>
    <s v="Athletics"/>
    <s v="Athletics Men's 800 metres"/>
    <s v="Gold"/>
  </r>
  <r>
    <x v="486"/>
    <x v="381"/>
    <x v="0"/>
    <n v="19"/>
    <x v="1"/>
    <x v="31"/>
    <x v="29"/>
    <x v="7"/>
    <x v="5"/>
    <s v="2008 Summer"/>
    <n v="2008"/>
    <s v="Summer"/>
    <x v="0"/>
    <s v="Beijing"/>
    <s v="Athletics"/>
    <s v="Athletics Women's 4 x 100 metres Relay"/>
    <s v="Gold"/>
  </r>
  <r>
    <x v="487"/>
    <x v="382"/>
    <x v="0"/>
    <n v="24"/>
    <x v="1"/>
    <x v="15"/>
    <x v="29"/>
    <x v="0"/>
    <x v="0"/>
    <s v="2008 Summer"/>
    <n v="2008"/>
    <s v="Summer"/>
    <x v="0"/>
    <s v="Beijing"/>
    <s v="Shooting"/>
    <s v="Shooting Women's Air Pistol, 10 metres"/>
    <s v="Gold"/>
  </r>
  <r>
    <x v="488"/>
    <x v="383"/>
    <x v="0"/>
    <n v="22"/>
    <x v="1"/>
    <x v="39"/>
    <x v="29"/>
    <x v="7"/>
    <x v="5"/>
    <s v="2008 Summer"/>
    <n v="2008"/>
    <s v="Summer"/>
    <x v="0"/>
    <s v="Beijing"/>
    <s v="Synchronized Swimming"/>
    <s v="Synchronized Swimming Women's Team"/>
    <s v="Gold"/>
  </r>
  <r>
    <x v="489"/>
    <x v="384"/>
    <x v="0"/>
    <n v="18"/>
    <x v="0"/>
    <x v="29"/>
    <x v="29"/>
    <x v="21"/>
    <x v="19"/>
    <s v="2008 Summer"/>
    <n v="2008"/>
    <s v="Summer"/>
    <x v="0"/>
    <s v="Beijing"/>
    <s v="Athletics"/>
    <s v="Athletics Women's 800 metres"/>
    <s v="Gold"/>
  </r>
  <r>
    <x v="490"/>
    <x v="360"/>
    <x v="0"/>
    <n v="23"/>
    <x v="1"/>
    <x v="32"/>
    <x v="29"/>
    <x v="18"/>
    <x v="16"/>
    <s v="2008 Summer"/>
    <n v="2008"/>
    <s v="Summer"/>
    <x v="0"/>
    <s v="Beijing"/>
    <s v="Swimming"/>
    <s v="Swimming Women's 100 metres Butterfly"/>
    <s v="Gold"/>
  </r>
  <r>
    <x v="491"/>
    <x v="360"/>
    <x v="0"/>
    <n v="23"/>
    <x v="1"/>
    <x v="32"/>
    <x v="29"/>
    <x v="18"/>
    <x v="16"/>
    <s v="2008 Summer"/>
    <n v="2008"/>
    <s v="Summer"/>
    <x v="0"/>
    <s v="Beijing"/>
    <s v="Swimming"/>
    <s v="Swimming Women's 4 x 100 metres Medley Relay"/>
    <s v="Gold"/>
  </r>
  <r>
    <x v="492"/>
    <x v="385"/>
    <x v="1"/>
    <n v="20"/>
    <x v="1"/>
    <x v="30"/>
    <x v="29"/>
    <x v="15"/>
    <x v="13"/>
    <s v="2008 Summer"/>
    <n v="2008"/>
    <s v="Summer"/>
    <x v="0"/>
    <s v="Beijing"/>
    <s v="Boxing"/>
    <s v="Boxing Men's Featherweight"/>
    <s v="Gold"/>
  </r>
  <r>
    <x v="493"/>
    <x v="386"/>
    <x v="1"/>
    <n v="27"/>
    <x v="1"/>
    <x v="40"/>
    <x v="29"/>
    <x v="2"/>
    <x v="2"/>
    <s v="2008 Summer"/>
    <n v="2008"/>
    <s v="Summer"/>
    <x v="0"/>
    <s v="Beijing"/>
    <s v="Fencing"/>
    <s v="Fencing Men's Sabre, Team"/>
    <s v="Gold"/>
  </r>
  <r>
    <x v="494"/>
    <x v="362"/>
    <x v="0"/>
    <n v="23"/>
    <x v="1"/>
    <x v="23"/>
    <x v="29"/>
    <x v="4"/>
    <x v="4"/>
    <s v="2008 Summer"/>
    <n v="2008"/>
    <s v="Summer"/>
    <x v="0"/>
    <s v="Beijing"/>
    <s v="Football"/>
    <s v="Football Women's Football"/>
    <s v="Gold"/>
  </r>
  <r>
    <x v="495"/>
    <x v="387"/>
    <x v="0"/>
    <n v="27"/>
    <x v="1"/>
    <x v="23"/>
    <x v="29"/>
    <x v="28"/>
    <x v="23"/>
    <s v="2008 Summer"/>
    <n v="2008"/>
    <s v="Summer"/>
    <x v="0"/>
    <s v="Beijing"/>
    <s v="Cycling"/>
    <s v="Cycling Women's Sprint"/>
    <s v="Gold"/>
  </r>
  <r>
    <x v="496"/>
    <x v="365"/>
    <x v="0"/>
    <n v="21"/>
    <x v="1"/>
    <x v="30"/>
    <x v="29"/>
    <x v="18"/>
    <x v="16"/>
    <s v="2008 Summer"/>
    <n v="2008"/>
    <s v="Summer"/>
    <x v="0"/>
    <s v="Beijing"/>
    <s v="Swimming"/>
    <s v="Swimming Women's 4 x 100 metres Medley Relay"/>
    <s v="Gold"/>
  </r>
  <r>
    <x v="497"/>
    <x v="388"/>
    <x v="0"/>
    <n v="22"/>
    <x v="1"/>
    <x v="37"/>
    <x v="29"/>
    <x v="19"/>
    <x v="17"/>
    <s v="2008 Summer"/>
    <n v="2008"/>
    <s v="Summer"/>
    <x v="0"/>
    <s v="Beijing"/>
    <s v="Modern Pentathlon"/>
    <s v="Modern Pentathlon Women's Individual"/>
    <s v="Gold"/>
  </r>
  <r>
    <x v="498"/>
    <x v="389"/>
    <x v="0"/>
    <n v="36"/>
    <x v="1"/>
    <x v="32"/>
    <x v="29"/>
    <x v="19"/>
    <x v="17"/>
    <s v="2008 Summer"/>
    <n v="2008"/>
    <s v="Summer"/>
    <x v="0"/>
    <s v="Beijing"/>
    <s v="Cycling"/>
    <s v="Cycling Women's Mountainbike, Cross-Country"/>
    <s v="Gold"/>
  </r>
  <r>
    <x v="499"/>
    <x v="390"/>
    <x v="0"/>
    <n v="24"/>
    <x v="1"/>
    <x v="40"/>
    <x v="29"/>
    <x v="19"/>
    <x v="17"/>
    <s v="2008 Summer"/>
    <n v="2008"/>
    <s v="Summer"/>
    <x v="0"/>
    <s v="Beijing"/>
    <s v="Swimming"/>
    <s v="Swimming Women's 50 metres Freestyle"/>
    <s v="Gold"/>
  </r>
  <r>
    <x v="500"/>
    <x v="390"/>
    <x v="0"/>
    <n v="24"/>
    <x v="1"/>
    <x v="40"/>
    <x v="29"/>
    <x v="19"/>
    <x v="17"/>
    <s v="2008 Summer"/>
    <n v="2008"/>
    <s v="Summer"/>
    <x v="0"/>
    <s v="Beijing"/>
    <s v="Swimming"/>
    <s v="Swimming Women's 100 metres Freestyle"/>
    <s v="Gold"/>
  </r>
  <r>
    <x v="501"/>
    <x v="369"/>
    <x v="1"/>
    <n v="24"/>
    <x v="1"/>
    <x v="32"/>
    <x v="29"/>
    <x v="7"/>
    <x v="5"/>
    <s v="2008 Summer"/>
    <n v="2008"/>
    <s v="Summer"/>
    <x v="0"/>
    <s v="Beijing"/>
    <s v="Boxing"/>
    <s v="Boxing Men's Lightweight"/>
    <s v="Gold"/>
  </r>
  <r>
    <x v="502"/>
    <x v="346"/>
    <x v="0"/>
    <n v="29"/>
    <x v="1"/>
    <x v="20"/>
    <x v="29"/>
    <x v="0"/>
    <x v="0"/>
    <s v="2008 Summer"/>
    <n v="2008"/>
    <s v="Summer"/>
    <x v="0"/>
    <s v="Beijing"/>
    <s v="Table Tennis"/>
    <s v="Table Tennis Women's Team"/>
    <s v="Gold"/>
  </r>
  <r>
    <x v="503"/>
    <x v="373"/>
    <x v="0"/>
    <n v="35"/>
    <x v="1"/>
    <x v="23"/>
    <x v="29"/>
    <x v="19"/>
    <x v="17"/>
    <s v="2010 Winter"/>
    <n v="2010"/>
    <s v="Winter"/>
    <x v="1"/>
    <s v="Vancouver"/>
    <s v="Speed Skating"/>
    <s v="Speed Skating Women's Team Pursuit (6 laps)"/>
    <s v="Gold"/>
  </r>
  <r>
    <x v="504"/>
    <x v="391"/>
    <x v="0"/>
    <n v="22"/>
    <x v="1"/>
    <x v="24"/>
    <x v="29"/>
    <x v="37"/>
    <x v="32"/>
    <s v="2010 Winter"/>
    <n v="2010"/>
    <s v="Winter"/>
    <x v="1"/>
    <s v="Vancouver"/>
    <s v="Cross Country Skiing"/>
    <s v="Cross Country Skiing Women's 10 kilometres"/>
    <s v="Gold"/>
  </r>
  <r>
    <x v="505"/>
    <x v="392"/>
    <x v="1"/>
    <n v="28"/>
    <x v="1"/>
    <x v="25"/>
    <x v="29"/>
    <x v="30"/>
    <x v="25"/>
    <s v="2010 Winter"/>
    <n v="2010"/>
    <s v="Winter"/>
    <x v="1"/>
    <s v="Vancouver"/>
    <s v="Nordic Combined"/>
    <s v="Nordic Combined Men's Team"/>
    <s v="Gold"/>
  </r>
  <r>
    <x v="506"/>
    <x v="393"/>
    <x v="1"/>
    <n v="20"/>
    <x v="1"/>
    <x v="34"/>
    <x v="29"/>
    <x v="11"/>
    <x v="9"/>
    <s v="2010 Winter"/>
    <n v="2010"/>
    <s v="Winter"/>
    <x v="1"/>
    <s v="Vancouver"/>
    <s v="Short Track Speed Skating"/>
    <s v="Short Track Speed Skating Men's 1,000 metres"/>
    <s v="Gold"/>
  </r>
  <r>
    <x v="507"/>
    <x v="393"/>
    <x v="1"/>
    <n v="20"/>
    <x v="1"/>
    <x v="34"/>
    <x v="29"/>
    <x v="11"/>
    <x v="9"/>
    <s v="2010 Winter"/>
    <n v="2010"/>
    <s v="Winter"/>
    <x v="1"/>
    <s v="Vancouver"/>
    <s v="Short Track Speed Skating"/>
    <s v="Short Track Speed Skating Men's 1,500 metres"/>
    <s v="Gold"/>
  </r>
  <r>
    <x v="508"/>
    <x v="394"/>
    <x v="1"/>
    <n v="24"/>
    <x v="1"/>
    <x v="15"/>
    <x v="29"/>
    <x v="7"/>
    <x v="5"/>
    <s v="2010 Winter"/>
    <n v="2010"/>
    <s v="Winter"/>
    <x v="1"/>
    <s v="Vancouver"/>
    <s v="Biathlon"/>
    <s v="Biathlon Men's 15 kilometres Mass Start"/>
    <s v="Gold"/>
  </r>
  <r>
    <x v="509"/>
    <x v="379"/>
    <x v="0"/>
    <n v="24"/>
    <x v="1"/>
    <x v="32"/>
    <x v="29"/>
    <x v="0"/>
    <x v="0"/>
    <s v="2010 Winter"/>
    <n v="2010"/>
    <s v="Winter"/>
    <x v="1"/>
    <s v="Vancouver"/>
    <s v="Short Track Speed Skating"/>
    <s v="Short Track Speed Skating Women's 500 metres"/>
    <s v="Gold"/>
  </r>
  <r>
    <x v="510"/>
    <x v="379"/>
    <x v="0"/>
    <n v="24"/>
    <x v="1"/>
    <x v="32"/>
    <x v="29"/>
    <x v="0"/>
    <x v="0"/>
    <s v="2010 Winter"/>
    <n v="2010"/>
    <s v="Winter"/>
    <x v="1"/>
    <s v="Vancouver"/>
    <s v="Short Track Speed Skating"/>
    <s v="Short Track Speed Skating Women's 1,000 metres"/>
    <s v="Gold"/>
  </r>
  <r>
    <x v="511"/>
    <x v="379"/>
    <x v="0"/>
    <n v="24"/>
    <x v="1"/>
    <x v="32"/>
    <x v="29"/>
    <x v="0"/>
    <x v="0"/>
    <s v="2010 Winter"/>
    <n v="2010"/>
    <s v="Winter"/>
    <x v="1"/>
    <s v="Vancouver"/>
    <s v="Short Track Speed Skating"/>
    <s v="Short Track Speed Skating Women's 3,000 metres Relay"/>
    <s v="Gold"/>
  </r>
  <r>
    <x v="512"/>
    <x v="395"/>
    <x v="0"/>
    <n v="27"/>
    <x v="1"/>
    <x v="34"/>
    <x v="29"/>
    <x v="28"/>
    <x v="23"/>
    <s v="2010 Winter"/>
    <n v="2010"/>
    <s v="Winter"/>
    <x v="1"/>
    <s v="Vancouver"/>
    <s v="Skeleton"/>
    <s v="Skeleton Women's Skeleton"/>
    <s v="Gold"/>
  </r>
  <r>
    <x v="513"/>
    <x v="396"/>
    <x v="0"/>
    <n v="22"/>
    <x v="1"/>
    <x v="21"/>
    <x v="30"/>
    <x v="4"/>
    <x v="4"/>
    <s v="2000 Summer"/>
    <n v="2000"/>
    <s v="Summer"/>
    <x v="0"/>
    <s v="Sydney"/>
    <s v="Athletics"/>
    <s v="Athletics Women's 4 x 400 metres Relay"/>
    <s v="Gold"/>
  </r>
  <r>
    <x v="514"/>
    <x v="397"/>
    <x v="0"/>
    <n v="27"/>
    <x v="1"/>
    <x v="25"/>
    <x v="30"/>
    <x v="4"/>
    <x v="4"/>
    <s v="2000 Summer"/>
    <n v="2000"/>
    <s v="Summer"/>
    <x v="0"/>
    <s v="Sydney"/>
    <s v="Swimming"/>
    <s v="Swimming Women's 4 x 100 metres Medley Relay"/>
    <s v="Gold"/>
  </r>
  <r>
    <x v="515"/>
    <x v="398"/>
    <x v="0"/>
    <n v="25"/>
    <x v="1"/>
    <x v="15"/>
    <x v="30"/>
    <x v="4"/>
    <x v="4"/>
    <s v="2000 Summer"/>
    <n v="2000"/>
    <s v="Summer"/>
    <x v="0"/>
    <s v="Sydney"/>
    <s v="Softball"/>
    <s v="Softball Women's Softball"/>
    <s v="Gold"/>
  </r>
  <r>
    <x v="516"/>
    <x v="399"/>
    <x v="0"/>
    <n v="21"/>
    <x v="1"/>
    <x v="36"/>
    <x v="30"/>
    <x v="44"/>
    <x v="0"/>
    <s v="2000 Summer"/>
    <n v="2000"/>
    <s v="Summer"/>
    <x v="0"/>
    <s v="Sydney"/>
    <s v="Badminton"/>
    <s v="Badminton Mixed Doubles"/>
    <s v="Gold"/>
  </r>
  <r>
    <x v="517"/>
    <x v="400"/>
    <x v="0"/>
    <n v="19"/>
    <x v="1"/>
    <x v="30"/>
    <x v="30"/>
    <x v="29"/>
    <x v="24"/>
    <s v="2000 Summer"/>
    <n v="2000"/>
    <s v="Summer"/>
    <x v="0"/>
    <s v="Sydney"/>
    <s v="Football"/>
    <s v="Football Women's Football"/>
    <s v="Gold"/>
  </r>
  <r>
    <x v="518"/>
    <x v="401"/>
    <x v="0"/>
    <n v="30"/>
    <x v="1"/>
    <x v="15"/>
    <x v="30"/>
    <x v="18"/>
    <x v="16"/>
    <s v="2000 Summer"/>
    <n v="2000"/>
    <s v="Summer"/>
    <x v="0"/>
    <s v="Sydney"/>
    <s v="Hockey"/>
    <s v="Hockey Women's Hockey"/>
    <s v="Gold"/>
  </r>
  <r>
    <x v="519"/>
    <x v="402"/>
    <x v="0"/>
    <n v="29"/>
    <x v="1"/>
    <x v="19"/>
    <x v="30"/>
    <x v="39"/>
    <x v="34"/>
    <s v="2000 Summer"/>
    <n v="2000"/>
    <s v="Summer"/>
    <x v="0"/>
    <s v="Sydney"/>
    <s v="Athletics"/>
    <s v="Athletics Women's 4 x 100 metres Relay"/>
    <s v="Gold"/>
  </r>
  <r>
    <x v="520"/>
    <x v="403"/>
    <x v="0"/>
    <n v="25"/>
    <x v="1"/>
    <x v="32"/>
    <x v="30"/>
    <x v="19"/>
    <x v="17"/>
    <s v="2002 Winter"/>
    <n v="2002"/>
    <s v="Winter"/>
    <x v="1"/>
    <s v="Salt Lake City"/>
    <s v="Cross Country Skiing"/>
    <s v="Cross Country Skiing Women's 4 x 5 kilometres Relay"/>
    <s v="Gold"/>
  </r>
  <r>
    <x v="521"/>
    <x v="404"/>
    <x v="0"/>
    <n v="18"/>
    <x v="0"/>
    <x v="19"/>
    <x v="30"/>
    <x v="4"/>
    <x v="4"/>
    <s v="2002 Winter"/>
    <n v="2002"/>
    <s v="Winter"/>
    <x v="1"/>
    <s v="Salt Lake City"/>
    <s v="Snowboarding"/>
    <s v="Snowboarding Women's Halfpipe"/>
    <s v="Gold"/>
  </r>
  <r>
    <x v="522"/>
    <x v="405"/>
    <x v="0"/>
    <n v="29"/>
    <x v="1"/>
    <x v="20"/>
    <x v="30"/>
    <x v="19"/>
    <x v="17"/>
    <s v="2002 Winter"/>
    <n v="2002"/>
    <s v="Winter"/>
    <x v="1"/>
    <s v="Salt Lake City"/>
    <s v="Speed Skating"/>
    <s v="Speed Skating Women's 3,000 metres"/>
    <s v="Gold"/>
  </r>
  <r>
    <x v="523"/>
    <x v="405"/>
    <x v="0"/>
    <n v="29"/>
    <x v="1"/>
    <x v="20"/>
    <x v="30"/>
    <x v="19"/>
    <x v="17"/>
    <s v="2002 Winter"/>
    <n v="2002"/>
    <s v="Winter"/>
    <x v="1"/>
    <s v="Salt Lake City"/>
    <s v="Speed Skating"/>
    <s v="Speed Skating Women's 5,000 metres"/>
    <s v="Gold"/>
  </r>
  <r>
    <x v="524"/>
    <x v="398"/>
    <x v="0"/>
    <n v="29"/>
    <x v="1"/>
    <x v="15"/>
    <x v="30"/>
    <x v="4"/>
    <x v="4"/>
    <s v="2004 Summer"/>
    <n v="2004"/>
    <s v="Summer"/>
    <x v="0"/>
    <s v="Athina"/>
    <s v="Softball"/>
    <s v="Softball Women's Softball"/>
    <s v="Gold"/>
  </r>
  <r>
    <x v="525"/>
    <x v="406"/>
    <x v="0"/>
    <n v="23"/>
    <x v="1"/>
    <x v="15"/>
    <x v="30"/>
    <x v="19"/>
    <x v="17"/>
    <s v="2004 Summer"/>
    <n v="2004"/>
    <s v="Summer"/>
    <x v="0"/>
    <s v="Athina"/>
    <s v="Judo"/>
    <s v="Judo Women's Lightweight"/>
    <s v="Gold"/>
  </r>
  <r>
    <x v="526"/>
    <x v="407"/>
    <x v="1"/>
    <n v="27"/>
    <x v="1"/>
    <x v="31"/>
    <x v="30"/>
    <x v="8"/>
    <x v="7"/>
    <s v="2004 Summer"/>
    <n v="2004"/>
    <s v="Summer"/>
    <x v="0"/>
    <s v="Athina"/>
    <s v="Athletics"/>
    <s v="Athletics Men's 20 kilometres Walk"/>
    <s v="Gold"/>
  </r>
  <r>
    <x v="527"/>
    <x v="399"/>
    <x v="0"/>
    <n v="25"/>
    <x v="1"/>
    <x v="36"/>
    <x v="30"/>
    <x v="44"/>
    <x v="0"/>
    <s v="2004 Summer"/>
    <n v="2004"/>
    <s v="Summer"/>
    <x v="0"/>
    <s v="Athina"/>
    <s v="Badminton"/>
    <s v="Badminton Mixed Doubles"/>
    <s v="Gold"/>
  </r>
  <r>
    <x v="528"/>
    <x v="408"/>
    <x v="0"/>
    <n v="20"/>
    <x v="1"/>
    <x v="25"/>
    <x v="30"/>
    <x v="7"/>
    <x v="5"/>
    <s v="2004 Summer"/>
    <n v="2004"/>
    <s v="Summer"/>
    <x v="0"/>
    <s v="Athina"/>
    <s v="Synchronized Swimming"/>
    <s v="Synchronized Swimming Women's Team"/>
    <s v="Gold"/>
  </r>
  <r>
    <x v="529"/>
    <x v="409"/>
    <x v="0"/>
    <n v="20"/>
    <x v="1"/>
    <x v="20"/>
    <x v="30"/>
    <x v="3"/>
    <x v="3"/>
    <s v="2004 Summer"/>
    <n v="2004"/>
    <s v="Summer"/>
    <x v="0"/>
    <s v="Athina"/>
    <s v="Wrestling"/>
    <s v="Wrestling Women's Middleweight, Freestyle"/>
    <s v="Gold"/>
  </r>
  <r>
    <x v="530"/>
    <x v="410"/>
    <x v="0"/>
    <n v="28"/>
    <x v="1"/>
    <x v="19"/>
    <x v="30"/>
    <x v="32"/>
    <x v="27"/>
    <s v="2004 Summer"/>
    <n v="2004"/>
    <s v="Summer"/>
    <x v="0"/>
    <s v="Athina"/>
    <s v="Athletics"/>
    <s v="Athletics Women's 4 x 100 metres Relay"/>
    <s v="Gold"/>
  </r>
  <r>
    <x v="531"/>
    <x v="411"/>
    <x v="0"/>
    <n v="28"/>
    <x v="1"/>
    <x v="30"/>
    <x v="30"/>
    <x v="7"/>
    <x v="5"/>
    <s v="2004 Summer"/>
    <n v="2004"/>
    <s v="Summer"/>
    <x v="0"/>
    <s v="Athina"/>
    <s v="Athletics"/>
    <s v="Athletics Women's Long Jump"/>
    <s v="Gold"/>
  </r>
  <r>
    <x v="532"/>
    <x v="412"/>
    <x v="1"/>
    <n v="35"/>
    <x v="1"/>
    <x v="27"/>
    <x v="30"/>
    <x v="7"/>
    <x v="5"/>
    <s v="2004 Summer"/>
    <n v="2004"/>
    <s v="Summer"/>
    <x v="0"/>
    <s v="Athina"/>
    <s v="Shooting"/>
    <s v="Shooting Men's Free Pistol, 50 metres"/>
    <s v="Gold"/>
  </r>
  <r>
    <x v="533"/>
    <x v="413"/>
    <x v="1"/>
    <n v="22"/>
    <x v="1"/>
    <x v="21"/>
    <x v="30"/>
    <x v="17"/>
    <x v="15"/>
    <s v="2004 Summer"/>
    <n v="2004"/>
    <s v="Summer"/>
    <x v="0"/>
    <s v="Athina"/>
    <s v="Gymnastics"/>
    <s v="Gymnastics Men's Floor Exercise"/>
    <s v="Gold"/>
  </r>
  <r>
    <x v="534"/>
    <x v="414"/>
    <x v="0"/>
    <n v="27"/>
    <x v="1"/>
    <x v="30"/>
    <x v="30"/>
    <x v="4"/>
    <x v="4"/>
    <s v="2004 Summer"/>
    <n v="2004"/>
    <s v="Summer"/>
    <x v="0"/>
    <s v="Athina"/>
    <s v="Football"/>
    <s v="Football Women's Football"/>
    <s v="Gold"/>
  </r>
  <r>
    <x v="535"/>
    <x v="405"/>
    <x v="0"/>
    <n v="33"/>
    <x v="1"/>
    <x v="20"/>
    <x v="30"/>
    <x v="19"/>
    <x v="17"/>
    <s v="2006 Winter"/>
    <n v="2006"/>
    <s v="Winter"/>
    <x v="1"/>
    <s v="Torino"/>
    <s v="Speed Skating"/>
    <s v="Speed Skating Women's Team Pursuit (6 laps)"/>
    <s v="Gold"/>
  </r>
  <r>
    <x v="536"/>
    <x v="415"/>
    <x v="0"/>
    <n v="24"/>
    <x v="1"/>
    <x v="19"/>
    <x v="30"/>
    <x v="4"/>
    <x v="4"/>
    <s v="2008 Summer"/>
    <n v="2008"/>
    <s v="Summer"/>
    <x v="0"/>
    <s v="Beijing"/>
    <s v="Football"/>
    <s v="Football Women's Football"/>
    <s v="Gold"/>
  </r>
  <r>
    <x v="537"/>
    <x v="416"/>
    <x v="0"/>
    <n v="22"/>
    <x v="1"/>
    <x v="15"/>
    <x v="30"/>
    <x v="4"/>
    <x v="4"/>
    <s v="2008 Summer"/>
    <n v="2008"/>
    <s v="Summer"/>
    <x v="0"/>
    <s v="Beijing"/>
    <s v="Football"/>
    <s v="Football Women's Football"/>
    <s v="Gold"/>
  </r>
  <r>
    <x v="538"/>
    <x v="417"/>
    <x v="0"/>
    <n v="19"/>
    <x v="1"/>
    <x v="30"/>
    <x v="30"/>
    <x v="22"/>
    <x v="20"/>
    <s v="2008 Summer"/>
    <n v="2008"/>
    <s v="Summer"/>
    <x v="0"/>
    <s v="Beijing"/>
    <s v="Hockey"/>
    <s v="Hockey Women's Hockey"/>
    <s v="Gold"/>
  </r>
  <r>
    <x v="539"/>
    <x v="408"/>
    <x v="0"/>
    <n v="24"/>
    <x v="1"/>
    <x v="25"/>
    <x v="30"/>
    <x v="7"/>
    <x v="5"/>
    <s v="2008 Summer"/>
    <n v="2008"/>
    <s v="Summer"/>
    <x v="0"/>
    <s v="Beijing"/>
    <s v="Synchronized Swimming"/>
    <s v="Synchronized Swimming Women's Team"/>
    <s v="Gold"/>
  </r>
  <r>
    <x v="540"/>
    <x v="418"/>
    <x v="0"/>
    <n v="25"/>
    <x v="1"/>
    <x v="27"/>
    <x v="30"/>
    <x v="7"/>
    <x v="5"/>
    <s v="2008 Summer"/>
    <n v="2008"/>
    <s v="Summer"/>
    <x v="0"/>
    <s v="Beijing"/>
    <s v="Athletics"/>
    <s v="Athletics Women's 4 x 100 metres Relay"/>
    <s v="Gold"/>
  </r>
  <r>
    <x v="541"/>
    <x v="419"/>
    <x v="0"/>
    <n v="24"/>
    <x v="1"/>
    <x v="15"/>
    <x v="30"/>
    <x v="4"/>
    <x v="4"/>
    <s v="2008 Summer"/>
    <n v="2008"/>
    <s v="Summer"/>
    <x v="0"/>
    <s v="Beijing"/>
    <s v="Athletics"/>
    <s v="Athletics Women's 100 metres Hurdles"/>
    <s v="Gold"/>
  </r>
  <r>
    <x v="542"/>
    <x v="409"/>
    <x v="0"/>
    <n v="24"/>
    <x v="1"/>
    <x v="20"/>
    <x v="30"/>
    <x v="3"/>
    <x v="3"/>
    <s v="2008 Summer"/>
    <n v="2008"/>
    <s v="Summer"/>
    <x v="0"/>
    <s v="Beijing"/>
    <s v="Wrestling"/>
    <s v="Wrestling Women's Middleweight, Freestyle"/>
    <s v="Gold"/>
  </r>
  <r>
    <x v="543"/>
    <x v="420"/>
    <x v="0"/>
    <n v="32"/>
    <x v="1"/>
    <x v="19"/>
    <x v="30"/>
    <x v="3"/>
    <x v="3"/>
    <s v="2008 Summer"/>
    <n v="2008"/>
    <s v="Summer"/>
    <x v="0"/>
    <s v="Beijing"/>
    <s v="Softball"/>
    <s v="Softball Women's Softball"/>
    <s v="Gold"/>
  </r>
  <r>
    <x v="544"/>
    <x v="421"/>
    <x v="0"/>
    <n v="32"/>
    <x v="1"/>
    <x v="34"/>
    <x v="30"/>
    <x v="48"/>
    <x v="42"/>
    <s v="2008 Summer"/>
    <n v="2008"/>
    <s v="Summer"/>
    <x v="0"/>
    <s v="Beijing"/>
    <s v="Athletics"/>
    <s v="Athletics Women's Long Jump"/>
    <s v="Gold"/>
  </r>
  <r>
    <x v="545"/>
    <x v="422"/>
    <x v="0"/>
    <n v="26"/>
    <x v="1"/>
    <x v="34"/>
    <x v="30"/>
    <x v="7"/>
    <x v="5"/>
    <s v="2008 Summer"/>
    <n v="2008"/>
    <s v="Summer"/>
    <x v="0"/>
    <s v="Beijing"/>
    <s v="Synchronized Swimming"/>
    <s v="Synchronized Swimming Women's Team"/>
    <s v="Gold"/>
  </r>
  <r>
    <x v="546"/>
    <x v="423"/>
    <x v="0"/>
    <n v="24"/>
    <x v="1"/>
    <x v="37"/>
    <x v="30"/>
    <x v="22"/>
    <x v="20"/>
    <s v="2008 Summer"/>
    <n v="2008"/>
    <s v="Summer"/>
    <x v="0"/>
    <s v="Beijing"/>
    <s v="Swimming"/>
    <s v="Swimming Women's 4 x 100 metres Freestyle Relay"/>
    <s v="Gold"/>
  </r>
  <r>
    <x v="547"/>
    <x v="414"/>
    <x v="0"/>
    <n v="31"/>
    <x v="1"/>
    <x v="30"/>
    <x v="30"/>
    <x v="4"/>
    <x v="4"/>
    <s v="2008 Summer"/>
    <n v="2008"/>
    <s v="Summer"/>
    <x v="0"/>
    <s v="Beijing"/>
    <s v="Football"/>
    <s v="Football Women's Football"/>
    <s v="Gold"/>
  </r>
  <r>
    <x v="548"/>
    <x v="424"/>
    <x v="0"/>
    <n v="21"/>
    <x v="1"/>
    <x v="34"/>
    <x v="30"/>
    <x v="4"/>
    <x v="4"/>
    <s v="2008 Summer"/>
    <n v="2008"/>
    <s v="Summer"/>
    <x v="0"/>
    <s v="Beijing"/>
    <s v="Swimming"/>
    <s v="Swimming Women's 200 metres Breaststroke"/>
    <s v="Gold"/>
  </r>
  <r>
    <x v="549"/>
    <x v="425"/>
    <x v="1"/>
    <n v="23"/>
    <x v="1"/>
    <x v="21"/>
    <x v="31"/>
    <x v="7"/>
    <x v="5"/>
    <s v="2000 Summer"/>
    <n v="2000"/>
    <s v="Summer"/>
    <x v="0"/>
    <s v="Sydney"/>
    <s v="Wrestling"/>
    <s v="Wrestling Men's Lightweight, Freestyle"/>
    <s v="Gold"/>
  </r>
  <r>
    <x v="550"/>
    <x v="426"/>
    <x v="0"/>
    <n v="29"/>
    <x v="1"/>
    <x v="25"/>
    <x v="32"/>
    <x v="4"/>
    <x v="4"/>
    <s v="2000 Summer"/>
    <n v="2000"/>
    <s v="Summer"/>
    <x v="0"/>
    <s v="Sydney"/>
    <s v="Athletics"/>
    <s v="Athletics Women's Pole Vault"/>
    <s v="Gold"/>
  </r>
  <r>
    <x v="551"/>
    <x v="427"/>
    <x v="0"/>
    <n v="25"/>
    <x v="1"/>
    <x v="23"/>
    <x v="32"/>
    <x v="44"/>
    <x v="0"/>
    <s v="2000 Summer"/>
    <n v="2000"/>
    <s v="Summer"/>
    <x v="0"/>
    <s v="Sydney"/>
    <s v="Badminton"/>
    <s v="Badminton Women's Doubles"/>
    <s v="Gold"/>
  </r>
  <r>
    <x v="552"/>
    <x v="428"/>
    <x v="0"/>
    <n v="30"/>
    <x v="1"/>
    <x v="35"/>
    <x v="32"/>
    <x v="29"/>
    <x v="24"/>
    <s v="2000 Summer"/>
    <n v="2000"/>
    <s v="Summer"/>
    <x v="0"/>
    <s v="Sydney"/>
    <s v="Football"/>
    <s v="Football Women's Football"/>
    <s v="Gold"/>
  </r>
  <r>
    <x v="553"/>
    <x v="429"/>
    <x v="0"/>
    <n v="20"/>
    <x v="1"/>
    <x v="27"/>
    <x v="32"/>
    <x v="7"/>
    <x v="5"/>
    <s v="2000 Summer"/>
    <n v="2000"/>
    <s v="Summer"/>
    <x v="0"/>
    <s v="Sydney"/>
    <s v="Fencing"/>
    <s v="Fencing Women's epee, Team"/>
    <s v="Gold"/>
  </r>
  <r>
    <x v="554"/>
    <x v="430"/>
    <x v="0"/>
    <n v="28"/>
    <x v="1"/>
    <x v="15"/>
    <x v="32"/>
    <x v="18"/>
    <x v="16"/>
    <s v="2000 Summer"/>
    <n v="2000"/>
    <s v="Summer"/>
    <x v="0"/>
    <s v="Sydney"/>
    <s v="Hockey"/>
    <s v="Hockey Women's Hockey"/>
    <s v="Gold"/>
  </r>
  <r>
    <x v="555"/>
    <x v="431"/>
    <x v="0"/>
    <n v="36"/>
    <x v="1"/>
    <x v="29"/>
    <x v="32"/>
    <x v="7"/>
    <x v="5"/>
    <s v="2000 Summer"/>
    <n v="2000"/>
    <s v="Summer"/>
    <x v="0"/>
    <s v="Sydney"/>
    <s v="Fencing"/>
    <s v="Fencing Women's epee, Team"/>
    <s v="Gold"/>
  </r>
  <r>
    <x v="556"/>
    <x v="432"/>
    <x v="0"/>
    <n v="26"/>
    <x v="1"/>
    <x v="36"/>
    <x v="32"/>
    <x v="29"/>
    <x v="24"/>
    <s v="2000 Summer"/>
    <n v="2000"/>
    <s v="Summer"/>
    <x v="0"/>
    <s v="Sydney"/>
    <s v="Football"/>
    <s v="Football Women's Football"/>
    <s v="Gold"/>
  </r>
  <r>
    <x v="557"/>
    <x v="433"/>
    <x v="0"/>
    <n v="31"/>
    <x v="1"/>
    <x v="23"/>
    <x v="32"/>
    <x v="29"/>
    <x v="24"/>
    <s v="2000 Summer"/>
    <n v="2000"/>
    <s v="Summer"/>
    <x v="0"/>
    <s v="Sydney"/>
    <s v="Football"/>
    <s v="Football Women's Football"/>
    <s v="Gold"/>
  </r>
  <r>
    <x v="558"/>
    <x v="434"/>
    <x v="0"/>
    <n v="23"/>
    <x v="1"/>
    <x v="23"/>
    <x v="32"/>
    <x v="18"/>
    <x v="16"/>
    <s v="2000 Summer"/>
    <n v="2000"/>
    <s v="Summer"/>
    <x v="0"/>
    <s v="Sydney"/>
    <s v="Hockey"/>
    <s v="Hockey Women's Hockey"/>
    <s v="Gold"/>
  </r>
  <r>
    <x v="559"/>
    <x v="435"/>
    <x v="1"/>
    <n v="22"/>
    <x v="1"/>
    <x v="23"/>
    <x v="32"/>
    <x v="51"/>
    <x v="45"/>
    <s v="2000 Summer"/>
    <n v="2000"/>
    <s v="Summer"/>
    <x v="0"/>
    <s v="Sydney"/>
    <s v="Gymnastics"/>
    <s v="Gymnastics Men's Floor Exercise"/>
    <s v="Gold"/>
  </r>
  <r>
    <x v="560"/>
    <x v="436"/>
    <x v="0"/>
    <n v="28"/>
    <x v="1"/>
    <x v="25"/>
    <x v="32"/>
    <x v="19"/>
    <x v="17"/>
    <s v="2002 Winter"/>
    <n v="2002"/>
    <s v="Winter"/>
    <x v="1"/>
    <s v="Salt Lake City"/>
    <s v="Biathlon"/>
    <s v="Biathlon Women's 4 x 7.5 kilometres Relay"/>
    <s v="Gold"/>
  </r>
  <r>
    <x v="561"/>
    <x v="437"/>
    <x v="0"/>
    <n v="23"/>
    <x v="1"/>
    <x v="23"/>
    <x v="32"/>
    <x v="17"/>
    <x v="15"/>
    <s v="2002 Winter"/>
    <n v="2002"/>
    <s v="Winter"/>
    <x v="1"/>
    <s v="Salt Lake City"/>
    <s v="Ice Hockey"/>
    <s v="Ice Hockey Women's Ice Hockey"/>
    <s v="Gold"/>
  </r>
  <r>
    <x v="562"/>
    <x v="438"/>
    <x v="0"/>
    <n v="17"/>
    <x v="0"/>
    <x v="23"/>
    <x v="32"/>
    <x v="11"/>
    <x v="9"/>
    <s v="2002 Winter"/>
    <n v="2002"/>
    <s v="Winter"/>
    <x v="1"/>
    <s v="Salt Lake City"/>
    <s v="Short Track Speed Skating"/>
    <s v="Short Track Speed Skating Women's 3,000 metres Relay"/>
    <s v="Gold"/>
  </r>
  <r>
    <x v="563"/>
    <x v="439"/>
    <x v="1"/>
    <n v="27"/>
    <x v="1"/>
    <x v="30"/>
    <x v="32"/>
    <x v="30"/>
    <x v="25"/>
    <s v="2002 Winter"/>
    <n v="2002"/>
    <s v="Winter"/>
    <x v="1"/>
    <s v="Salt Lake City"/>
    <s v="Cross Country Skiing"/>
    <s v="Cross Country Skiing Men's 30 kilometres"/>
    <s v="Gold"/>
  </r>
  <r>
    <x v="564"/>
    <x v="440"/>
    <x v="0"/>
    <n v="32"/>
    <x v="1"/>
    <x v="34"/>
    <x v="32"/>
    <x v="8"/>
    <x v="7"/>
    <s v="2002 Winter"/>
    <n v="2002"/>
    <s v="Winter"/>
    <x v="1"/>
    <s v="Salt Lake City"/>
    <s v="Cross Country Skiing"/>
    <s v="Cross Country Skiing Women's 30 kilometres"/>
    <s v="Gold"/>
  </r>
  <r>
    <x v="565"/>
    <x v="441"/>
    <x v="1"/>
    <n v="33"/>
    <x v="1"/>
    <x v="31"/>
    <x v="32"/>
    <x v="8"/>
    <x v="7"/>
    <s v="2004 Summer"/>
    <n v="2004"/>
    <s v="Summer"/>
    <x v="0"/>
    <s v="Athina"/>
    <s v="Athletics"/>
    <s v="Athletics Men's Marathon"/>
    <s v="Gold"/>
  </r>
  <r>
    <x v="566"/>
    <x v="442"/>
    <x v="0"/>
    <n v="26"/>
    <x v="1"/>
    <x v="25"/>
    <x v="32"/>
    <x v="12"/>
    <x v="10"/>
    <s v="2004 Summer"/>
    <n v="2004"/>
    <s v="Summer"/>
    <x v="0"/>
    <s v="Athina"/>
    <s v="Sailing"/>
    <s v="Sailing Women's Two Person Dinghy"/>
    <s v="Gold"/>
  </r>
  <r>
    <x v="567"/>
    <x v="443"/>
    <x v="0"/>
    <n v="25"/>
    <x v="1"/>
    <x v="15"/>
    <x v="32"/>
    <x v="8"/>
    <x v="7"/>
    <s v="2004 Summer"/>
    <n v="2004"/>
    <s v="Summer"/>
    <x v="0"/>
    <s v="Athina"/>
    <s v="Water Polo"/>
    <s v="Water Polo Women's Water Polo"/>
    <s v="Gold"/>
  </r>
  <r>
    <x v="568"/>
    <x v="444"/>
    <x v="0"/>
    <n v="24"/>
    <x v="1"/>
    <x v="25"/>
    <x v="32"/>
    <x v="4"/>
    <x v="4"/>
    <s v="2004 Summer"/>
    <n v="2004"/>
    <s v="Summer"/>
    <x v="0"/>
    <s v="Athina"/>
    <s v="Softball"/>
    <s v="Softball Women's Softball"/>
    <s v="Gold"/>
  </r>
  <r>
    <x v="569"/>
    <x v="445"/>
    <x v="0"/>
    <n v="28"/>
    <x v="1"/>
    <x v="23"/>
    <x v="32"/>
    <x v="19"/>
    <x v="17"/>
    <s v="2004 Summer"/>
    <n v="2004"/>
    <s v="Summer"/>
    <x v="0"/>
    <s v="Athina"/>
    <s v="Hockey"/>
    <s v="Hockey Women's Hockey"/>
    <s v="Gold"/>
  </r>
  <r>
    <x v="570"/>
    <x v="446"/>
    <x v="1"/>
    <n v="21"/>
    <x v="1"/>
    <x v="23"/>
    <x v="32"/>
    <x v="4"/>
    <x v="4"/>
    <s v="2004 Summer"/>
    <n v="2004"/>
    <s v="Summer"/>
    <x v="0"/>
    <s v="Athina"/>
    <s v="Gymnastics"/>
    <s v="Gymnastics Men's Individual All-Around"/>
    <s v="Gold"/>
  </r>
  <r>
    <x v="571"/>
    <x v="447"/>
    <x v="1"/>
    <n v="24"/>
    <x v="1"/>
    <x v="15"/>
    <x v="32"/>
    <x v="3"/>
    <x v="3"/>
    <s v="2004 Summer"/>
    <n v="2004"/>
    <s v="Summer"/>
    <x v="0"/>
    <s v="Athina"/>
    <s v="Gymnastics"/>
    <s v="Gymnastics Men's Team All-Around"/>
    <s v="Gold"/>
  </r>
  <r>
    <x v="572"/>
    <x v="429"/>
    <x v="0"/>
    <n v="24"/>
    <x v="1"/>
    <x v="27"/>
    <x v="32"/>
    <x v="7"/>
    <x v="5"/>
    <s v="2004 Summer"/>
    <n v="2004"/>
    <s v="Summer"/>
    <x v="0"/>
    <s v="Athina"/>
    <s v="Fencing"/>
    <s v="Fencing Women's epee, Team"/>
    <s v="Gold"/>
  </r>
  <r>
    <x v="573"/>
    <x v="448"/>
    <x v="0"/>
    <n v="30"/>
    <x v="1"/>
    <x v="15"/>
    <x v="32"/>
    <x v="8"/>
    <x v="7"/>
    <s v="2004 Summer"/>
    <n v="2004"/>
    <s v="Summer"/>
    <x v="0"/>
    <s v="Athina"/>
    <s v="Water Polo"/>
    <s v="Water Polo Women's Water Polo"/>
    <s v="Gold"/>
  </r>
  <r>
    <x v="574"/>
    <x v="449"/>
    <x v="1"/>
    <n v="24"/>
    <x v="1"/>
    <x v="25"/>
    <x v="32"/>
    <x v="3"/>
    <x v="3"/>
    <s v="2004 Summer"/>
    <n v="2004"/>
    <s v="Summer"/>
    <x v="0"/>
    <s v="Athina"/>
    <s v="Gymnastics"/>
    <s v="Gymnastics Men's Team All-Around"/>
    <s v="Gold"/>
  </r>
  <r>
    <x v="575"/>
    <x v="450"/>
    <x v="0"/>
    <n v="25"/>
    <x v="1"/>
    <x v="31"/>
    <x v="32"/>
    <x v="52"/>
    <x v="46"/>
    <s v="2004 Summer"/>
    <n v="2004"/>
    <s v="Summer"/>
    <x v="0"/>
    <s v="Athina"/>
    <s v="Athletics"/>
    <s v="Athletics Women's 100 metres"/>
    <s v="Gold"/>
  </r>
  <r>
    <x v="576"/>
    <x v="451"/>
    <x v="1"/>
    <n v="26"/>
    <x v="1"/>
    <x v="25"/>
    <x v="32"/>
    <x v="15"/>
    <x v="13"/>
    <s v="2004 Summer"/>
    <n v="2004"/>
    <s v="Summer"/>
    <x v="0"/>
    <s v="Athina"/>
    <s v="Trampolining"/>
    <s v="Trampolining Men's Individual"/>
    <s v="Gold"/>
  </r>
  <r>
    <x v="577"/>
    <x v="452"/>
    <x v="1"/>
    <n v="23"/>
    <x v="1"/>
    <x v="23"/>
    <x v="32"/>
    <x v="0"/>
    <x v="0"/>
    <s v="2004 Summer"/>
    <n v="2004"/>
    <s v="Summer"/>
    <x v="0"/>
    <s v="Athina"/>
    <s v="Diving"/>
    <s v="Diving Men's Springboard"/>
    <s v="Gold"/>
  </r>
  <r>
    <x v="578"/>
    <x v="453"/>
    <x v="0"/>
    <n v="19"/>
    <x v="1"/>
    <x v="34"/>
    <x v="32"/>
    <x v="4"/>
    <x v="4"/>
    <s v="2004 Summer"/>
    <n v="2004"/>
    <s v="Summer"/>
    <x v="0"/>
    <s v="Athina"/>
    <s v="Athletics"/>
    <s v="Athletics Women's 4 x 400 metres Relay"/>
    <s v="Gold"/>
  </r>
  <r>
    <x v="579"/>
    <x v="438"/>
    <x v="0"/>
    <n v="21"/>
    <x v="1"/>
    <x v="23"/>
    <x v="32"/>
    <x v="11"/>
    <x v="9"/>
    <s v="2006 Winter"/>
    <n v="2006"/>
    <s v="Winter"/>
    <x v="1"/>
    <s v="Torino"/>
    <s v="Short Track Speed Skating"/>
    <s v="Short Track Speed Skating Women's 3,000 metres Relay"/>
    <s v="Gold"/>
  </r>
  <r>
    <x v="580"/>
    <x v="454"/>
    <x v="0"/>
    <n v="24"/>
    <x v="1"/>
    <x v="34"/>
    <x v="32"/>
    <x v="17"/>
    <x v="15"/>
    <s v="2006 Winter"/>
    <n v="2006"/>
    <s v="Winter"/>
    <x v="1"/>
    <s v="Torino"/>
    <s v="Ice Hockey"/>
    <s v="Ice Hockey Women's Ice Hockey"/>
    <s v="Gold"/>
  </r>
  <r>
    <x v="581"/>
    <x v="455"/>
    <x v="0"/>
    <n v="29"/>
    <x v="1"/>
    <x v="32"/>
    <x v="32"/>
    <x v="34"/>
    <x v="29"/>
    <s v="2006 Winter"/>
    <n v="2006"/>
    <s v="Winter"/>
    <x v="1"/>
    <s v="Torino"/>
    <s v="Freestyle Skiing"/>
    <s v="Freestyle Skiing Women's Aerials"/>
    <s v="Gold"/>
  </r>
  <r>
    <x v="582"/>
    <x v="456"/>
    <x v="1"/>
    <n v="28"/>
    <x v="1"/>
    <x v="39"/>
    <x v="32"/>
    <x v="30"/>
    <x v="25"/>
    <s v="2006 Winter"/>
    <n v="2006"/>
    <s v="Winter"/>
    <x v="1"/>
    <s v="Torino"/>
    <s v="Nordic Combined"/>
    <s v="Nordic Combined Men's Team"/>
    <s v="Gold"/>
  </r>
  <r>
    <x v="583"/>
    <x v="457"/>
    <x v="0"/>
    <n v="30"/>
    <x v="1"/>
    <x v="41"/>
    <x v="32"/>
    <x v="49"/>
    <x v="43"/>
    <s v="2008 Summer"/>
    <n v="2008"/>
    <s v="Summer"/>
    <x v="0"/>
    <s v="Beijing"/>
    <s v="Athletics"/>
    <s v="Athletics Women's High Jump"/>
    <s v="Gold"/>
  </r>
  <r>
    <x v="584"/>
    <x v="458"/>
    <x v="1"/>
    <n v="23"/>
    <x v="1"/>
    <x v="23"/>
    <x v="32"/>
    <x v="53"/>
    <x v="47"/>
    <s v="2008 Summer"/>
    <n v="2008"/>
    <s v="Summer"/>
    <x v="0"/>
    <s v="Beijing"/>
    <s v="Badminton"/>
    <s v="Badminton Men's Doubles"/>
    <s v="Gold"/>
  </r>
  <r>
    <x v="585"/>
    <x v="459"/>
    <x v="0"/>
    <n v="24"/>
    <x v="1"/>
    <x v="27"/>
    <x v="32"/>
    <x v="7"/>
    <x v="5"/>
    <s v="2008 Summer"/>
    <n v="2008"/>
    <s v="Summer"/>
    <x v="0"/>
    <s v="Beijing"/>
    <s v="Fencing"/>
    <s v="Fencing Women's Foil, Team"/>
    <s v="Gold"/>
  </r>
  <r>
    <x v="586"/>
    <x v="460"/>
    <x v="1"/>
    <n v="21"/>
    <x v="1"/>
    <x v="32"/>
    <x v="32"/>
    <x v="20"/>
    <x v="18"/>
    <s v="2008 Summer"/>
    <n v="2008"/>
    <s v="Summer"/>
    <x v="0"/>
    <s v="Beijing"/>
    <s v="Football"/>
    <s v="Football Men's Football"/>
    <s v="Gold"/>
  </r>
  <r>
    <x v="587"/>
    <x v="461"/>
    <x v="0"/>
    <n v="24"/>
    <x v="1"/>
    <x v="32"/>
    <x v="32"/>
    <x v="3"/>
    <x v="3"/>
    <s v="2008 Summer"/>
    <n v="2008"/>
    <s v="Summer"/>
    <x v="0"/>
    <s v="Beijing"/>
    <s v="Softball"/>
    <s v="Softball Women's Softball"/>
    <s v="Gold"/>
  </r>
  <r>
    <x v="588"/>
    <x v="462"/>
    <x v="0"/>
    <n v="25"/>
    <x v="1"/>
    <x v="15"/>
    <x v="32"/>
    <x v="18"/>
    <x v="16"/>
    <s v="2008 Summer"/>
    <n v="2008"/>
    <s v="Summer"/>
    <x v="0"/>
    <s v="Beijing"/>
    <s v="Swimming"/>
    <s v="Swimming Women's 4 x 100 metres Medley Relay"/>
    <s v="Gold"/>
  </r>
  <r>
    <x v="589"/>
    <x v="453"/>
    <x v="0"/>
    <n v="23"/>
    <x v="1"/>
    <x v="34"/>
    <x v="32"/>
    <x v="4"/>
    <x v="4"/>
    <s v="2008 Summer"/>
    <n v="2008"/>
    <s v="Summer"/>
    <x v="0"/>
    <s v="Beijing"/>
    <s v="Athletics"/>
    <s v="Athletics Women's 4 x 400 metres Relay"/>
    <s v="Gold"/>
  </r>
  <r>
    <x v="590"/>
    <x v="463"/>
    <x v="0"/>
    <n v="32"/>
    <x v="1"/>
    <x v="40"/>
    <x v="32"/>
    <x v="48"/>
    <x v="42"/>
    <s v="2008 Summer"/>
    <n v="2008"/>
    <s v="Summer"/>
    <x v="0"/>
    <s v="Beijing"/>
    <s v="Volleyball"/>
    <s v="Volleyball Women's Volleyball"/>
    <s v="Gold"/>
  </r>
  <r>
    <x v="591"/>
    <x v="464"/>
    <x v="0"/>
    <n v="28"/>
    <x v="1"/>
    <x v="33"/>
    <x v="32"/>
    <x v="4"/>
    <x v="4"/>
    <s v="2008 Summer"/>
    <n v="2008"/>
    <s v="Summer"/>
    <x v="0"/>
    <s v="Beijing"/>
    <s v="Athletics"/>
    <s v="Athletics Women's 4 x 400 metres Relay"/>
    <s v="Gold"/>
  </r>
  <r>
    <x v="592"/>
    <x v="465"/>
    <x v="0"/>
    <n v="22"/>
    <x v="1"/>
    <x v="20"/>
    <x v="32"/>
    <x v="9"/>
    <x v="0"/>
    <s v="2008 Summer"/>
    <n v="2008"/>
    <s v="Summer"/>
    <x v="0"/>
    <s v="Beijing"/>
    <s v="Badminton"/>
    <s v="Badminton Women's Doubles"/>
    <s v="Gold"/>
  </r>
  <r>
    <x v="593"/>
    <x v="466"/>
    <x v="1"/>
    <n v="25"/>
    <x v="1"/>
    <x v="28"/>
    <x v="32"/>
    <x v="0"/>
    <x v="0"/>
    <s v="2008 Summer"/>
    <n v="2008"/>
    <s v="Summer"/>
    <x v="0"/>
    <s v="Beijing"/>
    <s v="Weightlifting"/>
    <s v="Weightlifting Men's Featherweight"/>
    <s v="Gold"/>
  </r>
  <r>
    <x v="594"/>
    <x v="467"/>
    <x v="0"/>
    <n v="19"/>
    <x v="1"/>
    <x v="31"/>
    <x v="32"/>
    <x v="7"/>
    <x v="5"/>
    <s v="2008 Summer"/>
    <n v="2008"/>
    <s v="Summer"/>
    <x v="0"/>
    <s v="Beijing"/>
    <s v="Rhythmic Gymnastics"/>
    <s v="Rhythmic Gymnastics Women's Group"/>
    <s v="Gold"/>
  </r>
  <r>
    <x v="595"/>
    <x v="454"/>
    <x v="0"/>
    <n v="28"/>
    <x v="1"/>
    <x v="34"/>
    <x v="32"/>
    <x v="17"/>
    <x v="15"/>
    <s v="2010 Winter"/>
    <n v="2010"/>
    <s v="Winter"/>
    <x v="1"/>
    <s v="Vancouver"/>
    <s v="Ice Hockey"/>
    <s v="Ice Hockey Women's Ice Hockey"/>
    <s v="Gold"/>
  </r>
  <r>
    <x v="596"/>
    <x v="468"/>
    <x v="0"/>
    <n v="20"/>
    <x v="1"/>
    <x v="23"/>
    <x v="32"/>
    <x v="11"/>
    <x v="9"/>
    <s v="2010 Winter"/>
    <n v="2010"/>
    <s v="Winter"/>
    <x v="1"/>
    <s v="Vancouver"/>
    <s v="Speed Skating"/>
    <s v="Speed Skating Women's 500 metres"/>
    <s v="Gold"/>
  </r>
  <r>
    <x v="597"/>
    <x v="469"/>
    <x v="1"/>
    <n v="30"/>
    <x v="1"/>
    <x v="40"/>
    <x v="32"/>
    <x v="30"/>
    <x v="25"/>
    <s v="2010 Winter"/>
    <n v="2010"/>
    <s v="Winter"/>
    <x v="1"/>
    <s v="Vancouver"/>
    <s v="Ski Jumping"/>
    <s v="Ski Jumping Men's Large Hill, Team"/>
    <s v="Gold"/>
  </r>
  <r>
    <x v="598"/>
    <x v="470"/>
    <x v="0"/>
    <n v="29"/>
    <x v="1"/>
    <x v="23"/>
    <x v="32"/>
    <x v="29"/>
    <x v="24"/>
    <s v="2010 Winter"/>
    <n v="2010"/>
    <s v="Winter"/>
    <x v="1"/>
    <s v="Vancouver"/>
    <s v="Cross Country Skiing"/>
    <s v="Cross Country Skiing Women's 4 x 5 kilometres Relay"/>
    <s v="Gold"/>
  </r>
  <r>
    <x v="599"/>
    <x v="456"/>
    <x v="1"/>
    <n v="32"/>
    <x v="1"/>
    <x v="39"/>
    <x v="32"/>
    <x v="30"/>
    <x v="25"/>
    <s v="2010 Winter"/>
    <n v="2010"/>
    <s v="Winter"/>
    <x v="1"/>
    <s v="Vancouver"/>
    <s v="Nordic Combined"/>
    <s v="Nordic Combined Men's Team"/>
    <s v="Gold"/>
  </r>
  <r>
    <x v="600"/>
    <x v="471"/>
    <x v="0"/>
    <n v="18"/>
    <x v="0"/>
    <x v="23"/>
    <x v="32"/>
    <x v="0"/>
    <x v="0"/>
    <s v="2010 Winter"/>
    <n v="2010"/>
    <s v="Winter"/>
    <x v="1"/>
    <s v="Vancouver"/>
    <s v="Short Track Speed Skating"/>
    <s v="Short Track Speed Skating Women's 1,500 metres"/>
    <s v="Gold"/>
  </r>
  <r>
    <x v="601"/>
    <x v="471"/>
    <x v="0"/>
    <n v="18"/>
    <x v="0"/>
    <x v="23"/>
    <x v="32"/>
    <x v="0"/>
    <x v="0"/>
    <s v="2010 Winter"/>
    <n v="2010"/>
    <s v="Winter"/>
    <x v="1"/>
    <s v="Vancouver"/>
    <s v="Short Track Speed Skating"/>
    <s v="Short Track Speed Skating Women's 3,000 metres Relay"/>
    <s v="Gold"/>
  </r>
  <r>
    <x v="602"/>
    <x v="472"/>
    <x v="1"/>
    <n v="26"/>
    <x v="1"/>
    <x v="36"/>
    <x v="33"/>
    <x v="54"/>
    <x v="48"/>
    <s v="2000 Summer"/>
    <n v="2000"/>
    <s v="Summer"/>
    <x v="0"/>
    <s v="Sydney"/>
    <s v="Boxing"/>
    <s v="Boxing Men's Light-Welterweight"/>
    <s v="Gold"/>
  </r>
  <r>
    <x v="603"/>
    <x v="473"/>
    <x v="0"/>
    <n v="23"/>
    <x v="1"/>
    <x v="12"/>
    <x v="33"/>
    <x v="0"/>
    <x v="0"/>
    <s v="2000 Summer"/>
    <n v="2000"/>
    <s v="Summer"/>
    <x v="0"/>
    <s v="Sydney"/>
    <s v="Weightlifting"/>
    <s v="Weightlifting Women's Middleweight"/>
    <s v="Gold"/>
  </r>
  <r>
    <x v="604"/>
    <x v="474"/>
    <x v="0"/>
    <n v="24"/>
    <x v="1"/>
    <x v="15"/>
    <x v="33"/>
    <x v="39"/>
    <x v="34"/>
    <s v="2000 Summer"/>
    <n v="2000"/>
    <s v="Summer"/>
    <x v="0"/>
    <s v="Sydney"/>
    <s v="Athletics"/>
    <s v="Athletics Women's 4 x 100 metres Relay"/>
    <s v="Gold"/>
  </r>
  <r>
    <x v="605"/>
    <x v="475"/>
    <x v="0"/>
    <n v="28"/>
    <x v="1"/>
    <x v="19"/>
    <x v="33"/>
    <x v="38"/>
    <x v="33"/>
    <s v="2000 Summer"/>
    <n v="2000"/>
    <s v="Summer"/>
    <x v="0"/>
    <s v="Sydney"/>
    <s v="Shooting"/>
    <s v="Shooting Women's Sporting Pistol, 25 metres"/>
    <s v="Gold"/>
  </r>
  <r>
    <x v="606"/>
    <x v="476"/>
    <x v="1"/>
    <n v="41"/>
    <x v="1"/>
    <x v="25"/>
    <x v="33"/>
    <x v="18"/>
    <x v="16"/>
    <s v="2000 Summer"/>
    <n v="2000"/>
    <s v="Summer"/>
    <x v="0"/>
    <s v="Sydney"/>
    <s v="Equestrianism"/>
    <s v="Equestrianism Mixed Three-Day Event, Team"/>
    <s v="Gold"/>
  </r>
  <r>
    <x v="607"/>
    <x v="477"/>
    <x v="0"/>
    <n v="32"/>
    <x v="1"/>
    <x v="34"/>
    <x v="33"/>
    <x v="43"/>
    <x v="38"/>
    <s v="2000 Summer"/>
    <n v="2000"/>
    <s v="Summer"/>
    <x v="0"/>
    <s v="Sydney"/>
    <s v="Handball"/>
    <s v="Handball Women's Handball"/>
    <s v="Gold"/>
  </r>
  <r>
    <x v="608"/>
    <x v="478"/>
    <x v="0"/>
    <n v="19"/>
    <x v="1"/>
    <x v="33"/>
    <x v="33"/>
    <x v="50"/>
    <x v="44"/>
    <s v="2000 Summer"/>
    <n v="2000"/>
    <s v="Summer"/>
    <x v="0"/>
    <s v="Sydney"/>
    <s v="Swimming"/>
    <s v="Swimming Women's 200 metres Breaststroke"/>
    <s v="Gold"/>
  </r>
  <r>
    <x v="609"/>
    <x v="479"/>
    <x v="0"/>
    <n v="21"/>
    <x v="1"/>
    <x v="30"/>
    <x v="33"/>
    <x v="11"/>
    <x v="9"/>
    <s v="2000 Summer"/>
    <n v="2000"/>
    <s v="Summer"/>
    <x v="0"/>
    <s v="Sydney"/>
    <s v="Taekwondo"/>
    <s v="Taekwondo Women's Welterweight"/>
    <s v="Gold"/>
  </r>
  <r>
    <x v="610"/>
    <x v="480"/>
    <x v="1"/>
    <n v="34"/>
    <x v="1"/>
    <x v="31"/>
    <x v="33"/>
    <x v="2"/>
    <x v="2"/>
    <s v="2000 Summer"/>
    <n v="2000"/>
    <s v="Summer"/>
    <x v="0"/>
    <s v="Sydney"/>
    <s v="Fencing"/>
    <s v="Fencing Men's Foil, Team"/>
    <s v="Gold"/>
  </r>
  <r>
    <x v="611"/>
    <x v="481"/>
    <x v="0"/>
    <n v="27"/>
    <x v="1"/>
    <x v="23"/>
    <x v="33"/>
    <x v="55"/>
    <x v="49"/>
    <s v="2000 Summer"/>
    <n v="2000"/>
    <s v="Summer"/>
    <x v="0"/>
    <s v="Sydney"/>
    <s v="Athletics"/>
    <s v="Athletics Women's 800 metres"/>
    <s v="Gold"/>
  </r>
  <r>
    <x v="612"/>
    <x v="482"/>
    <x v="0"/>
    <n v="25"/>
    <x v="1"/>
    <x v="15"/>
    <x v="33"/>
    <x v="43"/>
    <x v="38"/>
    <s v="2000 Summer"/>
    <n v="2000"/>
    <s v="Summer"/>
    <x v="0"/>
    <s v="Sydney"/>
    <s v="Handball"/>
    <s v="Handball Women's Handball"/>
    <s v="Gold"/>
  </r>
  <r>
    <x v="613"/>
    <x v="483"/>
    <x v="0"/>
    <n v="27"/>
    <x v="1"/>
    <x v="35"/>
    <x v="33"/>
    <x v="18"/>
    <x v="16"/>
    <s v="2000 Summer"/>
    <n v="2000"/>
    <s v="Summer"/>
    <x v="0"/>
    <s v="Sydney"/>
    <s v="Swimming"/>
    <s v="Swimming Women's 200 metres Freestyle"/>
    <s v="Gold"/>
  </r>
  <r>
    <x v="614"/>
    <x v="484"/>
    <x v="0"/>
    <n v="19"/>
    <x v="1"/>
    <x v="33"/>
    <x v="33"/>
    <x v="4"/>
    <x v="4"/>
    <s v="2000 Summer"/>
    <n v="2000"/>
    <s v="Summer"/>
    <x v="0"/>
    <s v="Sydney"/>
    <s v="Swimming"/>
    <s v="Swimming Women's 4 x 100 metres Freestyle Relay"/>
    <s v="Gold"/>
  </r>
  <r>
    <x v="615"/>
    <x v="485"/>
    <x v="0"/>
    <n v="22"/>
    <x v="1"/>
    <x v="40"/>
    <x v="33"/>
    <x v="14"/>
    <x v="12"/>
    <s v="2000 Summer"/>
    <n v="2000"/>
    <s v="Summer"/>
    <x v="0"/>
    <s v="Sydney"/>
    <s v="Volleyball"/>
    <s v="Volleyball Women's Volleyball"/>
    <s v="Gold"/>
  </r>
  <r>
    <x v="616"/>
    <x v="486"/>
    <x v="0"/>
    <n v="26"/>
    <x v="1"/>
    <x v="30"/>
    <x v="33"/>
    <x v="2"/>
    <x v="2"/>
    <s v="2000 Summer"/>
    <n v="2000"/>
    <s v="Summer"/>
    <x v="0"/>
    <s v="Sydney"/>
    <s v="Judo"/>
    <s v="Judo Women's Half-Middleweight"/>
    <s v="Gold"/>
  </r>
  <r>
    <x v="617"/>
    <x v="487"/>
    <x v="0"/>
    <n v="24"/>
    <x v="1"/>
    <x v="19"/>
    <x v="33"/>
    <x v="17"/>
    <x v="15"/>
    <s v="2002 Winter"/>
    <n v="2002"/>
    <s v="Winter"/>
    <x v="1"/>
    <s v="Salt Lake City"/>
    <s v="Ice Hockey"/>
    <s v="Ice Hockey Women's Ice Hockey"/>
    <s v="Gold"/>
  </r>
  <r>
    <x v="618"/>
    <x v="488"/>
    <x v="0"/>
    <n v="29"/>
    <x v="1"/>
    <x v="34"/>
    <x v="33"/>
    <x v="29"/>
    <x v="24"/>
    <s v="2002 Winter"/>
    <n v="2002"/>
    <s v="Winter"/>
    <x v="1"/>
    <s v="Salt Lake City"/>
    <s v="Cross Country Skiing"/>
    <s v="Cross Country Skiing Women's 10 kilometres"/>
    <s v="Gold"/>
  </r>
  <r>
    <x v="619"/>
    <x v="489"/>
    <x v="0"/>
    <n v="24"/>
    <x v="1"/>
    <x v="32"/>
    <x v="33"/>
    <x v="28"/>
    <x v="23"/>
    <s v="2004 Summer"/>
    <n v="2004"/>
    <s v="Summer"/>
    <x v="0"/>
    <s v="Athina"/>
    <s v="Sailing"/>
    <s v="Sailing Women's Three Person Keelboat"/>
    <s v="Gold"/>
  </r>
  <r>
    <x v="620"/>
    <x v="490"/>
    <x v="0"/>
    <n v="21"/>
    <x v="1"/>
    <x v="34"/>
    <x v="33"/>
    <x v="4"/>
    <x v="4"/>
    <s v="2004 Summer"/>
    <n v="2004"/>
    <s v="Summer"/>
    <x v="0"/>
    <s v="Athina"/>
    <s v="Swimming"/>
    <s v="Swimming Women's 4 x 200 metres Freestyle Relay"/>
    <s v="Gold"/>
  </r>
  <r>
    <x v="621"/>
    <x v="490"/>
    <x v="0"/>
    <n v="21"/>
    <x v="1"/>
    <x v="34"/>
    <x v="33"/>
    <x v="4"/>
    <x v="4"/>
    <s v="2004 Summer"/>
    <n v="2004"/>
    <s v="Summer"/>
    <x v="0"/>
    <s v="Athina"/>
    <s v="Swimming"/>
    <s v="Swimming Women's 100 metres Backstroke"/>
    <s v="Gold"/>
  </r>
  <r>
    <x v="622"/>
    <x v="475"/>
    <x v="0"/>
    <n v="32"/>
    <x v="1"/>
    <x v="19"/>
    <x v="33"/>
    <x v="38"/>
    <x v="33"/>
    <s v="2004 Summer"/>
    <n v="2004"/>
    <s v="Summer"/>
    <x v="0"/>
    <s v="Athina"/>
    <s v="Shooting"/>
    <s v="Shooting Women's Sporting Pistol, 25 metres"/>
    <s v="Gold"/>
  </r>
  <r>
    <x v="623"/>
    <x v="491"/>
    <x v="0"/>
    <n v="20"/>
    <x v="1"/>
    <x v="31"/>
    <x v="33"/>
    <x v="18"/>
    <x v="16"/>
    <s v="2004 Summer"/>
    <n v="2004"/>
    <s v="Summer"/>
    <x v="0"/>
    <s v="Athina"/>
    <s v="Swimming"/>
    <s v="Swimming Women's 100 metres Freestyle"/>
    <s v="Gold"/>
  </r>
  <r>
    <x v="624"/>
    <x v="491"/>
    <x v="0"/>
    <n v="20"/>
    <x v="1"/>
    <x v="31"/>
    <x v="33"/>
    <x v="18"/>
    <x v="16"/>
    <s v="2004 Summer"/>
    <n v="2004"/>
    <s v="Summer"/>
    <x v="0"/>
    <s v="Athina"/>
    <s v="Swimming"/>
    <s v="Swimming Women's 4 x 100 metres Freestyle Relay"/>
    <s v="Gold"/>
  </r>
  <r>
    <x v="625"/>
    <x v="491"/>
    <x v="0"/>
    <n v="20"/>
    <x v="1"/>
    <x v="31"/>
    <x v="33"/>
    <x v="18"/>
    <x v="16"/>
    <s v="2004 Summer"/>
    <n v="2004"/>
    <s v="Summer"/>
    <x v="0"/>
    <s v="Athina"/>
    <s v="Swimming"/>
    <s v="Swimming Women's 4 x 100 metres Medley Relay"/>
    <s v="Gold"/>
  </r>
  <r>
    <x v="626"/>
    <x v="492"/>
    <x v="0"/>
    <n v="26"/>
    <x v="1"/>
    <x v="30"/>
    <x v="33"/>
    <x v="4"/>
    <x v="4"/>
    <s v="2004 Summer"/>
    <n v="2004"/>
    <s v="Summer"/>
    <x v="0"/>
    <s v="Athina"/>
    <s v="Football"/>
    <s v="Football Women's Football"/>
    <s v="Gold"/>
  </r>
  <r>
    <x v="627"/>
    <x v="493"/>
    <x v="0"/>
    <n v="42"/>
    <x v="1"/>
    <x v="25"/>
    <x v="33"/>
    <x v="19"/>
    <x v="17"/>
    <s v="2004 Summer"/>
    <n v="2004"/>
    <s v="Summer"/>
    <x v="0"/>
    <s v="Athina"/>
    <s v="Equestrianism"/>
    <s v="Equestrianism Mixed Dressage, Team"/>
    <s v="Gold"/>
  </r>
  <r>
    <x v="628"/>
    <x v="494"/>
    <x v="0"/>
    <n v="40"/>
    <x v="1"/>
    <x v="15"/>
    <x v="33"/>
    <x v="4"/>
    <x v="4"/>
    <s v="2004 Summer"/>
    <n v="2004"/>
    <s v="Summer"/>
    <x v="0"/>
    <s v="Athina"/>
    <s v="Equestrianism"/>
    <s v="Equestrianism Mixed Jumping, Team"/>
    <s v="Gold"/>
  </r>
  <r>
    <x v="629"/>
    <x v="495"/>
    <x v="0"/>
    <n v="28"/>
    <x v="1"/>
    <x v="25"/>
    <x v="33"/>
    <x v="56"/>
    <x v="50"/>
    <s v="2004 Summer"/>
    <n v="2004"/>
    <s v="Summer"/>
    <x v="0"/>
    <s v="Athina"/>
    <s v="Athletics"/>
    <s v="Athletics Women's Triple Jump"/>
    <s v="Gold"/>
  </r>
  <r>
    <x v="630"/>
    <x v="496"/>
    <x v="0"/>
    <n v="23"/>
    <x v="1"/>
    <x v="20"/>
    <x v="33"/>
    <x v="43"/>
    <x v="38"/>
    <s v="2004 Summer"/>
    <n v="2004"/>
    <s v="Summer"/>
    <x v="0"/>
    <s v="Athina"/>
    <s v="Handball"/>
    <s v="Handball Women's Handball"/>
    <s v="Gold"/>
  </r>
  <r>
    <x v="631"/>
    <x v="497"/>
    <x v="0"/>
    <n v="18"/>
    <x v="0"/>
    <x v="29"/>
    <x v="33"/>
    <x v="18"/>
    <x v="16"/>
    <s v="2004 Summer"/>
    <n v="2004"/>
    <s v="Summer"/>
    <x v="0"/>
    <s v="Athina"/>
    <s v="Swimming"/>
    <s v="Swimming Women's 4 x 100 metres Freestyle Relay"/>
    <s v="Gold"/>
  </r>
  <r>
    <x v="632"/>
    <x v="497"/>
    <x v="0"/>
    <n v="18"/>
    <x v="0"/>
    <x v="29"/>
    <x v="33"/>
    <x v="18"/>
    <x v="16"/>
    <s v="2004 Summer"/>
    <n v="2004"/>
    <s v="Summer"/>
    <x v="0"/>
    <s v="Athina"/>
    <s v="Swimming"/>
    <s v="Swimming Women's 4 x 100 metres Medley Relay"/>
    <s v="Gold"/>
  </r>
  <r>
    <x v="633"/>
    <x v="498"/>
    <x v="0"/>
    <n v="21"/>
    <x v="1"/>
    <x v="29"/>
    <x v="33"/>
    <x v="18"/>
    <x v="16"/>
    <s v="2004 Summer"/>
    <n v="2004"/>
    <s v="Summer"/>
    <x v="0"/>
    <s v="Athina"/>
    <s v="Swimming"/>
    <s v="Swimming Women's 4 x 100 metres Medley Relay"/>
    <s v="Gold"/>
  </r>
  <r>
    <x v="634"/>
    <x v="499"/>
    <x v="0"/>
    <n v="22"/>
    <x v="1"/>
    <x v="31"/>
    <x v="33"/>
    <x v="3"/>
    <x v="3"/>
    <s v="2004 Summer"/>
    <n v="2004"/>
    <s v="Summer"/>
    <x v="0"/>
    <s v="Athina"/>
    <s v="Swimming"/>
    <s v="Swimming Women's 800 metres Freestyle"/>
    <s v="Gold"/>
  </r>
  <r>
    <x v="635"/>
    <x v="500"/>
    <x v="0"/>
    <n v="23"/>
    <x v="1"/>
    <x v="12"/>
    <x v="33"/>
    <x v="3"/>
    <x v="3"/>
    <s v="2004 Summer"/>
    <n v="2004"/>
    <s v="Summer"/>
    <x v="0"/>
    <s v="Athina"/>
    <s v="Judo"/>
    <s v="Judo Women's Half-Middleweight"/>
    <s v="Gold"/>
  </r>
  <r>
    <x v="636"/>
    <x v="142"/>
    <x v="0"/>
    <n v="25"/>
    <x v="1"/>
    <x v="25"/>
    <x v="33"/>
    <x v="9"/>
    <x v="0"/>
    <s v="2004 Summer"/>
    <n v="2004"/>
    <s v="Summer"/>
    <x v="0"/>
    <s v="Athina"/>
    <s v="Badminton"/>
    <s v="Badminton Women's Doubles"/>
    <s v="Gold"/>
  </r>
  <r>
    <x v="637"/>
    <x v="501"/>
    <x v="1"/>
    <n v="28"/>
    <x v="1"/>
    <x v="27"/>
    <x v="33"/>
    <x v="2"/>
    <x v="2"/>
    <s v="2006 Winter"/>
    <n v="2006"/>
    <s v="Winter"/>
    <x v="1"/>
    <s v="Torino"/>
    <s v="Biathlon"/>
    <s v="Biathlon Men's 12.5 kilometres Pursuit"/>
    <s v="Gold"/>
  </r>
  <r>
    <x v="638"/>
    <x v="487"/>
    <x v="0"/>
    <n v="28"/>
    <x v="1"/>
    <x v="19"/>
    <x v="33"/>
    <x v="17"/>
    <x v="15"/>
    <s v="2006 Winter"/>
    <n v="2006"/>
    <s v="Winter"/>
    <x v="1"/>
    <s v="Torino"/>
    <s v="Ice Hockey"/>
    <s v="Ice Hockey Women's Ice Hockey"/>
    <s v="Gold"/>
  </r>
  <r>
    <x v="639"/>
    <x v="502"/>
    <x v="0"/>
    <n v="22"/>
    <x v="1"/>
    <x v="30"/>
    <x v="33"/>
    <x v="11"/>
    <x v="9"/>
    <s v="2006 Winter"/>
    <n v="2006"/>
    <s v="Winter"/>
    <x v="1"/>
    <s v="Torino"/>
    <s v="Short Track Speed Skating"/>
    <s v="Short Track Speed Skating Women's 3,000 metres Relay"/>
    <s v="Gold"/>
  </r>
  <r>
    <x v="640"/>
    <x v="503"/>
    <x v="1"/>
    <n v="21"/>
    <x v="1"/>
    <x v="40"/>
    <x v="33"/>
    <x v="30"/>
    <x v="25"/>
    <s v="2006 Winter"/>
    <n v="2006"/>
    <s v="Winter"/>
    <x v="1"/>
    <s v="Torino"/>
    <s v="Ski Jumping"/>
    <s v="Ski Jumping Men's Large Hill, Team"/>
    <s v="Gold"/>
  </r>
  <r>
    <x v="641"/>
    <x v="504"/>
    <x v="0"/>
    <n v="23"/>
    <x v="1"/>
    <x v="19"/>
    <x v="33"/>
    <x v="17"/>
    <x v="15"/>
    <s v="2006 Winter"/>
    <n v="2006"/>
    <s v="Winter"/>
    <x v="1"/>
    <s v="Torino"/>
    <s v="Ice Hockey"/>
    <s v="Ice Hockey Women's Ice Hockey"/>
    <s v="Gold"/>
  </r>
  <r>
    <x v="642"/>
    <x v="505"/>
    <x v="0"/>
    <n v="28"/>
    <x v="1"/>
    <x v="36"/>
    <x v="33"/>
    <x v="19"/>
    <x v="17"/>
    <s v="2006 Winter"/>
    <n v="2006"/>
    <s v="Winter"/>
    <x v="1"/>
    <s v="Torino"/>
    <s v="Speed Skating"/>
    <s v="Speed Skating Women's Team Pursuit (6 laps)"/>
    <s v="Gold"/>
  </r>
  <r>
    <x v="643"/>
    <x v="506"/>
    <x v="0"/>
    <n v="31"/>
    <x v="1"/>
    <x v="27"/>
    <x v="33"/>
    <x v="22"/>
    <x v="20"/>
    <s v="2006 Winter"/>
    <n v="2006"/>
    <s v="Winter"/>
    <x v="1"/>
    <s v="Torino"/>
    <s v="Speed Skating"/>
    <s v="Speed Skating Women's 1,000 metres"/>
    <s v="Gold"/>
  </r>
  <r>
    <x v="644"/>
    <x v="507"/>
    <x v="0"/>
    <n v="20"/>
    <x v="1"/>
    <x v="15"/>
    <x v="33"/>
    <x v="17"/>
    <x v="15"/>
    <s v="2006 Winter"/>
    <n v="2006"/>
    <s v="Winter"/>
    <x v="1"/>
    <s v="Torino"/>
    <s v="Ice Hockey"/>
    <s v="Ice Hockey Women's Ice Hockey"/>
    <s v="Gold"/>
  </r>
  <r>
    <x v="645"/>
    <x v="489"/>
    <x v="0"/>
    <n v="28"/>
    <x v="1"/>
    <x v="32"/>
    <x v="33"/>
    <x v="28"/>
    <x v="23"/>
    <s v="2008 Summer"/>
    <n v="2008"/>
    <s v="Summer"/>
    <x v="0"/>
    <s v="Beijing"/>
    <s v="Sailing"/>
    <s v="Sailing Women's Three Person Keelboat"/>
    <s v="Gold"/>
  </r>
  <r>
    <x v="646"/>
    <x v="508"/>
    <x v="1"/>
    <n v="21"/>
    <x v="1"/>
    <x v="33"/>
    <x v="33"/>
    <x v="7"/>
    <x v="5"/>
    <s v="2008 Summer"/>
    <n v="2008"/>
    <s v="Summer"/>
    <x v="0"/>
    <s v="Beijing"/>
    <s v="Athletics"/>
    <s v="Athletics Men's 20 kilometres Walk"/>
    <s v="Gold"/>
  </r>
  <r>
    <x v="647"/>
    <x v="509"/>
    <x v="0"/>
    <n v="36"/>
    <x v="1"/>
    <x v="40"/>
    <x v="33"/>
    <x v="7"/>
    <x v="5"/>
    <s v="2008 Summer"/>
    <n v="2008"/>
    <s v="Summer"/>
    <x v="0"/>
    <s v="Beijing"/>
    <s v="Fencing"/>
    <s v="Fencing Women's Foil, Team"/>
    <s v="Gold"/>
  </r>
  <r>
    <x v="648"/>
    <x v="490"/>
    <x v="0"/>
    <n v="25"/>
    <x v="1"/>
    <x v="34"/>
    <x v="33"/>
    <x v="4"/>
    <x v="4"/>
    <s v="2008 Summer"/>
    <n v="2008"/>
    <s v="Summer"/>
    <x v="0"/>
    <s v="Beijing"/>
    <s v="Swimming"/>
    <s v="Swimming Women's 100 metres Backstroke"/>
    <s v="Gold"/>
  </r>
  <r>
    <x v="649"/>
    <x v="510"/>
    <x v="0"/>
    <n v="24"/>
    <x v="1"/>
    <x v="27"/>
    <x v="33"/>
    <x v="18"/>
    <x v="16"/>
    <s v="2008 Summer"/>
    <n v="2008"/>
    <s v="Summer"/>
    <x v="0"/>
    <s v="Beijing"/>
    <s v="Swimming"/>
    <s v="Swimming Women's 4 x 200 metres Freestyle Relay"/>
    <s v="Gold"/>
  </r>
  <r>
    <x v="650"/>
    <x v="511"/>
    <x v="0"/>
    <n v="21"/>
    <x v="1"/>
    <x v="29"/>
    <x v="33"/>
    <x v="19"/>
    <x v="17"/>
    <s v="2008 Summer"/>
    <n v="2008"/>
    <s v="Summer"/>
    <x v="0"/>
    <s v="Beijing"/>
    <s v="Canoeing"/>
    <s v="Canoeing Women's Kayak Fours, 500 metres"/>
    <s v="Gold"/>
  </r>
  <r>
    <x v="651"/>
    <x v="512"/>
    <x v="0"/>
    <n v="38"/>
    <x v="1"/>
    <x v="34"/>
    <x v="33"/>
    <x v="48"/>
    <x v="42"/>
    <s v="2008 Summer"/>
    <n v="2008"/>
    <s v="Summer"/>
    <x v="0"/>
    <s v="Beijing"/>
    <s v="Volleyball"/>
    <s v="Volleyball Women's Volleyball"/>
    <s v="Gold"/>
  </r>
  <r>
    <x v="652"/>
    <x v="513"/>
    <x v="0"/>
    <n v="18"/>
    <x v="0"/>
    <x v="31"/>
    <x v="33"/>
    <x v="7"/>
    <x v="5"/>
    <s v="2008 Summer"/>
    <n v="2008"/>
    <s v="Summer"/>
    <x v="0"/>
    <s v="Beijing"/>
    <s v="Rhythmic Gymnastics"/>
    <s v="Rhythmic Gymnastics Women's Group"/>
    <s v="Gold"/>
  </r>
  <r>
    <x v="653"/>
    <x v="514"/>
    <x v="0"/>
    <n v="24"/>
    <x v="1"/>
    <x v="27"/>
    <x v="33"/>
    <x v="22"/>
    <x v="20"/>
    <s v="2008 Summer"/>
    <n v="2008"/>
    <s v="Summer"/>
    <x v="0"/>
    <s v="Beijing"/>
    <s v="Water Polo"/>
    <s v="Water Polo Women's Water Polo"/>
    <s v="Gold"/>
  </r>
  <r>
    <x v="654"/>
    <x v="515"/>
    <x v="0"/>
    <n v="27"/>
    <x v="1"/>
    <x v="11"/>
    <x v="33"/>
    <x v="3"/>
    <x v="3"/>
    <s v="2008 Summer"/>
    <n v="2008"/>
    <s v="Summer"/>
    <x v="0"/>
    <s v="Beijing"/>
    <s v="Softball"/>
    <s v="Softball Women's Softball"/>
    <s v="Gold"/>
  </r>
  <r>
    <x v="655"/>
    <x v="492"/>
    <x v="0"/>
    <n v="30"/>
    <x v="1"/>
    <x v="30"/>
    <x v="33"/>
    <x v="4"/>
    <x v="4"/>
    <s v="2008 Summer"/>
    <n v="2008"/>
    <s v="Summer"/>
    <x v="0"/>
    <s v="Beijing"/>
    <s v="Football"/>
    <s v="Football Women's Football"/>
    <s v="Gold"/>
  </r>
  <r>
    <x v="656"/>
    <x v="493"/>
    <x v="0"/>
    <n v="46"/>
    <x v="1"/>
    <x v="25"/>
    <x v="33"/>
    <x v="57"/>
    <x v="17"/>
    <s v="2008 Summer"/>
    <n v="2008"/>
    <s v="Summer"/>
    <x v="0"/>
    <s v="Beijing"/>
    <s v="Equestrianism"/>
    <s v="Equestrianism Mixed Dressage, Team"/>
    <s v="Gold"/>
  </r>
  <r>
    <x v="657"/>
    <x v="516"/>
    <x v="1"/>
    <n v="19"/>
    <x v="1"/>
    <x v="42"/>
    <x v="33"/>
    <x v="21"/>
    <x v="19"/>
    <s v="2008 Summer"/>
    <n v="2008"/>
    <s v="Summer"/>
    <x v="0"/>
    <s v="Beijing"/>
    <s v="Athletics"/>
    <s v="Athletics Men's 1,500 metres"/>
    <s v="Gold"/>
  </r>
  <r>
    <x v="658"/>
    <x v="494"/>
    <x v="0"/>
    <n v="44"/>
    <x v="1"/>
    <x v="15"/>
    <x v="33"/>
    <x v="4"/>
    <x v="4"/>
    <s v="2008 Summer"/>
    <n v="2008"/>
    <s v="Summer"/>
    <x v="0"/>
    <s v="Beijing"/>
    <s v="Equestrianism"/>
    <s v="Equestrianism Mixed Jumping, Team"/>
    <s v="Gold"/>
  </r>
  <r>
    <x v="659"/>
    <x v="517"/>
    <x v="0"/>
    <n v="37"/>
    <x v="1"/>
    <x v="36"/>
    <x v="33"/>
    <x v="42"/>
    <x v="37"/>
    <s v="2008 Summer"/>
    <n v="2008"/>
    <s v="Summer"/>
    <x v="0"/>
    <s v="Beijing"/>
    <s v="Shooting"/>
    <s v="Shooting Women's Trap"/>
    <s v="Gold"/>
  </r>
  <r>
    <x v="660"/>
    <x v="495"/>
    <x v="0"/>
    <n v="32"/>
    <x v="1"/>
    <x v="25"/>
    <x v="33"/>
    <x v="56"/>
    <x v="50"/>
    <s v="2008 Summer"/>
    <n v="2008"/>
    <s v="Summer"/>
    <x v="0"/>
    <s v="Beijing"/>
    <s v="Athletics"/>
    <s v="Athletics Women's Triple Jump"/>
    <s v="Gold"/>
  </r>
  <r>
    <x v="661"/>
    <x v="518"/>
    <x v="0"/>
    <n v="20"/>
    <x v="1"/>
    <x v="20"/>
    <x v="33"/>
    <x v="3"/>
    <x v="3"/>
    <s v="2008 Summer"/>
    <n v="2008"/>
    <s v="Summer"/>
    <x v="0"/>
    <s v="Beijing"/>
    <s v="Softball"/>
    <s v="Softball Women's Softball"/>
    <s v="Gold"/>
  </r>
  <r>
    <x v="662"/>
    <x v="519"/>
    <x v="0"/>
    <n v="26"/>
    <x v="1"/>
    <x v="19"/>
    <x v="33"/>
    <x v="3"/>
    <x v="3"/>
    <s v="2008 Summer"/>
    <n v="2008"/>
    <s v="Summer"/>
    <x v="0"/>
    <s v="Beijing"/>
    <s v="Softball"/>
    <s v="Softball Women's Softball"/>
    <s v="Gold"/>
  </r>
  <r>
    <x v="663"/>
    <x v="520"/>
    <x v="0"/>
    <n v="30"/>
    <x v="1"/>
    <x v="39"/>
    <x v="33"/>
    <x v="22"/>
    <x v="20"/>
    <s v="2008 Summer"/>
    <n v="2008"/>
    <s v="Summer"/>
    <x v="0"/>
    <s v="Beijing"/>
    <s v="Hockey"/>
    <s v="Hockey Women's Hockey"/>
    <s v="Gold"/>
  </r>
  <r>
    <x v="664"/>
    <x v="521"/>
    <x v="0"/>
    <n v="25"/>
    <x v="1"/>
    <x v="20"/>
    <x v="33"/>
    <x v="15"/>
    <x v="13"/>
    <s v="2008 Summer"/>
    <n v="2008"/>
    <s v="Summer"/>
    <x v="0"/>
    <s v="Beijing"/>
    <s v="Canoeing"/>
    <s v="Canoeing Women's Kayak Singles, 500 metres"/>
    <s v="Gold"/>
  </r>
  <r>
    <x v="665"/>
    <x v="522"/>
    <x v="0"/>
    <n v="23"/>
    <x v="1"/>
    <x v="22"/>
    <x v="33"/>
    <x v="13"/>
    <x v="11"/>
    <s v="2008 Summer"/>
    <n v="2008"/>
    <s v="Summer"/>
    <x v="0"/>
    <s v="Beijing"/>
    <s v="Weightlifting"/>
    <s v="Weightlifting Women's Middleweight"/>
    <s v="Gold"/>
  </r>
  <r>
    <x v="666"/>
    <x v="523"/>
    <x v="0"/>
    <n v="22"/>
    <x v="1"/>
    <x v="34"/>
    <x v="33"/>
    <x v="7"/>
    <x v="5"/>
    <s v="2008 Summer"/>
    <n v="2008"/>
    <s v="Summer"/>
    <x v="0"/>
    <s v="Beijing"/>
    <s v="Fencing"/>
    <s v="Fencing Women's Foil, Team"/>
    <s v="Gold"/>
  </r>
  <r>
    <x v="667"/>
    <x v="500"/>
    <x v="0"/>
    <n v="27"/>
    <x v="1"/>
    <x v="12"/>
    <x v="33"/>
    <x v="3"/>
    <x v="3"/>
    <s v="2008 Summer"/>
    <n v="2008"/>
    <s v="Summer"/>
    <x v="0"/>
    <s v="Beijing"/>
    <s v="Judo"/>
    <s v="Judo Women's Half-Middleweight"/>
    <s v="Gold"/>
  </r>
  <r>
    <x v="668"/>
    <x v="524"/>
    <x v="0"/>
    <n v="25"/>
    <x v="1"/>
    <x v="37"/>
    <x v="33"/>
    <x v="22"/>
    <x v="20"/>
    <s v="2008 Summer"/>
    <n v="2008"/>
    <s v="Summer"/>
    <x v="0"/>
    <s v="Beijing"/>
    <s v="Hockey"/>
    <s v="Hockey Women's Hockey"/>
    <s v="Gold"/>
  </r>
  <r>
    <x v="669"/>
    <x v="525"/>
    <x v="0"/>
    <n v="26"/>
    <x v="1"/>
    <x v="20"/>
    <x v="33"/>
    <x v="22"/>
    <x v="20"/>
    <s v="2008 Summer"/>
    <n v="2008"/>
    <s v="Summer"/>
    <x v="0"/>
    <s v="Beijing"/>
    <s v="Hockey"/>
    <s v="Hockey Women's Hockey"/>
    <s v="Gold"/>
  </r>
  <r>
    <x v="670"/>
    <x v="526"/>
    <x v="0"/>
    <n v="22"/>
    <x v="1"/>
    <x v="35"/>
    <x v="33"/>
    <x v="28"/>
    <x v="23"/>
    <s v="2008 Summer"/>
    <n v="2008"/>
    <s v="Summer"/>
    <x v="0"/>
    <s v="Beijing"/>
    <s v="Sailing"/>
    <s v="Sailing Women's Three Person Keelboat"/>
    <s v="Gold"/>
  </r>
  <r>
    <x v="671"/>
    <x v="527"/>
    <x v="0"/>
    <n v="23"/>
    <x v="1"/>
    <x v="24"/>
    <x v="33"/>
    <x v="11"/>
    <x v="9"/>
    <s v="2008 Summer"/>
    <n v="2008"/>
    <s v="Summer"/>
    <x v="0"/>
    <s v="Beijing"/>
    <s v="Archery"/>
    <s v="Archery Women's Team"/>
    <s v="Gold"/>
  </r>
  <r>
    <x v="672"/>
    <x v="528"/>
    <x v="0"/>
    <n v="27"/>
    <x v="1"/>
    <x v="36"/>
    <x v="33"/>
    <x v="0"/>
    <x v="0"/>
    <s v="2008 Summer"/>
    <n v="2008"/>
    <s v="Summer"/>
    <x v="0"/>
    <s v="Beijing"/>
    <s v="Archery"/>
    <s v="Archery Women's Individual"/>
    <s v="Gold"/>
  </r>
  <r>
    <x v="673"/>
    <x v="529"/>
    <x v="0"/>
    <n v="24"/>
    <x v="1"/>
    <x v="30"/>
    <x v="33"/>
    <x v="17"/>
    <x v="15"/>
    <s v="2010 Winter"/>
    <n v="2010"/>
    <s v="Winter"/>
    <x v="1"/>
    <s v="Vancouver"/>
    <s v="Ice Hockey"/>
    <s v="Ice Hockey Women's Ice Hockey"/>
    <s v="Gold"/>
  </r>
  <r>
    <x v="674"/>
    <x v="487"/>
    <x v="0"/>
    <n v="32"/>
    <x v="1"/>
    <x v="19"/>
    <x v="33"/>
    <x v="17"/>
    <x v="15"/>
    <s v="2010 Winter"/>
    <n v="2010"/>
    <s v="Winter"/>
    <x v="1"/>
    <s v="Vancouver"/>
    <s v="Ice Hockey"/>
    <s v="Ice Hockey Women's Ice Hockey"/>
    <s v="Gold"/>
  </r>
  <r>
    <x v="675"/>
    <x v="503"/>
    <x v="1"/>
    <n v="25"/>
    <x v="1"/>
    <x v="40"/>
    <x v="33"/>
    <x v="30"/>
    <x v="25"/>
    <s v="2010 Winter"/>
    <n v="2010"/>
    <s v="Winter"/>
    <x v="1"/>
    <s v="Vancouver"/>
    <s v="Ski Jumping"/>
    <s v="Ski Jumping Men's Large Hill, Team"/>
    <s v="Gold"/>
  </r>
  <r>
    <x v="676"/>
    <x v="504"/>
    <x v="0"/>
    <n v="27"/>
    <x v="1"/>
    <x v="19"/>
    <x v="33"/>
    <x v="17"/>
    <x v="15"/>
    <s v="2010 Winter"/>
    <n v="2010"/>
    <s v="Winter"/>
    <x v="1"/>
    <s v="Vancouver"/>
    <s v="Ice Hockey"/>
    <s v="Ice Hockey Women's Ice Hockey"/>
    <s v="Gold"/>
  </r>
  <r>
    <x v="677"/>
    <x v="530"/>
    <x v="0"/>
    <n v="31"/>
    <x v="1"/>
    <x v="36"/>
    <x v="33"/>
    <x v="17"/>
    <x v="15"/>
    <s v="2010 Winter"/>
    <n v="2010"/>
    <s v="Winter"/>
    <x v="1"/>
    <s v="Vancouver"/>
    <s v="Snowboarding"/>
    <s v="Snowboarding Women's Boardercross"/>
    <s v="Gold"/>
  </r>
  <r>
    <x v="678"/>
    <x v="507"/>
    <x v="0"/>
    <n v="24"/>
    <x v="1"/>
    <x v="15"/>
    <x v="33"/>
    <x v="17"/>
    <x v="15"/>
    <s v="2010 Winter"/>
    <n v="2010"/>
    <s v="Winter"/>
    <x v="1"/>
    <s v="Vancouver"/>
    <s v="Ice Hockey"/>
    <s v="Ice Hockey Women's Ice Hockey"/>
    <s v="Gold"/>
  </r>
  <r>
    <x v="679"/>
    <x v="531"/>
    <x v="0"/>
    <n v="27"/>
    <x v="1"/>
    <x v="23"/>
    <x v="34"/>
    <x v="7"/>
    <x v="5"/>
    <s v="2000 Summer"/>
    <n v="2000"/>
    <s v="Summer"/>
    <x v="0"/>
    <s v="Sydney"/>
    <s v="Synchronized Swimming"/>
    <s v="Synchronized Swimming Women's Team"/>
    <s v="Gold"/>
  </r>
  <r>
    <x v="680"/>
    <x v="532"/>
    <x v="0"/>
    <n v="23"/>
    <x v="1"/>
    <x v="34"/>
    <x v="34"/>
    <x v="29"/>
    <x v="24"/>
    <s v="2000 Summer"/>
    <n v="2000"/>
    <s v="Summer"/>
    <x v="0"/>
    <s v="Sydney"/>
    <s v="Football"/>
    <s v="Football Women's Football"/>
    <s v="Gold"/>
  </r>
  <r>
    <x v="681"/>
    <x v="533"/>
    <x v="1"/>
    <n v="30"/>
    <x v="1"/>
    <x v="15"/>
    <x v="34"/>
    <x v="50"/>
    <x v="44"/>
    <s v="2000 Summer"/>
    <n v="2000"/>
    <s v="Summer"/>
    <x v="0"/>
    <s v="Sydney"/>
    <s v="Gymnastics"/>
    <s v="Gymnastics Men's Rings"/>
    <s v="Gold"/>
  </r>
  <r>
    <x v="682"/>
    <x v="534"/>
    <x v="1"/>
    <n v="26"/>
    <x v="1"/>
    <x v="15"/>
    <x v="34"/>
    <x v="19"/>
    <x v="17"/>
    <s v="2000 Summer"/>
    <n v="2000"/>
    <s v="Summer"/>
    <x v="0"/>
    <s v="Sydney"/>
    <s v="Equestrianism"/>
    <s v="Equestrianism Mixed Jumping, Team"/>
    <s v="Gold"/>
  </r>
  <r>
    <x v="683"/>
    <x v="535"/>
    <x v="0"/>
    <n v="25"/>
    <x v="1"/>
    <x v="23"/>
    <x v="34"/>
    <x v="39"/>
    <x v="34"/>
    <s v="2000 Summer"/>
    <n v="2000"/>
    <s v="Summer"/>
    <x v="0"/>
    <s v="Sydney"/>
    <s v="Athletics"/>
    <s v="Athletics Women's 4 x 100 metres Relay"/>
    <s v="Gold"/>
  </r>
  <r>
    <x v="684"/>
    <x v="536"/>
    <x v="0"/>
    <n v="31"/>
    <x v="1"/>
    <x v="27"/>
    <x v="34"/>
    <x v="18"/>
    <x v="16"/>
    <s v="2000 Summer"/>
    <n v="2000"/>
    <s v="Summer"/>
    <x v="0"/>
    <s v="Sydney"/>
    <s v="Hockey"/>
    <s v="Hockey Women's Hockey"/>
    <s v="Gold"/>
  </r>
  <r>
    <x v="685"/>
    <x v="537"/>
    <x v="1"/>
    <n v="27"/>
    <x v="1"/>
    <x v="38"/>
    <x v="34"/>
    <x v="18"/>
    <x v="16"/>
    <s v="2000 Summer"/>
    <n v="2000"/>
    <s v="Summer"/>
    <x v="0"/>
    <s v="Sydney"/>
    <s v="Sailing"/>
    <s v="Sailing Men's Two Person Dinghy"/>
    <s v="Gold"/>
  </r>
  <r>
    <x v="686"/>
    <x v="538"/>
    <x v="0"/>
    <n v="25"/>
    <x v="1"/>
    <x v="35"/>
    <x v="34"/>
    <x v="29"/>
    <x v="24"/>
    <s v="2000 Summer"/>
    <n v="2000"/>
    <s v="Summer"/>
    <x v="0"/>
    <s v="Sydney"/>
    <s v="Football"/>
    <s v="Football Women's Football"/>
    <s v="Gold"/>
  </r>
  <r>
    <x v="687"/>
    <x v="539"/>
    <x v="0"/>
    <n v="29"/>
    <x v="1"/>
    <x v="27"/>
    <x v="34"/>
    <x v="1"/>
    <x v="1"/>
    <s v="2000 Summer"/>
    <n v="2000"/>
    <s v="Summer"/>
    <x v="0"/>
    <s v="Sydney"/>
    <s v="Rowing"/>
    <s v="Rowing Women's Lightweight Double Sculls"/>
    <s v="Gold"/>
  </r>
  <r>
    <x v="688"/>
    <x v="540"/>
    <x v="0"/>
    <n v="31"/>
    <x v="1"/>
    <x v="27"/>
    <x v="34"/>
    <x v="7"/>
    <x v="5"/>
    <s v="2000 Summer"/>
    <n v="2000"/>
    <s v="Summer"/>
    <x v="0"/>
    <s v="Sydney"/>
    <s v="Athletics"/>
    <s v="Athletics Women's 400 metres Hurdles"/>
    <s v="Gold"/>
  </r>
  <r>
    <x v="689"/>
    <x v="541"/>
    <x v="0"/>
    <n v="16"/>
    <x v="0"/>
    <x v="30"/>
    <x v="34"/>
    <x v="4"/>
    <x v="4"/>
    <s v="2000 Summer"/>
    <n v="2000"/>
    <s v="Summer"/>
    <x v="0"/>
    <s v="Sydney"/>
    <s v="Swimming"/>
    <s v="Swimming Women's 100 metres Breaststroke"/>
    <s v="Gold"/>
  </r>
  <r>
    <x v="690"/>
    <x v="541"/>
    <x v="0"/>
    <n v="16"/>
    <x v="0"/>
    <x v="30"/>
    <x v="34"/>
    <x v="4"/>
    <x v="4"/>
    <s v="2000 Summer"/>
    <n v="2000"/>
    <s v="Summer"/>
    <x v="0"/>
    <s v="Sydney"/>
    <s v="Swimming"/>
    <s v="Swimming Women's 4 x 100 metres Medley Relay"/>
    <s v="Gold"/>
  </r>
  <r>
    <x v="691"/>
    <x v="542"/>
    <x v="0"/>
    <n v="23"/>
    <x v="1"/>
    <x v="39"/>
    <x v="34"/>
    <x v="29"/>
    <x v="24"/>
    <s v="2000 Summer"/>
    <n v="2000"/>
    <s v="Summer"/>
    <x v="0"/>
    <s v="Sydney"/>
    <s v="Football"/>
    <s v="Football Women's Football"/>
    <s v="Gold"/>
  </r>
  <r>
    <x v="692"/>
    <x v="543"/>
    <x v="0"/>
    <n v="26"/>
    <x v="1"/>
    <x v="21"/>
    <x v="34"/>
    <x v="29"/>
    <x v="24"/>
    <s v="2000 Summer"/>
    <n v="2000"/>
    <s v="Summer"/>
    <x v="0"/>
    <s v="Sydney"/>
    <s v="Football"/>
    <s v="Football Women's Football"/>
    <s v="Gold"/>
  </r>
  <r>
    <x v="693"/>
    <x v="544"/>
    <x v="0"/>
    <n v="24"/>
    <x v="1"/>
    <x v="25"/>
    <x v="34"/>
    <x v="43"/>
    <x v="38"/>
    <s v="2000 Summer"/>
    <n v="2000"/>
    <s v="Summer"/>
    <x v="0"/>
    <s v="Sydney"/>
    <s v="Handball"/>
    <s v="Handball Women's Handball"/>
    <s v="Gold"/>
  </r>
  <r>
    <x v="694"/>
    <x v="545"/>
    <x v="1"/>
    <n v="18"/>
    <x v="0"/>
    <x v="35"/>
    <x v="34"/>
    <x v="0"/>
    <x v="0"/>
    <s v="2000 Summer"/>
    <n v="2000"/>
    <s v="Summer"/>
    <x v="0"/>
    <s v="Sydney"/>
    <s v="Gymnastics"/>
    <s v="Gymnastics Men's Team All-Around"/>
    <s v="Gold"/>
  </r>
  <r>
    <x v="695"/>
    <x v="546"/>
    <x v="0"/>
    <n v="30"/>
    <x v="1"/>
    <x v="43"/>
    <x v="34"/>
    <x v="7"/>
    <x v="5"/>
    <s v="2000 Summer"/>
    <n v="2000"/>
    <s v="Summer"/>
    <x v="0"/>
    <s v="Sydney"/>
    <s v="Athletics"/>
    <s v="Athletics Women's High Jump"/>
    <s v="Gold"/>
  </r>
  <r>
    <x v="696"/>
    <x v="547"/>
    <x v="0"/>
    <n v="24"/>
    <x v="1"/>
    <x v="30"/>
    <x v="34"/>
    <x v="17"/>
    <x v="15"/>
    <s v="2002 Winter"/>
    <n v="2002"/>
    <s v="Winter"/>
    <x v="1"/>
    <s v="Salt Lake City"/>
    <s v="Ice Hockey"/>
    <s v="Ice Hockey Women's Ice Hockey"/>
    <s v="Gold"/>
  </r>
  <r>
    <x v="697"/>
    <x v="548"/>
    <x v="0"/>
    <n v="25"/>
    <x v="1"/>
    <x v="36"/>
    <x v="34"/>
    <x v="19"/>
    <x v="17"/>
    <s v="2002 Winter"/>
    <n v="2002"/>
    <s v="Winter"/>
    <x v="1"/>
    <s v="Salt Lake City"/>
    <s v="Speed Skating"/>
    <s v="Speed Skating Women's 1,500 metres"/>
    <s v="Gold"/>
  </r>
  <r>
    <x v="698"/>
    <x v="549"/>
    <x v="1"/>
    <n v="27"/>
    <x v="1"/>
    <x v="44"/>
    <x v="34"/>
    <x v="19"/>
    <x v="17"/>
    <s v="2002 Winter"/>
    <n v="2002"/>
    <s v="Winter"/>
    <x v="1"/>
    <s v="Salt Lake City"/>
    <s v="Ski Jumping"/>
    <s v="Ski Jumping Men's Large Hill, Team"/>
    <s v="Gold"/>
  </r>
  <r>
    <x v="699"/>
    <x v="550"/>
    <x v="0"/>
    <n v="34"/>
    <x v="1"/>
    <x v="34"/>
    <x v="34"/>
    <x v="17"/>
    <x v="15"/>
    <s v="2002 Winter"/>
    <n v="2002"/>
    <s v="Winter"/>
    <x v="1"/>
    <s v="Salt Lake City"/>
    <s v="Ice Hockey"/>
    <s v="Ice Hockey Women's Ice Hockey"/>
    <s v="Gold"/>
  </r>
  <r>
    <x v="700"/>
    <x v="551"/>
    <x v="0"/>
    <n v="32"/>
    <x v="1"/>
    <x v="30"/>
    <x v="34"/>
    <x v="19"/>
    <x v="17"/>
    <s v="2002 Winter"/>
    <n v="2002"/>
    <s v="Winter"/>
    <x v="1"/>
    <s v="Salt Lake City"/>
    <s v="Luge"/>
    <s v="Luge Women's Singles"/>
    <s v="Gold"/>
  </r>
  <r>
    <x v="701"/>
    <x v="552"/>
    <x v="1"/>
    <n v="31"/>
    <x v="1"/>
    <x v="24"/>
    <x v="34"/>
    <x v="4"/>
    <x v="4"/>
    <s v="2002 Winter"/>
    <n v="2002"/>
    <s v="Winter"/>
    <x v="1"/>
    <s v="Salt Lake City"/>
    <s v="Speed Skating"/>
    <s v="Speed Skating Men's 1,500 metres"/>
    <s v="Gold"/>
  </r>
  <r>
    <x v="702"/>
    <x v="553"/>
    <x v="0"/>
    <n v="25"/>
    <x v="1"/>
    <x v="23"/>
    <x v="34"/>
    <x v="17"/>
    <x v="15"/>
    <s v="2002 Winter"/>
    <n v="2002"/>
    <s v="Winter"/>
    <x v="1"/>
    <s v="Salt Lake City"/>
    <s v="Ice Hockey"/>
    <s v="Ice Hockey Women's Ice Hockey"/>
    <s v="Gold"/>
  </r>
  <r>
    <x v="703"/>
    <x v="554"/>
    <x v="0"/>
    <n v="27"/>
    <x v="1"/>
    <x v="35"/>
    <x v="34"/>
    <x v="17"/>
    <x v="15"/>
    <s v="2002 Winter"/>
    <n v="2002"/>
    <s v="Winter"/>
    <x v="1"/>
    <s v="Salt Lake City"/>
    <s v="Cross Country Skiing"/>
    <s v="Cross Country Skiing Women's 5/5 kilometres Pursuit"/>
    <s v="Gold"/>
  </r>
  <r>
    <x v="704"/>
    <x v="555"/>
    <x v="1"/>
    <n v="23"/>
    <x v="1"/>
    <x v="38"/>
    <x v="34"/>
    <x v="19"/>
    <x v="17"/>
    <s v="2002 Winter"/>
    <n v="2002"/>
    <s v="Winter"/>
    <x v="1"/>
    <s v="Salt Lake City"/>
    <s v="Ski Jumping"/>
    <s v="Ski Jumping Men's Large Hill, Team"/>
    <s v="Gold"/>
  </r>
  <r>
    <x v="705"/>
    <x v="531"/>
    <x v="0"/>
    <n v="31"/>
    <x v="1"/>
    <x v="23"/>
    <x v="34"/>
    <x v="7"/>
    <x v="5"/>
    <s v="2004 Summer"/>
    <n v="2004"/>
    <s v="Summer"/>
    <x v="0"/>
    <s v="Athina"/>
    <s v="Synchronized Swimming"/>
    <s v="Synchronized Swimming Women's Team"/>
    <s v="Gold"/>
  </r>
  <r>
    <x v="706"/>
    <x v="556"/>
    <x v="0"/>
    <n v="26"/>
    <x v="1"/>
    <x v="23"/>
    <x v="34"/>
    <x v="19"/>
    <x v="17"/>
    <s v="2004 Summer"/>
    <n v="2004"/>
    <s v="Summer"/>
    <x v="0"/>
    <s v="Athina"/>
    <s v="Hockey"/>
    <s v="Hockey Women's Hockey"/>
    <s v="Gold"/>
  </r>
  <r>
    <x v="707"/>
    <x v="557"/>
    <x v="0"/>
    <n v="23"/>
    <x v="1"/>
    <x v="30"/>
    <x v="34"/>
    <x v="32"/>
    <x v="27"/>
    <s v="2004 Summer"/>
    <n v="2004"/>
    <s v="Summer"/>
    <x v="0"/>
    <s v="Athina"/>
    <s v="Athletics"/>
    <s v="Athletics Women's 4 x 100 metres Relay"/>
    <s v="Gold"/>
  </r>
  <r>
    <x v="708"/>
    <x v="558"/>
    <x v="1"/>
    <n v="24"/>
    <x v="1"/>
    <x v="34"/>
    <x v="34"/>
    <x v="25"/>
    <x v="22"/>
    <s v="2004 Summer"/>
    <n v="2004"/>
    <s v="Summer"/>
    <x v="0"/>
    <s v="Athina"/>
    <s v="Boxing"/>
    <s v="Boxing Men's Light-Welterweight"/>
    <s v="Gold"/>
  </r>
  <r>
    <x v="709"/>
    <x v="559"/>
    <x v="0"/>
    <n v="26"/>
    <x v="1"/>
    <x v="32"/>
    <x v="34"/>
    <x v="19"/>
    <x v="17"/>
    <s v="2004 Summer"/>
    <n v="2004"/>
    <s v="Summer"/>
    <x v="0"/>
    <s v="Athina"/>
    <s v="Hockey"/>
    <s v="Hockey Women's Hockey"/>
    <s v="Gold"/>
  </r>
  <r>
    <x v="710"/>
    <x v="560"/>
    <x v="0"/>
    <n v="20"/>
    <x v="1"/>
    <x v="31"/>
    <x v="34"/>
    <x v="58"/>
    <x v="51"/>
    <s v="2004 Summer"/>
    <n v="2004"/>
    <s v="Summer"/>
    <x v="0"/>
    <s v="Athina"/>
    <s v="Swimming"/>
    <s v="Swimming Women's 200 metres Backstroke"/>
    <s v="Gold"/>
  </r>
  <r>
    <x v="711"/>
    <x v="561"/>
    <x v="0"/>
    <n v="31"/>
    <x v="1"/>
    <x v="34"/>
    <x v="34"/>
    <x v="29"/>
    <x v="24"/>
    <s v="2004 Summer"/>
    <n v="2004"/>
    <s v="Summer"/>
    <x v="0"/>
    <s v="Athina"/>
    <s v="Cycling"/>
    <s v="Cycling Women's Mountainbike, Cross-Country"/>
    <s v="Gold"/>
  </r>
  <r>
    <x v="712"/>
    <x v="562"/>
    <x v="0"/>
    <n v="22"/>
    <x v="1"/>
    <x v="27"/>
    <x v="34"/>
    <x v="7"/>
    <x v="5"/>
    <s v="2004 Summer"/>
    <n v="2004"/>
    <s v="Summer"/>
    <x v="0"/>
    <s v="Athina"/>
    <s v="Athletics"/>
    <s v="Athletics Women's Pole Vault"/>
    <s v="Gold"/>
  </r>
  <r>
    <x v="713"/>
    <x v="563"/>
    <x v="0"/>
    <n v="24"/>
    <x v="1"/>
    <x v="15"/>
    <x v="34"/>
    <x v="4"/>
    <x v="4"/>
    <s v="2004 Summer"/>
    <n v="2004"/>
    <s v="Summer"/>
    <x v="0"/>
    <s v="Athina"/>
    <s v="Softball"/>
    <s v="Softball Women's Softball"/>
    <s v="Gold"/>
  </r>
  <r>
    <x v="714"/>
    <x v="564"/>
    <x v="0"/>
    <n v="28"/>
    <x v="1"/>
    <x v="34"/>
    <x v="34"/>
    <x v="50"/>
    <x v="44"/>
    <s v="2004 Summer"/>
    <n v="2004"/>
    <s v="Summer"/>
    <x v="0"/>
    <s v="Athina"/>
    <s v="Canoeing"/>
    <s v="Canoeing Women's Kayak Doubles, 500 metres"/>
    <s v="Gold"/>
  </r>
  <r>
    <x v="715"/>
    <x v="565"/>
    <x v="0"/>
    <n v="19"/>
    <x v="1"/>
    <x v="29"/>
    <x v="34"/>
    <x v="19"/>
    <x v="17"/>
    <s v="2004 Summer"/>
    <n v="2004"/>
    <s v="Summer"/>
    <x v="0"/>
    <s v="Athina"/>
    <s v="Canoeing"/>
    <s v="Canoeing Women's Kayak Fours, 500 metres"/>
    <s v="Gold"/>
  </r>
  <r>
    <x v="716"/>
    <x v="566"/>
    <x v="0"/>
    <n v="20"/>
    <x v="1"/>
    <x v="32"/>
    <x v="34"/>
    <x v="0"/>
    <x v="0"/>
    <s v="2004 Summer"/>
    <n v="2004"/>
    <s v="Summer"/>
    <x v="0"/>
    <s v="Athina"/>
    <s v="Swimming"/>
    <s v="Swimming Women's 100 metres Breaststroke"/>
    <s v="Gold"/>
  </r>
  <r>
    <x v="717"/>
    <x v="567"/>
    <x v="0"/>
    <n v="29"/>
    <x v="1"/>
    <x v="15"/>
    <x v="34"/>
    <x v="4"/>
    <x v="4"/>
    <s v="2004 Summer"/>
    <n v="2004"/>
    <s v="Summer"/>
    <x v="0"/>
    <s v="Athina"/>
    <s v="Football"/>
    <s v="Football Women's Football"/>
    <s v="Gold"/>
  </r>
  <r>
    <x v="718"/>
    <x v="539"/>
    <x v="0"/>
    <n v="33"/>
    <x v="1"/>
    <x v="27"/>
    <x v="34"/>
    <x v="1"/>
    <x v="1"/>
    <s v="2004 Summer"/>
    <n v="2004"/>
    <s v="Summer"/>
    <x v="0"/>
    <s v="Athina"/>
    <s v="Rowing"/>
    <s v="Rowing Women's Lightweight Double Sculls"/>
    <s v="Gold"/>
  </r>
  <r>
    <x v="719"/>
    <x v="568"/>
    <x v="0"/>
    <n v="24"/>
    <x v="1"/>
    <x v="33"/>
    <x v="34"/>
    <x v="19"/>
    <x v="17"/>
    <s v="2004 Summer"/>
    <n v="2004"/>
    <s v="Summer"/>
    <x v="0"/>
    <s v="Athina"/>
    <s v="Hockey"/>
    <s v="Hockey Women's Hockey"/>
    <s v="Gold"/>
  </r>
  <r>
    <x v="720"/>
    <x v="569"/>
    <x v="1"/>
    <n v="26"/>
    <x v="1"/>
    <x v="33"/>
    <x v="34"/>
    <x v="59"/>
    <x v="52"/>
    <s v="2004 Summer"/>
    <n v="2004"/>
    <s v="Summer"/>
    <x v="0"/>
    <s v="Athina"/>
    <s v="Athletics"/>
    <s v="Athletics Men's 400 metres Hurdles"/>
    <s v="Gold"/>
  </r>
  <r>
    <x v="721"/>
    <x v="570"/>
    <x v="0"/>
    <n v="22"/>
    <x v="1"/>
    <x v="31"/>
    <x v="34"/>
    <x v="7"/>
    <x v="5"/>
    <s v="2004 Summer"/>
    <n v="2004"/>
    <s v="Summer"/>
    <x v="0"/>
    <s v="Athina"/>
    <s v="Fencing"/>
    <s v="Fencing Women's epee, Team"/>
    <s v="Gold"/>
  </r>
  <r>
    <x v="722"/>
    <x v="571"/>
    <x v="0"/>
    <n v="22"/>
    <x v="1"/>
    <x v="29"/>
    <x v="34"/>
    <x v="9"/>
    <x v="0"/>
    <s v="2004 Summer"/>
    <n v="2004"/>
    <s v="Summer"/>
    <x v="0"/>
    <s v="Athina"/>
    <s v="Tennis"/>
    <s v="Tennis Women's Doubles"/>
    <s v="Gold"/>
  </r>
  <r>
    <x v="723"/>
    <x v="572"/>
    <x v="0"/>
    <n v="28"/>
    <x v="1"/>
    <x v="34"/>
    <x v="34"/>
    <x v="18"/>
    <x v="16"/>
    <s v="2004 Summer"/>
    <n v="2004"/>
    <s v="Summer"/>
    <x v="0"/>
    <s v="Athina"/>
    <s v="Swimming"/>
    <s v="Swimming Women's 4 x 100 metres Freestyle Relay"/>
    <s v="Gold"/>
  </r>
  <r>
    <x v="724"/>
    <x v="572"/>
    <x v="0"/>
    <n v="28"/>
    <x v="1"/>
    <x v="34"/>
    <x v="34"/>
    <x v="18"/>
    <x v="16"/>
    <s v="2004 Summer"/>
    <n v="2004"/>
    <s v="Summer"/>
    <x v="0"/>
    <s v="Athina"/>
    <s v="Swimming"/>
    <s v="Swimming Women's 100 metres Butterfly"/>
    <s v="Gold"/>
  </r>
  <r>
    <x v="725"/>
    <x v="572"/>
    <x v="0"/>
    <n v="28"/>
    <x v="1"/>
    <x v="34"/>
    <x v="34"/>
    <x v="18"/>
    <x v="16"/>
    <s v="2004 Summer"/>
    <n v="2004"/>
    <s v="Summer"/>
    <x v="0"/>
    <s v="Athina"/>
    <s v="Swimming"/>
    <s v="Swimming Women's 4 x 100 metres Medley Relay"/>
    <s v="Gold"/>
  </r>
  <r>
    <x v="726"/>
    <x v="573"/>
    <x v="0"/>
    <n v="21"/>
    <x v="1"/>
    <x v="33"/>
    <x v="34"/>
    <x v="4"/>
    <x v="4"/>
    <s v="2004 Summer"/>
    <n v="2004"/>
    <s v="Summer"/>
    <x v="0"/>
    <s v="Athina"/>
    <s v="Athletics"/>
    <s v="Athletics Women's 4 x 400 metres Relay"/>
    <s v="Gold"/>
  </r>
  <r>
    <x v="727"/>
    <x v="574"/>
    <x v="1"/>
    <n v="27"/>
    <x v="1"/>
    <x v="20"/>
    <x v="34"/>
    <x v="3"/>
    <x v="3"/>
    <s v="2004 Summer"/>
    <n v="2004"/>
    <s v="Summer"/>
    <x v="0"/>
    <s v="Athina"/>
    <s v="Gymnastics"/>
    <s v="Gymnastics Men's Team All-Around"/>
    <s v="Gold"/>
  </r>
  <r>
    <x v="728"/>
    <x v="575"/>
    <x v="0"/>
    <n v="28"/>
    <x v="1"/>
    <x v="32"/>
    <x v="34"/>
    <x v="60"/>
    <x v="53"/>
    <s v="2004 Summer"/>
    <n v="2004"/>
    <s v="Summer"/>
    <x v="0"/>
    <s v="Athina"/>
    <s v="Cycling"/>
    <s v="Cycling Women's Individual Pursuit, 3,000 metres"/>
    <s v="Gold"/>
  </r>
  <r>
    <x v="729"/>
    <x v="544"/>
    <x v="0"/>
    <n v="28"/>
    <x v="1"/>
    <x v="25"/>
    <x v="34"/>
    <x v="43"/>
    <x v="38"/>
    <s v="2004 Summer"/>
    <n v="2004"/>
    <s v="Summer"/>
    <x v="0"/>
    <s v="Athina"/>
    <s v="Handball"/>
    <s v="Handball Women's Handball"/>
    <s v="Gold"/>
  </r>
  <r>
    <x v="730"/>
    <x v="576"/>
    <x v="0"/>
    <n v="34"/>
    <x v="1"/>
    <x v="31"/>
    <x v="34"/>
    <x v="7"/>
    <x v="5"/>
    <s v="2006 Winter"/>
    <n v="2006"/>
    <s v="Winter"/>
    <x v="1"/>
    <s v="Torino"/>
    <s v="Speed Skating"/>
    <s v="Speed Skating Women's 500 metres"/>
    <s v="Gold"/>
  </r>
  <r>
    <x v="731"/>
    <x v="548"/>
    <x v="0"/>
    <n v="29"/>
    <x v="1"/>
    <x v="36"/>
    <x v="34"/>
    <x v="19"/>
    <x v="17"/>
    <s v="2006 Winter"/>
    <n v="2006"/>
    <s v="Winter"/>
    <x v="1"/>
    <s v="Torino"/>
    <s v="Speed Skating"/>
    <s v="Speed Skating Women's Team Pursuit (6 laps)"/>
    <s v="Gold"/>
  </r>
  <r>
    <x v="732"/>
    <x v="577"/>
    <x v="1"/>
    <n v="27"/>
    <x v="1"/>
    <x v="37"/>
    <x v="34"/>
    <x v="19"/>
    <x v="17"/>
    <s v="2006 Winter"/>
    <n v="2006"/>
    <s v="Winter"/>
    <x v="1"/>
    <s v="Torino"/>
    <s v="Nordic Combined"/>
    <s v="Nordic Combined Men's Individual"/>
    <s v="Gold"/>
  </r>
  <r>
    <x v="733"/>
    <x v="578"/>
    <x v="0"/>
    <n v="35"/>
    <x v="1"/>
    <x v="19"/>
    <x v="34"/>
    <x v="37"/>
    <x v="32"/>
    <s v="2006 Winter"/>
    <n v="2006"/>
    <s v="Winter"/>
    <x v="1"/>
    <s v="Torino"/>
    <s v="Curling"/>
    <s v="Curling Women's Curling"/>
    <s v="Gold"/>
  </r>
  <r>
    <x v="734"/>
    <x v="579"/>
    <x v="0"/>
    <n v="21"/>
    <x v="1"/>
    <x v="15"/>
    <x v="34"/>
    <x v="4"/>
    <x v="4"/>
    <s v="2006 Winter"/>
    <n v="2006"/>
    <s v="Winter"/>
    <x v="1"/>
    <s v="Torino"/>
    <s v="Alpine Skiing"/>
    <s v="Alpine Skiing Women's Giant Slalom"/>
    <s v="Gold"/>
  </r>
  <r>
    <x v="735"/>
    <x v="551"/>
    <x v="0"/>
    <n v="36"/>
    <x v="1"/>
    <x v="30"/>
    <x v="34"/>
    <x v="19"/>
    <x v="17"/>
    <s v="2006 Winter"/>
    <n v="2006"/>
    <s v="Winter"/>
    <x v="1"/>
    <s v="Torino"/>
    <s v="Luge"/>
    <s v="Luge Women's Singles"/>
    <s v="Gold"/>
  </r>
  <r>
    <x v="736"/>
    <x v="553"/>
    <x v="0"/>
    <n v="29"/>
    <x v="1"/>
    <x v="23"/>
    <x v="34"/>
    <x v="17"/>
    <x v="15"/>
    <s v="2006 Winter"/>
    <n v="2006"/>
    <s v="Winter"/>
    <x v="1"/>
    <s v="Torino"/>
    <s v="Ice Hockey"/>
    <s v="Ice Hockey Women's Ice Hockey"/>
    <s v="Gold"/>
  </r>
  <r>
    <x v="737"/>
    <x v="580"/>
    <x v="1"/>
    <n v="29"/>
    <x v="1"/>
    <x v="40"/>
    <x v="34"/>
    <x v="30"/>
    <x v="25"/>
    <s v="2006 Winter"/>
    <n v="2006"/>
    <s v="Winter"/>
    <x v="1"/>
    <s v="Torino"/>
    <s v="Ski Jumping"/>
    <s v="Ski Jumping Men's Large Hill, Team"/>
    <s v="Gold"/>
  </r>
  <r>
    <x v="738"/>
    <x v="581"/>
    <x v="1"/>
    <n v="31"/>
    <x v="1"/>
    <x v="19"/>
    <x v="34"/>
    <x v="23"/>
    <x v="21"/>
    <s v="2008 Summer"/>
    <n v="2008"/>
    <s v="Summer"/>
    <x v="0"/>
    <s v="Beijing"/>
    <s v="Gymnastics"/>
    <s v="Gymnastics Men's Horse Vault"/>
    <s v="Gold"/>
  </r>
  <r>
    <x v="739"/>
    <x v="582"/>
    <x v="0"/>
    <n v="30"/>
    <x v="1"/>
    <x v="25"/>
    <x v="34"/>
    <x v="2"/>
    <x v="2"/>
    <s v="2008 Summer"/>
    <n v="2008"/>
    <s v="Summer"/>
    <x v="0"/>
    <s v="Beijing"/>
    <s v="Cycling"/>
    <s v="Cycling Women's BMX"/>
    <s v="Gold"/>
  </r>
  <r>
    <x v="740"/>
    <x v="560"/>
    <x v="0"/>
    <n v="24"/>
    <x v="1"/>
    <x v="31"/>
    <x v="34"/>
    <x v="58"/>
    <x v="51"/>
    <s v="2008 Summer"/>
    <n v="2008"/>
    <s v="Summer"/>
    <x v="0"/>
    <s v="Beijing"/>
    <s v="Swimming"/>
    <s v="Swimming Women's 200 metres Backstroke"/>
    <s v="Gold"/>
  </r>
  <r>
    <x v="741"/>
    <x v="583"/>
    <x v="0"/>
    <n v="26"/>
    <x v="1"/>
    <x v="40"/>
    <x v="34"/>
    <x v="7"/>
    <x v="5"/>
    <s v="2008 Summer"/>
    <n v="2008"/>
    <s v="Summer"/>
    <x v="0"/>
    <s v="Beijing"/>
    <s v="Tennis"/>
    <s v="Tennis Women's Singles"/>
    <s v="Gold"/>
  </r>
  <r>
    <x v="742"/>
    <x v="562"/>
    <x v="0"/>
    <n v="26"/>
    <x v="1"/>
    <x v="27"/>
    <x v="34"/>
    <x v="7"/>
    <x v="5"/>
    <s v="2008 Summer"/>
    <n v="2008"/>
    <s v="Summer"/>
    <x v="0"/>
    <s v="Beijing"/>
    <s v="Athletics"/>
    <s v="Athletics Women's Pole Vault"/>
    <s v="Gold"/>
  </r>
  <r>
    <x v="743"/>
    <x v="564"/>
    <x v="0"/>
    <n v="32"/>
    <x v="1"/>
    <x v="34"/>
    <x v="34"/>
    <x v="50"/>
    <x v="44"/>
    <s v="2008 Summer"/>
    <n v="2008"/>
    <s v="Summer"/>
    <x v="0"/>
    <s v="Beijing"/>
    <s v="Canoeing"/>
    <s v="Canoeing Women's Kayak Doubles, 500 metres"/>
    <s v="Gold"/>
  </r>
  <r>
    <x v="744"/>
    <x v="584"/>
    <x v="0"/>
    <n v="26"/>
    <x v="1"/>
    <x v="30"/>
    <x v="34"/>
    <x v="4"/>
    <x v="4"/>
    <s v="2008 Summer"/>
    <n v="2008"/>
    <s v="Summer"/>
    <x v="0"/>
    <s v="Beijing"/>
    <s v="Football"/>
    <s v="Football Women's Football"/>
    <s v="Gold"/>
  </r>
  <r>
    <x v="745"/>
    <x v="585"/>
    <x v="0"/>
    <n v="18"/>
    <x v="0"/>
    <x v="25"/>
    <x v="34"/>
    <x v="18"/>
    <x v="16"/>
    <s v="2008 Summer"/>
    <n v="2008"/>
    <s v="Summer"/>
    <x v="0"/>
    <s v="Beijing"/>
    <s v="Swimming"/>
    <s v="Swimming Women's 4 x 200 metres Freestyle Relay"/>
    <s v="Gold"/>
  </r>
  <r>
    <x v="746"/>
    <x v="567"/>
    <x v="0"/>
    <n v="33"/>
    <x v="1"/>
    <x v="15"/>
    <x v="34"/>
    <x v="4"/>
    <x v="4"/>
    <s v="2008 Summer"/>
    <n v="2008"/>
    <s v="Summer"/>
    <x v="0"/>
    <s v="Beijing"/>
    <s v="Football"/>
    <s v="Football Women's Football"/>
    <s v="Gold"/>
  </r>
  <r>
    <x v="747"/>
    <x v="586"/>
    <x v="0"/>
    <n v="25"/>
    <x v="1"/>
    <x v="32"/>
    <x v="34"/>
    <x v="19"/>
    <x v="17"/>
    <s v="2008 Summer"/>
    <n v="2008"/>
    <s v="Summer"/>
    <x v="0"/>
    <s v="Beijing"/>
    <s v="Canoeing"/>
    <s v="Canoeing Women's Kayak Fours, 500 metres"/>
    <s v="Gold"/>
  </r>
  <r>
    <x v="748"/>
    <x v="587"/>
    <x v="0"/>
    <n v="18"/>
    <x v="0"/>
    <x v="30"/>
    <x v="34"/>
    <x v="22"/>
    <x v="20"/>
    <s v="2008 Summer"/>
    <n v="2008"/>
    <s v="Summer"/>
    <x v="0"/>
    <s v="Beijing"/>
    <s v="Hockey"/>
    <s v="Hockey Women's Hockey"/>
    <s v="Gold"/>
  </r>
  <r>
    <x v="749"/>
    <x v="588"/>
    <x v="1"/>
    <n v="28"/>
    <x v="1"/>
    <x v="43"/>
    <x v="34"/>
    <x v="18"/>
    <x v="16"/>
    <s v="2008 Summer"/>
    <n v="2008"/>
    <s v="Summer"/>
    <x v="0"/>
    <s v="Beijing"/>
    <s v="Sailing"/>
    <s v="Sailing Men's Two Person Dinghy"/>
    <s v="Gold"/>
  </r>
  <r>
    <x v="750"/>
    <x v="589"/>
    <x v="0"/>
    <n v="29"/>
    <x v="1"/>
    <x v="15"/>
    <x v="34"/>
    <x v="29"/>
    <x v="24"/>
    <s v="2010 Winter"/>
    <n v="2010"/>
    <s v="Winter"/>
    <x v="1"/>
    <s v="Vancouver"/>
    <s v="Cross Country Skiing"/>
    <s v="Cross Country Skiing Women's Sprint"/>
    <s v="Gold"/>
  </r>
  <r>
    <x v="751"/>
    <x v="589"/>
    <x v="0"/>
    <n v="29"/>
    <x v="1"/>
    <x v="15"/>
    <x v="34"/>
    <x v="29"/>
    <x v="24"/>
    <s v="2010 Winter"/>
    <n v="2010"/>
    <s v="Winter"/>
    <x v="1"/>
    <s v="Vancouver"/>
    <s v="Cross Country Skiing"/>
    <s v="Cross Country Skiing Women's 15 km Skiathlon"/>
    <s v="Gold"/>
  </r>
  <r>
    <x v="752"/>
    <x v="589"/>
    <x v="0"/>
    <n v="29"/>
    <x v="1"/>
    <x v="15"/>
    <x v="34"/>
    <x v="29"/>
    <x v="24"/>
    <s v="2010 Winter"/>
    <n v="2010"/>
    <s v="Winter"/>
    <x v="1"/>
    <s v="Vancouver"/>
    <s v="Cross Country Skiing"/>
    <s v="Cross Country Skiing Women's 4 x 5 kilometres Relay"/>
    <s v="Gold"/>
  </r>
  <r>
    <x v="753"/>
    <x v="548"/>
    <x v="0"/>
    <n v="33"/>
    <x v="1"/>
    <x v="36"/>
    <x v="34"/>
    <x v="19"/>
    <x v="17"/>
    <s v="2010 Winter"/>
    <n v="2010"/>
    <s v="Winter"/>
    <x v="1"/>
    <s v="Vancouver"/>
    <s v="Speed Skating"/>
    <s v="Speed Skating Women's Team Pursuit (6 laps)"/>
    <s v="Gold"/>
  </r>
  <r>
    <x v="754"/>
    <x v="578"/>
    <x v="0"/>
    <n v="39"/>
    <x v="1"/>
    <x v="19"/>
    <x v="34"/>
    <x v="37"/>
    <x v="32"/>
    <s v="2010 Winter"/>
    <n v="2010"/>
    <s v="Winter"/>
    <x v="1"/>
    <s v="Vancouver"/>
    <s v="Curling"/>
    <s v="Curling Women's Curling"/>
    <s v="Gold"/>
  </r>
  <r>
    <x v="755"/>
    <x v="590"/>
    <x v="1"/>
    <n v="20"/>
    <x v="1"/>
    <x v="41"/>
    <x v="34"/>
    <x v="30"/>
    <x v="25"/>
    <s v="2010 Winter"/>
    <n v="2010"/>
    <s v="Winter"/>
    <x v="1"/>
    <s v="Vancouver"/>
    <s v="Ski Jumping"/>
    <s v="Ski Jumping Men's Large Hill, Team"/>
    <s v="Gold"/>
  </r>
  <r>
    <x v="756"/>
    <x v="591"/>
    <x v="1"/>
    <n v="29"/>
    <x v="1"/>
    <x v="34"/>
    <x v="35"/>
    <x v="18"/>
    <x v="16"/>
    <s v="2000 Summer"/>
    <n v="2000"/>
    <s v="Summer"/>
    <x v="0"/>
    <s v="Sydney"/>
    <s v="Cycling"/>
    <s v="Cycling Men's Madison"/>
    <s v="Gold"/>
  </r>
  <r>
    <x v="757"/>
    <x v="592"/>
    <x v="0"/>
    <n v="26"/>
    <x v="1"/>
    <x v="30"/>
    <x v="35"/>
    <x v="18"/>
    <x v="16"/>
    <s v="2000 Summer"/>
    <n v="2000"/>
    <s v="Summer"/>
    <x v="0"/>
    <s v="Sydney"/>
    <s v="Hockey"/>
    <s v="Hockey Women's Hockey"/>
    <s v="Gold"/>
  </r>
  <r>
    <x v="758"/>
    <x v="593"/>
    <x v="0"/>
    <n v="27"/>
    <x v="1"/>
    <x v="36"/>
    <x v="35"/>
    <x v="43"/>
    <x v="38"/>
    <s v="2000 Summer"/>
    <n v="2000"/>
    <s v="Summer"/>
    <x v="0"/>
    <s v="Sydney"/>
    <s v="Handball"/>
    <s v="Handball Women's Handball"/>
    <s v="Gold"/>
  </r>
  <r>
    <x v="759"/>
    <x v="594"/>
    <x v="0"/>
    <n v="27"/>
    <x v="1"/>
    <x v="24"/>
    <x v="35"/>
    <x v="18"/>
    <x v="16"/>
    <s v="2000 Summer"/>
    <n v="2000"/>
    <s v="Summer"/>
    <x v="0"/>
    <s v="Sydney"/>
    <s v="Hockey"/>
    <s v="Hockey Women's Hockey"/>
    <s v="Gold"/>
  </r>
  <r>
    <x v="760"/>
    <x v="595"/>
    <x v="0"/>
    <n v="27"/>
    <x v="1"/>
    <x v="25"/>
    <x v="35"/>
    <x v="29"/>
    <x v="24"/>
    <s v="2000 Summer"/>
    <n v="2000"/>
    <s v="Summer"/>
    <x v="0"/>
    <s v="Sydney"/>
    <s v="Football"/>
    <s v="Football Women's Football"/>
    <s v="Gold"/>
  </r>
  <r>
    <x v="761"/>
    <x v="596"/>
    <x v="0"/>
    <n v="28"/>
    <x v="1"/>
    <x v="32"/>
    <x v="35"/>
    <x v="18"/>
    <x v="16"/>
    <s v="2000 Summer"/>
    <n v="2000"/>
    <s v="Summer"/>
    <x v="0"/>
    <s v="Sydney"/>
    <s v="Hockey"/>
    <s v="Hockey Women's Hockey"/>
    <s v="Gold"/>
  </r>
  <r>
    <x v="762"/>
    <x v="597"/>
    <x v="0"/>
    <n v="21"/>
    <x v="1"/>
    <x v="30"/>
    <x v="35"/>
    <x v="4"/>
    <x v="4"/>
    <s v="2000 Summer"/>
    <n v="2000"/>
    <s v="Summer"/>
    <x v="0"/>
    <s v="Sydney"/>
    <s v="Swimming"/>
    <s v="Swimming Women's 200 metres Butterfly"/>
    <s v="Gold"/>
  </r>
  <r>
    <x v="763"/>
    <x v="598"/>
    <x v="1"/>
    <n v="24"/>
    <x v="1"/>
    <x v="35"/>
    <x v="35"/>
    <x v="11"/>
    <x v="9"/>
    <s v="2000 Summer"/>
    <n v="2000"/>
    <s v="Summer"/>
    <x v="0"/>
    <s v="Sydney"/>
    <s v="Archery"/>
    <s v="Archery Men's Team"/>
    <s v="Gold"/>
  </r>
  <r>
    <x v="764"/>
    <x v="599"/>
    <x v="0"/>
    <n v="20"/>
    <x v="1"/>
    <x v="30"/>
    <x v="35"/>
    <x v="11"/>
    <x v="9"/>
    <s v="2000 Summer"/>
    <n v="2000"/>
    <s v="Summer"/>
    <x v="0"/>
    <s v="Sydney"/>
    <s v="Archery"/>
    <s v="Archery Women's Team"/>
    <s v="Gold"/>
  </r>
  <r>
    <x v="765"/>
    <x v="600"/>
    <x v="0"/>
    <n v="24"/>
    <x v="1"/>
    <x v="31"/>
    <x v="35"/>
    <x v="19"/>
    <x v="17"/>
    <s v="2000 Summer"/>
    <n v="2000"/>
    <s v="Summer"/>
    <x v="0"/>
    <s v="Sydney"/>
    <s v="Rowing"/>
    <s v="Rowing Women's Quadruple Sculls"/>
    <s v="Gold"/>
  </r>
  <r>
    <x v="766"/>
    <x v="601"/>
    <x v="1"/>
    <n v="31"/>
    <x v="1"/>
    <x v="40"/>
    <x v="35"/>
    <x v="40"/>
    <x v="35"/>
    <s v="2000 Summer"/>
    <n v="2000"/>
    <s v="Summer"/>
    <x v="0"/>
    <s v="Sydney"/>
    <s v="Cycling"/>
    <s v="Cycling Men's Points Race"/>
    <s v="Gold"/>
  </r>
  <r>
    <x v="767"/>
    <x v="602"/>
    <x v="0"/>
    <n v="26"/>
    <x v="1"/>
    <x v="31"/>
    <x v="35"/>
    <x v="18"/>
    <x v="16"/>
    <s v="2000 Summer"/>
    <n v="2000"/>
    <s v="Summer"/>
    <x v="0"/>
    <s v="Sydney"/>
    <s v="Water Polo"/>
    <s v="Water Polo Women's Water Polo"/>
    <s v="Gold"/>
  </r>
  <r>
    <x v="768"/>
    <x v="603"/>
    <x v="0"/>
    <n v="23"/>
    <x v="1"/>
    <x v="40"/>
    <x v="35"/>
    <x v="18"/>
    <x v="16"/>
    <s v="2000 Summer"/>
    <n v="2000"/>
    <s v="Summer"/>
    <x v="0"/>
    <s v="Sydney"/>
    <s v="Water Polo"/>
    <s v="Water Polo Women's Water Polo"/>
    <s v="Gold"/>
  </r>
  <r>
    <x v="769"/>
    <x v="604"/>
    <x v="0"/>
    <n v="26"/>
    <x v="1"/>
    <x v="29"/>
    <x v="35"/>
    <x v="4"/>
    <x v="4"/>
    <s v="2000 Summer"/>
    <n v="2000"/>
    <s v="Summer"/>
    <x v="0"/>
    <s v="Sydney"/>
    <s v="Softball"/>
    <s v="Softball Women's Softball"/>
    <s v="Gold"/>
  </r>
  <r>
    <x v="770"/>
    <x v="605"/>
    <x v="1"/>
    <n v="33"/>
    <x v="1"/>
    <x v="25"/>
    <x v="35"/>
    <x v="2"/>
    <x v="2"/>
    <s v="2000 Summer"/>
    <n v="2000"/>
    <s v="Summer"/>
    <x v="0"/>
    <s v="Sydney"/>
    <s v="Fencing"/>
    <s v="Fencing Men's Foil, Team"/>
    <s v="Gold"/>
  </r>
  <r>
    <x v="771"/>
    <x v="606"/>
    <x v="0"/>
    <n v="42"/>
    <x v="1"/>
    <x v="40"/>
    <x v="35"/>
    <x v="19"/>
    <x v="17"/>
    <s v="2000 Summer"/>
    <n v="2000"/>
    <s v="Summer"/>
    <x v="0"/>
    <s v="Sydney"/>
    <s v="Equestrianism"/>
    <s v="Equestrianism Mixed Dressage, Team"/>
    <s v="Gold"/>
  </r>
  <r>
    <x v="772"/>
    <x v="607"/>
    <x v="0"/>
    <n v="28"/>
    <x v="1"/>
    <x v="25"/>
    <x v="35"/>
    <x v="29"/>
    <x v="24"/>
    <s v="2000 Summer"/>
    <n v="2000"/>
    <s v="Summer"/>
    <x v="0"/>
    <s v="Sydney"/>
    <s v="Football"/>
    <s v="Football Women's Football"/>
    <s v="Gold"/>
  </r>
  <r>
    <x v="773"/>
    <x v="608"/>
    <x v="1"/>
    <n v="26"/>
    <x v="1"/>
    <x v="25"/>
    <x v="35"/>
    <x v="7"/>
    <x v="5"/>
    <s v="2000 Summer"/>
    <n v="2000"/>
    <s v="Summer"/>
    <x v="0"/>
    <s v="Sydney"/>
    <s v="Diving"/>
    <s v="Diving Men's Synchronized Platform"/>
    <s v="Gold"/>
  </r>
  <r>
    <x v="774"/>
    <x v="609"/>
    <x v="0"/>
    <n v="30"/>
    <x v="1"/>
    <x v="15"/>
    <x v="35"/>
    <x v="19"/>
    <x v="17"/>
    <s v="2000 Summer"/>
    <n v="2000"/>
    <s v="Summer"/>
    <x v="0"/>
    <s v="Sydney"/>
    <s v="Canoeing"/>
    <s v="Canoeing Women's Kayak Fours, 500 metres"/>
    <s v="Gold"/>
  </r>
  <r>
    <x v="775"/>
    <x v="610"/>
    <x v="0"/>
    <n v="36"/>
    <x v="1"/>
    <x v="27"/>
    <x v="35"/>
    <x v="19"/>
    <x v="17"/>
    <s v="2000 Summer"/>
    <n v="2000"/>
    <s v="Summer"/>
    <x v="0"/>
    <s v="Sydney"/>
    <s v="Equestrianism"/>
    <s v="Equestrianism Mixed Dressage, Team"/>
    <s v="Gold"/>
  </r>
  <r>
    <x v="776"/>
    <x v="611"/>
    <x v="0"/>
    <n v="25"/>
    <x v="1"/>
    <x v="32"/>
    <x v="35"/>
    <x v="61"/>
    <x v="4"/>
    <s v="2002 Winter"/>
    <n v="2002"/>
    <s v="Winter"/>
    <x v="1"/>
    <s v="Salt Lake City"/>
    <s v="Bobsleigh"/>
    <s v="Bobsleigh Women's Two"/>
    <s v="Gold"/>
  </r>
  <r>
    <x v="777"/>
    <x v="612"/>
    <x v="1"/>
    <n v="28"/>
    <x v="1"/>
    <x v="33"/>
    <x v="35"/>
    <x v="29"/>
    <x v="24"/>
    <s v="2002 Winter"/>
    <n v="2002"/>
    <s v="Winter"/>
    <x v="1"/>
    <s v="Salt Lake City"/>
    <s v="Biathlon"/>
    <s v="Biathlon Men's 10 kilometres Sprint"/>
    <s v="Gold"/>
  </r>
  <r>
    <x v="778"/>
    <x v="612"/>
    <x v="1"/>
    <n v="28"/>
    <x v="1"/>
    <x v="33"/>
    <x v="35"/>
    <x v="29"/>
    <x v="24"/>
    <s v="2002 Winter"/>
    <n v="2002"/>
    <s v="Winter"/>
    <x v="1"/>
    <s v="Salt Lake City"/>
    <s v="Biathlon"/>
    <s v="Biathlon Men's 12.5 kilometres Pursuit"/>
    <s v="Gold"/>
  </r>
  <r>
    <x v="779"/>
    <x v="612"/>
    <x v="1"/>
    <n v="28"/>
    <x v="1"/>
    <x v="33"/>
    <x v="35"/>
    <x v="29"/>
    <x v="24"/>
    <s v="2002 Winter"/>
    <n v="2002"/>
    <s v="Winter"/>
    <x v="1"/>
    <s v="Salt Lake City"/>
    <s v="Biathlon"/>
    <s v="Biathlon Men's 20 kilometres"/>
    <s v="Gold"/>
  </r>
  <r>
    <x v="780"/>
    <x v="612"/>
    <x v="1"/>
    <n v="28"/>
    <x v="1"/>
    <x v="33"/>
    <x v="35"/>
    <x v="29"/>
    <x v="24"/>
    <s v="2002 Winter"/>
    <n v="2002"/>
    <s v="Winter"/>
    <x v="1"/>
    <s v="Salt Lake City"/>
    <s v="Biathlon"/>
    <s v="Biathlon Men's 4 x 7.5 kilometres Relay"/>
    <s v="Gold"/>
  </r>
  <r>
    <x v="781"/>
    <x v="613"/>
    <x v="1"/>
    <n v="22"/>
    <x v="1"/>
    <x v="39"/>
    <x v="35"/>
    <x v="42"/>
    <x v="37"/>
    <s v="2002 Winter"/>
    <n v="2002"/>
    <s v="Winter"/>
    <x v="1"/>
    <s v="Salt Lake City"/>
    <s v="Nordic Combined"/>
    <s v="Nordic Combined Men's Team"/>
    <s v="Gold"/>
  </r>
  <r>
    <x v="782"/>
    <x v="613"/>
    <x v="1"/>
    <n v="22"/>
    <x v="1"/>
    <x v="39"/>
    <x v="35"/>
    <x v="42"/>
    <x v="37"/>
    <s v="2002 Winter"/>
    <n v="2002"/>
    <s v="Winter"/>
    <x v="1"/>
    <s v="Salt Lake City"/>
    <s v="Nordic Combined"/>
    <s v="Nordic Combined Men's Individual"/>
    <s v="Gold"/>
  </r>
  <r>
    <x v="783"/>
    <x v="613"/>
    <x v="1"/>
    <n v="22"/>
    <x v="1"/>
    <x v="39"/>
    <x v="35"/>
    <x v="42"/>
    <x v="37"/>
    <s v="2002 Winter"/>
    <n v="2002"/>
    <s v="Winter"/>
    <x v="1"/>
    <s v="Salt Lake City"/>
    <s v="Nordic Combined"/>
    <s v="Nordic Combined Men's Sprint"/>
    <s v="Gold"/>
  </r>
  <r>
    <x v="784"/>
    <x v="614"/>
    <x v="1"/>
    <n v="24"/>
    <x v="1"/>
    <x v="38"/>
    <x v="35"/>
    <x v="19"/>
    <x v="17"/>
    <s v="2002 Winter"/>
    <n v="2002"/>
    <s v="Winter"/>
    <x v="1"/>
    <s v="Salt Lake City"/>
    <s v="Ski Jumping"/>
    <s v="Ski Jumping Men's Large Hill, Team"/>
    <s v="Gold"/>
  </r>
  <r>
    <x v="785"/>
    <x v="615"/>
    <x v="0"/>
    <n v="28"/>
    <x v="1"/>
    <x v="15"/>
    <x v="35"/>
    <x v="29"/>
    <x v="24"/>
    <s v="2002 Winter"/>
    <n v="2002"/>
    <s v="Winter"/>
    <x v="1"/>
    <s v="Salt Lake City"/>
    <s v="Freestyle Skiing"/>
    <s v="Freestyle Skiing Women's Moguls"/>
    <s v="Gold"/>
  </r>
  <r>
    <x v="786"/>
    <x v="616"/>
    <x v="1"/>
    <n v="21"/>
    <x v="1"/>
    <x v="29"/>
    <x v="35"/>
    <x v="7"/>
    <x v="5"/>
    <s v="2002 Winter"/>
    <n v="2002"/>
    <s v="Winter"/>
    <x v="1"/>
    <s v="Salt Lake City"/>
    <s v="Figure Skating"/>
    <s v="Figure Skating Men's Singles"/>
    <s v="Gold"/>
  </r>
  <r>
    <x v="787"/>
    <x v="617"/>
    <x v="1"/>
    <n v="44"/>
    <x v="1"/>
    <x v="35"/>
    <x v="35"/>
    <x v="2"/>
    <x v="2"/>
    <s v="2004 Summer"/>
    <n v="2004"/>
    <s v="Summer"/>
    <x v="0"/>
    <s v="Athina"/>
    <s v="Equestrianism"/>
    <s v="Equestrianism Mixed Three-Day Event, Team"/>
    <s v="Gold"/>
  </r>
  <r>
    <x v="788"/>
    <x v="618"/>
    <x v="0"/>
    <n v="26"/>
    <x v="1"/>
    <x v="27"/>
    <x v="35"/>
    <x v="43"/>
    <x v="38"/>
    <s v="2004 Summer"/>
    <n v="2004"/>
    <s v="Summer"/>
    <x v="0"/>
    <s v="Athina"/>
    <s v="Handball"/>
    <s v="Handball Women's Handball"/>
    <s v="Gold"/>
  </r>
  <r>
    <x v="789"/>
    <x v="619"/>
    <x v="1"/>
    <n v="23"/>
    <x v="1"/>
    <x v="29"/>
    <x v="35"/>
    <x v="62"/>
    <x v="47"/>
    <s v="2004 Summer"/>
    <n v="2004"/>
    <s v="Summer"/>
    <x v="0"/>
    <s v="Athina"/>
    <s v="Badminton"/>
    <s v="Badminton Men's Singles"/>
    <s v="Gold"/>
  </r>
  <r>
    <x v="790"/>
    <x v="598"/>
    <x v="1"/>
    <n v="28"/>
    <x v="1"/>
    <x v="35"/>
    <x v="35"/>
    <x v="11"/>
    <x v="9"/>
    <s v="2004 Summer"/>
    <n v="2004"/>
    <s v="Summer"/>
    <x v="0"/>
    <s v="Athina"/>
    <s v="Archery"/>
    <s v="Archery Men's Team"/>
    <s v="Gold"/>
  </r>
  <r>
    <x v="791"/>
    <x v="620"/>
    <x v="0"/>
    <n v="32"/>
    <x v="1"/>
    <x v="25"/>
    <x v="35"/>
    <x v="63"/>
    <x v="54"/>
    <s v="2004 Summer"/>
    <n v="2004"/>
    <s v="Summer"/>
    <x v="0"/>
    <s v="Athina"/>
    <s v="Canoeing"/>
    <s v="Canoeing Women's Kayak Singles, Slalom"/>
    <s v="Gold"/>
  </r>
  <r>
    <x v="792"/>
    <x v="621"/>
    <x v="0"/>
    <n v="21"/>
    <x v="1"/>
    <x v="33"/>
    <x v="35"/>
    <x v="37"/>
    <x v="32"/>
    <s v="2004 Summer"/>
    <n v="2004"/>
    <s v="Summer"/>
    <x v="0"/>
    <s v="Athina"/>
    <s v="Athletics"/>
    <s v="Athletics Women's Heptathlon"/>
    <s v="Gold"/>
  </r>
  <r>
    <x v="793"/>
    <x v="622"/>
    <x v="0"/>
    <n v="27"/>
    <x v="1"/>
    <x v="25"/>
    <x v="35"/>
    <x v="4"/>
    <x v="4"/>
    <s v="2004 Summer"/>
    <n v="2004"/>
    <s v="Summer"/>
    <x v="0"/>
    <s v="Athina"/>
    <s v="Swimming"/>
    <s v="Swimming Women's 4 x 200 metres Freestyle Relay"/>
    <s v="Gold"/>
  </r>
  <r>
    <x v="794"/>
    <x v="600"/>
    <x v="0"/>
    <n v="28"/>
    <x v="1"/>
    <x v="31"/>
    <x v="35"/>
    <x v="19"/>
    <x v="17"/>
    <s v="2004 Summer"/>
    <n v="2004"/>
    <s v="Summer"/>
    <x v="0"/>
    <s v="Athina"/>
    <s v="Rowing"/>
    <s v="Rowing Women's Quadruple Sculls"/>
    <s v="Gold"/>
  </r>
  <r>
    <x v="795"/>
    <x v="623"/>
    <x v="0"/>
    <n v="19"/>
    <x v="1"/>
    <x v="21"/>
    <x v="35"/>
    <x v="11"/>
    <x v="9"/>
    <s v="2004 Summer"/>
    <n v="2004"/>
    <s v="Summer"/>
    <x v="0"/>
    <s v="Athina"/>
    <s v="Archery"/>
    <s v="Archery Women's Team"/>
    <s v="Gold"/>
  </r>
  <r>
    <x v="796"/>
    <x v="624"/>
    <x v="0"/>
    <n v="24"/>
    <x v="1"/>
    <x v="25"/>
    <x v="35"/>
    <x v="19"/>
    <x v="17"/>
    <s v="2004 Summer"/>
    <n v="2004"/>
    <s v="Summer"/>
    <x v="0"/>
    <s v="Athina"/>
    <s v="Hockey"/>
    <s v="Hockey Women's Hockey"/>
    <s v="Gold"/>
  </r>
  <r>
    <x v="797"/>
    <x v="625"/>
    <x v="0"/>
    <n v="28"/>
    <x v="1"/>
    <x v="30"/>
    <x v="35"/>
    <x v="8"/>
    <x v="7"/>
    <s v="2004 Summer"/>
    <n v="2004"/>
    <s v="Summer"/>
    <x v="0"/>
    <s v="Athina"/>
    <s v="Water Polo"/>
    <s v="Water Polo Women's Water Polo"/>
    <s v="Gold"/>
  </r>
  <r>
    <x v="798"/>
    <x v="626"/>
    <x v="0"/>
    <n v="26"/>
    <x v="1"/>
    <x v="27"/>
    <x v="35"/>
    <x v="19"/>
    <x v="17"/>
    <s v="2004 Summer"/>
    <n v="2004"/>
    <s v="Summer"/>
    <x v="0"/>
    <s v="Athina"/>
    <s v="Canoeing"/>
    <s v="Canoeing Women's Kayak Fours, 500 metres"/>
    <s v="Gold"/>
  </r>
  <r>
    <x v="799"/>
    <x v="604"/>
    <x v="0"/>
    <n v="29"/>
    <x v="1"/>
    <x v="29"/>
    <x v="35"/>
    <x v="4"/>
    <x v="4"/>
    <s v="2004 Summer"/>
    <n v="2004"/>
    <s v="Summer"/>
    <x v="0"/>
    <s v="Athina"/>
    <s v="Softball"/>
    <s v="Softball Women's Softball"/>
    <s v="Gold"/>
  </r>
  <r>
    <x v="800"/>
    <x v="627"/>
    <x v="0"/>
    <n v="22"/>
    <x v="1"/>
    <x v="33"/>
    <x v="35"/>
    <x v="1"/>
    <x v="1"/>
    <s v="2004 Summer"/>
    <n v="2004"/>
    <s v="Summer"/>
    <x v="0"/>
    <s v="Athina"/>
    <s v="Swimming"/>
    <s v="Swimming Women's 200 metres Freestyle"/>
    <s v="Gold"/>
  </r>
  <r>
    <x v="801"/>
    <x v="628"/>
    <x v="0"/>
    <n v="27"/>
    <x v="1"/>
    <x v="34"/>
    <x v="35"/>
    <x v="18"/>
    <x v="16"/>
    <s v="2004 Summer"/>
    <n v="2004"/>
    <s v="Summer"/>
    <x v="0"/>
    <s v="Athina"/>
    <s v="Swimming"/>
    <s v="Swimming Women's 4 x 100 metres Freestyle Relay"/>
    <s v="Gold"/>
  </r>
  <r>
    <x v="802"/>
    <x v="606"/>
    <x v="0"/>
    <n v="46"/>
    <x v="1"/>
    <x v="40"/>
    <x v="35"/>
    <x v="19"/>
    <x v="17"/>
    <s v="2004 Summer"/>
    <n v="2004"/>
    <s v="Summer"/>
    <x v="0"/>
    <s v="Athina"/>
    <s v="Equestrianism"/>
    <s v="Equestrianism Mixed Dressage, Team"/>
    <s v="Gold"/>
  </r>
  <r>
    <x v="803"/>
    <x v="629"/>
    <x v="0"/>
    <n v="24"/>
    <x v="1"/>
    <x v="37"/>
    <x v="35"/>
    <x v="0"/>
    <x v="0"/>
    <s v="2004 Summer"/>
    <n v="2004"/>
    <s v="Summer"/>
    <x v="0"/>
    <s v="Athina"/>
    <s v="Volleyball"/>
    <s v="Volleyball Women's Volleyball"/>
    <s v="Gold"/>
  </r>
  <r>
    <x v="804"/>
    <x v="630"/>
    <x v="1"/>
    <n v="50"/>
    <x v="1"/>
    <x v="36"/>
    <x v="35"/>
    <x v="2"/>
    <x v="2"/>
    <s v="2004 Summer"/>
    <n v="2004"/>
    <s v="Summer"/>
    <x v="0"/>
    <s v="Athina"/>
    <s v="Equestrianism"/>
    <s v="Equestrianism Mixed Three-Day Event, Team"/>
    <s v="Gold"/>
  </r>
  <r>
    <x v="805"/>
    <x v="631"/>
    <x v="1"/>
    <n v="26"/>
    <x v="1"/>
    <x v="25"/>
    <x v="35"/>
    <x v="3"/>
    <x v="3"/>
    <s v="2004 Summer"/>
    <n v="2004"/>
    <s v="Summer"/>
    <x v="0"/>
    <s v="Athina"/>
    <s v="Gymnastics"/>
    <s v="Gymnastics Men's Team All-Around"/>
    <s v="Gold"/>
  </r>
  <r>
    <x v="806"/>
    <x v="632"/>
    <x v="0"/>
    <n v="26"/>
    <x v="1"/>
    <x v="43"/>
    <x v="35"/>
    <x v="8"/>
    <x v="7"/>
    <s v="2004 Summer"/>
    <n v="2004"/>
    <s v="Summer"/>
    <x v="0"/>
    <s v="Athina"/>
    <s v="Water Polo"/>
    <s v="Water Polo Women's Water Polo"/>
    <s v="Gold"/>
  </r>
  <r>
    <x v="807"/>
    <x v="633"/>
    <x v="0"/>
    <n v="29"/>
    <x v="1"/>
    <x v="29"/>
    <x v="35"/>
    <x v="0"/>
    <x v="0"/>
    <s v="2004 Summer"/>
    <n v="2004"/>
    <s v="Summer"/>
    <x v="0"/>
    <s v="Athina"/>
    <s v="Badminton"/>
    <s v="Badminton Women's Singles"/>
    <s v="Gold"/>
  </r>
  <r>
    <x v="808"/>
    <x v="634"/>
    <x v="1"/>
    <n v="20"/>
    <x v="1"/>
    <x v="30"/>
    <x v="35"/>
    <x v="11"/>
    <x v="9"/>
    <s v="2006 Winter"/>
    <n v="2006"/>
    <s v="Winter"/>
    <x v="1"/>
    <s v="Torino"/>
    <s v="Short Track Speed Skating"/>
    <s v="Short Track Speed Skating Men's 1,000 metres"/>
    <s v="Gold"/>
  </r>
  <r>
    <x v="809"/>
    <x v="634"/>
    <x v="1"/>
    <n v="20"/>
    <x v="1"/>
    <x v="30"/>
    <x v="35"/>
    <x v="11"/>
    <x v="9"/>
    <s v="2006 Winter"/>
    <n v="2006"/>
    <s v="Winter"/>
    <x v="1"/>
    <s v="Torino"/>
    <s v="Short Track Speed Skating"/>
    <s v="Short Track Speed Skating Men's 1,500 metres"/>
    <s v="Gold"/>
  </r>
  <r>
    <x v="810"/>
    <x v="634"/>
    <x v="1"/>
    <n v="20"/>
    <x v="1"/>
    <x v="30"/>
    <x v="35"/>
    <x v="11"/>
    <x v="9"/>
    <s v="2006 Winter"/>
    <n v="2006"/>
    <s v="Winter"/>
    <x v="1"/>
    <s v="Torino"/>
    <s v="Short Track Speed Skating"/>
    <s v="Short Track Speed Skating Men's 5,000 metres Relay"/>
    <s v="Gold"/>
  </r>
  <r>
    <x v="811"/>
    <x v="635"/>
    <x v="0"/>
    <n v="30"/>
    <x v="1"/>
    <x v="25"/>
    <x v="35"/>
    <x v="7"/>
    <x v="5"/>
    <s v="2006 Winter"/>
    <n v="2006"/>
    <s v="Winter"/>
    <x v="1"/>
    <s v="Torino"/>
    <s v="Cross Country Skiing"/>
    <s v="Cross Country Skiing Women's 4 x 5 kilometres Relay"/>
    <s v="Gold"/>
  </r>
  <r>
    <x v="812"/>
    <x v="636"/>
    <x v="0"/>
    <n v="30"/>
    <x v="1"/>
    <x v="34"/>
    <x v="35"/>
    <x v="34"/>
    <x v="29"/>
    <s v="2006 Winter"/>
    <n v="2006"/>
    <s v="Winter"/>
    <x v="1"/>
    <s v="Torino"/>
    <s v="Snowboarding"/>
    <s v="Snowboarding Women's Boardercross"/>
    <s v="Gold"/>
  </r>
  <r>
    <x v="813"/>
    <x v="637"/>
    <x v="1"/>
    <n v="22"/>
    <x v="1"/>
    <x v="31"/>
    <x v="35"/>
    <x v="11"/>
    <x v="9"/>
    <s v="2006 Winter"/>
    <n v="2006"/>
    <s v="Winter"/>
    <x v="1"/>
    <s v="Torino"/>
    <s v="Short Track Speed Skating"/>
    <s v="Short Track Speed Skating Men's 5,000 metres Relay"/>
    <s v="Gold"/>
  </r>
  <r>
    <x v="814"/>
    <x v="638"/>
    <x v="0"/>
    <n v="19"/>
    <x v="1"/>
    <x v="15"/>
    <x v="35"/>
    <x v="22"/>
    <x v="20"/>
    <s v="2006 Winter"/>
    <n v="2006"/>
    <s v="Winter"/>
    <x v="1"/>
    <s v="Torino"/>
    <s v="Speed Skating"/>
    <s v="Speed Skating Women's 3,000 metres"/>
    <s v="Gold"/>
  </r>
  <r>
    <x v="815"/>
    <x v="639"/>
    <x v="0"/>
    <n v="22"/>
    <x v="1"/>
    <x v="23"/>
    <x v="35"/>
    <x v="4"/>
    <x v="4"/>
    <s v="2008 Summer"/>
    <n v="2008"/>
    <s v="Summer"/>
    <x v="0"/>
    <s v="Beijing"/>
    <s v="Football"/>
    <s v="Football Women's Football"/>
    <s v="Gold"/>
  </r>
  <r>
    <x v="816"/>
    <x v="640"/>
    <x v="1"/>
    <n v="27"/>
    <x v="1"/>
    <x v="19"/>
    <x v="35"/>
    <x v="11"/>
    <x v="9"/>
    <s v="2008 Summer"/>
    <n v="2008"/>
    <s v="Summer"/>
    <x v="0"/>
    <s v="Beijing"/>
    <s v="Judo"/>
    <s v="Judo Men's Extra-Lightweight"/>
    <s v="Gold"/>
  </r>
  <r>
    <x v="817"/>
    <x v="641"/>
    <x v="1"/>
    <n v="43"/>
    <x v="1"/>
    <x v="29"/>
    <x v="35"/>
    <x v="20"/>
    <x v="18"/>
    <s v="2008 Summer"/>
    <n v="2008"/>
    <s v="Summer"/>
    <x v="0"/>
    <s v="Beijing"/>
    <s v="Cycling"/>
    <s v="Cycling Men's Madison"/>
    <s v="Gold"/>
  </r>
  <r>
    <x v="818"/>
    <x v="642"/>
    <x v="1"/>
    <n v="22"/>
    <x v="1"/>
    <x v="31"/>
    <x v="35"/>
    <x v="20"/>
    <x v="18"/>
    <s v="2008 Summer"/>
    <n v="2008"/>
    <s v="Summer"/>
    <x v="0"/>
    <s v="Beijing"/>
    <s v="Football"/>
    <s v="Football Men's Football"/>
    <s v="Gold"/>
  </r>
  <r>
    <x v="819"/>
    <x v="643"/>
    <x v="0"/>
    <n v="22"/>
    <x v="1"/>
    <x v="25"/>
    <x v="35"/>
    <x v="22"/>
    <x v="20"/>
    <s v="2008 Summer"/>
    <n v="2008"/>
    <s v="Summer"/>
    <x v="0"/>
    <s v="Beijing"/>
    <s v="Water Polo"/>
    <s v="Water Polo Women's Water Polo"/>
    <s v="Gold"/>
  </r>
  <r>
    <x v="820"/>
    <x v="620"/>
    <x v="0"/>
    <n v="36"/>
    <x v="1"/>
    <x v="25"/>
    <x v="35"/>
    <x v="63"/>
    <x v="54"/>
    <s v="2008 Summer"/>
    <n v="2008"/>
    <s v="Summer"/>
    <x v="0"/>
    <s v="Beijing"/>
    <s v="Canoeing"/>
    <s v="Canoeing Women's Kayak Singles, Slalom"/>
    <s v="Gold"/>
  </r>
  <r>
    <x v="821"/>
    <x v="644"/>
    <x v="1"/>
    <n v="23"/>
    <x v="1"/>
    <x v="27"/>
    <x v="35"/>
    <x v="19"/>
    <x v="17"/>
    <s v="2008 Summer"/>
    <n v="2008"/>
    <s v="Summer"/>
    <x v="0"/>
    <s v="Beijing"/>
    <s v="Fencing"/>
    <s v="Fencing Men's Foil, Individual"/>
    <s v="Gold"/>
  </r>
  <r>
    <x v="822"/>
    <x v="645"/>
    <x v="0"/>
    <n v="27"/>
    <x v="1"/>
    <x v="34"/>
    <x v="35"/>
    <x v="22"/>
    <x v="20"/>
    <s v="2008 Summer"/>
    <n v="2008"/>
    <s v="Summer"/>
    <x v="0"/>
    <s v="Beijing"/>
    <s v="Water Polo"/>
    <s v="Water Polo Women's Water Polo"/>
    <s v="Gold"/>
  </r>
  <r>
    <x v="823"/>
    <x v="646"/>
    <x v="1"/>
    <n v="40"/>
    <x v="1"/>
    <x v="30"/>
    <x v="35"/>
    <x v="17"/>
    <x v="15"/>
    <s v="2008 Summer"/>
    <n v="2008"/>
    <s v="Summer"/>
    <x v="0"/>
    <s v="Beijing"/>
    <s v="Equestrianism"/>
    <s v="Equestrianism Mixed Jumping, Individual"/>
    <s v="Gold"/>
  </r>
  <r>
    <x v="824"/>
    <x v="601"/>
    <x v="1"/>
    <n v="39"/>
    <x v="1"/>
    <x v="40"/>
    <x v="35"/>
    <x v="40"/>
    <x v="35"/>
    <s v="2008 Summer"/>
    <n v="2008"/>
    <s v="Summer"/>
    <x v="0"/>
    <s v="Beijing"/>
    <s v="Cycling"/>
    <s v="Cycling Men's Points Race"/>
    <s v="Gold"/>
  </r>
  <r>
    <x v="825"/>
    <x v="647"/>
    <x v="0"/>
    <n v="20"/>
    <x v="1"/>
    <x v="39"/>
    <x v="35"/>
    <x v="8"/>
    <x v="7"/>
    <s v="2008 Summer"/>
    <n v="2008"/>
    <s v="Summer"/>
    <x v="0"/>
    <s v="Beijing"/>
    <s v="Swimming"/>
    <s v="Swimming Women's 200 metres Freestyle"/>
    <s v="Gold"/>
  </r>
  <r>
    <x v="826"/>
    <x v="648"/>
    <x v="1"/>
    <n v="22"/>
    <x v="1"/>
    <x v="30"/>
    <x v="35"/>
    <x v="0"/>
    <x v="0"/>
    <s v="2008 Summer"/>
    <n v="2008"/>
    <s v="Summer"/>
    <x v="0"/>
    <s v="Beijing"/>
    <s v="Diving"/>
    <s v="Diving Men's Synchronized Springboard"/>
    <s v="Gold"/>
  </r>
  <r>
    <x v="827"/>
    <x v="649"/>
    <x v="0"/>
    <n v="22"/>
    <x v="1"/>
    <x v="37"/>
    <x v="35"/>
    <x v="19"/>
    <x v="17"/>
    <s v="2008 Summer"/>
    <n v="2008"/>
    <s v="Summer"/>
    <x v="0"/>
    <s v="Beijing"/>
    <s v="Canoeing"/>
    <s v="Canoeing Women's Kayak Fours, 500 metres"/>
    <s v="Gold"/>
  </r>
  <r>
    <x v="828"/>
    <x v="650"/>
    <x v="0"/>
    <n v="21"/>
    <x v="1"/>
    <x v="31"/>
    <x v="35"/>
    <x v="18"/>
    <x v="16"/>
    <s v="2008 Summer"/>
    <n v="2008"/>
    <s v="Summer"/>
    <x v="0"/>
    <s v="Beijing"/>
    <s v="Swimming"/>
    <s v="Swimming Women's 4 x 200 metres Freestyle Relay"/>
    <s v="Gold"/>
  </r>
  <r>
    <x v="829"/>
    <x v="651"/>
    <x v="0"/>
    <n v="31"/>
    <x v="1"/>
    <x v="15"/>
    <x v="35"/>
    <x v="22"/>
    <x v="20"/>
    <s v="2008 Summer"/>
    <n v="2008"/>
    <s v="Summer"/>
    <x v="0"/>
    <s v="Beijing"/>
    <s v="Hockey"/>
    <s v="Hockey Women's Hockey"/>
    <s v="Gold"/>
  </r>
  <r>
    <x v="830"/>
    <x v="652"/>
    <x v="0"/>
    <n v="25"/>
    <x v="1"/>
    <x v="45"/>
    <x v="35"/>
    <x v="48"/>
    <x v="42"/>
    <s v="2008 Summer"/>
    <n v="2008"/>
    <s v="Summer"/>
    <x v="0"/>
    <s v="Beijing"/>
    <s v="Volleyball"/>
    <s v="Volleyball Women's Volleyball"/>
    <s v="Gold"/>
  </r>
  <r>
    <x v="831"/>
    <x v="653"/>
    <x v="0"/>
    <n v="25"/>
    <x v="1"/>
    <x v="20"/>
    <x v="35"/>
    <x v="3"/>
    <x v="3"/>
    <s v="2008 Summer"/>
    <n v="2008"/>
    <s v="Summer"/>
    <x v="0"/>
    <s v="Beijing"/>
    <s v="Softball"/>
    <s v="Softball Women's Softball"/>
    <s v="Gold"/>
  </r>
  <r>
    <x v="832"/>
    <x v="633"/>
    <x v="0"/>
    <n v="33"/>
    <x v="1"/>
    <x v="29"/>
    <x v="35"/>
    <x v="0"/>
    <x v="0"/>
    <s v="2008 Summer"/>
    <n v="2008"/>
    <s v="Summer"/>
    <x v="0"/>
    <s v="Beijing"/>
    <s v="Badminton"/>
    <s v="Badminton Women's Singles"/>
    <s v="Gold"/>
  </r>
  <r>
    <x v="833"/>
    <x v="612"/>
    <x v="1"/>
    <n v="36"/>
    <x v="1"/>
    <x v="33"/>
    <x v="35"/>
    <x v="29"/>
    <x v="24"/>
    <s v="2010 Winter"/>
    <n v="2010"/>
    <s v="Winter"/>
    <x v="1"/>
    <s v="Vancouver"/>
    <s v="Biathlon"/>
    <s v="Biathlon Men's 4 x 7.5 kilometres Relay"/>
    <s v="Gold"/>
  </r>
  <r>
    <x v="834"/>
    <x v="654"/>
    <x v="1"/>
    <n v="23"/>
    <x v="1"/>
    <x v="33"/>
    <x v="35"/>
    <x v="2"/>
    <x v="2"/>
    <s v="2010 Winter"/>
    <n v="2010"/>
    <s v="Winter"/>
    <x v="1"/>
    <s v="Vancouver"/>
    <s v="Nordic Combined"/>
    <s v="Nordic Combined Men's Normal Hill / 10 km, Individual"/>
    <s v="Gold"/>
  </r>
  <r>
    <x v="835"/>
    <x v="655"/>
    <x v="0"/>
    <n v="23"/>
    <x v="1"/>
    <x v="29"/>
    <x v="35"/>
    <x v="17"/>
    <x v="15"/>
    <s v="2010 Winter"/>
    <n v="2010"/>
    <s v="Winter"/>
    <x v="1"/>
    <s v="Vancouver"/>
    <s v="Ice Hockey"/>
    <s v="Ice Hockey Women's Ice Hockey"/>
    <s v="Gold"/>
  </r>
  <r>
    <x v="836"/>
    <x v="638"/>
    <x v="0"/>
    <n v="23"/>
    <x v="1"/>
    <x v="15"/>
    <x v="35"/>
    <x v="22"/>
    <x v="20"/>
    <s v="2010 Winter"/>
    <n v="2010"/>
    <s v="Winter"/>
    <x v="1"/>
    <s v="Vancouver"/>
    <s v="Speed Skating"/>
    <s v="Speed Skating Women's 1,500 metres"/>
    <s v="Gold"/>
  </r>
  <r>
    <x v="837"/>
    <x v="656"/>
    <x v="1"/>
    <n v="22"/>
    <x v="1"/>
    <x v="25"/>
    <x v="36"/>
    <x v="64"/>
    <x v="55"/>
    <s v="2000 Summer"/>
    <n v="2000"/>
    <s v="Summer"/>
    <x v="0"/>
    <s v="Sydney"/>
    <s v="Wrestling"/>
    <s v="Wrestling Men's Featherweight, Freestyle"/>
    <s v="Gold"/>
  </r>
  <r>
    <x v="838"/>
    <x v="657"/>
    <x v="1"/>
    <n v="24"/>
    <x v="1"/>
    <x v="29"/>
    <x v="36"/>
    <x v="0"/>
    <x v="0"/>
    <s v="2000 Summer"/>
    <n v="2000"/>
    <s v="Summer"/>
    <x v="0"/>
    <s v="Sydney"/>
    <s v="Table Tennis"/>
    <s v="Table Tennis Men's Singles"/>
    <s v="Gold"/>
  </r>
  <r>
    <x v="839"/>
    <x v="658"/>
    <x v="0"/>
    <n v="37"/>
    <x v="1"/>
    <x v="21"/>
    <x v="36"/>
    <x v="36"/>
    <x v="31"/>
    <s v="2000 Summer"/>
    <n v="2000"/>
    <s v="Summer"/>
    <x v="0"/>
    <s v="Sydney"/>
    <s v="Shooting"/>
    <s v="Shooting Women's Skeet"/>
    <s v="Gold"/>
  </r>
  <r>
    <x v="840"/>
    <x v="659"/>
    <x v="1"/>
    <n v="27"/>
    <x v="1"/>
    <x v="31"/>
    <x v="36"/>
    <x v="14"/>
    <x v="12"/>
    <s v="2000 Summer"/>
    <n v="2000"/>
    <s v="Summer"/>
    <x v="0"/>
    <s v="Sydney"/>
    <s v="Athletics"/>
    <s v="Athletics Men's Long Jump"/>
    <s v="Gold"/>
  </r>
  <r>
    <x v="841"/>
    <x v="660"/>
    <x v="0"/>
    <n v="32"/>
    <x v="1"/>
    <x v="36"/>
    <x v="36"/>
    <x v="28"/>
    <x v="23"/>
    <s v="2000 Summer"/>
    <n v="2000"/>
    <s v="Summer"/>
    <x v="0"/>
    <s v="Sydney"/>
    <s v="Sailing"/>
    <s v="Sailing Women's One Person Dinghy"/>
    <s v="Gold"/>
  </r>
  <r>
    <x v="842"/>
    <x v="661"/>
    <x v="0"/>
    <n v="19"/>
    <x v="1"/>
    <x v="33"/>
    <x v="36"/>
    <x v="4"/>
    <x v="4"/>
    <s v="2000 Summer"/>
    <n v="2000"/>
    <s v="Summer"/>
    <x v="0"/>
    <s v="Sydney"/>
    <s v="Swimming"/>
    <s v="Swimming Women's 4 x 100 metres Medley Relay"/>
    <s v="Gold"/>
  </r>
  <r>
    <x v="843"/>
    <x v="662"/>
    <x v="0"/>
    <n v="18"/>
    <x v="0"/>
    <x v="45"/>
    <x v="36"/>
    <x v="4"/>
    <x v="4"/>
    <s v="2000 Summer"/>
    <n v="2000"/>
    <s v="Summer"/>
    <x v="0"/>
    <s v="Sydney"/>
    <s v="Swimming"/>
    <s v="Swimming Women's 4 x 200 metres Freestyle Relay"/>
    <s v="Gold"/>
  </r>
  <r>
    <x v="844"/>
    <x v="663"/>
    <x v="0"/>
    <n v="25"/>
    <x v="1"/>
    <x v="33"/>
    <x v="36"/>
    <x v="4"/>
    <x v="4"/>
    <s v="2000 Summer"/>
    <n v="2000"/>
    <s v="Summer"/>
    <x v="0"/>
    <s v="Sydney"/>
    <s v="Swimming"/>
    <s v="Swimming Women's 4 x 100 metres Freestyle Relay"/>
    <s v="Gold"/>
  </r>
  <r>
    <x v="845"/>
    <x v="663"/>
    <x v="0"/>
    <n v="25"/>
    <x v="1"/>
    <x v="33"/>
    <x v="36"/>
    <x v="4"/>
    <x v="4"/>
    <s v="2000 Summer"/>
    <n v="2000"/>
    <s v="Summer"/>
    <x v="0"/>
    <s v="Sydney"/>
    <s v="Swimming"/>
    <s v="Swimming Women's 4 x 100 metres Medley Relay"/>
    <s v="Gold"/>
  </r>
  <r>
    <x v="846"/>
    <x v="664"/>
    <x v="0"/>
    <n v="31"/>
    <x v="1"/>
    <x v="36"/>
    <x v="36"/>
    <x v="19"/>
    <x v="17"/>
    <s v="2000 Summer"/>
    <n v="2000"/>
    <s v="Summer"/>
    <x v="0"/>
    <s v="Sydney"/>
    <s v="Equestrianism"/>
    <s v="Equestrianism Mixed Dressage, Team"/>
    <s v="Gold"/>
  </r>
  <r>
    <x v="847"/>
    <x v="665"/>
    <x v="0"/>
    <n v="24"/>
    <x v="1"/>
    <x v="29"/>
    <x v="36"/>
    <x v="17"/>
    <x v="15"/>
    <s v="2002 Winter"/>
    <n v="2002"/>
    <s v="Winter"/>
    <x v="1"/>
    <s v="Salt Lake City"/>
    <s v="Ice Hockey"/>
    <s v="Ice Hockey Women's Ice Hockey"/>
    <s v="Gold"/>
  </r>
  <r>
    <x v="848"/>
    <x v="666"/>
    <x v="0"/>
    <n v="28"/>
    <x v="1"/>
    <x v="30"/>
    <x v="36"/>
    <x v="17"/>
    <x v="15"/>
    <s v="2002 Winter"/>
    <n v="2002"/>
    <s v="Winter"/>
    <x v="1"/>
    <s v="Salt Lake City"/>
    <s v="Ice Hockey"/>
    <s v="Ice Hockey Women's Ice Hockey"/>
    <s v="Gold"/>
  </r>
  <r>
    <x v="849"/>
    <x v="667"/>
    <x v="0"/>
    <n v="33"/>
    <x v="1"/>
    <x v="32"/>
    <x v="36"/>
    <x v="28"/>
    <x v="23"/>
    <s v="2002 Winter"/>
    <n v="2002"/>
    <s v="Winter"/>
    <x v="1"/>
    <s v="Salt Lake City"/>
    <s v="Curling"/>
    <s v="Curling Women's Curling"/>
    <s v="Gold"/>
  </r>
  <r>
    <x v="850"/>
    <x v="668"/>
    <x v="0"/>
    <n v="34"/>
    <x v="1"/>
    <x v="25"/>
    <x v="36"/>
    <x v="28"/>
    <x v="23"/>
    <s v="2002 Winter"/>
    <n v="2002"/>
    <s v="Winter"/>
    <x v="1"/>
    <s v="Salt Lake City"/>
    <s v="Curling"/>
    <s v="Curling Women's Curling"/>
    <s v="Gold"/>
  </r>
  <r>
    <x v="851"/>
    <x v="669"/>
    <x v="1"/>
    <n v="29"/>
    <x v="1"/>
    <x v="34"/>
    <x v="36"/>
    <x v="27"/>
    <x v="2"/>
    <s v="2002 Winter"/>
    <n v="2002"/>
    <s v="Winter"/>
    <x v="1"/>
    <s v="Salt Lake City"/>
    <s v="Figure Skating"/>
    <s v="Figure Skating Mixed Ice Dancing"/>
    <s v="Gold"/>
  </r>
  <r>
    <x v="852"/>
    <x v="670"/>
    <x v="0"/>
    <n v="26"/>
    <x v="1"/>
    <x v="32"/>
    <x v="36"/>
    <x v="4"/>
    <x v="4"/>
    <s v="2002 Winter"/>
    <n v="2002"/>
    <s v="Winter"/>
    <x v="1"/>
    <s v="Salt Lake City"/>
    <s v="Speed Skating"/>
    <s v="Speed Skating Women's 1,000 metres"/>
    <s v="Gold"/>
  </r>
  <r>
    <x v="853"/>
    <x v="671"/>
    <x v="0"/>
    <n v="23"/>
    <x v="1"/>
    <x v="29"/>
    <x v="36"/>
    <x v="4"/>
    <x v="4"/>
    <s v="2004 Summer"/>
    <n v="2004"/>
    <s v="Summer"/>
    <x v="0"/>
    <s v="Athina"/>
    <s v="Basketball"/>
    <s v="Basketball Women's Basketball"/>
    <s v="Gold"/>
  </r>
  <r>
    <x v="854"/>
    <x v="672"/>
    <x v="0"/>
    <n v="24"/>
    <x v="1"/>
    <x v="23"/>
    <x v="36"/>
    <x v="4"/>
    <x v="4"/>
    <s v="2004 Summer"/>
    <n v="2004"/>
    <s v="Summer"/>
    <x v="0"/>
    <s v="Athina"/>
    <s v="Softball"/>
    <s v="Softball Women's Softball"/>
    <s v="Gold"/>
  </r>
  <r>
    <x v="855"/>
    <x v="673"/>
    <x v="1"/>
    <n v="32"/>
    <x v="1"/>
    <x v="25"/>
    <x v="36"/>
    <x v="2"/>
    <x v="2"/>
    <s v="2004 Summer"/>
    <n v="2004"/>
    <s v="Summer"/>
    <x v="0"/>
    <s v="Athina"/>
    <s v="Equestrianism"/>
    <s v="Equestrianism Mixed Three-Day Event, Team"/>
    <s v="Gold"/>
  </r>
  <r>
    <x v="856"/>
    <x v="674"/>
    <x v="1"/>
    <n v="20"/>
    <x v="1"/>
    <x v="35"/>
    <x v="36"/>
    <x v="20"/>
    <x v="18"/>
    <s v="2004 Summer"/>
    <n v="2004"/>
    <s v="Summer"/>
    <x v="0"/>
    <s v="Athina"/>
    <s v="Football"/>
    <s v="Football Men's Football"/>
    <s v="Gold"/>
  </r>
  <r>
    <x v="857"/>
    <x v="675"/>
    <x v="0"/>
    <n v="23"/>
    <x v="1"/>
    <x v="34"/>
    <x v="36"/>
    <x v="4"/>
    <x v="4"/>
    <s v="2004 Summer"/>
    <n v="2004"/>
    <s v="Summer"/>
    <x v="0"/>
    <s v="Athina"/>
    <s v="Softball"/>
    <s v="Softball Women's Softball"/>
    <s v="Gold"/>
  </r>
  <r>
    <x v="858"/>
    <x v="676"/>
    <x v="1"/>
    <n v="22"/>
    <x v="1"/>
    <x v="27"/>
    <x v="36"/>
    <x v="36"/>
    <x v="31"/>
    <s v="2004 Summer"/>
    <n v="2004"/>
    <s v="Summer"/>
    <x v="0"/>
    <s v="Athina"/>
    <s v="Wrestling"/>
    <s v="Wrestling Men's Welterweight, Greco-Roman"/>
    <s v="Gold"/>
  </r>
  <r>
    <x v="859"/>
    <x v="677"/>
    <x v="0"/>
    <n v="26"/>
    <x v="1"/>
    <x v="39"/>
    <x v="36"/>
    <x v="4"/>
    <x v="4"/>
    <s v="2004 Summer"/>
    <n v="2004"/>
    <s v="Summer"/>
    <x v="0"/>
    <s v="Athina"/>
    <s v="Football"/>
    <s v="Football Women's Football"/>
    <s v="Gold"/>
  </r>
  <r>
    <x v="860"/>
    <x v="660"/>
    <x v="0"/>
    <n v="36"/>
    <x v="1"/>
    <x v="36"/>
    <x v="36"/>
    <x v="28"/>
    <x v="23"/>
    <s v="2004 Summer"/>
    <n v="2004"/>
    <s v="Summer"/>
    <x v="0"/>
    <s v="Athina"/>
    <s v="Sailing"/>
    <s v="Sailing Women's Three Person Keelboat"/>
    <s v="Gold"/>
  </r>
  <r>
    <x v="861"/>
    <x v="678"/>
    <x v="1"/>
    <n v="23"/>
    <x v="1"/>
    <x v="20"/>
    <x v="36"/>
    <x v="20"/>
    <x v="18"/>
    <s v="2004 Summer"/>
    <n v="2004"/>
    <s v="Summer"/>
    <x v="0"/>
    <s v="Athina"/>
    <s v="Football"/>
    <s v="Football Men's Football"/>
    <s v="Gold"/>
  </r>
  <r>
    <x v="862"/>
    <x v="679"/>
    <x v="1"/>
    <n v="29"/>
    <x v="1"/>
    <x v="32"/>
    <x v="36"/>
    <x v="15"/>
    <x v="13"/>
    <s v="2004 Summer"/>
    <n v="2004"/>
    <s v="Summer"/>
    <x v="0"/>
    <s v="Athina"/>
    <s v="Wrestling"/>
    <s v="Wrestling Men's Welterweight, Freestyle"/>
    <s v="Gold"/>
  </r>
  <r>
    <x v="863"/>
    <x v="680"/>
    <x v="1"/>
    <n v="26"/>
    <x v="1"/>
    <x v="18"/>
    <x v="36"/>
    <x v="3"/>
    <x v="3"/>
    <s v="2004 Summer"/>
    <n v="2004"/>
    <s v="Summer"/>
    <x v="0"/>
    <s v="Athina"/>
    <s v="Judo"/>
    <s v="Judo Men's Half-Lightweight"/>
    <s v="Gold"/>
  </r>
  <r>
    <x v="864"/>
    <x v="681"/>
    <x v="0"/>
    <n v="25"/>
    <x v="1"/>
    <x v="30"/>
    <x v="36"/>
    <x v="19"/>
    <x v="17"/>
    <s v="2004 Summer"/>
    <n v="2004"/>
    <s v="Summer"/>
    <x v="0"/>
    <s v="Athina"/>
    <s v="Hockey"/>
    <s v="Hockey Women's Hockey"/>
    <s v="Gold"/>
  </r>
  <r>
    <x v="865"/>
    <x v="666"/>
    <x v="0"/>
    <n v="32"/>
    <x v="1"/>
    <x v="30"/>
    <x v="36"/>
    <x v="17"/>
    <x v="15"/>
    <s v="2006 Winter"/>
    <n v="2006"/>
    <s v="Winter"/>
    <x v="1"/>
    <s v="Torino"/>
    <s v="Ice Hockey"/>
    <s v="Ice Hockey Women's Ice Hockey"/>
    <s v="Gold"/>
  </r>
  <r>
    <x v="866"/>
    <x v="682"/>
    <x v="0"/>
    <n v="34"/>
    <x v="1"/>
    <x v="36"/>
    <x v="36"/>
    <x v="37"/>
    <x v="32"/>
    <s v="2006 Winter"/>
    <n v="2006"/>
    <s v="Winter"/>
    <x v="1"/>
    <s v="Torino"/>
    <s v="Curling"/>
    <s v="Curling Women's Curling"/>
    <s v="Gold"/>
  </r>
  <r>
    <x v="867"/>
    <x v="683"/>
    <x v="0"/>
    <n v="22"/>
    <x v="1"/>
    <x v="19"/>
    <x v="36"/>
    <x v="17"/>
    <x v="15"/>
    <s v="2006 Winter"/>
    <n v="2006"/>
    <s v="Winter"/>
    <x v="1"/>
    <s v="Torino"/>
    <s v="Ice Hockey"/>
    <s v="Ice Hockey Women's Ice Hockey"/>
    <s v="Gold"/>
  </r>
  <r>
    <x v="868"/>
    <x v="684"/>
    <x v="0"/>
    <n v="27"/>
    <x v="1"/>
    <x v="15"/>
    <x v="36"/>
    <x v="7"/>
    <x v="5"/>
    <s v="2006 Winter"/>
    <n v="2006"/>
    <s v="Winter"/>
    <x v="1"/>
    <s v="Torino"/>
    <s v="Biathlon"/>
    <s v="Biathlon Women's 4 x 6 kilometres Relay"/>
    <s v="Gold"/>
  </r>
  <r>
    <x v="869"/>
    <x v="685"/>
    <x v="1"/>
    <n v="19"/>
    <x v="1"/>
    <x v="23"/>
    <x v="36"/>
    <x v="7"/>
    <x v="5"/>
    <s v="2008 Summer"/>
    <n v="2008"/>
    <s v="Summer"/>
    <x v="0"/>
    <s v="Beijing"/>
    <s v="Wrestling"/>
    <s v="Wrestling Men's Lightweight, Greco-Roman"/>
    <s v="Gold"/>
  </r>
  <r>
    <x v="870"/>
    <x v="671"/>
    <x v="0"/>
    <n v="27"/>
    <x v="1"/>
    <x v="29"/>
    <x v="36"/>
    <x v="4"/>
    <x v="4"/>
    <s v="2008 Summer"/>
    <n v="2008"/>
    <s v="Summer"/>
    <x v="0"/>
    <s v="Beijing"/>
    <s v="Basketball"/>
    <s v="Basketball Women's Basketball"/>
    <s v="Gold"/>
  </r>
  <r>
    <x v="871"/>
    <x v="686"/>
    <x v="0"/>
    <n v="22"/>
    <x v="1"/>
    <x v="27"/>
    <x v="36"/>
    <x v="7"/>
    <x v="5"/>
    <s v="2008 Summer"/>
    <n v="2008"/>
    <s v="Summer"/>
    <x v="0"/>
    <s v="Beijing"/>
    <s v="Athletics"/>
    <s v="Athletics Women's 4 x 100 metres Relay"/>
    <s v="Gold"/>
  </r>
  <r>
    <x v="872"/>
    <x v="687"/>
    <x v="1"/>
    <n v="24"/>
    <x v="1"/>
    <x v="23"/>
    <x v="36"/>
    <x v="59"/>
    <x v="52"/>
    <s v="2008 Summer"/>
    <n v="2008"/>
    <s v="Summer"/>
    <x v="0"/>
    <s v="Beijing"/>
    <s v="Boxing"/>
    <s v="Boxing Men's Light-Welterweight"/>
    <s v="Gold"/>
  </r>
  <r>
    <x v="873"/>
    <x v="688"/>
    <x v="1"/>
    <n v="22"/>
    <x v="1"/>
    <x v="25"/>
    <x v="36"/>
    <x v="2"/>
    <x v="2"/>
    <s v="2008 Summer"/>
    <n v="2008"/>
    <s v="Summer"/>
    <x v="0"/>
    <s v="Beijing"/>
    <s v="Wrestling"/>
    <s v="Wrestling Men's Welterweight, Greco-Roman"/>
    <s v="Gold"/>
  </r>
  <r>
    <x v="874"/>
    <x v="689"/>
    <x v="0"/>
    <n v="25"/>
    <x v="1"/>
    <x v="30"/>
    <x v="36"/>
    <x v="4"/>
    <x v="4"/>
    <s v="2008 Summer"/>
    <n v="2008"/>
    <s v="Summer"/>
    <x v="0"/>
    <s v="Beijing"/>
    <s v="Football"/>
    <s v="Football Women's Football"/>
    <s v="Gold"/>
  </r>
  <r>
    <x v="875"/>
    <x v="674"/>
    <x v="1"/>
    <n v="24"/>
    <x v="1"/>
    <x v="35"/>
    <x v="36"/>
    <x v="20"/>
    <x v="18"/>
    <s v="2008 Summer"/>
    <n v="2008"/>
    <s v="Summer"/>
    <x v="0"/>
    <s v="Beijing"/>
    <s v="Football"/>
    <s v="Football Men's Football"/>
    <s v="Gold"/>
  </r>
  <r>
    <x v="876"/>
    <x v="690"/>
    <x v="0"/>
    <n v="21"/>
    <x v="1"/>
    <x v="39"/>
    <x v="36"/>
    <x v="18"/>
    <x v="16"/>
    <s v="2008 Summer"/>
    <n v="2008"/>
    <s v="Summer"/>
    <x v="0"/>
    <s v="Beijing"/>
    <s v="Sailing"/>
    <s v="Sailing Women's Two Person Dinghy"/>
    <s v="Gold"/>
  </r>
  <r>
    <x v="877"/>
    <x v="691"/>
    <x v="0"/>
    <n v="22"/>
    <x v="1"/>
    <x v="31"/>
    <x v="36"/>
    <x v="22"/>
    <x v="20"/>
    <s v="2008 Summer"/>
    <n v="2008"/>
    <s v="Summer"/>
    <x v="0"/>
    <s v="Beijing"/>
    <s v="Hockey"/>
    <s v="Hockey Women's Hockey"/>
    <s v="Gold"/>
  </r>
  <r>
    <x v="878"/>
    <x v="692"/>
    <x v="0"/>
    <n v="24"/>
    <x v="1"/>
    <x v="29"/>
    <x v="36"/>
    <x v="29"/>
    <x v="24"/>
    <s v="2008 Summer"/>
    <n v="2008"/>
    <s v="Summer"/>
    <x v="0"/>
    <s v="Beijing"/>
    <s v="Handball"/>
    <s v="Handball Women's Handball"/>
    <s v="Gold"/>
  </r>
  <r>
    <x v="879"/>
    <x v="693"/>
    <x v="0"/>
    <n v="21"/>
    <x v="1"/>
    <x v="19"/>
    <x v="36"/>
    <x v="4"/>
    <x v="4"/>
    <s v="2008 Summer"/>
    <n v="2008"/>
    <s v="Summer"/>
    <x v="0"/>
    <s v="Beijing"/>
    <s v="Football"/>
    <s v="Football Women's Football"/>
    <s v="Gold"/>
  </r>
  <r>
    <x v="880"/>
    <x v="694"/>
    <x v="1"/>
    <n v="25"/>
    <x v="1"/>
    <x v="30"/>
    <x v="36"/>
    <x v="16"/>
    <x v="14"/>
    <s v="2008 Summer"/>
    <n v="2008"/>
    <s v="Summer"/>
    <x v="0"/>
    <s v="Beijing"/>
    <s v="Wrestling"/>
    <s v="Wrestling Men's Welterweight, Freestyle"/>
    <s v="Gold"/>
  </r>
  <r>
    <x v="881"/>
    <x v="695"/>
    <x v="0"/>
    <n v="25"/>
    <x v="1"/>
    <x v="15"/>
    <x v="36"/>
    <x v="4"/>
    <x v="4"/>
    <s v="2008 Summer"/>
    <n v="2008"/>
    <s v="Summer"/>
    <x v="0"/>
    <s v="Beijing"/>
    <s v="Sailing"/>
    <s v="Sailing Women's One Person Dinghy"/>
    <s v="Gold"/>
  </r>
  <r>
    <x v="882"/>
    <x v="680"/>
    <x v="1"/>
    <n v="30"/>
    <x v="1"/>
    <x v="18"/>
    <x v="36"/>
    <x v="3"/>
    <x v="3"/>
    <s v="2008 Summer"/>
    <n v="2008"/>
    <s v="Summer"/>
    <x v="0"/>
    <s v="Beijing"/>
    <s v="Judo"/>
    <s v="Judo Men's Half-Lightweight"/>
    <s v="Gold"/>
  </r>
  <r>
    <x v="883"/>
    <x v="696"/>
    <x v="0"/>
    <n v="36"/>
    <x v="1"/>
    <x v="34"/>
    <x v="36"/>
    <x v="22"/>
    <x v="20"/>
    <s v="2008 Summer"/>
    <n v="2008"/>
    <s v="Summer"/>
    <x v="0"/>
    <s v="Beijing"/>
    <s v="Water Polo"/>
    <s v="Water Polo Women's Water Polo"/>
    <s v="Gold"/>
  </r>
  <r>
    <x v="884"/>
    <x v="664"/>
    <x v="0"/>
    <n v="39"/>
    <x v="1"/>
    <x v="36"/>
    <x v="36"/>
    <x v="65"/>
    <x v="17"/>
    <s v="2008 Summer"/>
    <n v="2008"/>
    <s v="Summer"/>
    <x v="0"/>
    <s v="Beijing"/>
    <s v="Equestrianism"/>
    <s v="Equestrianism Mixed Dressage, Team"/>
    <s v="Gold"/>
  </r>
  <r>
    <x v="885"/>
    <x v="697"/>
    <x v="1"/>
    <n v="29"/>
    <x v="1"/>
    <x v="33"/>
    <x v="36"/>
    <x v="4"/>
    <x v="4"/>
    <s v="2010 Winter"/>
    <n v="2010"/>
    <s v="Winter"/>
    <x v="1"/>
    <s v="Vancouver"/>
    <s v="Nordic Combined"/>
    <s v="Nordic Combined Men's Large Hill / 10 km, Individual"/>
    <s v="Gold"/>
  </r>
  <r>
    <x v="886"/>
    <x v="682"/>
    <x v="0"/>
    <n v="38"/>
    <x v="1"/>
    <x v="36"/>
    <x v="36"/>
    <x v="37"/>
    <x v="32"/>
    <s v="2010 Winter"/>
    <n v="2010"/>
    <s v="Winter"/>
    <x v="1"/>
    <s v="Vancouver"/>
    <s v="Curling"/>
    <s v="Curling Women's Curling"/>
    <s v="Gold"/>
  </r>
  <r>
    <x v="887"/>
    <x v="698"/>
    <x v="0"/>
    <n v="26"/>
    <x v="1"/>
    <x v="33"/>
    <x v="36"/>
    <x v="17"/>
    <x v="15"/>
    <s v="2010 Winter"/>
    <n v="2010"/>
    <s v="Winter"/>
    <x v="1"/>
    <s v="Vancouver"/>
    <s v="Freestyle Skiing"/>
    <s v="Freestyle Skiing Women's Ski Cross"/>
    <s v="Gold"/>
  </r>
  <r>
    <x v="888"/>
    <x v="684"/>
    <x v="0"/>
    <n v="31"/>
    <x v="1"/>
    <x v="15"/>
    <x v="36"/>
    <x v="7"/>
    <x v="5"/>
    <s v="2010 Winter"/>
    <n v="2010"/>
    <s v="Winter"/>
    <x v="1"/>
    <s v="Vancouver"/>
    <s v="Biathlon"/>
    <s v="Biathlon Women's 4 x 6 kilometres Relay"/>
    <s v="Gold"/>
  </r>
  <r>
    <x v="889"/>
    <x v="699"/>
    <x v="0"/>
    <n v="29"/>
    <x v="1"/>
    <x v="29"/>
    <x v="37"/>
    <x v="43"/>
    <x v="38"/>
    <s v="2000 Summer"/>
    <n v="2000"/>
    <s v="Summer"/>
    <x v="0"/>
    <s v="Sydney"/>
    <s v="Handball"/>
    <s v="Handball Women's Handball"/>
    <s v="Gold"/>
  </r>
  <r>
    <x v="890"/>
    <x v="700"/>
    <x v="0"/>
    <n v="35"/>
    <x v="1"/>
    <x v="31"/>
    <x v="37"/>
    <x v="8"/>
    <x v="7"/>
    <s v="2000 Summer"/>
    <n v="2000"/>
    <s v="Summer"/>
    <x v="0"/>
    <s v="Sydney"/>
    <s v="Canoeing"/>
    <s v="Canoeing Women's Kayak Singles, 500 metres"/>
    <s v="Gold"/>
  </r>
  <r>
    <x v="891"/>
    <x v="701"/>
    <x v="0"/>
    <n v="25"/>
    <x v="1"/>
    <x v="33"/>
    <x v="37"/>
    <x v="43"/>
    <x v="38"/>
    <s v="2000 Summer"/>
    <n v="2000"/>
    <s v="Summer"/>
    <x v="0"/>
    <s v="Sydney"/>
    <s v="Handball"/>
    <s v="Handball Women's Handball"/>
    <s v="Gold"/>
  </r>
  <r>
    <x v="892"/>
    <x v="702"/>
    <x v="1"/>
    <n v="17"/>
    <x v="0"/>
    <x v="25"/>
    <x v="37"/>
    <x v="56"/>
    <x v="50"/>
    <s v="2000 Summer"/>
    <n v="2000"/>
    <s v="Summer"/>
    <x v="0"/>
    <s v="Sydney"/>
    <s v="Football"/>
    <s v="Football Men's Football"/>
    <s v="Gold"/>
  </r>
  <r>
    <x v="893"/>
    <x v="703"/>
    <x v="0"/>
    <n v="22"/>
    <x v="1"/>
    <x v="23"/>
    <x v="37"/>
    <x v="29"/>
    <x v="24"/>
    <s v="2000 Summer"/>
    <n v="2000"/>
    <s v="Summer"/>
    <x v="0"/>
    <s v="Sydney"/>
    <s v="Football"/>
    <s v="Football Women's Football"/>
    <s v="Gold"/>
  </r>
  <r>
    <x v="894"/>
    <x v="704"/>
    <x v="0"/>
    <n v="26"/>
    <x v="1"/>
    <x v="40"/>
    <x v="37"/>
    <x v="18"/>
    <x v="16"/>
    <s v="2000 Summer"/>
    <n v="2000"/>
    <s v="Summer"/>
    <x v="0"/>
    <s v="Sydney"/>
    <s v="Water Polo"/>
    <s v="Water Polo Women's Water Polo"/>
    <s v="Gold"/>
  </r>
  <r>
    <x v="895"/>
    <x v="705"/>
    <x v="0"/>
    <n v="32"/>
    <x v="1"/>
    <x v="40"/>
    <x v="37"/>
    <x v="43"/>
    <x v="38"/>
    <s v="2000 Summer"/>
    <n v="2000"/>
    <s v="Summer"/>
    <x v="0"/>
    <s v="Sydney"/>
    <s v="Handball"/>
    <s v="Handball Women's Handball"/>
    <s v="Gold"/>
  </r>
  <r>
    <x v="896"/>
    <x v="706"/>
    <x v="1"/>
    <n v="24"/>
    <x v="1"/>
    <x v="34"/>
    <x v="37"/>
    <x v="62"/>
    <x v="47"/>
    <s v="2000 Summer"/>
    <n v="2000"/>
    <s v="Summer"/>
    <x v="0"/>
    <s v="Sydney"/>
    <s v="Badminton"/>
    <s v="Badminton Men's Doubles"/>
    <s v="Gold"/>
  </r>
  <r>
    <x v="897"/>
    <x v="707"/>
    <x v="1"/>
    <n v="34"/>
    <x v="1"/>
    <x v="29"/>
    <x v="37"/>
    <x v="7"/>
    <x v="5"/>
    <s v="2000 Summer"/>
    <n v="2000"/>
    <s v="Summer"/>
    <x v="0"/>
    <s v="Sydney"/>
    <s v="Cycling"/>
    <s v="Cycling Men's Individual Time Trial"/>
    <s v="Gold"/>
  </r>
  <r>
    <x v="898"/>
    <x v="708"/>
    <x v="1"/>
    <n v="40"/>
    <x v="1"/>
    <x v="29"/>
    <x v="37"/>
    <x v="66"/>
    <x v="56"/>
    <s v="2004 Summer"/>
    <n v="2004"/>
    <s v="Summer"/>
    <x v="0"/>
    <s v="Athina"/>
    <s v="Shooting"/>
    <s v="Shooting Men's Double Trap"/>
    <s v="Gold"/>
  </r>
  <r>
    <x v="899"/>
    <x v="709"/>
    <x v="0"/>
    <n v="32"/>
    <x v="1"/>
    <x v="32"/>
    <x v="37"/>
    <x v="8"/>
    <x v="7"/>
    <s v="2004 Summer"/>
    <n v="2004"/>
    <s v="Summer"/>
    <x v="0"/>
    <s v="Athina"/>
    <s v="Water Polo"/>
    <s v="Water Polo Women's Water Polo"/>
    <s v="Gold"/>
  </r>
  <r>
    <x v="900"/>
    <x v="710"/>
    <x v="0"/>
    <n v="27"/>
    <x v="1"/>
    <x v="25"/>
    <x v="37"/>
    <x v="4"/>
    <x v="4"/>
    <s v="2004 Summer"/>
    <n v="2004"/>
    <s v="Summer"/>
    <x v="0"/>
    <s v="Athina"/>
    <s v="Football"/>
    <s v="Football Women's Football"/>
    <s v="Gold"/>
  </r>
  <r>
    <x v="901"/>
    <x v="711"/>
    <x v="1"/>
    <n v="20"/>
    <x v="1"/>
    <x v="27"/>
    <x v="37"/>
    <x v="9"/>
    <x v="0"/>
    <s v="2004 Summer"/>
    <n v="2004"/>
    <s v="Summer"/>
    <x v="0"/>
    <s v="Athina"/>
    <s v="Table Tennis"/>
    <s v="Table Tennis Men's Doubles"/>
    <s v="Gold"/>
  </r>
  <r>
    <x v="902"/>
    <x v="712"/>
    <x v="0"/>
    <n v="30"/>
    <x v="1"/>
    <x v="25"/>
    <x v="37"/>
    <x v="19"/>
    <x v="17"/>
    <s v="2004 Summer"/>
    <n v="2004"/>
    <s v="Summer"/>
    <x v="0"/>
    <s v="Athina"/>
    <s v="Hockey"/>
    <s v="Hockey Women's Hockey"/>
    <s v="Gold"/>
  </r>
  <r>
    <x v="903"/>
    <x v="713"/>
    <x v="0"/>
    <n v="26"/>
    <x v="1"/>
    <x v="29"/>
    <x v="37"/>
    <x v="18"/>
    <x v="16"/>
    <s v="2004 Summer"/>
    <n v="2004"/>
    <s v="Summer"/>
    <x v="0"/>
    <s v="Athina"/>
    <s v="Swimming"/>
    <s v="Swimming Women's 4 x 100 metres Medley Relay"/>
    <s v="Gold"/>
  </r>
  <r>
    <x v="904"/>
    <x v="714"/>
    <x v="1"/>
    <n v="19"/>
    <x v="1"/>
    <x v="31"/>
    <x v="37"/>
    <x v="7"/>
    <x v="5"/>
    <s v="2004 Summer"/>
    <n v="2004"/>
    <s v="Summer"/>
    <x v="0"/>
    <s v="Athina"/>
    <s v="Cycling"/>
    <s v="Cycling Men's Points Race"/>
    <s v="Gold"/>
  </r>
  <r>
    <x v="905"/>
    <x v="701"/>
    <x v="0"/>
    <n v="29"/>
    <x v="1"/>
    <x v="33"/>
    <x v="37"/>
    <x v="43"/>
    <x v="38"/>
    <s v="2004 Summer"/>
    <n v="2004"/>
    <s v="Summer"/>
    <x v="0"/>
    <s v="Athina"/>
    <s v="Handball"/>
    <s v="Handball Women's Handball"/>
    <s v="Gold"/>
  </r>
  <r>
    <x v="906"/>
    <x v="715"/>
    <x v="0"/>
    <n v="21"/>
    <x v="1"/>
    <x v="40"/>
    <x v="37"/>
    <x v="0"/>
    <x v="0"/>
    <s v="2004 Summer"/>
    <n v="2004"/>
    <s v="Summer"/>
    <x v="0"/>
    <s v="Athina"/>
    <s v="Taekwondo"/>
    <s v="Taekwondo Women's Welterweight"/>
    <s v="Gold"/>
  </r>
  <r>
    <x v="907"/>
    <x v="716"/>
    <x v="1"/>
    <n v="31"/>
    <x v="1"/>
    <x v="39"/>
    <x v="37"/>
    <x v="48"/>
    <x v="42"/>
    <s v="2004 Summer"/>
    <n v="2004"/>
    <s v="Summer"/>
    <x v="0"/>
    <s v="Athina"/>
    <s v="Equestrianism"/>
    <s v="Equestrianism Mixed Jumping, Individual"/>
    <s v="Gold"/>
  </r>
  <r>
    <x v="908"/>
    <x v="717"/>
    <x v="0"/>
    <n v="28"/>
    <x v="1"/>
    <x v="40"/>
    <x v="37"/>
    <x v="8"/>
    <x v="7"/>
    <s v="2004 Summer"/>
    <n v="2004"/>
    <s v="Summer"/>
    <x v="0"/>
    <s v="Athina"/>
    <s v="Water Polo"/>
    <s v="Water Polo Women's Water Polo"/>
    <s v="Gold"/>
  </r>
  <r>
    <x v="909"/>
    <x v="718"/>
    <x v="0"/>
    <n v="31"/>
    <x v="1"/>
    <x v="36"/>
    <x v="37"/>
    <x v="12"/>
    <x v="10"/>
    <s v="2004 Summer"/>
    <n v="2004"/>
    <s v="Summer"/>
    <x v="0"/>
    <s v="Athina"/>
    <s v="Sailing"/>
    <s v="Sailing Women's Two Person Dinghy"/>
    <s v="Gold"/>
  </r>
  <r>
    <x v="910"/>
    <x v="707"/>
    <x v="1"/>
    <n v="38"/>
    <x v="1"/>
    <x v="29"/>
    <x v="37"/>
    <x v="7"/>
    <x v="5"/>
    <s v="2004 Summer"/>
    <n v="2004"/>
    <s v="Summer"/>
    <x v="0"/>
    <s v="Athina"/>
    <s v="Cycling"/>
    <s v="Cycling Men's Individual Time Trial"/>
    <s v="Gold"/>
  </r>
  <r>
    <x v="911"/>
    <x v="719"/>
    <x v="0"/>
    <n v="18"/>
    <x v="0"/>
    <x v="15"/>
    <x v="37"/>
    <x v="17"/>
    <x v="15"/>
    <s v="2006 Winter"/>
    <n v="2006"/>
    <s v="Winter"/>
    <x v="1"/>
    <s v="Torino"/>
    <s v="Ice Hockey"/>
    <s v="Ice Hockey Women's Ice Hockey"/>
    <s v="Gold"/>
  </r>
  <r>
    <x v="912"/>
    <x v="720"/>
    <x v="1"/>
    <n v="33"/>
    <x v="1"/>
    <x v="27"/>
    <x v="37"/>
    <x v="8"/>
    <x v="7"/>
    <s v="2006 Winter"/>
    <n v="2006"/>
    <s v="Winter"/>
    <x v="1"/>
    <s v="Torino"/>
    <s v="Cross Country Skiing"/>
    <s v="Cross Country Skiing Men's 50 kilometres"/>
    <s v="Gold"/>
  </r>
  <r>
    <x v="913"/>
    <x v="720"/>
    <x v="1"/>
    <n v="33"/>
    <x v="1"/>
    <x v="27"/>
    <x v="37"/>
    <x v="8"/>
    <x v="7"/>
    <s v="2006 Winter"/>
    <n v="2006"/>
    <s v="Winter"/>
    <x v="1"/>
    <s v="Torino"/>
    <s v="Cross Country Skiing"/>
    <s v="Cross Country Skiing Men's 4 x 10 kilometres Relay"/>
    <s v="Gold"/>
  </r>
  <r>
    <x v="914"/>
    <x v="721"/>
    <x v="1"/>
    <n v="26"/>
    <x v="1"/>
    <x v="41"/>
    <x v="37"/>
    <x v="30"/>
    <x v="25"/>
    <s v="2006 Winter"/>
    <n v="2006"/>
    <s v="Winter"/>
    <x v="1"/>
    <s v="Torino"/>
    <s v="Nordic Combined"/>
    <s v="Nordic Combined Men's Team"/>
    <s v="Gold"/>
  </r>
  <r>
    <x v="915"/>
    <x v="722"/>
    <x v="1"/>
    <n v="24"/>
    <x v="1"/>
    <x v="46"/>
    <x v="37"/>
    <x v="30"/>
    <x v="25"/>
    <s v="2006 Winter"/>
    <n v="2006"/>
    <s v="Winter"/>
    <x v="1"/>
    <s v="Torino"/>
    <s v="Ski Jumping"/>
    <s v="Ski Jumping Men's Large Hill, Team"/>
    <s v="Gold"/>
  </r>
  <r>
    <x v="916"/>
    <x v="723"/>
    <x v="1"/>
    <n v="19"/>
    <x v="1"/>
    <x v="44"/>
    <x v="37"/>
    <x v="30"/>
    <x v="25"/>
    <s v="2006 Winter"/>
    <n v="2006"/>
    <s v="Winter"/>
    <x v="1"/>
    <s v="Torino"/>
    <s v="Ski Jumping"/>
    <s v="Ski Jumping Men's Large Hill, Individual"/>
    <s v="Gold"/>
  </r>
  <r>
    <x v="917"/>
    <x v="723"/>
    <x v="1"/>
    <n v="19"/>
    <x v="1"/>
    <x v="44"/>
    <x v="37"/>
    <x v="30"/>
    <x v="25"/>
    <s v="2006 Winter"/>
    <n v="2006"/>
    <s v="Winter"/>
    <x v="1"/>
    <s v="Torino"/>
    <s v="Ski Jumping"/>
    <s v="Ski Jumping Men's Large Hill, Team"/>
    <s v="Gold"/>
  </r>
  <r>
    <x v="918"/>
    <x v="724"/>
    <x v="0"/>
    <n v="32"/>
    <x v="1"/>
    <x v="29"/>
    <x v="37"/>
    <x v="31"/>
    <x v="26"/>
    <s v="2006 Winter"/>
    <n v="2006"/>
    <s v="Winter"/>
    <x v="1"/>
    <s v="Torino"/>
    <s v="Cross Country Skiing"/>
    <s v="Cross Country Skiing Women's 30 kilometres"/>
    <s v="Gold"/>
  </r>
  <r>
    <x v="919"/>
    <x v="725"/>
    <x v="1"/>
    <n v="22"/>
    <x v="1"/>
    <x v="34"/>
    <x v="37"/>
    <x v="11"/>
    <x v="9"/>
    <s v="2006 Winter"/>
    <n v="2006"/>
    <s v="Winter"/>
    <x v="1"/>
    <s v="Torino"/>
    <s v="Short Track Speed Skating"/>
    <s v="Short Track Speed Skating Men's 5,000 metres Relay"/>
    <s v="Gold"/>
  </r>
  <r>
    <x v="920"/>
    <x v="726"/>
    <x v="0"/>
    <n v="18"/>
    <x v="0"/>
    <x v="38"/>
    <x v="37"/>
    <x v="18"/>
    <x v="16"/>
    <s v="2008 Summer"/>
    <n v="2008"/>
    <s v="Summer"/>
    <x v="0"/>
    <s v="Beijing"/>
    <s v="Swimming"/>
    <s v="Swimming Women's 4 x 200 metres Freestyle Relay"/>
    <s v="Gold"/>
  </r>
  <r>
    <x v="921"/>
    <x v="710"/>
    <x v="0"/>
    <n v="31"/>
    <x v="1"/>
    <x v="25"/>
    <x v="37"/>
    <x v="4"/>
    <x v="4"/>
    <s v="2008 Summer"/>
    <n v="2008"/>
    <s v="Summer"/>
    <x v="0"/>
    <s v="Beijing"/>
    <s v="Football"/>
    <s v="Football Women's Football"/>
    <s v="Gold"/>
  </r>
  <r>
    <x v="922"/>
    <x v="727"/>
    <x v="0"/>
    <n v="30"/>
    <x v="1"/>
    <x v="21"/>
    <x v="37"/>
    <x v="0"/>
    <x v="0"/>
    <s v="2008 Summer"/>
    <n v="2008"/>
    <s v="Summer"/>
    <x v="0"/>
    <s v="Beijing"/>
    <s v="Shooting"/>
    <s v="Shooting Women's Sporting Pistol, 25 metres"/>
    <s v="Gold"/>
  </r>
  <r>
    <x v="923"/>
    <x v="728"/>
    <x v="0"/>
    <n v="22"/>
    <x v="1"/>
    <x v="43"/>
    <x v="37"/>
    <x v="22"/>
    <x v="20"/>
    <s v="2008 Summer"/>
    <n v="2008"/>
    <s v="Summer"/>
    <x v="0"/>
    <s v="Beijing"/>
    <s v="Swimming"/>
    <s v="Swimming Women's 4 x 100 metres Freestyle Relay"/>
    <s v="Gold"/>
  </r>
  <r>
    <x v="924"/>
    <x v="729"/>
    <x v="0"/>
    <n v="22"/>
    <x v="1"/>
    <x v="29"/>
    <x v="37"/>
    <x v="11"/>
    <x v="9"/>
    <s v="2008 Summer"/>
    <n v="2008"/>
    <s v="Summer"/>
    <x v="0"/>
    <s v="Beijing"/>
    <s v="Taekwondo"/>
    <s v="Taekwondo Women's Welterweight"/>
    <s v="Gold"/>
  </r>
  <r>
    <x v="925"/>
    <x v="730"/>
    <x v="0"/>
    <n v="28"/>
    <x v="1"/>
    <x v="38"/>
    <x v="37"/>
    <x v="29"/>
    <x v="24"/>
    <s v="2008 Summer"/>
    <n v="2008"/>
    <s v="Summer"/>
    <x v="0"/>
    <s v="Beijing"/>
    <s v="Handball"/>
    <s v="Handball Women's Handball"/>
    <s v="Gold"/>
  </r>
  <r>
    <x v="926"/>
    <x v="731"/>
    <x v="0"/>
    <n v="26"/>
    <x v="1"/>
    <x v="19"/>
    <x v="37"/>
    <x v="3"/>
    <x v="3"/>
    <s v="2008 Summer"/>
    <n v="2008"/>
    <s v="Summer"/>
    <x v="0"/>
    <s v="Beijing"/>
    <s v="Softball"/>
    <s v="Softball Women's Softball"/>
    <s v="Gold"/>
  </r>
  <r>
    <x v="927"/>
    <x v="732"/>
    <x v="1"/>
    <n v="21"/>
    <x v="1"/>
    <x v="36"/>
    <x v="37"/>
    <x v="20"/>
    <x v="18"/>
    <s v="2008 Summer"/>
    <n v="2008"/>
    <s v="Summer"/>
    <x v="0"/>
    <s v="Beijing"/>
    <s v="Football"/>
    <s v="Football Men's Football"/>
    <s v="Gold"/>
  </r>
  <r>
    <x v="928"/>
    <x v="733"/>
    <x v="1"/>
    <n v="20"/>
    <x v="1"/>
    <x v="27"/>
    <x v="37"/>
    <x v="18"/>
    <x v="16"/>
    <s v="2008 Summer"/>
    <n v="2008"/>
    <s v="Summer"/>
    <x v="0"/>
    <s v="Beijing"/>
    <s v="Diving"/>
    <s v="Diving Men's Platform"/>
    <s v="Gold"/>
  </r>
  <r>
    <x v="929"/>
    <x v="734"/>
    <x v="0"/>
    <n v="20"/>
    <x v="1"/>
    <x v="31"/>
    <x v="37"/>
    <x v="18"/>
    <x v="16"/>
    <s v="2008 Summer"/>
    <n v="2008"/>
    <s v="Summer"/>
    <x v="0"/>
    <s v="Beijing"/>
    <s v="Swimming"/>
    <s v="Swimming Women's 4 x 200 metres Freestyle Relay"/>
    <s v="Gold"/>
  </r>
  <r>
    <x v="930"/>
    <x v="734"/>
    <x v="0"/>
    <n v="20"/>
    <x v="1"/>
    <x v="31"/>
    <x v="37"/>
    <x v="18"/>
    <x v="16"/>
    <s v="2008 Summer"/>
    <n v="2008"/>
    <s v="Summer"/>
    <x v="0"/>
    <s v="Beijing"/>
    <s v="Swimming"/>
    <s v="Swimming Women's 200 metres Individual Medley"/>
    <s v="Gold"/>
  </r>
  <r>
    <x v="931"/>
    <x v="734"/>
    <x v="0"/>
    <n v="20"/>
    <x v="1"/>
    <x v="31"/>
    <x v="37"/>
    <x v="18"/>
    <x v="16"/>
    <s v="2008 Summer"/>
    <n v="2008"/>
    <s v="Summer"/>
    <x v="0"/>
    <s v="Beijing"/>
    <s v="Swimming"/>
    <s v="Swimming Women's 400 metres Individual Medley"/>
    <s v="Gold"/>
  </r>
  <r>
    <x v="932"/>
    <x v="735"/>
    <x v="0"/>
    <n v="26"/>
    <x v="1"/>
    <x v="33"/>
    <x v="37"/>
    <x v="22"/>
    <x v="20"/>
    <s v="2008 Summer"/>
    <n v="2008"/>
    <s v="Summer"/>
    <x v="0"/>
    <s v="Beijing"/>
    <s v="Swimming"/>
    <s v="Swimming Women's 4 x 100 metres Freestyle Relay"/>
    <s v="Gold"/>
  </r>
  <r>
    <x v="933"/>
    <x v="736"/>
    <x v="0"/>
    <n v="29"/>
    <x v="1"/>
    <x v="41"/>
    <x v="37"/>
    <x v="22"/>
    <x v="20"/>
    <s v="2008 Summer"/>
    <n v="2008"/>
    <s v="Summer"/>
    <x v="0"/>
    <s v="Beijing"/>
    <s v="Swimming"/>
    <s v="Swimming Women's 4 x 100 metres Freestyle Relay"/>
    <s v="Gold"/>
  </r>
  <r>
    <x v="934"/>
    <x v="737"/>
    <x v="1"/>
    <n v="29"/>
    <x v="1"/>
    <x v="30"/>
    <x v="37"/>
    <x v="0"/>
    <x v="0"/>
    <s v="2008 Summer"/>
    <n v="2008"/>
    <s v="Summer"/>
    <x v="0"/>
    <s v="Beijing"/>
    <s v="Diving"/>
    <s v="Diving Men's Synchronized Springboard"/>
    <s v="Gold"/>
  </r>
  <r>
    <x v="935"/>
    <x v="719"/>
    <x v="0"/>
    <n v="23"/>
    <x v="1"/>
    <x v="15"/>
    <x v="37"/>
    <x v="17"/>
    <x v="15"/>
    <s v="2010 Winter"/>
    <n v="2010"/>
    <s v="Winter"/>
    <x v="1"/>
    <s v="Vancouver"/>
    <s v="Ice Hockey"/>
    <s v="Ice Hockey Women's Ice Hockey"/>
    <s v="Gold"/>
  </r>
  <r>
    <x v="936"/>
    <x v="738"/>
    <x v="0"/>
    <n v="20"/>
    <x v="1"/>
    <x v="30"/>
    <x v="37"/>
    <x v="17"/>
    <x v="15"/>
    <s v="2010 Winter"/>
    <n v="2010"/>
    <s v="Winter"/>
    <x v="1"/>
    <s v="Vancouver"/>
    <s v="Ice Hockey"/>
    <s v="Ice Hockey Women's Ice Hockey"/>
    <s v="Gold"/>
  </r>
  <r>
    <x v="937"/>
    <x v="739"/>
    <x v="0"/>
    <n v="25"/>
    <x v="1"/>
    <x v="40"/>
    <x v="37"/>
    <x v="63"/>
    <x v="54"/>
    <s v="2010 Winter"/>
    <n v="2010"/>
    <s v="Winter"/>
    <x v="1"/>
    <s v="Vancouver"/>
    <s v="Biathlon"/>
    <s v="Biathlon Women's 7.5 kilometres Sprint"/>
    <s v="Gold"/>
  </r>
  <r>
    <x v="938"/>
    <x v="740"/>
    <x v="0"/>
    <n v="25"/>
    <x v="1"/>
    <x v="29"/>
    <x v="37"/>
    <x v="17"/>
    <x v="15"/>
    <s v="2010 Winter"/>
    <n v="2010"/>
    <s v="Winter"/>
    <x v="1"/>
    <s v="Vancouver"/>
    <s v="Ice Hockey"/>
    <s v="Ice Hockey Women's Ice Hockey"/>
    <s v="Gold"/>
  </r>
  <r>
    <x v="939"/>
    <x v="723"/>
    <x v="1"/>
    <n v="23"/>
    <x v="1"/>
    <x v="44"/>
    <x v="37"/>
    <x v="30"/>
    <x v="25"/>
    <s v="2010 Winter"/>
    <n v="2010"/>
    <s v="Winter"/>
    <x v="1"/>
    <s v="Vancouver"/>
    <s v="Ski Jumping"/>
    <s v="Ski Jumping Men's Large Hill, Team"/>
    <s v="Gold"/>
  </r>
  <r>
    <x v="940"/>
    <x v="741"/>
    <x v="0"/>
    <n v="20"/>
    <x v="1"/>
    <x v="30"/>
    <x v="37"/>
    <x v="19"/>
    <x v="17"/>
    <s v="2010 Winter"/>
    <n v="2010"/>
    <s v="Winter"/>
    <x v="1"/>
    <s v="Vancouver"/>
    <s v="Alpine Skiing"/>
    <s v="Alpine Skiing Women's Giant Slalom"/>
    <s v="Gold"/>
  </r>
  <r>
    <x v="941"/>
    <x v="742"/>
    <x v="0"/>
    <n v="22"/>
    <x v="1"/>
    <x v="15"/>
    <x v="37"/>
    <x v="17"/>
    <x v="15"/>
    <s v="2010 Winter"/>
    <n v="2010"/>
    <s v="Winter"/>
    <x v="1"/>
    <s v="Vancouver"/>
    <s v="Ice Hockey"/>
    <s v="Ice Hockey Women's Ice Hockey"/>
    <s v="Gold"/>
  </r>
  <r>
    <x v="942"/>
    <x v="743"/>
    <x v="0"/>
    <n v="33"/>
    <x v="1"/>
    <x v="34"/>
    <x v="38"/>
    <x v="4"/>
    <x v="4"/>
    <s v="2000 Summer"/>
    <n v="2000"/>
    <s v="Summer"/>
    <x v="0"/>
    <s v="Sydney"/>
    <s v="Basketball"/>
    <s v="Basketball Women's Basketball"/>
    <s v="Gold"/>
  </r>
  <r>
    <x v="943"/>
    <x v="744"/>
    <x v="0"/>
    <n v="35"/>
    <x v="1"/>
    <x v="38"/>
    <x v="38"/>
    <x v="19"/>
    <x v="17"/>
    <s v="2000 Summer"/>
    <n v="2000"/>
    <s v="Summer"/>
    <x v="0"/>
    <s v="Sydney"/>
    <s v="Athletics"/>
    <s v="Athletics Women's Long Jump"/>
    <s v="Gold"/>
  </r>
  <r>
    <x v="944"/>
    <x v="745"/>
    <x v="1"/>
    <n v="37"/>
    <x v="1"/>
    <x v="15"/>
    <x v="38"/>
    <x v="18"/>
    <x v="16"/>
    <s v="2000 Summer"/>
    <n v="2000"/>
    <s v="Summer"/>
    <x v="0"/>
    <s v="Sydney"/>
    <s v="Equestrianism"/>
    <s v="Equestrianism Mixed Three-Day Event, Team"/>
    <s v="Gold"/>
  </r>
  <r>
    <x v="945"/>
    <x v="746"/>
    <x v="0"/>
    <n v="36"/>
    <x v="1"/>
    <x v="29"/>
    <x v="38"/>
    <x v="4"/>
    <x v="4"/>
    <s v="2000 Summer"/>
    <n v="2000"/>
    <s v="Summer"/>
    <x v="0"/>
    <s v="Sydney"/>
    <s v="Basketball"/>
    <s v="Basketball Women's Basketball"/>
    <s v="Gold"/>
  </r>
  <r>
    <x v="946"/>
    <x v="747"/>
    <x v="1"/>
    <n v="34"/>
    <x v="1"/>
    <x v="35"/>
    <x v="38"/>
    <x v="30"/>
    <x v="25"/>
    <s v="2000 Summer"/>
    <n v="2000"/>
    <s v="Summer"/>
    <x v="0"/>
    <s v="Sydney"/>
    <s v="Sailing"/>
    <s v="Sailing Mixed Multihull"/>
    <s v="Gold"/>
  </r>
  <r>
    <x v="947"/>
    <x v="748"/>
    <x v="0"/>
    <n v="24"/>
    <x v="1"/>
    <x v="33"/>
    <x v="38"/>
    <x v="4"/>
    <x v="4"/>
    <s v="2000 Summer"/>
    <n v="2000"/>
    <s v="Summer"/>
    <x v="0"/>
    <s v="Sydney"/>
    <s v="Athletics"/>
    <s v="Athletics Women's 4 x 400 metres Relay"/>
    <s v="Gold"/>
  </r>
  <r>
    <x v="948"/>
    <x v="749"/>
    <x v="0"/>
    <n v="25"/>
    <x v="1"/>
    <x v="32"/>
    <x v="38"/>
    <x v="29"/>
    <x v="24"/>
    <s v="2000 Summer"/>
    <n v="2000"/>
    <s v="Summer"/>
    <x v="0"/>
    <s v="Sydney"/>
    <s v="Football"/>
    <s v="Football Women's Football"/>
    <s v="Gold"/>
  </r>
  <r>
    <x v="949"/>
    <x v="750"/>
    <x v="0"/>
    <n v="28"/>
    <x v="1"/>
    <x v="31"/>
    <x v="38"/>
    <x v="28"/>
    <x v="23"/>
    <s v="2000 Summer"/>
    <n v="2000"/>
    <s v="Summer"/>
    <x v="0"/>
    <s v="Sydney"/>
    <s v="Athletics"/>
    <s v="Athletics Women's Heptathlon"/>
    <s v="Gold"/>
  </r>
  <r>
    <x v="950"/>
    <x v="751"/>
    <x v="0"/>
    <n v="21"/>
    <x v="1"/>
    <x v="19"/>
    <x v="38"/>
    <x v="0"/>
    <x v="0"/>
    <s v="2000 Summer"/>
    <n v="2000"/>
    <s v="Summer"/>
    <x v="0"/>
    <s v="Sydney"/>
    <s v="Weightlifting"/>
    <s v="Weightlifting Women's Light-Heavyweight"/>
    <s v="Gold"/>
  </r>
  <r>
    <x v="951"/>
    <x v="752"/>
    <x v="0"/>
    <n v="33"/>
    <x v="1"/>
    <x v="31"/>
    <x v="38"/>
    <x v="14"/>
    <x v="12"/>
    <s v="2000 Summer"/>
    <n v="2000"/>
    <s v="Summer"/>
    <x v="0"/>
    <s v="Sydney"/>
    <s v="Volleyball"/>
    <s v="Volleyball Women's Volleyball"/>
    <s v="Gold"/>
  </r>
  <r>
    <x v="952"/>
    <x v="753"/>
    <x v="0"/>
    <n v="28"/>
    <x v="1"/>
    <x v="32"/>
    <x v="38"/>
    <x v="4"/>
    <x v="4"/>
    <s v="2000 Summer"/>
    <n v="2000"/>
    <s v="Summer"/>
    <x v="0"/>
    <s v="Sydney"/>
    <s v="Softball"/>
    <s v="Softball Women's Softball"/>
    <s v="Gold"/>
  </r>
  <r>
    <x v="953"/>
    <x v="754"/>
    <x v="0"/>
    <n v="16"/>
    <x v="0"/>
    <x v="30"/>
    <x v="38"/>
    <x v="1"/>
    <x v="1"/>
    <s v="2000 Summer"/>
    <n v="2000"/>
    <s v="Summer"/>
    <x v="0"/>
    <s v="Sydney"/>
    <s v="Swimming"/>
    <s v="Swimming Women's 100 metres Backstroke"/>
    <s v="Gold"/>
  </r>
  <r>
    <x v="954"/>
    <x v="754"/>
    <x v="0"/>
    <n v="16"/>
    <x v="0"/>
    <x v="30"/>
    <x v="38"/>
    <x v="1"/>
    <x v="1"/>
    <s v="2000 Summer"/>
    <n v="2000"/>
    <s v="Summer"/>
    <x v="0"/>
    <s v="Sydney"/>
    <s v="Swimming"/>
    <s v="Swimming Women's 200 metres Backstroke"/>
    <s v="Gold"/>
  </r>
  <r>
    <x v="955"/>
    <x v="755"/>
    <x v="1"/>
    <n v="21"/>
    <x v="1"/>
    <x v="41"/>
    <x v="38"/>
    <x v="21"/>
    <x v="19"/>
    <s v="2000 Summer"/>
    <n v="2000"/>
    <s v="Summer"/>
    <x v="0"/>
    <s v="Sydney"/>
    <s v="Athletics"/>
    <s v="Athletics Men's 1,500 metres"/>
    <s v="Gold"/>
  </r>
  <r>
    <x v="956"/>
    <x v="756"/>
    <x v="1"/>
    <n v="28"/>
    <x v="1"/>
    <x v="23"/>
    <x v="38"/>
    <x v="16"/>
    <x v="14"/>
    <s v="2000 Summer"/>
    <n v="2000"/>
    <s v="Summer"/>
    <x v="0"/>
    <s v="Sydney"/>
    <s v="Judo"/>
    <s v="Judo Men's Half-Lightweight"/>
    <s v="Gold"/>
  </r>
  <r>
    <x v="957"/>
    <x v="757"/>
    <x v="1"/>
    <n v="29"/>
    <x v="1"/>
    <x v="39"/>
    <x v="38"/>
    <x v="30"/>
    <x v="25"/>
    <s v="2000 Summer"/>
    <n v="2000"/>
    <s v="Summer"/>
    <x v="0"/>
    <s v="Sydney"/>
    <s v="Sailing"/>
    <s v="Sailing Men's Windsurfer"/>
    <s v="Gold"/>
  </r>
  <r>
    <x v="958"/>
    <x v="758"/>
    <x v="0"/>
    <n v="19"/>
    <x v="1"/>
    <x v="38"/>
    <x v="38"/>
    <x v="18"/>
    <x v="16"/>
    <s v="2000 Summer"/>
    <n v="2000"/>
    <s v="Summer"/>
    <x v="0"/>
    <s v="Sydney"/>
    <s v="Hockey"/>
    <s v="Hockey Women's Hockey"/>
    <s v="Gold"/>
  </r>
  <r>
    <x v="959"/>
    <x v="759"/>
    <x v="0"/>
    <n v="29"/>
    <x v="1"/>
    <x v="25"/>
    <x v="38"/>
    <x v="18"/>
    <x v="16"/>
    <s v="2000 Summer"/>
    <n v="2000"/>
    <s v="Summer"/>
    <x v="0"/>
    <s v="Sydney"/>
    <s v="Sailing"/>
    <s v="Sailing Women's Two Person Dinghy"/>
    <s v="Gold"/>
  </r>
  <r>
    <x v="960"/>
    <x v="760"/>
    <x v="0"/>
    <n v="33"/>
    <x v="1"/>
    <x v="43"/>
    <x v="38"/>
    <x v="4"/>
    <x v="4"/>
    <s v="2000 Summer"/>
    <n v="2000"/>
    <s v="Summer"/>
    <x v="0"/>
    <s v="Sydney"/>
    <s v="Swimming"/>
    <s v="Swimming Women's 4 x 100 metres Freestyle Relay"/>
    <s v="Gold"/>
  </r>
  <r>
    <x v="961"/>
    <x v="760"/>
    <x v="0"/>
    <n v="33"/>
    <x v="1"/>
    <x v="43"/>
    <x v="38"/>
    <x v="4"/>
    <x v="4"/>
    <s v="2000 Summer"/>
    <n v="2000"/>
    <s v="Summer"/>
    <x v="0"/>
    <s v="Sydney"/>
    <s v="Swimming"/>
    <s v="Swimming Women's 4 x 100 metres Medley Relay"/>
    <s v="Gold"/>
  </r>
  <r>
    <x v="962"/>
    <x v="761"/>
    <x v="1"/>
    <n v="30"/>
    <x v="1"/>
    <x v="40"/>
    <x v="38"/>
    <x v="22"/>
    <x v="20"/>
    <s v="2000 Summer"/>
    <n v="2000"/>
    <s v="Summer"/>
    <x v="0"/>
    <s v="Sydney"/>
    <s v="Hockey"/>
    <s v="Hockey Men's Hockey"/>
    <s v="Gold"/>
  </r>
  <r>
    <x v="963"/>
    <x v="762"/>
    <x v="0"/>
    <n v="28"/>
    <x v="1"/>
    <x v="40"/>
    <x v="38"/>
    <x v="18"/>
    <x v="16"/>
    <s v="2000 Summer"/>
    <n v="2000"/>
    <s v="Summer"/>
    <x v="0"/>
    <s v="Sydney"/>
    <s v="Water Polo"/>
    <s v="Water Polo Women's Water Polo"/>
    <s v="Gold"/>
  </r>
  <r>
    <x v="964"/>
    <x v="763"/>
    <x v="0"/>
    <n v="31"/>
    <x v="1"/>
    <x v="34"/>
    <x v="38"/>
    <x v="18"/>
    <x v="16"/>
    <s v="2000 Summer"/>
    <n v="2000"/>
    <s v="Summer"/>
    <x v="0"/>
    <s v="Sydney"/>
    <s v="Water Polo"/>
    <s v="Water Polo Women's Water Polo"/>
    <s v="Gold"/>
  </r>
  <r>
    <x v="965"/>
    <x v="764"/>
    <x v="0"/>
    <n v="35"/>
    <x v="1"/>
    <x v="30"/>
    <x v="38"/>
    <x v="17"/>
    <x v="15"/>
    <s v="2002 Winter"/>
    <n v="2002"/>
    <s v="Winter"/>
    <x v="1"/>
    <s v="Salt Lake City"/>
    <s v="Ice Hockey"/>
    <s v="Ice Hockey Women's Ice Hockey"/>
    <s v="Gold"/>
  </r>
  <r>
    <x v="966"/>
    <x v="765"/>
    <x v="1"/>
    <n v="38"/>
    <x v="1"/>
    <x v="43"/>
    <x v="38"/>
    <x v="29"/>
    <x v="24"/>
    <s v="2002 Winter"/>
    <n v="2002"/>
    <s v="Winter"/>
    <x v="1"/>
    <s v="Salt Lake City"/>
    <s v="Curling"/>
    <s v="Curling Men's Curling"/>
    <s v="Gold"/>
  </r>
  <r>
    <x v="967"/>
    <x v="766"/>
    <x v="1"/>
    <n v="19"/>
    <x v="1"/>
    <x v="34"/>
    <x v="38"/>
    <x v="4"/>
    <x v="4"/>
    <s v="2002 Winter"/>
    <n v="2002"/>
    <s v="Winter"/>
    <x v="1"/>
    <s v="Salt Lake City"/>
    <s v="Short Track Speed Skating"/>
    <s v="Short Track Speed Skating Men's 1,500 metres"/>
    <s v="Gold"/>
  </r>
  <r>
    <x v="968"/>
    <x v="767"/>
    <x v="1"/>
    <n v="25"/>
    <x v="1"/>
    <x v="23"/>
    <x v="38"/>
    <x v="17"/>
    <x v="15"/>
    <s v="2002 Winter"/>
    <n v="2002"/>
    <s v="Winter"/>
    <x v="1"/>
    <s v="Salt Lake City"/>
    <s v="Short Track Speed Skating"/>
    <s v="Short Track Speed Skating Men's 5,000 metres Relay"/>
    <s v="Gold"/>
  </r>
  <r>
    <x v="969"/>
    <x v="768"/>
    <x v="1"/>
    <n v="23"/>
    <x v="1"/>
    <x v="40"/>
    <x v="38"/>
    <x v="2"/>
    <x v="2"/>
    <s v="2004 Summer"/>
    <n v="2004"/>
    <s v="Summer"/>
    <x v="0"/>
    <s v="Athina"/>
    <s v="Cycling"/>
    <s v="Cycling Men's Mountainbike, Cross-Country"/>
    <s v="Gold"/>
  </r>
  <r>
    <x v="970"/>
    <x v="769"/>
    <x v="0"/>
    <n v="22"/>
    <x v="1"/>
    <x v="27"/>
    <x v="38"/>
    <x v="50"/>
    <x v="44"/>
    <s v="2004 Summer"/>
    <n v="2004"/>
    <s v="Summer"/>
    <x v="0"/>
    <s v="Athina"/>
    <s v="Canoeing"/>
    <s v="Canoeing Women's Kayak Singles, 500 metres"/>
    <s v="Gold"/>
  </r>
  <r>
    <x v="971"/>
    <x v="769"/>
    <x v="0"/>
    <n v="22"/>
    <x v="1"/>
    <x v="27"/>
    <x v="38"/>
    <x v="50"/>
    <x v="44"/>
    <s v="2004 Summer"/>
    <n v="2004"/>
    <s v="Summer"/>
    <x v="0"/>
    <s v="Athina"/>
    <s v="Canoeing"/>
    <s v="Canoeing Women's Kayak Doubles, 500 metres"/>
    <s v="Gold"/>
  </r>
  <r>
    <x v="972"/>
    <x v="770"/>
    <x v="1"/>
    <n v="25"/>
    <x v="1"/>
    <x v="25"/>
    <x v="38"/>
    <x v="18"/>
    <x v="16"/>
    <s v="2004 Summer"/>
    <n v="2004"/>
    <s v="Summer"/>
    <x v="0"/>
    <s v="Athina"/>
    <s v="Hockey"/>
    <s v="Hockey Men's Hockey"/>
    <s v="Gold"/>
  </r>
  <r>
    <x v="973"/>
    <x v="771"/>
    <x v="1"/>
    <n v="40"/>
    <x v="1"/>
    <x v="25"/>
    <x v="38"/>
    <x v="4"/>
    <x v="4"/>
    <s v="2004 Summer"/>
    <n v="2004"/>
    <s v="Summer"/>
    <x v="0"/>
    <s v="Athina"/>
    <s v="Sailing"/>
    <s v="Sailing Men's Two Person Dinghy"/>
    <s v="Gold"/>
  </r>
  <r>
    <x v="974"/>
    <x v="772"/>
    <x v="1"/>
    <n v="28"/>
    <x v="1"/>
    <x v="43"/>
    <x v="38"/>
    <x v="67"/>
    <x v="57"/>
    <s v="2004 Summer"/>
    <n v="2004"/>
    <s v="Summer"/>
    <x v="0"/>
    <s v="Athina"/>
    <s v="Sailing"/>
    <s v="Sailing Men's Windsurfer"/>
    <s v="Gold"/>
  </r>
  <r>
    <x v="975"/>
    <x v="747"/>
    <x v="1"/>
    <n v="38"/>
    <x v="1"/>
    <x v="35"/>
    <x v="38"/>
    <x v="30"/>
    <x v="25"/>
    <s v="2004 Summer"/>
    <n v="2004"/>
    <s v="Summer"/>
    <x v="0"/>
    <s v="Athina"/>
    <s v="Sailing"/>
    <s v="Sailing Mixed Multihull"/>
    <s v="Gold"/>
  </r>
  <r>
    <x v="976"/>
    <x v="773"/>
    <x v="0"/>
    <n v="18"/>
    <x v="0"/>
    <x v="39"/>
    <x v="38"/>
    <x v="18"/>
    <x v="16"/>
    <s v="2004 Summer"/>
    <n v="2004"/>
    <s v="Summer"/>
    <x v="0"/>
    <s v="Athina"/>
    <s v="Swimming"/>
    <s v="Swimming Women's 4 x 100 metres Medley Relay"/>
    <s v="Gold"/>
  </r>
  <r>
    <x v="977"/>
    <x v="774"/>
    <x v="0"/>
    <n v="22"/>
    <x v="1"/>
    <x v="30"/>
    <x v="38"/>
    <x v="4"/>
    <x v="4"/>
    <s v="2004 Summer"/>
    <n v="2004"/>
    <s v="Summer"/>
    <x v="0"/>
    <s v="Athina"/>
    <s v="Football"/>
    <s v="Football Women's Football"/>
    <s v="Gold"/>
  </r>
  <r>
    <x v="978"/>
    <x v="775"/>
    <x v="1"/>
    <n v="23"/>
    <x v="1"/>
    <x v="35"/>
    <x v="38"/>
    <x v="20"/>
    <x v="18"/>
    <s v="2004 Summer"/>
    <n v="2004"/>
    <s v="Summer"/>
    <x v="0"/>
    <s v="Athina"/>
    <s v="Football"/>
    <s v="Football Men's Football"/>
    <s v="Gold"/>
  </r>
  <r>
    <x v="979"/>
    <x v="776"/>
    <x v="0"/>
    <n v="32"/>
    <x v="1"/>
    <x v="29"/>
    <x v="38"/>
    <x v="4"/>
    <x v="4"/>
    <s v="2004 Summer"/>
    <n v="2004"/>
    <s v="Summer"/>
    <x v="0"/>
    <s v="Athina"/>
    <s v="Football"/>
    <s v="Football Women's Football"/>
    <s v="Gold"/>
  </r>
  <r>
    <x v="980"/>
    <x v="777"/>
    <x v="0"/>
    <n v="25"/>
    <x v="1"/>
    <x v="10"/>
    <x v="38"/>
    <x v="25"/>
    <x v="22"/>
    <s v="2004 Summer"/>
    <n v="2004"/>
    <s v="Summer"/>
    <x v="0"/>
    <s v="Athina"/>
    <s v="Weightlifting"/>
    <s v="Weightlifting Women's Heavyweight"/>
    <s v="Gold"/>
  </r>
  <r>
    <x v="981"/>
    <x v="778"/>
    <x v="0"/>
    <n v="16"/>
    <x v="0"/>
    <x v="45"/>
    <x v="38"/>
    <x v="4"/>
    <x v="4"/>
    <s v="2004 Summer"/>
    <n v="2004"/>
    <s v="Summer"/>
    <x v="0"/>
    <s v="Athina"/>
    <s v="Swimming"/>
    <s v="Swimming Women's 4 x 200 metres Freestyle Relay"/>
    <s v="Gold"/>
  </r>
  <r>
    <x v="982"/>
    <x v="779"/>
    <x v="0"/>
    <n v="27"/>
    <x v="1"/>
    <x v="31"/>
    <x v="38"/>
    <x v="28"/>
    <x v="23"/>
    <s v="2004 Summer"/>
    <n v="2004"/>
    <s v="Summer"/>
    <x v="0"/>
    <s v="Athina"/>
    <s v="Sailing"/>
    <s v="Sailing Women's Three Person Keelboat"/>
    <s v="Gold"/>
  </r>
  <r>
    <x v="983"/>
    <x v="780"/>
    <x v="0"/>
    <n v="22"/>
    <x v="1"/>
    <x v="29"/>
    <x v="38"/>
    <x v="17"/>
    <x v="15"/>
    <s v="2006 Winter"/>
    <n v="2006"/>
    <s v="Winter"/>
    <x v="1"/>
    <s v="Torino"/>
    <s v="Cross Country Skiing"/>
    <s v="Cross Country Skiing Women's Sprint"/>
    <s v="Gold"/>
  </r>
  <r>
    <x v="984"/>
    <x v="781"/>
    <x v="1"/>
    <n v="30"/>
    <x v="1"/>
    <x v="37"/>
    <x v="38"/>
    <x v="30"/>
    <x v="25"/>
    <s v="2006 Winter"/>
    <n v="2006"/>
    <s v="Winter"/>
    <x v="1"/>
    <s v="Torino"/>
    <s v="Nordic Combined"/>
    <s v="Nordic Combined Men's Team"/>
    <s v="Gold"/>
  </r>
  <r>
    <x v="985"/>
    <x v="781"/>
    <x v="1"/>
    <n v="30"/>
    <x v="1"/>
    <x v="37"/>
    <x v="38"/>
    <x v="30"/>
    <x v="25"/>
    <s v="2006 Winter"/>
    <n v="2006"/>
    <s v="Winter"/>
    <x v="1"/>
    <s v="Torino"/>
    <s v="Nordic Combined"/>
    <s v="Nordic Combined Men's Sprint"/>
    <s v="Gold"/>
  </r>
  <r>
    <x v="986"/>
    <x v="766"/>
    <x v="1"/>
    <n v="23"/>
    <x v="1"/>
    <x v="34"/>
    <x v="38"/>
    <x v="4"/>
    <x v="4"/>
    <s v="2006 Winter"/>
    <n v="2006"/>
    <s v="Winter"/>
    <x v="1"/>
    <s v="Torino"/>
    <s v="Short Track Speed Skating"/>
    <s v="Short Track Speed Skating Men's 500 metres"/>
    <s v="Gold"/>
  </r>
  <r>
    <x v="987"/>
    <x v="768"/>
    <x v="1"/>
    <n v="27"/>
    <x v="1"/>
    <x v="40"/>
    <x v="38"/>
    <x v="2"/>
    <x v="2"/>
    <s v="2008 Summer"/>
    <n v="2008"/>
    <s v="Summer"/>
    <x v="0"/>
    <s v="Beijing"/>
    <s v="Cycling"/>
    <s v="Cycling Men's Mountainbike, Cross-Country"/>
    <s v="Gold"/>
  </r>
  <r>
    <x v="988"/>
    <x v="782"/>
    <x v="0"/>
    <n v="30"/>
    <x v="1"/>
    <x v="25"/>
    <x v="38"/>
    <x v="22"/>
    <x v="20"/>
    <s v="2008 Summer"/>
    <n v="2008"/>
    <s v="Summer"/>
    <x v="0"/>
    <s v="Beijing"/>
    <s v="Water Polo"/>
    <s v="Water Polo Women's Water Polo"/>
    <s v="Gold"/>
  </r>
  <r>
    <x v="989"/>
    <x v="769"/>
    <x v="0"/>
    <n v="26"/>
    <x v="1"/>
    <x v="27"/>
    <x v="38"/>
    <x v="50"/>
    <x v="44"/>
    <s v="2008 Summer"/>
    <n v="2008"/>
    <s v="Summer"/>
    <x v="0"/>
    <s v="Beijing"/>
    <s v="Canoeing"/>
    <s v="Canoeing Women's Kayak Doubles, 500 metres"/>
    <s v="Gold"/>
  </r>
  <r>
    <x v="990"/>
    <x v="783"/>
    <x v="0"/>
    <n v="28"/>
    <x v="1"/>
    <x v="40"/>
    <x v="38"/>
    <x v="29"/>
    <x v="24"/>
    <s v="2008 Summer"/>
    <n v="2008"/>
    <s v="Summer"/>
    <x v="0"/>
    <s v="Beijing"/>
    <s v="Handball"/>
    <s v="Handball Women's Handball"/>
    <s v="Gold"/>
  </r>
  <r>
    <x v="991"/>
    <x v="784"/>
    <x v="0"/>
    <n v="22"/>
    <x v="1"/>
    <x v="34"/>
    <x v="38"/>
    <x v="4"/>
    <x v="4"/>
    <s v="2008 Summer"/>
    <n v="2008"/>
    <s v="Summer"/>
    <x v="0"/>
    <s v="Beijing"/>
    <s v="Athletics"/>
    <s v="Athletics Women's 4 x 400 metres Relay"/>
    <s v="Gold"/>
  </r>
  <r>
    <x v="992"/>
    <x v="785"/>
    <x v="0"/>
    <n v="20"/>
    <x v="1"/>
    <x v="40"/>
    <x v="38"/>
    <x v="22"/>
    <x v="20"/>
    <s v="2008 Summer"/>
    <n v="2008"/>
    <s v="Summer"/>
    <x v="0"/>
    <s v="Beijing"/>
    <s v="Swimming"/>
    <s v="Swimming Women's 4 x 100 metres Freestyle Relay"/>
    <s v="Gold"/>
  </r>
  <r>
    <x v="993"/>
    <x v="773"/>
    <x v="0"/>
    <n v="22"/>
    <x v="1"/>
    <x v="39"/>
    <x v="38"/>
    <x v="18"/>
    <x v="16"/>
    <s v="2008 Summer"/>
    <n v="2008"/>
    <s v="Summer"/>
    <x v="0"/>
    <s v="Beijing"/>
    <s v="Swimming"/>
    <s v="Swimming Women's 100 metres Breaststroke"/>
    <s v="Gold"/>
  </r>
  <r>
    <x v="994"/>
    <x v="773"/>
    <x v="0"/>
    <n v="22"/>
    <x v="1"/>
    <x v="39"/>
    <x v="38"/>
    <x v="18"/>
    <x v="16"/>
    <s v="2008 Summer"/>
    <n v="2008"/>
    <s v="Summer"/>
    <x v="0"/>
    <s v="Beijing"/>
    <s v="Swimming"/>
    <s v="Swimming Women's 4 x 100 metres Medley Relay"/>
    <s v="Gold"/>
  </r>
  <r>
    <x v="995"/>
    <x v="786"/>
    <x v="0"/>
    <n v="17"/>
    <x v="0"/>
    <x v="25"/>
    <x v="38"/>
    <x v="15"/>
    <x v="13"/>
    <s v="2008 Summer"/>
    <n v="2008"/>
    <s v="Summer"/>
    <x v="0"/>
    <s v="Beijing"/>
    <s v="Fencing"/>
    <s v="Fencing Women's Sabre, Team"/>
    <s v="Gold"/>
  </r>
  <r>
    <x v="996"/>
    <x v="787"/>
    <x v="0"/>
    <n v="23"/>
    <x v="1"/>
    <x v="27"/>
    <x v="38"/>
    <x v="7"/>
    <x v="5"/>
    <s v="2008 Summer"/>
    <n v="2008"/>
    <s v="Summer"/>
    <x v="0"/>
    <s v="Beijing"/>
    <s v="Fencing"/>
    <s v="Fencing Women's Foil, Team"/>
    <s v="Gold"/>
  </r>
  <r>
    <x v="997"/>
    <x v="788"/>
    <x v="1"/>
    <n v="30"/>
    <x v="1"/>
    <x v="38"/>
    <x v="38"/>
    <x v="40"/>
    <x v="35"/>
    <s v="2008 Summer"/>
    <n v="2008"/>
    <s v="Summer"/>
    <x v="0"/>
    <s v="Beijing"/>
    <s v="Cycling"/>
    <s v="Cycling Men's Road Race, Individual"/>
    <s v="Gold"/>
  </r>
  <r>
    <x v="998"/>
    <x v="789"/>
    <x v="0"/>
    <n v="26"/>
    <x v="1"/>
    <x v="27"/>
    <x v="38"/>
    <x v="22"/>
    <x v="20"/>
    <s v="2008 Summer"/>
    <n v="2008"/>
    <s v="Summer"/>
    <x v="0"/>
    <s v="Beijing"/>
    <s v="Water Polo"/>
    <s v="Water Polo Women's Water Polo"/>
    <s v="Gold"/>
  </r>
  <r>
    <x v="999"/>
    <x v="790"/>
    <x v="1"/>
    <n v="20"/>
    <x v="1"/>
    <x v="31"/>
    <x v="38"/>
    <x v="11"/>
    <x v="9"/>
    <s v="2008 Summer"/>
    <n v="2008"/>
    <s v="Summer"/>
    <x v="0"/>
    <s v="Beijing"/>
    <s v="Taekwondo"/>
    <s v="Taekwondo Men's Featherweight"/>
    <s v="Gold"/>
  </r>
  <r>
    <x v="1000"/>
    <x v="779"/>
    <x v="0"/>
    <n v="31"/>
    <x v="1"/>
    <x v="31"/>
    <x v="38"/>
    <x v="28"/>
    <x v="23"/>
    <s v="2008 Summer"/>
    <n v="2008"/>
    <s v="Summer"/>
    <x v="0"/>
    <s v="Beijing"/>
    <s v="Sailing"/>
    <s v="Sailing Women's Three Person Keelboat"/>
    <s v="Gold"/>
  </r>
  <r>
    <x v="1001"/>
    <x v="781"/>
    <x v="1"/>
    <n v="34"/>
    <x v="1"/>
    <x v="37"/>
    <x v="38"/>
    <x v="30"/>
    <x v="25"/>
    <s v="2010 Winter"/>
    <n v="2010"/>
    <s v="Winter"/>
    <x v="1"/>
    <s v="Vancouver"/>
    <s v="Nordic Combined"/>
    <s v="Nordic Combined Men's Team"/>
    <s v="Gold"/>
  </r>
  <r>
    <x v="1002"/>
    <x v="791"/>
    <x v="0"/>
    <n v="24"/>
    <x v="1"/>
    <x v="35"/>
    <x v="38"/>
    <x v="17"/>
    <x v="15"/>
    <s v="2010 Winter"/>
    <n v="2010"/>
    <s v="Winter"/>
    <x v="1"/>
    <s v="Vancouver"/>
    <s v="Speed Skating"/>
    <s v="Speed Skating Women's 1,000 metres"/>
    <s v="Gold"/>
  </r>
  <r>
    <x v="1003"/>
    <x v="792"/>
    <x v="0"/>
    <n v="18"/>
    <x v="0"/>
    <x v="33"/>
    <x v="39"/>
    <x v="4"/>
    <x v="4"/>
    <s v="2000 Summer"/>
    <n v="2000"/>
    <s v="Summer"/>
    <x v="0"/>
    <s v="Sydney"/>
    <s v="Swimming"/>
    <s v="Swimming Women's 4 x 200 metres Freestyle Relay"/>
    <s v="Gold"/>
  </r>
  <r>
    <x v="1004"/>
    <x v="793"/>
    <x v="1"/>
    <n v="25"/>
    <x v="1"/>
    <x v="29"/>
    <x v="39"/>
    <x v="38"/>
    <x v="33"/>
    <s v="2000 Summer"/>
    <n v="2000"/>
    <s v="Summer"/>
    <x v="0"/>
    <s v="Sydney"/>
    <s v="Weightlifting"/>
    <s v="Weightlifting Men's Lightweight"/>
    <s v="Gold"/>
  </r>
  <r>
    <x v="1005"/>
    <x v="794"/>
    <x v="1"/>
    <n v="19"/>
    <x v="1"/>
    <x v="20"/>
    <x v="39"/>
    <x v="40"/>
    <x v="35"/>
    <s v="2000 Summer"/>
    <n v="2000"/>
    <s v="Summer"/>
    <x v="0"/>
    <s v="Sydney"/>
    <s v="Gymnastics"/>
    <s v="Gymnastics Men's Horse Vault"/>
    <s v="Gold"/>
  </r>
  <r>
    <x v="1006"/>
    <x v="795"/>
    <x v="0"/>
    <n v="38"/>
    <x v="1"/>
    <x v="25"/>
    <x v="39"/>
    <x v="19"/>
    <x v="17"/>
    <s v="2000 Summer"/>
    <n v="2000"/>
    <s v="Summer"/>
    <x v="0"/>
    <s v="Sydney"/>
    <s v="Canoeing"/>
    <s v="Canoeing Women's Kayak Doubles, 500 metres"/>
    <s v="Gold"/>
  </r>
  <r>
    <x v="1007"/>
    <x v="795"/>
    <x v="0"/>
    <n v="38"/>
    <x v="1"/>
    <x v="25"/>
    <x v="39"/>
    <x v="19"/>
    <x v="17"/>
    <s v="2000 Summer"/>
    <n v="2000"/>
    <s v="Summer"/>
    <x v="0"/>
    <s v="Sydney"/>
    <s v="Canoeing"/>
    <s v="Canoeing Women's Kayak Fours, 500 metres"/>
    <s v="Gold"/>
  </r>
  <r>
    <x v="1008"/>
    <x v="796"/>
    <x v="0"/>
    <n v="21"/>
    <x v="1"/>
    <x v="32"/>
    <x v="39"/>
    <x v="18"/>
    <x v="16"/>
    <s v="2000 Summer"/>
    <n v="2000"/>
    <s v="Summer"/>
    <x v="0"/>
    <s v="Sydney"/>
    <s v="Hockey"/>
    <s v="Hockey Women's Hockey"/>
    <s v="Gold"/>
  </r>
  <r>
    <x v="1009"/>
    <x v="797"/>
    <x v="0"/>
    <n v="27"/>
    <x v="1"/>
    <x v="25"/>
    <x v="39"/>
    <x v="18"/>
    <x v="16"/>
    <s v="2000 Summer"/>
    <n v="2000"/>
    <s v="Summer"/>
    <x v="0"/>
    <s v="Sydney"/>
    <s v="Hockey"/>
    <s v="Hockey Women's Hockey"/>
    <s v="Gold"/>
  </r>
  <r>
    <x v="1010"/>
    <x v="798"/>
    <x v="0"/>
    <n v="30"/>
    <x v="1"/>
    <x v="40"/>
    <x v="39"/>
    <x v="50"/>
    <x v="44"/>
    <s v="2000 Summer"/>
    <n v="2000"/>
    <s v="Summer"/>
    <x v="0"/>
    <s v="Sydney"/>
    <s v="Fencing"/>
    <s v="Fencing Women's epee, Individual"/>
    <s v="Gold"/>
  </r>
  <r>
    <x v="1011"/>
    <x v="799"/>
    <x v="1"/>
    <n v="20"/>
    <x v="1"/>
    <x v="25"/>
    <x v="39"/>
    <x v="56"/>
    <x v="50"/>
    <s v="2000 Summer"/>
    <n v="2000"/>
    <s v="Summer"/>
    <x v="0"/>
    <s v="Sydney"/>
    <s v="Football"/>
    <s v="Football Men's Football"/>
    <s v="Gold"/>
  </r>
  <r>
    <x v="1012"/>
    <x v="800"/>
    <x v="1"/>
    <n v="30"/>
    <x v="1"/>
    <x v="32"/>
    <x v="39"/>
    <x v="68"/>
    <x v="58"/>
    <s v="2000 Summer"/>
    <n v="2000"/>
    <s v="Summer"/>
    <x v="0"/>
    <s v="Sydney"/>
    <s v="Weightlifting"/>
    <s v="Weightlifting Men's Featherweight"/>
    <s v="Gold"/>
  </r>
  <r>
    <x v="1013"/>
    <x v="801"/>
    <x v="1"/>
    <n v="26"/>
    <x v="1"/>
    <x v="33"/>
    <x v="39"/>
    <x v="7"/>
    <x v="5"/>
    <s v="2000 Summer"/>
    <n v="2000"/>
    <s v="Summer"/>
    <x v="0"/>
    <s v="Sydney"/>
    <s v="Boxing"/>
    <s v="Boxing Men's Welterweight"/>
    <s v="Gold"/>
  </r>
  <r>
    <x v="1014"/>
    <x v="802"/>
    <x v="1"/>
    <n v="24"/>
    <x v="1"/>
    <x v="25"/>
    <x v="39"/>
    <x v="19"/>
    <x v="17"/>
    <s v="2000 Summer"/>
    <n v="2000"/>
    <s v="Summer"/>
    <x v="0"/>
    <s v="Sydney"/>
    <s v="Canoeing"/>
    <s v="Canoeing Men's Kayak Singles, Slalom"/>
    <s v="Gold"/>
  </r>
  <r>
    <x v="1015"/>
    <x v="803"/>
    <x v="0"/>
    <n v="27"/>
    <x v="1"/>
    <x v="39"/>
    <x v="39"/>
    <x v="4"/>
    <x v="4"/>
    <s v="2000 Summer"/>
    <n v="2000"/>
    <s v="Summer"/>
    <x v="0"/>
    <s v="Sydney"/>
    <s v="Swimming"/>
    <s v="Swimming Women's 4 x 100 metres Freestyle Relay"/>
    <s v="Gold"/>
  </r>
  <r>
    <x v="1016"/>
    <x v="803"/>
    <x v="0"/>
    <n v="27"/>
    <x v="1"/>
    <x v="39"/>
    <x v="39"/>
    <x v="4"/>
    <x v="4"/>
    <s v="2000 Summer"/>
    <n v="2000"/>
    <s v="Summer"/>
    <x v="0"/>
    <s v="Sydney"/>
    <s v="Swimming"/>
    <s v="Swimming Women's 4 x 200 metres Freestyle Relay"/>
    <s v="Gold"/>
  </r>
  <r>
    <x v="1017"/>
    <x v="803"/>
    <x v="0"/>
    <n v="27"/>
    <x v="1"/>
    <x v="39"/>
    <x v="39"/>
    <x v="4"/>
    <x v="4"/>
    <s v="2000 Summer"/>
    <n v="2000"/>
    <s v="Summer"/>
    <x v="0"/>
    <s v="Sydney"/>
    <s v="Swimming"/>
    <s v="Swimming Women's 4 x 100 metres Medley Relay"/>
    <s v="Gold"/>
  </r>
  <r>
    <x v="1018"/>
    <x v="804"/>
    <x v="0"/>
    <n v="30"/>
    <x v="1"/>
    <x v="15"/>
    <x v="39"/>
    <x v="22"/>
    <x v="20"/>
    <s v="2000 Summer"/>
    <n v="2000"/>
    <s v="Summer"/>
    <x v="0"/>
    <s v="Sydney"/>
    <s v="Cycling"/>
    <s v="Cycling Women's Road Race, Individual"/>
    <s v="Gold"/>
  </r>
  <r>
    <x v="1019"/>
    <x v="804"/>
    <x v="0"/>
    <n v="30"/>
    <x v="1"/>
    <x v="15"/>
    <x v="39"/>
    <x v="22"/>
    <x v="20"/>
    <s v="2000 Summer"/>
    <n v="2000"/>
    <s v="Summer"/>
    <x v="0"/>
    <s v="Sydney"/>
    <s v="Cycling"/>
    <s v="Cycling Women's Individual Time Trial"/>
    <s v="Gold"/>
  </r>
  <r>
    <x v="1020"/>
    <x v="804"/>
    <x v="0"/>
    <n v="30"/>
    <x v="1"/>
    <x v="15"/>
    <x v="39"/>
    <x v="22"/>
    <x v="20"/>
    <s v="2000 Summer"/>
    <n v="2000"/>
    <s v="Summer"/>
    <x v="0"/>
    <s v="Sydney"/>
    <s v="Cycling"/>
    <s v="Cycling Women's Individual Pursuit, 3,000 metres"/>
    <s v="Gold"/>
  </r>
  <r>
    <x v="1021"/>
    <x v="805"/>
    <x v="1"/>
    <n v="29"/>
    <x v="1"/>
    <x v="36"/>
    <x v="39"/>
    <x v="12"/>
    <x v="10"/>
    <s v="2004 Summer"/>
    <n v="2004"/>
    <s v="Summer"/>
    <x v="0"/>
    <s v="Athina"/>
    <s v="Diving"/>
    <s v="Diving Men's Synchronized Springboard"/>
    <s v="Gold"/>
  </r>
  <r>
    <x v="1022"/>
    <x v="794"/>
    <x v="1"/>
    <n v="23"/>
    <x v="1"/>
    <x v="20"/>
    <x v="39"/>
    <x v="40"/>
    <x v="35"/>
    <s v="2004 Summer"/>
    <n v="2004"/>
    <s v="Summer"/>
    <x v="0"/>
    <s v="Athina"/>
    <s v="Gymnastics"/>
    <s v="Gymnastics Men's Horse Vault"/>
    <s v="Gold"/>
  </r>
  <r>
    <x v="1023"/>
    <x v="806"/>
    <x v="1"/>
    <n v="22"/>
    <x v="1"/>
    <x v="27"/>
    <x v="39"/>
    <x v="20"/>
    <x v="18"/>
    <s v="2004 Summer"/>
    <n v="2004"/>
    <s v="Summer"/>
    <x v="0"/>
    <s v="Athina"/>
    <s v="Football"/>
    <s v="Football Men's Football"/>
    <s v="Gold"/>
  </r>
  <r>
    <x v="1024"/>
    <x v="795"/>
    <x v="0"/>
    <n v="42"/>
    <x v="1"/>
    <x v="25"/>
    <x v="39"/>
    <x v="19"/>
    <x v="17"/>
    <s v="2004 Summer"/>
    <n v="2004"/>
    <s v="Summer"/>
    <x v="0"/>
    <s v="Athina"/>
    <s v="Canoeing"/>
    <s v="Canoeing Women's Kayak Fours, 500 metres"/>
    <s v="Gold"/>
  </r>
  <r>
    <x v="1025"/>
    <x v="807"/>
    <x v="0"/>
    <n v="27"/>
    <x v="1"/>
    <x v="30"/>
    <x v="39"/>
    <x v="19"/>
    <x v="17"/>
    <s v="2004 Summer"/>
    <n v="2004"/>
    <s v="Summer"/>
    <x v="0"/>
    <s v="Athina"/>
    <s v="Hockey"/>
    <s v="Hockey Women's Hockey"/>
    <s v="Gold"/>
  </r>
  <r>
    <x v="1026"/>
    <x v="808"/>
    <x v="0"/>
    <n v="21"/>
    <x v="1"/>
    <x v="18"/>
    <x v="39"/>
    <x v="0"/>
    <x v="0"/>
    <s v="2004 Summer"/>
    <n v="2004"/>
    <s v="Summer"/>
    <x v="0"/>
    <s v="Athina"/>
    <s v="Weightlifting"/>
    <s v="Weightlifting Women's Light-Heavyweight"/>
    <s v="Gold"/>
  </r>
  <r>
    <x v="1027"/>
    <x v="809"/>
    <x v="0"/>
    <n v="17"/>
    <x v="0"/>
    <x v="40"/>
    <x v="39"/>
    <x v="2"/>
    <x v="2"/>
    <s v="2004 Summer"/>
    <n v="2004"/>
    <s v="Summer"/>
    <x v="0"/>
    <s v="Athina"/>
    <s v="Swimming"/>
    <s v="Swimming Women's 400 metres Freestyle"/>
    <s v="Gold"/>
  </r>
  <r>
    <x v="1028"/>
    <x v="798"/>
    <x v="0"/>
    <n v="33"/>
    <x v="1"/>
    <x v="40"/>
    <x v="39"/>
    <x v="50"/>
    <x v="44"/>
    <s v="2004 Summer"/>
    <n v="2004"/>
    <s v="Summer"/>
    <x v="0"/>
    <s v="Athina"/>
    <s v="Fencing"/>
    <s v="Fencing Women's epee, Individual"/>
    <s v="Gold"/>
  </r>
  <r>
    <x v="1029"/>
    <x v="810"/>
    <x v="1"/>
    <n v="24"/>
    <x v="1"/>
    <x v="18"/>
    <x v="39"/>
    <x v="0"/>
    <x v="0"/>
    <s v="2004 Summer"/>
    <n v="2004"/>
    <s v="Summer"/>
    <x v="0"/>
    <s v="Athina"/>
    <s v="Weightlifting"/>
    <s v="Weightlifting Men's Featherweight"/>
    <s v="Gold"/>
  </r>
  <r>
    <x v="1030"/>
    <x v="804"/>
    <x v="0"/>
    <n v="34"/>
    <x v="1"/>
    <x v="15"/>
    <x v="39"/>
    <x v="22"/>
    <x v="20"/>
    <s v="2004 Summer"/>
    <n v="2004"/>
    <s v="Summer"/>
    <x v="0"/>
    <s v="Athina"/>
    <s v="Cycling"/>
    <s v="Cycling Women's Individual Time Trial"/>
    <s v="Gold"/>
  </r>
  <r>
    <x v="1031"/>
    <x v="811"/>
    <x v="1"/>
    <n v="23"/>
    <x v="1"/>
    <x v="40"/>
    <x v="39"/>
    <x v="11"/>
    <x v="9"/>
    <s v="2006 Winter"/>
    <n v="2006"/>
    <s v="Winter"/>
    <x v="1"/>
    <s v="Torino"/>
    <s v="Short Track Speed Skating"/>
    <s v="Short Track Speed Skating Men's 5,000 metres Relay"/>
    <s v="Gold"/>
  </r>
  <r>
    <x v="1032"/>
    <x v="812"/>
    <x v="1"/>
    <n v="21"/>
    <x v="1"/>
    <x v="36"/>
    <x v="39"/>
    <x v="0"/>
    <x v="0"/>
    <s v="2008 Summer"/>
    <n v="2008"/>
    <s v="Summer"/>
    <x v="0"/>
    <s v="Beijing"/>
    <s v="Diving"/>
    <s v="Diving Men's Springboard"/>
    <s v="Gold"/>
  </r>
  <r>
    <x v="1033"/>
    <x v="813"/>
    <x v="1"/>
    <n v="20"/>
    <x v="1"/>
    <x v="15"/>
    <x v="39"/>
    <x v="0"/>
    <x v="0"/>
    <s v="2008 Summer"/>
    <n v="2008"/>
    <s v="Summer"/>
    <x v="0"/>
    <s v="Beijing"/>
    <s v="Weightlifting"/>
    <s v="Weightlifting Men's Lightweight"/>
    <s v="Gold"/>
  </r>
  <r>
    <x v="1034"/>
    <x v="808"/>
    <x v="0"/>
    <n v="25"/>
    <x v="1"/>
    <x v="18"/>
    <x v="39"/>
    <x v="0"/>
    <x v="0"/>
    <s v="2008 Summer"/>
    <n v="2008"/>
    <s v="Summer"/>
    <x v="0"/>
    <s v="Beijing"/>
    <s v="Weightlifting"/>
    <s v="Weightlifting Women's Light-Heavyweight"/>
    <s v="Gold"/>
  </r>
  <r>
    <x v="1035"/>
    <x v="814"/>
    <x v="1"/>
    <n v="45"/>
    <x v="1"/>
    <x v="29"/>
    <x v="39"/>
    <x v="19"/>
    <x v="17"/>
    <s v="2008 Summer"/>
    <n v="2008"/>
    <s v="Summer"/>
    <x v="0"/>
    <s v="Beijing"/>
    <s v="Equestrianism"/>
    <s v="Equestrianism Mixed Three-Day Event, Individual"/>
    <s v="Gold"/>
  </r>
  <r>
    <x v="1036"/>
    <x v="814"/>
    <x v="1"/>
    <n v="45"/>
    <x v="1"/>
    <x v="29"/>
    <x v="39"/>
    <x v="19"/>
    <x v="17"/>
    <s v="2008 Summer"/>
    <n v="2008"/>
    <s v="Summer"/>
    <x v="0"/>
    <s v="Beijing"/>
    <s v="Equestrianism"/>
    <s v="Equestrianism Mixed Three-Day Event, Team"/>
    <s v="Gold"/>
  </r>
  <r>
    <x v="1037"/>
    <x v="815"/>
    <x v="1"/>
    <n v="26"/>
    <x v="1"/>
    <x v="34"/>
    <x v="39"/>
    <x v="41"/>
    <x v="36"/>
    <s v="2008 Summer"/>
    <n v="2008"/>
    <s v="Summer"/>
    <x v="0"/>
    <s v="Beijing"/>
    <s v="Boxing"/>
    <s v="Boxing Men's Welterweight"/>
    <s v="Gold"/>
  </r>
  <r>
    <x v="1038"/>
    <x v="816"/>
    <x v="0"/>
    <n v="27"/>
    <x v="1"/>
    <x v="29"/>
    <x v="39"/>
    <x v="4"/>
    <x v="4"/>
    <s v="2008 Summer"/>
    <n v="2008"/>
    <s v="Summer"/>
    <x v="0"/>
    <s v="Beijing"/>
    <s v="Football"/>
    <s v="Football Women's Football"/>
    <s v="Gold"/>
  </r>
  <r>
    <x v="1039"/>
    <x v="817"/>
    <x v="0"/>
    <n v="23"/>
    <x v="1"/>
    <x v="15"/>
    <x v="39"/>
    <x v="4"/>
    <x v="4"/>
    <s v="2010 Winter"/>
    <n v="2010"/>
    <s v="Winter"/>
    <x v="1"/>
    <s v="Vancouver"/>
    <s v="Freestyle Skiing"/>
    <s v="Freestyle Skiing Women's Moguls"/>
    <s v="Gold"/>
  </r>
  <r>
    <x v="1040"/>
    <x v="818"/>
    <x v="0"/>
    <n v="23"/>
    <x v="1"/>
    <x v="29"/>
    <x v="40"/>
    <x v="14"/>
    <x v="12"/>
    <s v="2000 Summer"/>
    <n v="2000"/>
    <s v="Summer"/>
    <x v="0"/>
    <s v="Sydney"/>
    <s v="Volleyball"/>
    <s v="Volleyball Women's Volleyball"/>
    <s v="Gold"/>
  </r>
  <r>
    <x v="1041"/>
    <x v="819"/>
    <x v="0"/>
    <n v="23"/>
    <x v="1"/>
    <x v="25"/>
    <x v="40"/>
    <x v="4"/>
    <x v="4"/>
    <s v="2000 Summer"/>
    <n v="2000"/>
    <s v="Summer"/>
    <x v="0"/>
    <s v="Sydney"/>
    <s v="Softball"/>
    <s v="Softball Women's Softball"/>
    <s v="Gold"/>
  </r>
  <r>
    <x v="1042"/>
    <x v="820"/>
    <x v="0"/>
    <n v="29"/>
    <x v="1"/>
    <x v="15"/>
    <x v="40"/>
    <x v="2"/>
    <x v="2"/>
    <s v="2000 Summer"/>
    <n v="2000"/>
    <s v="Summer"/>
    <x v="0"/>
    <s v="Sydney"/>
    <s v="Cycling"/>
    <s v="Cycling Women's Sprint"/>
    <s v="Gold"/>
  </r>
  <r>
    <x v="1043"/>
    <x v="820"/>
    <x v="0"/>
    <n v="29"/>
    <x v="1"/>
    <x v="15"/>
    <x v="40"/>
    <x v="2"/>
    <x v="2"/>
    <s v="2000 Summer"/>
    <n v="2000"/>
    <s v="Summer"/>
    <x v="0"/>
    <s v="Sydney"/>
    <s v="Cycling"/>
    <s v="Cycling Women's 500 metres Time Trial"/>
    <s v="Gold"/>
  </r>
  <r>
    <x v="1044"/>
    <x v="821"/>
    <x v="0"/>
    <n v="29"/>
    <x v="1"/>
    <x v="27"/>
    <x v="40"/>
    <x v="43"/>
    <x v="38"/>
    <s v="2000 Summer"/>
    <n v="2000"/>
    <s v="Summer"/>
    <x v="0"/>
    <s v="Sydney"/>
    <s v="Handball"/>
    <s v="Handball Women's Handball"/>
    <s v="Gold"/>
  </r>
  <r>
    <x v="1045"/>
    <x v="822"/>
    <x v="1"/>
    <n v="27"/>
    <x v="1"/>
    <x v="38"/>
    <x v="40"/>
    <x v="2"/>
    <x v="2"/>
    <s v="2000 Summer"/>
    <n v="2000"/>
    <s v="Summer"/>
    <x v="0"/>
    <s v="Sydney"/>
    <s v="Rowing"/>
    <s v="Rowing Men's Lightweight Coxless Fours"/>
    <s v="Gold"/>
  </r>
  <r>
    <x v="1046"/>
    <x v="823"/>
    <x v="1"/>
    <n v="22"/>
    <x v="1"/>
    <x v="38"/>
    <x v="40"/>
    <x v="0"/>
    <x v="0"/>
    <s v="2000 Summer"/>
    <n v="2000"/>
    <s v="Summer"/>
    <x v="0"/>
    <s v="Sydney"/>
    <s v="Badminton"/>
    <s v="Badminton Men's Singles"/>
    <s v="Gold"/>
  </r>
  <r>
    <x v="1047"/>
    <x v="824"/>
    <x v="1"/>
    <n v="20"/>
    <x v="1"/>
    <x v="40"/>
    <x v="40"/>
    <x v="11"/>
    <x v="9"/>
    <s v="2000 Summer"/>
    <n v="2000"/>
    <s v="Summer"/>
    <x v="0"/>
    <s v="Sydney"/>
    <s v="Archery"/>
    <s v="Archery Men's Team"/>
    <s v="Gold"/>
  </r>
  <r>
    <x v="1048"/>
    <x v="825"/>
    <x v="1"/>
    <n v="29"/>
    <x v="1"/>
    <x v="40"/>
    <x v="40"/>
    <x v="11"/>
    <x v="9"/>
    <s v="2000 Summer"/>
    <n v="2000"/>
    <s v="Summer"/>
    <x v="0"/>
    <s v="Sydney"/>
    <s v="Fencing"/>
    <s v="Fencing Men's Foil, Individual"/>
    <s v="Gold"/>
  </r>
  <r>
    <x v="1049"/>
    <x v="826"/>
    <x v="0"/>
    <n v="18"/>
    <x v="0"/>
    <x v="41"/>
    <x v="40"/>
    <x v="15"/>
    <x v="13"/>
    <s v="2000 Summer"/>
    <n v="2000"/>
    <s v="Summer"/>
    <x v="0"/>
    <s v="Sydney"/>
    <s v="Swimming"/>
    <s v="Swimming Women's 200 metres Individual Medley"/>
    <s v="Gold"/>
  </r>
  <r>
    <x v="1050"/>
    <x v="826"/>
    <x v="0"/>
    <n v="18"/>
    <x v="0"/>
    <x v="41"/>
    <x v="40"/>
    <x v="15"/>
    <x v="13"/>
    <s v="2000 Summer"/>
    <n v="2000"/>
    <s v="Summer"/>
    <x v="0"/>
    <s v="Sydney"/>
    <s v="Swimming"/>
    <s v="Swimming Women's 400 metres Individual Medley"/>
    <s v="Gold"/>
  </r>
  <r>
    <x v="1051"/>
    <x v="827"/>
    <x v="1"/>
    <n v="21"/>
    <x v="1"/>
    <x v="35"/>
    <x v="40"/>
    <x v="7"/>
    <x v="5"/>
    <s v="2000 Summer"/>
    <n v="2000"/>
    <s v="Summer"/>
    <x v="0"/>
    <s v="Sydney"/>
    <s v="Diving"/>
    <s v="Diving Men's Synchronized Platform"/>
    <s v="Gold"/>
  </r>
  <r>
    <x v="1052"/>
    <x v="828"/>
    <x v="1"/>
    <n v="32"/>
    <x v="1"/>
    <x v="33"/>
    <x v="40"/>
    <x v="2"/>
    <x v="2"/>
    <s v="2000 Summer"/>
    <n v="2000"/>
    <s v="Summer"/>
    <x v="0"/>
    <s v="Sydney"/>
    <s v="Rowing"/>
    <s v="Rowing Men's Lightweight Coxless Fours"/>
    <s v="Gold"/>
  </r>
  <r>
    <x v="1053"/>
    <x v="829"/>
    <x v="1"/>
    <n v="36"/>
    <x v="1"/>
    <x v="41"/>
    <x v="40"/>
    <x v="18"/>
    <x v="16"/>
    <s v="2000 Summer"/>
    <n v="2000"/>
    <s v="Summer"/>
    <x v="0"/>
    <s v="Sydney"/>
    <s v="Equestrianism"/>
    <s v="Equestrianism Mixed Three-Day Event, Team"/>
    <s v="Gold"/>
  </r>
  <r>
    <x v="1054"/>
    <x v="830"/>
    <x v="0"/>
    <n v="33"/>
    <x v="1"/>
    <x v="39"/>
    <x v="40"/>
    <x v="4"/>
    <x v="4"/>
    <s v="2000 Summer"/>
    <n v="2000"/>
    <s v="Summer"/>
    <x v="0"/>
    <s v="Sydney"/>
    <s v="Softball"/>
    <s v="Softball Women's Softball"/>
    <s v="Gold"/>
  </r>
  <r>
    <x v="1055"/>
    <x v="831"/>
    <x v="1"/>
    <n v="26"/>
    <x v="1"/>
    <x v="45"/>
    <x v="40"/>
    <x v="18"/>
    <x v="16"/>
    <s v="2000 Summer"/>
    <n v="2000"/>
    <s v="Summer"/>
    <x v="0"/>
    <s v="Sydney"/>
    <s v="Sailing"/>
    <s v="Sailing Men's Two Person Dinghy"/>
    <s v="Gold"/>
  </r>
  <r>
    <x v="1056"/>
    <x v="832"/>
    <x v="0"/>
    <n v="26"/>
    <x v="1"/>
    <x v="21"/>
    <x v="40"/>
    <x v="14"/>
    <x v="12"/>
    <s v="2000 Summer"/>
    <n v="2000"/>
    <s v="Summer"/>
    <x v="0"/>
    <s v="Sydney"/>
    <s v="Judo"/>
    <s v="Judo Women's Middleweight"/>
    <s v="Gold"/>
  </r>
  <r>
    <x v="1057"/>
    <x v="833"/>
    <x v="0"/>
    <n v="22"/>
    <x v="1"/>
    <x v="37"/>
    <x v="40"/>
    <x v="19"/>
    <x v="17"/>
    <s v="2000 Summer"/>
    <n v="2000"/>
    <s v="Summer"/>
    <x v="0"/>
    <s v="Sydney"/>
    <s v="Canoeing"/>
    <s v="Canoeing Women's Kayak Doubles, 500 metres"/>
    <s v="Gold"/>
  </r>
  <r>
    <x v="1058"/>
    <x v="833"/>
    <x v="0"/>
    <n v="22"/>
    <x v="1"/>
    <x v="37"/>
    <x v="40"/>
    <x v="19"/>
    <x v="17"/>
    <s v="2000 Summer"/>
    <n v="2000"/>
    <s v="Summer"/>
    <x v="0"/>
    <s v="Sydney"/>
    <s v="Canoeing"/>
    <s v="Canoeing Women's Kayak Fours, 500 metres"/>
    <s v="Gold"/>
  </r>
  <r>
    <x v="1059"/>
    <x v="834"/>
    <x v="1"/>
    <n v="25"/>
    <x v="1"/>
    <x v="39"/>
    <x v="40"/>
    <x v="17"/>
    <x v="15"/>
    <s v="2000 Summer"/>
    <n v="2000"/>
    <s v="Summer"/>
    <x v="0"/>
    <s v="Sydney"/>
    <s v="Triathlon"/>
    <s v="Triathlon Men's Olympic Distance"/>
    <s v="Gold"/>
  </r>
  <r>
    <x v="1060"/>
    <x v="835"/>
    <x v="0"/>
    <n v="18"/>
    <x v="0"/>
    <x v="29"/>
    <x v="40"/>
    <x v="4"/>
    <x v="4"/>
    <s v="2000 Summer"/>
    <n v="2000"/>
    <s v="Summer"/>
    <x v="0"/>
    <s v="Sydney"/>
    <s v="Tennis"/>
    <s v="Tennis Women's Doubles"/>
    <s v="Gold"/>
  </r>
  <r>
    <x v="1061"/>
    <x v="836"/>
    <x v="0"/>
    <n v="28"/>
    <x v="1"/>
    <x v="32"/>
    <x v="40"/>
    <x v="61"/>
    <x v="4"/>
    <s v="2002 Winter"/>
    <n v="2002"/>
    <s v="Winter"/>
    <x v="1"/>
    <s v="Salt Lake City"/>
    <s v="Bobsleigh"/>
    <s v="Bobsleigh Women's Two"/>
    <s v="Gold"/>
  </r>
  <r>
    <x v="1062"/>
    <x v="837"/>
    <x v="0"/>
    <n v="36"/>
    <x v="1"/>
    <x v="15"/>
    <x v="40"/>
    <x v="17"/>
    <x v="15"/>
    <s v="2002 Winter"/>
    <n v="2002"/>
    <s v="Winter"/>
    <x v="1"/>
    <s v="Salt Lake City"/>
    <s v="Ice Hockey"/>
    <s v="Ice Hockey Women's Ice Hockey"/>
    <s v="Gold"/>
  </r>
  <r>
    <x v="1063"/>
    <x v="838"/>
    <x v="0"/>
    <n v="31"/>
    <x v="1"/>
    <x v="30"/>
    <x v="40"/>
    <x v="17"/>
    <x v="15"/>
    <s v="2002 Winter"/>
    <n v="2002"/>
    <s v="Winter"/>
    <x v="1"/>
    <s v="Salt Lake City"/>
    <s v="Speed Skating"/>
    <s v="Speed Skating Women's 500 metres"/>
    <s v="Gold"/>
  </r>
  <r>
    <x v="1064"/>
    <x v="839"/>
    <x v="1"/>
    <n v="34"/>
    <x v="1"/>
    <x v="29"/>
    <x v="40"/>
    <x v="29"/>
    <x v="24"/>
    <s v="2002 Winter"/>
    <n v="2002"/>
    <s v="Winter"/>
    <x v="1"/>
    <s v="Salt Lake City"/>
    <s v="Cross Country Skiing"/>
    <s v="Cross Country Skiing Men's 4 x 10 kilometres Relay"/>
    <s v="Gold"/>
  </r>
  <r>
    <x v="1065"/>
    <x v="840"/>
    <x v="1"/>
    <n v="25"/>
    <x v="1"/>
    <x v="27"/>
    <x v="40"/>
    <x v="22"/>
    <x v="20"/>
    <s v="2002 Winter"/>
    <n v="2002"/>
    <s v="Winter"/>
    <x v="1"/>
    <s v="Salt Lake City"/>
    <s v="Speed Skating"/>
    <s v="Speed Skating Men's 5,000 metres"/>
    <s v="Gold"/>
  </r>
  <r>
    <x v="1066"/>
    <x v="840"/>
    <x v="1"/>
    <n v="25"/>
    <x v="1"/>
    <x v="27"/>
    <x v="40"/>
    <x v="22"/>
    <x v="20"/>
    <s v="2002 Winter"/>
    <n v="2002"/>
    <s v="Winter"/>
    <x v="1"/>
    <s v="Salt Lake City"/>
    <s v="Speed Skating"/>
    <s v="Speed Skating Men's 10,000 metres"/>
    <s v="Gold"/>
  </r>
  <r>
    <x v="1067"/>
    <x v="841"/>
    <x v="1"/>
    <n v="24"/>
    <x v="1"/>
    <x v="40"/>
    <x v="40"/>
    <x v="2"/>
    <x v="2"/>
    <s v="2004 Summer"/>
    <n v="2004"/>
    <s v="Summer"/>
    <x v="0"/>
    <s v="Athina"/>
    <s v="Fencing"/>
    <s v="Fencing Men's epee, Team"/>
    <s v="Gold"/>
  </r>
  <r>
    <x v="1068"/>
    <x v="842"/>
    <x v="1"/>
    <n v="23"/>
    <x v="1"/>
    <x v="43"/>
    <x v="40"/>
    <x v="7"/>
    <x v="5"/>
    <s v="2004 Summer"/>
    <n v="2004"/>
    <s v="Summer"/>
    <x v="0"/>
    <s v="Athina"/>
    <s v="Athletics"/>
    <s v="Athletics Men's 800 metres"/>
    <s v="Gold"/>
  </r>
  <r>
    <x v="1069"/>
    <x v="843"/>
    <x v="1"/>
    <n v="47"/>
    <x v="1"/>
    <x v="45"/>
    <x v="40"/>
    <x v="4"/>
    <x v="4"/>
    <s v="2004 Summer"/>
    <n v="2004"/>
    <s v="Summer"/>
    <x v="0"/>
    <s v="Athina"/>
    <s v="Sailing"/>
    <s v="Sailing Men's Two Person Dinghy"/>
    <s v="Gold"/>
  </r>
  <r>
    <x v="1070"/>
    <x v="844"/>
    <x v="1"/>
    <n v="23"/>
    <x v="1"/>
    <x v="30"/>
    <x v="40"/>
    <x v="20"/>
    <x v="18"/>
    <s v="2004 Summer"/>
    <n v="2004"/>
    <s v="Summer"/>
    <x v="0"/>
    <s v="Athina"/>
    <s v="Football"/>
    <s v="Football Men's Football"/>
    <s v="Gold"/>
  </r>
  <r>
    <x v="1071"/>
    <x v="845"/>
    <x v="0"/>
    <n v="23"/>
    <x v="1"/>
    <x v="31"/>
    <x v="40"/>
    <x v="43"/>
    <x v="38"/>
    <s v="2004 Summer"/>
    <n v="2004"/>
    <s v="Summer"/>
    <x v="0"/>
    <s v="Athina"/>
    <s v="Handball"/>
    <s v="Handball Women's Handball"/>
    <s v="Gold"/>
  </r>
  <r>
    <x v="1072"/>
    <x v="826"/>
    <x v="0"/>
    <n v="22"/>
    <x v="1"/>
    <x v="41"/>
    <x v="40"/>
    <x v="15"/>
    <x v="13"/>
    <s v="2004 Summer"/>
    <n v="2004"/>
    <s v="Summer"/>
    <x v="0"/>
    <s v="Athina"/>
    <s v="Swimming"/>
    <s v="Swimming Women's 200 metres Individual Medley"/>
    <s v="Gold"/>
  </r>
  <r>
    <x v="1073"/>
    <x v="826"/>
    <x v="0"/>
    <n v="22"/>
    <x v="1"/>
    <x v="41"/>
    <x v="40"/>
    <x v="15"/>
    <x v="13"/>
    <s v="2004 Summer"/>
    <n v="2004"/>
    <s v="Summer"/>
    <x v="0"/>
    <s v="Athina"/>
    <s v="Swimming"/>
    <s v="Swimming Women's 400 metres Individual Medley"/>
    <s v="Gold"/>
  </r>
  <r>
    <x v="1074"/>
    <x v="846"/>
    <x v="0"/>
    <n v="23"/>
    <x v="1"/>
    <x v="29"/>
    <x v="40"/>
    <x v="19"/>
    <x v="17"/>
    <s v="2004 Summer"/>
    <n v="2004"/>
    <s v="Summer"/>
    <x v="0"/>
    <s v="Athina"/>
    <s v="Hockey"/>
    <s v="Hockey Women's Hockey"/>
    <s v="Gold"/>
  </r>
  <r>
    <x v="1075"/>
    <x v="847"/>
    <x v="1"/>
    <n v="27"/>
    <x v="1"/>
    <x v="34"/>
    <x v="40"/>
    <x v="40"/>
    <x v="35"/>
    <s v="2004 Summer"/>
    <n v="2004"/>
    <s v="Summer"/>
    <x v="0"/>
    <s v="Athina"/>
    <s v="Sailing"/>
    <s v="Sailing Mixed Skiff"/>
    <s v="Gold"/>
  </r>
  <r>
    <x v="1076"/>
    <x v="848"/>
    <x v="0"/>
    <n v="20"/>
    <x v="1"/>
    <x v="23"/>
    <x v="40"/>
    <x v="18"/>
    <x v="16"/>
    <s v="2004 Summer"/>
    <n v="2004"/>
    <s v="Summer"/>
    <x v="0"/>
    <s v="Athina"/>
    <s v="Cycling"/>
    <s v="Cycling Women's 500 metres Time Trial"/>
    <s v="Gold"/>
  </r>
  <r>
    <x v="1077"/>
    <x v="849"/>
    <x v="0"/>
    <n v="27"/>
    <x v="1"/>
    <x v="37"/>
    <x v="40"/>
    <x v="8"/>
    <x v="7"/>
    <s v="2004 Summer"/>
    <n v="2004"/>
    <s v="Summer"/>
    <x v="0"/>
    <s v="Athina"/>
    <s v="Water Polo"/>
    <s v="Water Polo Women's Water Polo"/>
    <s v="Gold"/>
  </r>
  <r>
    <x v="1078"/>
    <x v="850"/>
    <x v="0"/>
    <n v="22"/>
    <x v="1"/>
    <x v="43"/>
    <x v="40"/>
    <x v="4"/>
    <x v="4"/>
    <s v="2004 Summer"/>
    <n v="2004"/>
    <s v="Summer"/>
    <x v="0"/>
    <s v="Athina"/>
    <s v="Basketball"/>
    <s v="Basketball Women's Basketball"/>
    <s v="Gold"/>
  </r>
  <r>
    <x v="1079"/>
    <x v="851"/>
    <x v="0"/>
    <n v="25"/>
    <x v="1"/>
    <x v="18"/>
    <x v="40"/>
    <x v="3"/>
    <x v="3"/>
    <s v="2004 Summer"/>
    <n v="2004"/>
    <s v="Summer"/>
    <x v="0"/>
    <s v="Athina"/>
    <s v="Judo"/>
    <s v="Judo Women's Middleweight"/>
    <s v="Gold"/>
  </r>
  <r>
    <x v="1080"/>
    <x v="833"/>
    <x v="0"/>
    <n v="26"/>
    <x v="1"/>
    <x v="37"/>
    <x v="40"/>
    <x v="19"/>
    <x v="17"/>
    <s v="2004 Summer"/>
    <n v="2004"/>
    <s v="Summer"/>
    <x v="0"/>
    <s v="Athina"/>
    <s v="Canoeing"/>
    <s v="Canoeing Women's Kayak Fours, 500 metres"/>
    <s v="Gold"/>
  </r>
  <r>
    <x v="1081"/>
    <x v="852"/>
    <x v="1"/>
    <n v="28"/>
    <x v="1"/>
    <x v="31"/>
    <x v="40"/>
    <x v="4"/>
    <x v="4"/>
    <s v="2004 Summer"/>
    <n v="2004"/>
    <s v="Summer"/>
    <x v="0"/>
    <s v="Athina"/>
    <s v="Equestrianism"/>
    <s v="Equestrianism Mixed Jumping, Team"/>
    <s v="Gold"/>
  </r>
  <r>
    <x v="1082"/>
    <x v="853"/>
    <x v="0"/>
    <n v="23"/>
    <x v="1"/>
    <x v="31"/>
    <x v="40"/>
    <x v="9"/>
    <x v="0"/>
    <s v="2004 Summer"/>
    <n v="2004"/>
    <s v="Summer"/>
    <x v="0"/>
    <s v="Athina"/>
    <s v="Badminton"/>
    <s v="Badminton Women's Doubles"/>
    <s v="Gold"/>
  </r>
  <r>
    <x v="1083"/>
    <x v="854"/>
    <x v="0"/>
    <n v="22"/>
    <x v="1"/>
    <x v="47"/>
    <x v="40"/>
    <x v="0"/>
    <x v="0"/>
    <s v="2004 Summer"/>
    <n v="2004"/>
    <s v="Summer"/>
    <x v="0"/>
    <s v="Athina"/>
    <s v="Volleyball"/>
    <s v="Volleyball Women's Volleyball"/>
    <s v="Gold"/>
  </r>
  <r>
    <x v="1084"/>
    <x v="855"/>
    <x v="1"/>
    <n v="28"/>
    <x v="1"/>
    <x v="40"/>
    <x v="40"/>
    <x v="30"/>
    <x v="25"/>
    <s v="2006 Winter"/>
    <n v="2006"/>
    <s v="Winter"/>
    <x v="1"/>
    <s v="Torino"/>
    <s v="Nordic Combined"/>
    <s v="Nordic Combined Men's Team"/>
    <s v="Gold"/>
  </r>
  <r>
    <x v="1085"/>
    <x v="837"/>
    <x v="0"/>
    <n v="40"/>
    <x v="1"/>
    <x v="15"/>
    <x v="40"/>
    <x v="17"/>
    <x v="15"/>
    <s v="2006 Winter"/>
    <n v="2006"/>
    <s v="Winter"/>
    <x v="1"/>
    <s v="Torino"/>
    <s v="Ice Hockey"/>
    <s v="Ice Hockey Women's Ice Hockey"/>
    <s v="Gold"/>
  </r>
  <r>
    <x v="1086"/>
    <x v="856"/>
    <x v="0"/>
    <n v="39"/>
    <x v="1"/>
    <x v="27"/>
    <x v="40"/>
    <x v="37"/>
    <x v="32"/>
    <s v="2006 Winter"/>
    <n v="2006"/>
    <s v="Winter"/>
    <x v="1"/>
    <s v="Torino"/>
    <s v="Curling"/>
    <s v="Curling Women's Curling"/>
    <s v="Gold"/>
  </r>
  <r>
    <x v="1087"/>
    <x v="857"/>
    <x v="1"/>
    <n v="31"/>
    <x v="1"/>
    <x v="40"/>
    <x v="40"/>
    <x v="8"/>
    <x v="7"/>
    <s v="2006 Winter"/>
    <n v="2006"/>
    <s v="Winter"/>
    <x v="1"/>
    <s v="Torino"/>
    <s v="Cross Country Skiing"/>
    <s v="Cross Country Skiing Men's 4 x 10 kilometres Relay"/>
    <s v="Gold"/>
  </r>
  <r>
    <x v="1088"/>
    <x v="858"/>
    <x v="1"/>
    <n v="19"/>
    <x v="1"/>
    <x v="29"/>
    <x v="40"/>
    <x v="4"/>
    <x v="4"/>
    <s v="2006 Winter"/>
    <n v="2006"/>
    <s v="Winter"/>
    <x v="1"/>
    <s v="Torino"/>
    <s v="Snowboarding"/>
    <s v="Snowboarding Men's Halfpipe"/>
    <s v="Gold"/>
  </r>
  <r>
    <x v="1089"/>
    <x v="859"/>
    <x v="0"/>
    <n v="19"/>
    <x v="1"/>
    <x v="37"/>
    <x v="40"/>
    <x v="28"/>
    <x v="23"/>
    <s v="2008 Summer"/>
    <n v="2008"/>
    <s v="Summer"/>
    <x v="0"/>
    <s v="Beijing"/>
    <s v="Swimming"/>
    <s v="Swimming Women's 400 metres Freestyle"/>
    <s v="Gold"/>
  </r>
  <r>
    <x v="1090"/>
    <x v="859"/>
    <x v="0"/>
    <n v="19"/>
    <x v="1"/>
    <x v="37"/>
    <x v="40"/>
    <x v="28"/>
    <x v="23"/>
    <s v="2008 Summer"/>
    <n v="2008"/>
    <s v="Summer"/>
    <x v="0"/>
    <s v="Beijing"/>
    <s v="Swimming"/>
    <s v="Swimming Women's 800 metres Freestyle"/>
    <s v="Gold"/>
  </r>
  <r>
    <x v="1091"/>
    <x v="860"/>
    <x v="1"/>
    <n v="30"/>
    <x v="1"/>
    <x v="34"/>
    <x v="40"/>
    <x v="69"/>
    <x v="59"/>
    <s v="2008 Summer"/>
    <n v="2008"/>
    <s v="Summer"/>
    <x v="0"/>
    <s v="Beijing"/>
    <s v="Athletics"/>
    <s v="Athletics Men's 4 x 100 metres Relay"/>
    <s v="Gold"/>
  </r>
  <r>
    <x v="1092"/>
    <x v="861"/>
    <x v="1"/>
    <n v="24"/>
    <x v="1"/>
    <x v="48"/>
    <x v="40"/>
    <x v="60"/>
    <x v="53"/>
    <s v="2008 Summer"/>
    <n v="2008"/>
    <s v="Summer"/>
    <x v="0"/>
    <s v="Beijing"/>
    <s v="Sailing"/>
    <s v="Sailing Men's Windsurfer"/>
    <s v="Gold"/>
  </r>
  <r>
    <x v="1093"/>
    <x v="862"/>
    <x v="1"/>
    <n v="25"/>
    <x v="1"/>
    <x v="34"/>
    <x v="40"/>
    <x v="70"/>
    <x v="60"/>
    <s v="2008 Summer"/>
    <n v="2008"/>
    <s v="Summer"/>
    <x v="0"/>
    <s v="Beijing"/>
    <s v="Shooting"/>
    <s v="Shooting Men's Air Rifle, 10 metres"/>
    <s v="Gold"/>
  </r>
  <r>
    <x v="1094"/>
    <x v="863"/>
    <x v="0"/>
    <n v="22"/>
    <x v="1"/>
    <x v="41"/>
    <x v="40"/>
    <x v="22"/>
    <x v="20"/>
    <s v="2008 Summer"/>
    <n v="2008"/>
    <s v="Summer"/>
    <x v="0"/>
    <s v="Beijing"/>
    <s v="Water Polo"/>
    <s v="Water Polo Women's Water Polo"/>
    <s v="Gold"/>
  </r>
  <r>
    <x v="1095"/>
    <x v="864"/>
    <x v="0"/>
    <n v="20"/>
    <x v="1"/>
    <x v="34"/>
    <x v="40"/>
    <x v="4"/>
    <x v="4"/>
    <s v="2008 Summer"/>
    <n v="2008"/>
    <s v="Summer"/>
    <x v="0"/>
    <s v="Beijing"/>
    <s v="Football"/>
    <s v="Football Women's Football"/>
    <s v="Gold"/>
  </r>
  <r>
    <x v="1096"/>
    <x v="865"/>
    <x v="0"/>
    <n v="26"/>
    <x v="1"/>
    <x v="41"/>
    <x v="40"/>
    <x v="15"/>
    <x v="13"/>
    <s v="2008 Summer"/>
    <n v="2008"/>
    <s v="Summer"/>
    <x v="0"/>
    <s v="Beijing"/>
    <s v="Athletics"/>
    <s v="Athletics Women's Heptathlon"/>
    <s v="Gold"/>
  </r>
  <r>
    <x v="1097"/>
    <x v="866"/>
    <x v="0"/>
    <n v="24"/>
    <x v="1"/>
    <x v="30"/>
    <x v="40"/>
    <x v="9"/>
    <x v="0"/>
    <s v="2008 Summer"/>
    <n v="2008"/>
    <s v="Summer"/>
    <x v="0"/>
    <s v="Beijing"/>
    <s v="Badminton"/>
    <s v="Badminton Women's Doubles"/>
    <s v="Gold"/>
  </r>
  <r>
    <x v="1098"/>
    <x v="867"/>
    <x v="0"/>
    <n v="20"/>
    <x v="1"/>
    <x v="34"/>
    <x v="40"/>
    <x v="45"/>
    <x v="39"/>
    <s v="2008 Summer"/>
    <n v="2008"/>
    <s v="Summer"/>
    <x v="0"/>
    <s v="Beijing"/>
    <s v="Taekwondo"/>
    <s v="Taekwondo Women's Heavyweight"/>
    <s v="Gold"/>
  </r>
  <r>
    <x v="1099"/>
    <x v="868"/>
    <x v="0"/>
    <n v="25"/>
    <x v="1"/>
    <x v="40"/>
    <x v="40"/>
    <x v="19"/>
    <x v="17"/>
    <s v="2008 Summer"/>
    <n v="2008"/>
    <s v="Summer"/>
    <x v="0"/>
    <s v="Beijing"/>
    <s v="Fencing"/>
    <s v="Fencing Women's epee, Individual"/>
    <s v="Gold"/>
  </r>
  <r>
    <x v="1100"/>
    <x v="869"/>
    <x v="0"/>
    <n v="24"/>
    <x v="1"/>
    <x v="30"/>
    <x v="40"/>
    <x v="3"/>
    <x v="3"/>
    <s v="2008 Summer"/>
    <n v="2008"/>
    <s v="Summer"/>
    <x v="0"/>
    <s v="Beijing"/>
    <s v="Softball"/>
    <s v="Softball Women's Softball"/>
    <s v="Gold"/>
  </r>
  <r>
    <x v="1101"/>
    <x v="870"/>
    <x v="1"/>
    <n v="22"/>
    <x v="1"/>
    <x v="29"/>
    <x v="40"/>
    <x v="11"/>
    <x v="9"/>
    <s v="2008 Summer"/>
    <n v="2008"/>
    <s v="Summer"/>
    <x v="0"/>
    <s v="Beijing"/>
    <s v="Baseball"/>
    <s v="Baseball Men's Baseball"/>
    <s v="Gold"/>
  </r>
  <r>
    <x v="1102"/>
    <x v="871"/>
    <x v="1"/>
    <n v="24"/>
    <x v="1"/>
    <x v="39"/>
    <x v="40"/>
    <x v="0"/>
    <x v="0"/>
    <s v="2008 Summer"/>
    <n v="2008"/>
    <s v="Summer"/>
    <x v="0"/>
    <s v="Beijing"/>
    <s v="Badminton"/>
    <s v="Badminton Men's Singles"/>
    <s v="Gold"/>
  </r>
  <r>
    <x v="1103"/>
    <x v="872"/>
    <x v="0"/>
    <n v="19"/>
    <x v="1"/>
    <x v="38"/>
    <x v="40"/>
    <x v="0"/>
    <x v="0"/>
    <s v="2008 Summer"/>
    <n v="2008"/>
    <s v="Summer"/>
    <x v="0"/>
    <s v="Beijing"/>
    <s v="Swimming"/>
    <s v="Swimming Women's 200 metres Butterfly"/>
    <s v="Gold"/>
  </r>
  <r>
    <x v="1104"/>
    <x v="873"/>
    <x v="0"/>
    <n v="24"/>
    <x v="1"/>
    <x v="48"/>
    <x v="40"/>
    <x v="48"/>
    <x v="42"/>
    <s v="2008 Summer"/>
    <n v="2008"/>
    <s v="Summer"/>
    <x v="0"/>
    <s v="Beijing"/>
    <s v="Volleyball"/>
    <s v="Volleyball Women's Volleyball"/>
    <s v="Gold"/>
  </r>
  <r>
    <x v="1105"/>
    <x v="874"/>
    <x v="0"/>
    <n v="24"/>
    <x v="1"/>
    <x v="25"/>
    <x v="40"/>
    <x v="28"/>
    <x v="23"/>
    <s v="2008 Summer"/>
    <n v="2008"/>
    <s v="Summer"/>
    <x v="0"/>
    <s v="Beijing"/>
    <s v="Athletics"/>
    <s v="Athletics Women's 400 metres"/>
    <s v="Gold"/>
  </r>
  <r>
    <x v="1106"/>
    <x v="875"/>
    <x v="1"/>
    <n v="24"/>
    <x v="1"/>
    <x v="39"/>
    <x v="40"/>
    <x v="20"/>
    <x v="18"/>
    <s v="2008 Summer"/>
    <n v="2008"/>
    <s v="Summer"/>
    <x v="0"/>
    <s v="Beijing"/>
    <s v="Football"/>
    <s v="Football Men's Football"/>
    <s v="Gold"/>
  </r>
  <r>
    <x v="1107"/>
    <x v="876"/>
    <x v="1"/>
    <n v="27"/>
    <x v="1"/>
    <x v="33"/>
    <x v="40"/>
    <x v="15"/>
    <x v="13"/>
    <s v="2008 Summer"/>
    <n v="2008"/>
    <s v="Summer"/>
    <x v="0"/>
    <s v="Beijing"/>
    <s v="Archery"/>
    <s v="Archery Men's Individual"/>
    <s v="Gold"/>
  </r>
  <r>
    <x v="1108"/>
    <x v="877"/>
    <x v="1"/>
    <n v="25"/>
    <x v="1"/>
    <x v="43"/>
    <x v="40"/>
    <x v="71"/>
    <x v="61"/>
    <s v="2008 Summer"/>
    <n v="2008"/>
    <s v="Summer"/>
    <x v="0"/>
    <s v="Beijing"/>
    <s v="Athletics"/>
    <s v="Athletics Men's Long Jump"/>
    <s v="Gold"/>
  </r>
  <r>
    <x v="1109"/>
    <x v="878"/>
    <x v="0"/>
    <n v="16"/>
    <x v="0"/>
    <x v="40"/>
    <x v="40"/>
    <x v="18"/>
    <x v="16"/>
    <s v="2008 Summer"/>
    <n v="2008"/>
    <s v="Summer"/>
    <x v="0"/>
    <s v="Beijing"/>
    <s v="Swimming"/>
    <s v="Swimming Women's 4 x 100 metres Medley Relay"/>
    <s v="Gold"/>
  </r>
  <r>
    <x v="1110"/>
    <x v="879"/>
    <x v="0"/>
    <n v="23"/>
    <x v="1"/>
    <x v="33"/>
    <x v="40"/>
    <x v="22"/>
    <x v="20"/>
    <s v="2008 Summer"/>
    <n v="2008"/>
    <s v="Summer"/>
    <x v="0"/>
    <s v="Beijing"/>
    <s v="Water Polo"/>
    <s v="Water Polo Women's Water Polo"/>
    <s v="Gold"/>
  </r>
  <r>
    <x v="1111"/>
    <x v="850"/>
    <x v="0"/>
    <n v="26"/>
    <x v="1"/>
    <x v="43"/>
    <x v="40"/>
    <x v="4"/>
    <x v="4"/>
    <s v="2008 Summer"/>
    <n v="2008"/>
    <s v="Summer"/>
    <x v="0"/>
    <s v="Beijing"/>
    <s v="Basketball"/>
    <s v="Basketball Women's Basketball"/>
    <s v="Gold"/>
  </r>
  <r>
    <x v="1112"/>
    <x v="880"/>
    <x v="1"/>
    <n v="22"/>
    <x v="1"/>
    <x v="43"/>
    <x v="40"/>
    <x v="28"/>
    <x v="23"/>
    <s v="2008 Summer"/>
    <n v="2008"/>
    <s v="Summer"/>
    <x v="0"/>
    <s v="Beijing"/>
    <s v="Cycling"/>
    <s v="Cycling Men's Team Pursuit, 4,000 metres"/>
    <s v="Gold"/>
  </r>
  <r>
    <x v="1113"/>
    <x v="851"/>
    <x v="0"/>
    <n v="29"/>
    <x v="1"/>
    <x v="18"/>
    <x v="40"/>
    <x v="3"/>
    <x v="3"/>
    <s v="2008 Summer"/>
    <n v="2008"/>
    <s v="Summer"/>
    <x v="0"/>
    <s v="Beijing"/>
    <s v="Judo"/>
    <s v="Judo Women's Middleweight"/>
    <s v="Gold"/>
  </r>
  <r>
    <x v="1114"/>
    <x v="833"/>
    <x v="0"/>
    <n v="30"/>
    <x v="1"/>
    <x v="37"/>
    <x v="40"/>
    <x v="19"/>
    <x v="17"/>
    <s v="2008 Summer"/>
    <n v="2008"/>
    <s v="Summer"/>
    <x v="0"/>
    <s v="Beijing"/>
    <s v="Canoeing"/>
    <s v="Canoeing Women's Kayak Fours, 500 metres"/>
    <s v="Gold"/>
  </r>
  <r>
    <x v="1115"/>
    <x v="852"/>
    <x v="1"/>
    <n v="32"/>
    <x v="1"/>
    <x v="31"/>
    <x v="40"/>
    <x v="4"/>
    <x v="4"/>
    <s v="2008 Summer"/>
    <n v="2008"/>
    <s v="Summer"/>
    <x v="0"/>
    <s v="Beijing"/>
    <s v="Equestrianism"/>
    <s v="Equestrianism Mixed Jumping, Team"/>
    <s v="Gold"/>
  </r>
  <r>
    <x v="1116"/>
    <x v="881"/>
    <x v="1"/>
    <n v="27"/>
    <x v="1"/>
    <x v="29"/>
    <x v="40"/>
    <x v="19"/>
    <x v="17"/>
    <s v="2008 Summer"/>
    <n v="2008"/>
    <s v="Summer"/>
    <x v="0"/>
    <s v="Beijing"/>
    <s v="Hockey"/>
    <s v="Hockey Men's Hockey"/>
    <s v="Gold"/>
  </r>
  <r>
    <x v="1117"/>
    <x v="835"/>
    <x v="0"/>
    <n v="26"/>
    <x v="1"/>
    <x v="29"/>
    <x v="40"/>
    <x v="61"/>
    <x v="4"/>
    <s v="2008 Summer"/>
    <n v="2008"/>
    <s v="Summer"/>
    <x v="0"/>
    <s v="Beijing"/>
    <s v="Tennis"/>
    <s v="Tennis Women's Doubles"/>
    <s v="Gold"/>
  </r>
  <r>
    <x v="1118"/>
    <x v="882"/>
    <x v="1"/>
    <n v="25"/>
    <x v="1"/>
    <x v="25"/>
    <x v="40"/>
    <x v="19"/>
    <x v="17"/>
    <s v="2008 Summer"/>
    <n v="2008"/>
    <s v="Summer"/>
    <x v="0"/>
    <s v="Beijing"/>
    <s v="Hockey"/>
    <s v="Hockey Men's Hockey"/>
    <s v="Gold"/>
  </r>
  <r>
    <x v="1119"/>
    <x v="883"/>
    <x v="1"/>
    <n v="24"/>
    <x v="1"/>
    <x v="31"/>
    <x v="40"/>
    <x v="17"/>
    <x v="15"/>
    <s v="2010 Winter"/>
    <n v="2010"/>
    <s v="Winter"/>
    <x v="1"/>
    <s v="Vancouver"/>
    <s v="Short Track Speed Skating"/>
    <s v="Short Track Speed Skating Men's 5,000 metres Relay"/>
    <s v="Gold"/>
  </r>
  <r>
    <x v="1120"/>
    <x v="884"/>
    <x v="1"/>
    <n v="30"/>
    <x v="1"/>
    <x v="30"/>
    <x v="40"/>
    <x v="52"/>
    <x v="46"/>
    <s v="2010 Winter"/>
    <n v="2010"/>
    <s v="Winter"/>
    <x v="1"/>
    <s v="Vancouver"/>
    <s v="Freestyle Skiing"/>
    <s v="Freestyle Skiing Men's Aerials"/>
    <s v="Gold"/>
  </r>
  <r>
    <x v="1121"/>
    <x v="885"/>
    <x v="1"/>
    <n v="21"/>
    <x v="1"/>
    <x v="33"/>
    <x v="40"/>
    <x v="11"/>
    <x v="9"/>
    <s v="2010 Winter"/>
    <n v="2010"/>
    <s v="Winter"/>
    <x v="1"/>
    <s v="Vancouver"/>
    <s v="Speed Skating"/>
    <s v="Speed Skating Men's 10,000 metres"/>
    <s v="Gold"/>
  </r>
  <r>
    <x v="1122"/>
    <x v="886"/>
    <x v="0"/>
    <n v="28"/>
    <x v="1"/>
    <x v="23"/>
    <x v="40"/>
    <x v="19"/>
    <x v="17"/>
    <s v="2010 Winter"/>
    <n v="2010"/>
    <s v="Winter"/>
    <x v="1"/>
    <s v="Vancouver"/>
    <s v="Speed Skating"/>
    <s v="Speed Skating Women's Team Pursuit (6 laps)"/>
    <s v="Gold"/>
  </r>
  <r>
    <x v="1123"/>
    <x v="856"/>
    <x v="0"/>
    <n v="43"/>
    <x v="1"/>
    <x v="27"/>
    <x v="40"/>
    <x v="37"/>
    <x v="32"/>
    <s v="2010 Winter"/>
    <n v="2010"/>
    <s v="Winter"/>
    <x v="1"/>
    <s v="Vancouver"/>
    <s v="Curling"/>
    <s v="Curling Women's Curling"/>
    <s v="Gold"/>
  </r>
  <r>
    <x v="1124"/>
    <x v="887"/>
    <x v="1"/>
    <n v="29"/>
    <x v="1"/>
    <x v="38"/>
    <x v="40"/>
    <x v="37"/>
    <x v="32"/>
    <s v="2010 Winter"/>
    <n v="2010"/>
    <s v="Winter"/>
    <x v="1"/>
    <s v="Vancouver"/>
    <s v="Cross Country Skiing"/>
    <s v="Cross Country Skiing Men's 4 x 10 kilometres Relay"/>
    <s v="Gold"/>
  </r>
  <r>
    <x v="1125"/>
    <x v="858"/>
    <x v="1"/>
    <n v="23"/>
    <x v="1"/>
    <x v="29"/>
    <x v="40"/>
    <x v="4"/>
    <x v="4"/>
    <s v="2010 Winter"/>
    <n v="2010"/>
    <s v="Winter"/>
    <x v="1"/>
    <s v="Vancouver"/>
    <s v="Snowboarding"/>
    <s v="Snowboarding Men's Halfpipe"/>
    <s v="Gold"/>
  </r>
  <r>
    <x v="1126"/>
    <x v="888"/>
    <x v="0"/>
    <n v="22"/>
    <x v="1"/>
    <x v="33"/>
    <x v="41"/>
    <x v="43"/>
    <x v="38"/>
    <s v="2000 Summer"/>
    <n v="2000"/>
    <s v="Summer"/>
    <x v="0"/>
    <s v="Sydney"/>
    <s v="Handball"/>
    <s v="Handball Women's Handball"/>
    <s v="Gold"/>
  </r>
  <r>
    <x v="1127"/>
    <x v="889"/>
    <x v="1"/>
    <n v="27"/>
    <x v="1"/>
    <x v="41"/>
    <x v="41"/>
    <x v="2"/>
    <x v="2"/>
    <s v="2000 Summer"/>
    <n v="2000"/>
    <s v="Summer"/>
    <x v="0"/>
    <s v="Sydney"/>
    <s v="Rowing"/>
    <s v="Rowing Men's Lightweight Coxless Fours"/>
    <s v="Gold"/>
  </r>
  <r>
    <x v="1128"/>
    <x v="890"/>
    <x v="1"/>
    <n v="30"/>
    <x v="1"/>
    <x v="29"/>
    <x v="41"/>
    <x v="18"/>
    <x v="16"/>
    <s v="2000 Summer"/>
    <n v="2000"/>
    <s v="Summer"/>
    <x v="0"/>
    <s v="Sydney"/>
    <s v="Archery"/>
    <s v="Archery Men's Individual"/>
    <s v="Gold"/>
  </r>
  <r>
    <x v="1129"/>
    <x v="891"/>
    <x v="0"/>
    <n v="23"/>
    <x v="1"/>
    <x v="35"/>
    <x v="41"/>
    <x v="29"/>
    <x v="24"/>
    <s v="2000 Summer"/>
    <n v="2000"/>
    <s v="Summer"/>
    <x v="0"/>
    <s v="Sydney"/>
    <s v="Football"/>
    <s v="Football Women's Football"/>
    <s v="Gold"/>
  </r>
  <r>
    <x v="1130"/>
    <x v="892"/>
    <x v="1"/>
    <n v="24"/>
    <x v="1"/>
    <x v="40"/>
    <x v="41"/>
    <x v="14"/>
    <x v="12"/>
    <s v="2000 Summer"/>
    <n v="2000"/>
    <s v="Summer"/>
    <x v="0"/>
    <s v="Sydney"/>
    <s v="Boxing"/>
    <s v="Boxing Men's Middleweight"/>
    <s v="Gold"/>
  </r>
  <r>
    <x v="1131"/>
    <x v="893"/>
    <x v="1"/>
    <n v="28"/>
    <x v="1"/>
    <x v="40"/>
    <x v="41"/>
    <x v="41"/>
    <x v="36"/>
    <s v="2000 Summer"/>
    <n v="2000"/>
    <s v="Summer"/>
    <x v="0"/>
    <s v="Sydney"/>
    <s v="Boxing"/>
    <s v="Boxing Men's Light-Middleweight"/>
    <s v="Gold"/>
  </r>
  <r>
    <x v="1132"/>
    <x v="894"/>
    <x v="1"/>
    <n v="23"/>
    <x v="1"/>
    <x v="40"/>
    <x v="41"/>
    <x v="56"/>
    <x v="50"/>
    <s v="2000 Summer"/>
    <n v="2000"/>
    <s v="Summer"/>
    <x v="0"/>
    <s v="Sydney"/>
    <s v="Football"/>
    <s v="Football Men's Football"/>
    <s v="Gold"/>
  </r>
  <r>
    <x v="1133"/>
    <x v="895"/>
    <x v="1"/>
    <n v="35"/>
    <x v="1"/>
    <x v="40"/>
    <x v="41"/>
    <x v="18"/>
    <x v="16"/>
    <s v="2000 Summer"/>
    <n v="2000"/>
    <s v="Summer"/>
    <x v="0"/>
    <s v="Sydney"/>
    <s v="Equestrianism"/>
    <s v="Equestrianism Mixed Three-Day Event, Team"/>
    <s v="Gold"/>
  </r>
  <r>
    <x v="1134"/>
    <x v="896"/>
    <x v="0"/>
    <n v="34"/>
    <x v="1"/>
    <x v="33"/>
    <x v="41"/>
    <x v="18"/>
    <x v="16"/>
    <s v="2000 Summer"/>
    <n v="2000"/>
    <s v="Summer"/>
    <x v="0"/>
    <s v="Sydney"/>
    <s v="Water Polo"/>
    <s v="Water Polo Women's Water Polo"/>
    <s v="Gold"/>
  </r>
  <r>
    <x v="1135"/>
    <x v="897"/>
    <x v="0"/>
    <n v="22"/>
    <x v="1"/>
    <x v="29"/>
    <x v="41"/>
    <x v="17"/>
    <x v="15"/>
    <s v="2002 Winter"/>
    <n v="2002"/>
    <s v="Winter"/>
    <x v="1"/>
    <s v="Salt Lake City"/>
    <s v="Ice Hockey"/>
    <s v="Ice Hockey Women's Ice Hockey"/>
    <s v="Gold"/>
  </r>
  <r>
    <x v="1136"/>
    <x v="898"/>
    <x v="0"/>
    <n v="27"/>
    <x v="1"/>
    <x v="30"/>
    <x v="41"/>
    <x v="17"/>
    <x v="15"/>
    <s v="2002 Winter"/>
    <n v="2002"/>
    <s v="Winter"/>
    <x v="1"/>
    <s v="Salt Lake City"/>
    <s v="Ice Hockey"/>
    <s v="Ice Hockey Women's Ice Hockey"/>
    <s v="Gold"/>
  </r>
  <r>
    <x v="1137"/>
    <x v="899"/>
    <x v="0"/>
    <n v="35"/>
    <x v="1"/>
    <x v="32"/>
    <x v="41"/>
    <x v="28"/>
    <x v="23"/>
    <s v="2002 Winter"/>
    <n v="2002"/>
    <s v="Winter"/>
    <x v="1"/>
    <s v="Salt Lake City"/>
    <s v="Curling"/>
    <s v="Curling Women's Curling"/>
    <s v="Gold"/>
  </r>
  <r>
    <x v="1138"/>
    <x v="900"/>
    <x v="0"/>
    <n v="23"/>
    <x v="1"/>
    <x v="29"/>
    <x v="41"/>
    <x v="17"/>
    <x v="15"/>
    <s v="2002 Winter"/>
    <n v="2002"/>
    <s v="Winter"/>
    <x v="1"/>
    <s v="Salt Lake City"/>
    <s v="Ice Hockey"/>
    <s v="Ice Hockey Women's Ice Hockey"/>
    <s v="Gold"/>
  </r>
  <r>
    <x v="1139"/>
    <x v="888"/>
    <x v="0"/>
    <n v="26"/>
    <x v="1"/>
    <x v="33"/>
    <x v="41"/>
    <x v="43"/>
    <x v="38"/>
    <s v="2004 Summer"/>
    <n v="2004"/>
    <s v="Summer"/>
    <x v="0"/>
    <s v="Athina"/>
    <s v="Handball"/>
    <s v="Handball Women's Handball"/>
    <s v="Gold"/>
  </r>
  <r>
    <x v="1140"/>
    <x v="901"/>
    <x v="0"/>
    <n v="32"/>
    <x v="1"/>
    <x v="37"/>
    <x v="41"/>
    <x v="8"/>
    <x v="7"/>
    <s v="2004 Summer"/>
    <n v="2004"/>
    <s v="Summer"/>
    <x v="0"/>
    <s v="Athina"/>
    <s v="Water Polo"/>
    <s v="Water Polo Women's Water Polo"/>
    <s v="Gold"/>
  </r>
  <r>
    <x v="1141"/>
    <x v="902"/>
    <x v="1"/>
    <n v="28"/>
    <x v="1"/>
    <x v="38"/>
    <x v="41"/>
    <x v="37"/>
    <x v="32"/>
    <s v="2004 Summer"/>
    <n v="2004"/>
    <s v="Summer"/>
    <x v="0"/>
    <s v="Athina"/>
    <s v="Athletics"/>
    <s v="Athletics Men's High Jump"/>
    <s v="Gold"/>
  </r>
  <r>
    <x v="1142"/>
    <x v="903"/>
    <x v="0"/>
    <n v="32"/>
    <x v="1"/>
    <x v="25"/>
    <x v="41"/>
    <x v="19"/>
    <x v="17"/>
    <s v="2004 Summer"/>
    <n v="2004"/>
    <s v="Summer"/>
    <x v="0"/>
    <s v="Athina"/>
    <s v="Hockey"/>
    <s v="Hockey Women's Hockey"/>
    <s v="Gold"/>
  </r>
  <r>
    <x v="1143"/>
    <x v="904"/>
    <x v="1"/>
    <n v="31"/>
    <x v="1"/>
    <x v="39"/>
    <x v="41"/>
    <x v="18"/>
    <x v="16"/>
    <s v="2004 Summer"/>
    <n v="2004"/>
    <s v="Summer"/>
    <x v="0"/>
    <s v="Athina"/>
    <s v="Cycling"/>
    <s v="Cycling Men's Madison"/>
    <s v="Gold"/>
  </r>
  <r>
    <x v="1144"/>
    <x v="905"/>
    <x v="1"/>
    <n v="27"/>
    <x v="1"/>
    <x v="38"/>
    <x v="41"/>
    <x v="18"/>
    <x v="16"/>
    <s v="2004 Summer"/>
    <n v="2004"/>
    <s v="Summer"/>
    <x v="0"/>
    <s v="Athina"/>
    <s v="Cycling"/>
    <s v="Cycling Men's Team Pursuit, 4,000 metres"/>
    <s v="Gold"/>
  </r>
  <r>
    <x v="1145"/>
    <x v="906"/>
    <x v="0"/>
    <n v="29"/>
    <x v="1"/>
    <x v="40"/>
    <x v="41"/>
    <x v="43"/>
    <x v="38"/>
    <s v="2004 Summer"/>
    <n v="2004"/>
    <s v="Summer"/>
    <x v="0"/>
    <s v="Athina"/>
    <s v="Handball"/>
    <s v="Handball Women's Handball"/>
    <s v="Gold"/>
  </r>
  <r>
    <x v="1146"/>
    <x v="907"/>
    <x v="1"/>
    <n v="20"/>
    <x v="1"/>
    <x v="48"/>
    <x v="41"/>
    <x v="4"/>
    <x v="4"/>
    <s v="2004 Summer"/>
    <n v="2004"/>
    <s v="Summer"/>
    <x v="0"/>
    <s v="Athina"/>
    <s v="Athletics"/>
    <s v="Athletics Men's 400 metres"/>
    <s v="Gold"/>
  </r>
  <r>
    <x v="1147"/>
    <x v="907"/>
    <x v="1"/>
    <n v="20"/>
    <x v="1"/>
    <x v="48"/>
    <x v="41"/>
    <x v="4"/>
    <x v="4"/>
    <s v="2004 Summer"/>
    <n v="2004"/>
    <s v="Summer"/>
    <x v="0"/>
    <s v="Athina"/>
    <s v="Athletics"/>
    <s v="Athletics Men's 4 x 400 metres Relay"/>
    <s v="Gold"/>
  </r>
  <r>
    <x v="1148"/>
    <x v="897"/>
    <x v="0"/>
    <n v="26"/>
    <x v="1"/>
    <x v="29"/>
    <x v="41"/>
    <x v="17"/>
    <x v="15"/>
    <s v="2006 Winter"/>
    <n v="2006"/>
    <s v="Winter"/>
    <x v="1"/>
    <s v="Torino"/>
    <s v="Ice Hockey"/>
    <s v="Ice Hockey Women's Ice Hockey"/>
    <s v="Gold"/>
  </r>
  <r>
    <x v="1149"/>
    <x v="898"/>
    <x v="0"/>
    <n v="31"/>
    <x v="1"/>
    <x v="30"/>
    <x v="41"/>
    <x v="17"/>
    <x v="15"/>
    <s v="2006 Winter"/>
    <n v="2006"/>
    <s v="Winter"/>
    <x v="1"/>
    <s v="Torino"/>
    <s v="Ice Hockey"/>
    <s v="Ice Hockey Women's Ice Hockey"/>
    <s v="Gold"/>
  </r>
  <r>
    <x v="1150"/>
    <x v="908"/>
    <x v="0"/>
    <n v="26"/>
    <x v="1"/>
    <x v="34"/>
    <x v="41"/>
    <x v="17"/>
    <x v="15"/>
    <s v="2006 Winter"/>
    <n v="2006"/>
    <s v="Winter"/>
    <x v="1"/>
    <s v="Torino"/>
    <s v="Speed Skating"/>
    <s v="Speed Skating Women's 1,500 metres"/>
    <s v="Gold"/>
  </r>
  <r>
    <x v="1151"/>
    <x v="900"/>
    <x v="0"/>
    <n v="27"/>
    <x v="1"/>
    <x v="29"/>
    <x v="41"/>
    <x v="17"/>
    <x v="15"/>
    <s v="2006 Winter"/>
    <n v="2006"/>
    <s v="Winter"/>
    <x v="1"/>
    <s v="Torino"/>
    <s v="Ice Hockey"/>
    <s v="Ice Hockey Women's Ice Hockey"/>
    <s v="Gold"/>
  </r>
  <r>
    <x v="1152"/>
    <x v="909"/>
    <x v="0"/>
    <n v="24"/>
    <x v="1"/>
    <x v="46"/>
    <x v="41"/>
    <x v="48"/>
    <x v="42"/>
    <s v="2008 Summer"/>
    <n v="2008"/>
    <s v="Summer"/>
    <x v="0"/>
    <s v="Beijing"/>
    <s v="Volleyball"/>
    <s v="Volleyball Women's Volleyball"/>
    <s v="Gold"/>
  </r>
  <r>
    <x v="1153"/>
    <x v="910"/>
    <x v="1"/>
    <n v="36"/>
    <x v="1"/>
    <x v="45"/>
    <x v="41"/>
    <x v="18"/>
    <x v="16"/>
    <s v="2008 Summer"/>
    <n v="2008"/>
    <s v="Summer"/>
    <x v="0"/>
    <s v="Beijing"/>
    <s v="Sailing"/>
    <s v="Sailing Men's Two Person Dinghy"/>
    <s v="Gold"/>
  </r>
  <r>
    <x v="1154"/>
    <x v="911"/>
    <x v="1"/>
    <n v="31"/>
    <x v="1"/>
    <x v="29"/>
    <x v="41"/>
    <x v="40"/>
    <x v="35"/>
    <s v="2008 Summer"/>
    <n v="2008"/>
    <s v="Summer"/>
    <x v="0"/>
    <s v="Beijing"/>
    <s v="Sailing"/>
    <s v="Sailing Mixed Multihull"/>
    <s v="Gold"/>
  </r>
  <r>
    <x v="1155"/>
    <x v="912"/>
    <x v="0"/>
    <n v="19"/>
    <x v="1"/>
    <x v="45"/>
    <x v="41"/>
    <x v="22"/>
    <x v="20"/>
    <s v="2008 Summer"/>
    <n v="2008"/>
    <s v="Summer"/>
    <x v="0"/>
    <s v="Beijing"/>
    <s v="Water Polo"/>
    <s v="Water Polo Women's Water Polo"/>
    <s v="Gold"/>
  </r>
  <r>
    <x v="1156"/>
    <x v="907"/>
    <x v="1"/>
    <n v="24"/>
    <x v="1"/>
    <x v="48"/>
    <x v="41"/>
    <x v="4"/>
    <x v="4"/>
    <s v="2008 Summer"/>
    <n v="2008"/>
    <s v="Summer"/>
    <x v="0"/>
    <s v="Beijing"/>
    <s v="Athletics"/>
    <s v="Athletics Men's 4 x 400 metres Relay"/>
    <s v="Gold"/>
  </r>
  <r>
    <x v="1157"/>
    <x v="897"/>
    <x v="0"/>
    <n v="30"/>
    <x v="1"/>
    <x v="29"/>
    <x v="41"/>
    <x v="17"/>
    <x v="15"/>
    <s v="2010 Winter"/>
    <n v="2010"/>
    <s v="Winter"/>
    <x v="1"/>
    <s v="Vancouver"/>
    <s v="Ice Hockey"/>
    <s v="Ice Hockey Women's Ice Hockey"/>
    <s v="Gold"/>
  </r>
  <r>
    <x v="1158"/>
    <x v="913"/>
    <x v="1"/>
    <n v="27"/>
    <x v="1"/>
    <x v="45"/>
    <x v="41"/>
    <x v="30"/>
    <x v="25"/>
    <s v="2010 Winter"/>
    <n v="2010"/>
    <s v="Winter"/>
    <x v="1"/>
    <s v="Vancouver"/>
    <s v="Nordic Combined"/>
    <s v="Nordic Combined Men's Team"/>
    <s v="Gold"/>
  </r>
  <r>
    <x v="1159"/>
    <x v="914"/>
    <x v="1"/>
    <n v="25"/>
    <x v="1"/>
    <x v="29"/>
    <x v="41"/>
    <x v="17"/>
    <x v="15"/>
    <s v="2010 Winter"/>
    <n v="2010"/>
    <s v="Winter"/>
    <x v="1"/>
    <s v="Vancouver"/>
    <s v="Short Track Speed Skating"/>
    <s v="Short Track Speed Skating Men's 500 metres"/>
    <s v="Gold"/>
  </r>
  <r>
    <x v="1160"/>
    <x v="914"/>
    <x v="1"/>
    <n v="25"/>
    <x v="1"/>
    <x v="29"/>
    <x v="41"/>
    <x v="17"/>
    <x v="15"/>
    <s v="2010 Winter"/>
    <n v="2010"/>
    <s v="Winter"/>
    <x v="1"/>
    <s v="Vancouver"/>
    <s v="Short Track Speed Skating"/>
    <s v="Short Track Speed Skating Men's 5,000 metres Relay"/>
    <s v="Gold"/>
  </r>
  <r>
    <x v="1161"/>
    <x v="898"/>
    <x v="0"/>
    <n v="35"/>
    <x v="1"/>
    <x v="30"/>
    <x v="41"/>
    <x v="17"/>
    <x v="15"/>
    <s v="2010 Winter"/>
    <n v="2010"/>
    <s v="Winter"/>
    <x v="1"/>
    <s v="Vancouver"/>
    <s v="Ice Hockey"/>
    <s v="Ice Hockey Women's Ice Hockey"/>
    <s v="Gold"/>
  </r>
  <r>
    <x v="1162"/>
    <x v="900"/>
    <x v="0"/>
    <n v="31"/>
    <x v="1"/>
    <x v="29"/>
    <x v="41"/>
    <x v="17"/>
    <x v="15"/>
    <s v="2010 Winter"/>
    <n v="2010"/>
    <s v="Winter"/>
    <x v="1"/>
    <s v="Vancouver"/>
    <s v="Ice Hockey"/>
    <s v="Ice Hockey Women's Ice Hockey"/>
    <s v="Gold"/>
  </r>
  <r>
    <x v="1163"/>
    <x v="915"/>
    <x v="1"/>
    <n v="41"/>
    <x v="1"/>
    <x v="15"/>
    <x v="42"/>
    <x v="7"/>
    <x v="5"/>
    <s v="2000 Summer"/>
    <n v="2000"/>
    <s v="Summer"/>
    <x v="0"/>
    <s v="Sydney"/>
    <s v="Shooting"/>
    <s v="Shooting Men's Rapid-Fire Pistol, 25 metres"/>
    <s v="Gold"/>
  </r>
  <r>
    <x v="1164"/>
    <x v="916"/>
    <x v="1"/>
    <n v="22"/>
    <x v="1"/>
    <x v="46"/>
    <x v="42"/>
    <x v="2"/>
    <x v="2"/>
    <s v="2000 Summer"/>
    <n v="2000"/>
    <s v="Summer"/>
    <x v="0"/>
    <s v="Sydney"/>
    <s v="Rowing"/>
    <s v="Rowing Men's Lightweight Coxless Fours"/>
    <s v="Gold"/>
  </r>
  <r>
    <x v="1165"/>
    <x v="917"/>
    <x v="0"/>
    <n v="26"/>
    <x v="1"/>
    <x v="40"/>
    <x v="42"/>
    <x v="18"/>
    <x v="16"/>
    <s v="2000 Summer"/>
    <n v="2000"/>
    <s v="Summer"/>
    <x v="0"/>
    <s v="Sydney"/>
    <s v="Water Polo"/>
    <s v="Water Polo Women's Water Polo"/>
    <s v="Gold"/>
  </r>
  <r>
    <x v="1166"/>
    <x v="918"/>
    <x v="1"/>
    <n v="37"/>
    <x v="1"/>
    <x v="41"/>
    <x v="42"/>
    <x v="72"/>
    <x v="62"/>
    <s v="2000 Summer"/>
    <n v="2000"/>
    <s v="Summer"/>
    <x v="0"/>
    <s v="Sydney"/>
    <s v="Shooting"/>
    <s v="Shooting Men's Small-Bore Rifle, Three Positions, 50 metres"/>
    <s v="Gold"/>
  </r>
  <r>
    <x v="1167"/>
    <x v="919"/>
    <x v="1"/>
    <n v="19"/>
    <x v="1"/>
    <x v="40"/>
    <x v="42"/>
    <x v="56"/>
    <x v="50"/>
    <s v="2000 Summer"/>
    <n v="2000"/>
    <s v="Summer"/>
    <x v="0"/>
    <s v="Sydney"/>
    <s v="Football"/>
    <s v="Football Men's Football"/>
    <s v="Gold"/>
  </r>
  <r>
    <x v="1168"/>
    <x v="920"/>
    <x v="0"/>
    <n v="21"/>
    <x v="1"/>
    <x v="41"/>
    <x v="42"/>
    <x v="18"/>
    <x v="16"/>
    <s v="2000 Summer"/>
    <n v="2000"/>
    <s v="Summer"/>
    <x v="0"/>
    <s v="Sydney"/>
    <s v="Water Polo"/>
    <s v="Water Polo Women's Water Polo"/>
    <s v="Gold"/>
  </r>
  <r>
    <x v="1169"/>
    <x v="921"/>
    <x v="0"/>
    <n v="22"/>
    <x v="1"/>
    <x v="27"/>
    <x v="42"/>
    <x v="43"/>
    <x v="38"/>
    <s v="2000 Summer"/>
    <n v="2000"/>
    <s v="Summer"/>
    <x v="0"/>
    <s v="Sydney"/>
    <s v="Handball"/>
    <s v="Handball Women's Handball"/>
    <s v="Gold"/>
  </r>
  <r>
    <x v="1170"/>
    <x v="922"/>
    <x v="0"/>
    <n v="25"/>
    <x v="1"/>
    <x v="30"/>
    <x v="42"/>
    <x v="43"/>
    <x v="38"/>
    <s v="2000 Summer"/>
    <n v="2000"/>
    <s v="Summer"/>
    <x v="0"/>
    <s v="Sydney"/>
    <s v="Handball"/>
    <s v="Handball Women's Handball"/>
    <s v="Gold"/>
  </r>
  <r>
    <x v="1171"/>
    <x v="923"/>
    <x v="1"/>
    <n v="26"/>
    <x v="1"/>
    <x v="38"/>
    <x v="42"/>
    <x v="23"/>
    <x v="21"/>
    <s v="2000 Summer"/>
    <n v="2000"/>
    <s v="Summer"/>
    <x v="0"/>
    <s v="Sydney"/>
    <s v="Rowing"/>
    <s v="Rowing Men's Lightweight Double Sculls"/>
    <s v="Gold"/>
  </r>
  <r>
    <x v="1172"/>
    <x v="924"/>
    <x v="1"/>
    <n v="25"/>
    <x v="1"/>
    <x v="30"/>
    <x v="42"/>
    <x v="4"/>
    <x v="4"/>
    <s v="2000 Summer"/>
    <n v="2000"/>
    <s v="Summer"/>
    <x v="0"/>
    <s v="Sydney"/>
    <s v="Athletics"/>
    <s v="Athletics Men's 4 x 100 metres Relay"/>
    <s v="Gold"/>
  </r>
  <r>
    <x v="1173"/>
    <x v="925"/>
    <x v="0"/>
    <n v="28"/>
    <x v="1"/>
    <x v="38"/>
    <x v="42"/>
    <x v="4"/>
    <x v="4"/>
    <s v="2000 Summer"/>
    <n v="2000"/>
    <s v="Summer"/>
    <x v="0"/>
    <s v="Sydney"/>
    <s v="Basketball"/>
    <s v="Basketball Women's Basketball"/>
    <s v="Gold"/>
  </r>
  <r>
    <x v="1174"/>
    <x v="926"/>
    <x v="0"/>
    <n v="35"/>
    <x v="1"/>
    <x v="44"/>
    <x v="42"/>
    <x v="73"/>
    <x v="16"/>
    <s v="2000 Summer"/>
    <n v="2000"/>
    <s v="Summer"/>
    <x v="0"/>
    <s v="Sydney"/>
    <s v="Beach Volleyball"/>
    <s v="Beach Volleyball Women's Beach Volleyball"/>
    <s v="Gold"/>
  </r>
  <r>
    <x v="1175"/>
    <x v="927"/>
    <x v="0"/>
    <n v="22"/>
    <x v="1"/>
    <x v="49"/>
    <x v="42"/>
    <x v="4"/>
    <x v="4"/>
    <s v="2000 Summer"/>
    <n v="2000"/>
    <s v="Summer"/>
    <x v="0"/>
    <s v="Sydney"/>
    <s v="Swimming"/>
    <s v="Swimming Women's 4 x 100 metres Freestyle Relay"/>
    <s v="Gold"/>
  </r>
  <r>
    <x v="1176"/>
    <x v="927"/>
    <x v="0"/>
    <n v="22"/>
    <x v="1"/>
    <x v="49"/>
    <x v="42"/>
    <x v="4"/>
    <x v="4"/>
    <s v="2000 Summer"/>
    <n v="2000"/>
    <s v="Summer"/>
    <x v="0"/>
    <s v="Sydney"/>
    <s v="Swimming"/>
    <s v="Swimming Women's 4 x 100 metres Medley Relay"/>
    <s v="Gold"/>
  </r>
  <r>
    <x v="1177"/>
    <x v="928"/>
    <x v="0"/>
    <n v="29"/>
    <x v="1"/>
    <x v="41"/>
    <x v="42"/>
    <x v="4"/>
    <x v="4"/>
    <s v="2000 Summer"/>
    <n v="2000"/>
    <s v="Summer"/>
    <x v="0"/>
    <s v="Sydney"/>
    <s v="Basketball"/>
    <s v="Basketball Women's Basketball"/>
    <s v="Gold"/>
  </r>
  <r>
    <x v="1178"/>
    <x v="929"/>
    <x v="0"/>
    <n v="27"/>
    <x v="1"/>
    <x v="29"/>
    <x v="42"/>
    <x v="4"/>
    <x v="4"/>
    <s v="2000 Summer"/>
    <n v="2000"/>
    <s v="Summer"/>
    <x v="0"/>
    <s v="Sydney"/>
    <s v="Softball"/>
    <s v="Softball Women's Softball"/>
    <s v="Gold"/>
  </r>
  <r>
    <x v="1179"/>
    <x v="930"/>
    <x v="0"/>
    <n v="22"/>
    <x v="1"/>
    <x v="25"/>
    <x v="42"/>
    <x v="4"/>
    <x v="4"/>
    <s v="2000 Summer"/>
    <n v="2000"/>
    <s v="Summer"/>
    <x v="0"/>
    <s v="Sydney"/>
    <s v="Softball"/>
    <s v="Softball Women's Softball"/>
    <s v="Gold"/>
  </r>
  <r>
    <x v="1180"/>
    <x v="931"/>
    <x v="1"/>
    <n v="29"/>
    <x v="1"/>
    <x v="38"/>
    <x v="42"/>
    <x v="29"/>
    <x v="24"/>
    <s v="2002 Winter"/>
    <n v="2002"/>
    <s v="Winter"/>
    <x v="1"/>
    <s v="Salt Lake City"/>
    <s v="Cross Country Skiing"/>
    <s v="Cross Country Skiing Men's 4 x 10 kilometres Relay"/>
    <s v="Gold"/>
  </r>
  <r>
    <x v="1181"/>
    <x v="932"/>
    <x v="1"/>
    <n v="27"/>
    <x v="1"/>
    <x v="35"/>
    <x v="42"/>
    <x v="42"/>
    <x v="37"/>
    <s v="2002 Winter"/>
    <n v="2002"/>
    <s v="Winter"/>
    <x v="1"/>
    <s v="Salt Lake City"/>
    <s v="Freestyle Skiing"/>
    <s v="Freestyle Skiing Men's Moguls"/>
    <s v="Gold"/>
  </r>
  <r>
    <x v="1182"/>
    <x v="933"/>
    <x v="1"/>
    <n v="22"/>
    <x v="1"/>
    <x v="37"/>
    <x v="42"/>
    <x v="74"/>
    <x v="17"/>
    <s v="2002 Winter"/>
    <n v="2002"/>
    <s v="Winter"/>
    <x v="1"/>
    <s v="Salt Lake City"/>
    <s v="Luge"/>
    <s v="Luge Mixed (Men)'s Doubles"/>
    <s v="Gold"/>
  </r>
  <r>
    <x v="1183"/>
    <x v="934"/>
    <x v="0"/>
    <n v="28"/>
    <x v="1"/>
    <x v="25"/>
    <x v="42"/>
    <x v="43"/>
    <x v="38"/>
    <s v="2004 Summer"/>
    <n v="2004"/>
    <s v="Summer"/>
    <x v="0"/>
    <s v="Athina"/>
    <s v="Handball"/>
    <s v="Handball Women's Handball"/>
    <s v="Gold"/>
  </r>
  <r>
    <x v="1184"/>
    <x v="935"/>
    <x v="1"/>
    <n v="27"/>
    <x v="1"/>
    <x v="25"/>
    <x v="42"/>
    <x v="18"/>
    <x v="16"/>
    <s v="2004 Summer"/>
    <n v="2004"/>
    <s v="Summer"/>
    <x v="0"/>
    <s v="Athina"/>
    <s v="Hockey"/>
    <s v="Hockey Men's Hockey"/>
    <s v="Gold"/>
  </r>
  <r>
    <x v="1185"/>
    <x v="936"/>
    <x v="1"/>
    <n v="31"/>
    <x v="1"/>
    <x v="44"/>
    <x v="42"/>
    <x v="43"/>
    <x v="38"/>
    <s v="2004 Summer"/>
    <n v="2004"/>
    <s v="Summer"/>
    <x v="0"/>
    <s v="Athina"/>
    <s v="Rowing"/>
    <s v="Rowing Men's Lightweight Coxless Fours"/>
    <s v="Gold"/>
  </r>
  <r>
    <x v="1186"/>
    <x v="921"/>
    <x v="0"/>
    <n v="26"/>
    <x v="1"/>
    <x v="27"/>
    <x v="42"/>
    <x v="43"/>
    <x v="38"/>
    <s v="2004 Summer"/>
    <n v="2004"/>
    <s v="Summer"/>
    <x v="0"/>
    <s v="Athina"/>
    <s v="Handball"/>
    <s v="Handball Women's Handball"/>
    <s v="Gold"/>
  </r>
  <r>
    <x v="1187"/>
    <x v="937"/>
    <x v="0"/>
    <n v="31"/>
    <x v="1"/>
    <x v="35"/>
    <x v="42"/>
    <x v="8"/>
    <x v="7"/>
    <s v="2004 Summer"/>
    <n v="2004"/>
    <s v="Summer"/>
    <x v="0"/>
    <s v="Athina"/>
    <s v="Water Polo"/>
    <s v="Water Polo Women's Water Polo"/>
    <s v="Gold"/>
  </r>
  <r>
    <x v="1188"/>
    <x v="938"/>
    <x v="1"/>
    <n v="37"/>
    <x v="1"/>
    <x v="42"/>
    <x v="42"/>
    <x v="4"/>
    <x v="4"/>
    <s v="2004 Summer"/>
    <n v="2004"/>
    <s v="Summer"/>
    <x v="0"/>
    <s v="Athina"/>
    <s v="Equestrianism"/>
    <s v="Equestrianism Mixed Jumping, Team"/>
    <s v="Gold"/>
  </r>
  <r>
    <x v="1189"/>
    <x v="939"/>
    <x v="1"/>
    <n v="24"/>
    <x v="1"/>
    <x v="46"/>
    <x v="42"/>
    <x v="43"/>
    <x v="38"/>
    <s v="2004 Summer"/>
    <n v="2004"/>
    <s v="Summer"/>
    <x v="0"/>
    <s v="Athina"/>
    <s v="Rowing"/>
    <s v="Rowing Men's Lightweight Coxless Fours"/>
    <s v="Gold"/>
  </r>
  <r>
    <x v="1190"/>
    <x v="923"/>
    <x v="1"/>
    <n v="30"/>
    <x v="1"/>
    <x v="38"/>
    <x v="42"/>
    <x v="23"/>
    <x v="21"/>
    <s v="2004 Summer"/>
    <n v="2004"/>
    <s v="Summer"/>
    <x v="0"/>
    <s v="Athina"/>
    <s v="Rowing"/>
    <s v="Rowing Men's Lightweight Double Sculls"/>
    <s v="Gold"/>
  </r>
  <r>
    <x v="1191"/>
    <x v="940"/>
    <x v="0"/>
    <n v="24"/>
    <x v="1"/>
    <x v="45"/>
    <x v="42"/>
    <x v="0"/>
    <x v="0"/>
    <s v="2004 Summer"/>
    <n v="2004"/>
    <s v="Summer"/>
    <x v="0"/>
    <s v="Athina"/>
    <s v="Volleyball"/>
    <s v="Volleyball Women's Volleyball"/>
    <s v="Gold"/>
  </r>
  <r>
    <x v="1192"/>
    <x v="26"/>
    <x v="0"/>
    <n v="24"/>
    <x v="1"/>
    <x v="40"/>
    <x v="42"/>
    <x v="9"/>
    <x v="0"/>
    <s v="2004 Summer"/>
    <n v="2004"/>
    <s v="Summer"/>
    <x v="0"/>
    <s v="Athina"/>
    <s v="Tennis"/>
    <s v="Tennis Women's Doubles"/>
    <s v="Gold"/>
  </r>
  <r>
    <x v="1193"/>
    <x v="941"/>
    <x v="0"/>
    <n v="27"/>
    <x v="1"/>
    <x v="29"/>
    <x v="42"/>
    <x v="75"/>
    <x v="4"/>
    <s v="2004 Summer"/>
    <n v="2004"/>
    <s v="Summer"/>
    <x v="0"/>
    <s v="Athina"/>
    <s v="Beach Volleyball"/>
    <s v="Beach Volleyball Women's Beach Volleyball"/>
    <s v="Gold"/>
  </r>
  <r>
    <x v="1194"/>
    <x v="942"/>
    <x v="1"/>
    <n v="28"/>
    <x v="1"/>
    <x v="41"/>
    <x v="42"/>
    <x v="18"/>
    <x v="16"/>
    <s v="2004 Summer"/>
    <n v="2004"/>
    <s v="Summer"/>
    <x v="0"/>
    <s v="Athina"/>
    <s v="Cycling"/>
    <s v="Cycling Men's Team Pursuit, 4,000 metres"/>
    <s v="Gold"/>
  </r>
  <r>
    <x v="1195"/>
    <x v="943"/>
    <x v="0"/>
    <n v="21"/>
    <x v="1"/>
    <x v="30"/>
    <x v="42"/>
    <x v="11"/>
    <x v="9"/>
    <s v="2004 Summer"/>
    <n v="2004"/>
    <s v="Summer"/>
    <x v="0"/>
    <s v="Athina"/>
    <s v="Archery"/>
    <s v="Archery Women's Individual"/>
    <s v="Gold"/>
  </r>
  <r>
    <x v="1196"/>
    <x v="943"/>
    <x v="0"/>
    <n v="21"/>
    <x v="1"/>
    <x v="30"/>
    <x v="42"/>
    <x v="11"/>
    <x v="9"/>
    <s v="2004 Summer"/>
    <n v="2004"/>
    <s v="Summer"/>
    <x v="0"/>
    <s v="Athina"/>
    <s v="Archery"/>
    <s v="Archery Women's Team"/>
    <s v="Gold"/>
  </r>
  <r>
    <x v="1197"/>
    <x v="928"/>
    <x v="0"/>
    <n v="33"/>
    <x v="1"/>
    <x v="41"/>
    <x v="42"/>
    <x v="4"/>
    <x v="4"/>
    <s v="2004 Summer"/>
    <n v="2004"/>
    <s v="Summer"/>
    <x v="0"/>
    <s v="Athina"/>
    <s v="Basketball"/>
    <s v="Basketball Women's Basketball"/>
    <s v="Gold"/>
  </r>
  <r>
    <x v="1198"/>
    <x v="944"/>
    <x v="1"/>
    <n v="30"/>
    <x v="1"/>
    <x v="35"/>
    <x v="42"/>
    <x v="14"/>
    <x v="12"/>
    <s v="2004 Summer"/>
    <n v="2004"/>
    <s v="Summer"/>
    <x v="0"/>
    <s v="Athina"/>
    <s v="Baseball"/>
    <s v="Baseball Men's Baseball"/>
    <s v="Gold"/>
  </r>
  <r>
    <x v="1199"/>
    <x v="945"/>
    <x v="1"/>
    <n v="21"/>
    <x v="1"/>
    <x v="39"/>
    <x v="42"/>
    <x v="4"/>
    <x v="4"/>
    <s v="2004 Summer"/>
    <n v="2004"/>
    <s v="Summer"/>
    <x v="0"/>
    <s v="Athina"/>
    <s v="Athletics"/>
    <s v="Athletics Men's 4 x 400 metres Relay"/>
    <s v="Gold"/>
  </r>
  <r>
    <x v="1200"/>
    <x v="946"/>
    <x v="1"/>
    <n v="22"/>
    <x v="1"/>
    <x v="33"/>
    <x v="42"/>
    <x v="11"/>
    <x v="9"/>
    <s v="2004 Summer"/>
    <n v="2004"/>
    <s v="Summer"/>
    <x v="0"/>
    <s v="Athina"/>
    <s v="Table Tennis"/>
    <s v="Table Tennis Men's Singles"/>
    <s v="Gold"/>
  </r>
  <r>
    <x v="1201"/>
    <x v="947"/>
    <x v="0"/>
    <n v="19"/>
    <x v="1"/>
    <x v="34"/>
    <x v="42"/>
    <x v="4"/>
    <x v="4"/>
    <s v="2004 Summer"/>
    <n v="2004"/>
    <s v="Summer"/>
    <x v="0"/>
    <s v="Athina"/>
    <s v="Fencing"/>
    <s v="Fencing Women's Sabre, Individual"/>
    <s v="Gold"/>
  </r>
  <r>
    <x v="1202"/>
    <x v="948"/>
    <x v="1"/>
    <n v="29"/>
    <x v="1"/>
    <x v="19"/>
    <x v="42"/>
    <x v="0"/>
    <x v="0"/>
    <s v="2004 Summer"/>
    <n v="2004"/>
    <s v="Summer"/>
    <x v="0"/>
    <s v="Athina"/>
    <s v="Weightlifting"/>
    <s v="Weightlifting Men's Lightweight"/>
    <s v="Gold"/>
  </r>
  <r>
    <x v="1203"/>
    <x v="949"/>
    <x v="0"/>
    <n v="24"/>
    <x v="1"/>
    <x v="40"/>
    <x v="42"/>
    <x v="0"/>
    <x v="0"/>
    <s v="2004 Summer"/>
    <n v="2004"/>
    <s v="Summer"/>
    <x v="0"/>
    <s v="Athina"/>
    <s v="Volleyball"/>
    <s v="Volleyball Women's Volleyball"/>
    <s v="Gold"/>
  </r>
  <r>
    <x v="1204"/>
    <x v="950"/>
    <x v="0"/>
    <n v="32"/>
    <x v="1"/>
    <x v="25"/>
    <x v="42"/>
    <x v="30"/>
    <x v="25"/>
    <s v="2006 Winter"/>
    <n v="2006"/>
    <s v="Winter"/>
    <x v="1"/>
    <s v="Torino"/>
    <s v="Alpine Skiing"/>
    <s v="Alpine Skiing Women's Downhill"/>
    <s v="Gold"/>
  </r>
  <r>
    <x v="1205"/>
    <x v="950"/>
    <x v="0"/>
    <n v="32"/>
    <x v="1"/>
    <x v="25"/>
    <x v="42"/>
    <x v="30"/>
    <x v="25"/>
    <s v="2006 Winter"/>
    <n v="2006"/>
    <s v="Winter"/>
    <x v="1"/>
    <s v="Torino"/>
    <s v="Alpine Skiing"/>
    <s v="Alpine Skiing Women's Super G"/>
    <s v="Gold"/>
  </r>
  <r>
    <x v="1206"/>
    <x v="951"/>
    <x v="1"/>
    <n v="29"/>
    <x v="1"/>
    <x v="31"/>
    <x v="42"/>
    <x v="19"/>
    <x v="17"/>
    <s v="2006 Winter"/>
    <n v="2006"/>
    <s v="Winter"/>
    <x v="1"/>
    <s v="Torino"/>
    <s v="Biathlon"/>
    <s v="Biathlon Men's 15 kilometres Mass Start"/>
    <s v="Gold"/>
  </r>
  <r>
    <x v="1207"/>
    <x v="951"/>
    <x v="1"/>
    <n v="29"/>
    <x v="1"/>
    <x v="31"/>
    <x v="42"/>
    <x v="19"/>
    <x v="17"/>
    <s v="2006 Winter"/>
    <n v="2006"/>
    <s v="Winter"/>
    <x v="1"/>
    <s v="Torino"/>
    <s v="Biathlon"/>
    <s v="Biathlon Men's 20 kilometres"/>
    <s v="Gold"/>
  </r>
  <r>
    <x v="1208"/>
    <x v="951"/>
    <x v="1"/>
    <n v="29"/>
    <x v="1"/>
    <x v="31"/>
    <x v="42"/>
    <x v="19"/>
    <x v="17"/>
    <s v="2006 Winter"/>
    <n v="2006"/>
    <s v="Winter"/>
    <x v="1"/>
    <s v="Torino"/>
    <s v="Biathlon"/>
    <s v="Biathlon Men's 4 x 7.5 kilometres Relay"/>
    <s v="Gold"/>
  </r>
  <r>
    <x v="1209"/>
    <x v="952"/>
    <x v="0"/>
    <n v="33"/>
    <x v="1"/>
    <x v="29"/>
    <x v="42"/>
    <x v="17"/>
    <x v="15"/>
    <s v="2006 Winter"/>
    <n v="2006"/>
    <s v="Winter"/>
    <x v="1"/>
    <s v="Torino"/>
    <s v="Speed Skating"/>
    <s v="Speed Skating Women's 5,000 metres"/>
    <s v="Gold"/>
  </r>
  <r>
    <x v="1210"/>
    <x v="953"/>
    <x v="0"/>
    <n v="23"/>
    <x v="1"/>
    <x v="29"/>
    <x v="42"/>
    <x v="17"/>
    <x v="15"/>
    <s v="2006 Winter"/>
    <n v="2006"/>
    <s v="Winter"/>
    <x v="1"/>
    <s v="Torino"/>
    <s v="Ice Hockey"/>
    <s v="Ice Hockey Women's Ice Hockey"/>
    <s v="Gold"/>
  </r>
  <r>
    <x v="1211"/>
    <x v="954"/>
    <x v="1"/>
    <n v="23"/>
    <x v="1"/>
    <x v="33"/>
    <x v="42"/>
    <x v="7"/>
    <x v="5"/>
    <s v="2006 Winter"/>
    <n v="2006"/>
    <s v="Winter"/>
    <x v="1"/>
    <s v="Torino"/>
    <s v="Figure Skating"/>
    <s v="Figure Skating Men's Singles"/>
    <s v="Gold"/>
  </r>
  <r>
    <x v="1212"/>
    <x v="955"/>
    <x v="1"/>
    <n v="36"/>
    <x v="1"/>
    <x v="25"/>
    <x v="42"/>
    <x v="8"/>
    <x v="7"/>
    <s v="2006 Winter"/>
    <n v="2006"/>
    <s v="Winter"/>
    <x v="1"/>
    <s v="Torino"/>
    <s v="Cross Country Skiing"/>
    <s v="Cross Country Skiing Men's 4 x 10 kilometres Relay"/>
    <s v="Gold"/>
  </r>
  <r>
    <x v="1213"/>
    <x v="956"/>
    <x v="1"/>
    <n v="20"/>
    <x v="1"/>
    <x v="15"/>
    <x v="42"/>
    <x v="20"/>
    <x v="18"/>
    <s v="2008 Summer"/>
    <n v="2008"/>
    <s v="Summer"/>
    <x v="0"/>
    <s v="Beijing"/>
    <s v="Football"/>
    <s v="Football Men's Football"/>
    <s v="Gold"/>
  </r>
  <r>
    <x v="1214"/>
    <x v="936"/>
    <x v="1"/>
    <n v="35"/>
    <x v="1"/>
    <x v="44"/>
    <x v="42"/>
    <x v="43"/>
    <x v="38"/>
    <s v="2008 Summer"/>
    <n v="2008"/>
    <s v="Summer"/>
    <x v="0"/>
    <s v="Beijing"/>
    <s v="Rowing"/>
    <s v="Rowing Men's Lightweight Coxless Fours"/>
    <s v="Gold"/>
  </r>
  <r>
    <x v="1215"/>
    <x v="957"/>
    <x v="0"/>
    <n v="17"/>
    <x v="0"/>
    <x v="40"/>
    <x v="42"/>
    <x v="22"/>
    <x v="20"/>
    <s v="2008 Summer"/>
    <n v="2008"/>
    <s v="Summer"/>
    <x v="0"/>
    <s v="Beijing"/>
    <s v="Swimming"/>
    <s v="Swimming Women's 4 x 100 metres Freestyle Relay"/>
    <s v="Gold"/>
  </r>
  <r>
    <x v="1216"/>
    <x v="958"/>
    <x v="0"/>
    <n v="33"/>
    <x v="1"/>
    <x v="44"/>
    <x v="42"/>
    <x v="29"/>
    <x v="24"/>
    <s v="2008 Summer"/>
    <n v="2008"/>
    <s v="Summer"/>
    <x v="0"/>
    <s v="Beijing"/>
    <s v="Handball"/>
    <s v="Handball Women's Handball"/>
    <s v="Gold"/>
  </r>
  <r>
    <x v="1217"/>
    <x v="941"/>
    <x v="0"/>
    <n v="31"/>
    <x v="1"/>
    <x v="29"/>
    <x v="42"/>
    <x v="75"/>
    <x v="4"/>
    <s v="2008 Summer"/>
    <n v="2008"/>
    <s v="Summer"/>
    <x v="0"/>
    <s v="Beijing"/>
    <s v="Beach Volleyball"/>
    <s v="Beach Volleyball Women's Beach Volleyball"/>
    <s v="Gold"/>
  </r>
  <r>
    <x v="1218"/>
    <x v="943"/>
    <x v="0"/>
    <n v="25"/>
    <x v="1"/>
    <x v="30"/>
    <x v="42"/>
    <x v="11"/>
    <x v="9"/>
    <s v="2008 Summer"/>
    <n v="2008"/>
    <s v="Summer"/>
    <x v="0"/>
    <s v="Beijing"/>
    <s v="Archery"/>
    <s v="Archery Women's Team"/>
    <s v="Gold"/>
  </r>
  <r>
    <x v="1219"/>
    <x v="959"/>
    <x v="1"/>
    <n v="34"/>
    <x v="1"/>
    <x v="29"/>
    <x v="42"/>
    <x v="15"/>
    <x v="13"/>
    <s v="2008 Summer"/>
    <n v="2008"/>
    <s v="Summer"/>
    <x v="0"/>
    <s v="Beijing"/>
    <s v="Shooting"/>
    <s v="Shooting Men's Rapid-Fire Pistol, 25 metres"/>
    <s v="Gold"/>
  </r>
  <r>
    <x v="1220"/>
    <x v="960"/>
    <x v="0"/>
    <n v="22"/>
    <x v="1"/>
    <x v="41"/>
    <x v="42"/>
    <x v="0"/>
    <x v="0"/>
    <s v="2008 Summer"/>
    <n v="2008"/>
    <s v="Summer"/>
    <x v="0"/>
    <s v="Beijing"/>
    <s v="Rowing"/>
    <s v="Rowing Women's Quadruple Sculls"/>
    <s v="Gold"/>
  </r>
  <r>
    <x v="1221"/>
    <x v="961"/>
    <x v="1"/>
    <n v="47"/>
    <x v="1"/>
    <x v="43"/>
    <x v="42"/>
    <x v="19"/>
    <x v="17"/>
    <s v="2008 Summer"/>
    <n v="2008"/>
    <s v="Summer"/>
    <x v="0"/>
    <s v="Beijing"/>
    <s v="Equestrianism"/>
    <s v="Equestrianism Mixed Three-Day Event, Team"/>
    <s v="Gold"/>
  </r>
  <r>
    <x v="1222"/>
    <x v="962"/>
    <x v="0"/>
    <n v="26"/>
    <x v="1"/>
    <x v="27"/>
    <x v="42"/>
    <x v="3"/>
    <x v="3"/>
    <s v="2008 Summer"/>
    <n v="2008"/>
    <s v="Summer"/>
    <x v="0"/>
    <s v="Beijing"/>
    <s v="Softball"/>
    <s v="Softball Women's Softball"/>
    <s v="Gold"/>
  </r>
  <r>
    <x v="1223"/>
    <x v="963"/>
    <x v="0"/>
    <n v="20"/>
    <x v="1"/>
    <x v="39"/>
    <x v="42"/>
    <x v="0"/>
    <x v="0"/>
    <s v="2008 Summer"/>
    <n v="2008"/>
    <s v="Summer"/>
    <x v="0"/>
    <s v="Beijing"/>
    <s v="Wrestling"/>
    <s v="Wrestling Women's Heavyweight, Freestyle"/>
    <s v="Gold"/>
  </r>
  <r>
    <x v="1224"/>
    <x v="964"/>
    <x v="1"/>
    <n v="23"/>
    <x v="1"/>
    <x v="31"/>
    <x v="42"/>
    <x v="19"/>
    <x v="17"/>
    <s v="2008 Summer"/>
    <n v="2008"/>
    <s v="Summer"/>
    <x v="0"/>
    <s v="Beijing"/>
    <s v="Hockey"/>
    <s v="Hockey Men's Hockey"/>
    <s v="Gold"/>
  </r>
  <r>
    <x v="1225"/>
    <x v="947"/>
    <x v="0"/>
    <n v="23"/>
    <x v="1"/>
    <x v="34"/>
    <x v="42"/>
    <x v="4"/>
    <x v="4"/>
    <s v="2008 Summer"/>
    <n v="2008"/>
    <s v="Summer"/>
    <x v="0"/>
    <s v="Beijing"/>
    <s v="Fencing"/>
    <s v="Fencing Women's Sabre, Individual"/>
    <s v="Gold"/>
  </r>
  <r>
    <x v="1226"/>
    <x v="953"/>
    <x v="0"/>
    <n v="27"/>
    <x v="1"/>
    <x v="29"/>
    <x v="42"/>
    <x v="17"/>
    <x v="15"/>
    <s v="2010 Winter"/>
    <n v="2010"/>
    <s v="Winter"/>
    <x v="1"/>
    <s v="Vancouver"/>
    <s v="Ice Hockey"/>
    <s v="Ice Hockey Women's Ice Hockey"/>
    <s v="Gold"/>
  </r>
  <r>
    <x v="1227"/>
    <x v="965"/>
    <x v="0"/>
    <n v="31"/>
    <x v="1"/>
    <x v="33"/>
    <x v="42"/>
    <x v="24"/>
    <x v="15"/>
    <s v="2010 Winter"/>
    <n v="2010"/>
    <s v="Winter"/>
    <x v="1"/>
    <s v="Vancouver"/>
    <s v="Bobsleigh"/>
    <s v="Bobsleigh Women's Two"/>
    <s v="Gold"/>
  </r>
  <r>
    <x v="1228"/>
    <x v="966"/>
    <x v="0"/>
    <n v="18"/>
    <x v="0"/>
    <x v="36"/>
    <x v="42"/>
    <x v="17"/>
    <x v="15"/>
    <s v="2010 Winter"/>
    <n v="2010"/>
    <s v="Winter"/>
    <x v="1"/>
    <s v="Vancouver"/>
    <s v="Ice Hockey"/>
    <s v="Ice Hockey Women's Ice Hockey"/>
    <s v="Gold"/>
  </r>
  <r>
    <x v="1229"/>
    <x v="967"/>
    <x v="1"/>
    <n v="26"/>
    <x v="1"/>
    <x v="30"/>
    <x v="43"/>
    <x v="0"/>
    <x v="0"/>
    <s v="2000 Summer"/>
    <n v="2000"/>
    <s v="Summer"/>
    <x v="0"/>
    <s v="Sydney"/>
    <s v="Weightlifting"/>
    <s v="Weightlifting Men's Middleweight"/>
    <s v="Gold"/>
  </r>
  <r>
    <x v="1230"/>
    <x v="968"/>
    <x v="0"/>
    <n v="30"/>
    <x v="1"/>
    <x v="40"/>
    <x v="44"/>
    <x v="14"/>
    <x v="12"/>
    <s v="2000 Summer"/>
    <n v="2000"/>
    <s v="Summer"/>
    <x v="0"/>
    <s v="Sydney"/>
    <s v="Volleyball"/>
    <s v="Volleyball Women's Volleyball"/>
    <s v="Gold"/>
  </r>
  <r>
    <x v="1231"/>
    <x v="969"/>
    <x v="0"/>
    <n v="31"/>
    <x v="1"/>
    <x v="40"/>
    <x v="44"/>
    <x v="8"/>
    <x v="7"/>
    <s v="2000 Summer"/>
    <n v="2000"/>
    <s v="Summer"/>
    <x v="0"/>
    <s v="Sydney"/>
    <s v="Cycling"/>
    <s v="Cycling Women's Points Race"/>
    <s v="Gold"/>
  </r>
  <r>
    <x v="1232"/>
    <x v="970"/>
    <x v="0"/>
    <n v="17"/>
    <x v="0"/>
    <x v="43"/>
    <x v="44"/>
    <x v="0"/>
    <x v="0"/>
    <s v="2000 Summer"/>
    <n v="2000"/>
    <s v="Summer"/>
    <x v="0"/>
    <s v="Sydney"/>
    <s v="Taekwondo"/>
    <s v="Taekwondo Women's Heavyweight"/>
    <s v="Gold"/>
  </r>
  <r>
    <x v="1233"/>
    <x v="971"/>
    <x v="0"/>
    <n v="25"/>
    <x v="1"/>
    <x v="38"/>
    <x v="44"/>
    <x v="73"/>
    <x v="16"/>
    <s v="2000 Summer"/>
    <n v="2000"/>
    <s v="Summer"/>
    <x v="0"/>
    <s v="Sydney"/>
    <s v="Beach Volleyball"/>
    <s v="Beach Volleyball Women's Beach Volleyball"/>
    <s v="Gold"/>
  </r>
  <r>
    <x v="1234"/>
    <x v="972"/>
    <x v="1"/>
    <n v="22"/>
    <x v="1"/>
    <x v="38"/>
    <x v="44"/>
    <x v="1"/>
    <x v="1"/>
    <s v="2000 Summer"/>
    <n v="2000"/>
    <s v="Summer"/>
    <x v="0"/>
    <s v="Sydney"/>
    <s v="Fencing"/>
    <s v="Fencing Men's Sabre, Individual"/>
    <s v="Gold"/>
  </r>
  <r>
    <x v="1235"/>
    <x v="973"/>
    <x v="1"/>
    <n v="28"/>
    <x v="1"/>
    <x v="35"/>
    <x v="44"/>
    <x v="2"/>
    <x v="2"/>
    <s v="2000 Summer"/>
    <n v="2000"/>
    <s v="Summer"/>
    <x v="0"/>
    <s v="Sydney"/>
    <s v="Shooting"/>
    <s v="Shooting Men's Air Pistol, 10 metres"/>
    <s v="Gold"/>
  </r>
  <r>
    <x v="1236"/>
    <x v="974"/>
    <x v="1"/>
    <n v="33"/>
    <x v="1"/>
    <x v="37"/>
    <x v="44"/>
    <x v="37"/>
    <x v="32"/>
    <s v="2000 Summer"/>
    <n v="2000"/>
    <s v="Summer"/>
    <x v="0"/>
    <s v="Sydney"/>
    <s v="Shooting"/>
    <s v="Shooting Men's Small-Bore Rifle, Prone, 50 metres"/>
    <s v="Gold"/>
  </r>
  <r>
    <x v="1237"/>
    <x v="975"/>
    <x v="1"/>
    <n v="34"/>
    <x v="1"/>
    <x v="41"/>
    <x v="44"/>
    <x v="28"/>
    <x v="23"/>
    <s v="2000 Summer"/>
    <n v="2000"/>
    <s v="Summer"/>
    <x v="0"/>
    <s v="Sydney"/>
    <s v="Athletics"/>
    <s v="Athletics Men's Triple Jump"/>
    <s v="Gold"/>
  </r>
  <r>
    <x v="1238"/>
    <x v="976"/>
    <x v="0"/>
    <n v="22"/>
    <x v="1"/>
    <x v="34"/>
    <x v="44"/>
    <x v="18"/>
    <x v="16"/>
    <s v="2000 Summer"/>
    <n v="2000"/>
    <s v="Summer"/>
    <x v="0"/>
    <s v="Sydney"/>
    <s v="Water Polo"/>
    <s v="Water Polo Women's Water Polo"/>
    <s v="Gold"/>
  </r>
  <r>
    <x v="1239"/>
    <x v="977"/>
    <x v="0"/>
    <n v="22"/>
    <x v="1"/>
    <x v="39"/>
    <x v="44"/>
    <x v="18"/>
    <x v="16"/>
    <s v="2000 Summer"/>
    <n v="2000"/>
    <s v="Summer"/>
    <x v="0"/>
    <s v="Sydney"/>
    <s v="Water Polo"/>
    <s v="Water Polo Women's Water Polo"/>
    <s v="Gold"/>
  </r>
  <r>
    <x v="1240"/>
    <x v="978"/>
    <x v="1"/>
    <n v="27"/>
    <x v="1"/>
    <x v="40"/>
    <x v="44"/>
    <x v="12"/>
    <x v="10"/>
    <s v="2000 Summer"/>
    <n v="2000"/>
    <s v="Summer"/>
    <x v="0"/>
    <s v="Sydney"/>
    <s v="Athletics"/>
    <s v="Athletics Men's 200 metres"/>
    <s v="Gold"/>
  </r>
  <r>
    <x v="1241"/>
    <x v="979"/>
    <x v="1"/>
    <n v="30"/>
    <x v="1"/>
    <x v="45"/>
    <x v="44"/>
    <x v="18"/>
    <x v="16"/>
    <s v="2000 Summer"/>
    <n v="2000"/>
    <s v="Summer"/>
    <x v="0"/>
    <s v="Sydney"/>
    <s v="Cycling"/>
    <s v="Cycling Men's Madison"/>
    <s v="Gold"/>
  </r>
  <r>
    <x v="1242"/>
    <x v="980"/>
    <x v="1"/>
    <n v="25"/>
    <x v="1"/>
    <x v="33"/>
    <x v="44"/>
    <x v="4"/>
    <x v="4"/>
    <s v="2000 Summer"/>
    <n v="2000"/>
    <s v="Summer"/>
    <x v="0"/>
    <s v="Sydney"/>
    <s v="Athletics"/>
    <s v="Athletics Men's 4 x 100 metres Relay"/>
    <s v="Gold"/>
  </r>
  <r>
    <x v="1243"/>
    <x v="981"/>
    <x v="0"/>
    <n v="25"/>
    <x v="1"/>
    <x v="29"/>
    <x v="44"/>
    <x v="19"/>
    <x v="17"/>
    <s v="2000 Summer"/>
    <n v="2000"/>
    <s v="Summer"/>
    <x v="0"/>
    <s v="Sydney"/>
    <s v="Canoeing"/>
    <s v="Canoeing Women's Kayak Fours, 500 metres"/>
    <s v="Gold"/>
  </r>
  <r>
    <x v="1244"/>
    <x v="982"/>
    <x v="1"/>
    <n v="28"/>
    <x v="1"/>
    <x v="40"/>
    <x v="44"/>
    <x v="11"/>
    <x v="9"/>
    <s v="2000 Summer"/>
    <n v="2000"/>
    <s v="Summer"/>
    <x v="0"/>
    <s v="Sydney"/>
    <s v="Archery"/>
    <s v="Archery Men's Team"/>
    <s v="Gold"/>
  </r>
  <r>
    <x v="1245"/>
    <x v="983"/>
    <x v="1"/>
    <n v="32"/>
    <x v="1"/>
    <x v="40"/>
    <x v="44"/>
    <x v="30"/>
    <x v="25"/>
    <s v="2000 Summer"/>
    <n v="2000"/>
    <s v="Summer"/>
    <x v="0"/>
    <s v="Sydney"/>
    <s v="Sailing"/>
    <s v="Sailing Mixed Multihull"/>
    <s v="Gold"/>
  </r>
  <r>
    <x v="1246"/>
    <x v="984"/>
    <x v="0"/>
    <n v="30"/>
    <x v="1"/>
    <x v="45"/>
    <x v="44"/>
    <x v="19"/>
    <x v="17"/>
    <s v="2000 Summer"/>
    <n v="2000"/>
    <s v="Summer"/>
    <x v="0"/>
    <s v="Sydney"/>
    <s v="Rowing"/>
    <s v="Rowing Women's Double Sculls"/>
    <s v="Gold"/>
  </r>
  <r>
    <x v="1247"/>
    <x v="985"/>
    <x v="1"/>
    <n v="26"/>
    <x v="1"/>
    <x v="43"/>
    <x v="44"/>
    <x v="19"/>
    <x v="17"/>
    <s v="2000 Summer"/>
    <n v="2000"/>
    <s v="Summer"/>
    <x v="0"/>
    <s v="Sydney"/>
    <s v="Cycling"/>
    <s v="Cycling Men's Road Race, Individual"/>
    <s v="Gold"/>
  </r>
  <r>
    <x v="1248"/>
    <x v="986"/>
    <x v="1"/>
    <n v="26"/>
    <x v="1"/>
    <x v="34"/>
    <x v="44"/>
    <x v="22"/>
    <x v="20"/>
    <s v="2000 Summer"/>
    <n v="2000"/>
    <s v="Summer"/>
    <x v="0"/>
    <s v="Sydney"/>
    <s v="Hockey"/>
    <s v="Hockey Men's Hockey"/>
    <s v="Gold"/>
  </r>
  <r>
    <x v="1249"/>
    <x v="987"/>
    <x v="1"/>
    <n v="30"/>
    <x v="1"/>
    <x v="50"/>
    <x v="44"/>
    <x v="42"/>
    <x v="37"/>
    <s v="2002 Winter"/>
    <n v="2002"/>
    <s v="Winter"/>
    <x v="1"/>
    <s v="Salt Lake City"/>
    <s v="Nordic Combined"/>
    <s v="Nordic Combined Men's Team"/>
    <s v="Gold"/>
  </r>
  <r>
    <x v="1250"/>
    <x v="988"/>
    <x v="0"/>
    <n v="28"/>
    <x v="1"/>
    <x v="21"/>
    <x v="44"/>
    <x v="2"/>
    <x v="2"/>
    <s v="2002 Winter"/>
    <n v="2002"/>
    <s v="Winter"/>
    <x v="1"/>
    <s v="Salt Lake City"/>
    <s v="Alpine Skiing"/>
    <s v="Alpine Skiing Women's Downhill"/>
    <s v="Gold"/>
  </r>
  <r>
    <x v="1251"/>
    <x v="989"/>
    <x v="1"/>
    <n v="21"/>
    <x v="1"/>
    <x v="34"/>
    <x v="44"/>
    <x v="17"/>
    <x v="15"/>
    <s v="2002 Winter"/>
    <n v="2002"/>
    <s v="Winter"/>
    <x v="1"/>
    <s v="Salt Lake City"/>
    <s v="Short Track Speed Skating"/>
    <s v="Short Track Speed Skating Men's 5,000 metres Relay"/>
    <s v="Gold"/>
  </r>
  <r>
    <x v="1252"/>
    <x v="990"/>
    <x v="1"/>
    <n v="31"/>
    <x v="1"/>
    <x v="41"/>
    <x v="44"/>
    <x v="47"/>
    <x v="41"/>
    <s v="2002 Winter"/>
    <n v="2002"/>
    <s v="Winter"/>
    <x v="1"/>
    <s v="Salt Lake City"/>
    <s v="Cross Country Skiing"/>
    <s v="Cross Country Skiing Men's 15 kilometres"/>
    <s v="Gold"/>
  </r>
  <r>
    <x v="1253"/>
    <x v="991"/>
    <x v="1"/>
    <n v="26"/>
    <x v="1"/>
    <x v="40"/>
    <x v="44"/>
    <x v="8"/>
    <x v="7"/>
    <s v="2004 Summer"/>
    <n v="2004"/>
    <s v="Summer"/>
    <x v="0"/>
    <s v="Athina"/>
    <s v="Gymnastics"/>
    <s v="Gymnastics Men's Horizontal Bar"/>
    <s v="Gold"/>
  </r>
  <r>
    <x v="1254"/>
    <x v="970"/>
    <x v="0"/>
    <n v="21"/>
    <x v="1"/>
    <x v="43"/>
    <x v="44"/>
    <x v="0"/>
    <x v="0"/>
    <s v="2004 Summer"/>
    <n v="2004"/>
    <s v="Summer"/>
    <x v="0"/>
    <s v="Athina"/>
    <s v="Taekwondo"/>
    <s v="Taekwondo Women's Heavyweight"/>
    <s v="Gold"/>
  </r>
  <r>
    <x v="1255"/>
    <x v="992"/>
    <x v="0"/>
    <n v="21"/>
    <x v="1"/>
    <x v="43"/>
    <x v="44"/>
    <x v="1"/>
    <x v="1"/>
    <s v="2004 Summer"/>
    <n v="2004"/>
    <s v="Summer"/>
    <x v="0"/>
    <s v="Athina"/>
    <s v="Rowing"/>
    <s v="Rowing Women's Coxed Eights"/>
    <s v="Gold"/>
  </r>
  <r>
    <x v="1256"/>
    <x v="993"/>
    <x v="0"/>
    <n v="23"/>
    <x v="1"/>
    <x v="30"/>
    <x v="44"/>
    <x v="4"/>
    <x v="4"/>
    <s v="2004 Summer"/>
    <n v="2004"/>
    <s v="Summer"/>
    <x v="0"/>
    <s v="Athina"/>
    <s v="Softball"/>
    <s v="Softball Women's Softball"/>
    <s v="Gold"/>
  </r>
  <r>
    <x v="1257"/>
    <x v="994"/>
    <x v="1"/>
    <n v="30"/>
    <x v="1"/>
    <x v="31"/>
    <x v="44"/>
    <x v="20"/>
    <x v="18"/>
    <s v="2004 Summer"/>
    <n v="2004"/>
    <s v="Summer"/>
    <x v="0"/>
    <s v="Athina"/>
    <s v="Football"/>
    <s v="Football Men's Football"/>
    <s v="Gold"/>
  </r>
  <r>
    <x v="1258"/>
    <x v="995"/>
    <x v="0"/>
    <n v="20"/>
    <x v="1"/>
    <x v="51"/>
    <x v="44"/>
    <x v="23"/>
    <x v="21"/>
    <s v="2004 Summer"/>
    <n v="2004"/>
    <s v="Summer"/>
    <x v="0"/>
    <s v="Athina"/>
    <s v="Swimming"/>
    <s v="Swimming Women's 200 metres Butterfly"/>
    <s v="Gold"/>
  </r>
  <r>
    <x v="1259"/>
    <x v="996"/>
    <x v="1"/>
    <n v="21"/>
    <x v="1"/>
    <x v="33"/>
    <x v="44"/>
    <x v="3"/>
    <x v="3"/>
    <s v="2004 Summer"/>
    <n v="2004"/>
    <s v="Summer"/>
    <x v="0"/>
    <s v="Athina"/>
    <s v="Swimming"/>
    <s v="Swimming Men's 100 metres Breaststroke"/>
    <s v="Gold"/>
  </r>
  <r>
    <x v="1260"/>
    <x v="996"/>
    <x v="1"/>
    <n v="21"/>
    <x v="1"/>
    <x v="33"/>
    <x v="44"/>
    <x v="3"/>
    <x v="3"/>
    <s v="2004 Summer"/>
    <n v="2004"/>
    <s v="Summer"/>
    <x v="0"/>
    <s v="Athina"/>
    <s v="Swimming"/>
    <s v="Swimming Men's 200 metres Breaststroke"/>
    <s v="Gold"/>
  </r>
  <r>
    <x v="1261"/>
    <x v="997"/>
    <x v="1"/>
    <n v="23"/>
    <x v="1"/>
    <x v="25"/>
    <x v="44"/>
    <x v="11"/>
    <x v="9"/>
    <s v="2004 Summer"/>
    <n v="2004"/>
    <s v="Summer"/>
    <x v="0"/>
    <s v="Athina"/>
    <s v="Judo"/>
    <s v="Judo Men's Lightweight"/>
    <s v="Gold"/>
  </r>
  <r>
    <x v="1262"/>
    <x v="998"/>
    <x v="0"/>
    <n v="23"/>
    <x v="1"/>
    <x v="46"/>
    <x v="44"/>
    <x v="0"/>
    <x v="0"/>
    <s v="2004 Summer"/>
    <n v="2004"/>
    <s v="Summer"/>
    <x v="0"/>
    <s v="Athina"/>
    <s v="Volleyball"/>
    <s v="Volleyball Women's Volleyball"/>
    <s v="Gold"/>
  </r>
  <r>
    <x v="1263"/>
    <x v="999"/>
    <x v="1"/>
    <n v="26"/>
    <x v="1"/>
    <x v="41"/>
    <x v="44"/>
    <x v="18"/>
    <x v="16"/>
    <s v="2004 Summer"/>
    <n v="2004"/>
    <s v="Summer"/>
    <x v="0"/>
    <s v="Athina"/>
    <s v="Hockey"/>
    <s v="Hockey Men's Hockey"/>
    <s v="Gold"/>
  </r>
  <r>
    <x v="1264"/>
    <x v="1000"/>
    <x v="1"/>
    <n v="27"/>
    <x v="1"/>
    <x v="41"/>
    <x v="44"/>
    <x v="18"/>
    <x v="16"/>
    <s v="2004 Summer"/>
    <n v="2004"/>
    <s v="Summer"/>
    <x v="0"/>
    <s v="Athina"/>
    <s v="Hockey"/>
    <s v="Hockey Men's Hockey"/>
    <s v="Gold"/>
  </r>
  <r>
    <x v="1265"/>
    <x v="1001"/>
    <x v="0"/>
    <n v="22"/>
    <x v="1"/>
    <x v="43"/>
    <x v="44"/>
    <x v="43"/>
    <x v="38"/>
    <s v="2004 Summer"/>
    <n v="2004"/>
    <s v="Summer"/>
    <x v="0"/>
    <s v="Athina"/>
    <s v="Handball"/>
    <s v="Handball Women's Handball"/>
    <s v="Gold"/>
  </r>
  <r>
    <x v="1266"/>
    <x v="1002"/>
    <x v="1"/>
    <n v="24"/>
    <x v="1"/>
    <x v="52"/>
    <x v="44"/>
    <x v="37"/>
    <x v="32"/>
    <s v="2004 Summer"/>
    <n v="2004"/>
    <s v="Summer"/>
    <x v="0"/>
    <s v="Athina"/>
    <s v="Athletics"/>
    <s v="Athletics Men's Triple Jump"/>
    <s v="Gold"/>
  </r>
  <r>
    <x v="1267"/>
    <x v="1003"/>
    <x v="1"/>
    <n v="26"/>
    <x v="1"/>
    <x v="45"/>
    <x v="44"/>
    <x v="4"/>
    <x v="4"/>
    <s v="2004 Summer"/>
    <n v="2004"/>
    <s v="Summer"/>
    <x v="0"/>
    <s v="Athina"/>
    <s v="Athletics"/>
    <s v="Athletics Men's Long Jump"/>
    <s v="Gold"/>
  </r>
  <r>
    <x v="1268"/>
    <x v="1004"/>
    <x v="1"/>
    <n v="28"/>
    <x v="1"/>
    <x v="33"/>
    <x v="44"/>
    <x v="8"/>
    <x v="7"/>
    <s v="2004 Summer"/>
    <n v="2004"/>
    <s v="Summer"/>
    <x v="0"/>
    <s v="Athina"/>
    <s v="Fencing"/>
    <s v="Fencing Men's Foil, Team"/>
    <s v="Gold"/>
  </r>
  <r>
    <x v="1269"/>
    <x v="1005"/>
    <x v="1"/>
    <n v="42"/>
    <x v="1"/>
    <x v="32"/>
    <x v="44"/>
    <x v="19"/>
    <x v="17"/>
    <s v="2004 Summer"/>
    <n v="2004"/>
    <s v="Summer"/>
    <x v="0"/>
    <s v="Athina"/>
    <s v="Shooting"/>
    <s v="Shooting Men's Rapid-Fire Pistol, 25 metres"/>
    <s v="Gold"/>
  </r>
  <r>
    <x v="1270"/>
    <x v="1006"/>
    <x v="0"/>
    <n v="23"/>
    <x v="1"/>
    <x v="38"/>
    <x v="44"/>
    <x v="43"/>
    <x v="38"/>
    <s v="2004 Summer"/>
    <n v="2004"/>
    <s v="Summer"/>
    <x v="0"/>
    <s v="Athina"/>
    <s v="Handball"/>
    <s v="Handball Women's Handball"/>
    <s v="Gold"/>
  </r>
  <r>
    <x v="1271"/>
    <x v="983"/>
    <x v="1"/>
    <n v="35"/>
    <x v="1"/>
    <x v="40"/>
    <x v="44"/>
    <x v="30"/>
    <x v="25"/>
    <s v="2004 Summer"/>
    <n v="2004"/>
    <s v="Summer"/>
    <x v="0"/>
    <s v="Athina"/>
    <s v="Sailing"/>
    <s v="Sailing Mixed Multihull"/>
    <s v="Gold"/>
  </r>
  <r>
    <x v="1272"/>
    <x v="1007"/>
    <x v="1"/>
    <n v="25"/>
    <x v="1"/>
    <x v="31"/>
    <x v="44"/>
    <x v="8"/>
    <x v="7"/>
    <s v="2004 Summer"/>
    <n v="2004"/>
    <s v="Summer"/>
    <x v="0"/>
    <s v="Athina"/>
    <s v="Fencing"/>
    <s v="Fencing Men's Foil, Team"/>
    <s v="Gold"/>
  </r>
  <r>
    <x v="1273"/>
    <x v="1008"/>
    <x v="0"/>
    <n v="25"/>
    <x v="1"/>
    <x v="49"/>
    <x v="44"/>
    <x v="75"/>
    <x v="4"/>
    <s v="2004 Summer"/>
    <n v="2004"/>
    <s v="Summer"/>
    <x v="0"/>
    <s v="Athina"/>
    <s v="Beach Volleyball"/>
    <s v="Beach Volleyball Women's Beach Volleyball"/>
    <s v="Gold"/>
  </r>
  <r>
    <x v="1274"/>
    <x v="1009"/>
    <x v="0"/>
    <n v="22"/>
    <x v="1"/>
    <x v="51"/>
    <x v="44"/>
    <x v="0"/>
    <x v="0"/>
    <s v="2004 Summer"/>
    <n v="2004"/>
    <s v="Summer"/>
    <x v="0"/>
    <s v="Athina"/>
    <s v="Volleyball"/>
    <s v="Volleyball Women's Volleyball"/>
    <s v="Gold"/>
  </r>
  <r>
    <x v="1275"/>
    <x v="1010"/>
    <x v="0"/>
    <n v="28"/>
    <x v="1"/>
    <x v="41"/>
    <x v="44"/>
    <x v="0"/>
    <x v="0"/>
    <s v="2004 Summer"/>
    <n v="2004"/>
    <s v="Summer"/>
    <x v="0"/>
    <s v="Athina"/>
    <s v="Volleyball"/>
    <s v="Volleyball Women's Volleyball"/>
    <s v="Gold"/>
  </r>
  <r>
    <x v="1276"/>
    <x v="1011"/>
    <x v="0"/>
    <n v="25"/>
    <x v="1"/>
    <x v="41"/>
    <x v="44"/>
    <x v="0"/>
    <x v="0"/>
    <s v="2004 Summer"/>
    <n v="2004"/>
    <s v="Summer"/>
    <x v="0"/>
    <s v="Athina"/>
    <s v="Volleyball"/>
    <s v="Volleyball Women's Volleyball"/>
    <s v="Gold"/>
  </r>
  <r>
    <x v="1277"/>
    <x v="1012"/>
    <x v="0"/>
    <n v="25"/>
    <x v="1"/>
    <x v="34"/>
    <x v="44"/>
    <x v="17"/>
    <x v="15"/>
    <s v="2006 Winter"/>
    <n v="2006"/>
    <s v="Winter"/>
    <x v="1"/>
    <s v="Torino"/>
    <s v="Ice Hockey"/>
    <s v="Ice Hockey Women's Ice Hockey"/>
    <s v="Gold"/>
  </r>
  <r>
    <x v="1278"/>
    <x v="990"/>
    <x v="1"/>
    <n v="35"/>
    <x v="1"/>
    <x v="41"/>
    <x v="44"/>
    <x v="47"/>
    <x v="41"/>
    <s v="2006 Winter"/>
    <n v="2006"/>
    <s v="Winter"/>
    <x v="1"/>
    <s v="Torino"/>
    <s v="Cross Country Skiing"/>
    <s v="Cross Country Skiing Men's 15 kilometres"/>
    <s v="Gold"/>
  </r>
  <r>
    <x v="1279"/>
    <x v="1013"/>
    <x v="1"/>
    <n v="20"/>
    <x v="1"/>
    <x v="29"/>
    <x v="44"/>
    <x v="20"/>
    <x v="18"/>
    <s v="2008 Summer"/>
    <n v="2008"/>
    <s v="Summer"/>
    <x v="0"/>
    <s v="Beijing"/>
    <s v="Football"/>
    <s v="Football Men's Football"/>
    <s v="Gold"/>
  </r>
  <r>
    <x v="1280"/>
    <x v="1014"/>
    <x v="1"/>
    <n v="26"/>
    <x v="1"/>
    <x v="31"/>
    <x v="44"/>
    <x v="19"/>
    <x v="17"/>
    <s v="2008 Summer"/>
    <n v="2008"/>
    <s v="Summer"/>
    <x v="0"/>
    <s v="Beijing"/>
    <s v="Hockey"/>
    <s v="Hockey Men's Hockey"/>
    <s v="Gold"/>
  </r>
  <r>
    <x v="1281"/>
    <x v="1015"/>
    <x v="0"/>
    <n v="25"/>
    <x v="1"/>
    <x v="29"/>
    <x v="44"/>
    <x v="4"/>
    <x v="4"/>
    <s v="2008 Summer"/>
    <n v="2008"/>
    <s v="Summer"/>
    <x v="0"/>
    <s v="Beijing"/>
    <s v="Rowing"/>
    <s v="Rowing Women's Coxed Eights"/>
    <s v="Gold"/>
  </r>
  <r>
    <x v="1282"/>
    <x v="1016"/>
    <x v="1"/>
    <n v="42"/>
    <x v="1"/>
    <x v="38"/>
    <x v="44"/>
    <x v="19"/>
    <x v="17"/>
    <s v="2008 Summer"/>
    <n v="2008"/>
    <s v="Summer"/>
    <x v="0"/>
    <s v="Beijing"/>
    <s v="Equestrianism"/>
    <s v="Equestrianism Mixed Three-Day Event, Team"/>
    <s v="Gold"/>
  </r>
  <r>
    <x v="1283"/>
    <x v="1017"/>
    <x v="1"/>
    <n v="24"/>
    <x v="1"/>
    <x v="41"/>
    <x v="44"/>
    <x v="11"/>
    <x v="9"/>
    <s v="2008 Summer"/>
    <n v="2008"/>
    <s v="Summer"/>
    <x v="0"/>
    <s v="Beijing"/>
    <s v="Baseball"/>
    <s v="Baseball Men's Baseball"/>
    <s v="Gold"/>
  </r>
  <r>
    <x v="1284"/>
    <x v="1018"/>
    <x v="1"/>
    <n v="23"/>
    <x v="1"/>
    <x v="43"/>
    <x v="44"/>
    <x v="43"/>
    <x v="38"/>
    <s v="2008 Summer"/>
    <n v="2008"/>
    <s v="Summer"/>
    <x v="0"/>
    <s v="Beijing"/>
    <s v="Rowing"/>
    <s v="Rowing Men's Lightweight Coxless Fours"/>
    <s v="Gold"/>
  </r>
  <r>
    <x v="1285"/>
    <x v="996"/>
    <x v="1"/>
    <n v="25"/>
    <x v="1"/>
    <x v="33"/>
    <x v="44"/>
    <x v="3"/>
    <x v="3"/>
    <s v="2008 Summer"/>
    <n v="2008"/>
    <s v="Summer"/>
    <x v="0"/>
    <s v="Beijing"/>
    <s v="Swimming"/>
    <s v="Swimming Men's 100 metres Breaststroke"/>
    <s v="Gold"/>
  </r>
  <r>
    <x v="1286"/>
    <x v="996"/>
    <x v="1"/>
    <n v="25"/>
    <x v="1"/>
    <x v="33"/>
    <x v="44"/>
    <x v="3"/>
    <x v="3"/>
    <s v="2008 Summer"/>
    <n v="2008"/>
    <s v="Summer"/>
    <x v="0"/>
    <s v="Beijing"/>
    <s v="Swimming"/>
    <s v="Swimming Men's 200 metres Breaststroke"/>
    <s v="Gold"/>
  </r>
  <r>
    <x v="1287"/>
    <x v="1019"/>
    <x v="1"/>
    <n v="29"/>
    <x v="1"/>
    <x v="30"/>
    <x v="44"/>
    <x v="63"/>
    <x v="54"/>
    <s v="2008 Summer"/>
    <n v="2008"/>
    <s v="Summer"/>
    <x v="0"/>
    <s v="Beijing"/>
    <s v="Canoeing"/>
    <s v="Canoeing Men's Canadian Singles, Slalom"/>
    <s v="Gold"/>
  </r>
  <r>
    <x v="1288"/>
    <x v="1020"/>
    <x v="1"/>
    <n v="20"/>
    <x v="1"/>
    <x v="29"/>
    <x v="44"/>
    <x v="36"/>
    <x v="31"/>
    <s v="2008 Summer"/>
    <n v="2008"/>
    <s v="Summer"/>
    <x v="0"/>
    <s v="Beijing"/>
    <s v="Judo"/>
    <s v="Judo Men's Lightweight"/>
    <s v="Gold"/>
  </r>
  <r>
    <x v="1289"/>
    <x v="1021"/>
    <x v="1"/>
    <n v="18"/>
    <x v="0"/>
    <x v="43"/>
    <x v="44"/>
    <x v="11"/>
    <x v="9"/>
    <s v="2008 Summer"/>
    <n v="2008"/>
    <s v="Summer"/>
    <x v="0"/>
    <s v="Beijing"/>
    <s v="Swimming"/>
    <s v="Swimming Men's 400 metres Freestyle"/>
    <s v="Gold"/>
  </r>
  <r>
    <x v="1290"/>
    <x v="1022"/>
    <x v="0"/>
    <n v="25"/>
    <x v="1"/>
    <x v="29"/>
    <x v="44"/>
    <x v="4"/>
    <x v="4"/>
    <s v="2008 Summer"/>
    <n v="2008"/>
    <s v="Summer"/>
    <x v="0"/>
    <s v="Beijing"/>
    <s v="Basketball"/>
    <s v="Basketball Women's Basketball"/>
    <s v="Gold"/>
  </r>
  <r>
    <x v="1291"/>
    <x v="1023"/>
    <x v="1"/>
    <n v="22"/>
    <x v="1"/>
    <x v="44"/>
    <x v="44"/>
    <x v="28"/>
    <x v="23"/>
    <s v="2008 Summer"/>
    <n v="2008"/>
    <s v="Summer"/>
    <x v="0"/>
    <s v="Beijing"/>
    <s v="Rowing"/>
    <s v="Rowing Men's Lightweight Double Sculls"/>
    <s v="Gold"/>
  </r>
  <r>
    <x v="1292"/>
    <x v="1024"/>
    <x v="0"/>
    <n v="28"/>
    <x v="1"/>
    <x v="41"/>
    <x v="44"/>
    <x v="28"/>
    <x v="23"/>
    <s v="2008 Summer"/>
    <n v="2008"/>
    <s v="Summer"/>
    <x v="0"/>
    <s v="Beijing"/>
    <s v="Cycling"/>
    <s v="Cycling Women's Individual Pursuit, 3,000 metres"/>
    <s v="Gold"/>
  </r>
  <r>
    <x v="1293"/>
    <x v="1025"/>
    <x v="0"/>
    <n v="29"/>
    <x v="1"/>
    <x v="39"/>
    <x v="44"/>
    <x v="3"/>
    <x v="3"/>
    <s v="2008 Summer"/>
    <n v="2008"/>
    <s v="Summer"/>
    <x v="0"/>
    <s v="Beijing"/>
    <s v="Softball"/>
    <s v="Softball Women's Softball"/>
    <s v="Gold"/>
  </r>
  <r>
    <x v="1294"/>
    <x v="1026"/>
    <x v="1"/>
    <n v="23"/>
    <x v="1"/>
    <x v="45"/>
    <x v="44"/>
    <x v="8"/>
    <x v="7"/>
    <s v="2008 Summer"/>
    <n v="2008"/>
    <s v="Summer"/>
    <x v="0"/>
    <s v="Beijing"/>
    <s v="Athletics"/>
    <s v="Athletics Men's 50 kilometres Walk"/>
    <s v="Gold"/>
  </r>
  <r>
    <x v="1295"/>
    <x v="1027"/>
    <x v="1"/>
    <n v="23"/>
    <x v="1"/>
    <x v="37"/>
    <x v="44"/>
    <x v="20"/>
    <x v="18"/>
    <s v="2008 Summer"/>
    <n v="2008"/>
    <s v="Summer"/>
    <x v="0"/>
    <s v="Beijing"/>
    <s v="Football"/>
    <s v="Football Men's Football"/>
    <s v="Gold"/>
  </r>
  <r>
    <x v="1296"/>
    <x v="1028"/>
    <x v="0"/>
    <n v="29"/>
    <x v="1"/>
    <x v="42"/>
    <x v="44"/>
    <x v="48"/>
    <x v="42"/>
    <s v="2008 Summer"/>
    <n v="2008"/>
    <s v="Summer"/>
    <x v="0"/>
    <s v="Beijing"/>
    <s v="Volleyball"/>
    <s v="Volleyball Women's Volleyball"/>
    <s v="Gold"/>
  </r>
  <r>
    <x v="1297"/>
    <x v="1008"/>
    <x v="0"/>
    <n v="29"/>
    <x v="1"/>
    <x v="49"/>
    <x v="44"/>
    <x v="75"/>
    <x v="4"/>
    <s v="2008 Summer"/>
    <n v="2008"/>
    <s v="Summer"/>
    <x v="0"/>
    <s v="Beijing"/>
    <s v="Beach Volleyball"/>
    <s v="Beach Volleyball Women's Beach Volleyball"/>
    <s v="Gold"/>
  </r>
  <r>
    <x v="1298"/>
    <x v="1029"/>
    <x v="0"/>
    <n v="21"/>
    <x v="1"/>
    <x v="25"/>
    <x v="44"/>
    <x v="19"/>
    <x v="17"/>
    <s v="2010 Winter"/>
    <n v="2010"/>
    <s v="Winter"/>
    <x v="1"/>
    <s v="Vancouver"/>
    <s v="Speed Skating"/>
    <s v="Speed Skating Women's Team Pursuit (6 laps)"/>
    <s v="Gold"/>
  </r>
  <r>
    <x v="1299"/>
    <x v="1030"/>
    <x v="1"/>
    <n v="23"/>
    <x v="1"/>
    <x v="29"/>
    <x v="44"/>
    <x v="17"/>
    <x v="15"/>
    <s v="2010 Winter"/>
    <n v="2010"/>
    <s v="Winter"/>
    <x v="1"/>
    <s v="Vancouver"/>
    <s v="Short Track Speed Skating"/>
    <s v="Short Track Speed Skating Men's 5,000 metres Relay"/>
    <s v="Gold"/>
  </r>
  <r>
    <x v="1300"/>
    <x v="1031"/>
    <x v="1"/>
    <n v="24"/>
    <x v="1"/>
    <x v="41"/>
    <x v="44"/>
    <x v="2"/>
    <x v="2"/>
    <s v="2010 Winter"/>
    <n v="2010"/>
    <s v="Winter"/>
    <x v="1"/>
    <s v="Vancouver"/>
    <s v="Biathlon"/>
    <s v="Biathlon Men's 10 kilometres Sprint"/>
    <s v="Gold"/>
  </r>
  <r>
    <x v="1301"/>
    <x v="1032"/>
    <x v="1"/>
    <n v="24"/>
    <x v="1"/>
    <x v="48"/>
    <x v="44"/>
    <x v="4"/>
    <x v="4"/>
    <s v="2010 Winter"/>
    <n v="2010"/>
    <s v="Winter"/>
    <x v="1"/>
    <s v="Vancouver"/>
    <s v="Figure Skating"/>
    <s v="Figure Skating Men's Singles"/>
    <s v="Gold"/>
  </r>
  <r>
    <x v="1302"/>
    <x v="989"/>
    <x v="1"/>
    <n v="29"/>
    <x v="1"/>
    <x v="34"/>
    <x v="44"/>
    <x v="17"/>
    <x v="15"/>
    <s v="2010 Winter"/>
    <n v="2010"/>
    <s v="Winter"/>
    <x v="1"/>
    <s v="Vancouver"/>
    <s v="Short Track Speed Skating"/>
    <s v="Short Track Speed Skating Men's 5,000 metres Relay"/>
    <s v="Gold"/>
  </r>
  <r>
    <x v="1303"/>
    <x v="1033"/>
    <x v="1"/>
    <n v="19"/>
    <x v="1"/>
    <x v="25"/>
    <x v="45"/>
    <x v="76"/>
    <x v="63"/>
    <s v="2000 Summer"/>
    <n v="2000"/>
    <s v="Summer"/>
    <x v="0"/>
    <s v="Sydney"/>
    <s v="Athletics"/>
    <s v="Athletics Men's 4 x 400 metres Relay"/>
    <s v="Gold"/>
  </r>
  <r>
    <x v="1304"/>
    <x v="1034"/>
    <x v="1"/>
    <n v="27"/>
    <x v="1"/>
    <x v="39"/>
    <x v="45"/>
    <x v="14"/>
    <x v="12"/>
    <s v="2000 Summer"/>
    <n v="2000"/>
    <s v="Summer"/>
    <x v="0"/>
    <s v="Sydney"/>
    <s v="Wrestling"/>
    <s v="Wrestling Men's Welterweight, Greco-Roman"/>
    <s v="Gold"/>
  </r>
  <r>
    <x v="1305"/>
    <x v="1035"/>
    <x v="0"/>
    <n v="23"/>
    <x v="1"/>
    <x v="45"/>
    <x v="45"/>
    <x v="4"/>
    <x v="4"/>
    <s v="2000 Summer"/>
    <n v="2000"/>
    <s v="Summer"/>
    <x v="0"/>
    <s v="Sydney"/>
    <s v="Swimming"/>
    <s v="Swimming Women's 4 x 200 metres Freestyle Relay"/>
    <s v="Gold"/>
  </r>
  <r>
    <x v="1306"/>
    <x v="1036"/>
    <x v="0"/>
    <n v="27"/>
    <x v="1"/>
    <x v="32"/>
    <x v="45"/>
    <x v="4"/>
    <x v="4"/>
    <s v="2000 Summer"/>
    <n v="2000"/>
    <s v="Summer"/>
    <x v="0"/>
    <s v="Sydney"/>
    <s v="Softball"/>
    <s v="Softball Women's Softball"/>
    <s v="Gold"/>
  </r>
  <r>
    <x v="1307"/>
    <x v="1037"/>
    <x v="0"/>
    <n v="29"/>
    <x v="1"/>
    <x v="40"/>
    <x v="45"/>
    <x v="43"/>
    <x v="38"/>
    <s v="2000 Summer"/>
    <n v="2000"/>
    <s v="Summer"/>
    <x v="0"/>
    <s v="Sydney"/>
    <s v="Handball"/>
    <s v="Handball Women's Handball"/>
    <s v="Gold"/>
  </r>
  <r>
    <x v="1308"/>
    <x v="1038"/>
    <x v="0"/>
    <n v="27"/>
    <x v="1"/>
    <x v="40"/>
    <x v="45"/>
    <x v="18"/>
    <x v="16"/>
    <s v="2000 Summer"/>
    <n v="2000"/>
    <s v="Summer"/>
    <x v="0"/>
    <s v="Sydney"/>
    <s v="Water Polo"/>
    <s v="Water Polo Women's Water Polo"/>
    <s v="Gold"/>
  </r>
  <r>
    <x v="1309"/>
    <x v="1039"/>
    <x v="1"/>
    <n v="26"/>
    <x v="1"/>
    <x v="15"/>
    <x v="45"/>
    <x v="17"/>
    <x v="15"/>
    <s v="2000 Summer"/>
    <n v="2000"/>
    <s v="Summer"/>
    <x v="0"/>
    <s v="Sydney"/>
    <s v="Wrestling"/>
    <s v="Wrestling Men's Welterweight, Freestyle"/>
    <s v="Gold"/>
  </r>
  <r>
    <x v="1310"/>
    <x v="1040"/>
    <x v="0"/>
    <n v="34"/>
    <x v="1"/>
    <x v="33"/>
    <x v="45"/>
    <x v="1"/>
    <x v="1"/>
    <s v="2000 Summer"/>
    <n v="2000"/>
    <s v="Summer"/>
    <x v="0"/>
    <s v="Sydney"/>
    <s v="Rowing"/>
    <s v="Rowing Women's Coxed Eights"/>
    <s v="Gold"/>
  </r>
  <r>
    <x v="1311"/>
    <x v="1041"/>
    <x v="1"/>
    <n v="36"/>
    <x v="1"/>
    <x v="40"/>
    <x v="45"/>
    <x v="8"/>
    <x v="7"/>
    <s v="2000 Summer"/>
    <n v="2000"/>
    <s v="Summer"/>
    <x v="0"/>
    <s v="Sydney"/>
    <s v="Fencing"/>
    <s v="Fencing Men's epee, Team"/>
    <s v="Gold"/>
  </r>
  <r>
    <x v="1312"/>
    <x v="1042"/>
    <x v="1"/>
    <n v="21"/>
    <x v="1"/>
    <x v="25"/>
    <x v="45"/>
    <x v="7"/>
    <x v="5"/>
    <s v="2000 Summer"/>
    <n v="2000"/>
    <s v="Summer"/>
    <x v="0"/>
    <s v="Sydney"/>
    <s v="Wrestling"/>
    <s v="Wrestling Men's Lightweight, Greco-Roman"/>
    <s v="Gold"/>
  </r>
  <r>
    <x v="1313"/>
    <x v="1043"/>
    <x v="0"/>
    <n v="27"/>
    <x v="1"/>
    <x v="43"/>
    <x v="45"/>
    <x v="4"/>
    <x v="4"/>
    <s v="2000 Summer"/>
    <n v="2000"/>
    <s v="Summer"/>
    <x v="0"/>
    <s v="Sydney"/>
    <s v="Swimming"/>
    <s v="Swimming Women's 4 x 100 metres Freestyle Relay"/>
    <s v="Gold"/>
  </r>
  <r>
    <x v="1314"/>
    <x v="1043"/>
    <x v="0"/>
    <n v="27"/>
    <x v="1"/>
    <x v="43"/>
    <x v="45"/>
    <x v="4"/>
    <x v="4"/>
    <s v="2000 Summer"/>
    <n v="2000"/>
    <s v="Summer"/>
    <x v="0"/>
    <s v="Sydney"/>
    <s v="Swimming"/>
    <s v="Swimming Women's 4 x 100 metres Medley Relay"/>
    <s v="Gold"/>
  </r>
  <r>
    <x v="1315"/>
    <x v="1044"/>
    <x v="1"/>
    <n v="24"/>
    <x v="1"/>
    <x v="40"/>
    <x v="45"/>
    <x v="7"/>
    <x v="5"/>
    <s v="2002 Winter"/>
    <n v="2002"/>
    <s v="Winter"/>
    <x v="1"/>
    <s v="Salt Lake City"/>
    <s v="Cross Country Skiing"/>
    <s v="Cross Country Skiing Men's 50 kilometres"/>
    <s v="Gold"/>
  </r>
  <r>
    <x v="1316"/>
    <x v="1035"/>
    <x v="0"/>
    <n v="27"/>
    <x v="1"/>
    <x v="45"/>
    <x v="45"/>
    <x v="4"/>
    <x v="4"/>
    <s v="2004 Summer"/>
    <n v="2004"/>
    <s v="Summer"/>
    <x v="0"/>
    <s v="Athina"/>
    <s v="Swimming"/>
    <s v="Swimming Women's 4 x 200 metres Freestyle Relay"/>
    <s v="Gold"/>
  </r>
  <r>
    <x v="1317"/>
    <x v="1045"/>
    <x v="0"/>
    <n v="24"/>
    <x v="1"/>
    <x v="45"/>
    <x v="45"/>
    <x v="4"/>
    <x v="4"/>
    <s v="2004 Summer"/>
    <n v="2004"/>
    <s v="Summer"/>
    <x v="0"/>
    <s v="Athina"/>
    <s v="Basketball"/>
    <s v="Basketball Women's Basketball"/>
    <s v="Gold"/>
  </r>
  <r>
    <x v="1318"/>
    <x v="1046"/>
    <x v="1"/>
    <n v="22"/>
    <x v="1"/>
    <x v="41"/>
    <x v="45"/>
    <x v="18"/>
    <x v="16"/>
    <s v="2004 Summer"/>
    <n v="2004"/>
    <s v="Summer"/>
    <x v="0"/>
    <s v="Athina"/>
    <s v="Cycling"/>
    <s v="Cycling Men's Team Pursuit, 4,000 metres"/>
    <s v="Gold"/>
  </r>
  <r>
    <x v="1319"/>
    <x v="1047"/>
    <x v="1"/>
    <n v="24"/>
    <x v="1"/>
    <x v="36"/>
    <x v="45"/>
    <x v="54"/>
    <x v="48"/>
    <s v="2004 Summer"/>
    <n v="2004"/>
    <s v="Summer"/>
    <x v="0"/>
    <s v="Athina"/>
    <s v="Wrestling"/>
    <s v="Wrestling Men's Middleweight, Greco-Roman"/>
    <s v="Gold"/>
  </r>
  <r>
    <x v="1320"/>
    <x v="1048"/>
    <x v="1"/>
    <n v="20"/>
    <x v="1"/>
    <x v="40"/>
    <x v="45"/>
    <x v="14"/>
    <x v="12"/>
    <s v="2004 Summer"/>
    <n v="2004"/>
    <s v="Summer"/>
    <x v="0"/>
    <s v="Athina"/>
    <s v="Baseball"/>
    <s v="Baseball Men's Baseball"/>
    <s v="Gold"/>
  </r>
  <r>
    <x v="1321"/>
    <x v="1049"/>
    <x v="1"/>
    <n v="28"/>
    <x v="1"/>
    <x v="44"/>
    <x v="45"/>
    <x v="77"/>
    <x v="9"/>
    <s v="2004 Summer"/>
    <n v="2004"/>
    <s v="Summer"/>
    <x v="0"/>
    <s v="Athina"/>
    <s v="Badminton"/>
    <s v="Badminton Men's Doubles"/>
    <s v="Gold"/>
  </r>
  <r>
    <x v="1322"/>
    <x v="1050"/>
    <x v="1"/>
    <n v="19"/>
    <x v="1"/>
    <x v="43"/>
    <x v="45"/>
    <x v="18"/>
    <x v="16"/>
    <s v="2004 Summer"/>
    <n v="2004"/>
    <s v="Summer"/>
    <x v="0"/>
    <s v="Athina"/>
    <s v="Hockey"/>
    <s v="Hockey Men's Hockey"/>
    <s v="Gold"/>
  </r>
  <r>
    <x v="1323"/>
    <x v="1051"/>
    <x v="1"/>
    <n v="39"/>
    <x v="1"/>
    <x v="43"/>
    <x v="45"/>
    <x v="28"/>
    <x v="23"/>
    <s v="2004 Summer"/>
    <n v="2004"/>
    <s v="Summer"/>
    <x v="0"/>
    <s v="Athina"/>
    <s v="Equestrianism"/>
    <s v="Equestrianism Mixed Three-Day Event, Individual"/>
    <s v="Gold"/>
  </r>
  <r>
    <x v="1324"/>
    <x v="1052"/>
    <x v="1"/>
    <n v="21"/>
    <x v="1"/>
    <x v="48"/>
    <x v="45"/>
    <x v="0"/>
    <x v="0"/>
    <s v="2004 Summer"/>
    <n v="2004"/>
    <s v="Summer"/>
    <x v="0"/>
    <s v="Athina"/>
    <s v="Athletics"/>
    <s v="Athletics Men's 110 metres Hurdles"/>
    <s v="Gold"/>
  </r>
  <r>
    <x v="1325"/>
    <x v="1053"/>
    <x v="1"/>
    <n v="28"/>
    <x v="1"/>
    <x v="39"/>
    <x v="45"/>
    <x v="18"/>
    <x v="16"/>
    <s v="2004 Summer"/>
    <n v="2004"/>
    <s v="Summer"/>
    <x v="0"/>
    <s v="Athina"/>
    <s v="Hockey"/>
    <s v="Hockey Men's Hockey"/>
    <s v="Gold"/>
  </r>
  <r>
    <x v="1326"/>
    <x v="1054"/>
    <x v="1"/>
    <n v="24"/>
    <x v="1"/>
    <x v="31"/>
    <x v="45"/>
    <x v="9"/>
    <x v="0"/>
    <s v="2004 Summer"/>
    <n v="2004"/>
    <s v="Summer"/>
    <x v="0"/>
    <s v="Athina"/>
    <s v="Table Tennis"/>
    <s v="Table Tennis Men's Doubles"/>
    <s v="Gold"/>
  </r>
  <r>
    <x v="1327"/>
    <x v="1055"/>
    <x v="1"/>
    <n v="29"/>
    <x v="1"/>
    <x v="40"/>
    <x v="45"/>
    <x v="7"/>
    <x v="5"/>
    <s v="2004 Summer"/>
    <n v="2004"/>
    <s v="Summer"/>
    <x v="0"/>
    <s v="Athina"/>
    <s v="Wrestling"/>
    <s v="Wrestling Men's Middleweight, Freestyle"/>
    <s v="Gold"/>
  </r>
  <r>
    <x v="1328"/>
    <x v="1056"/>
    <x v="1"/>
    <n v="39"/>
    <x v="1"/>
    <x v="41"/>
    <x v="45"/>
    <x v="4"/>
    <x v="4"/>
    <s v="2004 Summer"/>
    <n v="2004"/>
    <s v="Summer"/>
    <x v="0"/>
    <s v="Athina"/>
    <s v="Equestrianism"/>
    <s v="Equestrianism Mixed Jumping, Team"/>
    <s v="Gold"/>
  </r>
  <r>
    <x v="1329"/>
    <x v="1057"/>
    <x v="1"/>
    <n v="29"/>
    <x v="1"/>
    <x v="44"/>
    <x v="45"/>
    <x v="8"/>
    <x v="7"/>
    <s v="2006 Winter"/>
    <n v="2006"/>
    <s v="Winter"/>
    <x v="1"/>
    <s v="Torino"/>
    <s v="Speed Skating"/>
    <s v="Speed Skating Men's Team Pursuit (8 laps)"/>
    <s v="Gold"/>
  </r>
  <r>
    <x v="1330"/>
    <x v="1058"/>
    <x v="0"/>
    <n v="24"/>
    <x v="1"/>
    <x v="43"/>
    <x v="45"/>
    <x v="34"/>
    <x v="29"/>
    <s v="2006 Winter"/>
    <n v="2006"/>
    <s v="Winter"/>
    <x v="1"/>
    <s v="Torino"/>
    <s v="Snowboarding"/>
    <s v="Snowboarding Women's Parallel Giant Slalom"/>
    <s v="Gold"/>
  </r>
  <r>
    <x v="1331"/>
    <x v="1059"/>
    <x v="1"/>
    <n v="20"/>
    <x v="1"/>
    <x v="25"/>
    <x v="45"/>
    <x v="20"/>
    <x v="18"/>
    <s v="2008 Summer"/>
    <n v="2008"/>
    <s v="Summer"/>
    <x v="0"/>
    <s v="Beijing"/>
    <s v="Football"/>
    <s v="Football Men's Football"/>
    <s v="Gold"/>
  </r>
  <r>
    <x v="1332"/>
    <x v="1060"/>
    <x v="0"/>
    <n v="24"/>
    <x v="1"/>
    <x v="43"/>
    <x v="45"/>
    <x v="4"/>
    <x v="4"/>
    <s v="2008 Summer"/>
    <n v="2008"/>
    <s v="Summer"/>
    <x v="0"/>
    <s v="Beijing"/>
    <s v="Basketball"/>
    <s v="Basketball Women's Basketball"/>
    <s v="Gold"/>
  </r>
  <r>
    <x v="1333"/>
    <x v="1061"/>
    <x v="0"/>
    <n v="22"/>
    <x v="1"/>
    <x v="35"/>
    <x v="45"/>
    <x v="3"/>
    <x v="3"/>
    <s v="2008 Summer"/>
    <n v="2008"/>
    <s v="Summer"/>
    <x v="0"/>
    <s v="Beijing"/>
    <s v="Softball"/>
    <s v="Softball Women's Softball"/>
    <s v="Gold"/>
  </r>
  <r>
    <x v="1334"/>
    <x v="1062"/>
    <x v="1"/>
    <n v="30"/>
    <x v="1"/>
    <x v="38"/>
    <x v="45"/>
    <x v="28"/>
    <x v="23"/>
    <s v="2008 Summer"/>
    <n v="2008"/>
    <s v="Summer"/>
    <x v="0"/>
    <s v="Beijing"/>
    <s v="Rowing"/>
    <s v="Rowing Men's Lightweight Double Sculls"/>
    <s v="Gold"/>
  </r>
  <r>
    <x v="1335"/>
    <x v="1063"/>
    <x v="1"/>
    <n v="29"/>
    <x v="1"/>
    <x v="30"/>
    <x v="45"/>
    <x v="78"/>
    <x v="64"/>
    <s v="2008 Summer"/>
    <n v="2008"/>
    <s v="Summer"/>
    <x v="0"/>
    <s v="Beijing"/>
    <s v="Wrestling"/>
    <s v="Wrestling Men's Middleweight, Greco-Roman"/>
    <s v="Gold"/>
  </r>
  <r>
    <x v="1336"/>
    <x v="1064"/>
    <x v="0"/>
    <n v="27"/>
    <x v="1"/>
    <x v="38"/>
    <x v="45"/>
    <x v="79"/>
    <x v="9"/>
    <s v="2008 Summer"/>
    <n v="2008"/>
    <s v="Summer"/>
    <x v="0"/>
    <s v="Beijing"/>
    <s v="Badminton"/>
    <s v="Badminton Mixed Doubles"/>
    <s v="Gold"/>
  </r>
  <r>
    <x v="1337"/>
    <x v="1065"/>
    <x v="1"/>
    <n v="19"/>
    <x v="1"/>
    <x v="40"/>
    <x v="45"/>
    <x v="79"/>
    <x v="9"/>
    <s v="2008 Summer"/>
    <n v="2008"/>
    <s v="Summer"/>
    <x v="0"/>
    <s v="Beijing"/>
    <s v="Badminton"/>
    <s v="Badminton Mixed Doubles"/>
    <s v="Gold"/>
  </r>
  <r>
    <x v="1338"/>
    <x v="1054"/>
    <x v="1"/>
    <n v="28"/>
    <x v="1"/>
    <x v="31"/>
    <x v="45"/>
    <x v="0"/>
    <x v="0"/>
    <s v="2008 Summer"/>
    <n v="2008"/>
    <s v="Summer"/>
    <x v="0"/>
    <s v="Beijing"/>
    <s v="Table Tennis"/>
    <s v="Table Tennis Men's Singles"/>
    <s v="Gold"/>
  </r>
  <r>
    <x v="1339"/>
    <x v="1054"/>
    <x v="1"/>
    <n v="28"/>
    <x v="1"/>
    <x v="31"/>
    <x v="45"/>
    <x v="0"/>
    <x v="0"/>
    <s v="2008 Summer"/>
    <n v="2008"/>
    <s v="Summer"/>
    <x v="0"/>
    <s v="Beijing"/>
    <s v="Table Tennis"/>
    <s v="Table Tennis Men's Team"/>
    <s v="Gold"/>
  </r>
  <r>
    <x v="1340"/>
    <x v="1066"/>
    <x v="1"/>
    <n v="25"/>
    <x v="1"/>
    <x v="35"/>
    <x v="45"/>
    <x v="19"/>
    <x v="17"/>
    <s v="2008 Summer"/>
    <n v="2008"/>
    <s v="Summer"/>
    <x v="0"/>
    <s v="Beijing"/>
    <s v="Hockey"/>
    <s v="Hockey Men's Hockey"/>
    <s v="Gold"/>
  </r>
  <r>
    <x v="1341"/>
    <x v="1067"/>
    <x v="0"/>
    <n v="26"/>
    <x v="1"/>
    <x v="44"/>
    <x v="45"/>
    <x v="48"/>
    <x v="42"/>
    <s v="2008 Summer"/>
    <n v="2008"/>
    <s v="Summer"/>
    <x v="0"/>
    <s v="Beijing"/>
    <s v="Volleyball"/>
    <s v="Volleyball Women's Volleyball"/>
    <s v="Gold"/>
  </r>
  <r>
    <x v="1342"/>
    <x v="1055"/>
    <x v="1"/>
    <n v="33"/>
    <x v="1"/>
    <x v="40"/>
    <x v="45"/>
    <x v="7"/>
    <x v="5"/>
    <s v="2008 Summer"/>
    <n v="2008"/>
    <s v="Summer"/>
    <x v="0"/>
    <s v="Beijing"/>
    <s v="Wrestling"/>
    <s v="Wrestling Men's Middleweight, Freestyle"/>
    <s v="Gold"/>
  </r>
  <r>
    <x v="1343"/>
    <x v="1068"/>
    <x v="1"/>
    <n v="26"/>
    <x v="1"/>
    <x v="29"/>
    <x v="45"/>
    <x v="19"/>
    <x v="17"/>
    <s v="2008 Summer"/>
    <n v="2008"/>
    <s v="Summer"/>
    <x v="0"/>
    <s v="Beijing"/>
    <s v="Hockey"/>
    <s v="Hockey Men's Hockey"/>
    <s v="Gold"/>
  </r>
  <r>
    <x v="1344"/>
    <x v="1069"/>
    <x v="1"/>
    <n v="23"/>
    <x v="1"/>
    <x v="27"/>
    <x v="45"/>
    <x v="20"/>
    <x v="18"/>
    <s v="2008 Summer"/>
    <n v="2008"/>
    <s v="Summer"/>
    <x v="0"/>
    <s v="Beijing"/>
    <s v="Football"/>
    <s v="Football Men's Football"/>
    <s v="Gold"/>
  </r>
  <r>
    <x v="1345"/>
    <x v="1070"/>
    <x v="1"/>
    <n v="23"/>
    <x v="1"/>
    <x v="37"/>
    <x v="45"/>
    <x v="34"/>
    <x v="29"/>
    <s v="2010 Winter"/>
    <n v="2010"/>
    <s v="Winter"/>
    <x v="1"/>
    <s v="Vancouver"/>
    <s v="Cross Country Skiing"/>
    <s v="Cross Country Skiing Men's 15 kilometres"/>
    <s v="Gold"/>
  </r>
  <r>
    <x v="1346"/>
    <x v="1071"/>
    <x v="1"/>
    <n v="24"/>
    <x v="1"/>
    <x v="44"/>
    <x v="45"/>
    <x v="7"/>
    <x v="5"/>
    <s v="2010 Winter"/>
    <n v="2010"/>
    <s v="Winter"/>
    <x v="1"/>
    <s v="Vancouver"/>
    <s v="Cross Country Skiing"/>
    <s v="Cross Country Skiing Men's Sprint"/>
    <s v="Gold"/>
  </r>
  <r>
    <x v="1347"/>
    <x v="1072"/>
    <x v="1"/>
    <n v="19"/>
    <x v="1"/>
    <x v="31"/>
    <x v="46"/>
    <x v="56"/>
    <x v="50"/>
    <s v="2000 Summer"/>
    <n v="2000"/>
    <s v="Summer"/>
    <x v="0"/>
    <s v="Sydney"/>
    <s v="Football"/>
    <s v="Football Men's Football"/>
    <s v="Gold"/>
  </r>
  <r>
    <x v="1348"/>
    <x v="1073"/>
    <x v="1"/>
    <n v="34"/>
    <x v="1"/>
    <x v="41"/>
    <x v="46"/>
    <x v="22"/>
    <x v="20"/>
    <s v="2000 Summer"/>
    <n v="2000"/>
    <s v="Summer"/>
    <x v="0"/>
    <s v="Sydney"/>
    <s v="Hockey"/>
    <s v="Hockey Men's Hockey"/>
    <s v="Gold"/>
  </r>
  <r>
    <x v="1349"/>
    <x v="1074"/>
    <x v="0"/>
    <n v="24"/>
    <x v="1"/>
    <x v="33"/>
    <x v="46"/>
    <x v="1"/>
    <x v="1"/>
    <s v="2000 Summer"/>
    <n v="2000"/>
    <s v="Summer"/>
    <x v="0"/>
    <s v="Sydney"/>
    <s v="Rowing"/>
    <s v="Rowing Women's Coxless Pairs"/>
    <s v="Gold"/>
  </r>
  <r>
    <x v="1350"/>
    <x v="1074"/>
    <x v="0"/>
    <n v="24"/>
    <x v="1"/>
    <x v="33"/>
    <x v="46"/>
    <x v="1"/>
    <x v="1"/>
    <s v="2000 Summer"/>
    <n v="2000"/>
    <s v="Summer"/>
    <x v="0"/>
    <s v="Sydney"/>
    <s v="Rowing"/>
    <s v="Rowing Women's Coxed Eights"/>
    <s v="Gold"/>
  </r>
  <r>
    <x v="1351"/>
    <x v="1075"/>
    <x v="1"/>
    <n v="28"/>
    <x v="1"/>
    <x v="27"/>
    <x v="46"/>
    <x v="18"/>
    <x v="16"/>
    <s v="2000 Summer"/>
    <n v="2000"/>
    <s v="Summer"/>
    <x v="0"/>
    <s v="Sydney"/>
    <s v="Shooting"/>
    <s v="Shooting Men's Trap"/>
    <s v="Gold"/>
  </r>
  <r>
    <x v="1352"/>
    <x v="1076"/>
    <x v="1"/>
    <n v="32"/>
    <x v="1"/>
    <x v="29"/>
    <x v="46"/>
    <x v="4"/>
    <x v="4"/>
    <s v="2000 Summer"/>
    <n v="2000"/>
    <s v="Summer"/>
    <x v="0"/>
    <s v="Sydney"/>
    <s v="Athletics"/>
    <s v="Athletics Men's 4 x 100 metres Relay"/>
    <s v="Gold"/>
  </r>
  <r>
    <x v="1353"/>
    <x v="1077"/>
    <x v="1"/>
    <n v="26"/>
    <x v="1"/>
    <x v="45"/>
    <x v="46"/>
    <x v="22"/>
    <x v="20"/>
    <s v="2000 Summer"/>
    <n v="2000"/>
    <s v="Summer"/>
    <x v="0"/>
    <s v="Sydney"/>
    <s v="Hockey"/>
    <s v="Hockey Men's Hockey"/>
    <s v="Gold"/>
  </r>
  <r>
    <x v="1354"/>
    <x v="1078"/>
    <x v="1"/>
    <n v="22"/>
    <x v="1"/>
    <x v="45"/>
    <x v="46"/>
    <x v="2"/>
    <x v="2"/>
    <s v="2000 Summer"/>
    <n v="2000"/>
    <s v="Summer"/>
    <x v="0"/>
    <s v="Sydney"/>
    <s v="Canoeing"/>
    <s v="Canoeing Men's Canadian Singles, Slalom"/>
    <s v="Gold"/>
  </r>
  <r>
    <x v="1355"/>
    <x v="1079"/>
    <x v="1"/>
    <n v="23"/>
    <x v="1"/>
    <x v="41"/>
    <x v="46"/>
    <x v="4"/>
    <x v="4"/>
    <s v="2000 Summer"/>
    <n v="2000"/>
    <s v="Summer"/>
    <x v="0"/>
    <s v="Sydney"/>
    <s v="Baseball"/>
    <s v="Baseball Men's Baseball"/>
    <s v="Gold"/>
  </r>
  <r>
    <x v="1356"/>
    <x v="1080"/>
    <x v="1"/>
    <n v="27"/>
    <x v="1"/>
    <x v="42"/>
    <x v="46"/>
    <x v="4"/>
    <x v="4"/>
    <s v="2000 Summer"/>
    <n v="2000"/>
    <s v="Summer"/>
    <x v="0"/>
    <s v="Sydney"/>
    <s v="Baseball"/>
    <s v="Baseball Men's Baseball"/>
    <s v="Gold"/>
  </r>
  <r>
    <x v="1357"/>
    <x v="1081"/>
    <x v="1"/>
    <n v="19"/>
    <x v="1"/>
    <x v="46"/>
    <x v="46"/>
    <x v="2"/>
    <x v="2"/>
    <s v="2000 Summer"/>
    <n v="2000"/>
    <s v="Summer"/>
    <x v="0"/>
    <s v="Sydney"/>
    <s v="Fencing"/>
    <s v="Fencing Men's Foil, Team"/>
    <s v="Gold"/>
  </r>
  <r>
    <x v="1358"/>
    <x v="1082"/>
    <x v="1"/>
    <n v="21"/>
    <x v="1"/>
    <x v="31"/>
    <x v="46"/>
    <x v="63"/>
    <x v="54"/>
    <s v="2000 Summer"/>
    <n v="2000"/>
    <s v="Summer"/>
    <x v="0"/>
    <s v="Sydney"/>
    <s v="Canoeing"/>
    <s v="Canoeing Men's Canadian Doubles, Slalom"/>
    <s v="Gold"/>
  </r>
  <r>
    <x v="1359"/>
    <x v="1083"/>
    <x v="1"/>
    <n v="31"/>
    <x v="1"/>
    <x v="38"/>
    <x v="46"/>
    <x v="42"/>
    <x v="37"/>
    <s v="2000 Summer"/>
    <n v="2000"/>
    <s v="Summer"/>
    <x v="0"/>
    <s v="Sydney"/>
    <s v="Sailing"/>
    <s v="Sailing Mixed Skiff"/>
    <s v="Gold"/>
  </r>
  <r>
    <x v="1360"/>
    <x v="1084"/>
    <x v="1"/>
    <n v="30"/>
    <x v="1"/>
    <x v="41"/>
    <x v="46"/>
    <x v="7"/>
    <x v="5"/>
    <s v="2000 Summer"/>
    <n v="2000"/>
    <s v="Summer"/>
    <x v="0"/>
    <s v="Sydney"/>
    <s v="Fencing"/>
    <s v="Fencing Men's epee, Individual"/>
    <s v="Gold"/>
  </r>
  <r>
    <x v="1361"/>
    <x v="1085"/>
    <x v="0"/>
    <n v="24"/>
    <x v="1"/>
    <x v="45"/>
    <x v="46"/>
    <x v="19"/>
    <x v="17"/>
    <s v="2000 Summer"/>
    <n v="2000"/>
    <s v="Summer"/>
    <x v="0"/>
    <s v="Sydney"/>
    <s v="Rowing"/>
    <s v="Rowing Women's Quadruple Sculls"/>
    <s v="Gold"/>
  </r>
  <r>
    <x v="1362"/>
    <x v="1086"/>
    <x v="1"/>
    <n v="24"/>
    <x v="1"/>
    <x v="27"/>
    <x v="46"/>
    <x v="7"/>
    <x v="5"/>
    <s v="2000 Summer"/>
    <n v="2000"/>
    <s v="Summer"/>
    <x v="0"/>
    <s v="Sydney"/>
    <s v="Gymnastics"/>
    <s v="Gymnastics Men's Individual All-Around"/>
    <s v="Gold"/>
  </r>
  <r>
    <x v="1363"/>
    <x v="1086"/>
    <x v="1"/>
    <n v="24"/>
    <x v="1"/>
    <x v="27"/>
    <x v="46"/>
    <x v="7"/>
    <x v="5"/>
    <s v="2000 Summer"/>
    <n v="2000"/>
    <s v="Summer"/>
    <x v="0"/>
    <s v="Sydney"/>
    <s v="Gymnastics"/>
    <s v="Gymnastics Men's Horizontal Bar"/>
    <s v="Gold"/>
  </r>
  <r>
    <x v="1364"/>
    <x v="1087"/>
    <x v="0"/>
    <n v="25"/>
    <x v="1"/>
    <x v="44"/>
    <x v="46"/>
    <x v="43"/>
    <x v="38"/>
    <s v="2000 Summer"/>
    <n v="2000"/>
    <s v="Summer"/>
    <x v="0"/>
    <s v="Sydney"/>
    <s v="Handball"/>
    <s v="Handball Women's Handball"/>
    <s v="Gold"/>
  </r>
  <r>
    <x v="1365"/>
    <x v="1088"/>
    <x v="1"/>
    <n v="26"/>
    <x v="1"/>
    <x v="45"/>
    <x v="46"/>
    <x v="19"/>
    <x v="17"/>
    <s v="2000 Summer"/>
    <n v="2000"/>
    <s v="Summer"/>
    <x v="0"/>
    <s v="Sydney"/>
    <s v="Cycling"/>
    <s v="Cycling Men's Team Pursuit, 4,000 metres"/>
    <s v="Gold"/>
  </r>
  <r>
    <x v="1366"/>
    <x v="1089"/>
    <x v="1"/>
    <n v="26"/>
    <x v="1"/>
    <x v="43"/>
    <x v="46"/>
    <x v="23"/>
    <x v="21"/>
    <s v="2000 Summer"/>
    <n v="2000"/>
    <s v="Summer"/>
    <x v="0"/>
    <s v="Sydney"/>
    <s v="Rowing"/>
    <s v="Rowing Men's Lightweight Double Sculls"/>
    <s v="Gold"/>
  </r>
  <r>
    <x v="1367"/>
    <x v="1090"/>
    <x v="0"/>
    <n v="20"/>
    <x v="1"/>
    <x v="45"/>
    <x v="46"/>
    <x v="4"/>
    <x v="4"/>
    <s v="2000 Summer"/>
    <n v="2000"/>
    <s v="Summer"/>
    <x v="0"/>
    <s v="Sydney"/>
    <s v="Tennis"/>
    <s v="Tennis Women's Singles"/>
    <s v="Gold"/>
  </r>
  <r>
    <x v="1368"/>
    <x v="1090"/>
    <x v="0"/>
    <n v="20"/>
    <x v="1"/>
    <x v="45"/>
    <x v="46"/>
    <x v="4"/>
    <x v="4"/>
    <s v="2000 Summer"/>
    <n v="2000"/>
    <s v="Summer"/>
    <x v="0"/>
    <s v="Sydney"/>
    <s v="Tennis"/>
    <s v="Tennis Women's Doubles"/>
    <s v="Gold"/>
  </r>
  <r>
    <x v="1369"/>
    <x v="1091"/>
    <x v="1"/>
    <n v="28"/>
    <x v="1"/>
    <x v="29"/>
    <x v="46"/>
    <x v="0"/>
    <x v="0"/>
    <s v="2000 Summer"/>
    <n v="2000"/>
    <s v="Summer"/>
    <x v="0"/>
    <s v="Sydney"/>
    <s v="Shooting"/>
    <s v="Shooting Men's Running Target, 10 metres"/>
    <s v="Gold"/>
  </r>
  <r>
    <x v="1370"/>
    <x v="1092"/>
    <x v="1"/>
    <n v="22"/>
    <x v="1"/>
    <x v="29"/>
    <x v="46"/>
    <x v="44"/>
    <x v="0"/>
    <s v="2000 Summer"/>
    <n v="2000"/>
    <s v="Summer"/>
    <x v="0"/>
    <s v="Sydney"/>
    <s v="Badminton"/>
    <s v="Badminton Mixed Doubles"/>
    <s v="Gold"/>
  </r>
  <r>
    <x v="1371"/>
    <x v="1093"/>
    <x v="0"/>
    <n v="26"/>
    <x v="1"/>
    <x v="35"/>
    <x v="46"/>
    <x v="2"/>
    <x v="2"/>
    <s v="2002 Winter"/>
    <n v="2002"/>
    <s v="Winter"/>
    <x v="1"/>
    <s v="Salt Lake City"/>
    <s v="Snowboarding"/>
    <s v="Snowboarding Women's Parallel Giant Slalom"/>
    <s v="Gold"/>
  </r>
  <r>
    <x v="1372"/>
    <x v="1094"/>
    <x v="0"/>
    <n v="29"/>
    <x v="1"/>
    <x v="34"/>
    <x v="46"/>
    <x v="17"/>
    <x v="15"/>
    <s v="2002 Winter"/>
    <n v="2002"/>
    <s v="Winter"/>
    <x v="1"/>
    <s v="Salt Lake City"/>
    <s v="Ice Hockey"/>
    <s v="Ice Hockey Women's Ice Hockey"/>
    <s v="Gold"/>
  </r>
  <r>
    <x v="1373"/>
    <x v="1095"/>
    <x v="1"/>
    <n v="26"/>
    <x v="1"/>
    <x v="44"/>
    <x v="46"/>
    <x v="17"/>
    <x v="15"/>
    <s v="2002 Winter"/>
    <n v="2002"/>
    <s v="Winter"/>
    <x v="1"/>
    <s v="Salt Lake City"/>
    <s v="Short Track Speed Skating"/>
    <s v="Short Track Speed Skating Men's 500 metres"/>
    <s v="Gold"/>
  </r>
  <r>
    <x v="1374"/>
    <x v="1095"/>
    <x v="1"/>
    <n v="26"/>
    <x v="1"/>
    <x v="44"/>
    <x v="46"/>
    <x v="17"/>
    <x v="15"/>
    <s v="2002 Winter"/>
    <n v="2002"/>
    <s v="Winter"/>
    <x v="1"/>
    <s v="Salt Lake City"/>
    <s v="Short Track Speed Skating"/>
    <s v="Short Track Speed Skating Men's 5,000 metres Relay"/>
    <s v="Gold"/>
  </r>
  <r>
    <x v="1375"/>
    <x v="1096"/>
    <x v="1"/>
    <n v="23"/>
    <x v="1"/>
    <x v="40"/>
    <x v="46"/>
    <x v="17"/>
    <x v="15"/>
    <s v="2002 Winter"/>
    <n v="2002"/>
    <s v="Winter"/>
    <x v="1"/>
    <s v="Salt Lake City"/>
    <s v="Short Track Speed Skating"/>
    <s v="Short Track Speed Skating Men's 5,000 metres Relay"/>
    <s v="Gold"/>
  </r>
  <r>
    <x v="1376"/>
    <x v="1097"/>
    <x v="1"/>
    <n v="32"/>
    <x v="1"/>
    <x v="38"/>
    <x v="46"/>
    <x v="29"/>
    <x v="24"/>
    <s v="2002 Winter"/>
    <n v="2002"/>
    <s v="Winter"/>
    <x v="1"/>
    <s v="Salt Lake City"/>
    <s v="Biathlon"/>
    <s v="Biathlon Men's 4 x 7.5 kilometres Relay"/>
    <s v="Gold"/>
  </r>
  <r>
    <x v="1377"/>
    <x v="1098"/>
    <x v="0"/>
    <n v="31"/>
    <x v="1"/>
    <x v="30"/>
    <x v="46"/>
    <x v="17"/>
    <x v="15"/>
    <s v="2002 Winter"/>
    <n v="2002"/>
    <s v="Winter"/>
    <x v="1"/>
    <s v="Salt Lake City"/>
    <s v="Ice Hockey"/>
    <s v="Ice Hockey Women's Ice Hockey"/>
    <s v="Gold"/>
  </r>
  <r>
    <x v="1378"/>
    <x v="1099"/>
    <x v="1"/>
    <n v="29"/>
    <x v="1"/>
    <x v="37"/>
    <x v="46"/>
    <x v="31"/>
    <x v="26"/>
    <s v="2002 Winter"/>
    <n v="2002"/>
    <s v="Winter"/>
    <x v="1"/>
    <s v="Salt Lake City"/>
    <s v="Freestyle Skiing"/>
    <s v="Freestyle Skiing Men's Aerials"/>
    <s v="Gold"/>
  </r>
  <r>
    <x v="1379"/>
    <x v="1100"/>
    <x v="1"/>
    <n v="21"/>
    <x v="1"/>
    <x v="43"/>
    <x v="46"/>
    <x v="41"/>
    <x v="36"/>
    <s v="2004 Summer"/>
    <n v="2004"/>
    <s v="Summer"/>
    <x v="0"/>
    <s v="Athina"/>
    <s v="Boxing"/>
    <s v="Boxing Men's Welterweight"/>
    <s v="Gold"/>
  </r>
  <r>
    <x v="1380"/>
    <x v="1101"/>
    <x v="1"/>
    <n v="31"/>
    <x v="1"/>
    <x v="39"/>
    <x v="46"/>
    <x v="20"/>
    <x v="18"/>
    <s v="2004 Summer"/>
    <n v="2004"/>
    <s v="Summer"/>
    <x v="0"/>
    <s v="Athina"/>
    <s v="Football"/>
    <s v="Football Men's Football"/>
    <s v="Gold"/>
  </r>
  <r>
    <x v="1381"/>
    <x v="1102"/>
    <x v="1"/>
    <n v="23"/>
    <x v="1"/>
    <x v="29"/>
    <x v="46"/>
    <x v="14"/>
    <x v="12"/>
    <s v="2004 Summer"/>
    <n v="2004"/>
    <s v="Summer"/>
    <x v="0"/>
    <s v="Athina"/>
    <s v="Baseball"/>
    <s v="Baseball Men's Baseball"/>
    <s v="Gold"/>
  </r>
  <r>
    <x v="1382"/>
    <x v="1103"/>
    <x v="1"/>
    <n v="25"/>
    <x v="1"/>
    <x v="39"/>
    <x v="46"/>
    <x v="18"/>
    <x v="16"/>
    <s v="2004 Summer"/>
    <n v="2004"/>
    <s v="Summer"/>
    <x v="0"/>
    <s v="Athina"/>
    <s v="Cycling"/>
    <s v="Cycling Men's Team Pursuit, 4,000 metres"/>
    <s v="Gold"/>
  </r>
  <r>
    <x v="1383"/>
    <x v="1103"/>
    <x v="1"/>
    <n v="25"/>
    <x v="1"/>
    <x v="39"/>
    <x v="46"/>
    <x v="18"/>
    <x v="16"/>
    <s v="2004 Summer"/>
    <n v="2004"/>
    <s v="Summer"/>
    <x v="0"/>
    <s v="Athina"/>
    <s v="Cycling"/>
    <s v="Cycling Men's Madison"/>
    <s v="Gold"/>
  </r>
  <r>
    <x v="1384"/>
    <x v="1104"/>
    <x v="1"/>
    <n v="33"/>
    <x v="1"/>
    <x v="43"/>
    <x v="46"/>
    <x v="60"/>
    <x v="53"/>
    <s v="2004 Summer"/>
    <n v="2004"/>
    <s v="Summer"/>
    <x v="0"/>
    <s v="Athina"/>
    <s v="Triathlon"/>
    <s v="Triathlon Men's Olympic Distance"/>
    <s v="Gold"/>
  </r>
  <r>
    <x v="1385"/>
    <x v="1105"/>
    <x v="0"/>
    <n v="28"/>
    <x v="1"/>
    <x v="41"/>
    <x v="46"/>
    <x v="0"/>
    <x v="0"/>
    <s v="2004 Summer"/>
    <n v="2004"/>
    <s v="Summer"/>
    <x v="0"/>
    <s v="Athina"/>
    <s v="Volleyball"/>
    <s v="Volleyball Women's Volleyball"/>
    <s v="Gold"/>
  </r>
  <r>
    <x v="1386"/>
    <x v="1106"/>
    <x v="0"/>
    <n v="29"/>
    <x v="1"/>
    <x v="38"/>
    <x v="46"/>
    <x v="1"/>
    <x v="1"/>
    <s v="2004 Summer"/>
    <n v="2004"/>
    <s v="Summer"/>
    <x v="0"/>
    <s v="Athina"/>
    <s v="Rowing"/>
    <s v="Rowing Women's Coxed Eights"/>
    <s v="Gold"/>
  </r>
  <r>
    <x v="1387"/>
    <x v="1074"/>
    <x v="0"/>
    <n v="28"/>
    <x v="1"/>
    <x v="33"/>
    <x v="46"/>
    <x v="1"/>
    <x v="1"/>
    <s v="2004 Summer"/>
    <n v="2004"/>
    <s v="Summer"/>
    <x v="0"/>
    <s v="Athina"/>
    <s v="Rowing"/>
    <s v="Rowing Women's Coxless Pairs"/>
    <s v="Gold"/>
  </r>
  <r>
    <x v="1388"/>
    <x v="1074"/>
    <x v="0"/>
    <n v="28"/>
    <x v="1"/>
    <x v="33"/>
    <x v="46"/>
    <x v="1"/>
    <x v="1"/>
    <s v="2004 Summer"/>
    <n v="2004"/>
    <s v="Summer"/>
    <x v="0"/>
    <s v="Athina"/>
    <s v="Rowing"/>
    <s v="Rowing Women's Coxed Eights"/>
    <s v="Gold"/>
  </r>
  <r>
    <x v="1389"/>
    <x v="1107"/>
    <x v="1"/>
    <n v="22"/>
    <x v="1"/>
    <x v="37"/>
    <x v="46"/>
    <x v="18"/>
    <x v="16"/>
    <s v="2004 Summer"/>
    <n v="2004"/>
    <s v="Summer"/>
    <x v="0"/>
    <s v="Athina"/>
    <s v="Hockey"/>
    <s v="Hockey Men's Hockey"/>
    <s v="Gold"/>
  </r>
  <r>
    <x v="1390"/>
    <x v="1108"/>
    <x v="1"/>
    <n v="32"/>
    <x v="1"/>
    <x v="45"/>
    <x v="46"/>
    <x v="43"/>
    <x v="38"/>
    <s v="2004 Summer"/>
    <n v="2004"/>
    <s v="Summer"/>
    <x v="0"/>
    <s v="Athina"/>
    <s v="Rowing"/>
    <s v="Rowing Men's Lightweight Coxless Fours"/>
    <s v="Gold"/>
  </r>
  <r>
    <x v="1391"/>
    <x v="1078"/>
    <x v="1"/>
    <n v="26"/>
    <x v="1"/>
    <x v="45"/>
    <x v="46"/>
    <x v="2"/>
    <x v="2"/>
    <s v="2004 Summer"/>
    <n v="2004"/>
    <s v="Summer"/>
    <x v="0"/>
    <s v="Athina"/>
    <s v="Canoeing"/>
    <s v="Canoeing Men's Canadian Singles, Slalom"/>
    <s v="Gold"/>
  </r>
  <r>
    <x v="1392"/>
    <x v="1109"/>
    <x v="0"/>
    <n v="25"/>
    <x v="1"/>
    <x v="43"/>
    <x v="46"/>
    <x v="0"/>
    <x v="0"/>
    <s v="2004 Summer"/>
    <n v="2004"/>
    <s v="Summer"/>
    <x v="0"/>
    <s v="Athina"/>
    <s v="Volleyball"/>
    <s v="Volleyball Women's Volleyball"/>
    <s v="Gold"/>
  </r>
  <r>
    <x v="1393"/>
    <x v="1110"/>
    <x v="1"/>
    <n v="28"/>
    <x v="1"/>
    <x v="31"/>
    <x v="46"/>
    <x v="28"/>
    <x v="23"/>
    <s v="2004 Summer"/>
    <n v="2004"/>
    <s v="Summer"/>
    <x v="0"/>
    <s v="Athina"/>
    <s v="Athletics"/>
    <s v="Athletics Men's 4 x 100 metres Relay"/>
    <s v="Gold"/>
  </r>
  <r>
    <x v="1394"/>
    <x v="1111"/>
    <x v="1"/>
    <n v="27"/>
    <x v="1"/>
    <x v="43"/>
    <x v="46"/>
    <x v="7"/>
    <x v="5"/>
    <s v="2004 Summer"/>
    <n v="2004"/>
    <s v="Summer"/>
    <x v="0"/>
    <s v="Athina"/>
    <s v="Boxing"/>
    <s v="Boxing Men's Middleweight"/>
    <s v="Gold"/>
  </r>
  <r>
    <x v="1395"/>
    <x v="1112"/>
    <x v="1"/>
    <n v="23"/>
    <x v="1"/>
    <x v="45"/>
    <x v="46"/>
    <x v="20"/>
    <x v="18"/>
    <s v="2004 Summer"/>
    <n v="2004"/>
    <s v="Summer"/>
    <x v="0"/>
    <s v="Athina"/>
    <s v="Football"/>
    <s v="Football Men's Football"/>
    <s v="Gold"/>
  </r>
  <r>
    <x v="1396"/>
    <x v="1081"/>
    <x v="1"/>
    <n v="23"/>
    <x v="1"/>
    <x v="46"/>
    <x v="46"/>
    <x v="2"/>
    <x v="2"/>
    <s v="2004 Summer"/>
    <n v="2004"/>
    <s v="Summer"/>
    <x v="0"/>
    <s v="Athina"/>
    <s v="Fencing"/>
    <s v="Fencing Men's Foil, Individual"/>
    <s v="Gold"/>
  </r>
  <r>
    <x v="1397"/>
    <x v="1113"/>
    <x v="1"/>
    <n v="23"/>
    <x v="1"/>
    <x v="31"/>
    <x v="46"/>
    <x v="18"/>
    <x v="16"/>
    <s v="2004 Summer"/>
    <n v="2004"/>
    <s v="Summer"/>
    <x v="0"/>
    <s v="Athina"/>
    <s v="Hockey"/>
    <s v="Hockey Men's Hockey"/>
    <s v="Gold"/>
  </r>
  <r>
    <x v="1398"/>
    <x v="1082"/>
    <x v="1"/>
    <n v="24"/>
    <x v="1"/>
    <x v="31"/>
    <x v="46"/>
    <x v="63"/>
    <x v="54"/>
    <s v="2004 Summer"/>
    <n v="2004"/>
    <s v="Summer"/>
    <x v="0"/>
    <s v="Athina"/>
    <s v="Canoeing"/>
    <s v="Canoeing Men's Canadian Doubles, Slalom"/>
    <s v="Gold"/>
  </r>
  <r>
    <x v="1399"/>
    <x v="1114"/>
    <x v="1"/>
    <n v="34"/>
    <x v="1"/>
    <x v="29"/>
    <x v="46"/>
    <x v="19"/>
    <x v="17"/>
    <s v="2004 Summer"/>
    <n v="2004"/>
    <s v="Summer"/>
    <x v="0"/>
    <s v="Athina"/>
    <s v="Shooting"/>
    <s v="Shooting Men's Running Target, 10 metres"/>
    <s v="Gold"/>
  </r>
  <r>
    <x v="1400"/>
    <x v="1115"/>
    <x v="0"/>
    <n v="33"/>
    <x v="1"/>
    <x v="31"/>
    <x v="46"/>
    <x v="7"/>
    <x v="5"/>
    <s v="2004 Summer"/>
    <n v="2004"/>
    <s v="Summer"/>
    <x v="0"/>
    <s v="Athina"/>
    <s v="Athletics"/>
    <s v="Athletics Women's Hammer Throw"/>
    <s v="Gold"/>
  </r>
  <r>
    <x v="1401"/>
    <x v="1116"/>
    <x v="1"/>
    <n v="26"/>
    <x v="1"/>
    <x v="51"/>
    <x v="46"/>
    <x v="14"/>
    <x v="12"/>
    <s v="2004 Summer"/>
    <n v="2004"/>
    <s v="Summer"/>
    <x v="0"/>
    <s v="Athina"/>
    <s v="Baseball"/>
    <s v="Baseball Men's Baseball"/>
    <s v="Gold"/>
  </r>
  <r>
    <x v="1402"/>
    <x v="1117"/>
    <x v="1"/>
    <n v="22"/>
    <x v="1"/>
    <x v="31"/>
    <x v="46"/>
    <x v="20"/>
    <x v="18"/>
    <s v="2004 Summer"/>
    <n v="2004"/>
    <s v="Summer"/>
    <x v="0"/>
    <s v="Athina"/>
    <s v="Football"/>
    <s v="Football Men's Football"/>
    <s v="Gold"/>
  </r>
  <r>
    <x v="1403"/>
    <x v="1118"/>
    <x v="1"/>
    <n v="25"/>
    <x v="1"/>
    <x v="40"/>
    <x v="46"/>
    <x v="43"/>
    <x v="38"/>
    <s v="2004 Summer"/>
    <n v="2004"/>
    <s v="Summer"/>
    <x v="0"/>
    <s v="Athina"/>
    <s v="Rowing"/>
    <s v="Rowing Men's Lightweight Coxless Fours"/>
    <s v="Gold"/>
  </r>
  <r>
    <x v="1404"/>
    <x v="1119"/>
    <x v="1"/>
    <n v="31"/>
    <x v="1"/>
    <x v="45"/>
    <x v="46"/>
    <x v="2"/>
    <x v="2"/>
    <s v="2004 Summer"/>
    <n v="2004"/>
    <s v="Summer"/>
    <x v="0"/>
    <s v="Athina"/>
    <s v="Fencing"/>
    <s v="Fencing Men's epee, Team"/>
    <s v="Gold"/>
  </r>
  <r>
    <x v="1405"/>
    <x v="1120"/>
    <x v="1"/>
    <n v="24"/>
    <x v="1"/>
    <x v="39"/>
    <x v="46"/>
    <x v="2"/>
    <x v="2"/>
    <s v="2004 Summer"/>
    <n v="2004"/>
    <s v="Summer"/>
    <x v="0"/>
    <s v="Athina"/>
    <s v="Canoeing"/>
    <s v="Canoeing Men's Kayak Singles, Slalom"/>
    <s v="Gold"/>
  </r>
  <r>
    <x v="1406"/>
    <x v="1087"/>
    <x v="0"/>
    <n v="29"/>
    <x v="1"/>
    <x v="44"/>
    <x v="46"/>
    <x v="43"/>
    <x v="38"/>
    <s v="2004 Summer"/>
    <n v="2004"/>
    <s v="Summer"/>
    <x v="0"/>
    <s v="Athina"/>
    <s v="Handball"/>
    <s v="Handball Women's Handball"/>
    <s v="Gold"/>
  </r>
  <r>
    <x v="1407"/>
    <x v="1121"/>
    <x v="1"/>
    <n v="26"/>
    <x v="1"/>
    <x v="44"/>
    <x v="46"/>
    <x v="2"/>
    <x v="2"/>
    <s v="2004 Summer"/>
    <n v="2004"/>
    <s v="Summer"/>
    <x v="0"/>
    <s v="Athina"/>
    <s v="Fencing"/>
    <s v="Fencing Men's Sabre, Team"/>
    <s v="Gold"/>
  </r>
  <r>
    <x v="1408"/>
    <x v="1122"/>
    <x v="1"/>
    <n v="22"/>
    <x v="1"/>
    <x v="46"/>
    <x v="46"/>
    <x v="14"/>
    <x v="12"/>
    <s v="2004 Summer"/>
    <n v="2004"/>
    <s v="Summer"/>
    <x v="0"/>
    <s v="Athina"/>
    <s v="Baseball"/>
    <s v="Baseball Men's Baseball"/>
    <s v="Gold"/>
  </r>
  <r>
    <x v="1409"/>
    <x v="1123"/>
    <x v="1"/>
    <n v="28"/>
    <x v="1"/>
    <x v="29"/>
    <x v="46"/>
    <x v="12"/>
    <x v="10"/>
    <s v="2004 Summer"/>
    <n v="2004"/>
    <s v="Summer"/>
    <x v="0"/>
    <s v="Athina"/>
    <s v="Diving"/>
    <s v="Diving Men's Synchronized Springboard"/>
    <s v="Gold"/>
  </r>
  <r>
    <x v="1410"/>
    <x v="1089"/>
    <x v="1"/>
    <n v="30"/>
    <x v="1"/>
    <x v="43"/>
    <x v="46"/>
    <x v="23"/>
    <x v="21"/>
    <s v="2004 Summer"/>
    <n v="2004"/>
    <s v="Summer"/>
    <x v="0"/>
    <s v="Athina"/>
    <s v="Rowing"/>
    <s v="Rowing Men's Lightweight Double Sculls"/>
    <s v="Gold"/>
  </r>
  <r>
    <x v="1411"/>
    <x v="1124"/>
    <x v="0"/>
    <n v="26"/>
    <x v="1"/>
    <x v="38"/>
    <x v="46"/>
    <x v="0"/>
    <x v="0"/>
    <s v="2004 Summer"/>
    <n v="2004"/>
    <s v="Summer"/>
    <x v="0"/>
    <s v="Athina"/>
    <s v="Volleyball"/>
    <s v="Volleyball Women's Volleyball"/>
    <s v="Gold"/>
  </r>
  <r>
    <x v="1412"/>
    <x v="1125"/>
    <x v="0"/>
    <n v="18"/>
    <x v="0"/>
    <x v="30"/>
    <x v="46"/>
    <x v="0"/>
    <x v="0"/>
    <s v="2004 Summer"/>
    <n v="2004"/>
    <s v="Summer"/>
    <x v="0"/>
    <s v="Athina"/>
    <s v="Wrestling"/>
    <s v="Wrestling Women's Heavyweight, Freestyle"/>
    <s v="Gold"/>
  </r>
  <r>
    <x v="1413"/>
    <x v="1126"/>
    <x v="1"/>
    <n v="26"/>
    <x v="1"/>
    <x v="37"/>
    <x v="46"/>
    <x v="19"/>
    <x v="17"/>
    <s v="2004 Summer"/>
    <n v="2004"/>
    <s v="Summer"/>
    <x v="0"/>
    <s v="Athina"/>
    <s v="Cycling"/>
    <s v="Cycling Men's Team Sprint"/>
    <s v="Gold"/>
  </r>
  <r>
    <x v="1414"/>
    <x v="1127"/>
    <x v="0"/>
    <n v="24"/>
    <x v="1"/>
    <x v="43"/>
    <x v="46"/>
    <x v="0"/>
    <x v="0"/>
    <s v="2004 Summer"/>
    <n v="2004"/>
    <s v="Summer"/>
    <x v="0"/>
    <s v="Athina"/>
    <s v="Volleyball"/>
    <s v="Volleyball Women's Volleyball"/>
    <s v="Gold"/>
  </r>
  <r>
    <x v="1415"/>
    <x v="1092"/>
    <x v="1"/>
    <n v="26"/>
    <x v="1"/>
    <x v="29"/>
    <x v="46"/>
    <x v="44"/>
    <x v="0"/>
    <s v="2004 Summer"/>
    <n v="2004"/>
    <s v="Summer"/>
    <x v="0"/>
    <s v="Athina"/>
    <s v="Badminton"/>
    <s v="Badminton Mixed Doubles"/>
    <s v="Gold"/>
  </r>
  <r>
    <x v="1416"/>
    <x v="1128"/>
    <x v="1"/>
    <n v="19"/>
    <x v="1"/>
    <x v="43"/>
    <x v="46"/>
    <x v="0"/>
    <x v="0"/>
    <s v="2004 Summer"/>
    <n v="2004"/>
    <s v="Summer"/>
    <x v="0"/>
    <s v="Athina"/>
    <s v="Shooting"/>
    <s v="Shooting Men's Air Rifle, 10 metres"/>
    <s v="Gold"/>
  </r>
  <r>
    <x v="1417"/>
    <x v="1129"/>
    <x v="1"/>
    <n v="35"/>
    <x v="1"/>
    <x v="37"/>
    <x v="46"/>
    <x v="19"/>
    <x v="17"/>
    <s v="2006 Winter"/>
    <n v="2006"/>
    <s v="Winter"/>
    <x v="1"/>
    <s v="Torino"/>
    <s v="Biathlon"/>
    <s v="Biathlon Men's 4 x 7.5 kilometres Relay"/>
    <s v="Gold"/>
  </r>
  <r>
    <x v="1418"/>
    <x v="1130"/>
    <x v="1"/>
    <n v="22"/>
    <x v="1"/>
    <x v="34"/>
    <x v="46"/>
    <x v="0"/>
    <x v="0"/>
    <s v="2006 Winter"/>
    <n v="2006"/>
    <s v="Winter"/>
    <x v="1"/>
    <s v="Torino"/>
    <s v="Freestyle Skiing"/>
    <s v="Freestyle Skiing Men's Aerials"/>
    <s v="Gold"/>
  </r>
  <r>
    <x v="1419"/>
    <x v="1131"/>
    <x v="1"/>
    <n v="23"/>
    <x v="1"/>
    <x v="39"/>
    <x v="46"/>
    <x v="80"/>
    <x v="25"/>
    <s v="2006 Winter"/>
    <n v="2006"/>
    <s v="Winter"/>
    <x v="1"/>
    <s v="Torino"/>
    <s v="Luge"/>
    <s v="Luge Mixed (Men)'s Doubles"/>
    <s v="Gold"/>
  </r>
  <r>
    <x v="1420"/>
    <x v="1098"/>
    <x v="0"/>
    <n v="35"/>
    <x v="1"/>
    <x v="30"/>
    <x v="46"/>
    <x v="17"/>
    <x v="15"/>
    <s v="2006 Winter"/>
    <n v="2006"/>
    <s v="Winter"/>
    <x v="1"/>
    <s v="Torino"/>
    <s v="Ice Hockey"/>
    <s v="Ice Hockey Women's Ice Hockey"/>
    <s v="Gold"/>
  </r>
  <r>
    <x v="1421"/>
    <x v="1132"/>
    <x v="1"/>
    <n v="33"/>
    <x v="1"/>
    <x v="44"/>
    <x v="46"/>
    <x v="8"/>
    <x v="7"/>
    <s v="2006 Winter"/>
    <n v="2006"/>
    <s v="Winter"/>
    <x v="1"/>
    <s v="Torino"/>
    <s v="Cross Country Skiing"/>
    <s v="Cross Country Skiing Men's 4 x 10 kilometres Relay"/>
    <s v="Gold"/>
  </r>
  <r>
    <x v="1422"/>
    <x v="1133"/>
    <x v="1"/>
    <n v="30"/>
    <x v="1"/>
    <x v="51"/>
    <x v="46"/>
    <x v="43"/>
    <x v="38"/>
    <s v="2008 Summer"/>
    <n v="2008"/>
    <s v="Summer"/>
    <x v="0"/>
    <s v="Beijing"/>
    <s v="Rowing"/>
    <s v="Rowing Men's Lightweight Coxless Fours"/>
    <s v="Gold"/>
  </r>
  <r>
    <x v="1423"/>
    <x v="1134"/>
    <x v="0"/>
    <n v="24"/>
    <x v="1"/>
    <x v="15"/>
    <x v="46"/>
    <x v="0"/>
    <x v="0"/>
    <s v="2008 Summer"/>
    <n v="2008"/>
    <s v="Summer"/>
    <x v="0"/>
    <s v="Beijing"/>
    <s v="Weightlifting"/>
    <s v="Weightlifting Women's Heavyweight"/>
    <s v="Gold"/>
  </r>
  <r>
    <x v="1424"/>
    <x v="1074"/>
    <x v="0"/>
    <n v="32"/>
    <x v="1"/>
    <x v="33"/>
    <x v="46"/>
    <x v="1"/>
    <x v="1"/>
    <s v="2008 Summer"/>
    <n v="2008"/>
    <s v="Summer"/>
    <x v="0"/>
    <s v="Beijing"/>
    <s v="Rowing"/>
    <s v="Rowing Women's Coxless Pairs"/>
    <s v="Gold"/>
  </r>
  <r>
    <x v="1425"/>
    <x v="1108"/>
    <x v="1"/>
    <n v="36"/>
    <x v="1"/>
    <x v="45"/>
    <x v="46"/>
    <x v="43"/>
    <x v="38"/>
    <s v="2008 Summer"/>
    <n v="2008"/>
    <s v="Summer"/>
    <x v="0"/>
    <s v="Beijing"/>
    <s v="Rowing"/>
    <s v="Rowing Men's Lightweight Coxless Fours"/>
    <s v="Gold"/>
  </r>
  <r>
    <x v="1426"/>
    <x v="1135"/>
    <x v="1"/>
    <n v="26"/>
    <x v="1"/>
    <x v="53"/>
    <x v="46"/>
    <x v="19"/>
    <x v="17"/>
    <s v="2008 Summer"/>
    <n v="2008"/>
    <s v="Summer"/>
    <x v="0"/>
    <s v="Beijing"/>
    <s v="Triathlon"/>
    <s v="Triathlon Men's Olympic Distance"/>
    <s v="Gold"/>
  </r>
  <r>
    <x v="1427"/>
    <x v="1082"/>
    <x v="1"/>
    <n v="28"/>
    <x v="1"/>
    <x v="31"/>
    <x v="46"/>
    <x v="63"/>
    <x v="54"/>
    <s v="2008 Summer"/>
    <n v="2008"/>
    <s v="Summer"/>
    <x v="0"/>
    <s v="Beijing"/>
    <s v="Canoeing"/>
    <s v="Canoeing Men's Canadian Doubles, Slalom"/>
    <s v="Gold"/>
  </r>
  <r>
    <x v="1428"/>
    <x v="1136"/>
    <x v="1"/>
    <n v="25"/>
    <x v="1"/>
    <x v="27"/>
    <x v="46"/>
    <x v="11"/>
    <x v="9"/>
    <s v="2008 Summer"/>
    <n v="2008"/>
    <s v="Summer"/>
    <x v="0"/>
    <s v="Beijing"/>
    <s v="Baseball"/>
    <s v="Baseball Men's Baseball"/>
    <s v="Gold"/>
  </r>
  <r>
    <x v="1429"/>
    <x v="1137"/>
    <x v="0"/>
    <n v="22"/>
    <x v="1"/>
    <x v="43"/>
    <x v="46"/>
    <x v="0"/>
    <x v="0"/>
    <s v="2008 Summer"/>
    <n v="2008"/>
    <s v="Summer"/>
    <x v="0"/>
    <s v="Beijing"/>
    <s v="Rowing"/>
    <s v="Rowing Women's Quadruple Sculls"/>
    <s v="Gold"/>
  </r>
  <r>
    <x v="1430"/>
    <x v="1138"/>
    <x v="1"/>
    <n v="23"/>
    <x v="1"/>
    <x v="34"/>
    <x v="46"/>
    <x v="20"/>
    <x v="18"/>
    <s v="2008 Summer"/>
    <n v="2008"/>
    <s v="Summer"/>
    <x v="0"/>
    <s v="Beijing"/>
    <s v="Football"/>
    <s v="Football Men's Football"/>
    <s v="Gold"/>
  </r>
  <r>
    <x v="1431"/>
    <x v="1139"/>
    <x v="0"/>
    <n v="27"/>
    <x v="1"/>
    <x v="29"/>
    <x v="46"/>
    <x v="4"/>
    <x v="4"/>
    <s v="2008 Summer"/>
    <n v="2008"/>
    <s v="Summer"/>
    <x v="0"/>
    <s v="Beijing"/>
    <s v="Basketball"/>
    <s v="Basketball Women's Basketball"/>
    <s v="Gold"/>
  </r>
  <r>
    <x v="1432"/>
    <x v="1140"/>
    <x v="0"/>
    <n v="28"/>
    <x v="1"/>
    <x v="43"/>
    <x v="46"/>
    <x v="4"/>
    <x v="4"/>
    <s v="2008 Summer"/>
    <n v="2008"/>
    <s v="Summer"/>
    <x v="0"/>
    <s v="Beijing"/>
    <s v="Rowing"/>
    <s v="Rowing Women's Coxed Eights"/>
    <s v="Gold"/>
  </r>
  <r>
    <x v="1433"/>
    <x v="1121"/>
    <x v="1"/>
    <n v="30"/>
    <x v="1"/>
    <x v="44"/>
    <x v="46"/>
    <x v="2"/>
    <x v="2"/>
    <s v="2008 Summer"/>
    <n v="2008"/>
    <s v="Summer"/>
    <x v="0"/>
    <s v="Beijing"/>
    <s v="Fencing"/>
    <s v="Fencing Men's Sabre, Team"/>
    <s v="Gold"/>
  </r>
  <r>
    <x v="1434"/>
    <x v="1141"/>
    <x v="1"/>
    <n v="30"/>
    <x v="1"/>
    <x v="41"/>
    <x v="46"/>
    <x v="20"/>
    <x v="18"/>
    <s v="2008 Summer"/>
    <n v="2008"/>
    <s v="Summer"/>
    <x v="0"/>
    <s v="Beijing"/>
    <s v="Football"/>
    <s v="Football Men's Football"/>
    <s v="Gold"/>
  </r>
  <r>
    <x v="1435"/>
    <x v="1142"/>
    <x v="0"/>
    <n v="21"/>
    <x v="1"/>
    <x v="47"/>
    <x v="46"/>
    <x v="48"/>
    <x v="42"/>
    <s v="2008 Summer"/>
    <n v="2008"/>
    <s v="Summer"/>
    <x v="0"/>
    <s v="Beijing"/>
    <s v="Volleyball"/>
    <s v="Volleyball Women's Volleyball"/>
    <s v="Gold"/>
  </r>
  <r>
    <x v="1436"/>
    <x v="1143"/>
    <x v="0"/>
    <n v="22"/>
    <x v="1"/>
    <x v="45"/>
    <x v="46"/>
    <x v="22"/>
    <x v="20"/>
    <s v="2008 Summer"/>
    <n v="2008"/>
    <s v="Summer"/>
    <x v="0"/>
    <s v="Beijing"/>
    <s v="Water Polo"/>
    <s v="Water Polo Women's Water Polo"/>
    <s v="Gold"/>
  </r>
  <r>
    <x v="1437"/>
    <x v="1144"/>
    <x v="1"/>
    <n v="27"/>
    <x v="1"/>
    <x v="40"/>
    <x v="46"/>
    <x v="4"/>
    <x v="4"/>
    <s v="2008 Summer"/>
    <n v="2008"/>
    <s v="Summer"/>
    <x v="0"/>
    <s v="Beijing"/>
    <s v="Swimming"/>
    <s v="Swimming Men's 4 x 200 metres Freestyle Relay"/>
    <s v="Gold"/>
  </r>
  <r>
    <x v="1438"/>
    <x v="1090"/>
    <x v="0"/>
    <n v="28"/>
    <x v="1"/>
    <x v="45"/>
    <x v="46"/>
    <x v="61"/>
    <x v="4"/>
    <s v="2008 Summer"/>
    <n v="2008"/>
    <s v="Summer"/>
    <x v="0"/>
    <s v="Beijing"/>
    <s v="Tennis"/>
    <s v="Tennis Women's Doubles"/>
    <s v="Gold"/>
  </r>
  <r>
    <x v="1439"/>
    <x v="1145"/>
    <x v="1"/>
    <n v="25"/>
    <x v="1"/>
    <x v="42"/>
    <x v="46"/>
    <x v="0"/>
    <x v="0"/>
    <s v="2008 Summer"/>
    <n v="2008"/>
    <s v="Summer"/>
    <x v="0"/>
    <s v="Beijing"/>
    <s v="Fencing"/>
    <s v="Fencing Men's Sabre, Individual"/>
    <s v="Gold"/>
  </r>
  <r>
    <x v="1440"/>
    <x v="1097"/>
    <x v="1"/>
    <n v="40"/>
    <x v="1"/>
    <x v="38"/>
    <x v="46"/>
    <x v="29"/>
    <x v="24"/>
    <s v="2010 Winter"/>
    <n v="2010"/>
    <s v="Winter"/>
    <x v="1"/>
    <s v="Vancouver"/>
    <s v="Biathlon"/>
    <s v="Biathlon Men's 4 x 7.5 kilometres Relay"/>
    <s v="Gold"/>
  </r>
  <r>
    <x v="1441"/>
    <x v="1146"/>
    <x v="1"/>
    <n v="24"/>
    <x v="1"/>
    <x v="43"/>
    <x v="46"/>
    <x v="37"/>
    <x v="32"/>
    <s v="2010 Winter"/>
    <n v="2010"/>
    <s v="Winter"/>
    <x v="1"/>
    <s v="Vancouver"/>
    <s v="Cross Country Skiing"/>
    <s v="Cross Country Skiing Men's 30 km Skiathlon"/>
    <s v="Gold"/>
  </r>
  <r>
    <x v="1442"/>
    <x v="1146"/>
    <x v="1"/>
    <n v="24"/>
    <x v="1"/>
    <x v="43"/>
    <x v="46"/>
    <x v="37"/>
    <x v="32"/>
    <s v="2010 Winter"/>
    <n v="2010"/>
    <s v="Winter"/>
    <x v="1"/>
    <s v="Vancouver"/>
    <s v="Cross Country Skiing"/>
    <s v="Cross Country Skiing Men's 4 x 10 kilometres Relay"/>
    <s v="Gold"/>
  </r>
  <r>
    <x v="1443"/>
    <x v="1147"/>
    <x v="0"/>
    <n v="25"/>
    <x v="1"/>
    <x v="33"/>
    <x v="46"/>
    <x v="4"/>
    <x v="4"/>
    <s v="2010 Winter"/>
    <n v="2010"/>
    <s v="Winter"/>
    <x v="1"/>
    <s v="Vancouver"/>
    <s v="Alpine Skiing"/>
    <s v="Alpine Skiing Women's Downhill"/>
    <s v="Gold"/>
  </r>
  <r>
    <x v="1444"/>
    <x v="1131"/>
    <x v="1"/>
    <n v="27"/>
    <x v="1"/>
    <x v="39"/>
    <x v="46"/>
    <x v="80"/>
    <x v="25"/>
    <s v="2010 Winter"/>
    <n v="2010"/>
    <s v="Winter"/>
    <x v="1"/>
    <s v="Vancouver"/>
    <s v="Luge"/>
    <s v="Luge Mixed (Men)'s Doubles"/>
    <s v="Gold"/>
  </r>
  <r>
    <x v="1445"/>
    <x v="1148"/>
    <x v="1"/>
    <n v="22"/>
    <x v="1"/>
    <x v="15"/>
    <x v="46"/>
    <x v="24"/>
    <x v="15"/>
    <s v="2010 Winter"/>
    <n v="2010"/>
    <s v="Winter"/>
    <x v="1"/>
    <s v="Vancouver"/>
    <s v="Figure Skating"/>
    <s v="Figure Skating Mixed Ice Dancing"/>
    <s v="Gold"/>
  </r>
  <r>
    <x v="1446"/>
    <x v="1149"/>
    <x v="1"/>
    <n v="30"/>
    <x v="1"/>
    <x v="29"/>
    <x v="46"/>
    <x v="17"/>
    <x v="15"/>
    <s v="2010 Winter"/>
    <n v="2010"/>
    <s v="Winter"/>
    <x v="1"/>
    <s v="Vancouver"/>
    <s v="Skeleton"/>
    <s v="Skeleton Men's Skeleton"/>
    <s v="Gold"/>
  </r>
  <r>
    <x v="1447"/>
    <x v="1150"/>
    <x v="1"/>
    <n v="36"/>
    <x v="1"/>
    <x v="39"/>
    <x v="46"/>
    <x v="9"/>
    <x v="0"/>
    <s v="2010 Winter"/>
    <n v="2010"/>
    <s v="Winter"/>
    <x v="1"/>
    <s v="Vancouver"/>
    <s v="Figure Skating"/>
    <s v="Figure Skating Mixed Pairs"/>
    <s v="Gold"/>
  </r>
  <r>
    <x v="1448"/>
    <x v="1151"/>
    <x v="1"/>
    <n v="22"/>
    <x v="1"/>
    <x v="51"/>
    <x v="47"/>
    <x v="19"/>
    <x v="17"/>
    <s v="2000 Summer"/>
    <n v="2000"/>
    <s v="Summer"/>
    <x v="0"/>
    <s v="Sydney"/>
    <s v="Cycling"/>
    <s v="Cycling Men's Team Pursuit, 4,000 metres"/>
    <s v="Gold"/>
  </r>
  <r>
    <x v="1449"/>
    <x v="1152"/>
    <x v="0"/>
    <n v="27"/>
    <x v="1"/>
    <x v="39"/>
    <x v="47"/>
    <x v="14"/>
    <x v="12"/>
    <s v="2000 Summer"/>
    <n v="2000"/>
    <s v="Summer"/>
    <x v="0"/>
    <s v="Sydney"/>
    <s v="Volleyball"/>
    <s v="Volleyball Women's Volleyball"/>
    <s v="Gold"/>
  </r>
  <r>
    <x v="1450"/>
    <x v="1153"/>
    <x v="1"/>
    <n v="27"/>
    <x v="1"/>
    <x v="34"/>
    <x v="47"/>
    <x v="22"/>
    <x v="20"/>
    <s v="2000 Summer"/>
    <n v="2000"/>
    <s v="Summer"/>
    <x v="0"/>
    <s v="Sydney"/>
    <s v="Hockey"/>
    <s v="Hockey Men's Hockey"/>
    <s v="Gold"/>
  </r>
  <r>
    <x v="1451"/>
    <x v="1154"/>
    <x v="0"/>
    <n v="23"/>
    <x v="1"/>
    <x v="45"/>
    <x v="47"/>
    <x v="19"/>
    <x v="17"/>
    <s v="2000 Summer"/>
    <n v="2000"/>
    <s v="Summer"/>
    <x v="0"/>
    <s v="Sydney"/>
    <s v="Rowing"/>
    <s v="Rowing Women's Quadruple Sculls"/>
    <s v="Gold"/>
  </r>
  <r>
    <x v="1452"/>
    <x v="1155"/>
    <x v="1"/>
    <n v="23"/>
    <x v="1"/>
    <x v="37"/>
    <x v="47"/>
    <x v="8"/>
    <x v="7"/>
    <s v="2000 Summer"/>
    <n v="2000"/>
    <s v="Summer"/>
    <x v="0"/>
    <s v="Sydney"/>
    <s v="Swimming"/>
    <s v="Swimming Men's 100 metres Breaststroke"/>
    <s v="Gold"/>
  </r>
  <r>
    <x v="1453"/>
    <x v="1155"/>
    <x v="1"/>
    <n v="23"/>
    <x v="1"/>
    <x v="37"/>
    <x v="47"/>
    <x v="8"/>
    <x v="7"/>
    <s v="2000 Summer"/>
    <n v="2000"/>
    <s v="Summer"/>
    <x v="0"/>
    <s v="Sydney"/>
    <s v="Swimming"/>
    <s v="Swimming Men's 200 metres Breaststroke"/>
    <s v="Gold"/>
  </r>
  <r>
    <x v="1454"/>
    <x v="1156"/>
    <x v="0"/>
    <n v="25"/>
    <x v="1"/>
    <x v="33"/>
    <x v="47"/>
    <x v="1"/>
    <x v="1"/>
    <s v="2000 Summer"/>
    <n v="2000"/>
    <s v="Summer"/>
    <x v="0"/>
    <s v="Sydney"/>
    <s v="Rowing"/>
    <s v="Rowing Women's Coxed Eights"/>
    <s v="Gold"/>
  </r>
  <r>
    <x v="1455"/>
    <x v="1157"/>
    <x v="0"/>
    <n v="34"/>
    <x v="1"/>
    <x v="33"/>
    <x v="47"/>
    <x v="81"/>
    <x v="65"/>
    <s v="2000 Summer"/>
    <n v="2000"/>
    <s v="Summer"/>
    <x v="0"/>
    <s v="Sydney"/>
    <s v="Shooting"/>
    <s v="Shooting Women's Trap"/>
    <s v="Gold"/>
  </r>
  <r>
    <x v="1456"/>
    <x v="1158"/>
    <x v="1"/>
    <n v="29"/>
    <x v="1"/>
    <x v="33"/>
    <x v="47"/>
    <x v="7"/>
    <x v="5"/>
    <s v="2000 Summer"/>
    <n v="2000"/>
    <s v="Summer"/>
    <x v="0"/>
    <s v="Sydney"/>
    <s v="Wrestling"/>
    <s v="Wrestling Men's Middleweight, Greco-Roman"/>
    <s v="Gold"/>
  </r>
  <r>
    <x v="1457"/>
    <x v="1159"/>
    <x v="1"/>
    <n v="25"/>
    <x v="1"/>
    <x v="40"/>
    <x v="47"/>
    <x v="18"/>
    <x v="16"/>
    <s v="2000 Summer"/>
    <n v="2000"/>
    <s v="Summer"/>
    <x v="0"/>
    <s v="Sydney"/>
    <s v="Swimming"/>
    <s v="Swimming Men's 4 x 200 metres Freestyle Relay"/>
    <s v="Gold"/>
  </r>
  <r>
    <x v="1458"/>
    <x v="1160"/>
    <x v="1"/>
    <n v="30"/>
    <x v="1"/>
    <x v="34"/>
    <x v="47"/>
    <x v="7"/>
    <x v="5"/>
    <s v="2000 Summer"/>
    <n v="2000"/>
    <s v="Summer"/>
    <x v="0"/>
    <s v="Sydney"/>
    <s v="Trampolining"/>
    <s v="Trampolining Men's Individual"/>
    <s v="Gold"/>
  </r>
  <r>
    <x v="1459"/>
    <x v="1161"/>
    <x v="1"/>
    <n v="22"/>
    <x v="1"/>
    <x v="33"/>
    <x v="47"/>
    <x v="1"/>
    <x v="1"/>
    <s v="2000 Summer"/>
    <n v="2000"/>
    <s v="Summer"/>
    <x v="0"/>
    <s v="Sydney"/>
    <s v="Canoeing"/>
    <s v="Canoeing Men's Canadian Doubles, 1,000 metres"/>
    <s v="Gold"/>
  </r>
  <r>
    <x v="1460"/>
    <x v="1162"/>
    <x v="1"/>
    <n v="24"/>
    <x v="1"/>
    <x v="34"/>
    <x v="47"/>
    <x v="4"/>
    <x v="4"/>
    <s v="2000 Summer"/>
    <n v="2000"/>
    <s v="Summer"/>
    <x v="0"/>
    <s v="Sydney"/>
    <s v="Wrestling"/>
    <s v="Wrestling Men's Middleweight, Freestyle"/>
    <s v="Gold"/>
  </r>
  <r>
    <x v="1461"/>
    <x v="1163"/>
    <x v="0"/>
    <n v="34"/>
    <x v="1"/>
    <x v="34"/>
    <x v="47"/>
    <x v="29"/>
    <x v="24"/>
    <s v="2000 Summer"/>
    <n v="2000"/>
    <s v="Summer"/>
    <x v="0"/>
    <s v="Sydney"/>
    <s v="Athletics"/>
    <s v="Athletics Women's Javelin Throw"/>
    <s v="Gold"/>
  </r>
  <r>
    <x v="1462"/>
    <x v="1164"/>
    <x v="1"/>
    <n v="27"/>
    <x v="1"/>
    <x v="48"/>
    <x v="47"/>
    <x v="22"/>
    <x v="20"/>
    <s v="2000 Summer"/>
    <n v="2000"/>
    <s v="Summer"/>
    <x v="0"/>
    <s v="Sydney"/>
    <s v="Hockey"/>
    <s v="Hockey Men's Hockey"/>
    <s v="Gold"/>
  </r>
  <r>
    <x v="1463"/>
    <x v="1165"/>
    <x v="0"/>
    <n v="25"/>
    <x v="1"/>
    <x v="29"/>
    <x v="47"/>
    <x v="18"/>
    <x v="16"/>
    <s v="2000 Summer"/>
    <n v="2000"/>
    <s v="Summer"/>
    <x v="0"/>
    <s v="Sydney"/>
    <s v="Water Polo"/>
    <s v="Water Polo Women's Water Polo"/>
    <s v="Gold"/>
  </r>
  <r>
    <x v="1464"/>
    <x v="1166"/>
    <x v="1"/>
    <n v="28"/>
    <x v="1"/>
    <x v="49"/>
    <x v="47"/>
    <x v="29"/>
    <x v="24"/>
    <s v="2002 Winter"/>
    <n v="2002"/>
    <s v="Winter"/>
    <x v="1"/>
    <s v="Salt Lake City"/>
    <s v="Biathlon"/>
    <s v="Biathlon Men's 4 x 7.5 kilometres Relay"/>
    <s v="Gold"/>
  </r>
  <r>
    <x v="1465"/>
    <x v="1167"/>
    <x v="0"/>
    <n v="20"/>
    <x v="1"/>
    <x v="29"/>
    <x v="47"/>
    <x v="68"/>
    <x v="58"/>
    <s v="2002 Winter"/>
    <n v="2002"/>
    <s v="Winter"/>
    <x v="1"/>
    <s v="Salt Lake City"/>
    <s v="Alpine Skiing"/>
    <s v="Alpine Skiing Women's Giant Slalom"/>
    <s v="Gold"/>
  </r>
  <r>
    <x v="1466"/>
    <x v="1167"/>
    <x v="0"/>
    <n v="20"/>
    <x v="1"/>
    <x v="29"/>
    <x v="47"/>
    <x v="68"/>
    <x v="58"/>
    <s v="2002 Winter"/>
    <n v="2002"/>
    <s v="Winter"/>
    <x v="1"/>
    <s v="Salt Lake City"/>
    <s v="Alpine Skiing"/>
    <s v="Alpine Skiing Women's Slalom"/>
    <s v="Gold"/>
  </r>
  <r>
    <x v="1467"/>
    <x v="1167"/>
    <x v="0"/>
    <n v="20"/>
    <x v="1"/>
    <x v="29"/>
    <x v="47"/>
    <x v="68"/>
    <x v="58"/>
    <s v="2002 Winter"/>
    <n v="2002"/>
    <s v="Winter"/>
    <x v="1"/>
    <s v="Salt Lake City"/>
    <s v="Alpine Skiing"/>
    <s v="Alpine Skiing Women's Combined"/>
    <s v="Gold"/>
  </r>
  <r>
    <x v="1468"/>
    <x v="1168"/>
    <x v="0"/>
    <n v="20"/>
    <x v="1"/>
    <x v="15"/>
    <x v="47"/>
    <x v="17"/>
    <x v="15"/>
    <s v="2002 Winter"/>
    <n v="2002"/>
    <s v="Winter"/>
    <x v="1"/>
    <s v="Salt Lake City"/>
    <s v="Ice Hockey"/>
    <s v="Ice Hockey Women's Ice Hockey"/>
    <s v="Gold"/>
  </r>
  <r>
    <x v="1469"/>
    <x v="1169"/>
    <x v="1"/>
    <n v="25"/>
    <x v="1"/>
    <x v="41"/>
    <x v="47"/>
    <x v="5"/>
    <x v="5"/>
    <s v="2002 Winter"/>
    <n v="2002"/>
    <s v="Winter"/>
    <x v="1"/>
    <s v="Salt Lake City"/>
    <s v="Figure Skating"/>
    <s v="Figure Skating Mixed Pairs"/>
    <s v="Gold"/>
  </r>
  <r>
    <x v="1470"/>
    <x v="1170"/>
    <x v="0"/>
    <n v="22"/>
    <x v="1"/>
    <x v="19"/>
    <x v="47"/>
    <x v="17"/>
    <x v="15"/>
    <s v="2002 Winter"/>
    <n v="2002"/>
    <s v="Winter"/>
    <x v="1"/>
    <s v="Salt Lake City"/>
    <s v="Ice Hockey"/>
    <s v="Ice Hockey Women's Ice Hockey"/>
    <s v="Gold"/>
  </r>
  <r>
    <x v="1471"/>
    <x v="1171"/>
    <x v="0"/>
    <n v="28"/>
    <x v="1"/>
    <x v="24"/>
    <x v="47"/>
    <x v="3"/>
    <x v="3"/>
    <s v="2004 Summer"/>
    <n v="2004"/>
    <s v="Summer"/>
    <x v="0"/>
    <s v="Athina"/>
    <s v="Judo"/>
    <s v="Judo Women's Half-Heavyweight"/>
    <s v="Gold"/>
  </r>
  <r>
    <x v="1472"/>
    <x v="1172"/>
    <x v="1"/>
    <n v="30"/>
    <x v="1"/>
    <x v="45"/>
    <x v="47"/>
    <x v="2"/>
    <x v="2"/>
    <s v="2004 Summer"/>
    <n v="2004"/>
    <s v="Summer"/>
    <x v="0"/>
    <s v="Athina"/>
    <s v="Equestrianism"/>
    <s v="Equestrianism Mixed Three-Day Event, Team"/>
    <s v="Gold"/>
  </r>
  <r>
    <x v="1473"/>
    <x v="1173"/>
    <x v="1"/>
    <n v="28"/>
    <x v="1"/>
    <x v="43"/>
    <x v="47"/>
    <x v="28"/>
    <x v="23"/>
    <s v="2004 Summer"/>
    <n v="2004"/>
    <s v="Summer"/>
    <x v="0"/>
    <s v="Athina"/>
    <s v="Athletics"/>
    <s v="Athletics Men's 4 x 100 metres Relay"/>
    <s v="Gold"/>
  </r>
  <r>
    <x v="1474"/>
    <x v="1154"/>
    <x v="0"/>
    <n v="27"/>
    <x v="1"/>
    <x v="45"/>
    <x v="47"/>
    <x v="19"/>
    <x v="17"/>
    <s v="2004 Summer"/>
    <n v="2004"/>
    <s v="Summer"/>
    <x v="0"/>
    <s v="Athina"/>
    <s v="Rowing"/>
    <s v="Rowing Women's Quadruple Sculls"/>
    <s v="Gold"/>
  </r>
  <r>
    <x v="1475"/>
    <x v="1174"/>
    <x v="0"/>
    <n v="25"/>
    <x v="1"/>
    <x v="33"/>
    <x v="47"/>
    <x v="60"/>
    <x v="53"/>
    <s v="2004 Summer"/>
    <n v="2004"/>
    <s v="Summer"/>
    <x v="0"/>
    <s v="Athina"/>
    <s v="Rowing"/>
    <s v="Rowing Women's Double Sculls"/>
    <s v="Gold"/>
  </r>
  <r>
    <x v="1476"/>
    <x v="1156"/>
    <x v="0"/>
    <n v="29"/>
    <x v="1"/>
    <x v="33"/>
    <x v="47"/>
    <x v="1"/>
    <x v="1"/>
    <s v="2004 Summer"/>
    <n v="2004"/>
    <s v="Summer"/>
    <x v="0"/>
    <s v="Athina"/>
    <s v="Rowing"/>
    <s v="Rowing Women's Coxed Eights"/>
    <s v="Gold"/>
  </r>
  <r>
    <x v="1477"/>
    <x v="1175"/>
    <x v="0"/>
    <n v="17"/>
    <x v="0"/>
    <x v="41"/>
    <x v="47"/>
    <x v="4"/>
    <x v="4"/>
    <s v="2004 Summer"/>
    <n v="2004"/>
    <s v="Summer"/>
    <x v="0"/>
    <s v="Athina"/>
    <s v="Swimming"/>
    <s v="Swimming Women's 4 x 200 metres Freestyle Relay"/>
    <s v="Gold"/>
  </r>
  <r>
    <x v="1478"/>
    <x v="1176"/>
    <x v="1"/>
    <n v="28"/>
    <x v="1"/>
    <x v="45"/>
    <x v="47"/>
    <x v="11"/>
    <x v="9"/>
    <s v="2004 Summer"/>
    <n v="2004"/>
    <s v="Summer"/>
    <x v="0"/>
    <s v="Athina"/>
    <s v="Archery"/>
    <s v="Archery Men's Team"/>
    <s v="Gold"/>
  </r>
  <r>
    <x v="1479"/>
    <x v="1177"/>
    <x v="1"/>
    <n v="31"/>
    <x v="1"/>
    <x v="48"/>
    <x v="47"/>
    <x v="48"/>
    <x v="42"/>
    <s v="2004 Summer"/>
    <n v="2004"/>
    <s v="Summer"/>
    <x v="0"/>
    <s v="Athina"/>
    <s v="Sailing"/>
    <s v="Sailing Mixed One Person Dinghy"/>
    <s v="Gold"/>
  </r>
  <r>
    <x v="1480"/>
    <x v="1178"/>
    <x v="1"/>
    <n v="30"/>
    <x v="1"/>
    <x v="44"/>
    <x v="47"/>
    <x v="2"/>
    <x v="2"/>
    <s v="2004 Summer"/>
    <n v="2004"/>
    <s v="Summer"/>
    <x v="0"/>
    <s v="Athina"/>
    <s v="Fencing"/>
    <s v="Fencing Men's Sabre, Team"/>
    <s v="Gold"/>
  </r>
  <r>
    <x v="1481"/>
    <x v="1179"/>
    <x v="1"/>
    <n v="28"/>
    <x v="1"/>
    <x v="40"/>
    <x v="47"/>
    <x v="4"/>
    <x v="4"/>
    <s v="2006 Winter"/>
    <n v="2006"/>
    <s v="Winter"/>
    <x v="1"/>
    <s v="Torino"/>
    <s v="Speed Skating"/>
    <s v="Speed Skating Men's 5,000 metres"/>
    <s v="Gold"/>
  </r>
  <r>
    <x v="1482"/>
    <x v="1167"/>
    <x v="0"/>
    <n v="24"/>
    <x v="1"/>
    <x v="29"/>
    <x v="47"/>
    <x v="68"/>
    <x v="58"/>
    <s v="2006 Winter"/>
    <n v="2006"/>
    <s v="Winter"/>
    <x v="1"/>
    <s v="Torino"/>
    <s v="Alpine Skiing"/>
    <s v="Alpine Skiing Women's Combined"/>
    <s v="Gold"/>
  </r>
  <r>
    <x v="1483"/>
    <x v="1168"/>
    <x v="0"/>
    <n v="24"/>
    <x v="1"/>
    <x v="15"/>
    <x v="47"/>
    <x v="17"/>
    <x v="15"/>
    <s v="2006 Winter"/>
    <n v="2006"/>
    <s v="Winter"/>
    <x v="1"/>
    <s v="Torino"/>
    <s v="Ice Hockey"/>
    <s v="Ice Hockey Women's Ice Hockey"/>
    <s v="Gold"/>
  </r>
  <r>
    <x v="1484"/>
    <x v="1170"/>
    <x v="0"/>
    <n v="26"/>
    <x v="1"/>
    <x v="19"/>
    <x v="47"/>
    <x v="17"/>
    <x v="15"/>
    <s v="2006 Winter"/>
    <n v="2006"/>
    <s v="Winter"/>
    <x v="1"/>
    <s v="Torino"/>
    <s v="Ice Hockey"/>
    <s v="Ice Hockey Women's Ice Hockey"/>
    <s v="Gold"/>
  </r>
  <r>
    <x v="1485"/>
    <x v="1180"/>
    <x v="0"/>
    <n v="31"/>
    <x v="1"/>
    <x v="41"/>
    <x v="47"/>
    <x v="48"/>
    <x v="42"/>
    <s v="2008 Summer"/>
    <n v="2008"/>
    <s v="Summer"/>
    <x v="0"/>
    <s v="Beijing"/>
    <s v="Volleyball"/>
    <s v="Volleyball Women's Volleyball"/>
    <s v="Gold"/>
  </r>
  <r>
    <x v="1486"/>
    <x v="1181"/>
    <x v="1"/>
    <n v="22"/>
    <x v="1"/>
    <x v="43"/>
    <x v="47"/>
    <x v="28"/>
    <x v="23"/>
    <s v="2008 Summer"/>
    <n v="2008"/>
    <s v="Summer"/>
    <x v="0"/>
    <s v="Beijing"/>
    <s v="Boxing"/>
    <s v="Boxing Men's Middleweight"/>
    <s v="Gold"/>
  </r>
  <r>
    <x v="1487"/>
    <x v="1182"/>
    <x v="1"/>
    <n v="35"/>
    <x v="1"/>
    <x v="40"/>
    <x v="47"/>
    <x v="40"/>
    <x v="35"/>
    <s v="2008 Summer"/>
    <n v="2008"/>
    <s v="Summer"/>
    <x v="0"/>
    <s v="Beijing"/>
    <s v="Sailing"/>
    <s v="Sailing Mixed Multihull"/>
    <s v="Gold"/>
  </r>
  <r>
    <x v="1488"/>
    <x v="1174"/>
    <x v="0"/>
    <n v="29"/>
    <x v="1"/>
    <x v="33"/>
    <x v="47"/>
    <x v="60"/>
    <x v="53"/>
    <s v="2008 Summer"/>
    <n v="2008"/>
    <s v="Summer"/>
    <x v="0"/>
    <s v="Beijing"/>
    <s v="Rowing"/>
    <s v="Rowing Women's Double Sculls"/>
    <s v="Gold"/>
  </r>
  <r>
    <x v="1489"/>
    <x v="1183"/>
    <x v="1"/>
    <n v="24"/>
    <x v="1"/>
    <x v="43"/>
    <x v="47"/>
    <x v="82"/>
    <x v="66"/>
    <s v="2008 Summer"/>
    <n v="2008"/>
    <s v="Summer"/>
    <x v="0"/>
    <s v="Beijing"/>
    <s v="Athletics"/>
    <s v="Athletics Men's Triple Jump"/>
    <s v="Gold"/>
  </r>
  <r>
    <x v="1490"/>
    <x v="1184"/>
    <x v="0"/>
    <n v="23"/>
    <x v="1"/>
    <x v="54"/>
    <x v="47"/>
    <x v="48"/>
    <x v="42"/>
    <s v="2008 Summer"/>
    <n v="2008"/>
    <s v="Summer"/>
    <x v="0"/>
    <s v="Beijing"/>
    <s v="Volleyball"/>
    <s v="Volleyball Women's Volleyball"/>
    <s v="Gold"/>
  </r>
  <r>
    <x v="1491"/>
    <x v="1185"/>
    <x v="1"/>
    <n v="24"/>
    <x v="1"/>
    <x v="38"/>
    <x v="47"/>
    <x v="19"/>
    <x v="17"/>
    <s v="2008 Summer"/>
    <n v="2008"/>
    <s v="Summer"/>
    <x v="0"/>
    <s v="Beijing"/>
    <s v="Hockey"/>
    <s v="Hockey Men's Hockey"/>
    <s v="Gold"/>
  </r>
  <r>
    <x v="1492"/>
    <x v="1186"/>
    <x v="1"/>
    <n v="33"/>
    <x v="1"/>
    <x v="50"/>
    <x v="47"/>
    <x v="28"/>
    <x v="23"/>
    <s v="2008 Summer"/>
    <n v="2008"/>
    <s v="Summer"/>
    <x v="0"/>
    <s v="Beijing"/>
    <s v="Cycling"/>
    <s v="Cycling Men's Team Pursuit, 4,000 metres"/>
    <s v="Gold"/>
  </r>
  <r>
    <x v="1493"/>
    <x v="1187"/>
    <x v="0"/>
    <n v="28"/>
    <x v="1"/>
    <x v="41"/>
    <x v="47"/>
    <x v="29"/>
    <x v="24"/>
    <s v="2008 Summer"/>
    <n v="2008"/>
    <s v="Summer"/>
    <x v="0"/>
    <s v="Beijing"/>
    <s v="Handball"/>
    <s v="Handball Women's Handball"/>
    <s v="Gold"/>
  </r>
  <r>
    <x v="1494"/>
    <x v="1176"/>
    <x v="1"/>
    <n v="32"/>
    <x v="1"/>
    <x v="45"/>
    <x v="47"/>
    <x v="11"/>
    <x v="9"/>
    <s v="2008 Summer"/>
    <n v="2008"/>
    <s v="Summer"/>
    <x v="0"/>
    <s v="Beijing"/>
    <s v="Archery"/>
    <s v="Archery Men's Team"/>
    <s v="Gold"/>
  </r>
  <r>
    <x v="1495"/>
    <x v="1188"/>
    <x v="0"/>
    <n v="25"/>
    <x v="1"/>
    <x v="37"/>
    <x v="47"/>
    <x v="48"/>
    <x v="42"/>
    <s v="2008 Summer"/>
    <n v="2008"/>
    <s v="Summer"/>
    <x v="0"/>
    <s v="Beijing"/>
    <s v="Volleyball"/>
    <s v="Volleyball Women's Volleyball"/>
    <s v="Gold"/>
  </r>
  <r>
    <x v="1496"/>
    <x v="1189"/>
    <x v="0"/>
    <n v="29"/>
    <x v="1"/>
    <x v="39"/>
    <x v="47"/>
    <x v="29"/>
    <x v="24"/>
    <s v="2008 Summer"/>
    <n v="2008"/>
    <s v="Summer"/>
    <x v="0"/>
    <s v="Beijing"/>
    <s v="Handball"/>
    <s v="Handball Women's Handball"/>
    <s v="Gold"/>
  </r>
  <r>
    <x v="1497"/>
    <x v="1190"/>
    <x v="1"/>
    <n v="22"/>
    <x v="1"/>
    <x v="34"/>
    <x v="47"/>
    <x v="17"/>
    <x v="15"/>
    <s v="2010 Winter"/>
    <n v="2010"/>
    <s v="Winter"/>
    <x v="1"/>
    <s v="Vancouver"/>
    <s v="Freestyle Skiing"/>
    <s v="Freestyle Skiing Men's Moguls"/>
    <s v="Gold"/>
  </r>
  <r>
    <x v="1498"/>
    <x v="1191"/>
    <x v="0"/>
    <n v="26"/>
    <x v="1"/>
    <x v="33"/>
    <x v="47"/>
    <x v="19"/>
    <x v="17"/>
    <s v="2010 Winter"/>
    <n v="2010"/>
    <s v="Winter"/>
    <x v="1"/>
    <s v="Vancouver"/>
    <s v="Luge"/>
    <s v="Luge Women's Singles"/>
    <s v="Gold"/>
  </r>
  <r>
    <x v="1499"/>
    <x v="1168"/>
    <x v="0"/>
    <n v="28"/>
    <x v="1"/>
    <x v="15"/>
    <x v="47"/>
    <x v="17"/>
    <x v="15"/>
    <s v="2010 Winter"/>
    <n v="2010"/>
    <s v="Winter"/>
    <x v="1"/>
    <s v="Vancouver"/>
    <s v="Ice Hockey"/>
    <s v="Ice Hockey Women's Ice Hockey"/>
    <s v="Gold"/>
  </r>
  <r>
    <x v="1500"/>
    <x v="1170"/>
    <x v="0"/>
    <n v="30"/>
    <x v="1"/>
    <x v="19"/>
    <x v="47"/>
    <x v="17"/>
    <x v="15"/>
    <s v="2010 Winter"/>
    <n v="2010"/>
    <s v="Winter"/>
    <x v="1"/>
    <s v="Vancouver"/>
    <s v="Ice Hockey"/>
    <s v="Ice Hockey Women's Ice Hockey"/>
    <s v="Gold"/>
  </r>
  <r>
    <x v="1501"/>
    <x v="1192"/>
    <x v="0"/>
    <n v="30"/>
    <x v="1"/>
    <x v="44"/>
    <x v="48"/>
    <x v="19"/>
    <x v="17"/>
    <s v="2000 Summer"/>
    <n v="2000"/>
    <s v="Summer"/>
    <x v="0"/>
    <s v="Sydney"/>
    <s v="Rowing"/>
    <s v="Rowing Women's Double Sculls"/>
    <s v="Gold"/>
  </r>
  <r>
    <x v="1502"/>
    <x v="1193"/>
    <x v="1"/>
    <n v="31"/>
    <x v="1"/>
    <x v="37"/>
    <x v="48"/>
    <x v="4"/>
    <x v="4"/>
    <s v="2000 Summer"/>
    <n v="2000"/>
    <s v="Summer"/>
    <x v="0"/>
    <s v="Sydney"/>
    <s v="Athletics"/>
    <s v="Athletics Men's 4 x 100 metres Relay"/>
    <s v="Gold"/>
  </r>
  <r>
    <x v="1503"/>
    <x v="1194"/>
    <x v="0"/>
    <n v="29"/>
    <x v="1"/>
    <x v="32"/>
    <x v="48"/>
    <x v="4"/>
    <x v="4"/>
    <s v="2000 Summer"/>
    <n v="2000"/>
    <s v="Summer"/>
    <x v="0"/>
    <s v="Sydney"/>
    <s v="Softball"/>
    <s v="Softball Women's Softball"/>
    <s v="Gold"/>
  </r>
  <r>
    <x v="1504"/>
    <x v="1195"/>
    <x v="1"/>
    <n v="20"/>
    <x v="1"/>
    <x v="33"/>
    <x v="48"/>
    <x v="76"/>
    <x v="63"/>
    <s v="2000 Summer"/>
    <n v="2000"/>
    <s v="Summer"/>
    <x v="0"/>
    <s v="Sydney"/>
    <s v="Athletics"/>
    <s v="Athletics Men's 4 x 400 metres Relay"/>
    <s v="Gold"/>
  </r>
  <r>
    <x v="1505"/>
    <x v="1196"/>
    <x v="1"/>
    <n v="28"/>
    <x v="1"/>
    <x v="43"/>
    <x v="48"/>
    <x v="4"/>
    <x v="4"/>
    <s v="2000 Summer"/>
    <n v="2000"/>
    <s v="Summer"/>
    <x v="0"/>
    <s v="Sydney"/>
    <s v="Athletics"/>
    <s v="Athletics Men's Pole Vault"/>
    <s v="Gold"/>
  </r>
  <r>
    <x v="1506"/>
    <x v="1197"/>
    <x v="1"/>
    <n v="33"/>
    <x v="1"/>
    <x v="43"/>
    <x v="48"/>
    <x v="4"/>
    <x v="4"/>
    <s v="2000 Summer"/>
    <n v="2000"/>
    <s v="Summer"/>
    <x v="0"/>
    <s v="Sydney"/>
    <s v="Athletics"/>
    <s v="Athletics Men's 400 metres"/>
    <s v="Gold"/>
  </r>
  <r>
    <x v="1507"/>
    <x v="1198"/>
    <x v="1"/>
    <n v="25"/>
    <x v="1"/>
    <x v="40"/>
    <x v="48"/>
    <x v="18"/>
    <x v="16"/>
    <s v="2000 Summer"/>
    <n v="2000"/>
    <s v="Summer"/>
    <x v="0"/>
    <s v="Sydney"/>
    <s v="Swimming"/>
    <s v="Swimming Men's 4 x 200 metres Freestyle Relay"/>
    <s v="Gold"/>
  </r>
  <r>
    <x v="1508"/>
    <x v="1199"/>
    <x v="0"/>
    <n v="28"/>
    <x v="1"/>
    <x v="47"/>
    <x v="48"/>
    <x v="4"/>
    <x v="4"/>
    <s v="2000 Summer"/>
    <n v="2000"/>
    <s v="Summer"/>
    <x v="0"/>
    <s v="Sydney"/>
    <s v="Basketball"/>
    <s v="Basketball Women's Basketball"/>
    <s v="Gold"/>
  </r>
  <r>
    <x v="1509"/>
    <x v="1200"/>
    <x v="1"/>
    <n v="39"/>
    <x v="1"/>
    <x v="43"/>
    <x v="48"/>
    <x v="8"/>
    <x v="7"/>
    <s v="2000 Summer"/>
    <n v="2000"/>
    <s v="Summer"/>
    <x v="0"/>
    <s v="Sydney"/>
    <s v="Fencing"/>
    <s v="Fencing Men's epee, Team"/>
    <s v="Gold"/>
  </r>
  <r>
    <x v="1510"/>
    <x v="1201"/>
    <x v="0"/>
    <n v="22"/>
    <x v="1"/>
    <x v="41"/>
    <x v="48"/>
    <x v="43"/>
    <x v="38"/>
    <s v="2000 Summer"/>
    <n v="2000"/>
    <s v="Summer"/>
    <x v="0"/>
    <s v="Sydney"/>
    <s v="Handball"/>
    <s v="Handball Women's Handball"/>
    <s v="Gold"/>
  </r>
  <r>
    <x v="1511"/>
    <x v="1202"/>
    <x v="1"/>
    <n v="31"/>
    <x v="1"/>
    <x v="29"/>
    <x v="48"/>
    <x v="50"/>
    <x v="44"/>
    <s v="2000 Summer"/>
    <n v="2000"/>
    <s v="Summer"/>
    <x v="0"/>
    <s v="Sydney"/>
    <s v="Canoeing"/>
    <s v="Canoeing Men's Canadian Doubles, 500 metres"/>
    <s v="Gold"/>
  </r>
  <r>
    <x v="1512"/>
    <x v="1203"/>
    <x v="1"/>
    <n v="38"/>
    <x v="1"/>
    <x v="40"/>
    <x v="48"/>
    <x v="4"/>
    <x v="4"/>
    <s v="2000 Summer"/>
    <n v="2000"/>
    <s v="Summer"/>
    <x v="0"/>
    <s v="Sydney"/>
    <s v="Equestrianism"/>
    <s v="Equestrianism Mixed Three-Day Event, Individual"/>
    <s v="Gold"/>
  </r>
  <r>
    <x v="1513"/>
    <x v="1204"/>
    <x v="1"/>
    <n v="23"/>
    <x v="1"/>
    <x v="40"/>
    <x v="48"/>
    <x v="4"/>
    <x v="4"/>
    <s v="2000 Summer"/>
    <n v="2000"/>
    <s v="Summer"/>
    <x v="0"/>
    <s v="Sydney"/>
    <s v="Baseball"/>
    <s v="Baseball Men's Baseball"/>
    <s v="Gold"/>
  </r>
  <r>
    <x v="1514"/>
    <x v="1205"/>
    <x v="0"/>
    <n v="24"/>
    <x v="1"/>
    <x v="46"/>
    <x v="48"/>
    <x v="1"/>
    <x v="1"/>
    <s v="2000 Summer"/>
    <n v="2000"/>
    <s v="Summer"/>
    <x v="0"/>
    <s v="Sydney"/>
    <s v="Rowing"/>
    <s v="Rowing Women's Coxed Eights"/>
    <s v="Gold"/>
  </r>
  <r>
    <x v="1515"/>
    <x v="1206"/>
    <x v="1"/>
    <n v="26"/>
    <x v="1"/>
    <x v="25"/>
    <x v="48"/>
    <x v="4"/>
    <x v="4"/>
    <s v="2000 Summer"/>
    <n v="2000"/>
    <s v="Summer"/>
    <x v="0"/>
    <s v="Sydney"/>
    <s v="Baseball"/>
    <s v="Baseball Men's Baseball"/>
    <s v="Gold"/>
  </r>
  <r>
    <x v="1516"/>
    <x v="1207"/>
    <x v="1"/>
    <n v="25"/>
    <x v="1"/>
    <x v="34"/>
    <x v="48"/>
    <x v="17"/>
    <x v="15"/>
    <s v="2002 Winter"/>
    <n v="2002"/>
    <s v="Winter"/>
    <x v="1"/>
    <s v="Salt Lake City"/>
    <s v="Short Track Speed Skating"/>
    <s v="Short Track Speed Skating Men's 5,000 metres Relay"/>
    <s v="Gold"/>
  </r>
  <r>
    <x v="1517"/>
    <x v="1208"/>
    <x v="0"/>
    <n v="22"/>
    <x v="1"/>
    <x v="40"/>
    <x v="48"/>
    <x v="17"/>
    <x v="15"/>
    <s v="2002 Winter"/>
    <n v="2002"/>
    <s v="Winter"/>
    <x v="1"/>
    <s v="Salt Lake City"/>
    <s v="Ice Hockey"/>
    <s v="Ice Hockey Women's Ice Hockey"/>
    <s v="Gold"/>
  </r>
  <r>
    <x v="1518"/>
    <x v="1209"/>
    <x v="0"/>
    <n v="23"/>
    <x v="1"/>
    <x v="33"/>
    <x v="48"/>
    <x v="17"/>
    <x v="15"/>
    <s v="2002 Winter"/>
    <n v="2002"/>
    <s v="Winter"/>
    <x v="1"/>
    <s v="Salt Lake City"/>
    <s v="Ice Hockey"/>
    <s v="Ice Hockey Women's Ice Hockey"/>
    <s v="Gold"/>
  </r>
  <r>
    <x v="1519"/>
    <x v="1192"/>
    <x v="0"/>
    <n v="34"/>
    <x v="1"/>
    <x v="44"/>
    <x v="48"/>
    <x v="19"/>
    <x v="17"/>
    <s v="2004 Summer"/>
    <n v="2004"/>
    <s v="Summer"/>
    <x v="0"/>
    <s v="Athina"/>
    <s v="Rowing"/>
    <s v="Rowing Women's Quadruple Sculls"/>
    <s v="Gold"/>
  </r>
  <r>
    <x v="1520"/>
    <x v="1210"/>
    <x v="0"/>
    <n v="25"/>
    <x v="1"/>
    <x v="45"/>
    <x v="48"/>
    <x v="4"/>
    <x v="4"/>
    <s v="2004 Summer"/>
    <n v="2004"/>
    <s v="Summer"/>
    <x v="0"/>
    <s v="Athina"/>
    <s v="Basketball"/>
    <s v="Basketball Women's Basketball"/>
    <s v="Gold"/>
  </r>
  <r>
    <x v="1521"/>
    <x v="1194"/>
    <x v="0"/>
    <n v="33"/>
    <x v="1"/>
    <x v="32"/>
    <x v="48"/>
    <x v="4"/>
    <x v="4"/>
    <s v="2004 Summer"/>
    <n v="2004"/>
    <s v="Summer"/>
    <x v="0"/>
    <s v="Athina"/>
    <s v="Softball"/>
    <s v="Softball Women's Softball"/>
    <s v="Gold"/>
  </r>
  <r>
    <x v="1522"/>
    <x v="1211"/>
    <x v="0"/>
    <n v="23"/>
    <x v="1"/>
    <x v="45"/>
    <x v="48"/>
    <x v="4"/>
    <x v="4"/>
    <s v="2004 Summer"/>
    <n v="2004"/>
    <s v="Summer"/>
    <x v="0"/>
    <s v="Athina"/>
    <s v="Softball"/>
    <s v="Softball Women's Softball"/>
    <s v="Gold"/>
  </r>
  <r>
    <x v="1523"/>
    <x v="1212"/>
    <x v="1"/>
    <n v="25"/>
    <x v="1"/>
    <x v="51"/>
    <x v="48"/>
    <x v="4"/>
    <x v="4"/>
    <s v="2004 Summer"/>
    <n v="2004"/>
    <s v="Summer"/>
    <x v="0"/>
    <s v="Athina"/>
    <s v="Swimming"/>
    <s v="Swimming Men's 4 x 200 metres Freestyle Relay"/>
    <s v="Gold"/>
  </r>
  <r>
    <x v="1524"/>
    <x v="1213"/>
    <x v="1"/>
    <n v="23"/>
    <x v="1"/>
    <x v="29"/>
    <x v="48"/>
    <x v="20"/>
    <x v="18"/>
    <s v="2004 Summer"/>
    <n v="2004"/>
    <s v="Summer"/>
    <x v="0"/>
    <s v="Athina"/>
    <s v="Football"/>
    <s v="Football Men's Football"/>
    <s v="Gold"/>
  </r>
  <r>
    <x v="1525"/>
    <x v="1199"/>
    <x v="0"/>
    <n v="32"/>
    <x v="1"/>
    <x v="47"/>
    <x v="48"/>
    <x v="4"/>
    <x v="4"/>
    <s v="2004 Summer"/>
    <n v="2004"/>
    <s v="Summer"/>
    <x v="0"/>
    <s v="Athina"/>
    <s v="Basketball"/>
    <s v="Basketball Women's Basketball"/>
    <s v="Gold"/>
  </r>
  <r>
    <x v="1526"/>
    <x v="1214"/>
    <x v="0"/>
    <n v="33"/>
    <x v="1"/>
    <x v="30"/>
    <x v="48"/>
    <x v="8"/>
    <x v="7"/>
    <s v="2004 Summer"/>
    <n v="2004"/>
    <s v="Summer"/>
    <x v="0"/>
    <s v="Athina"/>
    <s v="Water Polo"/>
    <s v="Water Polo Women's Water Polo"/>
    <s v="Gold"/>
  </r>
  <r>
    <x v="1527"/>
    <x v="1201"/>
    <x v="0"/>
    <n v="26"/>
    <x v="1"/>
    <x v="41"/>
    <x v="48"/>
    <x v="43"/>
    <x v="38"/>
    <s v="2004 Summer"/>
    <n v="2004"/>
    <s v="Summer"/>
    <x v="0"/>
    <s v="Athina"/>
    <s v="Handball"/>
    <s v="Handball Women's Handball"/>
    <s v="Gold"/>
  </r>
  <r>
    <x v="1528"/>
    <x v="1215"/>
    <x v="1"/>
    <n v="33"/>
    <x v="1"/>
    <x v="42"/>
    <x v="48"/>
    <x v="14"/>
    <x v="12"/>
    <s v="2004 Summer"/>
    <n v="2004"/>
    <s v="Summer"/>
    <x v="0"/>
    <s v="Athina"/>
    <s v="Baseball"/>
    <s v="Baseball Men's Baseball"/>
    <s v="Gold"/>
  </r>
  <r>
    <x v="1529"/>
    <x v="1216"/>
    <x v="1"/>
    <n v="19"/>
    <x v="1"/>
    <x v="35"/>
    <x v="48"/>
    <x v="16"/>
    <x v="14"/>
    <s v="2004 Summer"/>
    <n v="2004"/>
    <s v="Summer"/>
    <x v="0"/>
    <s v="Athina"/>
    <s v="Weightlifting"/>
    <s v="Weightlifting Men's Middleweight"/>
    <s v="Gold"/>
  </r>
  <r>
    <x v="1530"/>
    <x v="1217"/>
    <x v="1"/>
    <n v="45"/>
    <x v="1"/>
    <x v="45"/>
    <x v="48"/>
    <x v="19"/>
    <x v="17"/>
    <s v="2004 Summer"/>
    <n v="2004"/>
    <s v="Summer"/>
    <x v="0"/>
    <s v="Athina"/>
    <s v="Equestrianism"/>
    <s v="Equestrianism Mixed Dressage, Team"/>
    <s v="Gold"/>
  </r>
  <r>
    <x v="1531"/>
    <x v="1205"/>
    <x v="0"/>
    <n v="28"/>
    <x v="1"/>
    <x v="46"/>
    <x v="48"/>
    <x v="1"/>
    <x v="1"/>
    <s v="2004 Summer"/>
    <n v="2004"/>
    <s v="Summer"/>
    <x v="0"/>
    <s v="Athina"/>
    <s v="Rowing"/>
    <s v="Rowing Women's Coxless Pairs"/>
    <s v="Gold"/>
  </r>
  <r>
    <x v="1532"/>
    <x v="1205"/>
    <x v="0"/>
    <n v="28"/>
    <x v="1"/>
    <x v="46"/>
    <x v="48"/>
    <x v="1"/>
    <x v="1"/>
    <s v="2004 Summer"/>
    <n v="2004"/>
    <s v="Summer"/>
    <x v="0"/>
    <s v="Athina"/>
    <s v="Rowing"/>
    <s v="Rowing Women's Coxed Eights"/>
    <s v="Gold"/>
  </r>
  <r>
    <x v="1533"/>
    <x v="1218"/>
    <x v="1"/>
    <n v="20"/>
    <x v="1"/>
    <x v="36"/>
    <x v="48"/>
    <x v="20"/>
    <x v="18"/>
    <s v="2004 Summer"/>
    <n v="2004"/>
    <s v="Summer"/>
    <x v="0"/>
    <s v="Athina"/>
    <s v="Football"/>
    <s v="Football Men's Football"/>
    <s v="Gold"/>
  </r>
  <r>
    <x v="1534"/>
    <x v="1219"/>
    <x v="1"/>
    <n v="26"/>
    <x v="1"/>
    <x v="44"/>
    <x v="48"/>
    <x v="18"/>
    <x v="16"/>
    <s v="2004 Summer"/>
    <n v="2004"/>
    <s v="Summer"/>
    <x v="0"/>
    <s v="Athina"/>
    <s v="Hockey"/>
    <s v="Hockey Men's Hockey"/>
    <s v="Gold"/>
  </r>
  <r>
    <x v="1535"/>
    <x v="1220"/>
    <x v="1"/>
    <n v="21"/>
    <x v="1"/>
    <x v="51"/>
    <x v="48"/>
    <x v="4"/>
    <x v="4"/>
    <s v="2004 Summer"/>
    <n v="2004"/>
    <s v="Summer"/>
    <x v="0"/>
    <s v="Athina"/>
    <s v="Athletics"/>
    <s v="Athletics Men's 4 x 400 metres Relay"/>
    <s v="Gold"/>
  </r>
  <r>
    <x v="1536"/>
    <x v="1221"/>
    <x v="1"/>
    <n v="23"/>
    <x v="1"/>
    <x v="41"/>
    <x v="48"/>
    <x v="7"/>
    <x v="5"/>
    <s v="2006 Winter"/>
    <n v="2006"/>
    <s v="Winter"/>
    <x v="1"/>
    <s v="Torino"/>
    <s v="Cross Country Skiing"/>
    <s v="Cross Country Skiing Men's 30 km Skiathlon"/>
    <s v="Gold"/>
  </r>
  <r>
    <x v="1537"/>
    <x v="1222"/>
    <x v="1"/>
    <n v="25"/>
    <x v="1"/>
    <x v="43"/>
    <x v="48"/>
    <x v="17"/>
    <x v="15"/>
    <s v="2006 Winter"/>
    <n v="2006"/>
    <s v="Winter"/>
    <x v="1"/>
    <s v="Torino"/>
    <s v="Curling"/>
    <s v="Curling Men's Curling"/>
    <s v="Gold"/>
  </r>
  <r>
    <x v="1538"/>
    <x v="1208"/>
    <x v="0"/>
    <n v="26"/>
    <x v="1"/>
    <x v="40"/>
    <x v="48"/>
    <x v="17"/>
    <x v="15"/>
    <s v="2006 Winter"/>
    <n v="2006"/>
    <s v="Winter"/>
    <x v="1"/>
    <s v="Torino"/>
    <s v="Ice Hockey"/>
    <s v="Ice Hockey Women's Ice Hockey"/>
    <s v="Gold"/>
  </r>
  <r>
    <x v="1539"/>
    <x v="1223"/>
    <x v="1"/>
    <n v="32"/>
    <x v="1"/>
    <x v="40"/>
    <x v="48"/>
    <x v="8"/>
    <x v="7"/>
    <s v="2006 Winter"/>
    <n v="2006"/>
    <s v="Winter"/>
    <x v="1"/>
    <s v="Torino"/>
    <s v="Speed Skating"/>
    <s v="Speed Skating Men's Team Pursuit (8 laps)"/>
    <s v="Gold"/>
  </r>
  <r>
    <x v="1540"/>
    <x v="1209"/>
    <x v="0"/>
    <n v="27"/>
    <x v="1"/>
    <x v="33"/>
    <x v="48"/>
    <x v="17"/>
    <x v="15"/>
    <s v="2006 Winter"/>
    <n v="2006"/>
    <s v="Winter"/>
    <x v="1"/>
    <s v="Torino"/>
    <s v="Ice Hockey"/>
    <s v="Ice Hockey Women's Ice Hockey"/>
    <s v="Gold"/>
  </r>
  <r>
    <x v="1541"/>
    <x v="1210"/>
    <x v="0"/>
    <n v="29"/>
    <x v="1"/>
    <x v="45"/>
    <x v="48"/>
    <x v="4"/>
    <x v="4"/>
    <s v="2008 Summer"/>
    <n v="2008"/>
    <s v="Summer"/>
    <x v="0"/>
    <s v="Beijing"/>
    <s v="Basketball"/>
    <s v="Basketball Women's Basketball"/>
    <s v="Gold"/>
  </r>
  <r>
    <x v="1542"/>
    <x v="1224"/>
    <x v="0"/>
    <n v="35"/>
    <x v="1"/>
    <x v="39"/>
    <x v="48"/>
    <x v="38"/>
    <x v="33"/>
    <s v="2008 Summer"/>
    <n v="2008"/>
    <s v="Summer"/>
    <x v="0"/>
    <s v="Beijing"/>
    <s v="Rowing"/>
    <s v="Rowing Women's Single Sculls"/>
    <s v="Gold"/>
  </r>
  <r>
    <x v="1543"/>
    <x v="1225"/>
    <x v="1"/>
    <n v="28"/>
    <x v="1"/>
    <x v="31"/>
    <x v="48"/>
    <x v="11"/>
    <x v="9"/>
    <s v="2008 Summer"/>
    <n v="2008"/>
    <s v="Summer"/>
    <x v="0"/>
    <s v="Beijing"/>
    <s v="Baseball"/>
    <s v="Baseball Men's Baseball"/>
    <s v="Gold"/>
  </r>
  <r>
    <x v="1544"/>
    <x v="1199"/>
    <x v="0"/>
    <n v="36"/>
    <x v="1"/>
    <x v="47"/>
    <x v="48"/>
    <x v="4"/>
    <x v="4"/>
    <s v="2008 Summer"/>
    <n v="2008"/>
    <s v="Summer"/>
    <x v="0"/>
    <s v="Beijing"/>
    <s v="Basketball"/>
    <s v="Basketball Women's Basketball"/>
    <s v="Gold"/>
  </r>
  <r>
    <x v="1545"/>
    <x v="1226"/>
    <x v="1"/>
    <n v="24"/>
    <x v="1"/>
    <x v="54"/>
    <x v="48"/>
    <x v="4"/>
    <x v="4"/>
    <s v="2008 Summer"/>
    <n v="2008"/>
    <s v="Summer"/>
    <x v="0"/>
    <s v="Beijing"/>
    <s v="Athletics"/>
    <s v="Athletics Men's 4 x 400 metres Relay"/>
    <s v="Gold"/>
  </r>
  <r>
    <x v="1546"/>
    <x v="1227"/>
    <x v="1"/>
    <n v="22"/>
    <x v="1"/>
    <x v="33"/>
    <x v="48"/>
    <x v="0"/>
    <x v="0"/>
    <s v="2008 Summer"/>
    <n v="2008"/>
    <s v="Summer"/>
    <x v="0"/>
    <s v="Beijing"/>
    <s v="Shooting"/>
    <s v="Shooting Men's Air Pistol, 10 metres"/>
    <s v="Gold"/>
  </r>
  <r>
    <x v="1547"/>
    <x v="1228"/>
    <x v="1"/>
    <n v="23"/>
    <x v="1"/>
    <x v="15"/>
    <x v="48"/>
    <x v="11"/>
    <x v="9"/>
    <s v="2008 Summer"/>
    <n v="2008"/>
    <s v="Summer"/>
    <x v="0"/>
    <s v="Beijing"/>
    <s v="Weightlifting"/>
    <s v="Weightlifting Men's Middleweight"/>
    <s v="Gold"/>
  </r>
  <r>
    <x v="1548"/>
    <x v="1229"/>
    <x v="1"/>
    <n v="49"/>
    <x v="1"/>
    <x v="34"/>
    <x v="48"/>
    <x v="4"/>
    <x v="4"/>
    <s v="2008 Summer"/>
    <n v="2008"/>
    <s v="Summer"/>
    <x v="0"/>
    <s v="Beijing"/>
    <s v="Equestrianism"/>
    <s v="Equestrianism Mixed Jumping, Team"/>
    <s v="Gold"/>
  </r>
  <r>
    <x v="1549"/>
    <x v="1205"/>
    <x v="0"/>
    <n v="32"/>
    <x v="1"/>
    <x v="46"/>
    <x v="48"/>
    <x v="1"/>
    <x v="1"/>
    <s v="2008 Summer"/>
    <n v="2008"/>
    <s v="Summer"/>
    <x v="0"/>
    <s v="Beijing"/>
    <s v="Rowing"/>
    <s v="Rowing Women's Coxless Pairs"/>
    <s v="Gold"/>
  </r>
  <r>
    <x v="1550"/>
    <x v="1230"/>
    <x v="1"/>
    <n v="29"/>
    <x v="1"/>
    <x v="38"/>
    <x v="48"/>
    <x v="43"/>
    <x v="38"/>
    <s v="2008 Summer"/>
    <n v="2008"/>
    <s v="Summer"/>
    <x v="0"/>
    <s v="Beijing"/>
    <s v="Sailing"/>
    <s v="Sailing Mixed Skiff"/>
    <s v="Gold"/>
  </r>
  <r>
    <x v="1551"/>
    <x v="1231"/>
    <x v="0"/>
    <n v="24"/>
    <x v="1"/>
    <x v="34"/>
    <x v="48"/>
    <x v="0"/>
    <x v="0"/>
    <s v="2008 Summer"/>
    <n v="2008"/>
    <s v="Summer"/>
    <x v="0"/>
    <s v="Beijing"/>
    <s v="Judo"/>
    <s v="Judo Women's Half-Heavyweight"/>
    <s v="Gold"/>
  </r>
  <r>
    <x v="1552"/>
    <x v="1232"/>
    <x v="1"/>
    <n v="21"/>
    <x v="1"/>
    <x v="45"/>
    <x v="48"/>
    <x v="29"/>
    <x v="24"/>
    <s v="2010 Winter"/>
    <n v="2010"/>
    <s v="Winter"/>
    <x v="1"/>
    <s v="Vancouver"/>
    <s v="Biathlon"/>
    <s v="Biathlon Men's 4 x 7.5 kilometres Relay"/>
    <s v="Gold"/>
  </r>
  <r>
    <x v="1553"/>
    <x v="1233"/>
    <x v="0"/>
    <n v="24"/>
    <x v="1"/>
    <x v="30"/>
    <x v="48"/>
    <x v="24"/>
    <x v="15"/>
    <s v="2010 Winter"/>
    <n v="2010"/>
    <s v="Winter"/>
    <x v="1"/>
    <s v="Vancouver"/>
    <s v="Bobsleigh"/>
    <s v="Bobsleigh Women's Two"/>
    <s v="Gold"/>
  </r>
  <r>
    <x v="1554"/>
    <x v="1208"/>
    <x v="0"/>
    <n v="30"/>
    <x v="1"/>
    <x v="40"/>
    <x v="48"/>
    <x v="17"/>
    <x v="15"/>
    <s v="2010 Winter"/>
    <n v="2010"/>
    <s v="Winter"/>
    <x v="1"/>
    <s v="Vancouver"/>
    <s v="Ice Hockey"/>
    <s v="Ice Hockey Women's Ice Hockey"/>
    <s v="Gold"/>
  </r>
  <r>
    <x v="1555"/>
    <x v="1234"/>
    <x v="1"/>
    <n v="32"/>
    <x v="1"/>
    <x v="41"/>
    <x v="48"/>
    <x v="37"/>
    <x v="32"/>
    <s v="2010 Winter"/>
    <n v="2010"/>
    <s v="Winter"/>
    <x v="1"/>
    <s v="Vancouver"/>
    <s v="Cross Country Skiing"/>
    <s v="Cross Country Skiing Men's 4 x 10 kilometres Relay"/>
    <s v="Gold"/>
  </r>
  <r>
    <x v="1556"/>
    <x v="1235"/>
    <x v="1"/>
    <n v="24"/>
    <x v="1"/>
    <x v="45"/>
    <x v="48"/>
    <x v="29"/>
    <x v="24"/>
    <s v="2010 Winter"/>
    <n v="2010"/>
    <s v="Winter"/>
    <x v="1"/>
    <s v="Vancouver"/>
    <s v="Biathlon"/>
    <s v="Biathlon Men's 20 kilometres"/>
    <s v="Gold"/>
  </r>
  <r>
    <x v="1557"/>
    <x v="1235"/>
    <x v="1"/>
    <n v="24"/>
    <x v="1"/>
    <x v="45"/>
    <x v="48"/>
    <x v="29"/>
    <x v="24"/>
    <s v="2010 Winter"/>
    <n v="2010"/>
    <s v="Winter"/>
    <x v="1"/>
    <s v="Vancouver"/>
    <s v="Biathlon"/>
    <s v="Biathlon Men's 4 x 7.5 kilometres Relay"/>
    <s v="Gold"/>
  </r>
  <r>
    <x v="1558"/>
    <x v="1209"/>
    <x v="0"/>
    <n v="31"/>
    <x v="1"/>
    <x v="33"/>
    <x v="48"/>
    <x v="17"/>
    <x v="15"/>
    <s v="2010 Winter"/>
    <n v="2010"/>
    <s v="Winter"/>
    <x v="1"/>
    <s v="Vancouver"/>
    <s v="Ice Hockey"/>
    <s v="Ice Hockey Women's Ice Hockey"/>
    <s v="Gold"/>
  </r>
  <r>
    <x v="1559"/>
    <x v="1236"/>
    <x v="1"/>
    <n v="41"/>
    <x v="1"/>
    <x v="41"/>
    <x v="49"/>
    <x v="19"/>
    <x v="17"/>
    <s v="2000 Summer"/>
    <n v="2000"/>
    <s v="Summer"/>
    <x v="0"/>
    <s v="Sydney"/>
    <s v="Equestrianism"/>
    <s v="Equestrianism Mixed Jumping, Team"/>
    <s v="Gold"/>
  </r>
  <r>
    <x v="1560"/>
    <x v="1237"/>
    <x v="0"/>
    <n v="34"/>
    <x v="1"/>
    <x v="29"/>
    <x v="49"/>
    <x v="1"/>
    <x v="1"/>
    <s v="2000 Summer"/>
    <n v="2000"/>
    <s v="Summer"/>
    <x v="0"/>
    <s v="Sydney"/>
    <s v="Rowing"/>
    <s v="Rowing Women's Coxed Eights"/>
    <s v="Gold"/>
  </r>
  <r>
    <x v="1561"/>
    <x v="1238"/>
    <x v="1"/>
    <n v="22"/>
    <x v="1"/>
    <x v="27"/>
    <x v="49"/>
    <x v="56"/>
    <x v="50"/>
    <s v="2000 Summer"/>
    <n v="2000"/>
    <s v="Summer"/>
    <x v="0"/>
    <s v="Sydney"/>
    <s v="Football"/>
    <s v="Football Men's Football"/>
    <s v="Gold"/>
  </r>
  <r>
    <x v="1562"/>
    <x v="1239"/>
    <x v="0"/>
    <n v="25"/>
    <x v="1"/>
    <x v="41"/>
    <x v="49"/>
    <x v="14"/>
    <x v="12"/>
    <s v="2000 Summer"/>
    <n v="2000"/>
    <s v="Summer"/>
    <x v="0"/>
    <s v="Sydney"/>
    <s v="Volleyball"/>
    <s v="Volleyball Women's Volleyball"/>
    <s v="Gold"/>
  </r>
  <r>
    <x v="1563"/>
    <x v="1240"/>
    <x v="1"/>
    <n v="30"/>
    <x v="1"/>
    <x v="40"/>
    <x v="49"/>
    <x v="19"/>
    <x v="17"/>
    <s v="2000 Summer"/>
    <n v="2000"/>
    <s v="Summer"/>
    <x v="0"/>
    <s v="Sydney"/>
    <s v="Cycling"/>
    <s v="Cycling Men's Team Pursuit, 4,000 metres"/>
    <s v="Gold"/>
  </r>
  <r>
    <x v="1564"/>
    <x v="1241"/>
    <x v="1"/>
    <n v="34"/>
    <x v="1"/>
    <x v="48"/>
    <x v="49"/>
    <x v="42"/>
    <x v="37"/>
    <s v="2000 Summer"/>
    <n v="2000"/>
    <s v="Summer"/>
    <x v="0"/>
    <s v="Sydney"/>
    <s v="Sailing"/>
    <s v="Sailing Mixed Skiff"/>
    <s v="Gold"/>
  </r>
  <r>
    <x v="1565"/>
    <x v="1242"/>
    <x v="1"/>
    <n v="16"/>
    <x v="0"/>
    <x v="44"/>
    <x v="49"/>
    <x v="56"/>
    <x v="50"/>
    <s v="2000 Summer"/>
    <n v="2000"/>
    <s v="Summer"/>
    <x v="0"/>
    <s v="Sydney"/>
    <s v="Football"/>
    <s v="Football Men's Football"/>
    <s v="Gold"/>
  </r>
  <r>
    <x v="1566"/>
    <x v="1243"/>
    <x v="0"/>
    <n v="26"/>
    <x v="1"/>
    <x v="45"/>
    <x v="49"/>
    <x v="19"/>
    <x v="17"/>
    <s v="2000 Summer"/>
    <n v="2000"/>
    <s v="Summer"/>
    <x v="0"/>
    <s v="Sydney"/>
    <s v="Rowing"/>
    <s v="Rowing Women's Quadruple Sculls"/>
    <s v="Gold"/>
  </r>
  <r>
    <x v="1567"/>
    <x v="1244"/>
    <x v="1"/>
    <n v="30"/>
    <x v="1"/>
    <x v="49"/>
    <x v="49"/>
    <x v="8"/>
    <x v="7"/>
    <s v="2000 Summer"/>
    <n v="2000"/>
    <s v="Summer"/>
    <x v="0"/>
    <s v="Sydney"/>
    <s v="Fencing"/>
    <s v="Fencing Men's epee, Team"/>
    <s v="Gold"/>
  </r>
  <r>
    <x v="1568"/>
    <x v="1245"/>
    <x v="1"/>
    <n v="20"/>
    <x v="1"/>
    <x v="40"/>
    <x v="49"/>
    <x v="4"/>
    <x v="4"/>
    <s v="2000 Summer"/>
    <n v="2000"/>
    <s v="Summer"/>
    <x v="0"/>
    <s v="Sydney"/>
    <s v="Swimming"/>
    <s v="Swimming Men's 4 x 100 metres Medley Relay"/>
    <s v="Gold"/>
  </r>
  <r>
    <x v="1569"/>
    <x v="1246"/>
    <x v="1"/>
    <n v="37"/>
    <x v="1"/>
    <x v="43"/>
    <x v="49"/>
    <x v="19"/>
    <x v="17"/>
    <s v="2000 Summer"/>
    <n v="2000"/>
    <s v="Summer"/>
    <x v="0"/>
    <s v="Sydney"/>
    <s v="Equestrianism"/>
    <s v="Equestrianism Mixed Jumping, Team"/>
    <s v="Gold"/>
  </r>
  <r>
    <x v="1570"/>
    <x v="1247"/>
    <x v="1"/>
    <n v="26"/>
    <x v="1"/>
    <x v="33"/>
    <x v="49"/>
    <x v="7"/>
    <x v="5"/>
    <s v="2000 Summer"/>
    <n v="2000"/>
    <s v="Summer"/>
    <x v="0"/>
    <s v="Sydney"/>
    <s v="Fencing"/>
    <s v="Fencing Men's Sabre, Team"/>
    <s v="Gold"/>
  </r>
  <r>
    <x v="1571"/>
    <x v="1248"/>
    <x v="1"/>
    <n v="25"/>
    <x v="1"/>
    <x v="42"/>
    <x v="49"/>
    <x v="8"/>
    <x v="7"/>
    <s v="2000 Summer"/>
    <n v="2000"/>
    <s v="Summer"/>
    <x v="0"/>
    <s v="Sydney"/>
    <s v="Fencing"/>
    <s v="Fencing Men's epee, Team"/>
    <s v="Gold"/>
  </r>
  <r>
    <x v="1572"/>
    <x v="1249"/>
    <x v="1"/>
    <n v="26"/>
    <x v="1"/>
    <x v="41"/>
    <x v="49"/>
    <x v="7"/>
    <x v="5"/>
    <s v="2000 Summer"/>
    <n v="2000"/>
    <s v="Summer"/>
    <x v="0"/>
    <s v="Sydney"/>
    <s v="Fencing"/>
    <s v="Fencing Men's Sabre, Team"/>
    <s v="Gold"/>
  </r>
  <r>
    <x v="1573"/>
    <x v="1250"/>
    <x v="0"/>
    <n v="24"/>
    <x v="1"/>
    <x v="33"/>
    <x v="49"/>
    <x v="0"/>
    <x v="0"/>
    <s v="2000 Summer"/>
    <n v="2000"/>
    <s v="Summer"/>
    <x v="0"/>
    <s v="Sydney"/>
    <s v="Judo"/>
    <s v="Judo Women's Half-Heavyweight"/>
    <s v="Gold"/>
  </r>
  <r>
    <x v="1574"/>
    <x v="1251"/>
    <x v="0"/>
    <n v="25"/>
    <x v="1"/>
    <x v="49"/>
    <x v="49"/>
    <x v="14"/>
    <x v="12"/>
    <s v="2000 Summer"/>
    <n v="2000"/>
    <s v="Summer"/>
    <x v="0"/>
    <s v="Sydney"/>
    <s v="Volleyball"/>
    <s v="Volleyball Women's Volleyball"/>
    <s v="Gold"/>
  </r>
  <r>
    <x v="1575"/>
    <x v="1252"/>
    <x v="0"/>
    <n v="35"/>
    <x v="1"/>
    <x v="30"/>
    <x v="49"/>
    <x v="83"/>
    <x v="67"/>
    <s v="2000 Summer"/>
    <n v="2000"/>
    <s v="Summer"/>
    <x v="0"/>
    <s v="Sydney"/>
    <s v="Weightlifting"/>
    <s v="Weightlifting Women's Heavyweight"/>
    <s v="Gold"/>
  </r>
  <r>
    <x v="1576"/>
    <x v="1253"/>
    <x v="1"/>
    <n v="21"/>
    <x v="1"/>
    <x v="33"/>
    <x v="49"/>
    <x v="56"/>
    <x v="50"/>
    <s v="2000 Summer"/>
    <n v="2000"/>
    <s v="Summer"/>
    <x v="0"/>
    <s v="Sydney"/>
    <s v="Football"/>
    <s v="Football Men's Football"/>
    <s v="Gold"/>
  </r>
  <r>
    <x v="1577"/>
    <x v="1254"/>
    <x v="1"/>
    <n v="27"/>
    <x v="1"/>
    <x v="33"/>
    <x v="49"/>
    <x v="17"/>
    <x v="15"/>
    <s v="2002 Winter"/>
    <n v="2002"/>
    <s v="Winter"/>
    <x v="1"/>
    <s v="Salt Lake City"/>
    <s v="Ice Hockey"/>
    <s v="Ice Hockey Men's Ice Hockey"/>
    <s v="Gold"/>
  </r>
  <r>
    <x v="1578"/>
    <x v="1255"/>
    <x v="1"/>
    <n v="34"/>
    <x v="1"/>
    <x v="37"/>
    <x v="49"/>
    <x v="29"/>
    <x v="24"/>
    <s v="2002 Winter"/>
    <n v="2002"/>
    <s v="Winter"/>
    <x v="1"/>
    <s v="Salt Lake City"/>
    <s v="Curling"/>
    <s v="Curling Men's Curling"/>
    <s v="Gold"/>
  </r>
  <r>
    <x v="1579"/>
    <x v="1256"/>
    <x v="1"/>
    <n v="21"/>
    <x v="1"/>
    <x v="45"/>
    <x v="49"/>
    <x v="14"/>
    <x v="12"/>
    <s v="2004 Summer"/>
    <n v="2004"/>
    <s v="Summer"/>
    <x v="0"/>
    <s v="Athina"/>
    <s v="Baseball"/>
    <s v="Baseball Men's Baseball"/>
    <s v="Gold"/>
  </r>
  <r>
    <x v="1580"/>
    <x v="1257"/>
    <x v="1"/>
    <n v="28"/>
    <x v="1"/>
    <x v="44"/>
    <x v="49"/>
    <x v="48"/>
    <x v="42"/>
    <s v="2004 Summer"/>
    <n v="2004"/>
    <s v="Summer"/>
    <x v="0"/>
    <s v="Athina"/>
    <s v="Volleyball"/>
    <s v="Volleyball Men's Volleyball"/>
    <s v="Gold"/>
  </r>
  <r>
    <x v="1581"/>
    <x v="1258"/>
    <x v="0"/>
    <n v="25"/>
    <x v="1"/>
    <x v="33"/>
    <x v="49"/>
    <x v="60"/>
    <x v="53"/>
    <s v="2004 Summer"/>
    <n v="2004"/>
    <s v="Summer"/>
    <x v="0"/>
    <s v="Athina"/>
    <s v="Rowing"/>
    <s v="Rowing Women's Double Sculls"/>
    <s v="Gold"/>
  </r>
  <r>
    <x v="1582"/>
    <x v="1259"/>
    <x v="1"/>
    <n v="25"/>
    <x v="1"/>
    <x v="42"/>
    <x v="49"/>
    <x v="34"/>
    <x v="29"/>
    <s v="2004 Summer"/>
    <n v="2004"/>
    <s v="Summer"/>
    <x v="0"/>
    <s v="Athina"/>
    <s v="Fencing"/>
    <s v="Fencing Men's epee, Individual"/>
    <s v="Gold"/>
  </r>
  <r>
    <x v="1583"/>
    <x v="1260"/>
    <x v="1"/>
    <n v="26"/>
    <x v="1"/>
    <x v="37"/>
    <x v="49"/>
    <x v="20"/>
    <x v="18"/>
    <s v="2004 Summer"/>
    <n v="2004"/>
    <s v="Summer"/>
    <x v="0"/>
    <s v="Athina"/>
    <s v="Football"/>
    <s v="Football Men's Football"/>
    <s v="Gold"/>
  </r>
  <r>
    <x v="1584"/>
    <x v="1243"/>
    <x v="0"/>
    <n v="30"/>
    <x v="1"/>
    <x v="45"/>
    <x v="49"/>
    <x v="19"/>
    <x v="17"/>
    <s v="2004 Summer"/>
    <n v="2004"/>
    <s v="Summer"/>
    <x v="0"/>
    <s v="Athina"/>
    <s v="Rowing"/>
    <s v="Rowing Women's Quadruple Sculls"/>
    <s v="Gold"/>
  </r>
  <r>
    <x v="1585"/>
    <x v="1261"/>
    <x v="1"/>
    <n v="22"/>
    <x v="1"/>
    <x v="46"/>
    <x v="49"/>
    <x v="20"/>
    <x v="18"/>
    <s v="2004 Summer"/>
    <n v="2004"/>
    <s v="Summer"/>
    <x v="0"/>
    <s v="Athina"/>
    <s v="Football"/>
    <s v="Football Men's Football"/>
    <s v="Gold"/>
  </r>
  <r>
    <x v="1586"/>
    <x v="1262"/>
    <x v="1"/>
    <n v="19"/>
    <x v="1"/>
    <x v="46"/>
    <x v="49"/>
    <x v="14"/>
    <x v="12"/>
    <s v="2004 Summer"/>
    <n v="2004"/>
    <s v="Summer"/>
    <x v="0"/>
    <s v="Athina"/>
    <s v="Baseball"/>
    <s v="Baseball Men's Baseball"/>
    <s v="Gold"/>
  </r>
  <r>
    <x v="1587"/>
    <x v="1263"/>
    <x v="1"/>
    <n v="30"/>
    <x v="1"/>
    <x v="29"/>
    <x v="49"/>
    <x v="14"/>
    <x v="12"/>
    <s v="2004 Summer"/>
    <n v="2004"/>
    <s v="Summer"/>
    <x v="0"/>
    <s v="Athina"/>
    <s v="Baseball"/>
    <s v="Baseball Men's Baseball"/>
    <s v="Gold"/>
  </r>
  <r>
    <x v="1588"/>
    <x v="1264"/>
    <x v="1"/>
    <n v="44"/>
    <x v="1"/>
    <x v="43"/>
    <x v="49"/>
    <x v="19"/>
    <x v="17"/>
    <s v="2004 Summer"/>
    <n v="2004"/>
    <s v="Summer"/>
    <x v="0"/>
    <s v="Athina"/>
    <s v="Equestrianism"/>
    <s v="Equestrianism Mixed Dressage, Team"/>
    <s v="Gold"/>
  </r>
  <r>
    <x v="1589"/>
    <x v="1265"/>
    <x v="0"/>
    <n v="24"/>
    <x v="1"/>
    <x v="32"/>
    <x v="49"/>
    <x v="4"/>
    <x v="4"/>
    <s v="2004 Summer"/>
    <n v="2004"/>
    <s v="Summer"/>
    <x v="0"/>
    <s v="Athina"/>
    <s v="Softball"/>
    <s v="Softball Women's Softball"/>
    <s v="Gold"/>
  </r>
  <r>
    <x v="1590"/>
    <x v="1266"/>
    <x v="0"/>
    <n v="22"/>
    <x v="1"/>
    <x v="29"/>
    <x v="49"/>
    <x v="4"/>
    <x v="4"/>
    <s v="2004 Summer"/>
    <n v="2004"/>
    <s v="Summer"/>
    <x v="0"/>
    <s v="Athina"/>
    <s v="Softball"/>
    <s v="Softball Women's Softball"/>
    <s v="Gold"/>
  </r>
  <r>
    <x v="1591"/>
    <x v="1267"/>
    <x v="1"/>
    <n v="26"/>
    <x v="1"/>
    <x v="46"/>
    <x v="49"/>
    <x v="18"/>
    <x v="16"/>
    <s v="2004 Summer"/>
    <n v="2004"/>
    <s v="Summer"/>
    <x v="0"/>
    <s v="Athina"/>
    <s v="Cycling"/>
    <s v="Cycling Men's Team Pursuit, 4,000 metres"/>
    <s v="Gold"/>
  </r>
  <r>
    <x v="1592"/>
    <x v="1268"/>
    <x v="1"/>
    <n v="20"/>
    <x v="1"/>
    <x v="33"/>
    <x v="49"/>
    <x v="0"/>
    <x v="0"/>
    <s v="2004 Summer"/>
    <n v="2004"/>
    <s v="Summer"/>
    <x v="0"/>
    <s v="Athina"/>
    <s v="Canoeing"/>
    <s v="Canoeing Men's Canadian Doubles, 500 metres"/>
    <s v="Gold"/>
  </r>
  <r>
    <x v="1593"/>
    <x v="1269"/>
    <x v="1"/>
    <n v="22"/>
    <x v="1"/>
    <x v="44"/>
    <x v="49"/>
    <x v="19"/>
    <x v="17"/>
    <s v="2006 Winter"/>
    <n v="2006"/>
    <s v="Winter"/>
    <x v="1"/>
    <s v="Torino"/>
    <s v="Biathlon"/>
    <s v="Biathlon Men's 4 x 7.5 kilometres Relay"/>
    <s v="Gold"/>
  </r>
  <r>
    <x v="1594"/>
    <x v="1258"/>
    <x v="0"/>
    <n v="29"/>
    <x v="1"/>
    <x v="33"/>
    <x v="49"/>
    <x v="60"/>
    <x v="53"/>
    <s v="2008 Summer"/>
    <n v="2008"/>
    <s v="Summer"/>
    <x v="0"/>
    <s v="Beijing"/>
    <s v="Rowing"/>
    <s v="Rowing Women's Double Sculls"/>
    <s v="Gold"/>
  </r>
  <r>
    <x v="1595"/>
    <x v="1270"/>
    <x v="0"/>
    <n v="22"/>
    <x v="1"/>
    <x v="41"/>
    <x v="49"/>
    <x v="29"/>
    <x v="24"/>
    <s v="2008 Summer"/>
    <n v="2008"/>
    <s v="Summer"/>
    <x v="0"/>
    <s v="Beijing"/>
    <s v="Handball"/>
    <s v="Handball Women's Handball"/>
    <s v="Gold"/>
  </r>
  <r>
    <x v="1596"/>
    <x v="1271"/>
    <x v="1"/>
    <n v="30"/>
    <x v="1"/>
    <x v="40"/>
    <x v="49"/>
    <x v="28"/>
    <x v="23"/>
    <s v="2008 Summer"/>
    <n v="2008"/>
    <s v="Summer"/>
    <x v="0"/>
    <s v="Beijing"/>
    <s v="Sailing"/>
    <s v="Sailing Men's One Person Dinghy"/>
    <s v="Gold"/>
  </r>
  <r>
    <x v="1597"/>
    <x v="1272"/>
    <x v="1"/>
    <n v="25"/>
    <x v="1"/>
    <x v="38"/>
    <x v="49"/>
    <x v="11"/>
    <x v="9"/>
    <s v="2008 Summer"/>
    <n v="2008"/>
    <s v="Summer"/>
    <x v="0"/>
    <s v="Beijing"/>
    <s v="Baseball"/>
    <s v="Baseball Men's Baseball"/>
    <s v="Gold"/>
  </r>
  <r>
    <x v="1598"/>
    <x v="1273"/>
    <x v="1"/>
    <n v="28"/>
    <x v="1"/>
    <x v="29"/>
    <x v="49"/>
    <x v="11"/>
    <x v="9"/>
    <s v="2008 Summer"/>
    <n v="2008"/>
    <s v="Summer"/>
    <x v="0"/>
    <s v="Beijing"/>
    <s v="Shooting"/>
    <s v="Shooting Men's Free Pistol, 50 metres"/>
    <s v="Gold"/>
  </r>
  <r>
    <x v="1599"/>
    <x v="1274"/>
    <x v="1"/>
    <n v="26"/>
    <x v="1"/>
    <x v="33"/>
    <x v="49"/>
    <x v="11"/>
    <x v="9"/>
    <s v="2008 Summer"/>
    <n v="2008"/>
    <s v="Summer"/>
    <x v="0"/>
    <s v="Beijing"/>
    <s v="Archery"/>
    <s v="Archery Men's Team"/>
    <s v="Gold"/>
  </r>
  <r>
    <x v="1600"/>
    <x v="1275"/>
    <x v="1"/>
    <n v="31"/>
    <x v="1"/>
    <x v="39"/>
    <x v="49"/>
    <x v="11"/>
    <x v="9"/>
    <s v="2008 Summer"/>
    <n v="2008"/>
    <s v="Summer"/>
    <x v="0"/>
    <s v="Beijing"/>
    <s v="Baseball"/>
    <s v="Baseball Men's Baseball"/>
    <s v="Gold"/>
  </r>
  <r>
    <x v="1601"/>
    <x v="1276"/>
    <x v="1"/>
    <n v="33"/>
    <x v="1"/>
    <x v="33"/>
    <x v="49"/>
    <x v="20"/>
    <x v="18"/>
    <s v="2008 Summer"/>
    <n v="2008"/>
    <s v="Summer"/>
    <x v="0"/>
    <s v="Beijing"/>
    <s v="Cycling"/>
    <s v="Cycling Men's Madison"/>
    <s v="Gold"/>
  </r>
  <r>
    <x v="1602"/>
    <x v="1277"/>
    <x v="1"/>
    <n v="25"/>
    <x v="1"/>
    <x v="48"/>
    <x v="49"/>
    <x v="8"/>
    <x v="7"/>
    <s v="2008 Summer"/>
    <n v="2008"/>
    <s v="Summer"/>
    <x v="0"/>
    <s v="Beijing"/>
    <s v="Fencing"/>
    <s v="Fencing Men's epee, Individual"/>
    <s v="Gold"/>
  </r>
  <r>
    <x v="1603"/>
    <x v="1278"/>
    <x v="1"/>
    <n v="24"/>
    <x v="1"/>
    <x v="29"/>
    <x v="49"/>
    <x v="0"/>
    <x v="0"/>
    <s v="2008 Summer"/>
    <n v="2008"/>
    <s v="Summer"/>
    <x v="0"/>
    <s v="Beijing"/>
    <s v="Table Tennis"/>
    <s v="Table Tennis Men's Team"/>
    <s v="Gold"/>
  </r>
  <r>
    <x v="1604"/>
    <x v="1268"/>
    <x v="1"/>
    <n v="24"/>
    <x v="1"/>
    <x v="33"/>
    <x v="49"/>
    <x v="0"/>
    <x v="0"/>
    <s v="2008 Summer"/>
    <n v="2008"/>
    <s v="Summer"/>
    <x v="0"/>
    <s v="Beijing"/>
    <s v="Canoeing"/>
    <s v="Canoeing Men's Canadian Doubles, 500 metres"/>
    <s v="Gold"/>
  </r>
  <r>
    <x v="1605"/>
    <x v="1279"/>
    <x v="0"/>
    <n v="25"/>
    <x v="1"/>
    <x v="41"/>
    <x v="49"/>
    <x v="19"/>
    <x v="17"/>
    <s v="2010 Winter"/>
    <n v="2010"/>
    <s v="Winter"/>
    <x v="1"/>
    <s v="Vancouver"/>
    <s v="Alpine Skiing"/>
    <s v="Alpine Skiing Women's Slalom"/>
    <s v="Gold"/>
  </r>
  <r>
    <x v="1606"/>
    <x v="1279"/>
    <x v="0"/>
    <n v="25"/>
    <x v="1"/>
    <x v="41"/>
    <x v="49"/>
    <x v="19"/>
    <x v="17"/>
    <s v="2010 Winter"/>
    <n v="2010"/>
    <s v="Winter"/>
    <x v="1"/>
    <s v="Vancouver"/>
    <s v="Alpine Skiing"/>
    <s v="Alpine Skiing Women's Combined"/>
    <s v="Gold"/>
  </r>
  <r>
    <x v="1607"/>
    <x v="1280"/>
    <x v="0"/>
    <n v="21"/>
    <x v="1"/>
    <x v="30"/>
    <x v="49"/>
    <x v="17"/>
    <x v="15"/>
    <s v="2010 Winter"/>
    <n v="2010"/>
    <s v="Winter"/>
    <x v="1"/>
    <s v="Vancouver"/>
    <s v="Ice Hockey"/>
    <s v="Ice Hockey Women's Ice Hockey"/>
    <s v="Gold"/>
  </r>
  <r>
    <x v="1608"/>
    <x v="1281"/>
    <x v="1"/>
    <n v="22"/>
    <x v="1"/>
    <x v="38"/>
    <x v="49"/>
    <x v="17"/>
    <x v="15"/>
    <s v="2010 Winter"/>
    <n v="2010"/>
    <s v="Winter"/>
    <x v="1"/>
    <s v="Vancouver"/>
    <s v="Speed Skating"/>
    <s v="Speed Skating Men's Team Pursuit (8 laps)"/>
    <s v="Gold"/>
  </r>
  <r>
    <x v="1609"/>
    <x v="1282"/>
    <x v="1"/>
    <n v="31"/>
    <x v="1"/>
    <x v="48"/>
    <x v="50"/>
    <x v="76"/>
    <x v="63"/>
    <s v="2000 Summer"/>
    <n v="2000"/>
    <s v="Summer"/>
    <x v="0"/>
    <s v="Sydney"/>
    <s v="Athletics"/>
    <s v="Athletics Men's 4 x 400 metres Relay"/>
    <s v="Gold"/>
  </r>
  <r>
    <x v="1610"/>
    <x v="1283"/>
    <x v="1"/>
    <n v="24"/>
    <x v="1"/>
    <x v="44"/>
    <x v="50"/>
    <x v="22"/>
    <x v="20"/>
    <s v="2000 Summer"/>
    <n v="2000"/>
    <s v="Summer"/>
    <x v="0"/>
    <s v="Sydney"/>
    <s v="Hockey"/>
    <s v="Hockey Men's Hockey"/>
    <s v="Gold"/>
  </r>
  <r>
    <x v="1611"/>
    <x v="1284"/>
    <x v="1"/>
    <n v="27"/>
    <x v="1"/>
    <x v="31"/>
    <x v="50"/>
    <x v="2"/>
    <x v="2"/>
    <s v="2000 Summer"/>
    <n v="2000"/>
    <s v="Summer"/>
    <x v="0"/>
    <s v="Sydney"/>
    <s v="Cycling"/>
    <s v="Cycling Men's Team Sprint"/>
    <s v="Gold"/>
  </r>
  <r>
    <x v="1612"/>
    <x v="1285"/>
    <x v="1"/>
    <n v="24"/>
    <x v="1"/>
    <x v="50"/>
    <x v="50"/>
    <x v="14"/>
    <x v="12"/>
    <s v="2000 Summer"/>
    <n v="2000"/>
    <s v="Summer"/>
    <x v="0"/>
    <s v="Sydney"/>
    <s v="Athletics"/>
    <s v="Athletics Men's 110 metres Hurdles"/>
    <s v="Gold"/>
  </r>
  <r>
    <x v="1613"/>
    <x v="1286"/>
    <x v="1"/>
    <n v="24"/>
    <x v="1"/>
    <x v="41"/>
    <x v="50"/>
    <x v="4"/>
    <x v="4"/>
    <s v="2000 Summer"/>
    <n v="2000"/>
    <s v="Summer"/>
    <x v="0"/>
    <s v="Sydney"/>
    <s v="Baseball"/>
    <s v="Baseball Men's Baseball"/>
    <s v="Gold"/>
  </r>
  <r>
    <x v="1614"/>
    <x v="1287"/>
    <x v="1"/>
    <n v="27"/>
    <x v="1"/>
    <x v="43"/>
    <x v="50"/>
    <x v="17"/>
    <x v="15"/>
    <s v="2000 Summer"/>
    <n v="2000"/>
    <s v="Summer"/>
    <x v="0"/>
    <s v="Sydney"/>
    <s v="Tennis"/>
    <s v="Tennis Men's Doubles"/>
    <s v="Gold"/>
  </r>
  <r>
    <x v="1615"/>
    <x v="1288"/>
    <x v="1"/>
    <n v="26"/>
    <x v="1"/>
    <x v="48"/>
    <x v="50"/>
    <x v="76"/>
    <x v="63"/>
    <s v="2000 Summer"/>
    <n v="2000"/>
    <s v="Summer"/>
    <x v="0"/>
    <s v="Sydney"/>
    <s v="Athletics"/>
    <s v="Athletics Men's 4 x 400 metres Relay"/>
    <s v="Gold"/>
  </r>
  <r>
    <x v="1616"/>
    <x v="1289"/>
    <x v="0"/>
    <n v="26"/>
    <x v="1"/>
    <x v="40"/>
    <x v="50"/>
    <x v="4"/>
    <x v="4"/>
    <s v="2000 Summer"/>
    <n v="2000"/>
    <s v="Summer"/>
    <x v="0"/>
    <s v="Sydney"/>
    <s v="Basketball"/>
    <s v="Basketball Women's Basketball"/>
    <s v="Gold"/>
  </r>
  <r>
    <x v="1617"/>
    <x v="1290"/>
    <x v="1"/>
    <n v="28"/>
    <x v="1"/>
    <x v="48"/>
    <x v="50"/>
    <x v="7"/>
    <x v="5"/>
    <s v="2000 Summer"/>
    <n v="2000"/>
    <s v="Summer"/>
    <x v="0"/>
    <s v="Sydney"/>
    <s v="Modern Pentathlon"/>
    <s v="Modern Pentathlon Men's Individual"/>
    <s v="Gold"/>
  </r>
  <r>
    <x v="1618"/>
    <x v="1291"/>
    <x v="1"/>
    <n v="27"/>
    <x v="1"/>
    <x v="40"/>
    <x v="50"/>
    <x v="4"/>
    <x v="4"/>
    <s v="2002 Winter"/>
    <n v="2002"/>
    <s v="Winter"/>
    <x v="1"/>
    <s v="Salt Lake City"/>
    <s v="Speed Skating"/>
    <s v="Speed Skating Men's 500 metres"/>
    <s v="Gold"/>
  </r>
  <r>
    <x v="1619"/>
    <x v="1292"/>
    <x v="1"/>
    <n v="28"/>
    <x v="1"/>
    <x v="46"/>
    <x v="50"/>
    <x v="29"/>
    <x v="24"/>
    <s v="2002 Winter"/>
    <n v="2002"/>
    <s v="Winter"/>
    <x v="1"/>
    <s v="Salt Lake City"/>
    <s v="Cross Country Skiing"/>
    <s v="Cross Country Skiing Men's Sprint"/>
    <s v="Gold"/>
  </r>
  <r>
    <x v="1620"/>
    <x v="1293"/>
    <x v="1"/>
    <n v="28"/>
    <x v="1"/>
    <x v="41"/>
    <x v="50"/>
    <x v="18"/>
    <x v="16"/>
    <s v="2004 Summer"/>
    <n v="2004"/>
    <s v="Summer"/>
    <x v="0"/>
    <s v="Athina"/>
    <s v="Hockey"/>
    <s v="Hockey Men's Hockey"/>
    <s v="Gold"/>
  </r>
  <r>
    <x v="1621"/>
    <x v="1294"/>
    <x v="1"/>
    <n v="24"/>
    <x v="1"/>
    <x v="46"/>
    <x v="50"/>
    <x v="18"/>
    <x v="16"/>
    <s v="2004 Summer"/>
    <n v="2004"/>
    <s v="Summer"/>
    <x v="0"/>
    <s v="Athina"/>
    <s v="Hockey"/>
    <s v="Hockey Men's Hockey"/>
    <s v="Gold"/>
  </r>
  <r>
    <x v="1622"/>
    <x v="1295"/>
    <x v="1"/>
    <n v="22"/>
    <x v="1"/>
    <x v="41"/>
    <x v="50"/>
    <x v="20"/>
    <x v="18"/>
    <s v="2004 Summer"/>
    <n v="2004"/>
    <s v="Summer"/>
    <x v="0"/>
    <s v="Athina"/>
    <s v="Football"/>
    <s v="Football Men's Football"/>
    <s v="Gold"/>
  </r>
  <r>
    <x v="1623"/>
    <x v="1296"/>
    <x v="1"/>
    <n v="24"/>
    <x v="1"/>
    <x v="44"/>
    <x v="50"/>
    <x v="14"/>
    <x v="12"/>
    <s v="2004 Summer"/>
    <n v="2004"/>
    <s v="Summer"/>
    <x v="0"/>
    <s v="Athina"/>
    <s v="Baseball"/>
    <s v="Baseball Men's Baseball"/>
    <s v="Gold"/>
  </r>
  <r>
    <x v="1624"/>
    <x v="1297"/>
    <x v="0"/>
    <n v="21"/>
    <x v="1"/>
    <x v="48"/>
    <x v="50"/>
    <x v="4"/>
    <x v="4"/>
    <s v="2004 Summer"/>
    <n v="2004"/>
    <s v="Summer"/>
    <x v="0"/>
    <s v="Athina"/>
    <s v="Softball"/>
    <s v="Softball Women's Softball"/>
    <s v="Gold"/>
  </r>
  <r>
    <x v="1625"/>
    <x v="1298"/>
    <x v="0"/>
    <n v="20"/>
    <x v="1"/>
    <x v="43"/>
    <x v="50"/>
    <x v="1"/>
    <x v="1"/>
    <s v="2004 Summer"/>
    <n v="2004"/>
    <s v="Summer"/>
    <x v="0"/>
    <s v="Athina"/>
    <s v="Rowing"/>
    <s v="Rowing Women's Coxed Eights"/>
    <s v="Gold"/>
  </r>
  <r>
    <x v="1626"/>
    <x v="1299"/>
    <x v="1"/>
    <n v="22"/>
    <x v="1"/>
    <x v="45"/>
    <x v="50"/>
    <x v="4"/>
    <x v="4"/>
    <s v="2004 Summer"/>
    <n v="2004"/>
    <s v="Summer"/>
    <x v="0"/>
    <s v="Athina"/>
    <s v="Athletics"/>
    <s v="Athletics Men's 4 x 400 metres Relay"/>
    <s v="Gold"/>
  </r>
  <r>
    <x v="1627"/>
    <x v="1300"/>
    <x v="0"/>
    <n v="29"/>
    <x v="1"/>
    <x v="40"/>
    <x v="50"/>
    <x v="19"/>
    <x v="17"/>
    <s v="2004 Summer"/>
    <n v="2004"/>
    <s v="Summer"/>
    <x v="0"/>
    <s v="Athina"/>
    <s v="Rowing"/>
    <s v="Rowing Women's Single Sculls"/>
    <s v="Gold"/>
  </r>
  <r>
    <x v="1628"/>
    <x v="1301"/>
    <x v="1"/>
    <n v="28"/>
    <x v="1"/>
    <x v="41"/>
    <x v="50"/>
    <x v="64"/>
    <x v="55"/>
    <s v="2004 Summer"/>
    <n v="2004"/>
    <s v="Summer"/>
    <x v="0"/>
    <s v="Athina"/>
    <s v="Taekwondo"/>
    <s v="Taekwondo Men's Featherweight"/>
    <s v="Gold"/>
  </r>
  <r>
    <x v="1629"/>
    <x v="1289"/>
    <x v="0"/>
    <n v="30"/>
    <x v="1"/>
    <x v="40"/>
    <x v="50"/>
    <x v="4"/>
    <x v="4"/>
    <s v="2004 Summer"/>
    <n v="2004"/>
    <s v="Summer"/>
    <x v="0"/>
    <s v="Athina"/>
    <s v="Basketball"/>
    <s v="Basketball Women's Basketball"/>
    <s v="Gold"/>
  </r>
  <r>
    <x v="1630"/>
    <x v="1302"/>
    <x v="1"/>
    <n v="26"/>
    <x v="1"/>
    <x v="45"/>
    <x v="50"/>
    <x v="4"/>
    <x v="4"/>
    <s v="2006 Winter"/>
    <n v="2006"/>
    <s v="Winter"/>
    <x v="1"/>
    <s v="Torino"/>
    <s v="Speed Skating"/>
    <s v="Speed Skating Men's 500 metres"/>
    <s v="Gold"/>
  </r>
  <r>
    <x v="1631"/>
    <x v="1303"/>
    <x v="1"/>
    <n v="29"/>
    <x v="1"/>
    <x v="43"/>
    <x v="50"/>
    <x v="5"/>
    <x v="5"/>
    <s v="2006 Winter"/>
    <n v="2006"/>
    <s v="Winter"/>
    <x v="1"/>
    <s v="Torino"/>
    <s v="Figure Skating"/>
    <s v="Figure Skating Mixed Ice Dancing"/>
    <s v="Gold"/>
  </r>
  <r>
    <x v="1632"/>
    <x v="1304"/>
    <x v="0"/>
    <n v="27"/>
    <x v="1"/>
    <x v="36"/>
    <x v="50"/>
    <x v="84"/>
    <x v="17"/>
    <s v="2006 Winter"/>
    <n v="2006"/>
    <s v="Winter"/>
    <x v="1"/>
    <s v="Torino"/>
    <s v="Bobsleigh"/>
    <s v="Bobsleigh Women's Two"/>
    <s v="Gold"/>
  </r>
  <r>
    <x v="1633"/>
    <x v="1305"/>
    <x v="1"/>
    <n v="23"/>
    <x v="1"/>
    <x v="45"/>
    <x v="50"/>
    <x v="28"/>
    <x v="23"/>
    <s v="2008 Summer"/>
    <n v="2008"/>
    <s v="Summer"/>
    <x v="0"/>
    <s v="Beijing"/>
    <s v="Cycling"/>
    <s v="Cycling Men's Team Pursuit, 4,000 metres"/>
    <s v="Gold"/>
  </r>
  <r>
    <x v="1634"/>
    <x v="1306"/>
    <x v="0"/>
    <n v="25"/>
    <x v="1"/>
    <x v="43"/>
    <x v="50"/>
    <x v="4"/>
    <x v="4"/>
    <s v="2008 Summer"/>
    <n v="2008"/>
    <s v="Summer"/>
    <x v="0"/>
    <s v="Beijing"/>
    <s v="Rowing"/>
    <s v="Rowing Women's Coxed Eights"/>
    <s v="Gold"/>
  </r>
  <r>
    <x v="1635"/>
    <x v="1307"/>
    <x v="1"/>
    <n v="26"/>
    <x v="1"/>
    <x v="37"/>
    <x v="50"/>
    <x v="2"/>
    <x v="2"/>
    <s v="2008 Summer"/>
    <n v="2008"/>
    <s v="Summer"/>
    <x v="0"/>
    <s v="Beijing"/>
    <s v="Handball"/>
    <s v="Handball Men's Handball"/>
    <s v="Gold"/>
  </r>
  <r>
    <x v="1636"/>
    <x v="1308"/>
    <x v="1"/>
    <n v="32"/>
    <x v="1"/>
    <x v="48"/>
    <x v="50"/>
    <x v="19"/>
    <x v="17"/>
    <s v="2008 Summer"/>
    <n v="2008"/>
    <s v="Summer"/>
    <x v="0"/>
    <s v="Beijing"/>
    <s v="Equestrianism"/>
    <s v="Equestrianism Mixed Three-Day Event, Team"/>
    <s v="Gold"/>
  </r>
  <r>
    <x v="1637"/>
    <x v="1301"/>
    <x v="1"/>
    <n v="32"/>
    <x v="1"/>
    <x v="41"/>
    <x v="50"/>
    <x v="64"/>
    <x v="55"/>
    <s v="2008 Summer"/>
    <n v="2008"/>
    <s v="Summer"/>
    <x v="0"/>
    <s v="Beijing"/>
    <s v="Taekwondo"/>
    <s v="Taekwondo Men's Welterweight"/>
    <s v="Gold"/>
  </r>
  <r>
    <x v="1638"/>
    <x v="1309"/>
    <x v="0"/>
    <n v="26"/>
    <x v="1"/>
    <x v="45"/>
    <x v="50"/>
    <x v="4"/>
    <x v="4"/>
    <s v="2008 Summer"/>
    <n v="2008"/>
    <s v="Summer"/>
    <x v="0"/>
    <s v="Beijing"/>
    <s v="Rowing"/>
    <s v="Rowing Women's Coxed Eights"/>
    <s v="Gold"/>
  </r>
  <r>
    <x v="1639"/>
    <x v="1289"/>
    <x v="0"/>
    <n v="34"/>
    <x v="1"/>
    <x v="40"/>
    <x v="50"/>
    <x v="4"/>
    <x v="4"/>
    <s v="2008 Summer"/>
    <n v="2008"/>
    <s v="Summer"/>
    <x v="0"/>
    <s v="Beijing"/>
    <s v="Basketball"/>
    <s v="Basketball Women's Basketball"/>
    <s v="Gold"/>
  </r>
  <r>
    <x v="1640"/>
    <x v="1310"/>
    <x v="1"/>
    <n v="23"/>
    <x v="1"/>
    <x v="43"/>
    <x v="50"/>
    <x v="34"/>
    <x v="29"/>
    <s v="2008 Summer"/>
    <n v="2008"/>
    <s v="Summer"/>
    <x v="0"/>
    <s v="Beijing"/>
    <s v="Tennis"/>
    <s v="Tennis Men's Doubles"/>
    <s v="Gold"/>
  </r>
  <r>
    <x v="1641"/>
    <x v="1311"/>
    <x v="1"/>
    <n v="23"/>
    <x v="1"/>
    <x v="33"/>
    <x v="50"/>
    <x v="4"/>
    <x v="4"/>
    <s v="2008 Summer"/>
    <n v="2008"/>
    <s v="Summer"/>
    <x v="0"/>
    <s v="Beijing"/>
    <s v="Athletics"/>
    <s v="Athletics Men's 4 x 400 metres Relay"/>
    <s v="Gold"/>
  </r>
  <r>
    <x v="1642"/>
    <x v="1312"/>
    <x v="1"/>
    <n v="26"/>
    <x v="1"/>
    <x v="33"/>
    <x v="50"/>
    <x v="17"/>
    <x v="15"/>
    <s v="2010 Winter"/>
    <n v="2010"/>
    <s v="Winter"/>
    <x v="1"/>
    <s v="Vancouver"/>
    <s v="Curling"/>
    <s v="Curling Men's Curling"/>
    <s v="Gold"/>
  </r>
  <r>
    <x v="1643"/>
    <x v="1313"/>
    <x v="1"/>
    <n v="20"/>
    <x v="1"/>
    <x v="40"/>
    <x v="51"/>
    <x v="56"/>
    <x v="50"/>
    <s v="2000 Summer"/>
    <n v="2000"/>
    <s v="Summer"/>
    <x v="0"/>
    <s v="Sydney"/>
    <s v="Football"/>
    <s v="Football Men's Football"/>
    <s v="Gold"/>
  </r>
  <r>
    <x v="1644"/>
    <x v="1314"/>
    <x v="1"/>
    <n v="24"/>
    <x v="1"/>
    <x v="46"/>
    <x v="51"/>
    <x v="19"/>
    <x v="17"/>
    <s v="2000 Summer"/>
    <n v="2000"/>
    <s v="Summer"/>
    <x v="0"/>
    <s v="Sydney"/>
    <s v="Cycling"/>
    <s v="Cycling Men's Individual Pursuit, 4,000 metres"/>
    <s v="Gold"/>
  </r>
  <r>
    <x v="1645"/>
    <x v="1314"/>
    <x v="1"/>
    <n v="24"/>
    <x v="1"/>
    <x v="46"/>
    <x v="51"/>
    <x v="19"/>
    <x v="17"/>
    <s v="2000 Summer"/>
    <n v="2000"/>
    <s v="Summer"/>
    <x v="0"/>
    <s v="Sydney"/>
    <s v="Cycling"/>
    <s v="Cycling Men's Team Pursuit, 4,000 metres"/>
    <s v="Gold"/>
  </r>
  <r>
    <x v="1646"/>
    <x v="1315"/>
    <x v="1"/>
    <n v="19"/>
    <x v="1"/>
    <x v="49"/>
    <x v="51"/>
    <x v="4"/>
    <x v="4"/>
    <s v="2000 Summer"/>
    <n v="2000"/>
    <s v="Summer"/>
    <x v="0"/>
    <s v="Sydney"/>
    <s v="Swimming"/>
    <s v="Swimming Men's 50 metres Freestyle"/>
    <s v="Gold"/>
  </r>
  <r>
    <x v="1647"/>
    <x v="1316"/>
    <x v="0"/>
    <n v="27"/>
    <x v="1"/>
    <x v="44"/>
    <x v="51"/>
    <x v="14"/>
    <x v="12"/>
    <s v="2000 Summer"/>
    <n v="2000"/>
    <s v="Summer"/>
    <x v="0"/>
    <s v="Sydney"/>
    <s v="Volleyball"/>
    <s v="Volleyball Women's Volleyball"/>
    <s v="Gold"/>
  </r>
  <r>
    <x v="1648"/>
    <x v="1317"/>
    <x v="1"/>
    <n v="21"/>
    <x v="1"/>
    <x v="40"/>
    <x v="51"/>
    <x v="56"/>
    <x v="50"/>
    <s v="2000 Summer"/>
    <n v="2000"/>
    <s v="Summer"/>
    <x v="0"/>
    <s v="Sydney"/>
    <s v="Football"/>
    <s v="Football Men's Football"/>
    <s v="Gold"/>
  </r>
  <r>
    <x v="1649"/>
    <x v="1318"/>
    <x v="1"/>
    <n v="26"/>
    <x v="1"/>
    <x v="31"/>
    <x v="51"/>
    <x v="4"/>
    <x v="4"/>
    <s v="2000 Summer"/>
    <n v="2000"/>
    <s v="Summer"/>
    <x v="0"/>
    <s v="Sydney"/>
    <s v="Athletics"/>
    <s v="Athletics Men's 100 metres"/>
    <s v="Gold"/>
  </r>
  <r>
    <x v="1650"/>
    <x v="1318"/>
    <x v="1"/>
    <n v="26"/>
    <x v="1"/>
    <x v="31"/>
    <x v="51"/>
    <x v="4"/>
    <x v="4"/>
    <s v="2000 Summer"/>
    <n v="2000"/>
    <s v="Summer"/>
    <x v="0"/>
    <s v="Sydney"/>
    <s v="Athletics"/>
    <s v="Athletics Men's 4 x 100 metres Relay"/>
    <s v="Gold"/>
  </r>
  <r>
    <x v="1651"/>
    <x v="1319"/>
    <x v="1"/>
    <n v="25"/>
    <x v="1"/>
    <x v="34"/>
    <x v="51"/>
    <x v="62"/>
    <x v="47"/>
    <s v="2000 Summer"/>
    <n v="2000"/>
    <s v="Summer"/>
    <x v="0"/>
    <s v="Sydney"/>
    <s v="Badminton"/>
    <s v="Badminton Men's Doubles"/>
    <s v="Gold"/>
  </r>
  <r>
    <x v="1652"/>
    <x v="1320"/>
    <x v="0"/>
    <n v="27"/>
    <x v="1"/>
    <x v="41"/>
    <x v="51"/>
    <x v="18"/>
    <x v="16"/>
    <s v="2000 Summer"/>
    <n v="2000"/>
    <s v="Summer"/>
    <x v="0"/>
    <s v="Sydney"/>
    <s v="Water Polo"/>
    <s v="Water Polo Women's Water Polo"/>
    <s v="Gold"/>
  </r>
  <r>
    <x v="1653"/>
    <x v="1321"/>
    <x v="0"/>
    <n v="28"/>
    <x v="1"/>
    <x v="45"/>
    <x v="51"/>
    <x v="52"/>
    <x v="46"/>
    <s v="2000 Summer"/>
    <n v="2000"/>
    <s v="Summer"/>
    <x v="0"/>
    <s v="Sydney"/>
    <s v="Rowing"/>
    <s v="Rowing Women's Single Sculls"/>
    <s v="Gold"/>
  </r>
  <r>
    <x v="1654"/>
    <x v="1322"/>
    <x v="1"/>
    <n v="28"/>
    <x v="1"/>
    <x v="40"/>
    <x v="51"/>
    <x v="50"/>
    <x v="44"/>
    <s v="2000 Summer"/>
    <n v="2000"/>
    <s v="Summer"/>
    <x v="0"/>
    <s v="Sydney"/>
    <s v="Canoeing"/>
    <s v="Canoeing Men's Canadian Singles, 500 metres"/>
    <s v="Gold"/>
  </r>
  <r>
    <x v="1655"/>
    <x v="1323"/>
    <x v="1"/>
    <n v="27"/>
    <x v="1"/>
    <x v="41"/>
    <x v="51"/>
    <x v="7"/>
    <x v="5"/>
    <s v="2000 Summer"/>
    <n v="2000"/>
    <s v="Summer"/>
    <x v="0"/>
    <s v="Sydney"/>
    <s v="Handball"/>
    <s v="Handball Men's Handball"/>
    <s v="Gold"/>
  </r>
  <r>
    <x v="1656"/>
    <x v="1324"/>
    <x v="1"/>
    <n v="27"/>
    <x v="1"/>
    <x v="46"/>
    <x v="51"/>
    <x v="85"/>
    <x v="68"/>
    <s v="2000 Summer"/>
    <n v="2000"/>
    <s v="Summer"/>
    <x v="0"/>
    <s v="Sydney"/>
    <s v="Volleyball"/>
    <s v="Volleyball Men's Volleyball"/>
    <s v="Gold"/>
  </r>
  <r>
    <x v="1657"/>
    <x v="1325"/>
    <x v="0"/>
    <n v="35"/>
    <x v="1"/>
    <x v="43"/>
    <x v="51"/>
    <x v="1"/>
    <x v="1"/>
    <s v="2000 Summer"/>
    <n v="2000"/>
    <s v="Summer"/>
    <x v="0"/>
    <s v="Sydney"/>
    <s v="Rowing"/>
    <s v="Rowing Women's Coxed Eights"/>
    <s v="Gold"/>
  </r>
  <r>
    <x v="1658"/>
    <x v="1326"/>
    <x v="1"/>
    <n v="24"/>
    <x v="1"/>
    <x v="43"/>
    <x v="51"/>
    <x v="18"/>
    <x v="16"/>
    <s v="2000 Summer"/>
    <n v="2000"/>
    <s v="Summer"/>
    <x v="0"/>
    <s v="Sydney"/>
    <s v="Swimming"/>
    <s v="Swimming Men's 4 x 100 metres Freestyle Relay"/>
    <s v="Gold"/>
  </r>
  <r>
    <x v="1659"/>
    <x v="1327"/>
    <x v="1"/>
    <n v="26"/>
    <x v="1"/>
    <x v="43"/>
    <x v="51"/>
    <x v="1"/>
    <x v="1"/>
    <s v="2000 Summer"/>
    <n v="2000"/>
    <s v="Summer"/>
    <x v="0"/>
    <s v="Sydney"/>
    <s v="Canoeing"/>
    <s v="Canoeing Men's Canadian Doubles, 1,000 metres"/>
    <s v="Gold"/>
  </r>
  <r>
    <x v="1660"/>
    <x v="1328"/>
    <x v="1"/>
    <n v="22"/>
    <x v="1"/>
    <x v="33"/>
    <x v="51"/>
    <x v="7"/>
    <x v="5"/>
    <s v="2000 Summer"/>
    <n v="2000"/>
    <s v="Summer"/>
    <x v="0"/>
    <s v="Sydney"/>
    <s v="Wrestling"/>
    <s v="Wrestling Men's Light-Heavyweight, Freestyle"/>
    <s v="Gold"/>
  </r>
  <r>
    <x v="1661"/>
    <x v="1329"/>
    <x v="1"/>
    <n v="22"/>
    <x v="1"/>
    <x v="52"/>
    <x v="51"/>
    <x v="19"/>
    <x v="17"/>
    <s v="2000 Summer"/>
    <n v="2000"/>
    <s v="Summer"/>
    <x v="0"/>
    <s v="Sydney"/>
    <s v="Athletics"/>
    <s v="Athletics Men's 800 metres"/>
    <s v="Gold"/>
  </r>
  <r>
    <x v="1662"/>
    <x v="1330"/>
    <x v="1"/>
    <n v="22"/>
    <x v="1"/>
    <x v="40"/>
    <x v="51"/>
    <x v="2"/>
    <x v="2"/>
    <s v="2000 Summer"/>
    <n v="2000"/>
    <s v="Summer"/>
    <x v="0"/>
    <s v="Sydney"/>
    <s v="Cycling"/>
    <s v="Cycling Men's Team Sprint"/>
    <s v="Gold"/>
  </r>
  <r>
    <x v="1663"/>
    <x v="1331"/>
    <x v="1"/>
    <n v="22"/>
    <x v="1"/>
    <x v="54"/>
    <x v="51"/>
    <x v="22"/>
    <x v="20"/>
    <s v="2000 Summer"/>
    <n v="2000"/>
    <s v="Summer"/>
    <x v="0"/>
    <s v="Sydney"/>
    <s v="Swimming"/>
    <s v="Swimming Men's 100 metres Freestyle"/>
    <s v="Gold"/>
  </r>
  <r>
    <x v="1664"/>
    <x v="1331"/>
    <x v="1"/>
    <n v="22"/>
    <x v="1"/>
    <x v="54"/>
    <x v="51"/>
    <x v="22"/>
    <x v="20"/>
    <s v="2000 Summer"/>
    <n v="2000"/>
    <s v="Summer"/>
    <x v="0"/>
    <s v="Sydney"/>
    <s v="Swimming"/>
    <s v="Swimming Men's 200 metres Freestyle"/>
    <s v="Gold"/>
  </r>
  <r>
    <x v="1665"/>
    <x v="1332"/>
    <x v="1"/>
    <n v="32"/>
    <x v="1"/>
    <x v="33"/>
    <x v="51"/>
    <x v="22"/>
    <x v="20"/>
    <s v="2000 Summer"/>
    <n v="2000"/>
    <s v="Summer"/>
    <x v="0"/>
    <s v="Sydney"/>
    <s v="Hockey"/>
    <s v="Hockey Men's Hockey"/>
    <s v="Gold"/>
  </r>
  <r>
    <x v="1666"/>
    <x v="1333"/>
    <x v="0"/>
    <n v="29"/>
    <x v="1"/>
    <x v="48"/>
    <x v="51"/>
    <x v="4"/>
    <x v="4"/>
    <s v="2000 Summer"/>
    <n v="2000"/>
    <s v="Summer"/>
    <x v="0"/>
    <s v="Sydney"/>
    <s v="Basketball"/>
    <s v="Basketball Women's Basketball"/>
    <s v="Gold"/>
  </r>
  <r>
    <x v="1667"/>
    <x v="1334"/>
    <x v="1"/>
    <n v="28"/>
    <x v="1"/>
    <x v="33"/>
    <x v="51"/>
    <x v="18"/>
    <x v="16"/>
    <s v="2002 Winter"/>
    <n v="2002"/>
    <s v="Winter"/>
    <x v="1"/>
    <s v="Salt Lake City"/>
    <s v="Short Track Speed Skating"/>
    <s v="Short Track Speed Skating Men's 1,000 metres"/>
    <s v="Gold"/>
  </r>
  <r>
    <x v="1668"/>
    <x v="1335"/>
    <x v="1"/>
    <n v="28"/>
    <x v="1"/>
    <x v="46"/>
    <x v="51"/>
    <x v="29"/>
    <x v="24"/>
    <s v="2002 Winter"/>
    <n v="2002"/>
    <s v="Winter"/>
    <x v="1"/>
    <s v="Salt Lake City"/>
    <s v="Biathlon"/>
    <s v="Biathlon Men's 4 x 7.5 kilometres Relay"/>
    <s v="Gold"/>
  </r>
  <r>
    <x v="1669"/>
    <x v="1336"/>
    <x v="1"/>
    <n v="27"/>
    <x v="1"/>
    <x v="33"/>
    <x v="51"/>
    <x v="24"/>
    <x v="15"/>
    <s v="2002 Winter"/>
    <n v="2002"/>
    <s v="Winter"/>
    <x v="1"/>
    <s v="Salt Lake City"/>
    <s v="Figure Skating"/>
    <s v="Figure Skating Mixed Pairs"/>
    <s v="Gold"/>
  </r>
  <r>
    <x v="1670"/>
    <x v="1337"/>
    <x v="1"/>
    <n v="24"/>
    <x v="1"/>
    <x v="29"/>
    <x v="51"/>
    <x v="2"/>
    <x v="2"/>
    <s v="2002 Winter"/>
    <n v="2002"/>
    <s v="Winter"/>
    <x v="1"/>
    <s v="Salt Lake City"/>
    <s v="Alpine Skiing"/>
    <s v="Alpine Skiing Men's Slalom"/>
    <s v="Gold"/>
  </r>
  <r>
    <x v="1671"/>
    <x v="1338"/>
    <x v="1"/>
    <n v="29"/>
    <x v="1"/>
    <x v="29"/>
    <x v="51"/>
    <x v="7"/>
    <x v="5"/>
    <s v="2004 Summer"/>
    <n v="2004"/>
    <s v="Summer"/>
    <x v="0"/>
    <s v="Athina"/>
    <s v="Shooting"/>
    <s v="Shooting Men's Trap"/>
    <s v="Gold"/>
  </r>
  <r>
    <x v="1672"/>
    <x v="1339"/>
    <x v="1"/>
    <n v="44"/>
    <x v="1"/>
    <x v="34"/>
    <x v="51"/>
    <x v="8"/>
    <x v="7"/>
    <s v="2004 Summer"/>
    <n v="2004"/>
    <s v="Summer"/>
    <x v="0"/>
    <s v="Athina"/>
    <s v="Shooting"/>
    <s v="Shooting Men's Skeet"/>
    <s v="Gold"/>
  </r>
  <r>
    <x v="1673"/>
    <x v="1340"/>
    <x v="1"/>
    <n v="31"/>
    <x v="1"/>
    <x v="42"/>
    <x v="51"/>
    <x v="86"/>
    <x v="42"/>
    <s v="2004 Summer"/>
    <n v="2004"/>
    <s v="Summer"/>
    <x v="0"/>
    <s v="Athina"/>
    <s v="Beach Volleyball"/>
    <s v="Beach Volleyball Men's Beach Volleyball"/>
    <s v="Gold"/>
  </r>
  <r>
    <x v="1674"/>
    <x v="1341"/>
    <x v="1"/>
    <n v="25"/>
    <x v="1"/>
    <x v="29"/>
    <x v="51"/>
    <x v="14"/>
    <x v="12"/>
    <s v="2004 Summer"/>
    <n v="2004"/>
    <s v="Summer"/>
    <x v="0"/>
    <s v="Athina"/>
    <s v="Baseball"/>
    <s v="Baseball Men's Baseball"/>
    <s v="Gold"/>
  </r>
  <r>
    <x v="1675"/>
    <x v="1342"/>
    <x v="1"/>
    <n v="22"/>
    <x v="1"/>
    <x v="46"/>
    <x v="51"/>
    <x v="4"/>
    <x v="4"/>
    <s v="2004 Summer"/>
    <n v="2004"/>
    <s v="Summer"/>
    <x v="0"/>
    <s v="Athina"/>
    <s v="Athletics"/>
    <s v="Athletics Men's 100 metres"/>
    <s v="Gold"/>
  </r>
  <r>
    <x v="1676"/>
    <x v="1343"/>
    <x v="1"/>
    <n v="24"/>
    <x v="1"/>
    <x v="50"/>
    <x v="51"/>
    <x v="18"/>
    <x v="16"/>
    <s v="2004 Summer"/>
    <n v="2004"/>
    <s v="Summer"/>
    <x v="0"/>
    <s v="Athina"/>
    <s v="Cycling"/>
    <s v="Cycling Men's Team Pursuit, 4,000 metres"/>
    <s v="Gold"/>
  </r>
  <r>
    <x v="1677"/>
    <x v="1344"/>
    <x v="1"/>
    <n v="28"/>
    <x v="1"/>
    <x v="41"/>
    <x v="51"/>
    <x v="29"/>
    <x v="24"/>
    <s v="2004 Summer"/>
    <n v="2004"/>
    <s v="Summer"/>
    <x v="0"/>
    <s v="Athina"/>
    <s v="Canoeing"/>
    <s v="Canoeing Men's Kayak Singles, 1,000 metres"/>
    <s v="Gold"/>
  </r>
  <r>
    <x v="1678"/>
    <x v="1345"/>
    <x v="1"/>
    <n v="26"/>
    <x v="1"/>
    <x v="41"/>
    <x v="51"/>
    <x v="87"/>
    <x v="69"/>
    <s v="2004 Summer"/>
    <n v="2004"/>
    <s v="Summer"/>
    <x v="0"/>
    <s v="Athina"/>
    <s v="Tennis"/>
    <s v="Tennis Men's Singles"/>
    <s v="Gold"/>
  </r>
  <r>
    <x v="1679"/>
    <x v="1345"/>
    <x v="1"/>
    <n v="26"/>
    <x v="1"/>
    <x v="41"/>
    <x v="51"/>
    <x v="87"/>
    <x v="69"/>
    <s v="2004 Summer"/>
    <n v="2004"/>
    <s v="Summer"/>
    <x v="0"/>
    <s v="Athina"/>
    <s v="Tennis"/>
    <s v="Tennis Men's Doubles"/>
    <s v="Gold"/>
  </r>
  <r>
    <x v="1680"/>
    <x v="1346"/>
    <x v="0"/>
    <n v="24"/>
    <x v="1"/>
    <x v="29"/>
    <x v="51"/>
    <x v="14"/>
    <x v="12"/>
    <s v="2004 Summer"/>
    <n v="2004"/>
    <s v="Summer"/>
    <x v="0"/>
    <s v="Athina"/>
    <s v="Athletics"/>
    <s v="Athletics Women's Javelin Throw"/>
    <s v="Gold"/>
  </r>
  <r>
    <x v="1681"/>
    <x v="1347"/>
    <x v="0"/>
    <n v="38"/>
    <x v="1"/>
    <x v="29"/>
    <x v="51"/>
    <x v="17"/>
    <x v="15"/>
    <s v="2004 Summer"/>
    <n v="2004"/>
    <s v="Summer"/>
    <x v="0"/>
    <s v="Athina"/>
    <s v="Cycling"/>
    <s v="Cycling Women's Sprint"/>
    <s v="Gold"/>
  </r>
  <r>
    <x v="1682"/>
    <x v="1325"/>
    <x v="0"/>
    <n v="39"/>
    <x v="1"/>
    <x v="43"/>
    <x v="51"/>
    <x v="1"/>
    <x v="1"/>
    <s v="2004 Summer"/>
    <n v="2004"/>
    <s v="Summer"/>
    <x v="0"/>
    <s v="Athina"/>
    <s v="Rowing"/>
    <s v="Rowing Women's Coxed Eights"/>
    <s v="Gold"/>
  </r>
  <r>
    <x v="1683"/>
    <x v="1348"/>
    <x v="1"/>
    <n v="31"/>
    <x v="1"/>
    <x v="30"/>
    <x v="51"/>
    <x v="14"/>
    <x v="12"/>
    <s v="2004 Summer"/>
    <n v="2004"/>
    <s v="Summer"/>
    <x v="0"/>
    <s v="Athina"/>
    <s v="Baseball"/>
    <s v="Baseball Men's Baseball"/>
    <s v="Gold"/>
  </r>
  <r>
    <x v="1684"/>
    <x v="1349"/>
    <x v="1"/>
    <n v="29"/>
    <x v="1"/>
    <x v="45"/>
    <x v="51"/>
    <x v="2"/>
    <x v="2"/>
    <s v="2004 Summer"/>
    <n v="2004"/>
    <s v="Summer"/>
    <x v="0"/>
    <s v="Athina"/>
    <s v="Fencing"/>
    <s v="Fencing Men's Sabre, Team"/>
    <s v="Gold"/>
  </r>
  <r>
    <x v="1685"/>
    <x v="1331"/>
    <x v="1"/>
    <n v="26"/>
    <x v="1"/>
    <x v="54"/>
    <x v="51"/>
    <x v="22"/>
    <x v="20"/>
    <s v="2004 Summer"/>
    <n v="2004"/>
    <s v="Summer"/>
    <x v="0"/>
    <s v="Athina"/>
    <s v="Swimming"/>
    <s v="Swimming Men's 100 metres Freestyle"/>
    <s v="Gold"/>
  </r>
  <r>
    <x v="1686"/>
    <x v="1350"/>
    <x v="1"/>
    <n v="20"/>
    <x v="1"/>
    <x v="45"/>
    <x v="51"/>
    <x v="4"/>
    <x v="4"/>
    <s v="2004 Summer"/>
    <n v="2004"/>
    <s v="Summer"/>
    <x v="0"/>
    <s v="Athina"/>
    <s v="Boxing"/>
    <s v="Boxing Men's Light-Heavyweight"/>
    <s v="Gold"/>
  </r>
  <r>
    <x v="1687"/>
    <x v="1351"/>
    <x v="1"/>
    <n v="24"/>
    <x v="1"/>
    <x v="48"/>
    <x v="51"/>
    <x v="68"/>
    <x v="58"/>
    <s v="2004 Summer"/>
    <n v="2004"/>
    <s v="Summer"/>
    <x v="0"/>
    <s v="Athina"/>
    <s v="Handball"/>
    <s v="Handball Men's Handball"/>
    <s v="Gold"/>
  </r>
  <r>
    <x v="1688"/>
    <x v="1352"/>
    <x v="0"/>
    <n v="22"/>
    <x v="1"/>
    <x v="40"/>
    <x v="51"/>
    <x v="17"/>
    <x v="15"/>
    <s v="2006 Winter"/>
    <n v="2006"/>
    <s v="Winter"/>
    <x v="1"/>
    <s v="Torino"/>
    <s v="Ice Hockey"/>
    <s v="Ice Hockey Women's Ice Hockey"/>
    <s v="Gold"/>
  </r>
  <r>
    <x v="1689"/>
    <x v="1353"/>
    <x v="1"/>
    <n v="24"/>
    <x v="1"/>
    <x v="50"/>
    <x v="51"/>
    <x v="8"/>
    <x v="7"/>
    <s v="2006 Winter"/>
    <n v="2006"/>
    <s v="Winter"/>
    <x v="1"/>
    <s v="Torino"/>
    <s v="Speed Skating"/>
    <s v="Speed Skating Men's 1,500 metres"/>
    <s v="Gold"/>
  </r>
  <r>
    <x v="1690"/>
    <x v="1353"/>
    <x v="1"/>
    <n v="24"/>
    <x v="1"/>
    <x v="50"/>
    <x v="51"/>
    <x v="8"/>
    <x v="7"/>
    <s v="2006 Winter"/>
    <n v="2006"/>
    <s v="Winter"/>
    <x v="1"/>
    <s v="Torino"/>
    <s v="Speed Skating"/>
    <s v="Speed Skating Men's Team Pursuit (8 laps)"/>
    <s v="Gold"/>
  </r>
  <r>
    <x v="1691"/>
    <x v="1354"/>
    <x v="1"/>
    <n v="49"/>
    <x v="1"/>
    <x v="33"/>
    <x v="51"/>
    <x v="17"/>
    <x v="15"/>
    <s v="2006 Winter"/>
    <n v="2006"/>
    <s v="Winter"/>
    <x v="1"/>
    <s v="Torino"/>
    <s v="Curling"/>
    <s v="Curling Men's Curling"/>
    <s v="Gold"/>
  </r>
  <r>
    <x v="1692"/>
    <x v="1355"/>
    <x v="1"/>
    <n v="28"/>
    <x v="1"/>
    <x v="51"/>
    <x v="51"/>
    <x v="5"/>
    <x v="5"/>
    <s v="2006 Winter"/>
    <n v="2006"/>
    <s v="Winter"/>
    <x v="1"/>
    <s v="Torino"/>
    <s v="Figure Skating"/>
    <s v="Figure Skating Mixed Pairs"/>
    <s v="Gold"/>
  </r>
  <r>
    <x v="1693"/>
    <x v="1356"/>
    <x v="0"/>
    <n v="31"/>
    <x v="1"/>
    <x v="41"/>
    <x v="51"/>
    <x v="84"/>
    <x v="17"/>
    <s v="2006 Winter"/>
    <n v="2006"/>
    <s v="Winter"/>
    <x v="1"/>
    <s v="Torino"/>
    <s v="Bobsleigh"/>
    <s v="Bobsleigh Women's Two"/>
    <s v="Gold"/>
  </r>
  <r>
    <x v="1694"/>
    <x v="1357"/>
    <x v="1"/>
    <n v="21"/>
    <x v="1"/>
    <x v="55"/>
    <x v="51"/>
    <x v="48"/>
    <x v="42"/>
    <s v="2008 Summer"/>
    <n v="2008"/>
    <s v="Summer"/>
    <x v="0"/>
    <s v="Beijing"/>
    <s v="Swimming"/>
    <s v="Swimming Men's 50 metres Freestyle"/>
    <s v="Gold"/>
  </r>
  <r>
    <x v="1695"/>
    <x v="1358"/>
    <x v="1"/>
    <n v="26"/>
    <x v="1"/>
    <x v="45"/>
    <x v="51"/>
    <x v="34"/>
    <x v="29"/>
    <s v="2008 Summer"/>
    <n v="2008"/>
    <s v="Summer"/>
    <x v="0"/>
    <s v="Beijing"/>
    <s v="Tennis"/>
    <s v="Tennis Men's Doubles"/>
    <s v="Gold"/>
  </r>
  <r>
    <x v="1696"/>
    <x v="1359"/>
    <x v="0"/>
    <n v="25"/>
    <x v="1"/>
    <x v="48"/>
    <x v="51"/>
    <x v="4"/>
    <x v="4"/>
    <s v="2008 Summer"/>
    <n v="2008"/>
    <s v="Summer"/>
    <x v="0"/>
    <s v="Beijing"/>
    <s v="Rowing"/>
    <s v="Rowing Women's Coxed Eights"/>
    <s v="Gold"/>
  </r>
  <r>
    <x v="1697"/>
    <x v="1360"/>
    <x v="0"/>
    <n v="23"/>
    <x v="1"/>
    <x v="40"/>
    <x v="51"/>
    <x v="29"/>
    <x v="24"/>
    <s v="2008 Summer"/>
    <n v="2008"/>
    <s v="Summer"/>
    <x v="0"/>
    <s v="Beijing"/>
    <s v="Handball"/>
    <s v="Handball Women's Handball"/>
    <s v="Gold"/>
  </r>
  <r>
    <x v="1698"/>
    <x v="1361"/>
    <x v="1"/>
    <n v="19"/>
    <x v="1"/>
    <x v="34"/>
    <x v="51"/>
    <x v="4"/>
    <x v="4"/>
    <s v="2008 Summer"/>
    <n v="2008"/>
    <s v="Summer"/>
    <x v="0"/>
    <s v="Beijing"/>
    <s v="Shooting"/>
    <s v="Shooting Men's Skeet"/>
    <s v="Gold"/>
  </r>
  <r>
    <x v="1699"/>
    <x v="1362"/>
    <x v="1"/>
    <n v="29"/>
    <x v="1"/>
    <x v="44"/>
    <x v="51"/>
    <x v="19"/>
    <x v="17"/>
    <s v="2008 Summer"/>
    <n v="2008"/>
    <s v="Summer"/>
    <x v="0"/>
    <s v="Beijing"/>
    <s v="Canoeing"/>
    <s v="Canoeing Men's Kayak Doubles, 1,000 metres"/>
    <s v="Gold"/>
  </r>
  <r>
    <x v="1700"/>
    <x v="1363"/>
    <x v="1"/>
    <n v="26"/>
    <x v="1"/>
    <x v="48"/>
    <x v="51"/>
    <x v="43"/>
    <x v="38"/>
    <s v="2008 Summer"/>
    <n v="2008"/>
    <s v="Summer"/>
    <x v="0"/>
    <s v="Beijing"/>
    <s v="Sailing"/>
    <s v="Sailing Mixed Skiff"/>
    <s v="Gold"/>
  </r>
  <r>
    <x v="1701"/>
    <x v="1364"/>
    <x v="0"/>
    <n v="25"/>
    <x v="1"/>
    <x v="37"/>
    <x v="51"/>
    <x v="22"/>
    <x v="20"/>
    <s v="2008 Summer"/>
    <n v="2008"/>
    <s v="Summer"/>
    <x v="0"/>
    <s v="Beijing"/>
    <s v="Water Polo"/>
    <s v="Water Polo Women's Water Polo"/>
    <s v="Gold"/>
  </r>
  <r>
    <x v="1702"/>
    <x v="1365"/>
    <x v="0"/>
    <n v="25"/>
    <x v="1"/>
    <x v="43"/>
    <x v="51"/>
    <x v="4"/>
    <x v="4"/>
    <s v="2008 Summer"/>
    <n v="2008"/>
    <s v="Summer"/>
    <x v="0"/>
    <s v="Beijing"/>
    <s v="Rowing"/>
    <s v="Rowing Women's Coxed Eights"/>
    <s v="Gold"/>
  </r>
  <r>
    <x v="1703"/>
    <x v="1366"/>
    <x v="1"/>
    <n v="27"/>
    <x v="1"/>
    <x v="38"/>
    <x v="51"/>
    <x v="19"/>
    <x v="17"/>
    <s v="2008 Summer"/>
    <n v="2008"/>
    <s v="Summer"/>
    <x v="0"/>
    <s v="Beijing"/>
    <s v="Hockey"/>
    <s v="Hockey Men's Hockey"/>
    <s v="Gold"/>
  </r>
  <r>
    <x v="1704"/>
    <x v="1367"/>
    <x v="1"/>
    <n v="21"/>
    <x v="1"/>
    <x v="45"/>
    <x v="51"/>
    <x v="19"/>
    <x v="17"/>
    <s v="2008 Summer"/>
    <n v="2008"/>
    <s v="Summer"/>
    <x v="0"/>
    <s v="Beijing"/>
    <s v="Hockey"/>
    <s v="Hockey Men's Hockey"/>
    <s v="Gold"/>
  </r>
  <r>
    <x v="1705"/>
    <x v="1368"/>
    <x v="1"/>
    <n v="22"/>
    <x v="1"/>
    <x v="45"/>
    <x v="51"/>
    <x v="40"/>
    <x v="35"/>
    <s v="2008 Summer"/>
    <n v="2008"/>
    <s v="Summer"/>
    <x v="0"/>
    <s v="Beijing"/>
    <s v="Tennis"/>
    <s v="Tennis Men's Singles"/>
    <s v="Gold"/>
  </r>
  <r>
    <x v="1706"/>
    <x v="1369"/>
    <x v="0"/>
    <n v="22"/>
    <x v="1"/>
    <x v="54"/>
    <x v="51"/>
    <x v="4"/>
    <x v="4"/>
    <s v="2008 Summer"/>
    <n v="2008"/>
    <s v="Summer"/>
    <x v="0"/>
    <s v="Beijing"/>
    <s v="Basketball"/>
    <s v="Basketball Women's Basketball"/>
    <s v="Gold"/>
  </r>
  <r>
    <x v="1707"/>
    <x v="1370"/>
    <x v="1"/>
    <n v="25"/>
    <x v="1"/>
    <x v="42"/>
    <x v="51"/>
    <x v="2"/>
    <x v="2"/>
    <s v="2008 Summer"/>
    <n v="2008"/>
    <s v="Summer"/>
    <x v="0"/>
    <s v="Beijing"/>
    <s v="Fencing"/>
    <s v="Fencing Men's epee, Team"/>
    <s v="Gold"/>
  </r>
  <r>
    <x v="1708"/>
    <x v="1371"/>
    <x v="1"/>
    <n v="21"/>
    <x v="1"/>
    <x v="49"/>
    <x v="51"/>
    <x v="14"/>
    <x v="12"/>
    <s v="2008 Summer"/>
    <n v="2008"/>
    <s v="Summer"/>
    <x v="0"/>
    <s v="Beijing"/>
    <s v="Athletics"/>
    <s v="Athletics Men's 110 metres Hurdles"/>
    <s v="Gold"/>
  </r>
  <r>
    <x v="1709"/>
    <x v="1372"/>
    <x v="1"/>
    <n v="27"/>
    <x v="1"/>
    <x v="54"/>
    <x v="51"/>
    <x v="2"/>
    <x v="2"/>
    <s v="2008 Summer"/>
    <n v="2008"/>
    <s v="Summer"/>
    <x v="0"/>
    <s v="Beijing"/>
    <s v="Fencing"/>
    <s v="Fencing Men's Sabre, Team"/>
    <s v="Gold"/>
  </r>
  <r>
    <x v="1710"/>
    <x v="1373"/>
    <x v="0"/>
    <n v="27"/>
    <x v="1"/>
    <x v="41"/>
    <x v="51"/>
    <x v="31"/>
    <x v="26"/>
    <s v="2008 Summer"/>
    <n v="2008"/>
    <s v="Summer"/>
    <x v="0"/>
    <s v="Beijing"/>
    <s v="Athletics"/>
    <s v="Athletics Women's Javelin Throw"/>
    <s v="Gold"/>
  </r>
  <r>
    <x v="1711"/>
    <x v="1374"/>
    <x v="1"/>
    <n v="23"/>
    <x v="1"/>
    <x v="48"/>
    <x v="51"/>
    <x v="69"/>
    <x v="59"/>
    <s v="2008 Summer"/>
    <n v="2008"/>
    <s v="Summer"/>
    <x v="0"/>
    <s v="Beijing"/>
    <s v="Athletics"/>
    <s v="Athletics Men's 4 x 100 metres Relay"/>
    <s v="Gold"/>
  </r>
  <r>
    <x v="1712"/>
    <x v="1375"/>
    <x v="0"/>
    <n v="25"/>
    <x v="1"/>
    <x v="36"/>
    <x v="51"/>
    <x v="22"/>
    <x v="20"/>
    <s v="2008 Summer"/>
    <n v="2008"/>
    <s v="Summer"/>
    <x v="0"/>
    <s v="Beijing"/>
    <s v="Water Polo"/>
    <s v="Water Polo Women's Water Polo"/>
    <s v="Gold"/>
  </r>
  <r>
    <x v="1713"/>
    <x v="1376"/>
    <x v="1"/>
    <n v="24"/>
    <x v="1"/>
    <x v="40"/>
    <x v="51"/>
    <x v="19"/>
    <x v="17"/>
    <s v="2008 Summer"/>
    <n v="2008"/>
    <s v="Summer"/>
    <x v="0"/>
    <s v="Beijing"/>
    <s v="Hockey"/>
    <s v="Hockey Men's Hockey"/>
    <s v="Gold"/>
  </r>
  <r>
    <x v="1714"/>
    <x v="1377"/>
    <x v="0"/>
    <n v="26"/>
    <x v="1"/>
    <x v="41"/>
    <x v="51"/>
    <x v="0"/>
    <x v="0"/>
    <s v="2008 Summer"/>
    <n v="2008"/>
    <s v="Summer"/>
    <x v="0"/>
    <s v="Beijing"/>
    <s v="Rowing"/>
    <s v="Rowing Women's Quadruple Sculls"/>
    <s v="Gold"/>
  </r>
  <r>
    <x v="1715"/>
    <x v="1378"/>
    <x v="0"/>
    <n v="19"/>
    <x v="1"/>
    <x v="45"/>
    <x v="51"/>
    <x v="0"/>
    <x v="0"/>
    <s v="2008 Summer"/>
    <n v="2008"/>
    <s v="Summer"/>
    <x v="0"/>
    <s v="Beijing"/>
    <s v="Rowing"/>
    <s v="Rowing Women's Quadruple Sculls"/>
    <s v="Gold"/>
  </r>
  <r>
    <x v="1716"/>
    <x v="1379"/>
    <x v="1"/>
    <n v="34"/>
    <x v="1"/>
    <x v="33"/>
    <x v="51"/>
    <x v="17"/>
    <x v="15"/>
    <s v="2010 Winter"/>
    <n v="2010"/>
    <s v="Winter"/>
    <x v="1"/>
    <s v="Vancouver"/>
    <s v="Snowboarding"/>
    <s v="Snowboarding Men's Parallel Giant Slalom"/>
    <s v="Gold"/>
  </r>
  <r>
    <x v="1717"/>
    <x v="1352"/>
    <x v="0"/>
    <n v="26"/>
    <x v="1"/>
    <x v="40"/>
    <x v="51"/>
    <x v="17"/>
    <x v="15"/>
    <s v="2010 Winter"/>
    <n v="2010"/>
    <s v="Winter"/>
    <x v="1"/>
    <s v="Vancouver"/>
    <s v="Ice Hockey"/>
    <s v="Ice Hockey Women's Ice Hockey"/>
    <s v="Gold"/>
  </r>
  <r>
    <x v="1718"/>
    <x v="1380"/>
    <x v="1"/>
    <n v="24"/>
    <x v="1"/>
    <x v="39"/>
    <x v="51"/>
    <x v="17"/>
    <x v="15"/>
    <s v="2010 Winter"/>
    <n v="2010"/>
    <s v="Winter"/>
    <x v="1"/>
    <s v="Vancouver"/>
    <s v="Speed Skating"/>
    <s v="Speed Skating Men's Team Pursuit (8 laps)"/>
    <s v="Gold"/>
  </r>
  <r>
    <x v="1719"/>
    <x v="1381"/>
    <x v="1"/>
    <n v="23"/>
    <x v="1"/>
    <x v="45"/>
    <x v="51"/>
    <x v="22"/>
    <x v="20"/>
    <s v="2010 Winter"/>
    <n v="2010"/>
    <s v="Winter"/>
    <x v="1"/>
    <s v="Vancouver"/>
    <s v="Speed Skating"/>
    <s v="Speed Skating Men's 5,000 metres"/>
    <s v="Gold"/>
  </r>
  <r>
    <x v="1720"/>
    <x v="1382"/>
    <x v="1"/>
    <n v="20"/>
    <x v="1"/>
    <x v="39"/>
    <x v="51"/>
    <x v="11"/>
    <x v="9"/>
    <s v="2010 Winter"/>
    <n v="2010"/>
    <s v="Winter"/>
    <x v="1"/>
    <s v="Vancouver"/>
    <s v="Speed Skating"/>
    <s v="Speed Skating Men's 500 metres"/>
    <s v="Gold"/>
  </r>
  <r>
    <x v="1721"/>
    <x v="1383"/>
    <x v="1"/>
    <n v="19"/>
    <x v="1"/>
    <x v="44"/>
    <x v="52"/>
    <x v="56"/>
    <x v="50"/>
    <s v="2000 Summer"/>
    <n v="2000"/>
    <s v="Summer"/>
    <x v="0"/>
    <s v="Sydney"/>
    <s v="Football"/>
    <s v="Football Men's Football"/>
    <s v="Gold"/>
  </r>
  <r>
    <x v="1722"/>
    <x v="1384"/>
    <x v="0"/>
    <n v="38"/>
    <x v="1"/>
    <x v="29"/>
    <x v="52"/>
    <x v="4"/>
    <x v="4"/>
    <s v="2000 Summer"/>
    <n v="2000"/>
    <s v="Summer"/>
    <x v="0"/>
    <s v="Sydney"/>
    <s v="Softball"/>
    <s v="Softball Women's Softball"/>
    <s v="Gold"/>
  </r>
  <r>
    <x v="1723"/>
    <x v="1385"/>
    <x v="1"/>
    <n v="21"/>
    <x v="1"/>
    <x v="41"/>
    <x v="52"/>
    <x v="4"/>
    <x v="4"/>
    <s v="2000 Summer"/>
    <n v="2000"/>
    <s v="Summer"/>
    <x v="0"/>
    <s v="Sydney"/>
    <s v="Baseball"/>
    <s v="Baseball Men's Baseball"/>
    <s v="Gold"/>
  </r>
  <r>
    <x v="1724"/>
    <x v="1386"/>
    <x v="0"/>
    <n v="30"/>
    <x v="1"/>
    <x v="54"/>
    <x v="52"/>
    <x v="4"/>
    <x v="4"/>
    <s v="2000 Summer"/>
    <n v="2000"/>
    <s v="Summer"/>
    <x v="0"/>
    <s v="Sydney"/>
    <s v="Basketball"/>
    <s v="Basketball Women's Basketball"/>
    <s v="Gold"/>
  </r>
  <r>
    <x v="1725"/>
    <x v="1387"/>
    <x v="0"/>
    <n v="31"/>
    <x v="1"/>
    <x v="38"/>
    <x v="52"/>
    <x v="1"/>
    <x v="1"/>
    <s v="2000 Summer"/>
    <n v="2000"/>
    <s v="Summer"/>
    <x v="0"/>
    <s v="Sydney"/>
    <s v="Rowing"/>
    <s v="Rowing Women's Coxless Pairs"/>
    <s v="Gold"/>
  </r>
  <r>
    <x v="1726"/>
    <x v="1387"/>
    <x v="0"/>
    <n v="31"/>
    <x v="1"/>
    <x v="38"/>
    <x v="52"/>
    <x v="1"/>
    <x v="1"/>
    <s v="2000 Summer"/>
    <n v="2000"/>
    <s v="Summer"/>
    <x v="0"/>
    <s v="Sydney"/>
    <s v="Rowing"/>
    <s v="Rowing Women's Coxed Eights"/>
    <s v="Gold"/>
  </r>
  <r>
    <x v="1727"/>
    <x v="1388"/>
    <x v="1"/>
    <n v="22"/>
    <x v="1"/>
    <x v="40"/>
    <x v="52"/>
    <x v="50"/>
    <x v="44"/>
    <s v="2000 Summer"/>
    <n v="2000"/>
    <s v="Summer"/>
    <x v="0"/>
    <s v="Sydney"/>
    <s v="Canoeing"/>
    <s v="Canoeing Men's Kayak Doubles, 500 metres"/>
    <s v="Gold"/>
  </r>
  <r>
    <x v="1728"/>
    <x v="1388"/>
    <x v="1"/>
    <n v="22"/>
    <x v="1"/>
    <x v="40"/>
    <x v="52"/>
    <x v="50"/>
    <x v="44"/>
    <s v="2000 Summer"/>
    <n v="2000"/>
    <s v="Summer"/>
    <x v="0"/>
    <s v="Sydney"/>
    <s v="Canoeing"/>
    <s v="Canoeing Men's Kayak Fours, 1,000 metres"/>
    <s v="Gold"/>
  </r>
  <r>
    <x v="1729"/>
    <x v="1389"/>
    <x v="1"/>
    <n v="23"/>
    <x v="1"/>
    <x v="49"/>
    <x v="52"/>
    <x v="18"/>
    <x v="16"/>
    <s v="2000 Summer"/>
    <n v="2000"/>
    <s v="Summer"/>
    <x v="0"/>
    <s v="Sydney"/>
    <s v="Swimming"/>
    <s v="Swimming Men's 4 x 100 metres Freestyle Relay"/>
    <s v="Gold"/>
  </r>
  <r>
    <x v="1730"/>
    <x v="1389"/>
    <x v="1"/>
    <n v="23"/>
    <x v="1"/>
    <x v="49"/>
    <x v="52"/>
    <x v="18"/>
    <x v="16"/>
    <s v="2000 Summer"/>
    <n v="2000"/>
    <s v="Summer"/>
    <x v="0"/>
    <s v="Sydney"/>
    <s v="Swimming"/>
    <s v="Swimming Men's 4 x 200 metres Freestyle Relay"/>
    <s v="Gold"/>
  </r>
  <r>
    <x v="1731"/>
    <x v="1390"/>
    <x v="1"/>
    <n v="31"/>
    <x v="1"/>
    <x v="48"/>
    <x v="52"/>
    <x v="7"/>
    <x v="5"/>
    <s v="2000 Summer"/>
    <n v="2000"/>
    <s v="Summer"/>
    <x v="0"/>
    <s v="Sydney"/>
    <s v="Boxing"/>
    <s v="Boxing Men's Light-Heavyweight"/>
    <s v="Gold"/>
  </r>
  <r>
    <x v="1732"/>
    <x v="1391"/>
    <x v="1"/>
    <n v="24"/>
    <x v="1"/>
    <x v="25"/>
    <x v="52"/>
    <x v="8"/>
    <x v="7"/>
    <s v="2000 Summer"/>
    <n v="2000"/>
    <s v="Summer"/>
    <x v="0"/>
    <s v="Sydney"/>
    <s v="Judo"/>
    <s v="Judo Men's Lightweight"/>
    <s v="Gold"/>
  </r>
  <r>
    <x v="1733"/>
    <x v="1392"/>
    <x v="1"/>
    <n v="23"/>
    <x v="1"/>
    <x v="54"/>
    <x v="52"/>
    <x v="14"/>
    <x v="12"/>
    <s v="2000 Summer"/>
    <n v="2000"/>
    <s v="Summer"/>
    <x v="0"/>
    <s v="Sydney"/>
    <s v="Taekwondo"/>
    <s v="Taekwondo Men's Welterweight"/>
    <s v="Gold"/>
  </r>
  <r>
    <x v="1734"/>
    <x v="1393"/>
    <x v="1"/>
    <n v="25"/>
    <x v="1"/>
    <x v="27"/>
    <x v="52"/>
    <x v="3"/>
    <x v="3"/>
    <s v="2000 Summer"/>
    <n v="2000"/>
    <s v="Summer"/>
    <x v="0"/>
    <s v="Sydney"/>
    <s v="Judo"/>
    <s v="Judo Men's Half-Middleweight"/>
    <s v="Gold"/>
  </r>
  <r>
    <x v="1735"/>
    <x v="1394"/>
    <x v="1"/>
    <n v="24"/>
    <x v="1"/>
    <x v="43"/>
    <x v="52"/>
    <x v="22"/>
    <x v="20"/>
    <s v="2000 Summer"/>
    <n v="2000"/>
    <s v="Summer"/>
    <x v="0"/>
    <s v="Sydney"/>
    <s v="Hockey"/>
    <s v="Hockey Men's Hockey"/>
    <s v="Gold"/>
  </r>
  <r>
    <x v="1736"/>
    <x v="1395"/>
    <x v="1"/>
    <n v="22"/>
    <x v="1"/>
    <x v="43"/>
    <x v="52"/>
    <x v="4"/>
    <x v="4"/>
    <s v="2000 Summer"/>
    <n v="2000"/>
    <s v="Summer"/>
    <x v="0"/>
    <s v="Sydney"/>
    <s v="Athletics"/>
    <s v="Athletics Men's 4 x 100 metres Relay"/>
    <s v="Gold"/>
  </r>
  <r>
    <x v="1737"/>
    <x v="1396"/>
    <x v="1"/>
    <n v="22"/>
    <x v="1"/>
    <x v="33"/>
    <x v="52"/>
    <x v="4"/>
    <x v="4"/>
    <s v="2002 Winter"/>
    <n v="2002"/>
    <s v="Winter"/>
    <x v="1"/>
    <s v="Salt Lake City"/>
    <s v="Snowboarding"/>
    <s v="Snowboarding Men's Halfpipe"/>
    <s v="Gold"/>
  </r>
  <r>
    <x v="1738"/>
    <x v="1397"/>
    <x v="1"/>
    <n v="26"/>
    <x v="1"/>
    <x v="45"/>
    <x v="52"/>
    <x v="4"/>
    <x v="4"/>
    <s v="2004 Summer"/>
    <n v="2004"/>
    <s v="Summer"/>
    <x v="0"/>
    <s v="Athina"/>
    <s v="Athletics"/>
    <s v="Athletics Men's 4 x 400 metres Relay"/>
    <s v="Gold"/>
  </r>
  <r>
    <x v="1739"/>
    <x v="1398"/>
    <x v="1"/>
    <n v="27"/>
    <x v="1"/>
    <x v="38"/>
    <x v="52"/>
    <x v="40"/>
    <x v="35"/>
    <s v="2004 Summer"/>
    <n v="2004"/>
    <s v="Summer"/>
    <x v="0"/>
    <s v="Athina"/>
    <s v="Sailing"/>
    <s v="Sailing Mixed Skiff"/>
    <s v="Gold"/>
  </r>
  <r>
    <x v="1740"/>
    <x v="1386"/>
    <x v="0"/>
    <n v="34"/>
    <x v="1"/>
    <x v="54"/>
    <x v="52"/>
    <x v="4"/>
    <x v="4"/>
    <s v="2004 Summer"/>
    <n v="2004"/>
    <s v="Summer"/>
    <x v="0"/>
    <s v="Athina"/>
    <s v="Basketball"/>
    <s v="Basketball Women's Basketball"/>
    <s v="Gold"/>
  </r>
  <r>
    <x v="1741"/>
    <x v="1387"/>
    <x v="0"/>
    <n v="35"/>
    <x v="1"/>
    <x v="38"/>
    <x v="52"/>
    <x v="1"/>
    <x v="1"/>
    <s v="2004 Summer"/>
    <n v="2004"/>
    <s v="Summer"/>
    <x v="0"/>
    <s v="Athina"/>
    <s v="Rowing"/>
    <s v="Rowing Women's Coxed Eights"/>
    <s v="Gold"/>
  </r>
  <r>
    <x v="1742"/>
    <x v="1399"/>
    <x v="1"/>
    <n v="30"/>
    <x v="1"/>
    <x v="31"/>
    <x v="52"/>
    <x v="0"/>
    <x v="0"/>
    <s v="2004 Summer"/>
    <n v="2004"/>
    <s v="Summer"/>
    <x v="0"/>
    <s v="Athina"/>
    <s v="Shooting"/>
    <s v="Shooting Men's Small-Bore Rifle, Three Positions, 50 metres"/>
    <s v="Gold"/>
  </r>
  <r>
    <x v="1743"/>
    <x v="1400"/>
    <x v="0"/>
    <n v="29"/>
    <x v="1"/>
    <x v="41"/>
    <x v="52"/>
    <x v="4"/>
    <x v="4"/>
    <s v="2004 Summer"/>
    <n v="2004"/>
    <s v="Summer"/>
    <x v="0"/>
    <s v="Athina"/>
    <s v="Basketball"/>
    <s v="Basketball Women's Basketball"/>
    <s v="Gold"/>
  </r>
  <r>
    <x v="1744"/>
    <x v="1388"/>
    <x v="1"/>
    <n v="26"/>
    <x v="1"/>
    <x v="40"/>
    <x v="52"/>
    <x v="50"/>
    <x v="44"/>
    <s v="2004 Summer"/>
    <n v="2004"/>
    <s v="Summer"/>
    <x v="0"/>
    <s v="Athina"/>
    <s v="Canoeing"/>
    <s v="Canoeing Men's Kayak Fours, 1,000 metres"/>
    <s v="Gold"/>
  </r>
  <r>
    <x v="1745"/>
    <x v="1401"/>
    <x v="1"/>
    <n v="31"/>
    <x v="1"/>
    <x v="51"/>
    <x v="52"/>
    <x v="4"/>
    <x v="4"/>
    <s v="2004 Summer"/>
    <n v="2004"/>
    <s v="Summer"/>
    <x v="0"/>
    <s v="Athina"/>
    <s v="Athletics"/>
    <s v="Athletics Men's Pole Vault"/>
    <s v="Gold"/>
  </r>
  <r>
    <x v="1746"/>
    <x v="1402"/>
    <x v="1"/>
    <n v="36"/>
    <x v="1"/>
    <x v="44"/>
    <x v="52"/>
    <x v="48"/>
    <x v="42"/>
    <s v="2004 Summer"/>
    <n v="2004"/>
    <s v="Summer"/>
    <x v="0"/>
    <s v="Athina"/>
    <s v="Volleyball"/>
    <s v="Volleyball Men's Volleyball"/>
    <s v="Gold"/>
  </r>
  <r>
    <x v="1747"/>
    <x v="1403"/>
    <x v="0"/>
    <n v="20"/>
    <x v="1"/>
    <x v="51"/>
    <x v="52"/>
    <x v="4"/>
    <x v="4"/>
    <s v="2004 Summer"/>
    <n v="2004"/>
    <s v="Summer"/>
    <x v="0"/>
    <s v="Athina"/>
    <s v="Swimming"/>
    <s v="Swimming Women's 4 x 200 metres Freestyle Relay"/>
    <s v="Gold"/>
  </r>
  <r>
    <x v="1748"/>
    <x v="1404"/>
    <x v="0"/>
    <n v="29"/>
    <x v="1"/>
    <x v="48"/>
    <x v="52"/>
    <x v="4"/>
    <x v="4"/>
    <s v="2004 Summer"/>
    <n v="2004"/>
    <s v="Summer"/>
    <x v="0"/>
    <s v="Athina"/>
    <s v="Basketball"/>
    <s v="Basketball Women's Basketball"/>
    <s v="Gold"/>
  </r>
  <r>
    <x v="1749"/>
    <x v="1405"/>
    <x v="0"/>
    <n v="24"/>
    <x v="1"/>
    <x v="40"/>
    <x v="52"/>
    <x v="4"/>
    <x v="4"/>
    <s v="2004 Summer"/>
    <n v="2004"/>
    <s v="Summer"/>
    <x v="0"/>
    <s v="Athina"/>
    <s v="Football"/>
    <s v="Football Women's Football"/>
    <s v="Gold"/>
  </r>
  <r>
    <x v="1750"/>
    <x v="1406"/>
    <x v="1"/>
    <n v="21"/>
    <x v="1"/>
    <x v="45"/>
    <x v="52"/>
    <x v="8"/>
    <x v="7"/>
    <s v="2006 Winter"/>
    <n v="2006"/>
    <s v="Winter"/>
    <x v="1"/>
    <s v="Torino"/>
    <s v="Speed Skating"/>
    <s v="Speed Skating Men's Team Pursuit (8 laps)"/>
    <s v="Gold"/>
  </r>
  <r>
    <x v="1751"/>
    <x v="1407"/>
    <x v="1"/>
    <n v="26"/>
    <x v="1"/>
    <x v="39"/>
    <x v="52"/>
    <x v="17"/>
    <x v="15"/>
    <s v="2006 Winter"/>
    <n v="2006"/>
    <s v="Winter"/>
    <x v="1"/>
    <s v="Torino"/>
    <s v="Curling"/>
    <s v="Curling Men's Curling"/>
    <s v="Gold"/>
  </r>
  <r>
    <x v="1752"/>
    <x v="1408"/>
    <x v="0"/>
    <n v="24"/>
    <x v="1"/>
    <x v="30"/>
    <x v="52"/>
    <x v="37"/>
    <x v="32"/>
    <s v="2006 Winter"/>
    <n v="2006"/>
    <s v="Winter"/>
    <x v="1"/>
    <s v="Torino"/>
    <s v="Alpine Skiing"/>
    <s v="Alpine Skiing Women's Slalom"/>
    <s v="Gold"/>
  </r>
  <r>
    <x v="1753"/>
    <x v="1409"/>
    <x v="1"/>
    <n v="28"/>
    <x v="1"/>
    <x v="40"/>
    <x v="52"/>
    <x v="19"/>
    <x v="17"/>
    <s v="2008 Summer"/>
    <n v="2008"/>
    <s v="Summer"/>
    <x v="0"/>
    <s v="Beijing"/>
    <s v="Judo"/>
    <s v="Judo Men's Half-Middleweight"/>
    <s v="Gold"/>
  </r>
  <r>
    <x v="1754"/>
    <x v="1410"/>
    <x v="0"/>
    <n v="30"/>
    <x v="1"/>
    <x v="35"/>
    <x v="52"/>
    <x v="8"/>
    <x v="7"/>
    <s v="2008 Summer"/>
    <n v="2008"/>
    <s v="Summer"/>
    <x v="0"/>
    <s v="Beijing"/>
    <s v="Shooting"/>
    <s v="Shooting Women's Skeet"/>
    <s v="Gold"/>
  </r>
  <r>
    <x v="1755"/>
    <x v="1411"/>
    <x v="1"/>
    <n v="27"/>
    <x v="1"/>
    <x v="46"/>
    <x v="52"/>
    <x v="34"/>
    <x v="29"/>
    <s v="2008 Summer"/>
    <n v="2008"/>
    <s v="Summer"/>
    <x v="0"/>
    <s v="Beijing"/>
    <s v="Cycling"/>
    <s v="Cycling Men's Individual Time Trial"/>
    <s v="Gold"/>
  </r>
  <r>
    <x v="1756"/>
    <x v="1412"/>
    <x v="1"/>
    <n v="20"/>
    <x v="1"/>
    <x v="43"/>
    <x v="52"/>
    <x v="19"/>
    <x v="17"/>
    <s v="2008 Summer"/>
    <n v="2008"/>
    <s v="Summer"/>
    <x v="0"/>
    <s v="Beijing"/>
    <s v="Hockey"/>
    <s v="Hockey Men's Hockey"/>
    <s v="Gold"/>
  </r>
  <r>
    <x v="1757"/>
    <x v="1413"/>
    <x v="1"/>
    <n v="20"/>
    <x v="1"/>
    <x v="33"/>
    <x v="52"/>
    <x v="28"/>
    <x v="23"/>
    <s v="2008 Summer"/>
    <n v="2008"/>
    <s v="Summer"/>
    <x v="0"/>
    <s v="Beijing"/>
    <s v="Cycling"/>
    <s v="Cycling Men's Team Sprint"/>
    <s v="Gold"/>
  </r>
  <r>
    <x v="1758"/>
    <x v="1414"/>
    <x v="1"/>
    <n v="33"/>
    <x v="1"/>
    <x v="31"/>
    <x v="52"/>
    <x v="0"/>
    <x v="0"/>
    <s v="2008 Summer"/>
    <n v="2008"/>
    <s v="Summer"/>
    <x v="0"/>
    <s v="Beijing"/>
    <s v="Shooting"/>
    <s v="Shooting Men's Small-Bore Rifle, Three Positions, 50 metres"/>
    <s v="Gold"/>
  </r>
  <r>
    <x v="1759"/>
    <x v="1404"/>
    <x v="0"/>
    <n v="33"/>
    <x v="1"/>
    <x v="48"/>
    <x v="52"/>
    <x v="4"/>
    <x v="4"/>
    <s v="2008 Summer"/>
    <n v="2008"/>
    <s v="Summer"/>
    <x v="0"/>
    <s v="Beijing"/>
    <s v="Basketball"/>
    <s v="Basketball Women's Basketball"/>
    <s v="Gold"/>
  </r>
  <r>
    <x v="1760"/>
    <x v="1415"/>
    <x v="1"/>
    <n v="26"/>
    <x v="1"/>
    <x v="48"/>
    <x v="52"/>
    <x v="0"/>
    <x v="0"/>
    <s v="2008 Summer"/>
    <n v="2008"/>
    <s v="Summer"/>
    <x v="0"/>
    <s v="Beijing"/>
    <s v="Boxing"/>
    <s v="Boxing Men's Light-Heavyweight"/>
    <s v="Gold"/>
  </r>
  <r>
    <x v="1761"/>
    <x v="1416"/>
    <x v="1"/>
    <n v="24"/>
    <x v="1"/>
    <x v="43"/>
    <x v="52"/>
    <x v="17"/>
    <x v="15"/>
    <s v="2010 Winter"/>
    <n v="2010"/>
    <s v="Winter"/>
    <x v="1"/>
    <s v="Vancouver"/>
    <s v="Speed Skating"/>
    <s v="Speed Skating Men's Team Pursuit (8 laps)"/>
    <s v="Gold"/>
  </r>
  <r>
    <x v="1762"/>
    <x v="1417"/>
    <x v="1"/>
    <n v="22"/>
    <x v="1"/>
    <x v="45"/>
    <x v="53"/>
    <x v="56"/>
    <x v="50"/>
    <s v="2000 Summer"/>
    <n v="2000"/>
    <s v="Summer"/>
    <x v="0"/>
    <s v="Sydney"/>
    <s v="Football"/>
    <s v="Football Men's Football"/>
    <s v="Gold"/>
  </r>
  <r>
    <x v="1763"/>
    <x v="1418"/>
    <x v="1"/>
    <n v="27"/>
    <x v="1"/>
    <x v="42"/>
    <x v="53"/>
    <x v="76"/>
    <x v="63"/>
    <s v="2000 Summer"/>
    <n v="2000"/>
    <s v="Summer"/>
    <x v="0"/>
    <s v="Sydney"/>
    <s v="Athletics"/>
    <s v="Athletics Men's 4 x 400 metres Relay"/>
    <s v="Gold"/>
  </r>
  <r>
    <x v="1764"/>
    <x v="1419"/>
    <x v="1"/>
    <n v="31"/>
    <x v="1"/>
    <x v="51"/>
    <x v="53"/>
    <x v="7"/>
    <x v="5"/>
    <s v="2000 Summer"/>
    <n v="2000"/>
    <s v="Summer"/>
    <x v="0"/>
    <s v="Sydney"/>
    <s v="Handball"/>
    <s v="Handball Men's Handball"/>
    <s v="Gold"/>
  </r>
  <r>
    <x v="1765"/>
    <x v="1420"/>
    <x v="1"/>
    <n v="21"/>
    <x v="1"/>
    <x v="48"/>
    <x v="53"/>
    <x v="63"/>
    <x v="54"/>
    <s v="2000 Summer"/>
    <n v="2000"/>
    <s v="Summer"/>
    <x v="0"/>
    <s v="Sydney"/>
    <s v="Canoeing"/>
    <s v="Canoeing Men's Canadian Doubles, Slalom"/>
    <s v="Gold"/>
  </r>
  <r>
    <x v="1766"/>
    <x v="1421"/>
    <x v="1"/>
    <n v="26"/>
    <x v="1"/>
    <x v="52"/>
    <x v="53"/>
    <x v="7"/>
    <x v="5"/>
    <s v="2000 Summer"/>
    <n v="2000"/>
    <s v="Summer"/>
    <x v="0"/>
    <s v="Sydney"/>
    <s v="Athletics"/>
    <s v="Athletics Men's High Jump"/>
    <s v="Gold"/>
  </r>
  <r>
    <x v="1767"/>
    <x v="1422"/>
    <x v="1"/>
    <n v="32"/>
    <x v="1"/>
    <x v="48"/>
    <x v="53"/>
    <x v="19"/>
    <x v="17"/>
    <s v="2000 Summer"/>
    <n v="2000"/>
    <s v="Summer"/>
    <x v="0"/>
    <s v="Sydney"/>
    <s v="Cycling"/>
    <s v="Cycling Men's Team Pursuit, 4,000 metres"/>
    <s v="Gold"/>
  </r>
  <r>
    <x v="1768"/>
    <x v="1423"/>
    <x v="1"/>
    <n v="26"/>
    <x v="1"/>
    <x v="46"/>
    <x v="53"/>
    <x v="50"/>
    <x v="44"/>
    <s v="2000 Summer"/>
    <n v="2000"/>
    <s v="Summer"/>
    <x v="0"/>
    <s v="Sydney"/>
    <s v="Water Polo"/>
    <s v="Water Polo Men's Water Polo"/>
    <s v="Gold"/>
  </r>
  <r>
    <x v="1769"/>
    <x v="1424"/>
    <x v="1"/>
    <n v="24"/>
    <x v="1"/>
    <x v="40"/>
    <x v="53"/>
    <x v="50"/>
    <x v="44"/>
    <s v="2000 Summer"/>
    <n v="2000"/>
    <s v="Summer"/>
    <x v="0"/>
    <s v="Sydney"/>
    <s v="Water Polo"/>
    <s v="Water Polo Men's Water Polo"/>
    <s v="Gold"/>
  </r>
  <r>
    <x v="1770"/>
    <x v="1425"/>
    <x v="1"/>
    <n v="18"/>
    <x v="0"/>
    <x v="45"/>
    <x v="53"/>
    <x v="76"/>
    <x v="63"/>
    <s v="2000 Summer"/>
    <n v="2000"/>
    <s v="Summer"/>
    <x v="0"/>
    <s v="Sydney"/>
    <s v="Athletics"/>
    <s v="Athletics Men's 4 x 400 metres Relay"/>
    <s v="Gold"/>
  </r>
  <r>
    <x v="1771"/>
    <x v="1426"/>
    <x v="1"/>
    <n v="30"/>
    <x v="1"/>
    <x v="42"/>
    <x v="53"/>
    <x v="29"/>
    <x v="24"/>
    <s v="2002 Winter"/>
    <n v="2002"/>
    <s v="Winter"/>
    <x v="1"/>
    <s v="Salt Lake City"/>
    <s v="Cross Country Skiing"/>
    <s v="Cross Country Skiing Men's 10/10 kilometres Pursuit"/>
    <s v="Gold"/>
  </r>
  <r>
    <x v="1772"/>
    <x v="1426"/>
    <x v="1"/>
    <n v="30"/>
    <x v="1"/>
    <x v="42"/>
    <x v="53"/>
    <x v="29"/>
    <x v="24"/>
    <s v="2002 Winter"/>
    <n v="2002"/>
    <s v="Winter"/>
    <x v="1"/>
    <s v="Salt Lake City"/>
    <s v="Cross Country Skiing"/>
    <s v="Cross Country Skiing Men's 4 x 10 kilometres Relay"/>
    <s v="Gold"/>
  </r>
  <r>
    <x v="1773"/>
    <x v="1427"/>
    <x v="1"/>
    <n v="29"/>
    <x v="1"/>
    <x v="48"/>
    <x v="53"/>
    <x v="29"/>
    <x v="24"/>
    <s v="2002 Winter"/>
    <n v="2002"/>
    <s v="Winter"/>
    <x v="1"/>
    <s v="Salt Lake City"/>
    <s v="Cross Country Skiing"/>
    <s v="Cross Country Skiing Men's 10/10 kilometres Pursuit"/>
    <s v="Gold"/>
  </r>
  <r>
    <x v="1774"/>
    <x v="1427"/>
    <x v="1"/>
    <n v="29"/>
    <x v="1"/>
    <x v="48"/>
    <x v="53"/>
    <x v="29"/>
    <x v="24"/>
    <s v="2002 Winter"/>
    <n v="2002"/>
    <s v="Winter"/>
    <x v="1"/>
    <s v="Salt Lake City"/>
    <s v="Cross Country Skiing"/>
    <s v="Cross Country Skiing Men's 4 x 10 kilometres Relay"/>
    <s v="Gold"/>
  </r>
  <r>
    <x v="1775"/>
    <x v="1428"/>
    <x v="1"/>
    <n v="33"/>
    <x v="1"/>
    <x v="15"/>
    <x v="53"/>
    <x v="17"/>
    <x v="15"/>
    <s v="2002 Winter"/>
    <n v="2002"/>
    <s v="Winter"/>
    <x v="1"/>
    <s v="Salt Lake City"/>
    <s v="Ice Hockey"/>
    <s v="Ice Hockey Men's Ice Hockey"/>
    <s v="Gold"/>
  </r>
  <r>
    <x v="1776"/>
    <x v="1429"/>
    <x v="1"/>
    <n v="33"/>
    <x v="1"/>
    <x v="40"/>
    <x v="53"/>
    <x v="4"/>
    <x v="4"/>
    <s v="2002 Winter"/>
    <n v="2002"/>
    <s v="Winter"/>
    <x v="1"/>
    <s v="Salt Lake City"/>
    <s v="Skeleton"/>
    <s v="Skeleton Men's Skeleton"/>
    <s v="Gold"/>
  </r>
  <r>
    <x v="1777"/>
    <x v="1430"/>
    <x v="1"/>
    <n v="23"/>
    <x v="1"/>
    <x v="41"/>
    <x v="53"/>
    <x v="20"/>
    <x v="18"/>
    <s v="2004 Summer"/>
    <n v="2004"/>
    <s v="Summer"/>
    <x v="0"/>
    <s v="Athina"/>
    <s v="Football"/>
    <s v="Football Men's Football"/>
    <s v="Gold"/>
  </r>
  <r>
    <x v="1778"/>
    <x v="1431"/>
    <x v="0"/>
    <n v="19"/>
    <x v="1"/>
    <x v="52"/>
    <x v="53"/>
    <x v="8"/>
    <x v="7"/>
    <s v="2004 Summer"/>
    <n v="2004"/>
    <s v="Summer"/>
    <x v="0"/>
    <s v="Athina"/>
    <s v="Water Polo"/>
    <s v="Water Polo Women's Water Polo"/>
    <s v="Gold"/>
  </r>
  <r>
    <x v="1779"/>
    <x v="1432"/>
    <x v="1"/>
    <n v="24"/>
    <x v="1"/>
    <x v="41"/>
    <x v="53"/>
    <x v="87"/>
    <x v="69"/>
    <s v="2004 Summer"/>
    <n v="2004"/>
    <s v="Summer"/>
    <x v="0"/>
    <s v="Athina"/>
    <s v="Tennis"/>
    <s v="Tennis Men's Doubles"/>
    <s v="Gold"/>
  </r>
  <r>
    <x v="1780"/>
    <x v="1420"/>
    <x v="1"/>
    <n v="24"/>
    <x v="1"/>
    <x v="48"/>
    <x v="53"/>
    <x v="63"/>
    <x v="54"/>
    <s v="2004 Summer"/>
    <n v="2004"/>
    <s v="Summer"/>
    <x v="0"/>
    <s v="Athina"/>
    <s v="Canoeing"/>
    <s v="Canoeing Men's Canadian Doubles, Slalom"/>
    <s v="Gold"/>
  </r>
  <r>
    <x v="1781"/>
    <x v="1433"/>
    <x v="1"/>
    <n v="25"/>
    <x v="1"/>
    <x v="44"/>
    <x v="53"/>
    <x v="8"/>
    <x v="7"/>
    <s v="2004 Summer"/>
    <n v="2004"/>
    <s v="Summer"/>
    <x v="0"/>
    <s v="Athina"/>
    <s v="Fencing"/>
    <s v="Fencing Men's Sabre, Individual"/>
    <s v="Gold"/>
  </r>
  <r>
    <x v="1782"/>
    <x v="1434"/>
    <x v="1"/>
    <n v="22"/>
    <x v="1"/>
    <x v="37"/>
    <x v="53"/>
    <x v="19"/>
    <x v="17"/>
    <s v="2004 Summer"/>
    <n v="2004"/>
    <s v="Summer"/>
    <x v="0"/>
    <s v="Athina"/>
    <s v="Canoeing"/>
    <s v="Canoeing Men's Kayak Doubles, 500 metres"/>
    <s v="Gold"/>
  </r>
  <r>
    <x v="1783"/>
    <x v="1435"/>
    <x v="0"/>
    <n v="25"/>
    <x v="1"/>
    <x v="19"/>
    <x v="53"/>
    <x v="4"/>
    <x v="4"/>
    <s v="2004 Summer"/>
    <n v="2004"/>
    <s v="Summer"/>
    <x v="0"/>
    <s v="Athina"/>
    <s v="Shooting"/>
    <s v="Shooting Women's Double Trap"/>
    <s v="Gold"/>
  </r>
  <r>
    <x v="1784"/>
    <x v="1436"/>
    <x v="1"/>
    <n v="24"/>
    <x v="1"/>
    <x v="40"/>
    <x v="53"/>
    <x v="18"/>
    <x v="16"/>
    <s v="2004 Summer"/>
    <n v="2004"/>
    <s v="Summer"/>
    <x v="0"/>
    <s v="Athina"/>
    <s v="Hockey"/>
    <s v="Hockey Men's Hockey"/>
    <s v="Gold"/>
  </r>
  <r>
    <x v="1785"/>
    <x v="1437"/>
    <x v="1"/>
    <n v="24"/>
    <x v="1"/>
    <x v="42"/>
    <x v="53"/>
    <x v="28"/>
    <x v="23"/>
    <s v="2004 Summer"/>
    <n v="2004"/>
    <s v="Summer"/>
    <x v="0"/>
    <s v="Athina"/>
    <s v="Cycling"/>
    <s v="Cycling Men's Individual Pursuit, 4,000 metres"/>
    <s v="Gold"/>
  </r>
  <r>
    <x v="1786"/>
    <x v="1438"/>
    <x v="1"/>
    <n v="29"/>
    <x v="1"/>
    <x v="38"/>
    <x v="53"/>
    <x v="22"/>
    <x v="20"/>
    <s v="2006 Winter"/>
    <n v="2006"/>
    <s v="Winter"/>
    <x v="1"/>
    <s v="Torino"/>
    <s v="Speed Skating"/>
    <s v="Speed Skating Men's 10,000 metres"/>
    <s v="Gold"/>
  </r>
  <r>
    <x v="1787"/>
    <x v="1439"/>
    <x v="1"/>
    <n v="34"/>
    <x v="1"/>
    <x v="46"/>
    <x v="53"/>
    <x v="19"/>
    <x v="17"/>
    <s v="2006 Winter"/>
    <n v="2006"/>
    <s v="Winter"/>
    <x v="1"/>
    <s v="Torino"/>
    <s v="Biathlon"/>
    <s v="Biathlon Men's 10 kilometres Sprint"/>
    <s v="Gold"/>
  </r>
  <r>
    <x v="1788"/>
    <x v="1439"/>
    <x v="1"/>
    <n v="34"/>
    <x v="1"/>
    <x v="46"/>
    <x v="53"/>
    <x v="19"/>
    <x v="17"/>
    <s v="2006 Winter"/>
    <n v="2006"/>
    <s v="Winter"/>
    <x v="1"/>
    <s v="Torino"/>
    <s v="Biathlon"/>
    <s v="Biathlon Men's 4 x 7.5 kilometres Relay"/>
    <s v="Gold"/>
  </r>
  <r>
    <x v="1789"/>
    <x v="1440"/>
    <x v="0"/>
    <n v="26"/>
    <x v="1"/>
    <x v="54"/>
    <x v="53"/>
    <x v="4"/>
    <x v="4"/>
    <s v="2008 Summer"/>
    <n v="2008"/>
    <s v="Summer"/>
    <x v="0"/>
    <s v="Beijing"/>
    <s v="Rowing"/>
    <s v="Rowing Women's Coxed Eights"/>
    <s v="Gold"/>
  </r>
  <r>
    <x v="1790"/>
    <x v="1441"/>
    <x v="1"/>
    <n v="26"/>
    <x v="1"/>
    <x v="48"/>
    <x v="53"/>
    <x v="4"/>
    <x v="4"/>
    <s v="2008 Summer"/>
    <n v="2008"/>
    <s v="Summer"/>
    <x v="0"/>
    <s v="Beijing"/>
    <s v="Shooting"/>
    <s v="Shooting Men's Double Trap"/>
    <s v="Gold"/>
  </r>
  <r>
    <x v="1791"/>
    <x v="1420"/>
    <x v="1"/>
    <n v="28"/>
    <x v="1"/>
    <x v="48"/>
    <x v="53"/>
    <x v="63"/>
    <x v="54"/>
    <s v="2008 Summer"/>
    <n v="2008"/>
    <s v="Summer"/>
    <x v="0"/>
    <s v="Beijing"/>
    <s v="Canoeing"/>
    <s v="Canoeing Men's Canadian Doubles, Slalom"/>
    <s v="Gold"/>
  </r>
  <r>
    <x v="1792"/>
    <x v="1442"/>
    <x v="1"/>
    <n v="26"/>
    <x v="1"/>
    <x v="51"/>
    <x v="53"/>
    <x v="18"/>
    <x v="16"/>
    <s v="2008 Summer"/>
    <n v="2008"/>
    <s v="Summer"/>
    <x v="0"/>
    <s v="Beijing"/>
    <s v="Athletics"/>
    <s v="Athletics Men's Pole Vault"/>
    <s v="Gold"/>
  </r>
  <r>
    <x v="1793"/>
    <x v="1443"/>
    <x v="1"/>
    <n v="35"/>
    <x v="1"/>
    <x v="38"/>
    <x v="53"/>
    <x v="11"/>
    <x v="9"/>
    <s v="2008 Summer"/>
    <n v="2008"/>
    <s v="Summer"/>
    <x v="0"/>
    <s v="Beijing"/>
    <s v="Baseball"/>
    <s v="Baseball Men's Baseball"/>
    <s v="Gold"/>
  </r>
  <r>
    <x v="1794"/>
    <x v="1444"/>
    <x v="1"/>
    <n v="23"/>
    <x v="1"/>
    <x v="43"/>
    <x v="53"/>
    <x v="53"/>
    <x v="47"/>
    <s v="2008 Summer"/>
    <n v="2008"/>
    <s v="Summer"/>
    <x v="0"/>
    <s v="Beijing"/>
    <s v="Badminton"/>
    <s v="Badminton Men's Doubles"/>
    <s v="Gold"/>
  </r>
  <r>
    <x v="1795"/>
    <x v="1445"/>
    <x v="1"/>
    <n v="23"/>
    <x v="1"/>
    <x v="48"/>
    <x v="53"/>
    <x v="4"/>
    <x v="4"/>
    <s v="2008 Summer"/>
    <n v="2008"/>
    <s v="Summer"/>
    <x v="0"/>
    <s v="Beijing"/>
    <s v="Swimming"/>
    <s v="Swimming Men's 4 x 100 metres Freestyle Relay"/>
    <s v="Gold"/>
  </r>
  <r>
    <x v="1796"/>
    <x v="1445"/>
    <x v="1"/>
    <n v="23"/>
    <x v="1"/>
    <x v="48"/>
    <x v="53"/>
    <x v="4"/>
    <x v="4"/>
    <s v="2008 Summer"/>
    <n v="2008"/>
    <s v="Summer"/>
    <x v="0"/>
    <s v="Beijing"/>
    <s v="Swimming"/>
    <s v="Swimming Men's 4 x 100 metres Medley Relay"/>
    <s v="Gold"/>
  </r>
  <r>
    <x v="1797"/>
    <x v="1437"/>
    <x v="1"/>
    <n v="28"/>
    <x v="1"/>
    <x v="42"/>
    <x v="53"/>
    <x v="28"/>
    <x v="23"/>
    <s v="2008 Summer"/>
    <n v="2008"/>
    <s v="Summer"/>
    <x v="0"/>
    <s v="Beijing"/>
    <s v="Cycling"/>
    <s v="Cycling Men's Individual Pursuit, 4,000 metres"/>
    <s v="Gold"/>
  </r>
  <r>
    <x v="1798"/>
    <x v="1437"/>
    <x v="1"/>
    <n v="28"/>
    <x v="1"/>
    <x v="42"/>
    <x v="53"/>
    <x v="28"/>
    <x v="23"/>
    <s v="2008 Summer"/>
    <n v="2008"/>
    <s v="Summer"/>
    <x v="0"/>
    <s v="Beijing"/>
    <s v="Cycling"/>
    <s v="Cycling Men's Team Pursuit, 4,000 metres"/>
    <s v="Gold"/>
  </r>
  <r>
    <x v="1799"/>
    <x v="1446"/>
    <x v="1"/>
    <n v="24"/>
    <x v="1"/>
    <x v="45"/>
    <x v="53"/>
    <x v="29"/>
    <x v="24"/>
    <s v="2010 Winter"/>
    <n v="2010"/>
    <s v="Winter"/>
    <x v="1"/>
    <s v="Vancouver"/>
    <s v="Cross Country Skiing"/>
    <s v="Cross Country Skiing Men's 50 kilometres"/>
    <s v="Gold"/>
  </r>
  <r>
    <x v="1800"/>
    <x v="1446"/>
    <x v="1"/>
    <n v="24"/>
    <x v="1"/>
    <x v="45"/>
    <x v="53"/>
    <x v="29"/>
    <x v="24"/>
    <s v="2010 Winter"/>
    <n v="2010"/>
    <s v="Winter"/>
    <x v="1"/>
    <s v="Vancouver"/>
    <s v="Cross Country Skiing"/>
    <s v="Cross Country Skiing Men's Team Sprint"/>
    <s v="Gold"/>
  </r>
  <r>
    <x v="1801"/>
    <x v="1447"/>
    <x v="1"/>
    <n v="28"/>
    <x v="1"/>
    <x v="34"/>
    <x v="54"/>
    <x v="12"/>
    <x v="10"/>
    <s v="2000 Summer"/>
    <n v="2000"/>
    <s v="Summer"/>
    <x v="0"/>
    <s v="Sydney"/>
    <s v="Weightlifting"/>
    <s v="Weightlifting Men's Light-Heavyweight"/>
    <s v="Gold"/>
  </r>
  <r>
    <x v="1802"/>
    <x v="1448"/>
    <x v="1"/>
    <n v="28"/>
    <x v="1"/>
    <x v="43"/>
    <x v="54"/>
    <x v="19"/>
    <x v="17"/>
    <s v="2000 Summer"/>
    <n v="2000"/>
    <s v="Summer"/>
    <x v="0"/>
    <s v="Sydney"/>
    <s v="Canoeing"/>
    <s v="Canoeing Men's Canadian Singles, 1,000 metres"/>
    <s v="Gold"/>
  </r>
  <r>
    <x v="1803"/>
    <x v="1449"/>
    <x v="0"/>
    <n v="23"/>
    <x v="1"/>
    <x v="51"/>
    <x v="54"/>
    <x v="1"/>
    <x v="1"/>
    <s v="2000 Summer"/>
    <n v="2000"/>
    <s v="Summer"/>
    <x v="0"/>
    <s v="Sydney"/>
    <s v="Rowing"/>
    <s v="Rowing Women's Coxed Eights"/>
    <s v="Gold"/>
  </r>
  <r>
    <x v="1804"/>
    <x v="1450"/>
    <x v="1"/>
    <n v="23"/>
    <x v="1"/>
    <x v="43"/>
    <x v="54"/>
    <x v="28"/>
    <x v="23"/>
    <s v="2000 Summer"/>
    <n v="2000"/>
    <s v="Summer"/>
    <x v="0"/>
    <s v="Sydney"/>
    <s v="Shooting"/>
    <s v="Shooting Men's Double Trap"/>
    <s v="Gold"/>
  </r>
  <r>
    <x v="1805"/>
    <x v="1451"/>
    <x v="1"/>
    <n v="26"/>
    <x v="1"/>
    <x v="44"/>
    <x v="54"/>
    <x v="37"/>
    <x v="32"/>
    <s v="2000 Summer"/>
    <n v="2000"/>
    <s v="Summer"/>
    <x v="0"/>
    <s v="Sydney"/>
    <s v="Swimming"/>
    <s v="Swimming Men's 100 metres Butterfly"/>
    <s v="Gold"/>
  </r>
  <r>
    <x v="1806"/>
    <x v="1452"/>
    <x v="1"/>
    <n v="28"/>
    <x v="1"/>
    <x v="43"/>
    <x v="54"/>
    <x v="22"/>
    <x v="20"/>
    <s v="2000 Summer"/>
    <n v="2000"/>
    <s v="Summer"/>
    <x v="0"/>
    <s v="Sydney"/>
    <s v="Hockey"/>
    <s v="Hockey Men's Hockey"/>
    <s v="Gold"/>
  </r>
  <r>
    <x v="1807"/>
    <x v="1453"/>
    <x v="1"/>
    <n v="26"/>
    <x v="1"/>
    <x v="49"/>
    <x v="54"/>
    <x v="7"/>
    <x v="5"/>
    <s v="2000 Summer"/>
    <n v="2000"/>
    <s v="Summer"/>
    <x v="0"/>
    <s v="Sydney"/>
    <s v="Tennis"/>
    <s v="Tennis Men's Singles"/>
    <s v="Gold"/>
  </r>
  <r>
    <x v="1808"/>
    <x v="1454"/>
    <x v="1"/>
    <n v="21"/>
    <x v="1"/>
    <x v="49"/>
    <x v="54"/>
    <x v="4"/>
    <x v="4"/>
    <s v="2000 Summer"/>
    <n v="2000"/>
    <s v="Summer"/>
    <x v="0"/>
    <s v="Sydney"/>
    <s v="Taekwondo"/>
    <s v="Taekwondo Men's Featherweight"/>
    <s v="Gold"/>
  </r>
  <r>
    <x v="1809"/>
    <x v="1455"/>
    <x v="1"/>
    <n v="22"/>
    <x v="1"/>
    <x v="31"/>
    <x v="54"/>
    <x v="56"/>
    <x v="50"/>
    <s v="2000 Summer"/>
    <n v="2000"/>
    <s v="Summer"/>
    <x v="0"/>
    <s v="Sydney"/>
    <s v="Football"/>
    <s v="Football Men's Football"/>
    <s v="Gold"/>
  </r>
  <r>
    <x v="1810"/>
    <x v="1456"/>
    <x v="1"/>
    <n v="29"/>
    <x v="1"/>
    <x v="45"/>
    <x v="54"/>
    <x v="7"/>
    <x v="5"/>
    <s v="2000 Summer"/>
    <n v="2000"/>
    <s v="Summer"/>
    <x v="0"/>
    <s v="Sydney"/>
    <s v="Handball"/>
    <s v="Handball Men's Handball"/>
    <s v="Gold"/>
  </r>
  <r>
    <x v="1811"/>
    <x v="1457"/>
    <x v="1"/>
    <n v="23"/>
    <x v="1"/>
    <x v="50"/>
    <x v="54"/>
    <x v="42"/>
    <x v="37"/>
    <s v="2002 Winter"/>
    <n v="2002"/>
    <s v="Winter"/>
    <x v="1"/>
    <s v="Salt Lake City"/>
    <s v="Nordic Combined"/>
    <s v="Nordic Combined Men's Team"/>
    <s v="Gold"/>
  </r>
  <r>
    <x v="1812"/>
    <x v="1458"/>
    <x v="1"/>
    <n v="30"/>
    <x v="1"/>
    <x v="43"/>
    <x v="54"/>
    <x v="28"/>
    <x v="23"/>
    <s v="2004 Summer"/>
    <n v="2004"/>
    <s v="Summer"/>
    <x v="0"/>
    <s v="Athina"/>
    <s v="Athletics"/>
    <s v="Athletics Men's 4 x 100 metres Relay"/>
    <s v="Gold"/>
  </r>
  <r>
    <x v="1813"/>
    <x v="1448"/>
    <x v="1"/>
    <n v="32"/>
    <x v="1"/>
    <x v="43"/>
    <x v="54"/>
    <x v="19"/>
    <x v="17"/>
    <s v="2004 Summer"/>
    <n v="2004"/>
    <s v="Summer"/>
    <x v="0"/>
    <s v="Athina"/>
    <s v="Canoeing"/>
    <s v="Canoeing Men's Canadian Singles, 500 metres"/>
    <s v="Gold"/>
  </r>
  <r>
    <x v="1814"/>
    <x v="1459"/>
    <x v="1"/>
    <n v="23"/>
    <x v="1"/>
    <x v="41"/>
    <x v="54"/>
    <x v="18"/>
    <x v="16"/>
    <s v="2004 Summer"/>
    <n v="2004"/>
    <s v="Summer"/>
    <x v="0"/>
    <s v="Athina"/>
    <s v="Hockey"/>
    <s v="Hockey Men's Hockey"/>
    <s v="Gold"/>
  </r>
  <r>
    <x v="1815"/>
    <x v="1460"/>
    <x v="1"/>
    <n v="22"/>
    <x v="1"/>
    <x v="45"/>
    <x v="54"/>
    <x v="4"/>
    <x v="4"/>
    <s v="2004 Summer"/>
    <n v="2004"/>
    <s v="Summer"/>
    <x v="0"/>
    <s v="Athina"/>
    <s v="Athletics"/>
    <s v="Athletics Men's 4 x 400 metres Relay"/>
    <s v="Gold"/>
  </r>
  <r>
    <x v="1816"/>
    <x v="1454"/>
    <x v="1"/>
    <n v="25"/>
    <x v="1"/>
    <x v="49"/>
    <x v="54"/>
    <x v="4"/>
    <x v="4"/>
    <s v="2004 Summer"/>
    <n v="2004"/>
    <s v="Summer"/>
    <x v="0"/>
    <s v="Athina"/>
    <s v="Taekwondo"/>
    <s v="Taekwondo Men's Welterweight"/>
    <s v="Gold"/>
  </r>
  <r>
    <x v="1817"/>
    <x v="1461"/>
    <x v="1"/>
    <n v="25"/>
    <x v="1"/>
    <x v="55"/>
    <x v="54"/>
    <x v="7"/>
    <x v="5"/>
    <s v="2004 Summer"/>
    <n v="2004"/>
    <s v="Summer"/>
    <x v="0"/>
    <s v="Athina"/>
    <s v="Modern Pentathlon"/>
    <s v="Modern Pentathlon Men's Individual"/>
    <s v="Gold"/>
  </r>
  <r>
    <x v="1818"/>
    <x v="1462"/>
    <x v="1"/>
    <n v="32"/>
    <x v="1"/>
    <x v="41"/>
    <x v="54"/>
    <x v="20"/>
    <x v="18"/>
    <s v="2004 Summer"/>
    <n v="2004"/>
    <s v="Summer"/>
    <x v="0"/>
    <s v="Athina"/>
    <s v="Basketball"/>
    <s v="Basketball Men's Basketball"/>
    <s v="Gold"/>
  </r>
  <r>
    <x v="1819"/>
    <x v="1463"/>
    <x v="1"/>
    <n v="26"/>
    <x v="1"/>
    <x v="45"/>
    <x v="54"/>
    <x v="4"/>
    <x v="4"/>
    <s v="2004 Summer"/>
    <n v="2004"/>
    <s v="Summer"/>
    <x v="0"/>
    <s v="Athina"/>
    <s v="Rowing"/>
    <s v="Rowing Men's Coxed Eights"/>
    <s v="Gold"/>
  </r>
  <r>
    <x v="1820"/>
    <x v="1464"/>
    <x v="1"/>
    <n v="27"/>
    <x v="1"/>
    <x v="41"/>
    <x v="54"/>
    <x v="30"/>
    <x v="25"/>
    <s v="2006 Winter"/>
    <n v="2006"/>
    <s v="Winter"/>
    <x v="1"/>
    <s v="Torino"/>
    <s v="Alpine Skiing"/>
    <s v="Alpine Skiing Men's Giant Slalom"/>
    <s v="Gold"/>
  </r>
  <r>
    <x v="1821"/>
    <x v="1464"/>
    <x v="1"/>
    <n v="27"/>
    <x v="1"/>
    <x v="41"/>
    <x v="54"/>
    <x v="30"/>
    <x v="25"/>
    <s v="2006 Winter"/>
    <n v="2006"/>
    <s v="Winter"/>
    <x v="1"/>
    <s v="Torino"/>
    <s v="Alpine Skiing"/>
    <s v="Alpine Skiing Men's Slalom"/>
    <s v="Gold"/>
  </r>
  <r>
    <x v="1822"/>
    <x v="1465"/>
    <x v="1"/>
    <n v="28"/>
    <x v="1"/>
    <x v="40"/>
    <x v="54"/>
    <x v="52"/>
    <x v="46"/>
    <s v="2008 Summer"/>
    <n v="2008"/>
    <s v="Summer"/>
    <x v="0"/>
    <s v="Beijing"/>
    <s v="Canoeing"/>
    <s v="Canoeing Men's Kayak Fours, 1,000 metres"/>
    <s v="Gold"/>
  </r>
  <r>
    <x v="1823"/>
    <x v="1466"/>
    <x v="1"/>
    <n v="28"/>
    <x v="1"/>
    <x v="40"/>
    <x v="54"/>
    <x v="4"/>
    <x v="4"/>
    <s v="2008 Summer"/>
    <n v="2008"/>
    <s v="Summer"/>
    <x v="0"/>
    <s v="Beijing"/>
    <s v="Athletics"/>
    <s v="Athletics Men's Decathlon"/>
    <s v="Gold"/>
  </r>
  <r>
    <x v="1824"/>
    <x v="1467"/>
    <x v="1"/>
    <n v="20"/>
    <x v="1"/>
    <x v="51"/>
    <x v="54"/>
    <x v="11"/>
    <x v="9"/>
    <s v="2008 Summer"/>
    <n v="2008"/>
    <s v="Summer"/>
    <x v="0"/>
    <s v="Beijing"/>
    <s v="Baseball"/>
    <s v="Baseball Men's Baseball"/>
    <s v="Gold"/>
  </r>
  <r>
    <x v="1825"/>
    <x v="1468"/>
    <x v="1"/>
    <n v="28"/>
    <x v="1"/>
    <x v="41"/>
    <x v="54"/>
    <x v="11"/>
    <x v="9"/>
    <s v="2008 Summer"/>
    <n v="2008"/>
    <s v="Summer"/>
    <x v="0"/>
    <s v="Beijing"/>
    <s v="Baseball"/>
    <s v="Baseball Men's Baseball"/>
    <s v="Gold"/>
  </r>
  <r>
    <x v="1826"/>
    <x v="1469"/>
    <x v="1"/>
    <n v="20"/>
    <x v="1"/>
    <x v="50"/>
    <x v="54"/>
    <x v="52"/>
    <x v="46"/>
    <s v="2008 Summer"/>
    <n v="2008"/>
    <s v="Summer"/>
    <x v="0"/>
    <s v="Beijing"/>
    <s v="Canoeing"/>
    <s v="Canoeing Men's Kayak Fours, 1,000 metres"/>
    <s v="Gold"/>
  </r>
  <r>
    <x v="1827"/>
    <x v="1461"/>
    <x v="1"/>
    <n v="29"/>
    <x v="1"/>
    <x v="55"/>
    <x v="54"/>
    <x v="7"/>
    <x v="5"/>
    <s v="2008 Summer"/>
    <n v="2008"/>
    <s v="Summer"/>
    <x v="0"/>
    <s v="Beijing"/>
    <s v="Modern Pentathlon"/>
    <s v="Modern Pentathlon Men's Individual"/>
    <s v="Gold"/>
  </r>
  <r>
    <x v="1828"/>
    <x v="1470"/>
    <x v="1"/>
    <n v="23"/>
    <x v="1"/>
    <x v="43"/>
    <x v="54"/>
    <x v="4"/>
    <x v="4"/>
    <s v="2008 Summer"/>
    <n v="2008"/>
    <s v="Summer"/>
    <x v="0"/>
    <s v="Beijing"/>
    <s v="Basketball"/>
    <s v="Basketball Men's Basketball"/>
    <s v="Gold"/>
  </r>
  <r>
    <x v="1829"/>
    <x v="1471"/>
    <x v="1"/>
    <n v="23"/>
    <x v="1"/>
    <x v="56"/>
    <x v="54"/>
    <x v="7"/>
    <x v="5"/>
    <s v="2008 Summer"/>
    <n v="2008"/>
    <s v="Summer"/>
    <x v="0"/>
    <s v="Beijing"/>
    <s v="Athletics"/>
    <s v="Athletics Men's High Jump"/>
    <s v="Gold"/>
  </r>
  <r>
    <x v="1830"/>
    <x v="1472"/>
    <x v="1"/>
    <n v="31"/>
    <x v="1"/>
    <x v="53"/>
    <x v="54"/>
    <x v="37"/>
    <x v="32"/>
    <s v="2010 Winter"/>
    <n v="2010"/>
    <s v="Winter"/>
    <x v="1"/>
    <s v="Vancouver"/>
    <s v="Biathlon"/>
    <s v="Biathlon Men's 12.5 kilometres Pursuit"/>
    <s v="Gold"/>
  </r>
  <r>
    <x v="1831"/>
    <x v="1473"/>
    <x v="1"/>
    <n v="25"/>
    <x v="1"/>
    <x v="48"/>
    <x v="54"/>
    <x v="17"/>
    <x v="15"/>
    <s v="2010 Winter"/>
    <n v="2010"/>
    <s v="Winter"/>
    <x v="1"/>
    <s v="Vancouver"/>
    <s v="Short Track Speed Skating"/>
    <s v="Short Track Speed Skating Men's 5,000 metres Relay"/>
    <s v="Gold"/>
  </r>
  <r>
    <x v="1832"/>
    <x v="1474"/>
    <x v="1"/>
    <n v="27"/>
    <x v="1"/>
    <x v="38"/>
    <x v="54"/>
    <x v="29"/>
    <x v="24"/>
    <s v="2010 Winter"/>
    <n v="2010"/>
    <s v="Winter"/>
    <x v="1"/>
    <s v="Vancouver"/>
    <s v="Cross Country Skiing"/>
    <s v="Cross Country Skiing Men's Team Sprint"/>
    <s v="Gold"/>
  </r>
  <r>
    <x v="1833"/>
    <x v="1475"/>
    <x v="1"/>
    <n v="29"/>
    <x v="1"/>
    <x v="41"/>
    <x v="54"/>
    <x v="22"/>
    <x v="20"/>
    <s v="2010 Winter"/>
    <n v="2010"/>
    <s v="Winter"/>
    <x v="1"/>
    <s v="Vancouver"/>
    <s v="Speed Skating"/>
    <s v="Speed Skating Men's 1,500 metres"/>
    <s v="Gold"/>
  </r>
  <r>
    <x v="1834"/>
    <x v="1476"/>
    <x v="1"/>
    <n v="22"/>
    <x v="1"/>
    <x v="41"/>
    <x v="55"/>
    <x v="4"/>
    <x v="4"/>
    <s v="2000 Summer"/>
    <n v="2000"/>
    <s v="Summer"/>
    <x v="0"/>
    <s v="Sydney"/>
    <s v="Baseball"/>
    <s v="Baseball Men's Baseball"/>
    <s v="Gold"/>
  </r>
  <r>
    <x v="1835"/>
    <x v="1477"/>
    <x v="1"/>
    <n v="22"/>
    <x v="1"/>
    <x v="51"/>
    <x v="55"/>
    <x v="4"/>
    <x v="4"/>
    <s v="2000 Summer"/>
    <n v="2000"/>
    <s v="Summer"/>
    <x v="0"/>
    <s v="Sydney"/>
    <s v="Baseball"/>
    <s v="Baseball Men's Baseball"/>
    <s v="Gold"/>
  </r>
  <r>
    <x v="1836"/>
    <x v="1478"/>
    <x v="1"/>
    <n v="25"/>
    <x v="1"/>
    <x v="47"/>
    <x v="55"/>
    <x v="11"/>
    <x v="9"/>
    <s v="2000 Summer"/>
    <n v="2000"/>
    <s v="Summer"/>
    <x v="0"/>
    <s v="Sydney"/>
    <s v="Taekwondo"/>
    <s v="Taekwondo Men's Heavyweight"/>
    <s v="Gold"/>
  </r>
  <r>
    <x v="1837"/>
    <x v="1479"/>
    <x v="1"/>
    <n v="30"/>
    <x v="1"/>
    <x v="45"/>
    <x v="55"/>
    <x v="4"/>
    <x v="4"/>
    <s v="2000 Summer"/>
    <n v="2000"/>
    <s v="Summer"/>
    <x v="0"/>
    <s v="Sydney"/>
    <s v="Baseball"/>
    <s v="Baseball Men's Baseball"/>
    <s v="Gold"/>
  </r>
  <r>
    <x v="1838"/>
    <x v="1480"/>
    <x v="1"/>
    <n v="29"/>
    <x v="1"/>
    <x v="45"/>
    <x v="55"/>
    <x v="56"/>
    <x v="50"/>
    <s v="2000 Summer"/>
    <n v="2000"/>
    <s v="Summer"/>
    <x v="0"/>
    <s v="Sydney"/>
    <s v="Football"/>
    <s v="Football Men's Football"/>
    <s v="Gold"/>
  </r>
  <r>
    <x v="1839"/>
    <x v="1481"/>
    <x v="0"/>
    <n v="26"/>
    <x v="1"/>
    <x v="45"/>
    <x v="55"/>
    <x v="4"/>
    <x v="4"/>
    <s v="2000 Summer"/>
    <n v="2000"/>
    <s v="Summer"/>
    <x v="0"/>
    <s v="Sydney"/>
    <s v="Basketball"/>
    <s v="Basketball Women's Basketball"/>
    <s v="Gold"/>
  </r>
  <r>
    <x v="1840"/>
    <x v="1482"/>
    <x v="1"/>
    <n v="30"/>
    <x v="1"/>
    <x v="44"/>
    <x v="55"/>
    <x v="47"/>
    <x v="41"/>
    <s v="2000 Summer"/>
    <n v="2000"/>
    <s v="Summer"/>
    <x v="0"/>
    <s v="Sydney"/>
    <s v="Athletics"/>
    <s v="Athletics Men's Decathlon"/>
    <s v="Gold"/>
  </r>
  <r>
    <x v="1841"/>
    <x v="1483"/>
    <x v="1"/>
    <n v="22"/>
    <x v="1"/>
    <x v="50"/>
    <x v="55"/>
    <x v="18"/>
    <x v="16"/>
    <s v="2000 Summer"/>
    <n v="2000"/>
    <s v="Summer"/>
    <x v="0"/>
    <s v="Sydney"/>
    <s v="Swimming"/>
    <s v="Swimming Men's 4 x 100 metres Freestyle Relay"/>
    <s v="Gold"/>
  </r>
  <r>
    <x v="1842"/>
    <x v="1483"/>
    <x v="1"/>
    <n v="22"/>
    <x v="1"/>
    <x v="50"/>
    <x v="55"/>
    <x v="18"/>
    <x v="16"/>
    <s v="2000 Summer"/>
    <n v="2000"/>
    <s v="Summer"/>
    <x v="0"/>
    <s v="Sydney"/>
    <s v="Swimming"/>
    <s v="Swimming Men's 4 x 200 metres Freestyle Relay"/>
    <s v="Gold"/>
  </r>
  <r>
    <x v="1843"/>
    <x v="1484"/>
    <x v="1"/>
    <n v="31"/>
    <x v="1"/>
    <x v="46"/>
    <x v="55"/>
    <x v="8"/>
    <x v="7"/>
    <s v="2000 Summer"/>
    <n v="2000"/>
    <s v="Summer"/>
    <x v="0"/>
    <s v="Sydney"/>
    <s v="Canoeing"/>
    <s v="Canoeing Men's Kayak Doubles, 1,000 metres"/>
    <s v="Gold"/>
  </r>
  <r>
    <x v="1844"/>
    <x v="1485"/>
    <x v="1"/>
    <n v="26"/>
    <x v="1"/>
    <x v="41"/>
    <x v="55"/>
    <x v="2"/>
    <x v="2"/>
    <s v="2000 Summer"/>
    <n v="2000"/>
    <s v="Summer"/>
    <x v="0"/>
    <s v="Sydney"/>
    <s v="Cycling"/>
    <s v="Cycling Men's Keirin"/>
    <s v="Gold"/>
  </r>
  <r>
    <x v="1845"/>
    <x v="1485"/>
    <x v="1"/>
    <n v="26"/>
    <x v="1"/>
    <x v="41"/>
    <x v="55"/>
    <x v="2"/>
    <x v="2"/>
    <s v="2000 Summer"/>
    <n v="2000"/>
    <s v="Summer"/>
    <x v="0"/>
    <s v="Sydney"/>
    <s v="Cycling"/>
    <s v="Cycling Men's Team Sprint"/>
    <s v="Gold"/>
  </r>
  <r>
    <x v="1846"/>
    <x v="1486"/>
    <x v="1"/>
    <n v="21"/>
    <x v="1"/>
    <x v="48"/>
    <x v="55"/>
    <x v="4"/>
    <x v="4"/>
    <s v="2000 Summer"/>
    <n v="2000"/>
    <s v="Summer"/>
    <x v="0"/>
    <s v="Sydney"/>
    <s v="Athletics"/>
    <s v="Athletics Men's 400 metres Hurdles"/>
    <s v="Gold"/>
  </r>
  <r>
    <x v="1847"/>
    <x v="1487"/>
    <x v="1"/>
    <n v="24"/>
    <x v="1"/>
    <x v="31"/>
    <x v="55"/>
    <x v="16"/>
    <x v="14"/>
    <s v="2000 Summer"/>
    <n v="2000"/>
    <s v="Summer"/>
    <x v="0"/>
    <s v="Sydney"/>
    <s v="Wrestling"/>
    <s v="Wrestling Men's Light-Heavyweight, Greco-Roman"/>
    <s v="Gold"/>
  </r>
  <r>
    <x v="1848"/>
    <x v="1488"/>
    <x v="1"/>
    <n v="21"/>
    <x v="1"/>
    <x v="43"/>
    <x v="55"/>
    <x v="17"/>
    <x v="15"/>
    <s v="2002 Winter"/>
    <n v="2002"/>
    <s v="Winter"/>
    <x v="1"/>
    <s v="Salt Lake City"/>
    <s v="Ice Hockey"/>
    <s v="Ice Hockey Men's Ice Hockey"/>
    <s v="Gold"/>
  </r>
  <r>
    <x v="1849"/>
    <x v="1489"/>
    <x v="1"/>
    <n v="36"/>
    <x v="1"/>
    <x v="40"/>
    <x v="55"/>
    <x v="17"/>
    <x v="15"/>
    <s v="2002 Winter"/>
    <n v="2002"/>
    <s v="Winter"/>
    <x v="1"/>
    <s v="Salt Lake City"/>
    <s v="Ice Hockey"/>
    <s v="Ice Hockey Men's Ice Hockey"/>
    <s v="Gold"/>
  </r>
  <r>
    <x v="1850"/>
    <x v="1490"/>
    <x v="1"/>
    <n v="26"/>
    <x v="1"/>
    <x v="40"/>
    <x v="55"/>
    <x v="18"/>
    <x v="16"/>
    <s v="2004 Summer"/>
    <n v="2004"/>
    <s v="Summer"/>
    <x v="0"/>
    <s v="Athina"/>
    <s v="Hockey"/>
    <s v="Hockey Men's Hockey"/>
    <s v="Gold"/>
  </r>
  <r>
    <x v="1851"/>
    <x v="1491"/>
    <x v="1"/>
    <n v="23"/>
    <x v="1"/>
    <x v="29"/>
    <x v="55"/>
    <x v="4"/>
    <x v="4"/>
    <s v="2004 Summer"/>
    <n v="2004"/>
    <s v="Summer"/>
    <x v="0"/>
    <s v="Athina"/>
    <s v="Shooting"/>
    <s v="Shooting Men's Small-Bore Rifle, Prone, 50 metres"/>
    <s v="Gold"/>
  </r>
  <r>
    <x v="1852"/>
    <x v="1492"/>
    <x v="1"/>
    <n v="24"/>
    <x v="1"/>
    <x v="41"/>
    <x v="55"/>
    <x v="88"/>
    <x v="70"/>
    <s v="2004 Summer"/>
    <n v="2004"/>
    <s v="Summer"/>
    <x v="0"/>
    <s v="Athina"/>
    <s v="Wrestling"/>
    <s v="Wrestling Men's Heavyweight, Greco-Roman"/>
    <s v="Gold"/>
  </r>
  <r>
    <x v="1853"/>
    <x v="1493"/>
    <x v="1"/>
    <n v="22"/>
    <x v="1"/>
    <x v="43"/>
    <x v="55"/>
    <x v="4"/>
    <x v="4"/>
    <s v="2004 Summer"/>
    <n v="2004"/>
    <s v="Summer"/>
    <x v="0"/>
    <s v="Athina"/>
    <s v="Swimming"/>
    <s v="Swimming Men's 4 x 100 metres Medley Relay"/>
    <s v="Gold"/>
  </r>
  <r>
    <x v="1854"/>
    <x v="1494"/>
    <x v="1"/>
    <n v="25"/>
    <x v="1"/>
    <x v="29"/>
    <x v="55"/>
    <x v="7"/>
    <x v="5"/>
    <s v="2004 Summer"/>
    <n v="2004"/>
    <s v="Summer"/>
    <x v="0"/>
    <s v="Athina"/>
    <s v="Wrestling"/>
    <s v="Wrestling Men's Light-Heavyweight, Greco-Roman"/>
    <s v="Gold"/>
  </r>
  <r>
    <x v="1855"/>
    <x v="1495"/>
    <x v="1"/>
    <n v="24"/>
    <x v="1"/>
    <x v="37"/>
    <x v="55"/>
    <x v="14"/>
    <x v="12"/>
    <s v="2004 Summer"/>
    <n v="2004"/>
    <s v="Summer"/>
    <x v="0"/>
    <s v="Athina"/>
    <s v="Baseball"/>
    <s v="Baseball Men's Baseball"/>
    <s v="Gold"/>
  </r>
  <r>
    <x v="1856"/>
    <x v="1496"/>
    <x v="1"/>
    <n v="25"/>
    <x v="1"/>
    <x v="41"/>
    <x v="55"/>
    <x v="4"/>
    <x v="4"/>
    <s v="2004 Summer"/>
    <n v="2004"/>
    <s v="Summer"/>
    <x v="0"/>
    <s v="Athina"/>
    <s v="Wrestling"/>
    <s v="Wrestling Men's Light-Heavyweight, Freestyle"/>
    <s v="Gold"/>
  </r>
  <r>
    <x v="1857"/>
    <x v="1497"/>
    <x v="1"/>
    <n v="24"/>
    <x v="1"/>
    <x v="42"/>
    <x v="55"/>
    <x v="89"/>
    <x v="71"/>
    <s v="2004 Summer"/>
    <n v="2004"/>
    <s v="Summer"/>
    <x v="0"/>
    <s v="Athina"/>
    <s v="Swimming"/>
    <s v="Swimming Men's 4 x 100 metres Freestyle Relay"/>
    <s v="Gold"/>
  </r>
  <r>
    <x v="1858"/>
    <x v="1498"/>
    <x v="1"/>
    <n v="21"/>
    <x v="1"/>
    <x v="46"/>
    <x v="55"/>
    <x v="18"/>
    <x v="16"/>
    <s v="2006 Winter"/>
    <n v="2006"/>
    <s v="Winter"/>
    <x v="1"/>
    <s v="Torino"/>
    <s v="Freestyle Skiing"/>
    <s v="Freestyle Skiing Men's Moguls"/>
    <s v="Gold"/>
  </r>
  <r>
    <x v="1859"/>
    <x v="1499"/>
    <x v="1"/>
    <n v="25"/>
    <x v="1"/>
    <x v="43"/>
    <x v="55"/>
    <x v="37"/>
    <x v="32"/>
    <s v="2006 Winter"/>
    <n v="2006"/>
    <s v="Winter"/>
    <x v="1"/>
    <s v="Torino"/>
    <s v="Ice Hockey"/>
    <s v="Ice Hockey Men's Ice Hockey"/>
    <s v="Gold"/>
  </r>
  <r>
    <x v="1860"/>
    <x v="1500"/>
    <x v="1"/>
    <n v="26"/>
    <x v="1"/>
    <x v="41"/>
    <x v="55"/>
    <x v="37"/>
    <x v="32"/>
    <s v="2006 Winter"/>
    <n v="2006"/>
    <s v="Winter"/>
    <x v="1"/>
    <s v="Torino"/>
    <s v="Ice Hockey"/>
    <s v="Ice Hockey Men's Ice Hockey"/>
    <s v="Gold"/>
  </r>
  <r>
    <x v="1861"/>
    <x v="1493"/>
    <x v="1"/>
    <n v="26"/>
    <x v="1"/>
    <x v="43"/>
    <x v="55"/>
    <x v="4"/>
    <x v="4"/>
    <s v="2008 Summer"/>
    <n v="2008"/>
    <s v="Summer"/>
    <x v="0"/>
    <s v="Beijing"/>
    <s v="Swimming"/>
    <s v="Swimming Men's 4 x 100 metres Medley Relay"/>
    <s v="Gold"/>
  </r>
  <r>
    <x v="1862"/>
    <x v="1501"/>
    <x v="1"/>
    <n v="26"/>
    <x v="1"/>
    <x v="43"/>
    <x v="55"/>
    <x v="19"/>
    <x v="17"/>
    <s v="2008 Summer"/>
    <n v="2008"/>
    <s v="Summer"/>
    <x v="0"/>
    <s v="Beijing"/>
    <s v="Hockey"/>
    <s v="Hockey Men's Hockey"/>
    <s v="Gold"/>
  </r>
  <r>
    <x v="1863"/>
    <x v="1502"/>
    <x v="1"/>
    <n v="24"/>
    <x v="1"/>
    <x v="52"/>
    <x v="55"/>
    <x v="90"/>
    <x v="72"/>
    <s v="2008 Summer"/>
    <n v="2008"/>
    <s v="Summer"/>
    <x v="0"/>
    <s v="Beijing"/>
    <s v="Swimming"/>
    <s v="Swimming Men's 1,500 metres Freestyle"/>
    <s v="Gold"/>
  </r>
  <r>
    <x v="1864"/>
    <x v="1481"/>
    <x v="0"/>
    <n v="33"/>
    <x v="1"/>
    <x v="45"/>
    <x v="55"/>
    <x v="4"/>
    <x v="4"/>
    <s v="2008 Summer"/>
    <n v="2008"/>
    <s v="Summer"/>
    <x v="0"/>
    <s v="Beijing"/>
    <s v="Basketball"/>
    <s v="Basketball Women's Basketball"/>
    <s v="Gold"/>
  </r>
  <r>
    <x v="1865"/>
    <x v="1503"/>
    <x v="1"/>
    <n v="32"/>
    <x v="1"/>
    <x v="29"/>
    <x v="55"/>
    <x v="78"/>
    <x v="64"/>
    <s v="2008 Summer"/>
    <n v="2008"/>
    <s v="Summer"/>
    <x v="0"/>
    <s v="Beijing"/>
    <s v="Wrestling"/>
    <s v="Wrestling Men's Light-Heavyweight, Freestyle"/>
    <s v="Gold"/>
  </r>
  <r>
    <x v="1866"/>
    <x v="1504"/>
    <x v="1"/>
    <n v="26"/>
    <x v="1"/>
    <x v="37"/>
    <x v="55"/>
    <x v="8"/>
    <x v="7"/>
    <s v="2008 Summer"/>
    <n v="2008"/>
    <s v="Summer"/>
    <x v="0"/>
    <s v="Beijing"/>
    <s v="Wrestling"/>
    <s v="Wrestling Men's Light-Heavyweight, Greco-Roman"/>
    <s v="Gold"/>
  </r>
  <r>
    <x v="1867"/>
    <x v="1505"/>
    <x v="1"/>
    <n v="29"/>
    <x v="1"/>
    <x v="41"/>
    <x v="55"/>
    <x v="40"/>
    <x v="35"/>
    <s v="2008 Summer"/>
    <n v="2008"/>
    <s v="Summer"/>
    <x v="0"/>
    <s v="Beijing"/>
    <s v="Canoeing"/>
    <s v="Canoeing Men's Kayak Doubles, 500 metres"/>
    <s v="Gold"/>
  </r>
  <r>
    <x v="1868"/>
    <x v="1486"/>
    <x v="1"/>
    <n v="29"/>
    <x v="1"/>
    <x v="48"/>
    <x v="55"/>
    <x v="4"/>
    <x v="4"/>
    <s v="2008 Summer"/>
    <n v="2008"/>
    <s v="Summer"/>
    <x v="0"/>
    <s v="Beijing"/>
    <s v="Athletics"/>
    <s v="Athletics Men's 400 metres Hurdles"/>
    <s v="Gold"/>
  </r>
  <r>
    <x v="1869"/>
    <x v="1486"/>
    <x v="1"/>
    <n v="29"/>
    <x v="1"/>
    <x v="48"/>
    <x v="55"/>
    <x v="4"/>
    <x v="4"/>
    <s v="2008 Summer"/>
    <n v="2008"/>
    <s v="Summer"/>
    <x v="0"/>
    <s v="Beijing"/>
    <s v="Athletics"/>
    <s v="Athletics Men's 4 x 400 metres Relay"/>
    <s v="Gold"/>
  </r>
  <r>
    <x v="1870"/>
    <x v="1506"/>
    <x v="1"/>
    <n v="22"/>
    <x v="1"/>
    <x v="43"/>
    <x v="55"/>
    <x v="20"/>
    <x v="18"/>
    <s v="2008 Summer"/>
    <n v="2008"/>
    <s v="Summer"/>
    <x v="0"/>
    <s v="Beijing"/>
    <s v="Football"/>
    <s v="Football Men's Football"/>
    <s v="Gold"/>
  </r>
  <r>
    <x v="1871"/>
    <x v="1507"/>
    <x v="1"/>
    <n v="28"/>
    <x v="1"/>
    <x v="48"/>
    <x v="55"/>
    <x v="17"/>
    <x v="15"/>
    <s v="2010 Winter"/>
    <n v="2010"/>
    <s v="Winter"/>
    <x v="1"/>
    <s v="Vancouver"/>
    <s v="Curling"/>
    <s v="Curling Men's Curling"/>
    <s v="Gold"/>
  </r>
  <r>
    <x v="1872"/>
    <x v="1508"/>
    <x v="1"/>
    <n v="31"/>
    <x v="1"/>
    <x v="48"/>
    <x v="55"/>
    <x v="17"/>
    <x v="15"/>
    <s v="2010 Winter"/>
    <n v="2010"/>
    <s v="Winter"/>
    <x v="1"/>
    <s v="Vancouver"/>
    <s v="Curling"/>
    <s v="Curling Men's Curling"/>
    <s v="Gold"/>
  </r>
  <r>
    <x v="1873"/>
    <x v="1509"/>
    <x v="1"/>
    <n v="31"/>
    <x v="1"/>
    <x v="52"/>
    <x v="56"/>
    <x v="85"/>
    <x v="68"/>
    <s v="2000 Summer"/>
    <n v="2000"/>
    <s v="Summer"/>
    <x v="0"/>
    <s v="Sydney"/>
    <s v="Volleyball"/>
    <s v="Volleyball Men's Volleyball"/>
    <s v="Gold"/>
  </r>
  <r>
    <x v="1874"/>
    <x v="1510"/>
    <x v="1"/>
    <n v="37"/>
    <x v="1"/>
    <x v="42"/>
    <x v="56"/>
    <x v="19"/>
    <x v="17"/>
    <s v="2000 Summer"/>
    <n v="2000"/>
    <s v="Summer"/>
    <x v="0"/>
    <s v="Sydney"/>
    <s v="Equestrianism"/>
    <s v="Equestrianism Mixed Jumping, Team"/>
    <s v="Gold"/>
  </r>
  <r>
    <x v="1875"/>
    <x v="1511"/>
    <x v="1"/>
    <n v="32"/>
    <x v="1"/>
    <x v="41"/>
    <x v="56"/>
    <x v="8"/>
    <x v="7"/>
    <s v="2000 Summer"/>
    <n v="2000"/>
    <s v="Summer"/>
    <x v="0"/>
    <s v="Sydney"/>
    <s v="Canoeing"/>
    <s v="Canoeing Men's Kayak Doubles, 1,000 metres"/>
    <s v="Gold"/>
  </r>
  <r>
    <x v="1876"/>
    <x v="1512"/>
    <x v="1"/>
    <n v="21"/>
    <x v="1"/>
    <x v="48"/>
    <x v="56"/>
    <x v="18"/>
    <x v="16"/>
    <s v="2000 Summer"/>
    <n v="2000"/>
    <s v="Summer"/>
    <x v="0"/>
    <s v="Sydney"/>
    <s v="Swimming"/>
    <s v="Swimming Men's 4 x 100 metres Freestyle Relay"/>
    <s v="Gold"/>
  </r>
  <r>
    <x v="1877"/>
    <x v="1513"/>
    <x v="1"/>
    <n v="27"/>
    <x v="1"/>
    <x v="45"/>
    <x v="56"/>
    <x v="22"/>
    <x v="20"/>
    <s v="2000 Summer"/>
    <n v="2000"/>
    <s v="Summer"/>
    <x v="0"/>
    <s v="Sydney"/>
    <s v="Equestrianism"/>
    <s v="Equestrianism Mixed Jumping, Individual"/>
    <s v="Gold"/>
  </r>
  <r>
    <x v="1878"/>
    <x v="1514"/>
    <x v="1"/>
    <n v="33"/>
    <x v="1"/>
    <x v="57"/>
    <x v="56"/>
    <x v="85"/>
    <x v="68"/>
    <s v="2000 Summer"/>
    <n v="2000"/>
    <s v="Summer"/>
    <x v="0"/>
    <s v="Sydney"/>
    <s v="Volleyball"/>
    <s v="Volleyball Men's Volleyball"/>
    <s v="Gold"/>
  </r>
  <r>
    <x v="1879"/>
    <x v="1515"/>
    <x v="1"/>
    <n v="29"/>
    <x v="1"/>
    <x v="40"/>
    <x v="56"/>
    <x v="7"/>
    <x v="5"/>
    <s v="2000 Summer"/>
    <n v="2000"/>
    <s v="Summer"/>
    <x v="0"/>
    <s v="Sydney"/>
    <s v="Handball"/>
    <s v="Handball Men's Handball"/>
    <s v="Gold"/>
  </r>
  <r>
    <x v="1880"/>
    <x v="1516"/>
    <x v="1"/>
    <n v="22"/>
    <x v="1"/>
    <x v="52"/>
    <x v="56"/>
    <x v="44"/>
    <x v="0"/>
    <s v="2000 Summer"/>
    <n v="2000"/>
    <s v="Summer"/>
    <x v="0"/>
    <s v="Sydney"/>
    <s v="Table Tennis"/>
    <s v="Table Tennis Men's Doubles"/>
    <s v="Gold"/>
  </r>
  <r>
    <x v="1881"/>
    <x v="1517"/>
    <x v="1"/>
    <n v="30"/>
    <x v="1"/>
    <x v="31"/>
    <x v="56"/>
    <x v="29"/>
    <x v="24"/>
    <s v="2002 Winter"/>
    <n v="2002"/>
    <s v="Winter"/>
    <x v="1"/>
    <s v="Salt Lake City"/>
    <s v="Alpine Skiing"/>
    <s v="Alpine Skiing Men's Super G"/>
    <s v="Gold"/>
  </r>
  <r>
    <x v="1882"/>
    <x v="1517"/>
    <x v="1"/>
    <n v="30"/>
    <x v="1"/>
    <x v="31"/>
    <x v="56"/>
    <x v="29"/>
    <x v="24"/>
    <s v="2002 Winter"/>
    <n v="2002"/>
    <s v="Winter"/>
    <x v="1"/>
    <s v="Salt Lake City"/>
    <s v="Alpine Skiing"/>
    <s v="Alpine Skiing Men's Combined"/>
    <s v="Gold"/>
  </r>
  <r>
    <x v="1883"/>
    <x v="1518"/>
    <x v="1"/>
    <n v="32"/>
    <x v="1"/>
    <x v="40"/>
    <x v="56"/>
    <x v="30"/>
    <x v="25"/>
    <s v="2002 Winter"/>
    <n v="2002"/>
    <s v="Winter"/>
    <x v="1"/>
    <s v="Salt Lake City"/>
    <s v="Alpine Skiing"/>
    <s v="Alpine Skiing Men's Giant Slalom"/>
    <s v="Gold"/>
  </r>
  <r>
    <x v="1884"/>
    <x v="1519"/>
    <x v="1"/>
    <n v="27"/>
    <x v="1"/>
    <x v="37"/>
    <x v="56"/>
    <x v="29"/>
    <x v="24"/>
    <s v="2002 Winter"/>
    <n v="2002"/>
    <s v="Winter"/>
    <x v="1"/>
    <s v="Salt Lake City"/>
    <s v="Curling"/>
    <s v="Curling Men's Curling"/>
    <s v="Gold"/>
  </r>
  <r>
    <x v="1885"/>
    <x v="1520"/>
    <x v="0"/>
    <n v="25"/>
    <x v="1"/>
    <x v="30"/>
    <x v="56"/>
    <x v="17"/>
    <x v="15"/>
    <s v="2002 Winter"/>
    <n v="2002"/>
    <s v="Winter"/>
    <x v="1"/>
    <s v="Salt Lake City"/>
    <s v="Ice Hockey"/>
    <s v="Ice Hockey Women's Ice Hockey"/>
    <s v="Gold"/>
  </r>
  <r>
    <x v="1886"/>
    <x v="1521"/>
    <x v="1"/>
    <n v="34"/>
    <x v="1"/>
    <x v="45"/>
    <x v="56"/>
    <x v="29"/>
    <x v="24"/>
    <s v="2002 Winter"/>
    <n v="2002"/>
    <s v="Winter"/>
    <x v="1"/>
    <s v="Salt Lake City"/>
    <s v="Curling"/>
    <s v="Curling Men's Curling"/>
    <s v="Gold"/>
  </r>
  <r>
    <x v="1887"/>
    <x v="1522"/>
    <x v="1"/>
    <n v="28"/>
    <x v="1"/>
    <x v="34"/>
    <x v="56"/>
    <x v="78"/>
    <x v="64"/>
    <s v="2004 Summer"/>
    <n v="2004"/>
    <s v="Summer"/>
    <x v="0"/>
    <s v="Athina"/>
    <s v="Weightlifting"/>
    <s v="Weightlifting Men's Light-Heavyweight"/>
    <s v="Gold"/>
  </r>
  <r>
    <x v="1888"/>
    <x v="1523"/>
    <x v="0"/>
    <n v="31"/>
    <x v="1"/>
    <x v="20"/>
    <x v="56"/>
    <x v="18"/>
    <x v="16"/>
    <s v="2004 Summer"/>
    <n v="2004"/>
    <s v="Summer"/>
    <x v="0"/>
    <s v="Athina"/>
    <s v="Shooting"/>
    <s v="Shooting Women's Trap"/>
    <s v="Gold"/>
  </r>
  <r>
    <x v="1889"/>
    <x v="1524"/>
    <x v="1"/>
    <n v="27"/>
    <x v="1"/>
    <x v="52"/>
    <x v="56"/>
    <x v="48"/>
    <x v="42"/>
    <s v="2004 Summer"/>
    <n v="2004"/>
    <s v="Summer"/>
    <x v="0"/>
    <s v="Athina"/>
    <s v="Volleyball"/>
    <s v="Volleyball Men's Volleyball"/>
    <s v="Gold"/>
  </r>
  <r>
    <x v="1890"/>
    <x v="1525"/>
    <x v="1"/>
    <n v="29"/>
    <x v="1"/>
    <x v="55"/>
    <x v="56"/>
    <x v="18"/>
    <x v="16"/>
    <s v="2004 Summer"/>
    <n v="2004"/>
    <s v="Summer"/>
    <x v="0"/>
    <s v="Athina"/>
    <s v="Rowing"/>
    <s v="Rowing Men's Coxless Pairs"/>
    <s v="Gold"/>
  </r>
  <r>
    <x v="1891"/>
    <x v="1526"/>
    <x v="1"/>
    <n v="22"/>
    <x v="1"/>
    <x v="43"/>
    <x v="56"/>
    <x v="4"/>
    <x v="4"/>
    <s v="2004 Summer"/>
    <n v="2004"/>
    <s v="Summer"/>
    <x v="0"/>
    <s v="Athina"/>
    <s v="Swimming"/>
    <s v="Swimming Men's 4 x 100 metres Medley Relay"/>
    <s v="Gold"/>
  </r>
  <r>
    <x v="1892"/>
    <x v="1527"/>
    <x v="0"/>
    <n v="39"/>
    <x v="1"/>
    <x v="25"/>
    <x v="56"/>
    <x v="50"/>
    <x v="44"/>
    <s v="2004 Summer"/>
    <n v="2004"/>
    <s v="Summer"/>
    <x v="0"/>
    <s v="Athina"/>
    <s v="Shooting"/>
    <s v="Shooting Women's Skeet"/>
    <s v="Gold"/>
  </r>
  <r>
    <x v="1893"/>
    <x v="1528"/>
    <x v="1"/>
    <n v="23"/>
    <x v="1"/>
    <x v="54"/>
    <x v="56"/>
    <x v="2"/>
    <x v="2"/>
    <s v="2004 Summer"/>
    <n v="2004"/>
    <s v="Summer"/>
    <x v="0"/>
    <s v="Athina"/>
    <s v="Fencing"/>
    <s v="Fencing Men's epee, Team"/>
    <s v="Gold"/>
  </r>
  <r>
    <x v="1894"/>
    <x v="1529"/>
    <x v="1"/>
    <n v="27"/>
    <x v="1"/>
    <x v="42"/>
    <x v="56"/>
    <x v="2"/>
    <x v="2"/>
    <s v="2004 Summer"/>
    <n v="2004"/>
    <s v="Summer"/>
    <x v="0"/>
    <s v="Athina"/>
    <s v="Fencing"/>
    <s v="Fencing Men's epee, Team"/>
    <s v="Gold"/>
  </r>
  <r>
    <x v="1895"/>
    <x v="1530"/>
    <x v="1"/>
    <n v="25"/>
    <x v="1"/>
    <x v="58"/>
    <x v="56"/>
    <x v="48"/>
    <x v="42"/>
    <s v="2004 Summer"/>
    <n v="2004"/>
    <s v="Summer"/>
    <x v="0"/>
    <s v="Athina"/>
    <s v="Volleyball"/>
    <s v="Volleyball Men's Volleyball"/>
    <s v="Gold"/>
  </r>
  <r>
    <x v="1896"/>
    <x v="1531"/>
    <x v="1"/>
    <n v="25"/>
    <x v="1"/>
    <x v="43"/>
    <x v="56"/>
    <x v="68"/>
    <x v="58"/>
    <s v="2004 Summer"/>
    <n v="2004"/>
    <s v="Summer"/>
    <x v="0"/>
    <s v="Athina"/>
    <s v="Handball"/>
    <s v="Handball Men's Handball"/>
    <s v="Gold"/>
  </r>
  <r>
    <x v="1897"/>
    <x v="1532"/>
    <x v="1"/>
    <n v="22"/>
    <x v="1"/>
    <x v="41"/>
    <x v="56"/>
    <x v="17"/>
    <x v="15"/>
    <s v="2004 Summer"/>
    <n v="2004"/>
    <s v="Summer"/>
    <x v="0"/>
    <s v="Athina"/>
    <s v="Canoeing"/>
    <s v="Canoeing Men's Kayak Singles, 500 metres"/>
    <s v="Gold"/>
  </r>
  <r>
    <x v="1898"/>
    <x v="1533"/>
    <x v="1"/>
    <n v="29"/>
    <x v="1"/>
    <x v="49"/>
    <x v="56"/>
    <x v="14"/>
    <x v="12"/>
    <s v="2004 Summer"/>
    <n v="2004"/>
    <s v="Summer"/>
    <x v="0"/>
    <s v="Athina"/>
    <s v="Baseball"/>
    <s v="Baseball Men's Baseball"/>
    <s v="Gold"/>
  </r>
  <r>
    <x v="1899"/>
    <x v="1534"/>
    <x v="1"/>
    <n v="27"/>
    <x v="1"/>
    <x v="42"/>
    <x v="56"/>
    <x v="2"/>
    <x v="2"/>
    <s v="2004 Summer"/>
    <n v="2004"/>
    <s v="Summer"/>
    <x v="0"/>
    <s v="Athina"/>
    <s v="Rowing"/>
    <s v="Rowing Men's Double Sculls"/>
    <s v="Gold"/>
  </r>
  <r>
    <x v="1900"/>
    <x v="1535"/>
    <x v="1"/>
    <n v="43"/>
    <x v="1"/>
    <x v="27"/>
    <x v="56"/>
    <x v="0"/>
    <x v="0"/>
    <s v="2004 Summer"/>
    <n v="2004"/>
    <s v="Summer"/>
    <x v="0"/>
    <s v="Athina"/>
    <s v="Shooting"/>
    <s v="Shooting Men's Air Pistol, 10 metres"/>
    <s v="Gold"/>
  </r>
  <r>
    <x v="1901"/>
    <x v="1517"/>
    <x v="1"/>
    <n v="34"/>
    <x v="1"/>
    <x v="31"/>
    <x v="56"/>
    <x v="29"/>
    <x v="24"/>
    <s v="2006 Winter"/>
    <n v="2006"/>
    <s v="Winter"/>
    <x v="1"/>
    <s v="Torino"/>
    <s v="Alpine Skiing"/>
    <s v="Alpine Skiing Men's Super G"/>
    <s v="Gold"/>
  </r>
  <r>
    <x v="1902"/>
    <x v="1536"/>
    <x v="1"/>
    <n v="24"/>
    <x v="1"/>
    <x v="44"/>
    <x v="56"/>
    <x v="80"/>
    <x v="25"/>
    <s v="2006 Winter"/>
    <n v="2006"/>
    <s v="Winter"/>
    <x v="1"/>
    <s v="Torino"/>
    <s v="Luge"/>
    <s v="Luge Mixed (Men)'s Doubles"/>
    <s v="Gold"/>
  </r>
  <r>
    <x v="1903"/>
    <x v="1537"/>
    <x v="1"/>
    <n v="25"/>
    <x v="1"/>
    <x v="45"/>
    <x v="56"/>
    <x v="37"/>
    <x v="32"/>
    <s v="2006 Winter"/>
    <n v="2006"/>
    <s v="Winter"/>
    <x v="1"/>
    <s v="Torino"/>
    <s v="Ice Hockey"/>
    <s v="Ice Hockey Men's Ice Hockey"/>
    <s v="Gold"/>
  </r>
  <r>
    <x v="1904"/>
    <x v="1538"/>
    <x v="1"/>
    <n v="38"/>
    <x v="1"/>
    <x v="42"/>
    <x v="56"/>
    <x v="2"/>
    <x v="2"/>
    <s v="2008 Summer"/>
    <n v="2008"/>
    <s v="Summer"/>
    <x v="0"/>
    <s v="Beijing"/>
    <s v="Handball"/>
    <s v="Handball Men's Handball"/>
    <s v="Gold"/>
  </r>
  <r>
    <x v="1905"/>
    <x v="1539"/>
    <x v="1"/>
    <n v="21"/>
    <x v="1"/>
    <x v="55"/>
    <x v="56"/>
    <x v="20"/>
    <x v="18"/>
    <s v="2008 Summer"/>
    <n v="2008"/>
    <s v="Summer"/>
    <x v="0"/>
    <s v="Beijing"/>
    <s v="Football"/>
    <s v="Football Men's Football"/>
    <s v="Gold"/>
  </r>
  <r>
    <x v="1906"/>
    <x v="1525"/>
    <x v="1"/>
    <n v="33"/>
    <x v="1"/>
    <x v="55"/>
    <x v="56"/>
    <x v="18"/>
    <x v="16"/>
    <s v="2008 Summer"/>
    <n v="2008"/>
    <s v="Summer"/>
    <x v="0"/>
    <s v="Beijing"/>
    <s v="Rowing"/>
    <s v="Rowing Men's Coxless Pairs"/>
    <s v="Gold"/>
  </r>
  <r>
    <x v="1907"/>
    <x v="1526"/>
    <x v="1"/>
    <n v="26"/>
    <x v="1"/>
    <x v="43"/>
    <x v="56"/>
    <x v="4"/>
    <x v="4"/>
    <s v="2008 Summer"/>
    <n v="2008"/>
    <s v="Summer"/>
    <x v="0"/>
    <s v="Beijing"/>
    <s v="Swimming"/>
    <s v="Swimming Men's 4 x 100 metres Medley Relay"/>
    <s v="Gold"/>
  </r>
  <r>
    <x v="1908"/>
    <x v="1528"/>
    <x v="1"/>
    <n v="27"/>
    <x v="1"/>
    <x v="54"/>
    <x v="56"/>
    <x v="2"/>
    <x v="2"/>
    <s v="2008 Summer"/>
    <n v="2008"/>
    <s v="Summer"/>
    <x v="0"/>
    <s v="Beijing"/>
    <s v="Fencing"/>
    <s v="Fencing Men's epee, Team"/>
    <s v="Gold"/>
  </r>
  <r>
    <x v="1909"/>
    <x v="1529"/>
    <x v="1"/>
    <n v="31"/>
    <x v="1"/>
    <x v="42"/>
    <x v="56"/>
    <x v="2"/>
    <x v="2"/>
    <s v="2008 Summer"/>
    <n v="2008"/>
    <s v="Summer"/>
    <x v="0"/>
    <s v="Beijing"/>
    <s v="Fencing"/>
    <s v="Fencing Men's epee, Team"/>
    <s v="Gold"/>
  </r>
  <r>
    <x v="1910"/>
    <x v="1540"/>
    <x v="1"/>
    <n v="22"/>
    <x v="1"/>
    <x v="29"/>
    <x v="56"/>
    <x v="0"/>
    <x v="0"/>
    <s v="2008 Summer"/>
    <n v="2008"/>
    <s v="Summer"/>
    <x v="0"/>
    <s v="Beijing"/>
    <s v="Weightlifting"/>
    <s v="Weightlifting Men's Light-Heavyweight"/>
    <s v="Gold"/>
  </r>
  <r>
    <x v="1911"/>
    <x v="1541"/>
    <x v="0"/>
    <n v="26"/>
    <x v="1"/>
    <x v="46"/>
    <x v="56"/>
    <x v="52"/>
    <x v="46"/>
    <s v="2008 Summer"/>
    <n v="2008"/>
    <s v="Summer"/>
    <x v="0"/>
    <s v="Beijing"/>
    <s v="Athletics"/>
    <s v="Athletics Women's Hammer Throw"/>
    <s v="Gold"/>
  </r>
  <r>
    <x v="1912"/>
    <x v="1516"/>
    <x v="1"/>
    <n v="30"/>
    <x v="1"/>
    <x v="52"/>
    <x v="56"/>
    <x v="0"/>
    <x v="0"/>
    <s v="2008 Summer"/>
    <n v="2008"/>
    <s v="Summer"/>
    <x v="0"/>
    <s v="Beijing"/>
    <s v="Table Tennis"/>
    <s v="Table Tennis Men's Team"/>
    <s v="Gold"/>
  </r>
  <r>
    <x v="1913"/>
    <x v="1536"/>
    <x v="1"/>
    <n v="28"/>
    <x v="1"/>
    <x v="44"/>
    <x v="56"/>
    <x v="80"/>
    <x v="25"/>
    <s v="2010 Winter"/>
    <n v="2010"/>
    <s v="Winter"/>
    <x v="1"/>
    <s v="Vancouver"/>
    <s v="Luge"/>
    <s v="Luge Mixed (Men)'s Doubles"/>
    <s v="Gold"/>
  </r>
  <r>
    <x v="1914"/>
    <x v="1542"/>
    <x v="1"/>
    <n v="27"/>
    <x v="1"/>
    <x v="52"/>
    <x v="56"/>
    <x v="37"/>
    <x v="32"/>
    <s v="2010 Winter"/>
    <n v="2010"/>
    <s v="Winter"/>
    <x v="1"/>
    <s v="Vancouver"/>
    <s v="Cross Country Skiing"/>
    <s v="Cross Country Skiing Men's 4 x 10 kilometres Relay"/>
    <s v="Gold"/>
  </r>
  <r>
    <x v="1915"/>
    <x v="1543"/>
    <x v="1"/>
    <n v="28"/>
    <x v="1"/>
    <x v="44"/>
    <x v="57"/>
    <x v="22"/>
    <x v="20"/>
    <s v="2000 Summer"/>
    <n v="2000"/>
    <s v="Summer"/>
    <x v="0"/>
    <s v="Sydney"/>
    <s v="Hockey"/>
    <s v="Hockey Men's Hockey"/>
    <s v="Gold"/>
  </r>
  <r>
    <x v="1916"/>
    <x v="1544"/>
    <x v="1"/>
    <n v="29"/>
    <x v="1"/>
    <x v="43"/>
    <x v="57"/>
    <x v="4"/>
    <x v="4"/>
    <s v="2000 Summer"/>
    <n v="2000"/>
    <s v="Summer"/>
    <x v="0"/>
    <s v="Sydney"/>
    <s v="Baseball"/>
    <s v="Baseball Men's Baseball"/>
    <s v="Gold"/>
  </r>
  <r>
    <x v="1917"/>
    <x v="1545"/>
    <x v="1"/>
    <n v="18"/>
    <x v="0"/>
    <x v="54"/>
    <x v="57"/>
    <x v="4"/>
    <x v="4"/>
    <s v="2000 Summer"/>
    <n v="2000"/>
    <s v="Summer"/>
    <x v="0"/>
    <s v="Sydney"/>
    <s v="Swimming"/>
    <s v="Swimming Men's 4 x 100 metres Medley Relay"/>
    <s v="Gold"/>
  </r>
  <r>
    <x v="1918"/>
    <x v="1546"/>
    <x v="1"/>
    <n v="24"/>
    <x v="1"/>
    <x v="59"/>
    <x v="57"/>
    <x v="4"/>
    <x v="4"/>
    <s v="2000 Summer"/>
    <n v="2000"/>
    <s v="Summer"/>
    <x v="0"/>
    <s v="Sydney"/>
    <s v="Swimming"/>
    <s v="Swimming Men's 400 metres Individual Medley"/>
    <s v="Gold"/>
  </r>
  <r>
    <x v="1919"/>
    <x v="1547"/>
    <x v="1"/>
    <n v="20"/>
    <x v="1"/>
    <x v="48"/>
    <x v="57"/>
    <x v="4"/>
    <x v="4"/>
    <s v="2000 Summer"/>
    <n v="2000"/>
    <s v="Summer"/>
    <x v="0"/>
    <s v="Sydney"/>
    <s v="Baseball"/>
    <s v="Baseball Men's Baseball"/>
    <s v="Gold"/>
  </r>
  <r>
    <x v="1920"/>
    <x v="1548"/>
    <x v="1"/>
    <n v="36"/>
    <x v="1"/>
    <x v="29"/>
    <x v="57"/>
    <x v="22"/>
    <x v="20"/>
    <s v="2000 Summer"/>
    <n v="2000"/>
    <s v="Summer"/>
    <x v="0"/>
    <s v="Sydney"/>
    <s v="Hockey"/>
    <s v="Hockey Men's Hockey"/>
    <s v="Gold"/>
  </r>
  <r>
    <x v="1921"/>
    <x v="1549"/>
    <x v="1"/>
    <n v="29"/>
    <x v="1"/>
    <x v="47"/>
    <x v="57"/>
    <x v="22"/>
    <x v="20"/>
    <s v="2000 Summer"/>
    <n v="2000"/>
    <s v="Summer"/>
    <x v="0"/>
    <s v="Sydney"/>
    <s v="Hockey"/>
    <s v="Hockey Men's Hockey"/>
    <s v="Gold"/>
  </r>
  <r>
    <x v="1922"/>
    <x v="1550"/>
    <x v="1"/>
    <n v="29"/>
    <x v="1"/>
    <x v="42"/>
    <x v="57"/>
    <x v="7"/>
    <x v="5"/>
    <s v="2000 Summer"/>
    <n v="2000"/>
    <s v="Summer"/>
    <x v="0"/>
    <s v="Sydney"/>
    <s v="Handball"/>
    <s v="Handball Men's Handball"/>
    <s v="Gold"/>
  </r>
  <r>
    <x v="1923"/>
    <x v="1551"/>
    <x v="1"/>
    <n v="24"/>
    <x v="1"/>
    <x v="56"/>
    <x v="57"/>
    <x v="4"/>
    <x v="4"/>
    <s v="2000 Summer"/>
    <n v="2000"/>
    <s v="Summer"/>
    <x v="0"/>
    <s v="Sydney"/>
    <s v="Swimming"/>
    <s v="Swimming Men's 200 metres Butterfly"/>
    <s v="Gold"/>
  </r>
  <r>
    <x v="1924"/>
    <x v="1552"/>
    <x v="1"/>
    <n v="26"/>
    <x v="1"/>
    <x v="45"/>
    <x v="57"/>
    <x v="4"/>
    <x v="4"/>
    <s v="2000 Summer"/>
    <n v="2000"/>
    <s v="Summer"/>
    <x v="0"/>
    <s v="Sydney"/>
    <s v="Baseball"/>
    <s v="Baseball Men's Baseball"/>
    <s v="Gold"/>
  </r>
  <r>
    <x v="1925"/>
    <x v="1553"/>
    <x v="1"/>
    <n v="30"/>
    <x v="1"/>
    <x v="45"/>
    <x v="57"/>
    <x v="4"/>
    <x v="4"/>
    <s v="2000 Summer"/>
    <n v="2000"/>
    <s v="Summer"/>
    <x v="0"/>
    <s v="Sydney"/>
    <s v="Baseball"/>
    <s v="Baseball Men's Baseball"/>
    <s v="Gold"/>
  </r>
  <r>
    <x v="1926"/>
    <x v="1554"/>
    <x v="1"/>
    <n v="32"/>
    <x v="1"/>
    <x v="42"/>
    <x v="57"/>
    <x v="4"/>
    <x v="4"/>
    <s v="2000 Summer"/>
    <n v="2000"/>
    <s v="Summer"/>
    <x v="0"/>
    <s v="Sydney"/>
    <s v="Basketball"/>
    <s v="Basketball Men's Basketball"/>
    <s v="Gold"/>
  </r>
  <r>
    <x v="1927"/>
    <x v="1555"/>
    <x v="1"/>
    <n v="22"/>
    <x v="1"/>
    <x v="45"/>
    <x v="57"/>
    <x v="4"/>
    <x v="4"/>
    <s v="2000 Summer"/>
    <n v="2000"/>
    <s v="Summer"/>
    <x v="0"/>
    <s v="Sydney"/>
    <s v="Baseball"/>
    <s v="Baseball Men's Baseball"/>
    <s v="Gold"/>
  </r>
  <r>
    <x v="1928"/>
    <x v="1556"/>
    <x v="1"/>
    <n v="25"/>
    <x v="1"/>
    <x v="60"/>
    <x v="57"/>
    <x v="85"/>
    <x v="68"/>
    <s v="2000 Summer"/>
    <n v="2000"/>
    <s v="Summer"/>
    <x v="0"/>
    <s v="Sydney"/>
    <s v="Volleyball"/>
    <s v="Volleyball Men's Volleyball"/>
    <s v="Gold"/>
  </r>
  <r>
    <x v="1929"/>
    <x v="1557"/>
    <x v="1"/>
    <n v="23"/>
    <x v="1"/>
    <x v="40"/>
    <x v="57"/>
    <x v="4"/>
    <x v="4"/>
    <s v="2000 Summer"/>
    <n v="2000"/>
    <s v="Summer"/>
    <x v="0"/>
    <s v="Sydney"/>
    <s v="Baseball"/>
    <s v="Baseball Men's Baseball"/>
    <s v="Gold"/>
  </r>
  <r>
    <x v="1930"/>
    <x v="1558"/>
    <x v="1"/>
    <n v="29"/>
    <x v="1"/>
    <x v="42"/>
    <x v="57"/>
    <x v="4"/>
    <x v="4"/>
    <s v="2000 Summer"/>
    <n v="2000"/>
    <s v="Summer"/>
    <x v="0"/>
    <s v="Sydney"/>
    <s v="Baseball"/>
    <s v="Baseball Men's Baseball"/>
    <s v="Gold"/>
  </r>
  <r>
    <x v="1931"/>
    <x v="1559"/>
    <x v="1"/>
    <n v="34"/>
    <x v="1"/>
    <x v="45"/>
    <x v="57"/>
    <x v="31"/>
    <x v="26"/>
    <s v="2000 Summer"/>
    <n v="2000"/>
    <s v="Summer"/>
    <x v="0"/>
    <s v="Sydney"/>
    <s v="Athletics"/>
    <s v="Athletics Men's Javelin Throw"/>
    <s v="Gold"/>
  </r>
  <r>
    <x v="1932"/>
    <x v="1560"/>
    <x v="1"/>
    <n v="34"/>
    <x v="1"/>
    <x v="40"/>
    <x v="57"/>
    <x v="17"/>
    <x v="15"/>
    <s v="2002 Winter"/>
    <n v="2002"/>
    <s v="Winter"/>
    <x v="1"/>
    <s v="Salt Lake City"/>
    <s v="Ice Hockey"/>
    <s v="Ice Hockey Men's Ice Hockey"/>
    <s v="Gold"/>
  </r>
  <r>
    <x v="1933"/>
    <x v="1561"/>
    <x v="1"/>
    <n v="27"/>
    <x v="1"/>
    <x v="43"/>
    <x v="57"/>
    <x v="17"/>
    <x v="15"/>
    <s v="2002 Winter"/>
    <n v="2002"/>
    <s v="Winter"/>
    <x v="1"/>
    <s v="Salt Lake City"/>
    <s v="Ice Hockey"/>
    <s v="Ice Hockey Men's Ice Hockey"/>
    <s v="Gold"/>
  </r>
  <r>
    <x v="1934"/>
    <x v="1562"/>
    <x v="1"/>
    <n v="25"/>
    <x v="1"/>
    <x v="45"/>
    <x v="57"/>
    <x v="17"/>
    <x v="15"/>
    <s v="2002 Winter"/>
    <n v="2002"/>
    <s v="Winter"/>
    <x v="1"/>
    <s v="Salt Lake City"/>
    <s v="Ice Hockey"/>
    <s v="Ice Hockey Men's Ice Hockey"/>
    <s v="Gold"/>
  </r>
  <r>
    <x v="1935"/>
    <x v="1563"/>
    <x v="1"/>
    <n v="21"/>
    <x v="1"/>
    <x v="43"/>
    <x v="57"/>
    <x v="40"/>
    <x v="35"/>
    <s v="2004 Summer"/>
    <n v="2004"/>
    <s v="Summer"/>
    <x v="0"/>
    <s v="Athina"/>
    <s v="Canoeing"/>
    <s v="Canoeing Men's Canadian Singles, 1,000 metres"/>
    <s v="Gold"/>
  </r>
  <r>
    <x v="1936"/>
    <x v="1564"/>
    <x v="1"/>
    <n v="26"/>
    <x v="1"/>
    <x v="38"/>
    <x v="57"/>
    <x v="4"/>
    <x v="4"/>
    <s v="2004 Summer"/>
    <n v="2004"/>
    <s v="Summer"/>
    <x v="0"/>
    <s v="Athina"/>
    <s v="Athletics"/>
    <s v="Athletics Men's 200 metres"/>
    <s v="Gold"/>
  </r>
  <r>
    <x v="1937"/>
    <x v="1545"/>
    <x v="1"/>
    <n v="21"/>
    <x v="1"/>
    <x v="54"/>
    <x v="57"/>
    <x v="4"/>
    <x v="4"/>
    <s v="2004 Summer"/>
    <n v="2004"/>
    <s v="Summer"/>
    <x v="0"/>
    <s v="Athina"/>
    <s v="Swimming"/>
    <s v="Swimming Men's 4 x 100 metres Medley Relay"/>
    <s v="Gold"/>
  </r>
  <r>
    <x v="1938"/>
    <x v="1565"/>
    <x v="1"/>
    <n v="23"/>
    <x v="1"/>
    <x v="59"/>
    <x v="57"/>
    <x v="48"/>
    <x v="42"/>
    <s v="2004 Summer"/>
    <n v="2004"/>
    <s v="Summer"/>
    <x v="0"/>
    <s v="Athina"/>
    <s v="Volleyball"/>
    <s v="Volleyball Men's Volleyball"/>
    <s v="Gold"/>
  </r>
  <r>
    <x v="1939"/>
    <x v="1566"/>
    <x v="1"/>
    <n v="27"/>
    <x v="1"/>
    <x v="42"/>
    <x v="57"/>
    <x v="68"/>
    <x v="58"/>
    <s v="2004 Summer"/>
    <n v="2004"/>
    <s v="Summer"/>
    <x v="0"/>
    <s v="Athina"/>
    <s v="Handball"/>
    <s v="Handball Men's Handball"/>
    <s v="Gold"/>
  </r>
  <r>
    <x v="1940"/>
    <x v="1567"/>
    <x v="1"/>
    <n v="31"/>
    <x v="1"/>
    <x v="44"/>
    <x v="57"/>
    <x v="68"/>
    <x v="58"/>
    <s v="2004 Summer"/>
    <n v="2004"/>
    <s v="Summer"/>
    <x v="0"/>
    <s v="Athina"/>
    <s v="Handball"/>
    <s v="Handball Men's Handball"/>
    <s v="Gold"/>
  </r>
  <r>
    <x v="1941"/>
    <x v="1568"/>
    <x v="1"/>
    <n v="28"/>
    <x v="1"/>
    <x v="42"/>
    <x v="57"/>
    <x v="37"/>
    <x v="32"/>
    <s v="2004 Summer"/>
    <n v="2004"/>
    <s v="Summer"/>
    <x v="0"/>
    <s v="Athina"/>
    <s v="Canoeing"/>
    <s v="Canoeing Men's Kayak Doubles, 1,000 metres"/>
    <s v="Gold"/>
  </r>
  <r>
    <x v="1942"/>
    <x v="1569"/>
    <x v="1"/>
    <n v="27"/>
    <x v="1"/>
    <x v="44"/>
    <x v="57"/>
    <x v="37"/>
    <x v="32"/>
    <s v="2004 Summer"/>
    <n v="2004"/>
    <s v="Summer"/>
    <x v="0"/>
    <s v="Athina"/>
    <s v="Canoeing"/>
    <s v="Canoeing Men's Kayak Doubles, 1,000 metres"/>
    <s v="Gold"/>
  </r>
  <r>
    <x v="1943"/>
    <x v="1570"/>
    <x v="1"/>
    <n v="23"/>
    <x v="1"/>
    <x v="33"/>
    <x v="57"/>
    <x v="14"/>
    <x v="12"/>
    <s v="2004 Summer"/>
    <n v="2004"/>
    <s v="Summer"/>
    <x v="0"/>
    <s v="Athina"/>
    <s v="Baseball"/>
    <s v="Baseball Men's Baseball"/>
    <s v="Gold"/>
  </r>
  <r>
    <x v="1944"/>
    <x v="1571"/>
    <x v="1"/>
    <n v="30"/>
    <x v="1"/>
    <x v="45"/>
    <x v="57"/>
    <x v="37"/>
    <x v="32"/>
    <s v="2006 Winter"/>
    <n v="2006"/>
    <s v="Winter"/>
    <x v="1"/>
    <s v="Torino"/>
    <s v="Ice Hockey"/>
    <s v="Ice Hockey Men's Ice Hockey"/>
    <s v="Gold"/>
  </r>
  <r>
    <x v="1945"/>
    <x v="1572"/>
    <x v="1"/>
    <n v="23"/>
    <x v="1"/>
    <x v="48"/>
    <x v="57"/>
    <x v="4"/>
    <x v="4"/>
    <s v="2006 Winter"/>
    <n v="2006"/>
    <s v="Winter"/>
    <x v="1"/>
    <s v="Torino"/>
    <s v="Speed Skating"/>
    <s v="Speed Skating Men's 1,000 metres"/>
    <s v="Gold"/>
  </r>
  <r>
    <x v="1946"/>
    <x v="1573"/>
    <x v="1"/>
    <n v="26"/>
    <x v="1"/>
    <x v="37"/>
    <x v="57"/>
    <x v="37"/>
    <x v="32"/>
    <s v="2006 Winter"/>
    <n v="2006"/>
    <s v="Winter"/>
    <x v="1"/>
    <s v="Torino"/>
    <s v="Ice Hockey"/>
    <s v="Ice Hockey Men's Ice Hockey"/>
    <s v="Gold"/>
  </r>
  <r>
    <x v="1947"/>
    <x v="1574"/>
    <x v="1"/>
    <n v="25"/>
    <x v="1"/>
    <x v="43"/>
    <x v="57"/>
    <x v="37"/>
    <x v="32"/>
    <s v="2006 Winter"/>
    <n v="2006"/>
    <s v="Winter"/>
    <x v="1"/>
    <s v="Torino"/>
    <s v="Ice Hockey"/>
    <s v="Ice Hockey Men's Ice Hockey"/>
    <s v="Gold"/>
  </r>
  <r>
    <x v="1948"/>
    <x v="1575"/>
    <x v="1"/>
    <n v="21"/>
    <x v="1"/>
    <x v="40"/>
    <x v="57"/>
    <x v="4"/>
    <x v="4"/>
    <s v="2006 Winter"/>
    <n v="2006"/>
    <s v="Winter"/>
    <x v="1"/>
    <s v="Torino"/>
    <s v="Alpine Skiing"/>
    <s v="Alpine Skiing Men's Combined"/>
    <s v="Gold"/>
  </r>
  <r>
    <x v="1949"/>
    <x v="1576"/>
    <x v="1"/>
    <n v="25"/>
    <x v="1"/>
    <x v="43"/>
    <x v="57"/>
    <x v="37"/>
    <x v="32"/>
    <s v="2006 Winter"/>
    <n v="2006"/>
    <s v="Winter"/>
    <x v="1"/>
    <s v="Torino"/>
    <s v="Ice Hockey"/>
    <s v="Ice Hockey Men's Ice Hockey"/>
    <s v="Gold"/>
  </r>
  <r>
    <x v="1950"/>
    <x v="1577"/>
    <x v="1"/>
    <n v="23"/>
    <x v="1"/>
    <x v="41"/>
    <x v="57"/>
    <x v="2"/>
    <x v="2"/>
    <s v="2008 Summer"/>
    <n v="2008"/>
    <s v="Summer"/>
    <x v="0"/>
    <s v="Beijing"/>
    <s v="Handball"/>
    <s v="Handball Men's Handball"/>
    <s v="Gold"/>
  </r>
  <r>
    <x v="1951"/>
    <x v="1578"/>
    <x v="1"/>
    <n v="24"/>
    <x v="1"/>
    <x v="50"/>
    <x v="57"/>
    <x v="69"/>
    <x v="59"/>
    <s v="2008 Summer"/>
    <n v="2008"/>
    <s v="Summer"/>
    <x v="0"/>
    <s v="Beijing"/>
    <s v="Athletics"/>
    <s v="Athletics Men's 4 x 100 metres Relay"/>
    <s v="Gold"/>
  </r>
  <r>
    <x v="1952"/>
    <x v="1579"/>
    <x v="1"/>
    <n v="22"/>
    <x v="1"/>
    <x v="48"/>
    <x v="57"/>
    <x v="4"/>
    <x v="4"/>
    <s v="2008 Summer"/>
    <n v="2008"/>
    <s v="Summer"/>
    <x v="0"/>
    <s v="Beijing"/>
    <s v="Athletics"/>
    <s v="Athletics Men's 4 x 400 metres Relay"/>
    <s v="Gold"/>
  </r>
  <r>
    <x v="1953"/>
    <x v="1545"/>
    <x v="1"/>
    <n v="25"/>
    <x v="1"/>
    <x v="54"/>
    <x v="57"/>
    <x v="4"/>
    <x v="4"/>
    <s v="2008 Summer"/>
    <n v="2008"/>
    <s v="Summer"/>
    <x v="0"/>
    <s v="Beijing"/>
    <s v="Swimming"/>
    <s v="Swimming Men's 4 x 100 metres Medley Relay"/>
    <s v="Gold"/>
  </r>
  <r>
    <x v="1954"/>
    <x v="1580"/>
    <x v="1"/>
    <n v="35"/>
    <x v="1"/>
    <x v="43"/>
    <x v="57"/>
    <x v="2"/>
    <x v="2"/>
    <s v="2008 Summer"/>
    <n v="2008"/>
    <s v="Summer"/>
    <x v="0"/>
    <s v="Beijing"/>
    <s v="Handball"/>
    <s v="Handball Men's Handball"/>
    <s v="Gold"/>
  </r>
  <r>
    <x v="1955"/>
    <x v="1581"/>
    <x v="0"/>
    <n v="20"/>
    <x v="1"/>
    <x v="48"/>
    <x v="57"/>
    <x v="4"/>
    <x v="4"/>
    <s v="2008 Summer"/>
    <n v="2008"/>
    <s v="Summer"/>
    <x v="0"/>
    <s v="Beijing"/>
    <s v="Rowing"/>
    <s v="Rowing Women's Coxed Eights"/>
    <s v="Gold"/>
  </r>
  <r>
    <x v="1956"/>
    <x v="1582"/>
    <x v="1"/>
    <n v="22"/>
    <x v="1"/>
    <x v="49"/>
    <x v="57"/>
    <x v="4"/>
    <x v="4"/>
    <s v="2008 Summer"/>
    <n v="2008"/>
    <s v="Summer"/>
    <x v="0"/>
    <s v="Beijing"/>
    <s v="Athletics"/>
    <s v="Athletics Men's 400 metres"/>
    <s v="Gold"/>
  </r>
  <r>
    <x v="1957"/>
    <x v="1582"/>
    <x v="1"/>
    <n v="22"/>
    <x v="1"/>
    <x v="49"/>
    <x v="57"/>
    <x v="4"/>
    <x v="4"/>
    <s v="2008 Summer"/>
    <n v="2008"/>
    <s v="Summer"/>
    <x v="0"/>
    <s v="Beijing"/>
    <s v="Athletics"/>
    <s v="Athletics Men's 4 x 400 metres Relay"/>
    <s v="Gold"/>
  </r>
  <r>
    <x v="1958"/>
    <x v="1583"/>
    <x v="1"/>
    <n v="21"/>
    <x v="1"/>
    <x v="49"/>
    <x v="57"/>
    <x v="20"/>
    <x v="18"/>
    <s v="2008 Summer"/>
    <n v="2008"/>
    <s v="Summer"/>
    <x v="0"/>
    <s v="Beijing"/>
    <s v="Football"/>
    <s v="Football Men's Football"/>
    <s v="Gold"/>
  </r>
  <r>
    <x v="1959"/>
    <x v="1584"/>
    <x v="1"/>
    <n v="26"/>
    <x v="1"/>
    <x v="56"/>
    <x v="57"/>
    <x v="4"/>
    <x v="4"/>
    <s v="2008 Summer"/>
    <n v="2008"/>
    <s v="Summer"/>
    <x v="0"/>
    <s v="Beijing"/>
    <s v="Volleyball"/>
    <s v="Volleyball Men's Volleyball"/>
    <s v="Gold"/>
  </r>
  <r>
    <x v="1960"/>
    <x v="1585"/>
    <x v="1"/>
    <n v="25"/>
    <x v="1"/>
    <x v="39"/>
    <x v="57"/>
    <x v="50"/>
    <x v="44"/>
    <s v="2008 Summer"/>
    <n v="2008"/>
    <s v="Summer"/>
    <x v="0"/>
    <s v="Beijing"/>
    <s v="Canoeing"/>
    <s v="Canoeing Men's Canadian Singles, 1,000 metres"/>
    <s v="Gold"/>
  </r>
  <r>
    <x v="1961"/>
    <x v="1586"/>
    <x v="1"/>
    <n v="20"/>
    <x v="1"/>
    <x v="49"/>
    <x v="57"/>
    <x v="4"/>
    <x v="4"/>
    <s v="2008 Summer"/>
    <n v="2008"/>
    <s v="Summer"/>
    <x v="0"/>
    <s v="Beijing"/>
    <s v="Swimming"/>
    <s v="Swimming Men's 4 x 200 metres Freestyle Relay"/>
    <s v="Gold"/>
  </r>
  <r>
    <x v="1962"/>
    <x v="1587"/>
    <x v="1"/>
    <n v="33"/>
    <x v="1"/>
    <x v="40"/>
    <x v="57"/>
    <x v="17"/>
    <x v="15"/>
    <s v="2010 Winter"/>
    <n v="2010"/>
    <s v="Winter"/>
    <x v="1"/>
    <s v="Vancouver"/>
    <s v="Ice Hockey"/>
    <s v="Ice Hockey Men's Ice Hockey"/>
    <s v="Gold"/>
  </r>
  <r>
    <x v="1963"/>
    <x v="1572"/>
    <x v="1"/>
    <n v="27"/>
    <x v="1"/>
    <x v="48"/>
    <x v="57"/>
    <x v="4"/>
    <x v="4"/>
    <s v="2010 Winter"/>
    <n v="2010"/>
    <s v="Winter"/>
    <x v="1"/>
    <s v="Vancouver"/>
    <s v="Speed Skating"/>
    <s v="Speed Skating Men's 1,000 metres"/>
    <s v="Gold"/>
  </r>
  <r>
    <x v="1964"/>
    <x v="1588"/>
    <x v="1"/>
    <n v="23"/>
    <x v="1"/>
    <x v="45"/>
    <x v="57"/>
    <x v="34"/>
    <x v="29"/>
    <s v="2010 Winter"/>
    <n v="2010"/>
    <s v="Winter"/>
    <x v="1"/>
    <s v="Vancouver"/>
    <s v="Alpine Skiing"/>
    <s v="Alpine Skiing Men's Giant Slalom"/>
    <s v="Gold"/>
  </r>
  <r>
    <x v="1965"/>
    <x v="1589"/>
    <x v="1"/>
    <n v="25"/>
    <x v="1"/>
    <x v="57"/>
    <x v="58"/>
    <x v="85"/>
    <x v="68"/>
    <s v="2000 Summer"/>
    <n v="2000"/>
    <s v="Summer"/>
    <x v="0"/>
    <s v="Sydney"/>
    <s v="Volleyball"/>
    <s v="Volleyball Men's Volleyball"/>
    <s v="Gold"/>
  </r>
  <r>
    <x v="1966"/>
    <x v="1590"/>
    <x v="1"/>
    <n v="26"/>
    <x v="1"/>
    <x v="51"/>
    <x v="58"/>
    <x v="2"/>
    <x v="2"/>
    <s v="2000 Summer"/>
    <n v="2000"/>
    <s v="Summer"/>
    <x v="0"/>
    <s v="Sydney"/>
    <s v="Fencing"/>
    <s v="Fencing Men's Foil, Team"/>
    <s v="Gold"/>
  </r>
  <r>
    <x v="1967"/>
    <x v="1591"/>
    <x v="1"/>
    <n v="29"/>
    <x v="1"/>
    <x v="54"/>
    <x v="58"/>
    <x v="85"/>
    <x v="68"/>
    <s v="2000 Summer"/>
    <n v="2000"/>
    <s v="Summer"/>
    <x v="0"/>
    <s v="Sydney"/>
    <s v="Volleyball"/>
    <s v="Volleyball Men's Volleyball"/>
    <s v="Gold"/>
  </r>
  <r>
    <x v="1968"/>
    <x v="1592"/>
    <x v="1"/>
    <n v="24"/>
    <x v="1"/>
    <x v="46"/>
    <x v="58"/>
    <x v="7"/>
    <x v="5"/>
    <s v="2000 Summer"/>
    <n v="2000"/>
    <s v="Summer"/>
    <x v="0"/>
    <s v="Sydney"/>
    <s v="Handball"/>
    <s v="Handball Men's Handball"/>
    <s v="Gold"/>
  </r>
  <r>
    <x v="1969"/>
    <x v="1593"/>
    <x v="1"/>
    <n v="24"/>
    <x v="1"/>
    <x v="51"/>
    <x v="58"/>
    <x v="4"/>
    <x v="4"/>
    <s v="2000 Summer"/>
    <n v="2000"/>
    <s v="Summer"/>
    <x v="0"/>
    <s v="Sydney"/>
    <s v="Swimming"/>
    <s v="Swimming Men's 100 metres Backstroke"/>
    <s v="Gold"/>
  </r>
  <r>
    <x v="1970"/>
    <x v="1593"/>
    <x v="1"/>
    <n v="24"/>
    <x v="1"/>
    <x v="51"/>
    <x v="58"/>
    <x v="4"/>
    <x v="4"/>
    <s v="2000 Summer"/>
    <n v="2000"/>
    <s v="Summer"/>
    <x v="0"/>
    <s v="Sydney"/>
    <s v="Swimming"/>
    <s v="Swimming Men's 200 metres Backstroke"/>
    <s v="Gold"/>
  </r>
  <r>
    <x v="1971"/>
    <x v="1593"/>
    <x v="1"/>
    <n v="24"/>
    <x v="1"/>
    <x v="51"/>
    <x v="58"/>
    <x v="4"/>
    <x v="4"/>
    <s v="2000 Summer"/>
    <n v="2000"/>
    <s v="Summer"/>
    <x v="0"/>
    <s v="Sydney"/>
    <s v="Swimming"/>
    <s v="Swimming Men's 4 x 100 metres Medley Relay"/>
    <s v="Gold"/>
  </r>
  <r>
    <x v="1972"/>
    <x v="1594"/>
    <x v="1"/>
    <n v="28"/>
    <x v="1"/>
    <x v="49"/>
    <x v="58"/>
    <x v="17"/>
    <x v="15"/>
    <s v="2000 Summer"/>
    <n v="2000"/>
    <s v="Summer"/>
    <x v="0"/>
    <s v="Sydney"/>
    <s v="Tennis"/>
    <s v="Tennis Men's Doubles"/>
    <s v="Gold"/>
  </r>
  <r>
    <x v="1973"/>
    <x v="1595"/>
    <x v="1"/>
    <n v="25"/>
    <x v="1"/>
    <x v="43"/>
    <x v="58"/>
    <x v="50"/>
    <x v="44"/>
    <s v="2000 Summer"/>
    <n v="2000"/>
    <s v="Summer"/>
    <x v="0"/>
    <s v="Sydney"/>
    <s v="Canoeing"/>
    <s v="Canoeing Men's Kayak Doubles, 500 metres"/>
    <s v="Gold"/>
  </r>
  <r>
    <x v="1974"/>
    <x v="1595"/>
    <x v="1"/>
    <n v="25"/>
    <x v="1"/>
    <x v="43"/>
    <x v="58"/>
    <x v="50"/>
    <x v="44"/>
    <s v="2000 Summer"/>
    <n v="2000"/>
    <s v="Summer"/>
    <x v="0"/>
    <s v="Sydney"/>
    <s v="Canoeing"/>
    <s v="Canoeing Men's Kayak Fours, 1,000 metres"/>
    <s v="Gold"/>
  </r>
  <r>
    <x v="1975"/>
    <x v="1596"/>
    <x v="1"/>
    <n v="30"/>
    <x v="1"/>
    <x v="52"/>
    <x v="58"/>
    <x v="22"/>
    <x v="20"/>
    <s v="2002 Winter"/>
    <n v="2002"/>
    <s v="Winter"/>
    <x v="1"/>
    <s v="Salt Lake City"/>
    <s v="Speed Skating"/>
    <s v="Speed Skating Men's 1,000 metres"/>
    <s v="Gold"/>
  </r>
  <r>
    <x v="1976"/>
    <x v="1597"/>
    <x v="1"/>
    <n v="25"/>
    <x v="1"/>
    <x v="31"/>
    <x v="58"/>
    <x v="14"/>
    <x v="12"/>
    <s v="2004 Summer"/>
    <n v="2004"/>
    <s v="Summer"/>
    <x v="0"/>
    <s v="Athina"/>
    <s v="Baseball"/>
    <s v="Baseball Men's Baseball"/>
    <s v="Gold"/>
  </r>
  <r>
    <x v="1977"/>
    <x v="1598"/>
    <x v="1"/>
    <n v="20"/>
    <x v="1"/>
    <x v="51"/>
    <x v="58"/>
    <x v="89"/>
    <x v="71"/>
    <s v="2004 Summer"/>
    <n v="2004"/>
    <s v="Summer"/>
    <x v="0"/>
    <s v="Athina"/>
    <s v="Swimming"/>
    <s v="Swimming Men's 4 x 100 metres Freestyle Relay"/>
    <s v="Gold"/>
  </r>
  <r>
    <x v="1978"/>
    <x v="1599"/>
    <x v="1"/>
    <n v="27"/>
    <x v="1"/>
    <x v="42"/>
    <x v="58"/>
    <x v="18"/>
    <x v="16"/>
    <s v="2004 Summer"/>
    <n v="2004"/>
    <s v="Summer"/>
    <x v="0"/>
    <s v="Athina"/>
    <s v="Hockey"/>
    <s v="Hockey Men's Hockey"/>
    <s v="Gold"/>
  </r>
  <r>
    <x v="1979"/>
    <x v="1600"/>
    <x v="1"/>
    <n v="29"/>
    <x v="1"/>
    <x v="51"/>
    <x v="58"/>
    <x v="77"/>
    <x v="9"/>
    <s v="2004 Summer"/>
    <n v="2004"/>
    <s v="Summer"/>
    <x v="0"/>
    <s v="Athina"/>
    <s v="Badminton"/>
    <s v="Badminton Men's Doubles"/>
    <s v="Gold"/>
  </r>
  <r>
    <x v="1980"/>
    <x v="1601"/>
    <x v="1"/>
    <n v="26"/>
    <x v="1"/>
    <x v="57"/>
    <x v="58"/>
    <x v="2"/>
    <x v="2"/>
    <s v="2004 Summer"/>
    <n v="2004"/>
    <s v="Summer"/>
    <x v="0"/>
    <s v="Athina"/>
    <s v="Rowing"/>
    <s v="Rowing Men's Double Sculls"/>
    <s v="Gold"/>
  </r>
  <r>
    <x v="1981"/>
    <x v="1593"/>
    <x v="1"/>
    <n v="28"/>
    <x v="1"/>
    <x v="51"/>
    <x v="58"/>
    <x v="4"/>
    <x v="4"/>
    <s v="2004 Summer"/>
    <n v="2004"/>
    <s v="Summer"/>
    <x v="0"/>
    <s v="Athina"/>
    <s v="Swimming"/>
    <s v="Swimming Men's 4 x 100 metres Medley Relay"/>
    <s v="Gold"/>
  </r>
  <r>
    <x v="1982"/>
    <x v="1595"/>
    <x v="1"/>
    <n v="29"/>
    <x v="1"/>
    <x v="43"/>
    <x v="58"/>
    <x v="50"/>
    <x v="44"/>
    <s v="2004 Summer"/>
    <n v="2004"/>
    <s v="Summer"/>
    <x v="0"/>
    <s v="Athina"/>
    <s v="Canoeing"/>
    <s v="Canoeing Men's Kayak Fours, 1,000 metres"/>
    <s v="Gold"/>
  </r>
  <r>
    <x v="1983"/>
    <x v="1602"/>
    <x v="1"/>
    <n v="19"/>
    <x v="1"/>
    <x v="55"/>
    <x v="58"/>
    <x v="89"/>
    <x v="71"/>
    <s v="2004 Summer"/>
    <n v="2004"/>
    <s v="Summer"/>
    <x v="0"/>
    <s v="Athina"/>
    <s v="Swimming"/>
    <s v="Swimming Men's 4 x 100 metres Freestyle Relay"/>
    <s v="Gold"/>
  </r>
  <r>
    <x v="1984"/>
    <x v="1603"/>
    <x v="1"/>
    <n v="30"/>
    <x v="1"/>
    <x v="43"/>
    <x v="58"/>
    <x v="37"/>
    <x v="32"/>
    <s v="2006 Winter"/>
    <n v="2006"/>
    <s v="Winter"/>
    <x v="1"/>
    <s v="Torino"/>
    <s v="Cross Country Skiing"/>
    <s v="Cross Country Skiing Men's Team Sprint"/>
    <s v="Gold"/>
  </r>
  <r>
    <x v="1985"/>
    <x v="1604"/>
    <x v="1"/>
    <n v="27"/>
    <x v="1"/>
    <x v="42"/>
    <x v="58"/>
    <x v="37"/>
    <x v="32"/>
    <s v="2006 Winter"/>
    <n v="2006"/>
    <s v="Winter"/>
    <x v="1"/>
    <s v="Torino"/>
    <s v="Cross Country Skiing"/>
    <s v="Cross Country Skiing Men's Sprint"/>
    <s v="Gold"/>
  </r>
  <r>
    <x v="1986"/>
    <x v="1604"/>
    <x v="1"/>
    <n v="27"/>
    <x v="1"/>
    <x v="42"/>
    <x v="58"/>
    <x v="37"/>
    <x v="32"/>
    <s v="2006 Winter"/>
    <n v="2006"/>
    <s v="Winter"/>
    <x v="1"/>
    <s v="Torino"/>
    <s v="Cross Country Skiing"/>
    <s v="Cross Country Skiing Men's Team Sprint"/>
    <s v="Gold"/>
  </r>
  <r>
    <x v="1987"/>
    <x v="1605"/>
    <x v="1"/>
    <n v="23"/>
    <x v="1"/>
    <x v="45"/>
    <x v="58"/>
    <x v="37"/>
    <x v="32"/>
    <s v="2006 Winter"/>
    <n v="2006"/>
    <s v="Winter"/>
    <x v="1"/>
    <s v="Torino"/>
    <s v="Ice Hockey"/>
    <s v="Ice Hockey Men's Ice Hockey"/>
    <s v="Gold"/>
  </r>
  <r>
    <x v="1988"/>
    <x v="1606"/>
    <x v="1"/>
    <n v="25"/>
    <x v="1"/>
    <x v="48"/>
    <x v="58"/>
    <x v="37"/>
    <x v="32"/>
    <s v="2006 Winter"/>
    <n v="2006"/>
    <s v="Winter"/>
    <x v="1"/>
    <s v="Torino"/>
    <s v="Ice Hockey"/>
    <s v="Ice Hockey Men's Ice Hockey"/>
    <s v="Gold"/>
  </r>
  <r>
    <x v="1989"/>
    <x v="1607"/>
    <x v="1"/>
    <n v="20"/>
    <x v="1"/>
    <x v="54"/>
    <x v="58"/>
    <x v="52"/>
    <x v="46"/>
    <s v="2008 Summer"/>
    <n v="2008"/>
    <s v="Summer"/>
    <x v="0"/>
    <s v="Beijing"/>
    <s v="Canoeing"/>
    <s v="Canoeing Men's Canadian Doubles, 1,000 metres"/>
    <s v="Gold"/>
  </r>
  <r>
    <x v="1990"/>
    <x v="1608"/>
    <x v="1"/>
    <n v="21"/>
    <x v="1"/>
    <x v="41"/>
    <x v="58"/>
    <x v="20"/>
    <x v="18"/>
    <s v="2008 Summer"/>
    <n v="2008"/>
    <s v="Summer"/>
    <x v="0"/>
    <s v="Beijing"/>
    <s v="Football"/>
    <s v="Football Men's Football"/>
    <s v="Gold"/>
  </r>
  <r>
    <x v="1991"/>
    <x v="1609"/>
    <x v="1"/>
    <n v="25"/>
    <x v="1"/>
    <x v="43"/>
    <x v="58"/>
    <x v="19"/>
    <x v="17"/>
    <s v="2008 Summer"/>
    <n v="2008"/>
    <s v="Summer"/>
    <x v="0"/>
    <s v="Beijing"/>
    <s v="Hockey"/>
    <s v="Hockey Men's Hockey"/>
    <s v="Gold"/>
  </r>
  <r>
    <x v="1992"/>
    <x v="1610"/>
    <x v="1"/>
    <n v="34"/>
    <x v="1"/>
    <x v="40"/>
    <x v="59"/>
    <x v="4"/>
    <x v="4"/>
    <s v="2000 Summer"/>
    <n v="2000"/>
    <s v="Summer"/>
    <x v="0"/>
    <s v="Sydney"/>
    <s v="Basketball"/>
    <s v="Basketball Men's Basketball"/>
    <s v="Gold"/>
  </r>
  <r>
    <x v="1993"/>
    <x v="1611"/>
    <x v="0"/>
    <n v="23"/>
    <x v="1"/>
    <x v="45"/>
    <x v="59"/>
    <x v="4"/>
    <x v="4"/>
    <s v="2000 Summer"/>
    <n v="2000"/>
    <s v="Summer"/>
    <x v="0"/>
    <s v="Sydney"/>
    <s v="Softball"/>
    <s v="Softball Women's Softball"/>
    <s v="Gold"/>
  </r>
  <r>
    <x v="1994"/>
    <x v="1612"/>
    <x v="1"/>
    <n v="21"/>
    <x v="1"/>
    <x v="61"/>
    <x v="59"/>
    <x v="85"/>
    <x v="68"/>
    <s v="2000 Summer"/>
    <n v="2000"/>
    <s v="Summer"/>
    <x v="0"/>
    <s v="Sydney"/>
    <s v="Volleyball"/>
    <s v="Volleyball Men's Volleyball"/>
    <s v="Gold"/>
  </r>
  <r>
    <x v="1995"/>
    <x v="1613"/>
    <x v="1"/>
    <n v="30"/>
    <x v="1"/>
    <x v="43"/>
    <x v="59"/>
    <x v="28"/>
    <x v="23"/>
    <s v="2000 Summer"/>
    <n v="2000"/>
    <s v="Summer"/>
    <x v="0"/>
    <s v="Sydney"/>
    <s v="Cycling"/>
    <s v="Cycling Men's 1,000 metres Time Trial"/>
    <s v="Gold"/>
  </r>
  <r>
    <x v="1996"/>
    <x v="1614"/>
    <x v="1"/>
    <n v="44"/>
    <x v="1"/>
    <x v="52"/>
    <x v="59"/>
    <x v="4"/>
    <x v="4"/>
    <s v="2000 Summer"/>
    <n v="2000"/>
    <s v="Summer"/>
    <x v="0"/>
    <s v="Sydney"/>
    <s v="Sailing"/>
    <s v="Sailing Mixed Two Person Keelboat"/>
    <s v="Gold"/>
  </r>
  <r>
    <x v="1997"/>
    <x v="1615"/>
    <x v="1"/>
    <n v="22"/>
    <x v="1"/>
    <x v="52"/>
    <x v="59"/>
    <x v="8"/>
    <x v="7"/>
    <s v="2000 Summer"/>
    <n v="2000"/>
    <s v="Summer"/>
    <x v="0"/>
    <s v="Sydney"/>
    <s v="Swimming"/>
    <s v="Swimming Men's 200 metres Individual Medley"/>
    <s v="Gold"/>
  </r>
  <r>
    <x v="1998"/>
    <x v="1616"/>
    <x v="1"/>
    <n v="22"/>
    <x v="1"/>
    <x v="41"/>
    <x v="59"/>
    <x v="4"/>
    <x v="4"/>
    <s v="2000 Summer"/>
    <n v="2000"/>
    <s v="Summer"/>
    <x v="0"/>
    <s v="Sydney"/>
    <s v="Baseball"/>
    <s v="Baseball Men's Baseball"/>
    <s v="Gold"/>
  </r>
  <r>
    <x v="1999"/>
    <x v="1617"/>
    <x v="1"/>
    <n v="27"/>
    <x v="1"/>
    <x v="45"/>
    <x v="59"/>
    <x v="22"/>
    <x v="20"/>
    <s v="2000 Summer"/>
    <n v="2000"/>
    <s v="Summer"/>
    <x v="0"/>
    <s v="Sydney"/>
    <s v="Hockey"/>
    <s v="Hockey Men's Hockey"/>
    <s v="Gold"/>
  </r>
  <r>
    <x v="2000"/>
    <x v="1618"/>
    <x v="1"/>
    <n v="23"/>
    <x v="1"/>
    <x v="48"/>
    <x v="59"/>
    <x v="50"/>
    <x v="44"/>
    <s v="2000 Summer"/>
    <n v="2000"/>
    <s v="Summer"/>
    <x v="0"/>
    <s v="Sydney"/>
    <s v="Canoeing"/>
    <s v="Canoeing Men's Kayak Fours, 1,000 metres"/>
    <s v="Gold"/>
  </r>
  <r>
    <x v="2001"/>
    <x v="1619"/>
    <x v="1"/>
    <n v="24"/>
    <x v="1"/>
    <x v="50"/>
    <x v="59"/>
    <x v="74"/>
    <x v="17"/>
    <s v="2002 Winter"/>
    <n v="2002"/>
    <s v="Winter"/>
    <x v="1"/>
    <s v="Salt Lake City"/>
    <s v="Luge"/>
    <s v="Luge Mixed (Men)'s Doubles"/>
    <s v="Gold"/>
  </r>
  <r>
    <x v="2002"/>
    <x v="1620"/>
    <x v="1"/>
    <n v="32"/>
    <x v="1"/>
    <x v="40"/>
    <x v="59"/>
    <x v="17"/>
    <x v="15"/>
    <s v="2002 Winter"/>
    <n v="2002"/>
    <s v="Winter"/>
    <x v="1"/>
    <s v="Salt Lake City"/>
    <s v="Ice Hockey"/>
    <s v="Ice Hockey Men's Ice Hockey"/>
    <s v="Gold"/>
  </r>
  <r>
    <x v="2003"/>
    <x v="1621"/>
    <x v="1"/>
    <n v="28"/>
    <x v="1"/>
    <x v="38"/>
    <x v="59"/>
    <x v="8"/>
    <x v="7"/>
    <s v="2002 Winter"/>
    <n v="2002"/>
    <s v="Winter"/>
    <x v="1"/>
    <s v="Salt Lake City"/>
    <s v="Luge"/>
    <s v="Luge Men's Singles"/>
    <s v="Gold"/>
  </r>
  <r>
    <x v="2004"/>
    <x v="1622"/>
    <x v="1"/>
    <n v="44"/>
    <x v="1"/>
    <x v="45"/>
    <x v="59"/>
    <x v="48"/>
    <x v="42"/>
    <s v="2004 Summer"/>
    <n v="2004"/>
    <s v="Summer"/>
    <x v="0"/>
    <s v="Athina"/>
    <s v="Sailing"/>
    <s v="Sailing Men's Two Person Keelboat"/>
    <s v="Gold"/>
  </r>
  <r>
    <x v="2005"/>
    <x v="1623"/>
    <x v="1"/>
    <n v="20"/>
    <x v="1"/>
    <x v="48"/>
    <x v="59"/>
    <x v="4"/>
    <x v="4"/>
    <s v="2004 Summer"/>
    <n v="2004"/>
    <s v="Summer"/>
    <x v="0"/>
    <s v="Athina"/>
    <s v="Swimming"/>
    <s v="Swimming Men's 4 x 200 metres Freestyle Relay"/>
    <s v="Gold"/>
  </r>
  <r>
    <x v="2006"/>
    <x v="1624"/>
    <x v="1"/>
    <n v="30"/>
    <x v="1"/>
    <x v="39"/>
    <x v="59"/>
    <x v="14"/>
    <x v="12"/>
    <s v="2004 Summer"/>
    <n v="2004"/>
    <s v="Summer"/>
    <x v="0"/>
    <s v="Athina"/>
    <s v="Baseball"/>
    <s v="Baseball Men's Baseball"/>
    <s v="Gold"/>
  </r>
  <r>
    <x v="2007"/>
    <x v="1625"/>
    <x v="0"/>
    <n v="24"/>
    <x v="1"/>
    <x v="55"/>
    <x v="59"/>
    <x v="4"/>
    <x v="4"/>
    <s v="2004 Summer"/>
    <n v="2004"/>
    <s v="Summer"/>
    <x v="0"/>
    <s v="Athina"/>
    <s v="Basketball"/>
    <s v="Basketball Women's Basketball"/>
    <s v="Gold"/>
  </r>
  <r>
    <x v="2008"/>
    <x v="1626"/>
    <x v="1"/>
    <n v="29"/>
    <x v="1"/>
    <x v="46"/>
    <x v="59"/>
    <x v="31"/>
    <x v="26"/>
    <s v="2004 Summer"/>
    <n v="2004"/>
    <s v="Summer"/>
    <x v="0"/>
    <s v="Athina"/>
    <s v="Athletics"/>
    <s v="Athletics Men's Decathlon"/>
    <s v="Gold"/>
  </r>
  <r>
    <x v="2009"/>
    <x v="1618"/>
    <x v="1"/>
    <n v="26"/>
    <x v="1"/>
    <x v="48"/>
    <x v="59"/>
    <x v="50"/>
    <x v="44"/>
    <s v="2004 Summer"/>
    <n v="2004"/>
    <s v="Summer"/>
    <x v="0"/>
    <s v="Athina"/>
    <s v="Canoeing"/>
    <s v="Canoeing Men's Kayak Fours, 1,000 metres"/>
    <s v="Gold"/>
  </r>
  <r>
    <x v="2010"/>
    <x v="1627"/>
    <x v="1"/>
    <n v="35"/>
    <x v="1"/>
    <x v="48"/>
    <x v="59"/>
    <x v="37"/>
    <x v="32"/>
    <s v="2006 Winter"/>
    <n v="2006"/>
    <s v="Winter"/>
    <x v="1"/>
    <s v="Torino"/>
    <s v="Ice Hockey"/>
    <s v="Ice Hockey Men's Ice Hockey"/>
    <s v="Gold"/>
  </r>
  <r>
    <x v="2011"/>
    <x v="1621"/>
    <x v="1"/>
    <n v="32"/>
    <x v="1"/>
    <x v="38"/>
    <x v="59"/>
    <x v="8"/>
    <x v="7"/>
    <s v="2006 Winter"/>
    <n v="2006"/>
    <s v="Winter"/>
    <x v="1"/>
    <s v="Torino"/>
    <s v="Luge"/>
    <s v="Luge Men's Singles"/>
    <s v="Gold"/>
  </r>
  <r>
    <x v="2012"/>
    <x v="1628"/>
    <x v="1"/>
    <n v="35"/>
    <x v="1"/>
    <x v="39"/>
    <x v="59"/>
    <x v="15"/>
    <x v="13"/>
    <s v="2008 Summer"/>
    <n v="2008"/>
    <s v="Summer"/>
    <x v="0"/>
    <s v="Beijing"/>
    <s v="Shooting"/>
    <s v="Shooting Men's Small-Bore Rifle, Prone, 50 metres"/>
    <s v="Gold"/>
  </r>
  <r>
    <x v="2013"/>
    <x v="1629"/>
    <x v="1"/>
    <n v="20"/>
    <x v="1"/>
    <x v="40"/>
    <x v="59"/>
    <x v="69"/>
    <x v="59"/>
    <s v="2008 Summer"/>
    <n v="2008"/>
    <s v="Summer"/>
    <x v="0"/>
    <s v="Beijing"/>
    <s v="Athletics"/>
    <s v="Athletics Men's 4 x 100 metres Relay"/>
    <s v="Gold"/>
  </r>
  <r>
    <x v="2014"/>
    <x v="1630"/>
    <x v="1"/>
    <n v="31"/>
    <x v="1"/>
    <x v="50"/>
    <x v="59"/>
    <x v="28"/>
    <x v="23"/>
    <s v="2008 Summer"/>
    <n v="2008"/>
    <s v="Summer"/>
    <x v="0"/>
    <s v="Beijing"/>
    <s v="Canoeing"/>
    <s v="Canoeing Men's Kayak Singles, 1,000 metres"/>
    <s v="Gold"/>
  </r>
  <r>
    <x v="2015"/>
    <x v="1631"/>
    <x v="1"/>
    <n v="21"/>
    <x v="1"/>
    <x v="48"/>
    <x v="59"/>
    <x v="19"/>
    <x v="17"/>
    <s v="2008 Summer"/>
    <n v="2008"/>
    <s v="Summer"/>
    <x v="0"/>
    <s v="Beijing"/>
    <s v="Canoeing"/>
    <s v="Canoeing Men's Kayak Singles, Slalom"/>
    <s v="Gold"/>
  </r>
  <r>
    <x v="2016"/>
    <x v="1623"/>
    <x v="1"/>
    <n v="24"/>
    <x v="1"/>
    <x v="48"/>
    <x v="59"/>
    <x v="4"/>
    <x v="4"/>
    <s v="2008 Summer"/>
    <n v="2008"/>
    <s v="Summer"/>
    <x v="0"/>
    <s v="Beijing"/>
    <s v="Swimming"/>
    <s v="Swimming Men's 4 x 200 metres Freestyle Relay"/>
    <s v="Gold"/>
  </r>
  <r>
    <x v="2017"/>
    <x v="1623"/>
    <x v="1"/>
    <n v="24"/>
    <x v="1"/>
    <x v="48"/>
    <x v="59"/>
    <x v="4"/>
    <x v="4"/>
    <s v="2008 Summer"/>
    <n v="2008"/>
    <s v="Summer"/>
    <x v="0"/>
    <s v="Beijing"/>
    <s v="Swimming"/>
    <s v="Swimming Men's 200 metres Backstroke"/>
    <s v="Gold"/>
  </r>
  <r>
    <x v="2018"/>
    <x v="1632"/>
    <x v="1"/>
    <n v="24"/>
    <x v="1"/>
    <x v="48"/>
    <x v="59"/>
    <x v="19"/>
    <x v="17"/>
    <s v="2008 Summer"/>
    <n v="2008"/>
    <s v="Summer"/>
    <x v="0"/>
    <s v="Beijing"/>
    <s v="Hockey"/>
    <s v="Hockey Men's Hockey"/>
    <s v="Gold"/>
  </r>
  <r>
    <x v="2019"/>
    <x v="1633"/>
    <x v="1"/>
    <n v="24"/>
    <x v="1"/>
    <x v="48"/>
    <x v="59"/>
    <x v="17"/>
    <x v="15"/>
    <s v="2010 Winter"/>
    <n v="2010"/>
    <s v="Winter"/>
    <x v="1"/>
    <s v="Vancouver"/>
    <s v="Ice Hockey"/>
    <s v="Ice Hockey Men's Ice Hockey"/>
    <s v="Gold"/>
  </r>
  <r>
    <x v="2020"/>
    <x v="1634"/>
    <x v="1"/>
    <n v="26"/>
    <x v="1"/>
    <x v="45"/>
    <x v="59"/>
    <x v="17"/>
    <x v="15"/>
    <s v="2010 Winter"/>
    <n v="2010"/>
    <s v="Winter"/>
    <x v="1"/>
    <s v="Vancouver"/>
    <s v="Ice Hockey"/>
    <s v="Ice Hockey Men's Ice Hockey"/>
    <s v="Gold"/>
  </r>
  <r>
    <x v="2021"/>
    <x v="1635"/>
    <x v="1"/>
    <n v="25"/>
    <x v="1"/>
    <x v="41"/>
    <x v="59"/>
    <x v="8"/>
    <x v="7"/>
    <s v="2010 Winter"/>
    <n v="2010"/>
    <s v="Winter"/>
    <x v="1"/>
    <s v="Vancouver"/>
    <s v="Alpine Skiing"/>
    <s v="Alpine Skiing Men's Slalom"/>
    <s v="Gold"/>
  </r>
  <r>
    <x v="2022"/>
    <x v="1636"/>
    <x v="1"/>
    <n v="25"/>
    <x v="1"/>
    <x v="40"/>
    <x v="59"/>
    <x v="17"/>
    <x v="15"/>
    <s v="2010 Winter"/>
    <n v="2010"/>
    <s v="Winter"/>
    <x v="1"/>
    <s v="Vancouver"/>
    <s v="Ice Hockey"/>
    <s v="Ice Hockey Men's Ice Hockey"/>
    <s v="Gold"/>
  </r>
  <r>
    <x v="2023"/>
    <x v="1637"/>
    <x v="1"/>
    <n v="28"/>
    <x v="1"/>
    <x v="42"/>
    <x v="60"/>
    <x v="72"/>
    <x v="62"/>
    <s v="2000 Summer"/>
    <n v="2000"/>
    <s v="Summer"/>
    <x v="0"/>
    <s v="Sydney"/>
    <s v="Rowing"/>
    <s v="Rowing Men's Double Sculls"/>
    <s v="Gold"/>
  </r>
  <r>
    <x v="2024"/>
    <x v="1638"/>
    <x v="1"/>
    <n v="30"/>
    <x v="1"/>
    <x v="42"/>
    <x v="60"/>
    <x v="28"/>
    <x v="23"/>
    <s v="2000 Summer"/>
    <n v="2000"/>
    <s v="Summer"/>
    <x v="0"/>
    <s v="Sydney"/>
    <s v="Rowing"/>
    <s v="Rowing Men's Coxless Fours"/>
    <s v="Gold"/>
  </r>
  <r>
    <x v="2025"/>
    <x v="1639"/>
    <x v="1"/>
    <n v="22"/>
    <x v="1"/>
    <x v="46"/>
    <x v="60"/>
    <x v="7"/>
    <x v="5"/>
    <s v="2000 Summer"/>
    <n v="2000"/>
    <s v="Summer"/>
    <x v="0"/>
    <s v="Sydney"/>
    <s v="Fencing"/>
    <s v="Fencing Men's Sabre, Team"/>
    <s v="Gold"/>
  </r>
  <r>
    <x v="2026"/>
    <x v="1640"/>
    <x v="1"/>
    <n v="21"/>
    <x v="1"/>
    <x v="43"/>
    <x v="60"/>
    <x v="28"/>
    <x v="23"/>
    <s v="2004 Summer"/>
    <n v="2004"/>
    <s v="Summer"/>
    <x v="0"/>
    <s v="Athina"/>
    <s v="Athletics"/>
    <s v="Athletics Men's 4 x 100 metres Relay"/>
    <s v="Gold"/>
  </r>
  <r>
    <x v="2027"/>
    <x v="1641"/>
    <x v="1"/>
    <n v="30"/>
    <x v="1"/>
    <x v="49"/>
    <x v="60"/>
    <x v="7"/>
    <x v="5"/>
    <s v="2004 Summer"/>
    <n v="2004"/>
    <s v="Summer"/>
    <x v="0"/>
    <s v="Athina"/>
    <s v="Rowing"/>
    <s v="Rowing Men's Quadruple Sculls"/>
    <s v="Gold"/>
  </r>
  <r>
    <x v="2028"/>
    <x v="1642"/>
    <x v="1"/>
    <n v="25"/>
    <x v="1"/>
    <x v="49"/>
    <x v="60"/>
    <x v="19"/>
    <x v="17"/>
    <s v="2004 Summer"/>
    <n v="2004"/>
    <s v="Summer"/>
    <x v="0"/>
    <s v="Athina"/>
    <s v="Canoeing"/>
    <s v="Canoeing Men's Kayak Doubles, 500 metres"/>
    <s v="Gold"/>
  </r>
  <r>
    <x v="2029"/>
    <x v="1643"/>
    <x v="1"/>
    <n v="33"/>
    <x v="1"/>
    <x v="44"/>
    <x v="60"/>
    <x v="37"/>
    <x v="32"/>
    <s v="2006 Winter"/>
    <n v="2006"/>
    <s v="Winter"/>
    <x v="1"/>
    <s v="Torino"/>
    <s v="Ice Hockey"/>
    <s v="Ice Hockey Men's Ice Hockey"/>
    <s v="Gold"/>
  </r>
  <r>
    <x v="2030"/>
    <x v="1644"/>
    <x v="1"/>
    <n v="25"/>
    <x v="1"/>
    <x v="54"/>
    <x v="60"/>
    <x v="18"/>
    <x v="16"/>
    <s v="2008 Summer"/>
    <n v="2008"/>
    <s v="Summer"/>
    <x v="0"/>
    <s v="Beijing"/>
    <s v="Rowing"/>
    <s v="Rowing Men's Double Sculls"/>
    <s v="Gold"/>
  </r>
  <r>
    <x v="2031"/>
    <x v="1645"/>
    <x v="1"/>
    <n v="28"/>
    <x v="1"/>
    <x v="49"/>
    <x v="60"/>
    <x v="18"/>
    <x v="16"/>
    <s v="2008 Summer"/>
    <n v="2008"/>
    <s v="Summer"/>
    <x v="0"/>
    <s v="Beijing"/>
    <s v="Rowing"/>
    <s v="Rowing Men's Double Sculls"/>
    <s v="Gold"/>
  </r>
  <r>
    <x v="2032"/>
    <x v="1646"/>
    <x v="1"/>
    <n v="23"/>
    <x v="1"/>
    <x v="42"/>
    <x v="60"/>
    <x v="19"/>
    <x v="17"/>
    <s v="2008 Summer"/>
    <n v="2008"/>
    <s v="Summer"/>
    <x v="0"/>
    <s v="Beijing"/>
    <s v="Hockey"/>
    <s v="Hockey Men's Hockey"/>
    <s v="Gold"/>
  </r>
  <r>
    <x v="2033"/>
    <x v="1647"/>
    <x v="1"/>
    <n v="28"/>
    <x v="1"/>
    <x v="53"/>
    <x v="60"/>
    <x v="23"/>
    <x v="21"/>
    <s v="2008 Summer"/>
    <n v="2008"/>
    <s v="Summer"/>
    <x v="0"/>
    <s v="Beijing"/>
    <s v="Rowing"/>
    <s v="Rowing Men's Quadruple Sculls"/>
    <s v="Gold"/>
  </r>
  <r>
    <x v="2034"/>
    <x v="1648"/>
    <x v="1"/>
    <n v="30"/>
    <x v="1"/>
    <x v="53"/>
    <x v="60"/>
    <x v="4"/>
    <x v="4"/>
    <s v="2008 Summer"/>
    <n v="2008"/>
    <s v="Summer"/>
    <x v="0"/>
    <s v="Beijing"/>
    <s v="Volleyball"/>
    <s v="Volleyball Men's Volleyball"/>
    <s v="Gold"/>
  </r>
  <r>
    <x v="2035"/>
    <x v="1649"/>
    <x v="1"/>
    <n v="34"/>
    <x v="1"/>
    <x v="48"/>
    <x v="60"/>
    <x v="75"/>
    <x v="4"/>
    <s v="2008 Summer"/>
    <n v="2008"/>
    <s v="Summer"/>
    <x v="0"/>
    <s v="Beijing"/>
    <s v="Beach Volleyball"/>
    <s v="Beach Volleyball Men's Beach Volleyball"/>
    <s v="Gold"/>
  </r>
  <r>
    <x v="2036"/>
    <x v="1650"/>
    <x v="1"/>
    <n v="32"/>
    <x v="1"/>
    <x v="57"/>
    <x v="60"/>
    <x v="4"/>
    <x v="4"/>
    <s v="2008 Summer"/>
    <n v="2008"/>
    <s v="Summer"/>
    <x v="0"/>
    <s v="Beijing"/>
    <s v="Volleyball"/>
    <s v="Volleyball Men's Volleyball"/>
    <s v="Gold"/>
  </r>
  <r>
    <x v="2037"/>
    <x v="1651"/>
    <x v="1"/>
    <n v="23"/>
    <x v="1"/>
    <x v="45"/>
    <x v="60"/>
    <x v="19"/>
    <x v="17"/>
    <s v="2008 Summer"/>
    <n v="2008"/>
    <s v="Summer"/>
    <x v="0"/>
    <s v="Beijing"/>
    <s v="Hockey"/>
    <s v="Hockey Men's Hockey"/>
    <s v="Gold"/>
  </r>
  <r>
    <x v="2038"/>
    <x v="1652"/>
    <x v="1"/>
    <n v="32"/>
    <x v="1"/>
    <x v="44"/>
    <x v="60"/>
    <x v="34"/>
    <x v="29"/>
    <s v="2010 Winter"/>
    <n v="2010"/>
    <s v="Winter"/>
    <x v="1"/>
    <s v="Vancouver"/>
    <s v="Alpine Skiing"/>
    <s v="Alpine Skiing Men's Downhill"/>
    <s v="Gold"/>
  </r>
  <r>
    <x v="2039"/>
    <x v="1653"/>
    <x v="1"/>
    <n v="23"/>
    <x v="1"/>
    <x v="43"/>
    <x v="61"/>
    <x v="28"/>
    <x v="23"/>
    <s v="2000 Summer"/>
    <n v="2000"/>
    <s v="Summer"/>
    <x v="0"/>
    <s v="Sydney"/>
    <s v="Sailing"/>
    <s v="Sailing Mixed One Person Dinghy"/>
    <s v="Gold"/>
  </r>
  <r>
    <x v="2040"/>
    <x v="1654"/>
    <x v="1"/>
    <n v="29"/>
    <x v="1"/>
    <x v="53"/>
    <x v="61"/>
    <x v="43"/>
    <x v="38"/>
    <s v="2000 Summer"/>
    <n v="2000"/>
    <s v="Summer"/>
    <x v="0"/>
    <s v="Sydney"/>
    <s v="Sailing"/>
    <s v="Sailing Mixed Three Person Keelboat"/>
    <s v="Gold"/>
  </r>
  <r>
    <x v="2041"/>
    <x v="1655"/>
    <x v="0"/>
    <n v="34"/>
    <x v="1"/>
    <x v="38"/>
    <x v="61"/>
    <x v="37"/>
    <x v="32"/>
    <s v="2000 Summer"/>
    <n v="2000"/>
    <s v="Summer"/>
    <x v="0"/>
    <s v="Sydney"/>
    <s v="Shooting"/>
    <s v="Shooting Women's Double Trap"/>
    <s v="Gold"/>
  </r>
  <r>
    <x v="2042"/>
    <x v="1656"/>
    <x v="1"/>
    <n v="32"/>
    <x v="1"/>
    <x v="47"/>
    <x v="61"/>
    <x v="29"/>
    <x v="24"/>
    <s v="2000 Summer"/>
    <n v="2000"/>
    <s v="Summer"/>
    <x v="0"/>
    <s v="Sydney"/>
    <s v="Canoeing"/>
    <s v="Canoeing Men's Kayak Singles, 500 metres"/>
    <s v="Gold"/>
  </r>
  <r>
    <x v="2043"/>
    <x v="1656"/>
    <x v="1"/>
    <n v="32"/>
    <x v="1"/>
    <x v="47"/>
    <x v="61"/>
    <x v="29"/>
    <x v="24"/>
    <s v="2000 Summer"/>
    <n v="2000"/>
    <s v="Summer"/>
    <x v="0"/>
    <s v="Sydney"/>
    <s v="Canoeing"/>
    <s v="Canoeing Men's Kayak Singles, 1,000 metres"/>
    <s v="Gold"/>
  </r>
  <r>
    <x v="2044"/>
    <x v="1657"/>
    <x v="1"/>
    <n v="28"/>
    <x v="1"/>
    <x v="52"/>
    <x v="61"/>
    <x v="50"/>
    <x v="44"/>
    <s v="2000 Summer"/>
    <n v="2000"/>
    <s v="Summer"/>
    <x v="0"/>
    <s v="Sydney"/>
    <s v="Canoeing"/>
    <s v="Canoeing Men's Kayak Fours, 1,000 metres"/>
    <s v="Gold"/>
  </r>
  <r>
    <x v="2045"/>
    <x v="1658"/>
    <x v="1"/>
    <n v="27"/>
    <x v="1"/>
    <x v="44"/>
    <x v="61"/>
    <x v="22"/>
    <x v="20"/>
    <s v="2000 Summer"/>
    <n v="2000"/>
    <s v="Summer"/>
    <x v="0"/>
    <s v="Sydney"/>
    <s v="Judo"/>
    <s v="Judo Men's Middleweight"/>
    <s v="Gold"/>
  </r>
  <r>
    <x v="2046"/>
    <x v="1659"/>
    <x v="1"/>
    <n v="28"/>
    <x v="1"/>
    <x v="53"/>
    <x v="61"/>
    <x v="43"/>
    <x v="38"/>
    <s v="2000 Summer"/>
    <n v="2000"/>
    <s v="Summer"/>
    <x v="0"/>
    <s v="Sydney"/>
    <s v="Sailing"/>
    <s v="Sailing Mixed Three Person Keelboat"/>
    <s v="Gold"/>
  </r>
  <r>
    <x v="2047"/>
    <x v="1660"/>
    <x v="1"/>
    <n v="26"/>
    <x v="1"/>
    <x v="47"/>
    <x v="61"/>
    <x v="7"/>
    <x v="5"/>
    <s v="2000 Summer"/>
    <n v="2000"/>
    <s v="Summer"/>
    <x v="0"/>
    <s v="Sydney"/>
    <s v="Handball"/>
    <s v="Handball Men's Handball"/>
    <s v="Gold"/>
  </r>
  <r>
    <x v="2048"/>
    <x v="1661"/>
    <x v="1"/>
    <n v="37"/>
    <x v="1"/>
    <x v="41"/>
    <x v="61"/>
    <x v="38"/>
    <x v="33"/>
    <s v="2000 Summer"/>
    <n v="2000"/>
    <s v="Summer"/>
    <x v="0"/>
    <s v="Sydney"/>
    <s v="Shooting"/>
    <s v="Shooting Men's Free Pistol, 50 metres"/>
    <s v="Gold"/>
  </r>
  <r>
    <x v="2049"/>
    <x v="1662"/>
    <x v="1"/>
    <n v="32"/>
    <x v="1"/>
    <x v="40"/>
    <x v="61"/>
    <x v="15"/>
    <x v="13"/>
    <s v="2000 Summer"/>
    <n v="2000"/>
    <s v="Summer"/>
    <x v="0"/>
    <s v="Sydney"/>
    <s v="Shooting"/>
    <s v="Shooting Men's Skeet"/>
    <s v="Gold"/>
  </r>
  <r>
    <x v="2050"/>
    <x v="1663"/>
    <x v="1"/>
    <n v="32"/>
    <x v="1"/>
    <x v="42"/>
    <x v="61"/>
    <x v="2"/>
    <x v="2"/>
    <s v="2000 Summer"/>
    <n v="2000"/>
    <s v="Summer"/>
    <x v="0"/>
    <s v="Sydney"/>
    <s v="Rowing"/>
    <s v="Rowing Men's Coxless Pairs"/>
    <s v="Gold"/>
  </r>
  <r>
    <x v="2051"/>
    <x v="1664"/>
    <x v="1"/>
    <n v="25"/>
    <x v="1"/>
    <x v="52"/>
    <x v="61"/>
    <x v="28"/>
    <x v="23"/>
    <s v="2000 Summer"/>
    <n v="2000"/>
    <s v="Summer"/>
    <x v="0"/>
    <s v="Sydney"/>
    <s v="Rowing"/>
    <s v="Rowing Men's Coxed Eights"/>
    <s v="Gold"/>
  </r>
  <r>
    <x v="2052"/>
    <x v="1665"/>
    <x v="1"/>
    <n v="25"/>
    <x v="1"/>
    <x v="38"/>
    <x v="61"/>
    <x v="22"/>
    <x v="20"/>
    <s v="2000 Summer"/>
    <n v="2000"/>
    <s v="Summer"/>
    <x v="0"/>
    <s v="Sydney"/>
    <s v="Hockey"/>
    <s v="Hockey Men's Hockey"/>
    <s v="Gold"/>
  </r>
  <r>
    <x v="2053"/>
    <x v="1666"/>
    <x v="1"/>
    <n v="24"/>
    <x v="1"/>
    <x v="55"/>
    <x v="61"/>
    <x v="4"/>
    <x v="4"/>
    <s v="2000 Summer"/>
    <n v="2000"/>
    <s v="Summer"/>
    <x v="0"/>
    <s v="Sydney"/>
    <s v="Swimming"/>
    <s v="Swimming Men's 4 x 100 metres Medley Relay"/>
    <s v="Gold"/>
  </r>
  <r>
    <x v="2054"/>
    <x v="1667"/>
    <x v="0"/>
    <n v="26"/>
    <x v="1"/>
    <x v="25"/>
    <x v="61"/>
    <x v="0"/>
    <x v="0"/>
    <s v="2000 Summer"/>
    <n v="2000"/>
    <s v="Summer"/>
    <x v="0"/>
    <s v="Sydney"/>
    <s v="Judo"/>
    <s v="Judo Women's Heavyweight"/>
    <s v="Gold"/>
  </r>
  <r>
    <x v="2055"/>
    <x v="1653"/>
    <x v="1"/>
    <n v="27"/>
    <x v="1"/>
    <x v="43"/>
    <x v="61"/>
    <x v="28"/>
    <x v="23"/>
    <s v="2004 Summer"/>
    <n v="2004"/>
    <s v="Summer"/>
    <x v="0"/>
    <s v="Athina"/>
    <s v="Sailing"/>
    <s v="Sailing Men's One Person Dinghy"/>
    <s v="Gold"/>
  </r>
  <r>
    <x v="2056"/>
    <x v="1668"/>
    <x v="1"/>
    <n v="22"/>
    <x v="1"/>
    <x v="41"/>
    <x v="61"/>
    <x v="18"/>
    <x v="16"/>
    <s v="2004 Summer"/>
    <n v="2004"/>
    <s v="Summer"/>
    <x v="0"/>
    <s v="Athina"/>
    <s v="Cycling"/>
    <s v="Cycling Men's Sprint"/>
    <s v="Gold"/>
  </r>
  <r>
    <x v="2057"/>
    <x v="1668"/>
    <x v="1"/>
    <n v="22"/>
    <x v="1"/>
    <x v="41"/>
    <x v="61"/>
    <x v="18"/>
    <x v="16"/>
    <s v="2004 Summer"/>
    <n v="2004"/>
    <s v="Summer"/>
    <x v="0"/>
    <s v="Athina"/>
    <s v="Cycling"/>
    <s v="Cycling Men's Keirin"/>
    <s v="Gold"/>
  </r>
  <r>
    <x v="2058"/>
    <x v="1669"/>
    <x v="1"/>
    <n v="24"/>
    <x v="1"/>
    <x v="54"/>
    <x v="61"/>
    <x v="4"/>
    <x v="4"/>
    <s v="2004 Summer"/>
    <n v="2004"/>
    <s v="Summer"/>
    <x v="0"/>
    <s v="Athina"/>
    <s v="Rowing"/>
    <s v="Rowing Men's Coxed Eights"/>
    <s v="Gold"/>
  </r>
  <r>
    <x v="2059"/>
    <x v="1670"/>
    <x v="1"/>
    <n v="24"/>
    <x v="1"/>
    <x v="55"/>
    <x v="61"/>
    <x v="7"/>
    <x v="5"/>
    <s v="2004 Summer"/>
    <n v="2004"/>
    <s v="Summer"/>
    <x v="0"/>
    <s v="Athina"/>
    <s v="Rowing"/>
    <s v="Rowing Men's Quadruple Sculls"/>
    <s v="Gold"/>
  </r>
  <r>
    <x v="2060"/>
    <x v="1671"/>
    <x v="1"/>
    <n v="33"/>
    <x v="1"/>
    <x v="47"/>
    <x v="61"/>
    <x v="48"/>
    <x v="42"/>
    <s v="2004 Summer"/>
    <n v="2004"/>
    <s v="Summer"/>
    <x v="0"/>
    <s v="Athina"/>
    <s v="Volleyball"/>
    <s v="Volleyball Men's Volleyball"/>
    <s v="Gold"/>
  </r>
  <r>
    <x v="2061"/>
    <x v="1672"/>
    <x v="1"/>
    <n v="30"/>
    <x v="1"/>
    <x v="43"/>
    <x v="61"/>
    <x v="18"/>
    <x v="16"/>
    <s v="2004 Summer"/>
    <n v="2004"/>
    <s v="Summer"/>
    <x v="0"/>
    <s v="Athina"/>
    <s v="Hockey"/>
    <s v="Hockey Men's Hockey"/>
    <s v="Gold"/>
  </r>
  <r>
    <x v="2062"/>
    <x v="1657"/>
    <x v="1"/>
    <n v="32"/>
    <x v="1"/>
    <x v="52"/>
    <x v="61"/>
    <x v="50"/>
    <x v="44"/>
    <s v="2004 Summer"/>
    <n v="2004"/>
    <s v="Summer"/>
    <x v="0"/>
    <s v="Athina"/>
    <s v="Canoeing"/>
    <s v="Canoeing Men's Kayak Fours, 1,000 metres"/>
    <s v="Gold"/>
  </r>
  <r>
    <x v="2063"/>
    <x v="1673"/>
    <x v="1"/>
    <n v="17"/>
    <x v="0"/>
    <x v="37"/>
    <x v="61"/>
    <x v="12"/>
    <x v="10"/>
    <s v="2004 Summer"/>
    <n v="2004"/>
    <s v="Summer"/>
    <x v="0"/>
    <s v="Athina"/>
    <s v="Judo"/>
    <s v="Judo Men's Half-Middleweight"/>
    <s v="Gold"/>
  </r>
  <r>
    <x v="2064"/>
    <x v="1674"/>
    <x v="1"/>
    <n v="27"/>
    <x v="1"/>
    <x v="45"/>
    <x v="61"/>
    <x v="0"/>
    <x v="0"/>
    <s v="2004 Summer"/>
    <n v="2004"/>
    <s v="Summer"/>
    <x v="0"/>
    <s v="Athina"/>
    <s v="Canoeing"/>
    <s v="Canoeing Men's Canadian Doubles, 500 metres"/>
    <s v="Gold"/>
  </r>
  <r>
    <x v="2065"/>
    <x v="1675"/>
    <x v="1"/>
    <n v="28"/>
    <x v="1"/>
    <x v="49"/>
    <x v="61"/>
    <x v="48"/>
    <x v="42"/>
    <s v="2004 Summer"/>
    <n v="2004"/>
    <s v="Summer"/>
    <x v="0"/>
    <s v="Athina"/>
    <s v="Volleyball"/>
    <s v="Volleyball Men's Volleyball"/>
    <s v="Gold"/>
  </r>
  <r>
    <x v="2066"/>
    <x v="1676"/>
    <x v="1"/>
    <n v="27"/>
    <x v="1"/>
    <x v="54"/>
    <x v="61"/>
    <x v="20"/>
    <x v="18"/>
    <s v="2004 Summer"/>
    <n v="2004"/>
    <s v="Summer"/>
    <x v="0"/>
    <s v="Athina"/>
    <s v="Basketball"/>
    <s v="Basketball Men's Basketball"/>
    <s v="Gold"/>
  </r>
  <r>
    <x v="2067"/>
    <x v="1677"/>
    <x v="1"/>
    <n v="22"/>
    <x v="1"/>
    <x v="48"/>
    <x v="61"/>
    <x v="29"/>
    <x v="24"/>
    <s v="2004 Summer"/>
    <n v="2004"/>
    <s v="Summer"/>
    <x v="0"/>
    <s v="Athina"/>
    <s v="Athletics"/>
    <s v="Athletics Men's Javelin Throw"/>
    <s v="Gold"/>
  </r>
  <r>
    <x v="2068"/>
    <x v="1678"/>
    <x v="1"/>
    <n v="33"/>
    <x v="1"/>
    <x v="49"/>
    <x v="61"/>
    <x v="14"/>
    <x v="12"/>
    <s v="2004 Summer"/>
    <n v="2004"/>
    <s v="Summer"/>
    <x v="0"/>
    <s v="Athina"/>
    <s v="Baseball"/>
    <s v="Baseball Men's Baseball"/>
    <s v="Gold"/>
  </r>
  <r>
    <x v="2069"/>
    <x v="1679"/>
    <x v="1"/>
    <n v="21"/>
    <x v="1"/>
    <x v="53"/>
    <x v="61"/>
    <x v="68"/>
    <x v="58"/>
    <s v="2004 Summer"/>
    <n v="2004"/>
    <s v="Summer"/>
    <x v="0"/>
    <s v="Athina"/>
    <s v="Handball"/>
    <s v="Handball Men's Handball"/>
    <s v="Gold"/>
  </r>
  <r>
    <x v="2070"/>
    <x v="1666"/>
    <x v="1"/>
    <n v="28"/>
    <x v="1"/>
    <x v="55"/>
    <x v="61"/>
    <x v="4"/>
    <x v="4"/>
    <s v="2004 Summer"/>
    <n v="2004"/>
    <s v="Summer"/>
    <x v="0"/>
    <s v="Athina"/>
    <s v="Swimming"/>
    <s v="Swimming Men's 4 x 100 metres Medley Relay"/>
    <s v="Gold"/>
  </r>
  <r>
    <x v="2071"/>
    <x v="1680"/>
    <x v="1"/>
    <n v="23"/>
    <x v="1"/>
    <x v="41"/>
    <x v="61"/>
    <x v="78"/>
    <x v="64"/>
    <s v="2004 Summer"/>
    <n v="2004"/>
    <s v="Summer"/>
    <x v="0"/>
    <s v="Athina"/>
    <s v="Judo"/>
    <s v="Judo Men's Middleweight"/>
    <s v="Gold"/>
  </r>
  <r>
    <x v="2072"/>
    <x v="1681"/>
    <x v="1"/>
    <n v="32"/>
    <x v="1"/>
    <x v="41"/>
    <x v="61"/>
    <x v="37"/>
    <x v="32"/>
    <s v="2006 Winter"/>
    <n v="2006"/>
    <s v="Winter"/>
    <x v="1"/>
    <s v="Torino"/>
    <s v="Ice Hockey"/>
    <s v="Ice Hockey Men's Ice Hockey"/>
    <s v="Gold"/>
  </r>
  <r>
    <x v="2073"/>
    <x v="1653"/>
    <x v="1"/>
    <n v="31"/>
    <x v="1"/>
    <x v="43"/>
    <x v="61"/>
    <x v="28"/>
    <x v="23"/>
    <s v="2008 Summer"/>
    <n v="2008"/>
    <s v="Summer"/>
    <x v="0"/>
    <s v="Beijing"/>
    <s v="Sailing"/>
    <s v="Sailing Mixed One Person Dinghy"/>
    <s v="Gold"/>
  </r>
  <r>
    <x v="2074"/>
    <x v="1682"/>
    <x v="1"/>
    <n v="25"/>
    <x v="1"/>
    <x v="47"/>
    <x v="61"/>
    <x v="2"/>
    <x v="2"/>
    <s v="2008 Summer"/>
    <n v="2008"/>
    <s v="Summer"/>
    <x v="0"/>
    <s v="Beijing"/>
    <s v="Swimming"/>
    <s v="Swimming Men's 100 metres Freestyle"/>
    <s v="Gold"/>
  </r>
  <r>
    <x v="2075"/>
    <x v="1683"/>
    <x v="0"/>
    <n v="22"/>
    <x v="1"/>
    <x v="56"/>
    <x v="61"/>
    <x v="4"/>
    <x v="4"/>
    <s v="2008 Summer"/>
    <n v="2008"/>
    <s v="Summer"/>
    <x v="0"/>
    <s v="Beijing"/>
    <s v="Basketball"/>
    <s v="Basketball Women's Basketball"/>
    <s v="Gold"/>
  </r>
  <r>
    <x v="2076"/>
    <x v="1684"/>
    <x v="1"/>
    <n v="24"/>
    <x v="1"/>
    <x v="51"/>
    <x v="61"/>
    <x v="11"/>
    <x v="9"/>
    <s v="2008 Summer"/>
    <n v="2008"/>
    <s v="Summer"/>
    <x v="0"/>
    <s v="Beijing"/>
    <s v="Baseball"/>
    <s v="Baseball Men's Baseball"/>
    <s v="Gold"/>
  </r>
  <r>
    <x v="2077"/>
    <x v="1685"/>
    <x v="1"/>
    <n v="21"/>
    <x v="1"/>
    <x v="46"/>
    <x v="61"/>
    <x v="11"/>
    <x v="9"/>
    <s v="2008 Summer"/>
    <n v="2008"/>
    <s v="Summer"/>
    <x v="0"/>
    <s v="Beijing"/>
    <s v="Baseball"/>
    <s v="Baseball Men's Baseball"/>
    <s v="Gold"/>
  </r>
  <r>
    <x v="2078"/>
    <x v="1686"/>
    <x v="1"/>
    <n v="21"/>
    <x v="1"/>
    <x v="52"/>
    <x v="61"/>
    <x v="19"/>
    <x v="17"/>
    <s v="2008 Summer"/>
    <n v="2008"/>
    <s v="Summer"/>
    <x v="0"/>
    <s v="Beijing"/>
    <s v="Canoeing"/>
    <s v="Canoeing Men's Kayak Doubles, 1,000 metres"/>
    <s v="Gold"/>
  </r>
  <r>
    <x v="2079"/>
    <x v="1687"/>
    <x v="1"/>
    <n v="34"/>
    <x v="1"/>
    <x v="41"/>
    <x v="61"/>
    <x v="11"/>
    <x v="9"/>
    <s v="2008 Summer"/>
    <n v="2008"/>
    <s v="Summer"/>
    <x v="0"/>
    <s v="Beijing"/>
    <s v="Baseball"/>
    <s v="Baseball Men's Baseball"/>
    <s v="Gold"/>
  </r>
  <r>
    <x v="2080"/>
    <x v="1688"/>
    <x v="1"/>
    <n v="28"/>
    <x v="1"/>
    <x v="45"/>
    <x v="61"/>
    <x v="11"/>
    <x v="9"/>
    <s v="2008 Summer"/>
    <n v="2008"/>
    <s v="Summer"/>
    <x v="0"/>
    <s v="Beijing"/>
    <s v="Baseball"/>
    <s v="Baseball Men's Baseball"/>
    <s v="Gold"/>
  </r>
  <r>
    <x v="2081"/>
    <x v="1674"/>
    <x v="1"/>
    <n v="31"/>
    <x v="1"/>
    <x v="45"/>
    <x v="61"/>
    <x v="0"/>
    <x v="0"/>
    <s v="2008 Summer"/>
    <n v="2008"/>
    <s v="Summer"/>
    <x v="0"/>
    <s v="Beijing"/>
    <s v="Canoeing"/>
    <s v="Canoeing Men's Canadian Doubles, 500 metres"/>
    <s v="Gold"/>
  </r>
  <r>
    <x v="2082"/>
    <x v="1689"/>
    <x v="1"/>
    <n v="21"/>
    <x v="1"/>
    <x v="46"/>
    <x v="61"/>
    <x v="51"/>
    <x v="45"/>
    <s v="2008 Summer"/>
    <n v="2008"/>
    <s v="Summer"/>
    <x v="0"/>
    <s v="Beijing"/>
    <s v="Cycling"/>
    <s v="Cycling Men's BMX"/>
    <s v="Gold"/>
  </r>
  <r>
    <x v="2083"/>
    <x v="1677"/>
    <x v="1"/>
    <n v="26"/>
    <x v="1"/>
    <x v="48"/>
    <x v="61"/>
    <x v="29"/>
    <x v="24"/>
    <s v="2008 Summer"/>
    <n v="2008"/>
    <s v="Summer"/>
    <x v="0"/>
    <s v="Beijing"/>
    <s v="Athletics"/>
    <s v="Athletics Men's Javelin Throw"/>
    <s v="Gold"/>
  </r>
  <r>
    <x v="2084"/>
    <x v="1690"/>
    <x v="1"/>
    <n v="26"/>
    <x v="1"/>
    <x v="44"/>
    <x v="61"/>
    <x v="78"/>
    <x v="64"/>
    <s v="2008 Summer"/>
    <n v="2008"/>
    <s v="Summer"/>
    <x v="0"/>
    <s v="Beijing"/>
    <s v="Judo"/>
    <s v="Judo Men's Middleweight"/>
    <s v="Gold"/>
  </r>
  <r>
    <x v="2085"/>
    <x v="1691"/>
    <x v="1"/>
    <n v="25"/>
    <x v="1"/>
    <x v="42"/>
    <x v="61"/>
    <x v="18"/>
    <x v="16"/>
    <s v="2008 Summer"/>
    <n v="2008"/>
    <s v="Summer"/>
    <x v="0"/>
    <s v="Beijing"/>
    <s v="Canoeing"/>
    <s v="Canoeing Men's Kayak Singles, 500 metres"/>
    <s v="Gold"/>
  </r>
  <r>
    <x v="2086"/>
    <x v="1692"/>
    <x v="1"/>
    <n v="22"/>
    <x v="1"/>
    <x v="40"/>
    <x v="61"/>
    <x v="17"/>
    <x v="15"/>
    <s v="2010 Winter"/>
    <n v="2010"/>
    <s v="Winter"/>
    <x v="1"/>
    <s v="Vancouver"/>
    <s v="Ice Hockey"/>
    <s v="Ice Hockey Men's Ice Hockey"/>
    <s v="Gold"/>
  </r>
  <r>
    <x v="2087"/>
    <x v="1693"/>
    <x v="1"/>
    <n v="20"/>
    <x v="1"/>
    <x v="42"/>
    <x v="61"/>
    <x v="19"/>
    <x v="17"/>
    <s v="2010 Winter"/>
    <n v="2010"/>
    <s v="Winter"/>
    <x v="1"/>
    <s v="Vancouver"/>
    <s v="Luge"/>
    <s v="Luge Men's Singles"/>
    <s v="Gold"/>
  </r>
  <r>
    <x v="2088"/>
    <x v="1694"/>
    <x v="1"/>
    <n v="37"/>
    <x v="1"/>
    <x v="45"/>
    <x v="62"/>
    <x v="4"/>
    <x v="4"/>
    <s v="2000 Summer"/>
    <n v="2000"/>
    <s v="Summer"/>
    <x v="0"/>
    <s v="Sydney"/>
    <s v="Baseball"/>
    <s v="Baseball Men's Baseball"/>
    <s v="Gold"/>
  </r>
  <r>
    <x v="2089"/>
    <x v="1695"/>
    <x v="1"/>
    <n v="20"/>
    <x v="1"/>
    <x v="48"/>
    <x v="62"/>
    <x v="4"/>
    <x v="4"/>
    <s v="2000 Summer"/>
    <n v="2000"/>
    <s v="Summer"/>
    <x v="0"/>
    <s v="Sydney"/>
    <s v="Baseball"/>
    <s v="Baseball Men's Baseball"/>
    <s v="Gold"/>
  </r>
  <r>
    <x v="2090"/>
    <x v="1696"/>
    <x v="1"/>
    <n v="27"/>
    <x v="1"/>
    <x v="57"/>
    <x v="62"/>
    <x v="18"/>
    <x v="16"/>
    <s v="2000 Summer"/>
    <n v="2000"/>
    <s v="Summer"/>
    <x v="0"/>
    <s v="Sydney"/>
    <s v="Swimming"/>
    <s v="Swimming Men's 4 x 100 metres Freestyle Relay"/>
    <s v="Gold"/>
  </r>
  <r>
    <x v="2091"/>
    <x v="1697"/>
    <x v="1"/>
    <n v="27"/>
    <x v="1"/>
    <x v="53"/>
    <x v="62"/>
    <x v="85"/>
    <x v="68"/>
    <s v="2000 Summer"/>
    <n v="2000"/>
    <s v="Summer"/>
    <x v="0"/>
    <s v="Sydney"/>
    <s v="Volleyball"/>
    <s v="Volleyball Men's Volleyball"/>
    <s v="Gold"/>
  </r>
  <r>
    <x v="2092"/>
    <x v="1698"/>
    <x v="1"/>
    <n v="20"/>
    <x v="1"/>
    <x v="48"/>
    <x v="62"/>
    <x v="4"/>
    <x v="4"/>
    <s v="2000 Summer"/>
    <n v="2000"/>
    <s v="Summer"/>
    <x v="0"/>
    <s v="Sydney"/>
    <s v="Swimming"/>
    <s v="Swimming Men's 4 x 100 metres Medley Relay"/>
    <s v="Gold"/>
  </r>
  <r>
    <x v="2093"/>
    <x v="1699"/>
    <x v="1"/>
    <n v="29"/>
    <x v="1"/>
    <x v="55"/>
    <x v="62"/>
    <x v="4"/>
    <x v="4"/>
    <s v="2000 Summer"/>
    <n v="2000"/>
    <s v="Summer"/>
    <x v="0"/>
    <s v="Sydney"/>
    <s v="Basketball"/>
    <s v="Basketball Men's Basketball"/>
    <s v="Gold"/>
  </r>
  <r>
    <x v="2094"/>
    <x v="1700"/>
    <x v="1"/>
    <n v="26"/>
    <x v="1"/>
    <x v="45"/>
    <x v="62"/>
    <x v="4"/>
    <x v="4"/>
    <s v="2000 Summer"/>
    <n v="2000"/>
    <s v="Summer"/>
    <x v="0"/>
    <s v="Sydney"/>
    <s v="Baseball"/>
    <s v="Baseball Men's Baseball"/>
    <s v="Gold"/>
  </r>
  <r>
    <x v="2095"/>
    <x v="1701"/>
    <x v="1"/>
    <n v="32"/>
    <x v="1"/>
    <x v="56"/>
    <x v="62"/>
    <x v="14"/>
    <x v="12"/>
    <s v="2000 Summer"/>
    <n v="2000"/>
    <s v="Summer"/>
    <x v="0"/>
    <s v="Sydney"/>
    <s v="Boxing"/>
    <s v="Boxing Men's Heavyweight"/>
    <s v="Gold"/>
  </r>
  <r>
    <x v="2096"/>
    <x v="1702"/>
    <x v="1"/>
    <n v="28"/>
    <x v="1"/>
    <x v="45"/>
    <x v="62"/>
    <x v="17"/>
    <x v="15"/>
    <s v="2002 Winter"/>
    <n v="2002"/>
    <s v="Winter"/>
    <x v="1"/>
    <s v="Salt Lake City"/>
    <s v="Ice Hockey"/>
    <s v="Ice Hockey Men's Ice Hockey"/>
    <s v="Gold"/>
  </r>
  <r>
    <x v="2097"/>
    <x v="1703"/>
    <x v="1"/>
    <n v="27"/>
    <x v="1"/>
    <x v="56"/>
    <x v="62"/>
    <x v="20"/>
    <x v="18"/>
    <s v="2004 Summer"/>
    <n v="2004"/>
    <s v="Summer"/>
    <x v="0"/>
    <s v="Athina"/>
    <s v="Basketball"/>
    <s v="Basketball Men's Basketball"/>
    <s v="Gold"/>
  </r>
  <r>
    <x v="2098"/>
    <x v="1704"/>
    <x v="1"/>
    <n v="23"/>
    <x v="1"/>
    <x v="54"/>
    <x v="62"/>
    <x v="4"/>
    <x v="4"/>
    <s v="2004 Summer"/>
    <n v="2004"/>
    <s v="Summer"/>
    <x v="0"/>
    <s v="Athina"/>
    <s v="Rowing"/>
    <s v="Rowing Men's Coxed Eights"/>
    <s v="Gold"/>
  </r>
  <r>
    <x v="2099"/>
    <x v="1705"/>
    <x v="1"/>
    <n v="24"/>
    <x v="1"/>
    <x v="49"/>
    <x v="62"/>
    <x v="50"/>
    <x v="44"/>
    <s v="2004 Summer"/>
    <n v="2004"/>
    <s v="Summer"/>
    <x v="0"/>
    <s v="Athina"/>
    <s v="Water Polo"/>
    <s v="Water Polo Men's Water Polo"/>
    <s v="Gold"/>
  </r>
  <r>
    <x v="2100"/>
    <x v="1706"/>
    <x v="1"/>
    <n v="27"/>
    <x v="1"/>
    <x v="49"/>
    <x v="62"/>
    <x v="11"/>
    <x v="9"/>
    <s v="2004 Summer"/>
    <n v="2004"/>
    <s v="Summer"/>
    <x v="0"/>
    <s v="Athina"/>
    <s v="Taekwondo"/>
    <s v="Taekwondo Men's Heavyweight"/>
    <s v="Gold"/>
  </r>
  <r>
    <x v="2101"/>
    <x v="1707"/>
    <x v="1"/>
    <n v="30"/>
    <x v="1"/>
    <x v="47"/>
    <x v="62"/>
    <x v="48"/>
    <x v="42"/>
    <s v="2004 Summer"/>
    <n v="2004"/>
    <s v="Summer"/>
    <x v="0"/>
    <s v="Athina"/>
    <s v="Volleyball"/>
    <s v="Volleyball Men's Volleyball"/>
    <s v="Gold"/>
  </r>
  <r>
    <x v="2102"/>
    <x v="1708"/>
    <x v="1"/>
    <n v="21"/>
    <x v="1"/>
    <x v="49"/>
    <x v="62"/>
    <x v="4"/>
    <x v="4"/>
    <s v="2004 Summer"/>
    <n v="2004"/>
    <s v="Summer"/>
    <x v="0"/>
    <s v="Athina"/>
    <s v="Swimming"/>
    <s v="Swimming Men's 100 metres Backstroke"/>
    <s v="Gold"/>
  </r>
  <r>
    <x v="2103"/>
    <x v="1708"/>
    <x v="1"/>
    <n v="21"/>
    <x v="1"/>
    <x v="49"/>
    <x v="62"/>
    <x v="4"/>
    <x v="4"/>
    <s v="2004 Summer"/>
    <n v="2004"/>
    <s v="Summer"/>
    <x v="0"/>
    <s v="Athina"/>
    <s v="Swimming"/>
    <s v="Swimming Men's 200 metres Backstroke"/>
    <s v="Gold"/>
  </r>
  <r>
    <x v="2104"/>
    <x v="1708"/>
    <x v="1"/>
    <n v="21"/>
    <x v="1"/>
    <x v="49"/>
    <x v="62"/>
    <x v="4"/>
    <x v="4"/>
    <s v="2004 Summer"/>
    <n v="2004"/>
    <s v="Summer"/>
    <x v="0"/>
    <s v="Athina"/>
    <s v="Swimming"/>
    <s v="Swimming Men's 4 x 100 metres Medley Relay"/>
    <s v="Gold"/>
  </r>
  <r>
    <x v="2105"/>
    <x v="1709"/>
    <x v="1"/>
    <n v="19"/>
    <x v="1"/>
    <x v="54"/>
    <x v="62"/>
    <x v="4"/>
    <x v="4"/>
    <s v="2004 Summer"/>
    <n v="2004"/>
    <s v="Summer"/>
    <x v="0"/>
    <s v="Athina"/>
    <s v="Swimming"/>
    <s v="Swimming Men's 4 x 200 metres Freestyle Relay"/>
    <s v="Gold"/>
  </r>
  <r>
    <x v="2106"/>
    <x v="1709"/>
    <x v="1"/>
    <n v="19"/>
    <x v="1"/>
    <x v="54"/>
    <x v="62"/>
    <x v="4"/>
    <x v="4"/>
    <s v="2004 Summer"/>
    <n v="2004"/>
    <s v="Summer"/>
    <x v="0"/>
    <s v="Athina"/>
    <s v="Swimming"/>
    <s v="Swimming Men's 100 metres Butterfly"/>
    <s v="Gold"/>
  </r>
  <r>
    <x v="2107"/>
    <x v="1709"/>
    <x v="1"/>
    <n v="19"/>
    <x v="1"/>
    <x v="54"/>
    <x v="62"/>
    <x v="4"/>
    <x v="4"/>
    <s v="2004 Summer"/>
    <n v="2004"/>
    <s v="Summer"/>
    <x v="0"/>
    <s v="Athina"/>
    <s v="Swimming"/>
    <s v="Swimming Men's 200 metres Butterfly"/>
    <s v="Gold"/>
  </r>
  <r>
    <x v="2108"/>
    <x v="1709"/>
    <x v="1"/>
    <n v="19"/>
    <x v="1"/>
    <x v="54"/>
    <x v="62"/>
    <x v="4"/>
    <x v="4"/>
    <s v="2004 Summer"/>
    <n v="2004"/>
    <s v="Summer"/>
    <x v="0"/>
    <s v="Athina"/>
    <s v="Swimming"/>
    <s v="Swimming Men's 200 metres Individual Medley"/>
    <s v="Gold"/>
  </r>
  <r>
    <x v="2109"/>
    <x v="1709"/>
    <x v="1"/>
    <n v="19"/>
    <x v="1"/>
    <x v="54"/>
    <x v="62"/>
    <x v="4"/>
    <x v="4"/>
    <s v="2004 Summer"/>
    <n v="2004"/>
    <s v="Summer"/>
    <x v="0"/>
    <s v="Athina"/>
    <s v="Swimming"/>
    <s v="Swimming Men's 400 metres Individual Medley"/>
    <s v="Gold"/>
  </r>
  <r>
    <x v="2110"/>
    <x v="1709"/>
    <x v="1"/>
    <n v="19"/>
    <x v="1"/>
    <x v="54"/>
    <x v="62"/>
    <x v="4"/>
    <x v="4"/>
    <s v="2004 Summer"/>
    <n v="2004"/>
    <s v="Summer"/>
    <x v="0"/>
    <s v="Athina"/>
    <s v="Swimming"/>
    <s v="Swimming Men's 4 x 100 metres Medley Relay"/>
    <s v="Gold"/>
  </r>
  <r>
    <x v="2111"/>
    <x v="1710"/>
    <x v="1"/>
    <n v="24"/>
    <x v="1"/>
    <x v="40"/>
    <x v="62"/>
    <x v="14"/>
    <x v="12"/>
    <s v="2004 Summer"/>
    <n v="2004"/>
    <s v="Summer"/>
    <x v="0"/>
    <s v="Athina"/>
    <s v="Boxing"/>
    <s v="Boxing Men's Heavyweight"/>
    <s v="Gold"/>
  </r>
  <r>
    <x v="2112"/>
    <x v="1711"/>
    <x v="1"/>
    <n v="29"/>
    <x v="1"/>
    <x v="48"/>
    <x v="62"/>
    <x v="37"/>
    <x v="32"/>
    <s v="2006 Winter"/>
    <n v="2006"/>
    <s v="Winter"/>
    <x v="1"/>
    <s v="Torino"/>
    <s v="Ice Hockey"/>
    <s v="Ice Hockey Men's Ice Hockey"/>
    <s v="Gold"/>
  </r>
  <r>
    <x v="2113"/>
    <x v="1712"/>
    <x v="1"/>
    <n v="29"/>
    <x v="1"/>
    <x v="45"/>
    <x v="62"/>
    <x v="4"/>
    <x v="4"/>
    <s v="2006 Winter"/>
    <n v="2006"/>
    <s v="Winter"/>
    <x v="1"/>
    <s v="Torino"/>
    <s v="Snowboarding"/>
    <s v="Snowboarding Men's Boardercross"/>
    <s v="Gold"/>
  </r>
  <r>
    <x v="2114"/>
    <x v="1713"/>
    <x v="1"/>
    <n v="25"/>
    <x v="1"/>
    <x v="43"/>
    <x v="62"/>
    <x v="69"/>
    <x v="59"/>
    <s v="2008 Summer"/>
    <n v="2008"/>
    <s v="Summer"/>
    <x v="0"/>
    <s v="Beijing"/>
    <s v="Athletics"/>
    <s v="Athletics Men's 4 x 100 metres Relay"/>
    <s v="Gold"/>
  </r>
  <r>
    <x v="2115"/>
    <x v="1714"/>
    <x v="1"/>
    <n v="25"/>
    <x v="1"/>
    <x v="43"/>
    <x v="62"/>
    <x v="7"/>
    <x v="5"/>
    <s v="2008 Summer"/>
    <n v="2008"/>
    <s v="Summer"/>
    <x v="0"/>
    <s v="Beijing"/>
    <s v="Boxing"/>
    <s v="Boxing Men's Heavyweight"/>
    <s v="Gold"/>
  </r>
  <r>
    <x v="2116"/>
    <x v="1715"/>
    <x v="1"/>
    <n v="21"/>
    <x v="1"/>
    <x v="42"/>
    <x v="62"/>
    <x v="11"/>
    <x v="9"/>
    <s v="2008 Summer"/>
    <n v="2008"/>
    <s v="Summer"/>
    <x v="0"/>
    <s v="Beijing"/>
    <s v="Taekwondo"/>
    <s v="Taekwondo Men's Heavyweight"/>
    <s v="Gold"/>
  </r>
  <r>
    <x v="2117"/>
    <x v="1716"/>
    <x v="1"/>
    <n v="37"/>
    <x v="1"/>
    <x v="45"/>
    <x v="62"/>
    <x v="23"/>
    <x v="21"/>
    <s v="2008 Summer"/>
    <n v="2008"/>
    <s v="Summer"/>
    <x v="0"/>
    <s v="Beijing"/>
    <s v="Rowing"/>
    <s v="Rowing Men's Quadruple Sculls"/>
    <s v="Gold"/>
  </r>
  <r>
    <x v="2118"/>
    <x v="1717"/>
    <x v="1"/>
    <n v="27"/>
    <x v="1"/>
    <x v="54"/>
    <x v="62"/>
    <x v="17"/>
    <x v="15"/>
    <s v="2008 Summer"/>
    <n v="2008"/>
    <s v="Summer"/>
    <x v="0"/>
    <s v="Beijing"/>
    <s v="Rowing"/>
    <s v="Rowing Men's Coxed Eights"/>
    <s v="Gold"/>
  </r>
  <r>
    <x v="2119"/>
    <x v="1705"/>
    <x v="1"/>
    <n v="28"/>
    <x v="1"/>
    <x v="49"/>
    <x v="62"/>
    <x v="50"/>
    <x v="44"/>
    <s v="2008 Summer"/>
    <n v="2008"/>
    <s v="Summer"/>
    <x v="0"/>
    <s v="Beijing"/>
    <s v="Water Polo"/>
    <s v="Water Polo Men's Water Polo"/>
    <s v="Gold"/>
  </r>
  <r>
    <x v="2120"/>
    <x v="1708"/>
    <x v="1"/>
    <n v="25"/>
    <x v="1"/>
    <x v="49"/>
    <x v="62"/>
    <x v="4"/>
    <x v="4"/>
    <s v="2008 Summer"/>
    <n v="2008"/>
    <s v="Summer"/>
    <x v="0"/>
    <s v="Beijing"/>
    <s v="Swimming"/>
    <s v="Swimming Men's 100 metres Backstroke"/>
    <s v="Gold"/>
  </r>
  <r>
    <x v="2121"/>
    <x v="1708"/>
    <x v="1"/>
    <n v="25"/>
    <x v="1"/>
    <x v="49"/>
    <x v="62"/>
    <x v="4"/>
    <x v="4"/>
    <s v="2008 Summer"/>
    <n v="2008"/>
    <s v="Summer"/>
    <x v="0"/>
    <s v="Beijing"/>
    <s v="Swimming"/>
    <s v="Swimming Men's 4 x 100 metres Medley Relay"/>
    <s v="Gold"/>
  </r>
  <r>
    <x v="2122"/>
    <x v="1718"/>
    <x v="1"/>
    <n v="27"/>
    <x v="1"/>
    <x v="49"/>
    <x v="62"/>
    <x v="52"/>
    <x v="46"/>
    <s v="2008 Summer"/>
    <n v="2008"/>
    <s v="Summer"/>
    <x v="0"/>
    <s v="Beijing"/>
    <s v="Canoeing"/>
    <s v="Canoeing Men's Kayak Fours, 1,000 metres"/>
    <s v="Gold"/>
  </r>
  <r>
    <x v="2123"/>
    <x v="1709"/>
    <x v="1"/>
    <n v="23"/>
    <x v="1"/>
    <x v="54"/>
    <x v="62"/>
    <x v="4"/>
    <x v="4"/>
    <s v="2008 Summer"/>
    <n v="2008"/>
    <s v="Summer"/>
    <x v="0"/>
    <s v="Beijing"/>
    <s v="Swimming"/>
    <s v="Swimming Men's 200 metres Freestyle"/>
    <s v="Gold"/>
  </r>
  <r>
    <x v="2124"/>
    <x v="1709"/>
    <x v="1"/>
    <n v="23"/>
    <x v="1"/>
    <x v="54"/>
    <x v="62"/>
    <x v="4"/>
    <x v="4"/>
    <s v="2008 Summer"/>
    <n v="2008"/>
    <s v="Summer"/>
    <x v="0"/>
    <s v="Beijing"/>
    <s v="Swimming"/>
    <s v="Swimming Men's 4 x 100 metres Freestyle Relay"/>
    <s v="Gold"/>
  </r>
  <r>
    <x v="2125"/>
    <x v="1709"/>
    <x v="1"/>
    <n v="23"/>
    <x v="1"/>
    <x v="54"/>
    <x v="62"/>
    <x v="4"/>
    <x v="4"/>
    <s v="2008 Summer"/>
    <n v="2008"/>
    <s v="Summer"/>
    <x v="0"/>
    <s v="Beijing"/>
    <s v="Swimming"/>
    <s v="Swimming Men's 4 x 200 metres Freestyle Relay"/>
    <s v="Gold"/>
  </r>
  <r>
    <x v="2126"/>
    <x v="1709"/>
    <x v="1"/>
    <n v="23"/>
    <x v="1"/>
    <x v="54"/>
    <x v="62"/>
    <x v="4"/>
    <x v="4"/>
    <s v="2008 Summer"/>
    <n v="2008"/>
    <s v="Summer"/>
    <x v="0"/>
    <s v="Beijing"/>
    <s v="Swimming"/>
    <s v="Swimming Men's 100 metres Butterfly"/>
    <s v="Gold"/>
  </r>
  <r>
    <x v="2127"/>
    <x v="1709"/>
    <x v="1"/>
    <n v="23"/>
    <x v="1"/>
    <x v="54"/>
    <x v="62"/>
    <x v="4"/>
    <x v="4"/>
    <s v="2008 Summer"/>
    <n v="2008"/>
    <s v="Summer"/>
    <x v="0"/>
    <s v="Beijing"/>
    <s v="Swimming"/>
    <s v="Swimming Men's 200 metres Butterfly"/>
    <s v="Gold"/>
  </r>
  <r>
    <x v="2128"/>
    <x v="1709"/>
    <x v="1"/>
    <n v="23"/>
    <x v="1"/>
    <x v="54"/>
    <x v="62"/>
    <x v="4"/>
    <x v="4"/>
    <s v="2008 Summer"/>
    <n v="2008"/>
    <s v="Summer"/>
    <x v="0"/>
    <s v="Beijing"/>
    <s v="Swimming"/>
    <s v="Swimming Men's 200 metres Individual Medley"/>
    <s v="Gold"/>
  </r>
  <r>
    <x v="2129"/>
    <x v="1709"/>
    <x v="1"/>
    <n v="23"/>
    <x v="1"/>
    <x v="54"/>
    <x v="62"/>
    <x v="4"/>
    <x v="4"/>
    <s v="2008 Summer"/>
    <n v="2008"/>
    <s v="Summer"/>
    <x v="0"/>
    <s v="Beijing"/>
    <s v="Swimming"/>
    <s v="Swimming Men's 400 metres Individual Medley"/>
    <s v="Gold"/>
  </r>
  <r>
    <x v="2130"/>
    <x v="1709"/>
    <x v="1"/>
    <n v="23"/>
    <x v="1"/>
    <x v="54"/>
    <x v="62"/>
    <x v="4"/>
    <x v="4"/>
    <s v="2008 Summer"/>
    <n v="2008"/>
    <s v="Summer"/>
    <x v="0"/>
    <s v="Beijing"/>
    <s v="Swimming"/>
    <s v="Swimming Men's 4 x 100 metres Medley Relay"/>
    <s v="Gold"/>
  </r>
  <r>
    <x v="2131"/>
    <x v="1719"/>
    <x v="1"/>
    <n v="23"/>
    <x v="1"/>
    <x v="53"/>
    <x v="62"/>
    <x v="23"/>
    <x v="21"/>
    <s v="2008 Summer"/>
    <n v="2008"/>
    <s v="Summer"/>
    <x v="0"/>
    <s v="Beijing"/>
    <s v="Rowing"/>
    <s v="Rowing Men's Quadruple Sculls"/>
    <s v="Gold"/>
  </r>
  <r>
    <x v="2132"/>
    <x v="1720"/>
    <x v="1"/>
    <n v="23"/>
    <x v="1"/>
    <x v="54"/>
    <x v="62"/>
    <x v="4"/>
    <x v="4"/>
    <s v="2008 Summer"/>
    <n v="2008"/>
    <s v="Summer"/>
    <x v="0"/>
    <s v="Beijing"/>
    <s v="Swimming"/>
    <s v="Swimming Men's 4 x 100 metres Freestyle Relay"/>
    <s v="Gold"/>
  </r>
  <r>
    <x v="2133"/>
    <x v="1721"/>
    <x v="1"/>
    <n v="32"/>
    <x v="1"/>
    <x v="48"/>
    <x v="62"/>
    <x v="4"/>
    <x v="4"/>
    <s v="2010 Winter"/>
    <n v="2010"/>
    <s v="Winter"/>
    <x v="1"/>
    <s v="Vancouver"/>
    <s v="Alpine Skiing"/>
    <s v="Alpine Skiing Men's Combined"/>
    <s v="Gold"/>
  </r>
  <r>
    <x v="2134"/>
    <x v="1702"/>
    <x v="1"/>
    <n v="36"/>
    <x v="1"/>
    <x v="45"/>
    <x v="62"/>
    <x v="17"/>
    <x v="15"/>
    <s v="2010 Winter"/>
    <n v="2010"/>
    <s v="Winter"/>
    <x v="1"/>
    <s v="Vancouver"/>
    <s v="Ice Hockey"/>
    <s v="Ice Hockey Men's Ice Hockey"/>
    <s v="Gold"/>
  </r>
  <r>
    <x v="2135"/>
    <x v="1712"/>
    <x v="1"/>
    <n v="33"/>
    <x v="1"/>
    <x v="45"/>
    <x v="62"/>
    <x v="4"/>
    <x v="4"/>
    <s v="2010 Winter"/>
    <n v="2010"/>
    <s v="Winter"/>
    <x v="1"/>
    <s v="Vancouver"/>
    <s v="Snowboarding"/>
    <s v="Snowboarding Men's Boardercross"/>
    <s v="Gold"/>
  </r>
  <r>
    <x v="2136"/>
    <x v="1722"/>
    <x v="1"/>
    <n v="33"/>
    <x v="1"/>
    <x v="52"/>
    <x v="63"/>
    <x v="2"/>
    <x v="2"/>
    <s v="2000 Summer"/>
    <n v="2000"/>
    <s v="Summer"/>
    <x v="0"/>
    <s v="Sydney"/>
    <s v="Rowing"/>
    <s v="Rowing Men's Coxless Pairs"/>
    <s v="Gold"/>
  </r>
  <r>
    <x v="2137"/>
    <x v="1723"/>
    <x v="1"/>
    <n v="28"/>
    <x v="1"/>
    <x v="42"/>
    <x v="63"/>
    <x v="75"/>
    <x v="4"/>
    <s v="2000 Summer"/>
    <n v="2000"/>
    <s v="Summer"/>
    <x v="0"/>
    <s v="Sydney"/>
    <s v="Beach Volleyball"/>
    <s v="Beach Volleyball Men's Beach Volleyball"/>
    <s v="Gold"/>
  </r>
  <r>
    <x v="2138"/>
    <x v="1724"/>
    <x v="1"/>
    <n v="27"/>
    <x v="1"/>
    <x v="42"/>
    <x v="63"/>
    <x v="4"/>
    <x v="4"/>
    <s v="2000 Summer"/>
    <n v="2000"/>
    <s v="Summer"/>
    <x v="0"/>
    <s v="Sydney"/>
    <s v="Baseball"/>
    <s v="Baseball Men's Baseball"/>
    <s v="Gold"/>
  </r>
  <r>
    <x v="2139"/>
    <x v="1725"/>
    <x v="1"/>
    <n v="28"/>
    <x v="1"/>
    <x v="62"/>
    <x v="63"/>
    <x v="85"/>
    <x v="68"/>
    <s v="2000 Summer"/>
    <n v="2000"/>
    <s v="Summer"/>
    <x v="0"/>
    <s v="Sydney"/>
    <s v="Volleyball"/>
    <s v="Volleyball Men's Volleyball"/>
    <s v="Gold"/>
  </r>
  <r>
    <x v="2140"/>
    <x v="1726"/>
    <x v="1"/>
    <n v="24"/>
    <x v="1"/>
    <x v="45"/>
    <x v="63"/>
    <x v="28"/>
    <x v="23"/>
    <s v="2000 Summer"/>
    <n v="2000"/>
    <s v="Summer"/>
    <x v="0"/>
    <s v="Sydney"/>
    <s v="Sailing"/>
    <s v="Sailing Men's One Person Dinghy"/>
    <s v="Gold"/>
  </r>
  <r>
    <x v="2141"/>
    <x v="1727"/>
    <x v="0"/>
    <n v="23"/>
    <x v="1"/>
    <x v="51"/>
    <x v="63"/>
    <x v="52"/>
    <x v="46"/>
    <s v="2000 Summer"/>
    <n v="2000"/>
    <s v="Summer"/>
    <x v="0"/>
    <s v="Sydney"/>
    <s v="Athletics"/>
    <s v="Athletics Women's Shot Put"/>
    <s v="Gold"/>
  </r>
  <r>
    <x v="2142"/>
    <x v="1728"/>
    <x v="1"/>
    <n v="28"/>
    <x v="1"/>
    <x v="44"/>
    <x v="63"/>
    <x v="19"/>
    <x v="17"/>
    <s v="2004 Summer"/>
    <n v="2004"/>
    <s v="Summer"/>
    <x v="0"/>
    <s v="Athina"/>
    <s v="Canoeing"/>
    <s v="Canoeing Men's Canadian Doubles, 1,000 metres"/>
    <s v="Gold"/>
  </r>
  <r>
    <x v="2143"/>
    <x v="1729"/>
    <x v="1"/>
    <n v="25"/>
    <x v="1"/>
    <x v="33"/>
    <x v="63"/>
    <x v="14"/>
    <x v="12"/>
    <s v="2004 Summer"/>
    <n v="2004"/>
    <s v="Summer"/>
    <x v="0"/>
    <s v="Athina"/>
    <s v="Baseball"/>
    <s v="Baseball Men's Baseball"/>
    <s v="Gold"/>
  </r>
  <r>
    <x v="2144"/>
    <x v="1730"/>
    <x v="1"/>
    <n v="21"/>
    <x v="1"/>
    <x v="43"/>
    <x v="63"/>
    <x v="19"/>
    <x v="17"/>
    <s v="2004 Summer"/>
    <n v="2004"/>
    <s v="Summer"/>
    <x v="0"/>
    <s v="Athina"/>
    <s v="Canoeing"/>
    <s v="Canoeing Men's Canadian Doubles, 1,000 metres"/>
    <s v="Gold"/>
  </r>
  <r>
    <x v="2145"/>
    <x v="1731"/>
    <x v="1"/>
    <n v="33"/>
    <x v="1"/>
    <x v="41"/>
    <x v="63"/>
    <x v="37"/>
    <x v="32"/>
    <s v="2006 Winter"/>
    <n v="2006"/>
    <s v="Winter"/>
    <x v="1"/>
    <s v="Torino"/>
    <s v="Ice Hockey"/>
    <s v="Ice Hockey Men's Ice Hockey"/>
    <s v="Gold"/>
  </r>
  <r>
    <x v="2146"/>
    <x v="1732"/>
    <x v="1"/>
    <n v="29"/>
    <x v="1"/>
    <x v="45"/>
    <x v="63"/>
    <x v="84"/>
    <x v="17"/>
    <s v="2006 Winter"/>
    <n v="2006"/>
    <s v="Winter"/>
    <x v="1"/>
    <s v="Torino"/>
    <s v="Bobsleigh"/>
    <s v="Bobsleigh Men's Four"/>
    <s v="Gold"/>
  </r>
  <r>
    <x v="2147"/>
    <x v="1733"/>
    <x v="1"/>
    <n v="31"/>
    <x v="1"/>
    <x v="49"/>
    <x v="63"/>
    <x v="37"/>
    <x v="32"/>
    <s v="2006 Winter"/>
    <n v="2006"/>
    <s v="Winter"/>
    <x v="1"/>
    <s v="Torino"/>
    <s v="Ice Hockey"/>
    <s v="Ice Hockey Men's Ice Hockey"/>
    <s v="Gold"/>
  </r>
  <r>
    <x v="2148"/>
    <x v="1734"/>
    <x v="1"/>
    <n v="32"/>
    <x v="1"/>
    <x v="56"/>
    <x v="63"/>
    <x v="2"/>
    <x v="2"/>
    <s v="2008 Summer"/>
    <n v="2008"/>
    <s v="Summer"/>
    <x v="0"/>
    <s v="Beijing"/>
    <s v="Handball"/>
    <s v="Handball Men's Handball"/>
    <s v="Gold"/>
  </r>
  <r>
    <x v="2149"/>
    <x v="1735"/>
    <x v="1"/>
    <n v="33"/>
    <x v="1"/>
    <x v="54"/>
    <x v="63"/>
    <x v="23"/>
    <x v="21"/>
    <s v="2008 Summer"/>
    <n v="2008"/>
    <s v="Summer"/>
    <x v="0"/>
    <s v="Beijing"/>
    <s v="Rowing"/>
    <s v="Rowing Men's Quadruple Sculls"/>
    <s v="Gold"/>
  </r>
  <r>
    <x v="2150"/>
    <x v="1736"/>
    <x v="1"/>
    <n v="31"/>
    <x v="1"/>
    <x v="43"/>
    <x v="63"/>
    <x v="11"/>
    <x v="9"/>
    <s v="2008 Summer"/>
    <n v="2008"/>
    <s v="Summer"/>
    <x v="0"/>
    <s v="Beijing"/>
    <s v="Baseball"/>
    <s v="Baseball Men's Baseball"/>
    <s v="Gold"/>
  </r>
  <r>
    <x v="2151"/>
    <x v="1737"/>
    <x v="1"/>
    <n v="29"/>
    <x v="1"/>
    <x v="42"/>
    <x v="63"/>
    <x v="17"/>
    <x v="15"/>
    <s v="2008 Summer"/>
    <n v="2008"/>
    <s v="Summer"/>
    <x v="0"/>
    <s v="Beijing"/>
    <s v="Rowing"/>
    <s v="Rowing Men's Coxed Eights"/>
    <s v="Gold"/>
  </r>
  <r>
    <x v="2152"/>
    <x v="1738"/>
    <x v="1"/>
    <n v="26"/>
    <x v="1"/>
    <x v="33"/>
    <x v="63"/>
    <x v="11"/>
    <x v="9"/>
    <s v="2008 Summer"/>
    <n v="2008"/>
    <s v="Summer"/>
    <x v="0"/>
    <s v="Beijing"/>
    <s v="Baseball"/>
    <s v="Baseball Men's Baseball"/>
    <s v="Gold"/>
  </r>
  <r>
    <x v="2153"/>
    <x v="1726"/>
    <x v="1"/>
    <n v="32"/>
    <x v="1"/>
    <x v="45"/>
    <x v="63"/>
    <x v="28"/>
    <x v="23"/>
    <s v="2008 Summer"/>
    <n v="2008"/>
    <s v="Summer"/>
    <x v="0"/>
    <s v="Beijing"/>
    <s v="Sailing"/>
    <s v="Sailing Men's Two Person Keelboat"/>
    <s v="Gold"/>
  </r>
  <r>
    <x v="2154"/>
    <x v="1739"/>
    <x v="1"/>
    <n v="35"/>
    <x v="1"/>
    <x v="33"/>
    <x v="63"/>
    <x v="28"/>
    <x v="23"/>
    <s v="2008 Summer"/>
    <n v="2008"/>
    <s v="Summer"/>
    <x v="0"/>
    <s v="Beijing"/>
    <s v="Cycling"/>
    <s v="Cycling Men's Team Sprint"/>
    <s v="Gold"/>
  </r>
  <r>
    <x v="2155"/>
    <x v="1740"/>
    <x v="1"/>
    <n v="27"/>
    <x v="1"/>
    <x v="58"/>
    <x v="63"/>
    <x v="22"/>
    <x v="20"/>
    <s v="2008 Summer"/>
    <n v="2008"/>
    <s v="Summer"/>
    <x v="0"/>
    <s v="Beijing"/>
    <s v="Swimming"/>
    <s v="Swimming Men's 10 kilometres Open Water"/>
    <s v="Gold"/>
  </r>
  <r>
    <x v="2156"/>
    <x v="1741"/>
    <x v="1"/>
    <n v="20"/>
    <x v="1"/>
    <x v="45"/>
    <x v="63"/>
    <x v="17"/>
    <x v="15"/>
    <s v="2010 Winter"/>
    <n v="2010"/>
    <s v="Winter"/>
    <x v="1"/>
    <s v="Vancouver"/>
    <s v="Ice Hockey"/>
    <s v="Ice Hockey Men's Ice Hockey"/>
    <s v="Gold"/>
  </r>
  <r>
    <x v="2157"/>
    <x v="1742"/>
    <x v="1"/>
    <n v="25"/>
    <x v="1"/>
    <x v="52"/>
    <x v="64"/>
    <x v="4"/>
    <x v="4"/>
    <s v="2000 Summer"/>
    <n v="2000"/>
    <s v="Summer"/>
    <x v="0"/>
    <s v="Sydney"/>
    <s v="Basketball"/>
    <s v="Basketball Men's Basketball"/>
    <s v="Gold"/>
  </r>
  <r>
    <x v="2158"/>
    <x v="1743"/>
    <x v="1"/>
    <n v="31"/>
    <x v="1"/>
    <x v="49"/>
    <x v="64"/>
    <x v="75"/>
    <x v="4"/>
    <s v="2000 Summer"/>
    <n v="2000"/>
    <s v="Summer"/>
    <x v="0"/>
    <s v="Sydney"/>
    <s v="Beach Volleyball"/>
    <s v="Beach Volleyball Men's Beach Volleyball"/>
    <s v="Gold"/>
  </r>
  <r>
    <x v="2159"/>
    <x v="1744"/>
    <x v="1"/>
    <n v="31"/>
    <x v="1"/>
    <x v="31"/>
    <x v="64"/>
    <x v="12"/>
    <x v="10"/>
    <s v="2000 Summer"/>
    <n v="2000"/>
    <s v="Summer"/>
    <x v="0"/>
    <s v="Sydney"/>
    <s v="Weightlifting"/>
    <s v="Weightlifting Men's Middle-Heavyweight"/>
    <s v="Gold"/>
  </r>
  <r>
    <x v="2160"/>
    <x v="1745"/>
    <x v="1"/>
    <n v="32"/>
    <x v="1"/>
    <x v="52"/>
    <x v="64"/>
    <x v="50"/>
    <x v="44"/>
    <s v="2000 Summer"/>
    <n v="2000"/>
    <s v="Summer"/>
    <x v="0"/>
    <s v="Sydney"/>
    <s v="Water Polo"/>
    <s v="Water Polo Men's Water Polo"/>
    <s v="Gold"/>
  </r>
  <r>
    <x v="2161"/>
    <x v="1746"/>
    <x v="1"/>
    <n v="23"/>
    <x v="1"/>
    <x v="45"/>
    <x v="64"/>
    <x v="28"/>
    <x v="23"/>
    <s v="2000 Summer"/>
    <n v="2000"/>
    <s v="Summer"/>
    <x v="0"/>
    <s v="Sydney"/>
    <s v="Rowing"/>
    <s v="Rowing Men's Coxed Eights"/>
    <s v="Gold"/>
  </r>
  <r>
    <x v="2162"/>
    <x v="1747"/>
    <x v="1"/>
    <n v="23"/>
    <x v="1"/>
    <x v="42"/>
    <x v="64"/>
    <x v="8"/>
    <x v="7"/>
    <s v="2000 Summer"/>
    <n v="2000"/>
    <s v="Summer"/>
    <x v="0"/>
    <s v="Sydney"/>
    <s v="Rowing"/>
    <s v="Rowing Men's Quadruple Sculls"/>
    <s v="Gold"/>
  </r>
  <r>
    <x v="2163"/>
    <x v="1748"/>
    <x v="1"/>
    <n v="24"/>
    <x v="1"/>
    <x v="60"/>
    <x v="64"/>
    <x v="50"/>
    <x v="44"/>
    <s v="2000 Summer"/>
    <n v="2000"/>
    <s v="Summer"/>
    <x v="0"/>
    <s v="Sydney"/>
    <s v="Water Polo"/>
    <s v="Water Polo Men's Water Polo"/>
    <s v="Gold"/>
  </r>
  <r>
    <x v="2164"/>
    <x v="1749"/>
    <x v="1"/>
    <n v="33"/>
    <x v="1"/>
    <x v="50"/>
    <x v="64"/>
    <x v="74"/>
    <x v="17"/>
    <s v="2002 Winter"/>
    <n v="2002"/>
    <s v="Winter"/>
    <x v="1"/>
    <s v="Salt Lake City"/>
    <s v="Bobsleigh"/>
    <s v="Bobsleigh Men's Four"/>
    <s v="Gold"/>
  </r>
  <r>
    <x v="2165"/>
    <x v="1750"/>
    <x v="1"/>
    <n v="35"/>
    <x v="1"/>
    <x v="45"/>
    <x v="64"/>
    <x v="17"/>
    <x v="15"/>
    <s v="2002 Winter"/>
    <n v="2002"/>
    <s v="Winter"/>
    <x v="1"/>
    <s v="Salt Lake City"/>
    <s v="Ice Hockey"/>
    <s v="Ice Hockey Men's Ice Hockey"/>
    <s v="Gold"/>
  </r>
  <r>
    <x v="2166"/>
    <x v="1751"/>
    <x v="1"/>
    <n v="20"/>
    <x v="1"/>
    <x v="54"/>
    <x v="64"/>
    <x v="8"/>
    <x v="7"/>
    <s v="2004 Summer"/>
    <n v="2004"/>
    <s v="Summer"/>
    <x v="0"/>
    <s v="Athina"/>
    <s v="Fencing"/>
    <s v="Fencing Men's Foil, Team"/>
    <s v="Gold"/>
  </r>
  <r>
    <x v="2167"/>
    <x v="1752"/>
    <x v="1"/>
    <n v="28"/>
    <x v="1"/>
    <x v="63"/>
    <x v="64"/>
    <x v="48"/>
    <x v="42"/>
    <s v="2004 Summer"/>
    <n v="2004"/>
    <s v="Summer"/>
    <x v="0"/>
    <s v="Athina"/>
    <s v="Volleyball"/>
    <s v="Volleyball Men's Volleyball"/>
    <s v="Gold"/>
  </r>
  <r>
    <x v="2168"/>
    <x v="1753"/>
    <x v="1"/>
    <n v="28"/>
    <x v="1"/>
    <x v="45"/>
    <x v="64"/>
    <x v="28"/>
    <x v="23"/>
    <s v="2004 Summer"/>
    <n v="2004"/>
    <s v="Summer"/>
    <x v="0"/>
    <s v="Athina"/>
    <s v="Cycling"/>
    <s v="Cycling Men's 1,000 metres Time Trial"/>
    <s v="Gold"/>
  </r>
  <r>
    <x v="2169"/>
    <x v="1754"/>
    <x v="1"/>
    <n v="28"/>
    <x v="1"/>
    <x v="49"/>
    <x v="64"/>
    <x v="68"/>
    <x v="58"/>
    <s v="2004 Summer"/>
    <n v="2004"/>
    <s v="Summer"/>
    <x v="0"/>
    <s v="Athina"/>
    <s v="Handball"/>
    <s v="Handball Men's Handball"/>
    <s v="Gold"/>
  </r>
  <r>
    <x v="2170"/>
    <x v="1748"/>
    <x v="1"/>
    <n v="28"/>
    <x v="1"/>
    <x v="60"/>
    <x v="64"/>
    <x v="50"/>
    <x v="44"/>
    <s v="2004 Summer"/>
    <n v="2004"/>
    <s v="Summer"/>
    <x v="0"/>
    <s v="Athina"/>
    <s v="Water Polo"/>
    <s v="Water Polo Men's Water Polo"/>
    <s v="Gold"/>
  </r>
  <r>
    <x v="2171"/>
    <x v="1755"/>
    <x v="1"/>
    <n v="25"/>
    <x v="1"/>
    <x v="49"/>
    <x v="64"/>
    <x v="37"/>
    <x v="32"/>
    <s v="2006 Winter"/>
    <n v="2006"/>
    <s v="Winter"/>
    <x v="1"/>
    <s v="Torino"/>
    <s v="Ice Hockey"/>
    <s v="Ice Hockey Men's Ice Hockey"/>
    <s v="Gold"/>
  </r>
  <r>
    <x v="2172"/>
    <x v="1756"/>
    <x v="1"/>
    <n v="32"/>
    <x v="1"/>
    <x v="45"/>
    <x v="64"/>
    <x v="37"/>
    <x v="32"/>
    <s v="2006 Winter"/>
    <n v="2006"/>
    <s v="Winter"/>
    <x v="1"/>
    <s v="Torino"/>
    <s v="Ice Hockey"/>
    <s v="Ice Hockey Men's Ice Hockey"/>
    <s v="Gold"/>
  </r>
  <r>
    <x v="2173"/>
    <x v="1757"/>
    <x v="1"/>
    <n v="20"/>
    <x v="1"/>
    <x v="48"/>
    <x v="64"/>
    <x v="4"/>
    <x v="4"/>
    <s v="2008 Summer"/>
    <n v="2008"/>
    <s v="Summer"/>
    <x v="0"/>
    <s v="Beijing"/>
    <s v="Swimming"/>
    <s v="Swimming Men's 4 x 200 metres Freestyle Relay"/>
    <s v="Gold"/>
  </r>
  <r>
    <x v="2174"/>
    <x v="1758"/>
    <x v="1"/>
    <n v="25"/>
    <x v="1"/>
    <x v="60"/>
    <x v="64"/>
    <x v="17"/>
    <x v="15"/>
    <s v="2008 Summer"/>
    <n v="2008"/>
    <s v="Summer"/>
    <x v="0"/>
    <s v="Beijing"/>
    <s v="Rowing"/>
    <s v="Rowing Men's Coxed Eights"/>
    <s v="Gold"/>
  </r>
  <r>
    <x v="2175"/>
    <x v="1759"/>
    <x v="1"/>
    <n v="28"/>
    <x v="1"/>
    <x v="61"/>
    <x v="64"/>
    <x v="75"/>
    <x v="4"/>
    <s v="2008 Summer"/>
    <n v="2008"/>
    <s v="Summer"/>
    <x v="0"/>
    <s v="Beijing"/>
    <s v="Beach Volleyball"/>
    <s v="Beach Volleyball Men's Beach Volleyball"/>
    <s v="Gold"/>
  </r>
  <r>
    <x v="2176"/>
    <x v="1760"/>
    <x v="1"/>
    <n v="26"/>
    <x v="1"/>
    <x v="47"/>
    <x v="64"/>
    <x v="4"/>
    <x v="4"/>
    <s v="2008 Summer"/>
    <n v="2008"/>
    <s v="Summer"/>
    <x v="0"/>
    <s v="Beijing"/>
    <s v="Volleyball"/>
    <s v="Volleyball Men's Volleyball"/>
    <s v="Gold"/>
  </r>
  <r>
    <x v="2177"/>
    <x v="1753"/>
    <x v="1"/>
    <n v="32"/>
    <x v="1"/>
    <x v="45"/>
    <x v="64"/>
    <x v="28"/>
    <x v="23"/>
    <s v="2008 Summer"/>
    <n v="2008"/>
    <s v="Summer"/>
    <x v="0"/>
    <s v="Beijing"/>
    <s v="Cycling"/>
    <s v="Cycling Men's Sprint"/>
    <s v="Gold"/>
  </r>
  <r>
    <x v="2178"/>
    <x v="1753"/>
    <x v="1"/>
    <n v="32"/>
    <x v="1"/>
    <x v="45"/>
    <x v="64"/>
    <x v="28"/>
    <x v="23"/>
    <s v="2008 Summer"/>
    <n v="2008"/>
    <s v="Summer"/>
    <x v="0"/>
    <s v="Beijing"/>
    <s v="Cycling"/>
    <s v="Cycling Men's Keirin"/>
    <s v="Gold"/>
  </r>
  <r>
    <x v="2179"/>
    <x v="1753"/>
    <x v="1"/>
    <n v="32"/>
    <x v="1"/>
    <x v="45"/>
    <x v="64"/>
    <x v="28"/>
    <x v="23"/>
    <s v="2008 Summer"/>
    <n v="2008"/>
    <s v="Summer"/>
    <x v="0"/>
    <s v="Beijing"/>
    <s v="Cycling"/>
    <s v="Cycling Men's Team Sprint"/>
    <s v="Gold"/>
  </r>
  <r>
    <x v="2180"/>
    <x v="1761"/>
    <x v="1"/>
    <n v="24"/>
    <x v="1"/>
    <x v="54"/>
    <x v="64"/>
    <x v="28"/>
    <x v="23"/>
    <s v="2008 Summer"/>
    <n v="2008"/>
    <s v="Summer"/>
    <x v="0"/>
    <s v="Beijing"/>
    <s v="Rowing"/>
    <s v="Rowing Men's Coxless Fours"/>
    <s v="Gold"/>
  </r>
  <r>
    <x v="2181"/>
    <x v="1762"/>
    <x v="1"/>
    <n v="33"/>
    <x v="1"/>
    <x v="42"/>
    <x v="64"/>
    <x v="31"/>
    <x v="26"/>
    <s v="2008 Summer"/>
    <n v="2008"/>
    <s v="Summer"/>
    <x v="0"/>
    <s v="Beijing"/>
    <s v="Shooting"/>
    <s v="Shooting Men's Trap"/>
    <s v="Gold"/>
  </r>
  <r>
    <x v="2182"/>
    <x v="1763"/>
    <x v="1"/>
    <n v="28"/>
    <x v="1"/>
    <x v="50"/>
    <x v="64"/>
    <x v="2"/>
    <x v="2"/>
    <s v="2008 Summer"/>
    <n v="2008"/>
    <s v="Summer"/>
    <x v="0"/>
    <s v="Beijing"/>
    <s v="Handball"/>
    <s v="Handball Men's Handball"/>
    <s v="Gold"/>
  </r>
  <r>
    <x v="2183"/>
    <x v="1764"/>
    <x v="1"/>
    <n v="31"/>
    <x v="1"/>
    <x v="52"/>
    <x v="64"/>
    <x v="2"/>
    <x v="2"/>
    <s v="2008 Summer"/>
    <n v="2008"/>
    <s v="Summer"/>
    <x v="0"/>
    <s v="Beijing"/>
    <s v="Handball"/>
    <s v="Handball Men's Handball"/>
    <s v="Gold"/>
  </r>
  <r>
    <x v="2184"/>
    <x v="1765"/>
    <x v="1"/>
    <n v="29"/>
    <x v="1"/>
    <x v="44"/>
    <x v="64"/>
    <x v="7"/>
    <x v="5"/>
    <s v="2008 Summer"/>
    <n v="2008"/>
    <s v="Summer"/>
    <x v="0"/>
    <s v="Beijing"/>
    <s v="Canoeing"/>
    <s v="Canoeing Men's Canadian Singles, 500 metres"/>
    <s v="Gold"/>
  </r>
  <r>
    <x v="2185"/>
    <x v="1766"/>
    <x v="1"/>
    <n v="27"/>
    <x v="1"/>
    <x v="53"/>
    <x v="64"/>
    <x v="2"/>
    <x v="2"/>
    <s v="2008 Summer"/>
    <n v="2008"/>
    <s v="Summer"/>
    <x v="0"/>
    <s v="Beijing"/>
    <s v="Handball"/>
    <s v="Handball Men's Handball"/>
    <s v="Gold"/>
  </r>
  <r>
    <x v="2186"/>
    <x v="1767"/>
    <x v="1"/>
    <n v="28"/>
    <x v="1"/>
    <x v="61"/>
    <x v="64"/>
    <x v="4"/>
    <x v="4"/>
    <s v="2008 Summer"/>
    <n v="2008"/>
    <s v="Summer"/>
    <x v="0"/>
    <s v="Beijing"/>
    <s v="Basketball"/>
    <s v="Basketball Men's Basketball"/>
    <s v="Gold"/>
  </r>
  <r>
    <x v="2187"/>
    <x v="1768"/>
    <x v="1"/>
    <n v="32"/>
    <x v="1"/>
    <x v="54"/>
    <x v="64"/>
    <x v="17"/>
    <x v="15"/>
    <s v="2008 Summer"/>
    <n v="2008"/>
    <s v="Summer"/>
    <x v="0"/>
    <s v="Beijing"/>
    <s v="Rowing"/>
    <s v="Rowing Men's Coxed Eights"/>
    <s v="Gold"/>
  </r>
  <r>
    <x v="2188"/>
    <x v="1769"/>
    <x v="1"/>
    <n v="30"/>
    <x v="1"/>
    <x v="42"/>
    <x v="64"/>
    <x v="17"/>
    <x v="15"/>
    <s v="2010 Winter"/>
    <n v="2010"/>
    <s v="Winter"/>
    <x v="1"/>
    <s v="Vancouver"/>
    <s v="Ice Hockey"/>
    <s v="Ice Hockey Men's Ice Hockey"/>
    <s v="Gold"/>
  </r>
  <r>
    <x v="2189"/>
    <x v="1770"/>
    <x v="1"/>
    <n v="43"/>
    <x v="1"/>
    <x v="45"/>
    <x v="64"/>
    <x v="17"/>
    <x v="15"/>
    <s v="2010 Winter"/>
    <n v="2010"/>
    <s v="Winter"/>
    <x v="1"/>
    <s v="Vancouver"/>
    <s v="Curling"/>
    <s v="Curling Men's Curling"/>
    <s v="Gold"/>
  </r>
  <r>
    <x v="2190"/>
    <x v="1771"/>
    <x v="1"/>
    <n v="25"/>
    <x v="1"/>
    <x v="54"/>
    <x v="64"/>
    <x v="17"/>
    <x v="15"/>
    <s v="2010 Winter"/>
    <n v="2010"/>
    <s v="Winter"/>
    <x v="1"/>
    <s v="Vancouver"/>
    <s v="Ice Hockey"/>
    <s v="Ice Hockey Men's Ice Hockey"/>
    <s v="Gold"/>
  </r>
  <r>
    <x v="2191"/>
    <x v="1772"/>
    <x v="1"/>
    <n v="25"/>
    <x v="1"/>
    <x v="54"/>
    <x v="64"/>
    <x v="17"/>
    <x v="15"/>
    <s v="2010 Winter"/>
    <n v="2010"/>
    <s v="Winter"/>
    <x v="1"/>
    <s v="Vancouver"/>
    <s v="Ice Hockey"/>
    <s v="Ice Hockey Men's Ice Hockey"/>
    <s v="Gold"/>
  </r>
  <r>
    <x v="2192"/>
    <x v="1773"/>
    <x v="1"/>
    <n v="24"/>
    <x v="1"/>
    <x v="42"/>
    <x v="65"/>
    <x v="50"/>
    <x v="44"/>
    <s v="2000 Summer"/>
    <n v="2000"/>
    <s v="Summer"/>
    <x v="0"/>
    <s v="Sydney"/>
    <s v="Water Polo"/>
    <s v="Water Polo Men's Water Polo"/>
    <s v="Gold"/>
  </r>
  <r>
    <x v="2193"/>
    <x v="1774"/>
    <x v="1"/>
    <n v="24"/>
    <x v="1"/>
    <x v="60"/>
    <x v="65"/>
    <x v="50"/>
    <x v="44"/>
    <s v="2000 Summer"/>
    <n v="2000"/>
    <s v="Summer"/>
    <x v="0"/>
    <s v="Sydney"/>
    <s v="Water Polo"/>
    <s v="Water Polo Men's Water Polo"/>
    <s v="Gold"/>
  </r>
  <r>
    <x v="2194"/>
    <x v="1775"/>
    <x v="1"/>
    <n v="38"/>
    <x v="1"/>
    <x v="57"/>
    <x v="65"/>
    <x v="7"/>
    <x v="5"/>
    <s v="2000 Summer"/>
    <n v="2000"/>
    <s v="Summer"/>
    <x v="0"/>
    <s v="Sydney"/>
    <s v="Handball"/>
    <s v="Handball Men's Handball"/>
    <s v="Gold"/>
  </r>
  <r>
    <x v="2195"/>
    <x v="1776"/>
    <x v="1"/>
    <n v="27"/>
    <x v="1"/>
    <x v="52"/>
    <x v="65"/>
    <x v="85"/>
    <x v="68"/>
    <s v="2000 Summer"/>
    <n v="2000"/>
    <s v="Summer"/>
    <x v="0"/>
    <s v="Sydney"/>
    <s v="Volleyball"/>
    <s v="Volleyball Men's Volleyball"/>
    <s v="Gold"/>
  </r>
  <r>
    <x v="2196"/>
    <x v="1777"/>
    <x v="1"/>
    <n v="24"/>
    <x v="1"/>
    <x v="39"/>
    <x v="65"/>
    <x v="14"/>
    <x v="12"/>
    <s v="2004 Summer"/>
    <n v="2004"/>
    <s v="Summer"/>
    <x v="0"/>
    <s v="Athina"/>
    <s v="Baseball"/>
    <s v="Baseball Men's Baseball"/>
    <s v="Gold"/>
  </r>
  <r>
    <x v="2197"/>
    <x v="1778"/>
    <x v="1"/>
    <n v="24"/>
    <x v="1"/>
    <x v="39"/>
    <x v="65"/>
    <x v="38"/>
    <x v="33"/>
    <s v="2004 Summer"/>
    <n v="2004"/>
    <s v="Summer"/>
    <x v="0"/>
    <s v="Athina"/>
    <s v="Weightlifting"/>
    <s v="Weightlifting Men's Middle-Heavyweight"/>
    <s v="Gold"/>
  </r>
  <r>
    <x v="2198"/>
    <x v="1779"/>
    <x v="1"/>
    <n v="34"/>
    <x v="1"/>
    <x v="45"/>
    <x v="65"/>
    <x v="19"/>
    <x v="17"/>
    <s v="2004 Summer"/>
    <n v="2004"/>
    <s v="Summer"/>
    <x v="0"/>
    <s v="Athina"/>
    <s v="Cycling"/>
    <s v="Cycling Men's Team Sprint"/>
    <s v="Gold"/>
  </r>
  <r>
    <x v="2199"/>
    <x v="1773"/>
    <x v="1"/>
    <n v="28"/>
    <x v="1"/>
    <x v="42"/>
    <x v="65"/>
    <x v="50"/>
    <x v="44"/>
    <s v="2004 Summer"/>
    <n v="2004"/>
    <s v="Summer"/>
    <x v="0"/>
    <s v="Athina"/>
    <s v="Water Polo"/>
    <s v="Water Polo Men's Water Polo"/>
    <s v="Gold"/>
  </r>
  <r>
    <x v="2200"/>
    <x v="1780"/>
    <x v="1"/>
    <n v="21"/>
    <x v="1"/>
    <x v="33"/>
    <x v="65"/>
    <x v="7"/>
    <x v="5"/>
    <s v="2004 Summer"/>
    <n v="2004"/>
    <s v="Summer"/>
    <x v="0"/>
    <s v="Athina"/>
    <s v="Wrestling"/>
    <s v="Wrestling Men's Heavyweight, Freestyle"/>
    <s v="Gold"/>
  </r>
  <r>
    <x v="2201"/>
    <x v="1774"/>
    <x v="1"/>
    <n v="28"/>
    <x v="1"/>
    <x v="60"/>
    <x v="65"/>
    <x v="50"/>
    <x v="44"/>
    <s v="2004 Summer"/>
    <n v="2004"/>
    <s v="Summer"/>
    <x v="0"/>
    <s v="Athina"/>
    <s v="Water Polo"/>
    <s v="Water Polo Men's Water Polo"/>
    <s v="Gold"/>
  </r>
  <r>
    <x v="2202"/>
    <x v="1781"/>
    <x v="1"/>
    <n v="27"/>
    <x v="1"/>
    <x v="53"/>
    <x v="65"/>
    <x v="68"/>
    <x v="58"/>
    <s v="2004 Summer"/>
    <n v="2004"/>
    <s v="Summer"/>
    <x v="0"/>
    <s v="Athina"/>
    <s v="Handball"/>
    <s v="Handball Men's Handball"/>
    <s v="Gold"/>
  </r>
  <r>
    <x v="2203"/>
    <x v="1782"/>
    <x v="1"/>
    <n v="26"/>
    <x v="1"/>
    <x v="46"/>
    <x v="65"/>
    <x v="19"/>
    <x v="17"/>
    <s v="2004 Summer"/>
    <n v="2004"/>
    <s v="Summer"/>
    <x v="0"/>
    <s v="Athina"/>
    <s v="Cycling"/>
    <s v="Cycling Men's Team Sprint"/>
    <s v="Gold"/>
  </r>
  <r>
    <x v="2204"/>
    <x v="1783"/>
    <x v="1"/>
    <n v="29"/>
    <x v="1"/>
    <x v="43"/>
    <x v="65"/>
    <x v="14"/>
    <x v="12"/>
    <s v="2004 Summer"/>
    <n v="2004"/>
    <s v="Summer"/>
    <x v="0"/>
    <s v="Athina"/>
    <s v="Baseball"/>
    <s v="Baseball Men's Baseball"/>
    <s v="Gold"/>
  </r>
  <r>
    <x v="2205"/>
    <x v="1784"/>
    <x v="1"/>
    <n v="35"/>
    <x v="1"/>
    <x v="53"/>
    <x v="65"/>
    <x v="68"/>
    <x v="58"/>
    <s v="2004 Summer"/>
    <n v="2004"/>
    <s v="Summer"/>
    <x v="0"/>
    <s v="Athina"/>
    <s v="Handball"/>
    <s v="Handball Men's Handball"/>
    <s v="Gold"/>
  </r>
  <r>
    <x v="2206"/>
    <x v="1785"/>
    <x v="1"/>
    <n v="28"/>
    <x v="1"/>
    <x v="54"/>
    <x v="65"/>
    <x v="29"/>
    <x v="24"/>
    <s v="2004 Summer"/>
    <n v="2004"/>
    <s v="Summer"/>
    <x v="0"/>
    <s v="Athina"/>
    <s v="Rowing"/>
    <s v="Rowing Men's Single Sculls"/>
    <s v="Gold"/>
  </r>
  <r>
    <x v="2207"/>
    <x v="1786"/>
    <x v="1"/>
    <n v="28"/>
    <x v="1"/>
    <x v="38"/>
    <x v="65"/>
    <x v="37"/>
    <x v="32"/>
    <s v="2006 Winter"/>
    <n v="2006"/>
    <s v="Winter"/>
    <x v="1"/>
    <s v="Torino"/>
    <s v="Ice Hockey"/>
    <s v="Ice Hockey Men's Ice Hockey"/>
    <s v="Gold"/>
  </r>
  <r>
    <x v="2208"/>
    <x v="1787"/>
    <x v="1"/>
    <n v="29"/>
    <x v="1"/>
    <x v="46"/>
    <x v="65"/>
    <x v="37"/>
    <x v="32"/>
    <s v="2006 Winter"/>
    <n v="2006"/>
    <s v="Winter"/>
    <x v="1"/>
    <s v="Torino"/>
    <s v="Ice Hockey"/>
    <s v="Ice Hockey Men's Ice Hockey"/>
    <s v="Gold"/>
  </r>
  <r>
    <x v="2209"/>
    <x v="1788"/>
    <x v="1"/>
    <n v="35"/>
    <x v="1"/>
    <x v="56"/>
    <x v="65"/>
    <x v="4"/>
    <x v="4"/>
    <s v="2008 Summer"/>
    <n v="2008"/>
    <s v="Summer"/>
    <x v="0"/>
    <s v="Beijing"/>
    <s v="Volleyball"/>
    <s v="Volleyball Men's Volleyball"/>
    <s v="Gold"/>
  </r>
  <r>
    <x v="2210"/>
    <x v="1789"/>
    <x v="1"/>
    <n v="20"/>
    <x v="1"/>
    <x v="29"/>
    <x v="65"/>
    <x v="41"/>
    <x v="36"/>
    <s v="2008 Summer"/>
    <n v="2008"/>
    <s v="Summer"/>
    <x v="0"/>
    <s v="Beijing"/>
    <s v="Weightlifting"/>
    <s v="Weightlifting Men's Middle-Heavyweight"/>
    <s v="Gold"/>
  </r>
  <r>
    <x v="2211"/>
    <x v="1774"/>
    <x v="1"/>
    <n v="32"/>
    <x v="1"/>
    <x v="60"/>
    <x v="65"/>
    <x v="50"/>
    <x v="44"/>
    <s v="2008 Summer"/>
    <n v="2008"/>
    <s v="Summer"/>
    <x v="0"/>
    <s v="Beijing"/>
    <s v="Water Polo"/>
    <s v="Water Polo Men's Water Polo"/>
    <s v="Gold"/>
  </r>
  <r>
    <x v="2212"/>
    <x v="1785"/>
    <x v="1"/>
    <n v="32"/>
    <x v="1"/>
    <x v="54"/>
    <x v="65"/>
    <x v="29"/>
    <x v="24"/>
    <s v="2008 Summer"/>
    <n v="2008"/>
    <s v="Summer"/>
    <x v="0"/>
    <s v="Beijing"/>
    <s v="Rowing"/>
    <s v="Rowing Men's Single Sculls"/>
    <s v="Gold"/>
  </r>
  <r>
    <x v="2213"/>
    <x v="1790"/>
    <x v="1"/>
    <n v="31"/>
    <x v="1"/>
    <x v="55"/>
    <x v="65"/>
    <x v="17"/>
    <x v="15"/>
    <s v="2008 Summer"/>
    <n v="2008"/>
    <s v="Summer"/>
    <x v="0"/>
    <s v="Beijing"/>
    <s v="Rowing"/>
    <s v="Rowing Men's Coxed Eights"/>
    <s v="Gold"/>
  </r>
  <r>
    <x v="2214"/>
    <x v="1791"/>
    <x v="1"/>
    <n v="26"/>
    <x v="1"/>
    <x v="40"/>
    <x v="65"/>
    <x v="17"/>
    <x v="15"/>
    <s v="2010 Winter"/>
    <n v="2010"/>
    <s v="Winter"/>
    <x v="1"/>
    <s v="Vancouver"/>
    <s v="Curling"/>
    <s v="Curling Men's Curling"/>
    <s v="Gold"/>
  </r>
  <r>
    <x v="2215"/>
    <x v="1792"/>
    <x v="1"/>
    <n v="25"/>
    <x v="1"/>
    <x v="54"/>
    <x v="66"/>
    <x v="28"/>
    <x v="23"/>
    <s v="2000 Summer"/>
    <n v="2000"/>
    <s v="Summer"/>
    <x v="0"/>
    <s v="Sydney"/>
    <s v="Rowing"/>
    <s v="Rowing Men's Coxed Eights"/>
    <s v="Gold"/>
  </r>
  <r>
    <x v="2216"/>
    <x v="1793"/>
    <x v="1"/>
    <n v="24"/>
    <x v="1"/>
    <x v="60"/>
    <x v="66"/>
    <x v="28"/>
    <x v="23"/>
    <s v="2000 Summer"/>
    <n v="2000"/>
    <s v="Summer"/>
    <x v="0"/>
    <s v="Sydney"/>
    <s v="Rowing"/>
    <s v="Rowing Men's Coxed Eights"/>
    <s v="Gold"/>
  </r>
  <r>
    <x v="2217"/>
    <x v="1794"/>
    <x v="1"/>
    <n v="28"/>
    <x v="1"/>
    <x v="56"/>
    <x v="66"/>
    <x v="28"/>
    <x v="23"/>
    <s v="2000 Summer"/>
    <n v="2000"/>
    <s v="Summer"/>
    <x v="0"/>
    <s v="Sydney"/>
    <s v="Rowing"/>
    <s v="Rowing Men's Coxed Eights"/>
    <s v="Gold"/>
  </r>
  <r>
    <x v="2218"/>
    <x v="1795"/>
    <x v="1"/>
    <n v="27"/>
    <x v="1"/>
    <x v="41"/>
    <x v="66"/>
    <x v="4"/>
    <x v="4"/>
    <s v="2000 Summer"/>
    <n v="2000"/>
    <s v="Summer"/>
    <x v="0"/>
    <s v="Sydney"/>
    <s v="Baseball"/>
    <s v="Baseball Men's Baseball"/>
    <s v="Gold"/>
  </r>
  <r>
    <x v="2219"/>
    <x v="1796"/>
    <x v="1"/>
    <n v="21"/>
    <x v="1"/>
    <x v="47"/>
    <x v="66"/>
    <x v="72"/>
    <x v="62"/>
    <s v="2000 Summer"/>
    <n v="2000"/>
    <s v="Summer"/>
    <x v="0"/>
    <s v="Sydney"/>
    <s v="Rowing"/>
    <s v="Rowing Men's Double Sculls"/>
    <s v="Gold"/>
  </r>
  <r>
    <x v="2220"/>
    <x v="1797"/>
    <x v="0"/>
    <n v="25"/>
    <x v="1"/>
    <x v="59"/>
    <x v="66"/>
    <x v="4"/>
    <x v="4"/>
    <s v="2000 Summer"/>
    <n v="2000"/>
    <s v="Summer"/>
    <x v="0"/>
    <s v="Sydney"/>
    <s v="Basketball"/>
    <s v="Basketball Women's Basketball"/>
    <s v="Gold"/>
  </r>
  <r>
    <x v="2221"/>
    <x v="1798"/>
    <x v="1"/>
    <n v="29"/>
    <x v="1"/>
    <x v="48"/>
    <x v="66"/>
    <x v="17"/>
    <x v="15"/>
    <s v="2002 Winter"/>
    <n v="2002"/>
    <s v="Winter"/>
    <x v="1"/>
    <s v="Salt Lake City"/>
    <s v="Ice Hockey"/>
    <s v="Ice Hockey Men's Ice Hockey"/>
    <s v="Gold"/>
  </r>
  <r>
    <x v="2222"/>
    <x v="1799"/>
    <x v="1"/>
    <n v="24"/>
    <x v="1"/>
    <x v="45"/>
    <x v="66"/>
    <x v="17"/>
    <x v="15"/>
    <s v="2002 Winter"/>
    <n v="2002"/>
    <s v="Winter"/>
    <x v="1"/>
    <s v="Salt Lake City"/>
    <s v="Ice Hockey"/>
    <s v="Ice Hockey Men's Ice Hockey"/>
    <s v="Gold"/>
  </r>
  <r>
    <x v="2223"/>
    <x v="1800"/>
    <x v="1"/>
    <n v="38"/>
    <x v="1"/>
    <x v="48"/>
    <x v="66"/>
    <x v="17"/>
    <x v="15"/>
    <s v="2002 Winter"/>
    <n v="2002"/>
    <s v="Winter"/>
    <x v="1"/>
    <s v="Salt Lake City"/>
    <s v="Ice Hockey"/>
    <s v="Ice Hockey Men's Ice Hockey"/>
    <s v="Gold"/>
  </r>
  <r>
    <x v="2224"/>
    <x v="1801"/>
    <x v="1"/>
    <n v="22"/>
    <x v="1"/>
    <x v="43"/>
    <x v="66"/>
    <x v="34"/>
    <x v="29"/>
    <s v="2002 Winter"/>
    <n v="2002"/>
    <s v="Winter"/>
    <x v="1"/>
    <s v="Salt Lake City"/>
    <s v="Snowboarding"/>
    <s v="Snowboarding Men's Parallel Giant Slalom"/>
    <s v="Gold"/>
  </r>
  <r>
    <x v="2225"/>
    <x v="1802"/>
    <x v="1"/>
    <n v="29"/>
    <x v="1"/>
    <x v="51"/>
    <x v="66"/>
    <x v="30"/>
    <x v="25"/>
    <s v="2002 Winter"/>
    <n v="2002"/>
    <s v="Winter"/>
    <x v="1"/>
    <s v="Salt Lake City"/>
    <s v="Alpine Skiing"/>
    <s v="Alpine Skiing Men's Downhill"/>
    <s v="Gold"/>
  </r>
  <r>
    <x v="2226"/>
    <x v="1803"/>
    <x v="1"/>
    <n v="30"/>
    <x v="1"/>
    <x v="42"/>
    <x v="66"/>
    <x v="48"/>
    <x v="42"/>
    <s v="2004 Summer"/>
    <n v="2004"/>
    <s v="Summer"/>
    <x v="0"/>
    <s v="Athina"/>
    <s v="Volleyball"/>
    <s v="Volleyball Men's Volleyball"/>
    <s v="Gold"/>
  </r>
  <r>
    <x v="2227"/>
    <x v="1804"/>
    <x v="1"/>
    <n v="21"/>
    <x v="1"/>
    <x v="47"/>
    <x v="66"/>
    <x v="20"/>
    <x v="18"/>
    <s v="2004 Summer"/>
    <n v="2004"/>
    <s v="Summer"/>
    <x v="0"/>
    <s v="Athina"/>
    <s v="Basketball"/>
    <s v="Basketball Men's Basketball"/>
    <s v="Gold"/>
  </r>
  <r>
    <x v="2228"/>
    <x v="1805"/>
    <x v="1"/>
    <n v="22"/>
    <x v="1"/>
    <x v="54"/>
    <x v="66"/>
    <x v="4"/>
    <x v="4"/>
    <s v="2004 Summer"/>
    <n v="2004"/>
    <s v="Summer"/>
    <x v="0"/>
    <s v="Athina"/>
    <s v="Swimming"/>
    <s v="Swimming Men's 4 x 200 metres Freestyle Relay"/>
    <s v="Gold"/>
  </r>
  <r>
    <x v="2229"/>
    <x v="1806"/>
    <x v="1"/>
    <n v="25"/>
    <x v="1"/>
    <x v="55"/>
    <x v="66"/>
    <x v="48"/>
    <x v="42"/>
    <s v="2004 Summer"/>
    <n v="2004"/>
    <s v="Summer"/>
    <x v="0"/>
    <s v="Athina"/>
    <s v="Volleyball"/>
    <s v="Volleyball Men's Volleyball"/>
    <s v="Gold"/>
  </r>
  <r>
    <x v="2230"/>
    <x v="1807"/>
    <x v="1"/>
    <n v="26"/>
    <x v="1"/>
    <x v="47"/>
    <x v="66"/>
    <x v="89"/>
    <x v="71"/>
    <s v="2004 Summer"/>
    <n v="2004"/>
    <s v="Summer"/>
    <x v="0"/>
    <s v="Athina"/>
    <s v="Swimming"/>
    <s v="Swimming Men's 4 x 100 metres Freestyle Relay"/>
    <s v="Gold"/>
  </r>
  <r>
    <x v="2231"/>
    <x v="1808"/>
    <x v="0"/>
    <n v="32"/>
    <x v="1"/>
    <x v="40"/>
    <x v="66"/>
    <x v="7"/>
    <x v="5"/>
    <s v="2004 Summer"/>
    <n v="2004"/>
    <s v="Summer"/>
    <x v="0"/>
    <s v="Athina"/>
    <s v="Athletics"/>
    <s v="Athletics Women's Discus Throw"/>
    <s v="Gold"/>
  </r>
  <r>
    <x v="2232"/>
    <x v="1809"/>
    <x v="1"/>
    <n v="20"/>
    <x v="1"/>
    <x v="54"/>
    <x v="66"/>
    <x v="4"/>
    <x v="4"/>
    <s v="2004 Summer"/>
    <n v="2004"/>
    <s v="Summer"/>
    <x v="0"/>
    <s v="Athina"/>
    <s v="Swimming"/>
    <s v="Swimming Men's 4 x 200 metres Freestyle Relay"/>
    <s v="Gold"/>
  </r>
  <r>
    <x v="2233"/>
    <x v="1810"/>
    <x v="1"/>
    <n v="24"/>
    <x v="1"/>
    <x v="29"/>
    <x v="66"/>
    <x v="17"/>
    <x v="15"/>
    <s v="2006 Winter"/>
    <n v="2006"/>
    <s v="Winter"/>
    <x v="1"/>
    <s v="Torino"/>
    <s v="Curling"/>
    <s v="Curling Men's Curling"/>
    <s v="Gold"/>
  </r>
  <r>
    <x v="2234"/>
    <x v="1811"/>
    <x v="1"/>
    <n v="33"/>
    <x v="1"/>
    <x v="43"/>
    <x v="66"/>
    <x v="37"/>
    <x v="32"/>
    <s v="2006 Winter"/>
    <n v="2006"/>
    <s v="Winter"/>
    <x v="1"/>
    <s v="Torino"/>
    <s v="Ice Hockey"/>
    <s v="Ice Hockey Men's Ice Hockey"/>
    <s v="Gold"/>
  </r>
  <r>
    <x v="2235"/>
    <x v="1812"/>
    <x v="1"/>
    <n v="26"/>
    <x v="1"/>
    <x v="41"/>
    <x v="66"/>
    <x v="17"/>
    <x v="15"/>
    <s v="2006 Winter"/>
    <n v="2006"/>
    <s v="Winter"/>
    <x v="1"/>
    <s v="Torino"/>
    <s v="Curling"/>
    <s v="Curling Men's Curling"/>
    <s v="Gold"/>
  </r>
  <r>
    <x v="2236"/>
    <x v="1801"/>
    <x v="1"/>
    <n v="26"/>
    <x v="1"/>
    <x v="43"/>
    <x v="66"/>
    <x v="34"/>
    <x v="29"/>
    <s v="2006 Winter"/>
    <n v="2006"/>
    <s v="Winter"/>
    <x v="1"/>
    <s v="Torino"/>
    <s v="Snowboarding"/>
    <s v="Snowboarding Men's Parallel Giant Slalom"/>
    <s v="Gold"/>
  </r>
  <r>
    <x v="2237"/>
    <x v="1813"/>
    <x v="1"/>
    <n v="36"/>
    <x v="1"/>
    <x v="62"/>
    <x v="66"/>
    <x v="4"/>
    <x v="4"/>
    <s v="2008 Summer"/>
    <n v="2008"/>
    <s v="Summer"/>
    <x v="0"/>
    <s v="Beijing"/>
    <s v="Volleyball"/>
    <s v="Volleyball Men's Volleyball"/>
    <s v="Gold"/>
  </r>
  <r>
    <x v="2238"/>
    <x v="1814"/>
    <x v="1"/>
    <n v="21"/>
    <x v="1"/>
    <x v="47"/>
    <x v="66"/>
    <x v="32"/>
    <x v="27"/>
    <s v="2008 Summer"/>
    <n v="2008"/>
    <s v="Summer"/>
    <x v="0"/>
    <s v="Beijing"/>
    <s v="Athletics"/>
    <s v="Athletics Men's 100 metres"/>
    <s v="Gold"/>
  </r>
  <r>
    <x v="2239"/>
    <x v="1814"/>
    <x v="1"/>
    <n v="21"/>
    <x v="1"/>
    <x v="47"/>
    <x v="66"/>
    <x v="32"/>
    <x v="27"/>
    <s v="2008 Summer"/>
    <n v="2008"/>
    <s v="Summer"/>
    <x v="0"/>
    <s v="Beijing"/>
    <s v="Athletics"/>
    <s v="Athletics Men's 200 metres"/>
    <s v="Gold"/>
  </r>
  <r>
    <x v="2240"/>
    <x v="1815"/>
    <x v="1"/>
    <n v="28"/>
    <x v="1"/>
    <x v="42"/>
    <x v="66"/>
    <x v="11"/>
    <x v="9"/>
    <s v="2008 Summer"/>
    <n v="2008"/>
    <s v="Summer"/>
    <x v="0"/>
    <s v="Beijing"/>
    <s v="Baseball"/>
    <s v="Baseball Men's Baseball"/>
    <s v="Gold"/>
  </r>
  <r>
    <x v="2241"/>
    <x v="1816"/>
    <x v="1"/>
    <n v="24"/>
    <x v="1"/>
    <x v="55"/>
    <x v="66"/>
    <x v="4"/>
    <x v="4"/>
    <s v="2008 Summer"/>
    <n v="2008"/>
    <s v="Summer"/>
    <x v="0"/>
    <s v="Beijing"/>
    <s v="Swimming"/>
    <s v="Swimming Men's 4 x 100 metres Freestyle Relay"/>
    <s v="Gold"/>
  </r>
  <r>
    <x v="2242"/>
    <x v="1817"/>
    <x v="1"/>
    <n v="20"/>
    <x v="1"/>
    <x v="48"/>
    <x v="66"/>
    <x v="11"/>
    <x v="9"/>
    <s v="2008 Summer"/>
    <n v="2008"/>
    <s v="Summer"/>
    <x v="0"/>
    <s v="Beijing"/>
    <s v="Baseball"/>
    <s v="Baseball Men's Baseball"/>
    <s v="Gold"/>
  </r>
  <r>
    <x v="2243"/>
    <x v="1818"/>
    <x v="1"/>
    <n v="27"/>
    <x v="1"/>
    <x v="53"/>
    <x v="66"/>
    <x v="17"/>
    <x v="15"/>
    <s v="2008 Summer"/>
    <n v="2008"/>
    <s v="Summer"/>
    <x v="0"/>
    <s v="Beijing"/>
    <s v="Rowing"/>
    <s v="Rowing Men's Coxed Eights"/>
    <s v="Gold"/>
  </r>
  <r>
    <x v="2244"/>
    <x v="1809"/>
    <x v="1"/>
    <n v="24"/>
    <x v="1"/>
    <x v="54"/>
    <x v="66"/>
    <x v="4"/>
    <x v="4"/>
    <s v="2008 Summer"/>
    <n v="2008"/>
    <s v="Summer"/>
    <x v="0"/>
    <s v="Beijing"/>
    <s v="Swimming"/>
    <s v="Swimming Men's 4 x 200 metres Freestyle Relay"/>
    <s v="Gold"/>
  </r>
  <r>
    <x v="2245"/>
    <x v="1819"/>
    <x v="1"/>
    <n v="24"/>
    <x v="1"/>
    <x v="49"/>
    <x v="66"/>
    <x v="4"/>
    <x v="4"/>
    <s v="2008 Summer"/>
    <n v="2008"/>
    <s v="Summer"/>
    <x v="0"/>
    <s v="Beijing"/>
    <s v="Basketball"/>
    <s v="Basketball Men's Basketball"/>
    <s v="Gold"/>
  </r>
  <r>
    <x v="2246"/>
    <x v="1798"/>
    <x v="1"/>
    <n v="37"/>
    <x v="1"/>
    <x v="48"/>
    <x v="66"/>
    <x v="17"/>
    <x v="15"/>
    <s v="2010 Winter"/>
    <n v="2010"/>
    <s v="Winter"/>
    <x v="1"/>
    <s v="Vancouver"/>
    <s v="Ice Hockey"/>
    <s v="Ice Hockey Men's Ice Hockey"/>
    <s v="Gold"/>
  </r>
  <r>
    <x v="2247"/>
    <x v="1799"/>
    <x v="1"/>
    <n v="32"/>
    <x v="1"/>
    <x v="45"/>
    <x v="66"/>
    <x v="17"/>
    <x v="15"/>
    <s v="2010 Winter"/>
    <n v="2010"/>
    <s v="Winter"/>
    <x v="1"/>
    <s v="Vancouver"/>
    <s v="Ice Hockey"/>
    <s v="Ice Hockey Men's Ice Hockey"/>
    <s v="Gold"/>
  </r>
  <r>
    <x v="2248"/>
    <x v="1820"/>
    <x v="1"/>
    <n v="30"/>
    <x v="1"/>
    <x v="48"/>
    <x v="66"/>
    <x v="17"/>
    <x v="15"/>
    <s v="2010 Winter"/>
    <n v="2010"/>
    <s v="Winter"/>
    <x v="1"/>
    <s v="Vancouver"/>
    <s v="Ice Hockey"/>
    <s v="Ice Hockey Men's Ice Hockey"/>
    <s v="Gold"/>
  </r>
  <r>
    <x v="2249"/>
    <x v="1821"/>
    <x v="1"/>
    <n v="24"/>
    <x v="1"/>
    <x v="42"/>
    <x v="66"/>
    <x v="17"/>
    <x v="15"/>
    <s v="2010 Winter"/>
    <n v="2010"/>
    <s v="Winter"/>
    <x v="1"/>
    <s v="Vancouver"/>
    <s v="Ice Hockey"/>
    <s v="Ice Hockey Men's Ice Hockey"/>
    <s v="Gold"/>
  </r>
  <r>
    <x v="2250"/>
    <x v="1822"/>
    <x v="1"/>
    <n v="21"/>
    <x v="1"/>
    <x v="48"/>
    <x v="66"/>
    <x v="17"/>
    <x v="15"/>
    <s v="2010 Winter"/>
    <n v="2010"/>
    <s v="Winter"/>
    <x v="1"/>
    <s v="Vancouver"/>
    <s v="Ice Hockey"/>
    <s v="Ice Hockey Men's Ice Hockey"/>
    <s v="Gold"/>
  </r>
  <r>
    <x v="2251"/>
    <x v="1823"/>
    <x v="1"/>
    <n v="34"/>
    <x v="1"/>
    <x v="48"/>
    <x v="67"/>
    <x v="8"/>
    <x v="7"/>
    <s v="2000 Summer"/>
    <n v="2000"/>
    <s v="Summer"/>
    <x v="0"/>
    <s v="Sydney"/>
    <s v="Rowing"/>
    <s v="Rowing Men's Quadruple Sculls"/>
    <s v="Gold"/>
  </r>
  <r>
    <x v="2252"/>
    <x v="1824"/>
    <x v="1"/>
    <n v="28"/>
    <x v="1"/>
    <x v="42"/>
    <x v="67"/>
    <x v="50"/>
    <x v="44"/>
    <s v="2000 Summer"/>
    <n v="2000"/>
    <s v="Summer"/>
    <x v="0"/>
    <s v="Sydney"/>
    <s v="Water Polo"/>
    <s v="Water Polo Men's Water Polo"/>
    <s v="Gold"/>
  </r>
  <r>
    <x v="2253"/>
    <x v="1825"/>
    <x v="1"/>
    <n v="20"/>
    <x v="1"/>
    <x v="56"/>
    <x v="67"/>
    <x v="18"/>
    <x v="16"/>
    <s v="2000 Summer"/>
    <n v="2000"/>
    <s v="Summer"/>
    <x v="0"/>
    <s v="Sydney"/>
    <s v="Swimming"/>
    <s v="Swimming Men's 1,500 metres Freestyle"/>
    <s v="Gold"/>
  </r>
  <r>
    <x v="2254"/>
    <x v="1825"/>
    <x v="1"/>
    <n v="20"/>
    <x v="1"/>
    <x v="56"/>
    <x v="67"/>
    <x v="18"/>
    <x v="16"/>
    <s v="2000 Summer"/>
    <n v="2000"/>
    <s v="Summer"/>
    <x v="0"/>
    <s v="Sydney"/>
    <s v="Swimming"/>
    <s v="Swimming Men's 4 x 200 metres Freestyle Relay"/>
    <s v="Gold"/>
  </r>
  <r>
    <x v="2255"/>
    <x v="1826"/>
    <x v="1"/>
    <n v="27"/>
    <x v="1"/>
    <x v="54"/>
    <x v="67"/>
    <x v="4"/>
    <x v="4"/>
    <s v="2000 Summer"/>
    <n v="2000"/>
    <s v="Summer"/>
    <x v="0"/>
    <s v="Sydney"/>
    <s v="Basketball"/>
    <s v="Basketball Men's Basketball"/>
    <s v="Gold"/>
  </r>
  <r>
    <x v="2256"/>
    <x v="1827"/>
    <x v="1"/>
    <n v="25"/>
    <x v="1"/>
    <x v="60"/>
    <x v="67"/>
    <x v="22"/>
    <x v="20"/>
    <s v="2000 Summer"/>
    <n v="2000"/>
    <s v="Summer"/>
    <x v="0"/>
    <s v="Sydney"/>
    <s v="Hockey"/>
    <s v="Hockey Men's Hockey"/>
    <s v="Gold"/>
  </r>
  <r>
    <x v="2257"/>
    <x v="1828"/>
    <x v="1"/>
    <n v="29"/>
    <x v="1"/>
    <x v="51"/>
    <x v="67"/>
    <x v="4"/>
    <x v="4"/>
    <s v="2000 Summer"/>
    <n v="2000"/>
    <s v="Summer"/>
    <x v="0"/>
    <s v="Sydney"/>
    <s v="Cycling"/>
    <s v="Cycling Men's Sprint"/>
    <s v="Gold"/>
  </r>
  <r>
    <x v="2258"/>
    <x v="1829"/>
    <x v="1"/>
    <n v="22"/>
    <x v="1"/>
    <x v="56"/>
    <x v="67"/>
    <x v="50"/>
    <x v="44"/>
    <s v="2000 Summer"/>
    <n v="2000"/>
    <s v="Summer"/>
    <x v="0"/>
    <s v="Sydney"/>
    <s v="Water Polo"/>
    <s v="Water Polo Men's Water Polo"/>
    <s v="Gold"/>
  </r>
  <r>
    <x v="2259"/>
    <x v="1830"/>
    <x v="1"/>
    <n v="28"/>
    <x v="1"/>
    <x v="54"/>
    <x v="67"/>
    <x v="50"/>
    <x v="44"/>
    <s v="2000 Summer"/>
    <n v="2000"/>
    <s v="Summer"/>
    <x v="0"/>
    <s v="Sydney"/>
    <s v="Water Polo"/>
    <s v="Water Polo Men's Water Polo"/>
    <s v="Gold"/>
  </r>
  <r>
    <x v="2260"/>
    <x v="1831"/>
    <x v="1"/>
    <n v="25"/>
    <x v="1"/>
    <x v="48"/>
    <x v="67"/>
    <x v="17"/>
    <x v="15"/>
    <s v="2002 Winter"/>
    <n v="2002"/>
    <s v="Winter"/>
    <x v="1"/>
    <s v="Salt Lake City"/>
    <s v="Ice Hockey"/>
    <s v="Ice Hockey Men's Ice Hockey"/>
    <s v="Gold"/>
  </r>
  <r>
    <x v="2261"/>
    <x v="1832"/>
    <x v="1"/>
    <n v="29"/>
    <x v="1"/>
    <x v="45"/>
    <x v="67"/>
    <x v="17"/>
    <x v="15"/>
    <s v="2002 Winter"/>
    <n v="2002"/>
    <s v="Winter"/>
    <x v="1"/>
    <s v="Salt Lake City"/>
    <s v="Ice Hockey"/>
    <s v="Ice Hockey Men's Ice Hockey"/>
    <s v="Gold"/>
  </r>
  <r>
    <x v="2262"/>
    <x v="1833"/>
    <x v="1"/>
    <n v="25"/>
    <x v="1"/>
    <x v="42"/>
    <x v="67"/>
    <x v="68"/>
    <x v="58"/>
    <s v="2004 Summer"/>
    <n v="2004"/>
    <s v="Summer"/>
    <x v="0"/>
    <s v="Athina"/>
    <s v="Handball"/>
    <s v="Handball Men's Handball"/>
    <s v="Gold"/>
  </r>
  <r>
    <x v="2263"/>
    <x v="1824"/>
    <x v="1"/>
    <n v="32"/>
    <x v="1"/>
    <x v="42"/>
    <x v="67"/>
    <x v="50"/>
    <x v="44"/>
    <s v="2004 Summer"/>
    <n v="2004"/>
    <s v="Summer"/>
    <x v="0"/>
    <s v="Athina"/>
    <s v="Water Polo"/>
    <s v="Water Polo Men's Water Polo"/>
    <s v="Gold"/>
  </r>
  <r>
    <x v="2264"/>
    <x v="1834"/>
    <x v="1"/>
    <n v="29"/>
    <x v="1"/>
    <x v="54"/>
    <x v="67"/>
    <x v="28"/>
    <x v="23"/>
    <s v="2004 Summer"/>
    <n v="2004"/>
    <s v="Summer"/>
    <x v="0"/>
    <s v="Athina"/>
    <s v="Rowing"/>
    <s v="Rowing Men's Coxless Fours"/>
    <s v="Gold"/>
  </r>
  <r>
    <x v="2265"/>
    <x v="1825"/>
    <x v="1"/>
    <n v="24"/>
    <x v="1"/>
    <x v="56"/>
    <x v="67"/>
    <x v="18"/>
    <x v="16"/>
    <s v="2004 Summer"/>
    <n v="2004"/>
    <s v="Summer"/>
    <x v="0"/>
    <s v="Athina"/>
    <s v="Swimming"/>
    <s v="Swimming Men's 1,500 metres Freestyle"/>
    <s v="Gold"/>
  </r>
  <r>
    <x v="2266"/>
    <x v="1835"/>
    <x v="1"/>
    <n v="29"/>
    <x v="1"/>
    <x v="51"/>
    <x v="67"/>
    <x v="3"/>
    <x v="3"/>
    <s v="2004 Summer"/>
    <n v="2004"/>
    <s v="Summer"/>
    <x v="0"/>
    <s v="Athina"/>
    <s v="Athletics"/>
    <s v="Athletics Men's Hammer Throw"/>
    <s v="Gold"/>
  </r>
  <r>
    <x v="2267"/>
    <x v="1836"/>
    <x v="1"/>
    <n v="33"/>
    <x v="1"/>
    <x v="54"/>
    <x v="67"/>
    <x v="20"/>
    <x v="18"/>
    <s v="2004 Summer"/>
    <n v="2004"/>
    <s v="Summer"/>
    <x v="0"/>
    <s v="Athina"/>
    <s v="Basketball"/>
    <s v="Basketball Men's Basketball"/>
    <s v="Gold"/>
  </r>
  <r>
    <x v="2268"/>
    <x v="1837"/>
    <x v="1"/>
    <n v="38"/>
    <x v="1"/>
    <x v="55"/>
    <x v="67"/>
    <x v="14"/>
    <x v="12"/>
    <s v="2004 Summer"/>
    <n v="2004"/>
    <s v="Summer"/>
    <x v="0"/>
    <s v="Athina"/>
    <s v="Baseball"/>
    <s v="Baseball Men's Baseball"/>
    <s v="Gold"/>
  </r>
  <r>
    <x v="2269"/>
    <x v="1838"/>
    <x v="1"/>
    <n v="24"/>
    <x v="1"/>
    <x v="53"/>
    <x v="67"/>
    <x v="68"/>
    <x v="58"/>
    <s v="2004 Summer"/>
    <n v="2004"/>
    <s v="Summer"/>
    <x v="0"/>
    <s v="Athina"/>
    <s v="Handball"/>
    <s v="Handball Men's Handball"/>
    <s v="Gold"/>
  </r>
  <r>
    <x v="2270"/>
    <x v="1829"/>
    <x v="1"/>
    <n v="26"/>
    <x v="1"/>
    <x v="56"/>
    <x v="67"/>
    <x v="50"/>
    <x v="44"/>
    <s v="2004 Summer"/>
    <n v="2004"/>
    <s v="Summer"/>
    <x v="0"/>
    <s v="Athina"/>
    <s v="Water Polo"/>
    <s v="Water Polo Men's Water Polo"/>
    <s v="Gold"/>
  </r>
  <r>
    <x v="2271"/>
    <x v="1824"/>
    <x v="1"/>
    <n v="36"/>
    <x v="1"/>
    <x v="42"/>
    <x v="67"/>
    <x v="50"/>
    <x v="44"/>
    <s v="2008 Summer"/>
    <n v="2008"/>
    <s v="Summer"/>
    <x v="0"/>
    <s v="Beijing"/>
    <s v="Water Polo"/>
    <s v="Water Polo Men's Water Polo"/>
    <s v="Gold"/>
  </r>
  <r>
    <x v="2272"/>
    <x v="1839"/>
    <x v="1"/>
    <n v="30"/>
    <x v="1"/>
    <x v="63"/>
    <x v="67"/>
    <x v="17"/>
    <x v="15"/>
    <s v="2008 Summer"/>
    <n v="2008"/>
    <s v="Summer"/>
    <x v="0"/>
    <s v="Beijing"/>
    <s v="Rowing"/>
    <s v="Rowing Men's Coxed Eights"/>
    <s v="Gold"/>
  </r>
  <r>
    <x v="2273"/>
    <x v="1840"/>
    <x v="1"/>
    <n v="28"/>
    <x v="1"/>
    <x v="40"/>
    <x v="67"/>
    <x v="7"/>
    <x v="5"/>
    <s v="2008 Summer"/>
    <n v="2008"/>
    <s v="Summer"/>
    <x v="0"/>
    <s v="Beijing"/>
    <s v="Wrestling"/>
    <s v="Wrestling Men's Heavyweight, Greco-Roman"/>
    <s v="Gold"/>
  </r>
  <r>
    <x v="2274"/>
    <x v="1826"/>
    <x v="1"/>
    <n v="35"/>
    <x v="1"/>
    <x v="54"/>
    <x v="67"/>
    <x v="4"/>
    <x v="4"/>
    <s v="2008 Summer"/>
    <n v="2008"/>
    <s v="Summer"/>
    <x v="0"/>
    <s v="Beijing"/>
    <s v="Basketball"/>
    <s v="Basketball Men's Basketball"/>
    <s v="Gold"/>
  </r>
  <r>
    <x v="2275"/>
    <x v="1841"/>
    <x v="1"/>
    <n v="23"/>
    <x v="1"/>
    <x v="41"/>
    <x v="67"/>
    <x v="7"/>
    <x v="5"/>
    <s v="2008 Summer"/>
    <n v="2008"/>
    <s v="Summer"/>
    <x v="0"/>
    <s v="Beijing"/>
    <s v="Wrestling"/>
    <s v="Wrestling Men's Heavyweight, Freestyle"/>
    <s v="Gold"/>
  </r>
  <r>
    <x v="2276"/>
    <x v="1829"/>
    <x v="1"/>
    <n v="30"/>
    <x v="1"/>
    <x v="56"/>
    <x v="67"/>
    <x v="50"/>
    <x v="44"/>
    <s v="2008 Summer"/>
    <n v="2008"/>
    <s v="Summer"/>
    <x v="0"/>
    <s v="Beijing"/>
    <s v="Water Polo"/>
    <s v="Water Polo Men's Water Polo"/>
    <s v="Gold"/>
  </r>
  <r>
    <x v="2277"/>
    <x v="1842"/>
    <x v="1"/>
    <n v="24"/>
    <x v="1"/>
    <x v="59"/>
    <x v="67"/>
    <x v="50"/>
    <x v="44"/>
    <s v="2008 Summer"/>
    <n v="2008"/>
    <s v="Summer"/>
    <x v="0"/>
    <s v="Beijing"/>
    <s v="Water Polo"/>
    <s v="Water Polo Men's Water Polo"/>
    <s v="Gold"/>
  </r>
  <r>
    <x v="2278"/>
    <x v="1843"/>
    <x v="1"/>
    <n v="21"/>
    <x v="1"/>
    <x v="54"/>
    <x v="67"/>
    <x v="50"/>
    <x v="44"/>
    <s v="2008 Summer"/>
    <n v="2008"/>
    <s v="Summer"/>
    <x v="0"/>
    <s v="Beijing"/>
    <s v="Water Polo"/>
    <s v="Water Polo Men's Water Polo"/>
    <s v="Gold"/>
  </r>
  <r>
    <x v="2279"/>
    <x v="1844"/>
    <x v="1"/>
    <n v="26"/>
    <x v="1"/>
    <x v="54"/>
    <x v="67"/>
    <x v="4"/>
    <x v="4"/>
    <s v="2008 Summer"/>
    <n v="2008"/>
    <s v="Summer"/>
    <x v="0"/>
    <s v="Beijing"/>
    <s v="Basketball"/>
    <s v="Basketball Men's Basketball"/>
    <s v="Gold"/>
  </r>
  <r>
    <x v="2280"/>
    <x v="1845"/>
    <x v="1"/>
    <n v="31"/>
    <x v="1"/>
    <x v="40"/>
    <x v="67"/>
    <x v="17"/>
    <x v="15"/>
    <s v="2010 Winter"/>
    <n v="2010"/>
    <s v="Winter"/>
    <x v="1"/>
    <s v="Vancouver"/>
    <s v="Ice Hockey"/>
    <s v="Ice Hockey Men's Ice Hockey"/>
    <s v="Gold"/>
  </r>
  <r>
    <x v="2281"/>
    <x v="1846"/>
    <x v="1"/>
    <n v="25"/>
    <x v="1"/>
    <x v="54"/>
    <x v="67"/>
    <x v="34"/>
    <x v="29"/>
    <s v="2010 Winter"/>
    <n v="2010"/>
    <s v="Winter"/>
    <x v="1"/>
    <s v="Vancouver"/>
    <s v="Freestyle Skiing"/>
    <s v="Freestyle Skiing Men's Ski Cross"/>
    <s v="Gold"/>
  </r>
  <r>
    <x v="2282"/>
    <x v="1847"/>
    <x v="1"/>
    <n v="30"/>
    <x v="1"/>
    <x v="50"/>
    <x v="68"/>
    <x v="37"/>
    <x v="32"/>
    <s v="2000 Summer"/>
    <n v="2000"/>
    <s v="Summer"/>
    <x v="0"/>
    <s v="Sydney"/>
    <s v="Wrestling"/>
    <s v="Wrestling Men's Heavyweight, Greco-Roman"/>
    <s v="Gold"/>
  </r>
  <r>
    <x v="2283"/>
    <x v="1848"/>
    <x v="1"/>
    <n v="26"/>
    <x v="1"/>
    <x v="45"/>
    <x v="68"/>
    <x v="7"/>
    <x v="5"/>
    <s v="2000 Summer"/>
    <n v="2000"/>
    <s v="Summer"/>
    <x v="0"/>
    <s v="Sydney"/>
    <s v="Wrestling"/>
    <s v="Wrestling Men's Heavyweight, Freestyle"/>
    <s v="Gold"/>
  </r>
  <r>
    <x v="2284"/>
    <x v="1849"/>
    <x v="1"/>
    <n v="30"/>
    <x v="1"/>
    <x v="48"/>
    <x v="68"/>
    <x v="17"/>
    <x v="15"/>
    <s v="2002 Winter"/>
    <n v="2002"/>
    <s v="Winter"/>
    <x v="1"/>
    <s v="Salt Lake City"/>
    <s v="Ice Hockey"/>
    <s v="Ice Hockey Men's Ice Hockey"/>
    <s v="Gold"/>
  </r>
  <r>
    <x v="2285"/>
    <x v="1850"/>
    <x v="1"/>
    <n v="28"/>
    <x v="1"/>
    <x v="55"/>
    <x v="68"/>
    <x v="4"/>
    <x v="4"/>
    <s v="2004 Summer"/>
    <n v="2004"/>
    <s v="Summer"/>
    <x v="0"/>
    <s v="Athina"/>
    <s v="Rowing"/>
    <s v="Rowing Men's Coxed Eights"/>
    <s v="Gold"/>
  </r>
  <r>
    <x v="2286"/>
    <x v="1851"/>
    <x v="1"/>
    <n v="29"/>
    <x v="1"/>
    <x v="60"/>
    <x v="68"/>
    <x v="4"/>
    <x v="4"/>
    <s v="2004 Summer"/>
    <n v="2004"/>
    <s v="Summer"/>
    <x v="0"/>
    <s v="Athina"/>
    <s v="Rowing"/>
    <s v="Rowing Men's Coxed Eights"/>
    <s v="Gold"/>
  </r>
  <r>
    <x v="2287"/>
    <x v="1852"/>
    <x v="1"/>
    <n v="24"/>
    <x v="1"/>
    <x v="56"/>
    <x v="68"/>
    <x v="4"/>
    <x v="4"/>
    <s v="2004 Summer"/>
    <n v="2004"/>
    <s v="Summer"/>
    <x v="0"/>
    <s v="Athina"/>
    <s v="Rowing"/>
    <s v="Rowing Men's Coxed Eights"/>
    <s v="Gold"/>
  </r>
  <r>
    <x v="2288"/>
    <x v="1853"/>
    <x v="1"/>
    <n v="22"/>
    <x v="1"/>
    <x v="56"/>
    <x v="68"/>
    <x v="4"/>
    <x v="4"/>
    <s v="2004 Summer"/>
    <n v="2004"/>
    <s v="Summer"/>
    <x v="0"/>
    <s v="Athina"/>
    <s v="Swimming"/>
    <s v="Swimming Men's 4 x 200 metres Freestyle Relay"/>
    <s v="Gold"/>
  </r>
  <r>
    <x v="2289"/>
    <x v="1854"/>
    <x v="1"/>
    <n v="29"/>
    <x v="1"/>
    <x v="50"/>
    <x v="68"/>
    <x v="2"/>
    <x v="2"/>
    <s v="2006 Winter"/>
    <n v="2006"/>
    <s v="Winter"/>
    <x v="1"/>
    <s v="Torino"/>
    <s v="Alpine Skiing"/>
    <s v="Alpine Skiing Men's Downhill"/>
    <s v="Gold"/>
  </r>
  <r>
    <x v="2290"/>
    <x v="1855"/>
    <x v="1"/>
    <n v="26"/>
    <x v="1"/>
    <x v="49"/>
    <x v="68"/>
    <x v="52"/>
    <x v="46"/>
    <s v="2008 Summer"/>
    <n v="2008"/>
    <s v="Summer"/>
    <x v="0"/>
    <s v="Beijing"/>
    <s v="Canoeing"/>
    <s v="Canoeing Men's Canadian Doubles, 1,000 metres"/>
    <s v="Gold"/>
  </r>
  <r>
    <x v="2291"/>
    <x v="1856"/>
    <x v="1"/>
    <n v="32"/>
    <x v="1"/>
    <x v="52"/>
    <x v="68"/>
    <x v="2"/>
    <x v="2"/>
    <s v="2008 Summer"/>
    <n v="2008"/>
    <s v="Summer"/>
    <x v="0"/>
    <s v="Beijing"/>
    <s v="Handball"/>
    <s v="Handball Men's Handball"/>
    <s v="Gold"/>
  </r>
  <r>
    <x v="2292"/>
    <x v="1853"/>
    <x v="1"/>
    <n v="26"/>
    <x v="1"/>
    <x v="56"/>
    <x v="68"/>
    <x v="4"/>
    <x v="4"/>
    <s v="2008 Summer"/>
    <n v="2008"/>
    <s v="Summer"/>
    <x v="0"/>
    <s v="Beijing"/>
    <s v="Swimming"/>
    <s v="Swimming Men's 4 x 200 metres Freestyle Relay"/>
    <s v="Gold"/>
  </r>
  <r>
    <x v="2293"/>
    <x v="1857"/>
    <x v="1"/>
    <n v="29"/>
    <x v="1"/>
    <x v="52"/>
    <x v="68"/>
    <x v="28"/>
    <x v="23"/>
    <s v="2008 Summer"/>
    <n v="2008"/>
    <s v="Summer"/>
    <x v="0"/>
    <s v="Beijing"/>
    <s v="Rowing"/>
    <s v="Rowing Men's Coxless Fours"/>
    <s v="Gold"/>
  </r>
  <r>
    <x v="2294"/>
    <x v="1858"/>
    <x v="1"/>
    <n v="29"/>
    <x v="1"/>
    <x v="49"/>
    <x v="68"/>
    <x v="17"/>
    <x v="15"/>
    <s v="2010 Winter"/>
    <n v="2010"/>
    <s v="Winter"/>
    <x v="1"/>
    <s v="Vancouver"/>
    <s v="Ice Hockey"/>
    <s v="Ice Hockey Men's Ice Hockey"/>
    <s v="Gold"/>
  </r>
  <r>
    <x v="2295"/>
    <x v="1859"/>
    <x v="1"/>
    <n v="30"/>
    <x v="1"/>
    <x v="47"/>
    <x v="69"/>
    <x v="7"/>
    <x v="5"/>
    <s v="2000 Summer"/>
    <n v="2000"/>
    <s v="Summer"/>
    <x v="0"/>
    <s v="Sydney"/>
    <s v="Handball"/>
    <s v="Handball Men's Handball"/>
    <s v="Gold"/>
  </r>
  <r>
    <x v="2296"/>
    <x v="1860"/>
    <x v="1"/>
    <n v="24"/>
    <x v="1"/>
    <x v="54"/>
    <x v="69"/>
    <x v="4"/>
    <x v="4"/>
    <s v="2000 Summer"/>
    <n v="2000"/>
    <s v="Summer"/>
    <x v="0"/>
    <s v="Sydney"/>
    <s v="Swimming"/>
    <s v="Swimming Men's 4 x 100 metres Medley Relay"/>
    <s v="Gold"/>
  </r>
  <r>
    <x v="2297"/>
    <x v="1861"/>
    <x v="1"/>
    <n v="25"/>
    <x v="1"/>
    <x v="47"/>
    <x v="69"/>
    <x v="28"/>
    <x v="23"/>
    <s v="2000 Summer"/>
    <n v="2000"/>
    <s v="Summer"/>
    <x v="0"/>
    <s v="Sydney"/>
    <s v="Rowing"/>
    <s v="Rowing Men's Coxed Eights"/>
    <s v="Gold"/>
  </r>
  <r>
    <x v="2298"/>
    <x v="1862"/>
    <x v="1"/>
    <n v="24"/>
    <x v="1"/>
    <x v="47"/>
    <x v="69"/>
    <x v="50"/>
    <x v="44"/>
    <s v="2000 Summer"/>
    <n v="2000"/>
    <s v="Summer"/>
    <x v="0"/>
    <s v="Sydney"/>
    <s v="Water Polo"/>
    <s v="Water Polo Men's Water Polo"/>
    <s v="Gold"/>
  </r>
  <r>
    <x v="2299"/>
    <x v="1863"/>
    <x v="1"/>
    <n v="39"/>
    <x v="1"/>
    <x v="48"/>
    <x v="69"/>
    <x v="84"/>
    <x v="17"/>
    <s v="2002 Winter"/>
    <n v="2002"/>
    <s v="Winter"/>
    <x v="1"/>
    <s v="Salt Lake City"/>
    <s v="Bobsleigh"/>
    <s v="Bobsleigh Men's Two"/>
    <s v="Gold"/>
  </r>
  <r>
    <x v="2300"/>
    <x v="1864"/>
    <x v="1"/>
    <n v="25"/>
    <x v="1"/>
    <x v="54"/>
    <x v="69"/>
    <x v="4"/>
    <x v="4"/>
    <s v="2004 Summer"/>
    <n v="2004"/>
    <s v="Summer"/>
    <x v="0"/>
    <s v="Athina"/>
    <s v="Rowing"/>
    <s v="Rowing Men's Coxed Eights"/>
    <s v="Gold"/>
  </r>
  <r>
    <x v="2301"/>
    <x v="1865"/>
    <x v="1"/>
    <n v="21"/>
    <x v="1"/>
    <x v="33"/>
    <x v="69"/>
    <x v="8"/>
    <x v="7"/>
    <s v="2004 Summer"/>
    <n v="2004"/>
    <s v="Summer"/>
    <x v="0"/>
    <s v="Athina"/>
    <s v="Archery"/>
    <s v="Archery Men's Individual"/>
    <s v="Gold"/>
  </r>
  <r>
    <x v="2302"/>
    <x v="1866"/>
    <x v="1"/>
    <n v="28"/>
    <x v="1"/>
    <x v="62"/>
    <x v="69"/>
    <x v="48"/>
    <x v="42"/>
    <s v="2004 Summer"/>
    <n v="2004"/>
    <s v="Summer"/>
    <x v="0"/>
    <s v="Athina"/>
    <s v="Volleyball"/>
    <s v="Volleyball Men's Volleyball"/>
    <s v="Gold"/>
  </r>
  <r>
    <x v="2303"/>
    <x v="1860"/>
    <x v="1"/>
    <n v="28"/>
    <x v="1"/>
    <x v="54"/>
    <x v="69"/>
    <x v="4"/>
    <x v="4"/>
    <s v="2004 Summer"/>
    <n v="2004"/>
    <s v="Summer"/>
    <x v="0"/>
    <s v="Athina"/>
    <s v="Swimming"/>
    <s v="Swimming Men's 4 x 100 metres Medley Relay"/>
    <s v="Gold"/>
  </r>
  <r>
    <x v="2304"/>
    <x v="1867"/>
    <x v="1"/>
    <n v="24"/>
    <x v="1"/>
    <x v="48"/>
    <x v="69"/>
    <x v="7"/>
    <x v="5"/>
    <s v="2004 Summer"/>
    <n v="2004"/>
    <s v="Summer"/>
    <x v="0"/>
    <s v="Athina"/>
    <s v="Boxing"/>
    <s v="Boxing Men's Super-Heavyweight"/>
    <s v="Gold"/>
  </r>
  <r>
    <x v="2305"/>
    <x v="1862"/>
    <x v="1"/>
    <n v="28"/>
    <x v="1"/>
    <x v="47"/>
    <x v="69"/>
    <x v="50"/>
    <x v="44"/>
    <s v="2004 Summer"/>
    <n v="2004"/>
    <s v="Summer"/>
    <x v="0"/>
    <s v="Athina"/>
    <s v="Water Polo"/>
    <s v="Water Polo Men's Water Polo"/>
    <s v="Gold"/>
  </r>
  <r>
    <x v="2306"/>
    <x v="1868"/>
    <x v="1"/>
    <n v="38"/>
    <x v="1"/>
    <x v="63"/>
    <x v="69"/>
    <x v="18"/>
    <x v="16"/>
    <s v="2004 Summer"/>
    <n v="2004"/>
    <s v="Summer"/>
    <x v="0"/>
    <s v="Athina"/>
    <s v="Rowing"/>
    <s v="Rowing Men's Coxless Pairs"/>
    <s v="Gold"/>
  </r>
  <r>
    <x v="2307"/>
    <x v="1869"/>
    <x v="1"/>
    <n v="28"/>
    <x v="1"/>
    <x v="50"/>
    <x v="69"/>
    <x v="28"/>
    <x v="23"/>
    <s v="2004 Summer"/>
    <n v="2004"/>
    <s v="Summer"/>
    <x v="0"/>
    <s v="Athina"/>
    <s v="Rowing"/>
    <s v="Rowing Men's Coxless Fours"/>
    <s v="Gold"/>
  </r>
  <r>
    <x v="2308"/>
    <x v="1870"/>
    <x v="1"/>
    <n v="33"/>
    <x v="1"/>
    <x v="55"/>
    <x v="69"/>
    <x v="2"/>
    <x v="2"/>
    <s v="2008 Summer"/>
    <n v="2008"/>
    <s v="Summer"/>
    <x v="0"/>
    <s v="Beijing"/>
    <s v="Handball"/>
    <s v="Handball Men's Handball"/>
    <s v="Gold"/>
  </r>
  <r>
    <x v="2309"/>
    <x v="1871"/>
    <x v="1"/>
    <n v="23"/>
    <x v="1"/>
    <x v="52"/>
    <x v="69"/>
    <x v="40"/>
    <x v="35"/>
    <s v="2008 Summer"/>
    <n v="2008"/>
    <s v="Summer"/>
    <x v="0"/>
    <s v="Beijing"/>
    <s v="Canoeing"/>
    <s v="Canoeing Men's Kayak Doubles, 500 metres"/>
    <s v="Gold"/>
  </r>
  <r>
    <x v="2310"/>
    <x v="1872"/>
    <x v="1"/>
    <n v="22"/>
    <x v="1"/>
    <x v="45"/>
    <x v="69"/>
    <x v="11"/>
    <x v="9"/>
    <s v="2008 Summer"/>
    <n v="2008"/>
    <s v="Summer"/>
    <x v="0"/>
    <s v="Beijing"/>
    <s v="Baseball"/>
    <s v="Baseball Men's Baseball"/>
    <s v="Gold"/>
  </r>
  <r>
    <x v="2311"/>
    <x v="1873"/>
    <x v="1"/>
    <n v="30"/>
    <x v="1"/>
    <x v="51"/>
    <x v="69"/>
    <x v="2"/>
    <x v="2"/>
    <s v="2008 Summer"/>
    <n v="2008"/>
    <s v="Summer"/>
    <x v="0"/>
    <s v="Beijing"/>
    <s v="Handball"/>
    <s v="Handball Men's Handball"/>
    <s v="Gold"/>
  </r>
  <r>
    <x v="2312"/>
    <x v="1874"/>
    <x v="1"/>
    <n v="29"/>
    <x v="1"/>
    <x v="45"/>
    <x v="69"/>
    <x v="11"/>
    <x v="9"/>
    <s v="2008 Summer"/>
    <n v="2008"/>
    <s v="Summer"/>
    <x v="0"/>
    <s v="Beijing"/>
    <s v="Baseball"/>
    <s v="Baseball Men's Baseball"/>
    <s v="Gold"/>
  </r>
  <r>
    <x v="2313"/>
    <x v="1875"/>
    <x v="1"/>
    <n v="32"/>
    <x v="1"/>
    <x v="40"/>
    <x v="69"/>
    <x v="11"/>
    <x v="9"/>
    <s v="2008 Summer"/>
    <n v="2008"/>
    <s v="Summer"/>
    <x v="0"/>
    <s v="Beijing"/>
    <s v="Baseball"/>
    <s v="Baseball Men's Baseball"/>
    <s v="Gold"/>
  </r>
  <r>
    <x v="2314"/>
    <x v="1860"/>
    <x v="1"/>
    <n v="32"/>
    <x v="1"/>
    <x v="54"/>
    <x v="69"/>
    <x v="4"/>
    <x v="4"/>
    <s v="2008 Summer"/>
    <n v="2008"/>
    <s v="Summer"/>
    <x v="0"/>
    <s v="Beijing"/>
    <s v="Swimming"/>
    <s v="Swimming Men's 4 x 100 metres Freestyle Relay"/>
    <s v="Gold"/>
  </r>
  <r>
    <x v="2315"/>
    <x v="1860"/>
    <x v="1"/>
    <n v="32"/>
    <x v="1"/>
    <x v="54"/>
    <x v="69"/>
    <x v="4"/>
    <x v="4"/>
    <s v="2008 Summer"/>
    <n v="2008"/>
    <s v="Summer"/>
    <x v="0"/>
    <s v="Beijing"/>
    <s v="Swimming"/>
    <s v="Swimming Men's 4 x 100 metres Medley Relay"/>
    <s v="Gold"/>
  </r>
  <r>
    <x v="2316"/>
    <x v="1876"/>
    <x v="1"/>
    <n v="30"/>
    <x v="1"/>
    <x v="64"/>
    <x v="69"/>
    <x v="4"/>
    <x v="4"/>
    <s v="2008 Summer"/>
    <n v="2008"/>
    <s v="Summer"/>
    <x v="0"/>
    <s v="Beijing"/>
    <s v="Volleyball"/>
    <s v="Volleyball Men's Volleyball"/>
    <s v="Gold"/>
  </r>
  <r>
    <x v="2317"/>
    <x v="1877"/>
    <x v="1"/>
    <n v="28"/>
    <x v="1"/>
    <x v="56"/>
    <x v="69"/>
    <x v="4"/>
    <x v="4"/>
    <s v="2008 Summer"/>
    <n v="2008"/>
    <s v="Summer"/>
    <x v="0"/>
    <s v="Beijing"/>
    <s v="Basketball"/>
    <s v="Basketball Men's Basketball"/>
    <s v="Gold"/>
  </r>
  <r>
    <x v="2318"/>
    <x v="1878"/>
    <x v="1"/>
    <n v="21"/>
    <x v="1"/>
    <x v="51"/>
    <x v="69"/>
    <x v="11"/>
    <x v="9"/>
    <s v="2008 Summer"/>
    <n v="2008"/>
    <s v="Summer"/>
    <x v="0"/>
    <s v="Beijing"/>
    <s v="Baseball"/>
    <s v="Baseball Men's Baseball"/>
    <s v="Gold"/>
  </r>
  <r>
    <x v="2319"/>
    <x v="1869"/>
    <x v="1"/>
    <n v="32"/>
    <x v="1"/>
    <x v="50"/>
    <x v="69"/>
    <x v="28"/>
    <x v="23"/>
    <s v="2008 Summer"/>
    <n v="2008"/>
    <s v="Summer"/>
    <x v="0"/>
    <s v="Beijing"/>
    <s v="Rowing"/>
    <s v="Rowing Men's Coxless Fours"/>
    <s v="Gold"/>
  </r>
  <r>
    <x v="2320"/>
    <x v="1879"/>
    <x v="1"/>
    <n v="31"/>
    <x v="1"/>
    <x v="48"/>
    <x v="69"/>
    <x v="75"/>
    <x v="4"/>
    <s v="2010 Winter"/>
    <n v="2010"/>
    <s v="Winter"/>
    <x v="1"/>
    <s v="Vancouver"/>
    <s v="Bobsleigh"/>
    <s v="Bobsleigh Men's Four"/>
    <s v="Gold"/>
  </r>
  <r>
    <x v="2321"/>
    <x v="1880"/>
    <x v="1"/>
    <n v="25"/>
    <x v="1"/>
    <x v="56"/>
    <x v="70"/>
    <x v="4"/>
    <x v="4"/>
    <s v="2000 Summer"/>
    <n v="2000"/>
    <s v="Summer"/>
    <x v="0"/>
    <s v="Sydney"/>
    <s v="Swimming"/>
    <s v="Swimming Men's 50 metres Freestyle"/>
    <s v="Gold"/>
  </r>
  <r>
    <x v="2322"/>
    <x v="1880"/>
    <x v="1"/>
    <n v="25"/>
    <x v="1"/>
    <x v="56"/>
    <x v="70"/>
    <x v="4"/>
    <x v="4"/>
    <s v="2000 Summer"/>
    <n v="2000"/>
    <s v="Summer"/>
    <x v="0"/>
    <s v="Sydney"/>
    <s v="Swimming"/>
    <s v="Swimming Men's 4 x 100 metres Medley Relay"/>
    <s v="Gold"/>
  </r>
  <r>
    <x v="2323"/>
    <x v="1881"/>
    <x v="0"/>
    <n v="30"/>
    <x v="1"/>
    <x v="41"/>
    <x v="70"/>
    <x v="4"/>
    <x v="4"/>
    <s v="2000 Summer"/>
    <n v="2000"/>
    <s v="Summer"/>
    <x v="0"/>
    <s v="Sydney"/>
    <s v="Softball"/>
    <s v="Softball Women's Softball"/>
    <s v="Gold"/>
  </r>
  <r>
    <x v="2324"/>
    <x v="1880"/>
    <x v="1"/>
    <n v="29"/>
    <x v="1"/>
    <x v="56"/>
    <x v="70"/>
    <x v="4"/>
    <x v="4"/>
    <s v="2004 Summer"/>
    <n v="2004"/>
    <s v="Summer"/>
    <x v="0"/>
    <s v="Athina"/>
    <s v="Swimming"/>
    <s v="Swimming Men's 50 metres Freestyle"/>
    <s v="Gold"/>
  </r>
  <r>
    <x v="2325"/>
    <x v="1881"/>
    <x v="0"/>
    <n v="33"/>
    <x v="1"/>
    <x v="41"/>
    <x v="70"/>
    <x v="4"/>
    <x v="4"/>
    <s v="2004 Summer"/>
    <n v="2004"/>
    <s v="Summer"/>
    <x v="0"/>
    <s v="Athina"/>
    <s v="Softball"/>
    <s v="Softball Women's Softball"/>
    <s v="Gold"/>
  </r>
  <r>
    <x v="2326"/>
    <x v="1882"/>
    <x v="1"/>
    <n v="23"/>
    <x v="1"/>
    <x v="47"/>
    <x v="70"/>
    <x v="68"/>
    <x v="58"/>
    <s v="2004 Summer"/>
    <n v="2004"/>
    <s v="Summer"/>
    <x v="0"/>
    <s v="Athina"/>
    <s v="Handball"/>
    <s v="Handball Men's Handball"/>
    <s v="Gold"/>
  </r>
  <r>
    <x v="2327"/>
    <x v="1883"/>
    <x v="1"/>
    <n v="34"/>
    <x v="1"/>
    <x v="53"/>
    <x v="70"/>
    <x v="68"/>
    <x v="58"/>
    <s v="2004 Summer"/>
    <n v="2004"/>
    <s v="Summer"/>
    <x v="0"/>
    <s v="Athina"/>
    <s v="Handball"/>
    <s v="Handball Men's Handball"/>
    <s v="Gold"/>
  </r>
  <r>
    <x v="2328"/>
    <x v="1884"/>
    <x v="1"/>
    <n v="31"/>
    <x v="1"/>
    <x v="54"/>
    <x v="70"/>
    <x v="37"/>
    <x v="32"/>
    <s v="2006 Winter"/>
    <n v="2006"/>
    <s v="Winter"/>
    <x v="1"/>
    <s v="Torino"/>
    <s v="Ice Hockey"/>
    <s v="Ice Hockey Men's Ice Hockey"/>
    <s v="Gold"/>
  </r>
  <r>
    <x v="2329"/>
    <x v="1885"/>
    <x v="1"/>
    <n v="43"/>
    <x v="1"/>
    <x v="44"/>
    <x v="71"/>
    <x v="43"/>
    <x v="38"/>
    <s v="2000 Summer"/>
    <n v="2000"/>
    <s v="Summer"/>
    <x v="0"/>
    <s v="Sydney"/>
    <s v="Sailing"/>
    <s v="Sailing Mixed Three Person Keelboat"/>
    <s v="Gold"/>
  </r>
  <r>
    <x v="2330"/>
    <x v="1886"/>
    <x v="1"/>
    <n v="28"/>
    <x v="1"/>
    <x v="52"/>
    <x v="71"/>
    <x v="28"/>
    <x v="23"/>
    <s v="2000 Summer"/>
    <n v="2000"/>
    <s v="Summer"/>
    <x v="0"/>
    <s v="Sydney"/>
    <s v="Rowing"/>
    <s v="Rowing Men's Coxless Fours"/>
    <s v="Gold"/>
  </r>
  <r>
    <x v="2331"/>
    <x v="1887"/>
    <x v="1"/>
    <n v="24"/>
    <x v="1"/>
    <x v="65"/>
    <x v="71"/>
    <x v="4"/>
    <x v="4"/>
    <s v="2000 Summer"/>
    <n v="2000"/>
    <s v="Summer"/>
    <x v="0"/>
    <s v="Sydney"/>
    <s v="Basketball"/>
    <s v="Basketball Men's Basketball"/>
    <s v="Gold"/>
  </r>
  <r>
    <x v="2332"/>
    <x v="1888"/>
    <x v="1"/>
    <n v="30"/>
    <x v="1"/>
    <x v="60"/>
    <x v="71"/>
    <x v="7"/>
    <x v="5"/>
    <s v="2000 Summer"/>
    <n v="2000"/>
    <s v="Summer"/>
    <x v="0"/>
    <s v="Sydney"/>
    <s v="Handball"/>
    <s v="Handball Men's Handball"/>
    <s v="Gold"/>
  </r>
  <r>
    <x v="2333"/>
    <x v="1889"/>
    <x v="1"/>
    <n v="22"/>
    <x v="1"/>
    <x v="43"/>
    <x v="71"/>
    <x v="3"/>
    <x v="3"/>
    <s v="2000 Summer"/>
    <n v="2000"/>
    <s v="Summer"/>
    <x v="0"/>
    <s v="Sydney"/>
    <s v="Judo"/>
    <s v="Judo Men's Half-Heavyweight"/>
    <s v="Gold"/>
  </r>
  <r>
    <x v="2334"/>
    <x v="1890"/>
    <x v="1"/>
    <n v="31"/>
    <x v="1"/>
    <x v="55"/>
    <x v="71"/>
    <x v="7"/>
    <x v="5"/>
    <s v="2000 Summer"/>
    <n v="2000"/>
    <s v="Summer"/>
    <x v="0"/>
    <s v="Sydney"/>
    <s v="Handball"/>
    <s v="Handball Men's Handball"/>
    <s v="Gold"/>
  </r>
  <r>
    <x v="2335"/>
    <x v="1891"/>
    <x v="1"/>
    <n v="23"/>
    <x v="1"/>
    <x v="60"/>
    <x v="71"/>
    <x v="8"/>
    <x v="7"/>
    <s v="2000 Summer"/>
    <n v="2000"/>
    <s v="Summer"/>
    <x v="0"/>
    <s v="Sydney"/>
    <s v="Rowing"/>
    <s v="Rowing Men's Quadruple Sculls"/>
    <s v="Gold"/>
  </r>
  <r>
    <x v="2336"/>
    <x v="1892"/>
    <x v="1"/>
    <n v="31"/>
    <x v="1"/>
    <x v="60"/>
    <x v="71"/>
    <x v="4"/>
    <x v="4"/>
    <s v="2000 Summer"/>
    <n v="2000"/>
    <s v="Summer"/>
    <x v="0"/>
    <s v="Sydney"/>
    <s v="Basketball"/>
    <s v="Basketball Men's Basketball"/>
    <s v="Gold"/>
  </r>
  <r>
    <x v="2337"/>
    <x v="1893"/>
    <x v="1"/>
    <n v="36"/>
    <x v="1"/>
    <x v="62"/>
    <x v="71"/>
    <x v="7"/>
    <x v="5"/>
    <s v="2000 Summer"/>
    <n v="2000"/>
    <s v="Summer"/>
    <x v="0"/>
    <s v="Sydney"/>
    <s v="Handball"/>
    <s v="Handball Men's Handball"/>
    <s v="Gold"/>
  </r>
  <r>
    <x v="2338"/>
    <x v="1894"/>
    <x v="1"/>
    <n v="22"/>
    <x v="1"/>
    <x v="64"/>
    <x v="71"/>
    <x v="28"/>
    <x v="23"/>
    <s v="2000 Summer"/>
    <n v="2000"/>
    <s v="Summer"/>
    <x v="0"/>
    <s v="Sydney"/>
    <s v="Rowing"/>
    <s v="Rowing Men's Coxed Eights"/>
    <s v="Gold"/>
  </r>
  <r>
    <x v="2339"/>
    <x v="1895"/>
    <x v="0"/>
    <n v="39"/>
    <x v="1"/>
    <x v="43"/>
    <x v="71"/>
    <x v="52"/>
    <x v="46"/>
    <s v="2000 Summer"/>
    <n v="2000"/>
    <s v="Summer"/>
    <x v="0"/>
    <s v="Sydney"/>
    <s v="Athletics"/>
    <s v="Athletics Women's Discus Throw"/>
    <s v="Gold"/>
  </r>
  <r>
    <x v="2340"/>
    <x v="1896"/>
    <x v="1"/>
    <n v="22"/>
    <x v="1"/>
    <x v="49"/>
    <x v="71"/>
    <x v="17"/>
    <x v="15"/>
    <s v="2002 Winter"/>
    <n v="2002"/>
    <s v="Winter"/>
    <x v="1"/>
    <s v="Salt Lake City"/>
    <s v="Ice Hockey"/>
    <s v="Ice Hockey Men's Ice Hockey"/>
    <s v="Gold"/>
  </r>
  <r>
    <x v="2341"/>
    <x v="1897"/>
    <x v="1"/>
    <n v="24"/>
    <x v="1"/>
    <x v="43"/>
    <x v="71"/>
    <x v="74"/>
    <x v="17"/>
    <s v="2002 Winter"/>
    <n v="2002"/>
    <s v="Winter"/>
    <x v="1"/>
    <s v="Salt Lake City"/>
    <s v="Bobsleigh"/>
    <s v="Bobsleigh Men's Four"/>
    <s v="Gold"/>
  </r>
  <r>
    <x v="2342"/>
    <x v="1898"/>
    <x v="1"/>
    <n v="28"/>
    <x v="1"/>
    <x v="48"/>
    <x v="71"/>
    <x v="74"/>
    <x v="17"/>
    <s v="2002 Winter"/>
    <n v="2002"/>
    <s v="Winter"/>
    <x v="1"/>
    <s v="Salt Lake City"/>
    <s v="Bobsleigh"/>
    <s v="Bobsleigh Men's Four"/>
    <s v="Gold"/>
  </r>
  <r>
    <x v="2343"/>
    <x v="1899"/>
    <x v="1"/>
    <n v="27"/>
    <x v="1"/>
    <x v="56"/>
    <x v="71"/>
    <x v="17"/>
    <x v="15"/>
    <s v="2002 Winter"/>
    <n v="2002"/>
    <s v="Winter"/>
    <x v="1"/>
    <s v="Salt Lake City"/>
    <s v="Ice Hockey"/>
    <s v="Ice Hockey Men's Ice Hockey"/>
    <s v="Gold"/>
  </r>
  <r>
    <x v="2344"/>
    <x v="1900"/>
    <x v="1"/>
    <n v="33"/>
    <x v="1"/>
    <x v="49"/>
    <x v="71"/>
    <x v="17"/>
    <x v="15"/>
    <s v="2002 Winter"/>
    <n v="2002"/>
    <s v="Winter"/>
    <x v="1"/>
    <s v="Salt Lake City"/>
    <s v="Ice Hockey"/>
    <s v="Ice Hockey Men's Ice Hockey"/>
    <s v="Gold"/>
  </r>
  <r>
    <x v="2345"/>
    <x v="1901"/>
    <x v="1"/>
    <n v="39"/>
    <x v="1"/>
    <x v="50"/>
    <x v="71"/>
    <x v="29"/>
    <x v="24"/>
    <s v="2002 Winter"/>
    <n v="2002"/>
    <s v="Winter"/>
    <x v="1"/>
    <s v="Salt Lake City"/>
    <s v="Curling"/>
    <s v="Curling Men's Curling"/>
    <s v="Gold"/>
  </r>
  <r>
    <x v="2346"/>
    <x v="1886"/>
    <x v="1"/>
    <n v="32"/>
    <x v="1"/>
    <x v="52"/>
    <x v="71"/>
    <x v="28"/>
    <x v="23"/>
    <s v="2004 Summer"/>
    <n v="2004"/>
    <s v="Summer"/>
    <x v="0"/>
    <s v="Athina"/>
    <s v="Rowing"/>
    <s v="Rowing Men's Coxless Fours"/>
    <s v="Gold"/>
  </r>
  <r>
    <x v="2347"/>
    <x v="1902"/>
    <x v="1"/>
    <n v="26"/>
    <x v="1"/>
    <x v="62"/>
    <x v="71"/>
    <x v="68"/>
    <x v="58"/>
    <s v="2004 Summer"/>
    <n v="2004"/>
    <s v="Summer"/>
    <x v="0"/>
    <s v="Athina"/>
    <s v="Handball"/>
    <s v="Handball Men's Handball"/>
    <s v="Gold"/>
  </r>
  <r>
    <x v="2348"/>
    <x v="1903"/>
    <x v="1"/>
    <n v="32"/>
    <x v="1"/>
    <x v="47"/>
    <x v="71"/>
    <x v="68"/>
    <x v="58"/>
    <s v="2004 Summer"/>
    <n v="2004"/>
    <s v="Summer"/>
    <x v="0"/>
    <s v="Athina"/>
    <s v="Handball"/>
    <s v="Handball Men's Handball"/>
    <s v="Gold"/>
  </r>
  <r>
    <x v="2349"/>
    <x v="1904"/>
    <x v="1"/>
    <n v="19"/>
    <x v="1"/>
    <x v="44"/>
    <x v="71"/>
    <x v="11"/>
    <x v="9"/>
    <s v="2004 Summer"/>
    <n v="2004"/>
    <s v="Summer"/>
    <x v="0"/>
    <s v="Athina"/>
    <s v="Archery"/>
    <s v="Archery Men's Team"/>
    <s v="Gold"/>
  </r>
  <r>
    <x v="2350"/>
    <x v="1905"/>
    <x v="1"/>
    <n v="25"/>
    <x v="1"/>
    <x v="40"/>
    <x v="71"/>
    <x v="52"/>
    <x v="46"/>
    <s v="2004 Summer"/>
    <n v="2004"/>
    <s v="Summer"/>
    <x v="0"/>
    <s v="Athina"/>
    <s v="Judo"/>
    <s v="Judo Men's Half-Heavyweight"/>
    <s v="Gold"/>
  </r>
  <r>
    <x v="2351"/>
    <x v="1906"/>
    <x v="1"/>
    <n v="24"/>
    <x v="1"/>
    <x v="45"/>
    <x v="71"/>
    <x v="3"/>
    <x v="3"/>
    <s v="2004 Summer"/>
    <n v="2004"/>
    <s v="Summer"/>
    <x v="0"/>
    <s v="Athina"/>
    <s v="Judo"/>
    <s v="Judo Men's Heavyweight"/>
    <s v="Gold"/>
  </r>
  <r>
    <x v="2352"/>
    <x v="1907"/>
    <x v="1"/>
    <n v="39"/>
    <x v="1"/>
    <x v="45"/>
    <x v="71"/>
    <x v="17"/>
    <x v="15"/>
    <s v="2006 Winter"/>
    <n v="2006"/>
    <s v="Winter"/>
    <x v="1"/>
    <s v="Torino"/>
    <s v="Skeleton"/>
    <s v="Skeleton Men's Skeleton"/>
    <s v="Gold"/>
  </r>
  <r>
    <x v="2353"/>
    <x v="1898"/>
    <x v="1"/>
    <n v="32"/>
    <x v="1"/>
    <x v="48"/>
    <x v="71"/>
    <x v="84"/>
    <x v="17"/>
    <s v="2006 Winter"/>
    <n v="2006"/>
    <s v="Winter"/>
    <x v="1"/>
    <s v="Torino"/>
    <s v="Bobsleigh"/>
    <s v="Bobsleigh Men's Two"/>
    <s v="Gold"/>
  </r>
  <r>
    <x v="2354"/>
    <x v="1898"/>
    <x v="1"/>
    <n v="32"/>
    <x v="1"/>
    <x v="48"/>
    <x v="71"/>
    <x v="84"/>
    <x v="17"/>
    <s v="2006 Winter"/>
    <n v="2006"/>
    <s v="Winter"/>
    <x v="1"/>
    <s v="Torino"/>
    <s v="Bobsleigh"/>
    <s v="Bobsleigh Men's Four"/>
    <s v="Gold"/>
  </r>
  <r>
    <x v="2355"/>
    <x v="1908"/>
    <x v="1"/>
    <n v="29"/>
    <x v="1"/>
    <x v="49"/>
    <x v="71"/>
    <x v="37"/>
    <x v="32"/>
    <s v="2006 Winter"/>
    <n v="2006"/>
    <s v="Winter"/>
    <x v="1"/>
    <s v="Torino"/>
    <s v="Ice Hockey"/>
    <s v="Ice Hockey Men's Ice Hockey"/>
    <s v="Gold"/>
  </r>
  <r>
    <x v="2356"/>
    <x v="1909"/>
    <x v="1"/>
    <n v="21"/>
    <x v="1"/>
    <x v="38"/>
    <x v="71"/>
    <x v="84"/>
    <x v="17"/>
    <s v="2006 Winter"/>
    <n v="2006"/>
    <s v="Winter"/>
    <x v="1"/>
    <s v="Torino"/>
    <s v="Bobsleigh"/>
    <s v="Bobsleigh Men's Four"/>
    <s v="Gold"/>
  </r>
  <r>
    <x v="2357"/>
    <x v="1910"/>
    <x v="1"/>
    <n v="34"/>
    <x v="1"/>
    <x v="54"/>
    <x v="71"/>
    <x v="37"/>
    <x v="32"/>
    <s v="2006 Winter"/>
    <n v="2006"/>
    <s v="Winter"/>
    <x v="1"/>
    <s v="Torino"/>
    <s v="Ice Hockey"/>
    <s v="Ice Hockey Men's Ice Hockey"/>
    <s v="Gold"/>
  </r>
  <r>
    <x v="2358"/>
    <x v="1911"/>
    <x v="1"/>
    <n v="35"/>
    <x v="1"/>
    <x v="46"/>
    <x v="71"/>
    <x v="37"/>
    <x v="32"/>
    <s v="2006 Winter"/>
    <n v="2006"/>
    <s v="Winter"/>
    <x v="1"/>
    <s v="Torino"/>
    <s v="Ice Hockey"/>
    <s v="Ice Hockey Men's Ice Hockey"/>
    <s v="Gold"/>
  </r>
  <r>
    <x v="2359"/>
    <x v="1912"/>
    <x v="1"/>
    <n v="19"/>
    <x v="1"/>
    <x v="56"/>
    <x v="71"/>
    <x v="4"/>
    <x v="4"/>
    <s v="2008 Summer"/>
    <n v="2008"/>
    <s v="Summer"/>
    <x v="0"/>
    <s v="Beijing"/>
    <s v="Swimming"/>
    <s v="Swimming Men's 4 x 100 metres Freestyle Relay"/>
    <s v="Gold"/>
  </r>
  <r>
    <x v="2360"/>
    <x v="1913"/>
    <x v="0"/>
    <n v="28"/>
    <x v="1"/>
    <x v="54"/>
    <x v="71"/>
    <x v="4"/>
    <x v="4"/>
    <s v="2008 Summer"/>
    <n v="2008"/>
    <s v="Summer"/>
    <x v="0"/>
    <s v="Beijing"/>
    <s v="Athletics"/>
    <s v="Athletics Women's Discus Throw"/>
    <s v="Gold"/>
  </r>
  <r>
    <x v="2361"/>
    <x v="1914"/>
    <x v="1"/>
    <n v="29"/>
    <x v="1"/>
    <x v="56"/>
    <x v="71"/>
    <x v="4"/>
    <x v="4"/>
    <s v="2008 Summer"/>
    <n v="2008"/>
    <s v="Summer"/>
    <x v="0"/>
    <s v="Beijing"/>
    <s v="Basketball"/>
    <s v="Basketball Men's Basketball"/>
    <s v="Gold"/>
  </r>
  <r>
    <x v="2362"/>
    <x v="1915"/>
    <x v="1"/>
    <n v="35"/>
    <x v="1"/>
    <x v="60"/>
    <x v="71"/>
    <x v="18"/>
    <x v="16"/>
    <s v="2008 Summer"/>
    <n v="2008"/>
    <s v="Summer"/>
    <x v="0"/>
    <s v="Beijing"/>
    <s v="Rowing"/>
    <s v="Rowing Men's Coxless Pairs"/>
    <s v="Gold"/>
  </r>
  <r>
    <x v="2363"/>
    <x v="1916"/>
    <x v="1"/>
    <n v="25"/>
    <x v="1"/>
    <x v="60"/>
    <x v="71"/>
    <x v="17"/>
    <x v="15"/>
    <s v="2008 Summer"/>
    <n v="2008"/>
    <s v="Summer"/>
    <x v="0"/>
    <s v="Beijing"/>
    <s v="Rowing"/>
    <s v="Rowing Men's Coxed Eights"/>
    <s v="Gold"/>
  </r>
  <r>
    <x v="2364"/>
    <x v="1904"/>
    <x v="1"/>
    <n v="23"/>
    <x v="1"/>
    <x v="44"/>
    <x v="71"/>
    <x v="11"/>
    <x v="9"/>
    <s v="2008 Summer"/>
    <n v="2008"/>
    <s v="Summer"/>
    <x v="0"/>
    <s v="Beijing"/>
    <s v="Archery"/>
    <s v="Archery Men's Team"/>
    <s v="Gold"/>
  </r>
  <r>
    <x v="2365"/>
    <x v="1917"/>
    <x v="1"/>
    <n v="33"/>
    <x v="1"/>
    <x v="42"/>
    <x v="71"/>
    <x v="4"/>
    <x v="4"/>
    <s v="2008 Summer"/>
    <n v="2008"/>
    <s v="Summer"/>
    <x v="0"/>
    <s v="Beijing"/>
    <s v="Volleyball"/>
    <s v="Volleyball Men's Volleyball"/>
    <s v="Gold"/>
  </r>
  <r>
    <x v="2366"/>
    <x v="1918"/>
    <x v="1"/>
    <n v="28"/>
    <x v="1"/>
    <x v="47"/>
    <x v="71"/>
    <x v="52"/>
    <x v="46"/>
    <s v="2008 Summer"/>
    <n v="2008"/>
    <s v="Summer"/>
    <x v="0"/>
    <s v="Beijing"/>
    <s v="Canoeing"/>
    <s v="Canoeing Men's Kayak Fours, 1,000 metres"/>
    <s v="Gold"/>
  </r>
  <r>
    <x v="2367"/>
    <x v="1919"/>
    <x v="1"/>
    <n v="27"/>
    <x v="1"/>
    <x v="57"/>
    <x v="71"/>
    <x v="28"/>
    <x v="23"/>
    <s v="2008 Summer"/>
    <n v="2008"/>
    <s v="Summer"/>
    <x v="0"/>
    <s v="Beijing"/>
    <s v="Rowing"/>
    <s v="Rowing Men's Coxless Fours"/>
    <s v="Gold"/>
  </r>
  <r>
    <x v="2368"/>
    <x v="1920"/>
    <x v="1"/>
    <n v="25"/>
    <x v="1"/>
    <x v="61"/>
    <x v="71"/>
    <x v="4"/>
    <x v="4"/>
    <s v="2008 Summer"/>
    <n v="2008"/>
    <s v="Summer"/>
    <x v="0"/>
    <s v="Beijing"/>
    <s v="Volleyball"/>
    <s v="Volleyball Men's Volleyball"/>
    <s v="Gold"/>
  </r>
  <r>
    <x v="2369"/>
    <x v="1921"/>
    <x v="1"/>
    <n v="26"/>
    <x v="1"/>
    <x v="47"/>
    <x v="71"/>
    <x v="19"/>
    <x v="17"/>
    <s v="2008 Summer"/>
    <n v="2008"/>
    <s v="Summer"/>
    <x v="0"/>
    <s v="Beijing"/>
    <s v="Hockey"/>
    <s v="Hockey Men's Hockey"/>
    <s v="Gold"/>
  </r>
  <r>
    <x v="2370"/>
    <x v="1922"/>
    <x v="1"/>
    <n v="24"/>
    <x v="1"/>
    <x v="54"/>
    <x v="71"/>
    <x v="17"/>
    <x v="15"/>
    <s v="2010 Winter"/>
    <n v="2010"/>
    <s v="Winter"/>
    <x v="1"/>
    <s v="Vancouver"/>
    <s v="Ice Hockey"/>
    <s v="Ice Hockey Men's Ice Hockey"/>
    <s v="Gold"/>
  </r>
  <r>
    <x v="2371"/>
    <x v="1898"/>
    <x v="1"/>
    <n v="36"/>
    <x v="1"/>
    <x v="48"/>
    <x v="71"/>
    <x v="84"/>
    <x v="17"/>
    <s v="2010 Winter"/>
    <n v="2010"/>
    <s v="Winter"/>
    <x v="1"/>
    <s v="Vancouver"/>
    <s v="Bobsleigh"/>
    <s v="Bobsleigh Men's Two"/>
    <s v="Gold"/>
  </r>
  <r>
    <x v="2372"/>
    <x v="1899"/>
    <x v="1"/>
    <n v="35"/>
    <x v="1"/>
    <x v="56"/>
    <x v="71"/>
    <x v="17"/>
    <x v="15"/>
    <s v="2010 Winter"/>
    <n v="2010"/>
    <s v="Winter"/>
    <x v="1"/>
    <s v="Vancouver"/>
    <s v="Ice Hockey"/>
    <s v="Ice Hockey Men's Ice Hockey"/>
    <s v="Gold"/>
  </r>
  <r>
    <x v="2373"/>
    <x v="1923"/>
    <x v="1"/>
    <n v="24"/>
    <x v="1"/>
    <x v="42"/>
    <x v="71"/>
    <x v="17"/>
    <x v="15"/>
    <s v="2010 Winter"/>
    <n v="2010"/>
    <s v="Winter"/>
    <x v="1"/>
    <s v="Vancouver"/>
    <s v="Ice Hockey"/>
    <s v="Ice Hockey Men's Ice Hockey"/>
    <s v="Gold"/>
  </r>
  <r>
    <x v="2374"/>
    <x v="1924"/>
    <x v="1"/>
    <n v="27"/>
    <x v="1"/>
    <x v="50"/>
    <x v="71"/>
    <x v="29"/>
    <x v="24"/>
    <s v="2010 Winter"/>
    <n v="2010"/>
    <s v="Winter"/>
    <x v="1"/>
    <s v="Vancouver"/>
    <s v="Alpine Skiing"/>
    <s v="Alpine Skiing Men's Super G"/>
    <s v="Gold"/>
  </r>
  <r>
    <x v="2375"/>
    <x v="1925"/>
    <x v="1"/>
    <n v="29"/>
    <x v="1"/>
    <x v="45"/>
    <x v="71"/>
    <x v="75"/>
    <x v="4"/>
    <s v="2010 Winter"/>
    <n v="2010"/>
    <s v="Winter"/>
    <x v="1"/>
    <s v="Vancouver"/>
    <s v="Bobsleigh"/>
    <s v="Bobsleigh Men's Four"/>
    <s v="Gold"/>
  </r>
  <r>
    <x v="2376"/>
    <x v="1926"/>
    <x v="1"/>
    <n v="23"/>
    <x v="1"/>
    <x v="62"/>
    <x v="72"/>
    <x v="85"/>
    <x v="68"/>
    <s v="2000 Summer"/>
    <n v="2000"/>
    <s v="Summer"/>
    <x v="0"/>
    <s v="Sydney"/>
    <s v="Volleyball"/>
    <s v="Volleyball Men's Volleyball"/>
    <s v="Gold"/>
  </r>
  <r>
    <x v="2377"/>
    <x v="1927"/>
    <x v="1"/>
    <n v="24"/>
    <x v="1"/>
    <x v="47"/>
    <x v="72"/>
    <x v="50"/>
    <x v="44"/>
    <s v="2008 Summer"/>
    <n v="2008"/>
    <s v="Summer"/>
    <x v="0"/>
    <s v="Beijing"/>
    <s v="Water Polo"/>
    <s v="Water Polo Men's Water Polo"/>
    <s v="Gold"/>
  </r>
  <r>
    <x v="2378"/>
    <x v="1928"/>
    <x v="1"/>
    <n v="28"/>
    <x v="1"/>
    <x v="42"/>
    <x v="73"/>
    <x v="8"/>
    <x v="7"/>
    <s v="2008 Summer"/>
    <n v="2008"/>
    <s v="Summer"/>
    <x v="0"/>
    <s v="Beijing"/>
    <s v="Boxing"/>
    <s v="Boxing Men's Super-Heavyweight"/>
    <s v="Gold"/>
  </r>
  <r>
    <x v="2379"/>
    <x v="1929"/>
    <x v="1"/>
    <n v="24"/>
    <x v="1"/>
    <x v="47"/>
    <x v="74"/>
    <x v="50"/>
    <x v="44"/>
    <s v="2000 Summer"/>
    <n v="2000"/>
    <s v="Summer"/>
    <x v="0"/>
    <s v="Sydney"/>
    <s v="Water Polo"/>
    <s v="Water Polo Men's Water Polo"/>
    <s v="Gold"/>
  </r>
  <r>
    <x v="2380"/>
    <x v="1930"/>
    <x v="0"/>
    <n v="23"/>
    <x v="1"/>
    <x v="34"/>
    <x v="74"/>
    <x v="4"/>
    <x v="4"/>
    <s v="2000 Summer"/>
    <n v="2000"/>
    <s v="Summer"/>
    <x v="0"/>
    <s v="Sydney"/>
    <s v="Softball"/>
    <s v="Softball Women's Softball"/>
    <s v="Gold"/>
  </r>
  <r>
    <x v="2381"/>
    <x v="1931"/>
    <x v="1"/>
    <n v="23"/>
    <x v="1"/>
    <x v="55"/>
    <x v="74"/>
    <x v="4"/>
    <x v="4"/>
    <s v="2000 Summer"/>
    <n v="2000"/>
    <s v="Summer"/>
    <x v="0"/>
    <s v="Sydney"/>
    <s v="Basketball"/>
    <s v="Basketball Men's Basketball"/>
    <s v="Gold"/>
  </r>
  <r>
    <x v="2382"/>
    <x v="1932"/>
    <x v="0"/>
    <n v="20"/>
    <x v="1"/>
    <x v="15"/>
    <x v="74"/>
    <x v="0"/>
    <x v="0"/>
    <s v="2000 Summer"/>
    <n v="2000"/>
    <s v="Summer"/>
    <x v="0"/>
    <s v="Sydney"/>
    <s v="Weightlifting"/>
    <s v="Weightlifting Women's Super-Heavyweight"/>
    <s v="Gold"/>
  </r>
  <r>
    <x v="2383"/>
    <x v="1933"/>
    <x v="1"/>
    <n v="28"/>
    <x v="1"/>
    <x v="60"/>
    <x v="74"/>
    <x v="8"/>
    <x v="7"/>
    <s v="2000 Summer"/>
    <n v="2000"/>
    <s v="Summer"/>
    <x v="0"/>
    <s v="Sydney"/>
    <s v="Rowing"/>
    <s v="Rowing Men's Quadruple Sculls"/>
    <s v="Gold"/>
  </r>
  <r>
    <x v="2384"/>
    <x v="1934"/>
    <x v="1"/>
    <n v="26"/>
    <x v="1"/>
    <x v="56"/>
    <x v="74"/>
    <x v="28"/>
    <x v="23"/>
    <s v="2000 Summer"/>
    <n v="2000"/>
    <s v="Summer"/>
    <x v="0"/>
    <s v="Sydney"/>
    <s v="Rowing"/>
    <s v="Rowing Men's Coxed Eights"/>
    <s v="Gold"/>
  </r>
  <r>
    <x v="2385"/>
    <x v="1935"/>
    <x v="1"/>
    <n v="32"/>
    <x v="1"/>
    <x v="54"/>
    <x v="74"/>
    <x v="17"/>
    <x v="15"/>
    <s v="2002 Winter"/>
    <n v="2002"/>
    <s v="Winter"/>
    <x v="1"/>
    <s v="Salt Lake City"/>
    <s v="Ice Hockey"/>
    <s v="Ice Hockey Men's Ice Hockey"/>
    <s v="Gold"/>
  </r>
  <r>
    <x v="2386"/>
    <x v="1936"/>
    <x v="1"/>
    <n v="36"/>
    <x v="1"/>
    <x v="52"/>
    <x v="74"/>
    <x v="17"/>
    <x v="15"/>
    <s v="2002 Winter"/>
    <n v="2002"/>
    <s v="Winter"/>
    <x v="1"/>
    <s v="Salt Lake City"/>
    <s v="Ice Hockey"/>
    <s v="Ice Hockey Men's Ice Hockey"/>
    <s v="Gold"/>
  </r>
  <r>
    <x v="2387"/>
    <x v="1929"/>
    <x v="1"/>
    <n v="28"/>
    <x v="1"/>
    <x v="47"/>
    <x v="74"/>
    <x v="50"/>
    <x v="44"/>
    <s v="2004 Summer"/>
    <n v="2004"/>
    <s v="Summer"/>
    <x v="0"/>
    <s v="Athina"/>
    <s v="Water Polo"/>
    <s v="Water Polo Men's Water Polo"/>
    <s v="Gold"/>
  </r>
  <r>
    <x v="2388"/>
    <x v="1930"/>
    <x v="0"/>
    <n v="26"/>
    <x v="1"/>
    <x v="34"/>
    <x v="74"/>
    <x v="4"/>
    <x v="4"/>
    <s v="2004 Summer"/>
    <n v="2004"/>
    <s v="Summer"/>
    <x v="0"/>
    <s v="Athina"/>
    <s v="Softball"/>
    <s v="Softball Women's Softball"/>
    <s v="Gold"/>
  </r>
  <r>
    <x v="2389"/>
    <x v="1937"/>
    <x v="1"/>
    <n v="24"/>
    <x v="1"/>
    <x v="59"/>
    <x v="74"/>
    <x v="20"/>
    <x v="18"/>
    <s v="2004 Summer"/>
    <n v="2004"/>
    <s v="Summer"/>
    <x v="0"/>
    <s v="Athina"/>
    <s v="Basketball"/>
    <s v="Basketball Men's Basketball"/>
    <s v="Gold"/>
  </r>
  <r>
    <x v="2390"/>
    <x v="1938"/>
    <x v="1"/>
    <n v="29"/>
    <x v="1"/>
    <x v="60"/>
    <x v="74"/>
    <x v="86"/>
    <x v="42"/>
    <s v="2004 Summer"/>
    <n v="2004"/>
    <s v="Summer"/>
    <x v="0"/>
    <s v="Athina"/>
    <s v="Beach Volleyball"/>
    <s v="Beach Volleyball Men's Beach Volleyball"/>
    <s v="Gold"/>
  </r>
  <r>
    <x v="2391"/>
    <x v="1939"/>
    <x v="1"/>
    <n v="27"/>
    <x v="1"/>
    <x v="49"/>
    <x v="74"/>
    <x v="4"/>
    <x v="4"/>
    <s v="2004 Summer"/>
    <n v="2004"/>
    <s v="Summer"/>
    <x v="0"/>
    <s v="Athina"/>
    <s v="Rowing"/>
    <s v="Rowing Men's Coxed Eights"/>
    <s v="Gold"/>
  </r>
  <r>
    <x v="2392"/>
    <x v="1929"/>
    <x v="1"/>
    <n v="32"/>
    <x v="1"/>
    <x v="47"/>
    <x v="74"/>
    <x v="50"/>
    <x v="44"/>
    <s v="2008 Summer"/>
    <n v="2008"/>
    <s v="Summer"/>
    <x v="0"/>
    <s v="Beijing"/>
    <s v="Water Polo"/>
    <s v="Water Polo Men's Water Polo"/>
    <s v="Gold"/>
  </r>
  <r>
    <x v="2393"/>
    <x v="1940"/>
    <x v="1"/>
    <n v="30"/>
    <x v="1"/>
    <x v="54"/>
    <x v="74"/>
    <x v="17"/>
    <x v="15"/>
    <s v="2010 Winter"/>
    <n v="2010"/>
    <s v="Winter"/>
    <x v="1"/>
    <s v="Vancouver"/>
    <s v="Ice Hockey"/>
    <s v="Ice Hockey Men's Ice Hockey"/>
    <s v="Gold"/>
  </r>
  <r>
    <x v="2394"/>
    <x v="1941"/>
    <x v="1"/>
    <n v="38"/>
    <x v="1"/>
    <x v="54"/>
    <x v="75"/>
    <x v="28"/>
    <x v="23"/>
    <s v="2000 Summer"/>
    <n v="2000"/>
    <s v="Summer"/>
    <x v="0"/>
    <s v="Sydney"/>
    <s v="Rowing"/>
    <s v="Rowing Men's Coxless Fours"/>
    <s v="Gold"/>
  </r>
  <r>
    <x v="2395"/>
    <x v="1942"/>
    <x v="1"/>
    <n v="25"/>
    <x v="1"/>
    <x v="60"/>
    <x v="75"/>
    <x v="60"/>
    <x v="53"/>
    <s v="2000 Summer"/>
    <n v="2000"/>
    <s v="Summer"/>
    <x v="0"/>
    <s v="Sydney"/>
    <s v="Rowing"/>
    <s v="Rowing Men's Single Sculls"/>
    <s v="Gold"/>
  </r>
  <r>
    <x v="2396"/>
    <x v="1943"/>
    <x v="1"/>
    <n v="25"/>
    <x v="1"/>
    <x v="66"/>
    <x v="75"/>
    <x v="7"/>
    <x v="5"/>
    <s v="2004 Summer"/>
    <n v="2004"/>
    <s v="Summer"/>
    <x v="0"/>
    <s v="Athina"/>
    <s v="Rowing"/>
    <s v="Rowing Men's Quadruple Sculls"/>
    <s v="Gold"/>
  </r>
  <r>
    <x v="2397"/>
    <x v="1944"/>
    <x v="1"/>
    <n v="32"/>
    <x v="1"/>
    <x v="67"/>
    <x v="75"/>
    <x v="4"/>
    <x v="4"/>
    <s v="2008 Summer"/>
    <n v="2008"/>
    <s v="Summer"/>
    <x v="0"/>
    <s v="Beijing"/>
    <s v="Volleyball"/>
    <s v="Volleyball Men's Volleyball"/>
    <s v="Gold"/>
  </r>
  <r>
    <x v="2398"/>
    <x v="1945"/>
    <x v="1"/>
    <n v="23"/>
    <x v="1"/>
    <x v="66"/>
    <x v="76"/>
    <x v="4"/>
    <x v="4"/>
    <s v="2000 Summer"/>
    <n v="2000"/>
    <s v="Summer"/>
    <x v="0"/>
    <s v="Sydney"/>
    <s v="Basketball"/>
    <s v="Basketball Men's Basketball"/>
    <s v="Gold"/>
  </r>
  <r>
    <x v="2399"/>
    <x v="1946"/>
    <x v="1"/>
    <n v="25"/>
    <x v="1"/>
    <x v="54"/>
    <x v="76"/>
    <x v="50"/>
    <x v="44"/>
    <s v="2000 Summer"/>
    <n v="2000"/>
    <s v="Summer"/>
    <x v="0"/>
    <s v="Sydney"/>
    <s v="Water Polo"/>
    <s v="Water Polo Men's Water Polo"/>
    <s v="Gold"/>
  </r>
  <r>
    <x v="2400"/>
    <x v="1947"/>
    <x v="1"/>
    <n v="21"/>
    <x v="1"/>
    <x v="61"/>
    <x v="76"/>
    <x v="4"/>
    <x v="4"/>
    <s v="2000 Summer"/>
    <n v="2000"/>
    <s v="Summer"/>
    <x v="0"/>
    <s v="Sydney"/>
    <s v="Baseball"/>
    <s v="Baseball Men's Baseball"/>
    <s v="Gold"/>
  </r>
  <r>
    <x v="2401"/>
    <x v="1948"/>
    <x v="1"/>
    <n v="17"/>
    <x v="0"/>
    <x v="47"/>
    <x v="76"/>
    <x v="18"/>
    <x v="16"/>
    <s v="2000 Summer"/>
    <n v="2000"/>
    <s v="Summer"/>
    <x v="0"/>
    <s v="Sydney"/>
    <s v="Swimming"/>
    <s v="Swimming Men's 400 metres Freestyle"/>
    <s v="Gold"/>
  </r>
  <r>
    <x v="2402"/>
    <x v="1948"/>
    <x v="1"/>
    <n v="17"/>
    <x v="0"/>
    <x v="47"/>
    <x v="76"/>
    <x v="18"/>
    <x v="16"/>
    <s v="2000 Summer"/>
    <n v="2000"/>
    <s v="Summer"/>
    <x v="0"/>
    <s v="Sydney"/>
    <s v="Swimming"/>
    <s v="Swimming Men's 4 x 100 metres Freestyle Relay"/>
    <s v="Gold"/>
  </r>
  <r>
    <x v="2403"/>
    <x v="1948"/>
    <x v="1"/>
    <n v="17"/>
    <x v="0"/>
    <x v="47"/>
    <x v="76"/>
    <x v="18"/>
    <x v="16"/>
    <s v="2000 Summer"/>
    <n v="2000"/>
    <s v="Summer"/>
    <x v="0"/>
    <s v="Sydney"/>
    <s v="Swimming"/>
    <s v="Swimming Men's 4 x 200 metres Freestyle Relay"/>
    <s v="Gold"/>
  </r>
  <r>
    <x v="2404"/>
    <x v="1949"/>
    <x v="0"/>
    <n v="29"/>
    <x v="1"/>
    <x v="43"/>
    <x v="76"/>
    <x v="14"/>
    <x v="12"/>
    <s v="2004 Summer"/>
    <n v="2004"/>
    <s v="Summer"/>
    <x v="0"/>
    <s v="Athina"/>
    <s v="Athletics"/>
    <s v="Athletics Women's Shot Put"/>
    <s v="Gold"/>
  </r>
  <r>
    <x v="2405"/>
    <x v="1950"/>
    <x v="1"/>
    <n v="38"/>
    <x v="1"/>
    <x v="38"/>
    <x v="76"/>
    <x v="48"/>
    <x v="42"/>
    <s v="2004 Summer"/>
    <n v="2004"/>
    <s v="Summer"/>
    <x v="0"/>
    <s v="Athina"/>
    <s v="Sailing"/>
    <s v="Sailing Men's Two Person Keelboat"/>
    <s v="Gold"/>
  </r>
  <r>
    <x v="2406"/>
    <x v="1946"/>
    <x v="1"/>
    <n v="29"/>
    <x v="1"/>
    <x v="54"/>
    <x v="76"/>
    <x v="50"/>
    <x v="44"/>
    <s v="2004 Summer"/>
    <n v="2004"/>
    <s v="Summer"/>
    <x v="0"/>
    <s v="Athina"/>
    <s v="Water Polo"/>
    <s v="Water Polo Men's Water Polo"/>
    <s v="Gold"/>
  </r>
  <r>
    <x v="2407"/>
    <x v="1951"/>
    <x v="1"/>
    <n v="24"/>
    <x v="1"/>
    <x v="56"/>
    <x v="76"/>
    <x v="50"/>
    <x v="44"/>
    <s v="2004 Summer"/>
    <n v="2004"/>
    <s v="Summer"/>
    <x v="0"/>
    <s v="Athina"/>
    <s v="Water Polo"/>
    <s v="Water Polo Men's Water Polo"/>
    <s v="Gold"/>
  </r>
  <r>
    <x v="2408"/>
    <x v="1948"/>
    <x v="1"/>
    <n v="21"/>
    <x v="1"/>
    <x v="47"/>
    <x v="76"/>
    <x v="18"/>
    <x v="16"/>
    <s v="2004 Summer"/>
    <n v="2004"/>
    <s v="Summer"/>
    <x v="0"/>
    <s v="Athina"/>
    <s v="Swimming"/>
    <s v="Swimming Men's 200 metres Freestyle"/>
    <s v="Gold"/>
  </r>
  <r>
    <x v="2409"/>
    <x v="1948"/>
    <x v="1"/>
    <n v="21"/>
    <x v="1"/>
    <x v="47"/>
    <x v="76"/>
    <x v="18"/>
    <x v="16"/>
    <s v="2004 Summer"/>
    <n v="2004"/>
    <s v="Summer"/>
    <x v="0"/>
    <s v="Athina"/>
    <s v="Swimming"/>
    <s v="Swimming Men's 400 metres Freestyle"/>
    <s v="Gold"/>
  </r>
  <r>
    <x v="2410"/>
    <x v="1952"/>
    <x v="1"/>
    <n v="24"/>
    <x v="1"/>
    <x v="68"/>
    <x v="76"/>
    <x v="4"/>
    <x v="4"/>
    <s v="2008 Summer"/>
    <n v="2008"/>
    <s v="Summer"/>
    <x v="0"/>
    <s v="Beijing"/>
    <s v="Basketball"/>
    <s v="Basketball Men's Basketball"/>
    <s v="Gold"/>
  </r>
  <r>
    <x v="2411"/>
    <x v="1953"/>
    <x v="1"/>
    <n v="31"/>
    <x v="1"/>
    <x v="57"/>
    <x v="76"/>
    <x v="2"/>
    <x v="2"/>
    <s v="2008 Summer"/>
    <n v="2008"/>
    <s v="Summer"/>
    <x v="0"/>
    <s v="Beijing"/>
    <s v="Handball"/>
    <s v="Handball Men's Handball"/>
    <s v="Gold"/>
  </r>
  <r>
    <x v="2412"/>
    <x v="1954"/>
    <x v="1"/>
    <n v="24"/>
    <x v="1"/>
    <x v="53"/>
    <x v="76"/>
    <x v="2"/>
    <x v="2"/>
    <s v="2008 Summer"/>
    <n v="2008"/>
    <s v="Summer"/>
    <x v="0"/>
    <s v="Beijing"/>
    <s v="Handball"/>
    <s v="Handball Men's Handball"/>
    <s v="Gold"/>
  </r>
  <r>
    <x v="2413"/>
    <x v="1946"/>
    <x v="1"/>
    <n v="33"/>
    <x v="1"/>
    <x v="54"/>
    <x v="76"/>
    <x v="50"/>
    <x v="44"/>
    <s v="2008 Summer"/>
    <n v="2008"/>
    <s v="Summer"/>
    <x v="0"/>
    <s v="Beijing"/>
    <s v="Water Polo"/>
    <s v="Water Polo Men's Water Polo"/>
    <s v="Gold"/>
  </r>
  <r>
    <x v="2414"/>
    <x v="1955"/>
    <x v="1"/>
    <n v="24"/>
    <x v="1"/>
    <x v="33"/>
    <x v="76"/>
    <x v="35"/>
    <x v="30"/>
    <s v="2008 Summer"/>
    <n v="2008"/>
    <s v="Summer"/>
    <x v="0"/>
    <s v="Beijing"/>
    <s v="Judo"/>
    <s v="Judo Men's Half-Heavyweight"/>
    <s v="Gold"/>
  </r>
  <r>
    <x v="2415"/>
    <x v="1956"/>
    <x v="1"/>
    <n v="31"/>
    <x v="1"/>
    <x v="45"/>
    <x v="76"/>
    <x v="28"/>
    <x v="23"/>
    <s v="2008 Summer"/>
    <n v="2008"/>
    <s v="Summer"/>
    <x v="0"/>
    <s v="Beijing"/>
    <s v="Sailing"/>
    <s v="Sailing Men's Two Person Keelboat"/>
    <s v="Gold"/>
  </r>
  <r>
    <x v="2416"/>
    <x v="1957"/>
    <x v="1"/>
    <n v="29"/>
    <x v="1"/>
    <x v="33"/>
    <x v="76"/>
    <x v="75"/>
    <x v="4"/>
    <s v="2010 Winter"/>
    <n v="2010"/>
    <s v="Winter"/>
    <x v="1"/>
    <s v="Vancouver"/>
    <s v="Bobsleigh"/>
    <s v="Bobsleigh Men's Four"/>
    <s v="Gold"/>
  </r>
  <r>
    <x v="2417"/>
    <x v="1958"/>
    <x v="1"/>
    <n v="24"/>
    <x v="1"/>
    <x v="54"/>
    <x v="76"/>
    <x v="17"/>
    <x v="15"/>
    <s v="2010 Winter"/>
    <n v="2010"/>
    <s v="Winter"/>
    <x v="1"/>
    <s v="Vancouver"/>
    <s v="Ice Hockey"/>
    <s v="Ice Hockey Men's Ice Hockey"/>
    <s v="Gold"/>
  </r>
  <r>
    <x v="2418"/>
    <x v="1959"/>
    <x v="1"/>
    <n v="22"/>
    <x v="1"/>
    <x v="40"/>
    <x v="77"/>
    <x v="64"/>
    <x v="55"/>
    <s v="2000 Summer"/>
    <n v="2000"/>
    <s v="Summer"/>
    <x v="0"/>
    <s v="Sydney"/>
    <s v="Weightlifting"/>
    <s v="Weightlifting Men's Heavyweight"/>
    <s v="Gold"/>
  </r>
  <r>
    <x v="2419"/>
    <x v="1960"/>
    <x v="1"/>
    <n v="28"/>
    <x v="1"/>
    <x v="60"/>
    <x v="77"/>
    <x v="7"/>
    <x v="5"/>
    <s v="2000 Summer"/>
    <n v="2000"/>
    <s v="Summer"/>
    <x v="0"/>
    <s v="Sydney"/>
    <s v="Handball"/>
    <s v="Handball Men's Handball"/>
    <s v="Gold"/>
  </r>
  <r>
    <x v="2420"/>
    <x v="1961"/>
    <x v="1"/>
    <n v="37"/>
    <x v="1"/>
    <x v="49"/>
    <x v="77"/>
    <x v="84"/>
    <x v="17"/>
    <s v="2002 Winter"/>
    <n v="2002"/>
    <s v="Winter"/>
    <x v="1"/>
    <s v="Salt Lake City"/>
    <s v="Bobsleigh"/>
    <s v="Bobsleigh Men's Two"/>
    <s v="Gold"/>
  </r>
  <r>
    <x v="2421"/>
    <x v="1962"/>
    <x v="1"/>
    <n v="24"/>
    <x v="1"/>
    <x v="40"/>
    <x v="77"/>
    <x v="7"/>
    <x v="5"/>
    <s v="2004 Summer"/>
    <n v="2004"/>
    <s v="Summer"/>
    <x v="0"/>
    <s v="Athina"/>
    <s v="Weightlifting"/>
    <s v="Weightlifting Men's Heavyweight"/>
    <s v="Gold"/>
  </r>
  <r>
    <x v="2422"/>
    <x v="1963"/>
    <x v="1"/>
    <n v="26"/>
    <x v="1"/>
    <x v="60"/>
    <x v="77"/>
    <x v="20"/>
    <x v="18"/>
    <s v="2004 Summer"/>
    <n v="2004"/>
    <s v="Summer"/>
    <x v="0"/>
    <s v="Athina"/>
    <s v="Basketball"/>
    <s v="Basketball Men's Basketball"/>
    <s v="Gold"/>
  </r>
  <r>
    <x v="2423"/>
    <x v="1964"/>
    <x v="1"/>
    <n v="25"/>
    <x v="1"/>
    <x v="62"/>
    <x v="77"/>
    <x v="20"/>
    <x v="18"/>
    <s v="2004 Summer"/>
    <n v="2004"/>
    <s v="Summer"/>
    <x v="0"/>
    <s v="Athina"/>
    <s v="Basketball"/>
    <s v="Basketball Men's Basketball"/>
    <s v="Gold"/>
  </r>
  <r>
    <x v="2424"/>
    <x v="1965"/>
    <x v="1"/>
    <n v="30"/>
    <x v="1"/>
    <x v="52"/>
    <x v="77"/>
    <x v="7"/>
    <x v="5"/>
    <s v="2004 Summer"/>
    <n v="2004"/>
    <s v="Summer"/>
    <x v="0"/>
    <s v="Athina"/>
    <s v="Rowing"/>
    <s v="Rowing Men's Quadruple Sculls"/>
    <s v="Gold"/>
  </r>
  <r>
    <x v="2425"/>
    <x v="1966"/>
    <x v="1"/>
    <n v="29"/>
    <x v="1"/>
    <x v="59"/>
    <x v="77"/>
    <x v="50"/>
    <x v="44"/>
    <s v="2004 Summer"/>
    <n v="2004"/>
    <s v="Summer"/>
    <x v="0"/>
    <s v="Athina"/>
    <s v="Water Polo"/>
    <s v="Water Polo Men's Water Polo"/>
    <s v="Gold"/>
  </r>
  <r>
    <x v="2426"/>
    <x v="1967"/>
    <x v="1"/>
    <n v="20"/>
    <x v="1"/>
    <x v="25"/>
    <x v="77"/>
    <x v="52"/>
    <x v="46"/>
    <s v="2008 Summer"/>
    <n v="2008"/>
    <s v="Summer"/>
    <x v="0"/>
    <s v="Beijing"/>
    <s v="Weightlifting"/>
    <s v="Weightlifting Men's Heavyweight"/>
    <s v="Gold"/>
  </r>
  <r>
    <x v="2427"/>
    <x v="1968"/>
    <x v="1"/>
    <n v="23"/>
    <x v="1"/>
    <x v="62"/>
    <x v="77"/>
    <x v="4"/>
    <x v="4"/>
    <s v="2008 Summer"/>
    <n v="2008"/>
    <s v="Summer"/>
    <x v="0"/>
    <s v="Beijing"/>
    <s v="Swimming"/>
    <s v="Swimming Men's 4 x 100 metres Freestyle Relay"/>
    <s v="Gold"/>
  </r>
  <r>
    <x v="2428"/>
    <x v="1968"/>
    <x v="1"/>
    <n v="23"/>
    <x v="1"/>
    <x v="62"/>
    <x v="77"/>
    <x v="4"/>
    <x v="4"/>
    <s v="2008 Summer"/>
    <n v="2008"/>
    <s v="Summer"/>
    <x v="0"/>
    <s v="Beijing"/>
    <s v="Swimming"/>
    <s v="Swimming Men's 4 x 100 metres Medley Relay"/>
    <s v="Gold"/>
  </r>
  <r>
    <x v="2429"/>
    <x v="1969"/>
    <x v="1"/>
    <n v="33"/>
    <x v="1"/>
    <x v="54"/>
    <x v="77"/>
    <x v="2"/>
    <x v="2"/>
    <s v="2008 Summer"/>
    <n v="2008"/>
    <s v="Summer"/>
    <x v="0"/>
    <s v="Beijing"/>
    <s v="Handball"/>
    <s v="Handball Men's Handball"/>
    <s v="Gold"/>
  </r>
  <r>
    <x v="2430"/>
    <x v="1970"/>
    <x v="1"/>
    <n v="26"/>
    <x v="1"/>
    <x v="62"/>
    <x v="77"/>
    <x v="4"/>
    <x v="4"/>
    <s v="2008 Summer"/>
    <n v="2008"/>
    <s v="Summer"/>
    <x v="0"/>
    <s v="Beijing"/>
    <s v="Volleyball"/>
    <s v="Volleyball Men's Volleyball"/>
    <s v="Gold"/>
  </r>
  <r>
    <x v="2431"/>
    <x v="1971"/>
    <x v="1"/>
    <n v="28"/>
    <x v="1"/>
    <x v="43"/>
    <x v="77"/>
    <x v="11"/>
    <x v="9"/>
    <s v="2008 Summer"/>
    <n v="2008"/>
    <s v="Summer"/>
    <x v="0"/>
    <s v="Beijing"/>
    <s v="Baseball"/>
    <s v="Baseball Men's Baseball"/>
    <s v="Gold"/>
  </r>
  <r>
    <x v="2432"/>
    <x v="1972"/>
    <x v="1"/>
    <n v="30"/>
    <x v="1"/>
    <x v="58"/>
    <x v="77"/>
    <x v="4"/>
    <x v="4"/>
    <s v="2008 Summer"/>
    <n v="2008"/>
    <s v="Summer"/>
    <x v="0"/>
    <s v="Beijing"/>
    <s v="Volleyball"/>
    <s v="Volleyball Men's Volleyball"/>
    <s v="Gold"/>
  </r>
  <r>
    <x v="2433"/>
    <x v="1966"/>
    <x v="1"/>
    <n v="33"/>
    <x v="1"/>
    <x v="59"/>
    <x v="77"/>
    <x v="50"/>
    <x v="44"/>
    <s v="2008 Summer"/>
    <n v="2008"/>
    <s v="Summer"/>
    <x v="0"/>
    <s v="Beijing"/>
    <s v="Water Polo"/>
    <s v="Water Polo Men's Water Polo"/>
    <s v="Gold"/>
  </r>
  <r>
    <x v="2434"/>
    <x v="1973"/>
    <x v="1"/>
    <n v="31"/>
    <x v="1"/>
    <x v="41"/>
    <x v="78"/>
    <x v="4"/>
    <x v="4"/>
    <s v="2000 Summer"/>
    <n v="2000"/>
    <s v="Summer"/>
    <x v="0"/>
    <s v="Sydney"/>
    <s v="Baseball"/>
    <s v="Baseball Men's Baseball"/>
    <s v="Gold"/>
  </r>
  <r>
    <x v="2435"/>
    <x v="1974"/>
    <x v="1"/>
    <n v="31"/>
    <x v="1"/>
    <x v="63"/>
    <x v="78"/>
    <x v="2"/>
    <x v="2"/>
    <s v="2008 Summer"/>
    <n v="2008"/>
    <s v="Summer"/>
    <x v="0"/>
    <s v="Beijing"/>
    <s v="Handball"/>
    <s v="Handball Men's Handball"/>
    <s v="Gold"/>
  </r>
  <r>
    <x v="2436"/>
    <x v="1975"/>
    <x v="1"/>
    <n v="28"/>
    <x v="1"/>
    <x v="54"/>
    <x v="79"/>
    <x v="17"/>
    <x v="15"/>
    <s v="2002 Winter"/>
    <n v="2002"/>
    <s v="Winter"/>
    <x v="1"/>
    <s v="Salt Lake City"/>
    <s v="Ice Hockey"/>
    <s v="Ice Hockey Men's Ice Hockey"/>
    <s v="Gold"/>
  </r>
  <r>
    <x v="2437"/>
    <x v="1976"/>
    <x v="1"/>
    <n v="31"/>
    <x v="1"/>
    <x v="52"/>
    <x v="79"/>
    <x v="14"/>
    <x v="12"/>
    <s v="2004 Summer"/>
    <n v="2004"/>
    <s v="Summer"/>
    <x v="0"/>
    <s v="Athina"/>
    <s v="Baseball"/>
    <s v="Baseball Men's Baseball"/>
    <s v="Gold"/>
  </r>
  <r>
    <x v="2438"/>
    <x v="1977"/>
    <x v="1"/>
    <n v="28"/>
    <x v="1"/>
    <x v="33"/>
    <x v="79"/>
    <x v="14"/>
    <x v="12"/>
    <s v="2004 Summer"/>
    <n v="2004"/>
    <s v="Summer"/>
    <x v="0"/>
    <s v="Athina"/>
    <s v="Baseball"/>
    <s v="Baseball Men's Baseball"/>
    <s v="Gold"/>
  </r>
  <r>
    <x v="2439"/>
    <x v="1978"/>
    <x v="1"/>
    <n v="22"/>
    <x v="1"/>
    <x v="48"/>
    <x v="79"/>
    <x v="75"/>
    <x v="4"/>
    <s v="2010 Winter"/>
    <n v="2010"/>
    <s v="Winter"/>
    <x v="1"/>
    <s v="Vancouver"/>
    <s v="Bobsleigh"/>
    <s v="Bobsleigh Men's Four"/>
    <s v="Gold"/>
  </r>
  <r>
    <x v="2440"/>
    <x v="1979"/>
    <x v="1"/>
    <n v="29"/>
    <x v="1"/>
    <x v="47"/>
    <x v="80"/>
    <x v="28"/>
    <x v="23"/>
    <s v="2000 Summer"/>
    <n v="2000"/>
    <s v="Summer"/>
    <x v="0"/>
    <s v="Sydney"/>
    <s v="Rowing"/>
    <s v="Rowing Men's Coxless Fours"/>
    <s v="Gold"/>
  </r>
  <r>
    <x v="2441"/>
    <x v="1979"/>
    <x v="1"/>
    <n v="33"/>
    <x v="1"/>
    <x v="47"/>
    <x v="80"/>
    <x v="28"/>
    <x v="23"/>
    <s v="2004 Summer"/>
    <n v="2004"/>
    <s v="Summer"/>
    <x v="0"/>
    <s v="Athina"/>
    <s v="Rowing"/>
    <s v="Rowing Men's Coxless Fours"/>
    <s v="Gold"/>
  </r>
  <r>
    <x v="2442"/>
    <x v="1980"/>
    <x v="1"/>
    <n v="24"/>
    <x v="1"/>
    <x v="61"/>
    <x v="80"/>
    <x v="20"/>
    <x v="18"/>
    <s v="2004 Summer"/>
    <n v="2004"/>
    <s v="Summer"/>
    <x v="0"/>
    <s v="Athina"/>
    <s v="Basketball"/>
    <s v="Basketball Men's Basketball"/>
    <s v="Gold"/>
  </r>
  <r>
    <x v="2443"/>
    <x v="1981"/>
    <x v="1"/>
    <n v="28"/>
    <x v="1"/>
    <x v="65"/>
    <x v="81"/>
    <x v="4"/>
    <x v="4"/>
    <s v="2000 Summer"/>
    <n v="2000"/>
    <s v="Summer"/>
    <x v="0"/>
    <s v="Sydney"/>
    <s v="Basketball"/>
    <s v="Basketball Men's Basketball"/>
    <s v="Gold"/>
  </r>
  <r>
    <x v="2444"/>
    <x v="1982"/>
    <x v="1"/>
    <n v="26"/>
    <x v="1"/>
    <x v="66"/>
    <x v="81"/>
    <x v="4"/>
    <x v="4"/>
    <s v="2000 Summer"/>
    <n v="2000"/>
    <s v="Summer"/>
    <x v="0"/>
    <s v="Sydney"/>
    <s v="Basketball"/>
    <s v="Basketball Men's Basketball"/>
    <s v="Gold"/>
  </r>
  <r>
    <x v="2445"/>
    <x v="1983"/>
    <x v="0"/>
    <n v="22"/>
    <x v="1"/>
    <x v="43"/>
    <x v="81"/>
    <x v="4"/>
    <x v="4"/>
    <s v="2000 Summer"/>
    <n v="2000"/>
    <s v="Summer"/>
    <x v="0"/>
    <s v="Sydney"/>
    <s v="Softball"/>
    <s v="Softball Women's Softball"/>
    <s v="Gold"/>
  </r>
  <r>
    <x v="2446"/>
    <x v="1983"/>
    <x v="0"/>
    <n v="26"/>
    <x v="1"/>
    <x v="43"/>
    <x v="81"/>
    <x v="4"/>
    <x v="4"/>
    <s v="2004 Summer"/>
    <n v="2004"/>
    <s v="Summer"/>
    <x v="0"/>
    <s v="Athina"/>
    <s v="Softball"/>
    <s v="Softball Women's Softball"/>
    <s v="Gold"/>
  </r>
  <r>
    <x v="2447"/>
    <x v="1984"/>
    <x v="1"/>
    <n v="24"/>
    <x v="1"/>
    <x v="62"/>
    <x v="81"/>
    <x v="4"/>
    <x v="4"/>
    <s v="2008 Summer"/>
    <n v="2008"/>
    <s v="Summer"/>
    <x v="0"/>
    <s v="Beijing"/>
    <s v="Basketball"/>
    <s v="Basketball Men's Basketball"/>
    <s v="Gold"/>
  </r>
  <r>
    <x v="2448"/>
    <x v="1985"/>
    <x v="1"/>
    <n v="26"/>
    <x v="1"/>
    <x v="43"/>
    <x v="82"/>
    <x v="42"/>
    <x v="37"/>
    <s v="2000 Summer"/>
    <n v="2000"/>
    <s v="Summer"/>
    <x v="0"/>
    <s v="Sydney"/>
    <s v="Athletics"/>
    <s v="Athletics Men's Shot Put"/>
    <s v="Gold"/>
  </r>
  <r>
    <x v="2449"/>
    <x v="1986"/>
    <x v="1"/>
    <n v="28"/>
    <x v="1"/>
    <x v="56"/>
    <x v="82"/>
    <x v="28"/>
    <x v="23"/>
    <s v="2000 Summer"/>
    <n v="2000"/>
    <s v="Summer"/>
    <x v="0"/>
    <s v="Sydney"/>
    <s v="Boxing"/>
    <s v="Boxing Men's Super-Heavyweight"/>
    <s v="Gold"/>
  </r>
  <r>
    <x v="2450"/>
    <x v="1987"/>
    <x v="1"/>
    <n v="26"/>
    <x v="1"/>
    <x v="57"/>
    <x v="82"/>
    <x v="7"/>
    <x v="5"/>
    <s v="2000 Summer"/>
    <n v="2000"/>
    <s v="Summer"/>
    <x v="0"/>
    <s v="Sydney"/>
    <s v="Handball"/>
    <s v="Handball Men's Handball"/>
    <s v="Gold"/>
  </r>
  <r>
    <x v="2451"/>
    <x v="1988"/>
    <x v="1"/>
    <n v="38"/>
    <x v="1"/>
    <x v="60"/>
    <x v="82"/>
    <x v="7"/>
    <x v="5"/>
    <s v="2000 Summer"/>
    <n v="2000"/>
    <s v="Summer"/>
    <x v="0"/>
    <s v="Sydney"/>
    <s v="Handball"/>
    <s v="Handball Men's Handball"/>
    <s v="Gold"/>
  </r>
  <r>
    <x v="2452"/>
    <x v="1989"/>
    <x v="1"/>
    <n v="27"/>
    <x v="1"/>
    <x v="64"/>
    <x v="83"/>
    <x v="20"/>
    <x v="18"/>
    <s v="2004 Summer"/>
    <n v="2004"/>
    <s v="Summer"/>
    <x v="0"/>
    <s v="Athina"/>
    <s v="Basketball"/>
    <s v="Basketball Men's Basketball"/>
    <s v="Gold"/>
  </r>
  <r>
    <x v="2453"/>
    <x v="1990"/>
    <x v="1"/>
    <n v="23"/>
    <x v="1"/>
    <x v="66"/>
    <x v="83"/>
    <x v="68"/>
    <x v="58"/>
    <s v="2004 Summer"/>
    <n v="2004"/>
    <s v="Summer"/>
    <x v="0"/>
    <s v="Athina"/>
    <s v="Handball"/>
    <s v="Handball Men's Handball"/>
    <s v="Gold"/>
  </r>
  <r>
    <x v="2454"/>
    <x v="1991"/>
    <x v="1"/>
    <n v="21"/>
    <x v="1"/>
    <x v="40"/>
    <x v="83"/>
    <x v="3"/>
    <x v="3"/>
    <s v="2008 Summer"/>
    <n v="2008"/>
    <s v="Summer"/>
    <x v="0"/>
    <s v="Beijing"/>
    <s v="Judo"/>
    <s v="Judo Men's Heavyweight"/>
    <s v="Gold"/>
  </r>
  <r>
    <x v="2455"/>
    <x v="1992"/>
    <x v="1"/>
    <n v="22"/>
    <x v="1"/>
    <x v="56"/>
    <x v="84"/>
    <x v="50"/>
    <x v="44"/>
    <s v="2000 Summer"/>
    <n v="2000"/>
    <s v="Summer"/>
    <x v="0"/>
    <s v="Sydney"/>
    <s v="Water Polo"/>
    <s v="Water Polo Men's Water Polo"/>
    <s v="Gold"/>
  </r>
  <r>
    <x v="2456"/>
    <x v="1993"/>
    <x v="0"/>
    <n v="17"/>
    <x v="0"/>
    <x v="40"/>
    <x v="84"/>
    <x v="23"/>
    <x v="21"/>
    <s v="2000 Summer"/>
    <n v="2000"/>
    <s v="Summer"/>
    <x v="0"/>
    <s v="Sydney"/>
    <s v="Athletics"/>
    <s v="Athletics Women's Hammer Throw"/>
    <s v="Gold"/>
  </r>
  <r>
    <x v="2457"/>
    <x v="1994"/>
    <x v="1"/>
    <n v="27"/>
    <x v="1"/>
    <x v="66"/>
    <x v="84"/>
    <x v="50"/>
    <x v="44"/>
    <s v="2004 Summer"/>
    <n v="2004"/>
    <s v="Summer"/>
    <x v="0"/>
    <s v="Athina"/>
    <s v="Water Polo"/>
    <s v="Water Polo Men's Water Polo"/>
    <s v="Gold"/>
  </r>
  <r>
    <x v="2458"/>
    <x v="1992"/>
    <x v="1"/>
    <n v="26"/>
    <x v="1"/>
    <x v="56"/>
    <x v="84"/>
    <x v="50"/>
    <x v="44"/>
    <s v="2004 Summer"/>
    <n v="2004"/>
    <s v="Summer"/>
    <x v="0"/>
    <s v="Athina"/>
    <s v="Water Polo"/>
    <s v="Water Polo Men's Water Polo"/>
    <s v="Gold"/>
  </r>
  <r>
    <x v="2459"/>
    <x v="1994"/>
    <x v="1"/>
    <n v="31"/>
    <x v="1"/>
    <x v="66"/>
    <x v="84"/>
    <x v="50"/>
    <x v="44"/>
    <s v="2008 Summer"/>
    <n v="2008"/>
    <s v="Summer"/>
    <x v="0"/>
    <s v="Beijing"/>
    <s v="Water Polo"/>
    <s v="Water Polo Men's Water Polo"/>
    <s v="Gold"/>
  </r>
  <r>
    <x v="2460"/>
    <x v="1992"/>
    <x v="1"/>
    <n v="30"/>
    <x v="1"/>
    <x v="56"/>
    <x v="84"/>
    <x v="50"/>
    <x v="44"/>
    <s v="2008 Summer"/>
    <n v="2008"/>
    <s v="Summer"/>
    <x v="0"/>
    <s v="Beijing"/>
    <s v="Water Polo"/>
    <s v="Water Polo Men's Water Polo"/>
    <s v="Gold"/>
  </r>
  <r>
    <x v="2461"/>
    <x v="1995"/>
    <x v="1"/>
    <n v="28"/>
    <x v="1"/>
    <x v="48"/>
    <x v="84"/>
    <x v="72"/>
    <x v="62"/>
    <s v="2008 Summer"/>
    <n v="2008"/>
    <s v="Summer"/>
    <x v="0"/>
    <s v="Beijing"/>
    <s v="Athletics"/>
    <s v="Athletics Men's Hammer Throw"/>
    <s v="Gold"/>
  </r>
  <r>
    <x v="2462"/>
    <x v="1996"/>
    <x v="1"/>
    <n v="46"/>
    <x v="1"/>
    <x v="51"/>
    <x v="85"/>
    <x v="4"/>
    <x v="4"/>
    <s v="2000 Summer"/>
    <n v="2000"/>
    <s v="Summer"/>
    <x v="0"/>
    <s v="Sydney"/>
    <s v="Sailing"/>
    <s v="Sailing Mixed Two Person Keelboat"/>
    <s v="Gold"/>
  </r>
  <r>
    <x v="2463"/>
    <x v="1997"/>
    <x v="1"/>
    <n v="28"/>
    <x v="1"/>
    <x v="46"/>
    <x v="85"/>
    <x v="7"/>
    <x v="5"/>
    <s v="2000 Summer"/>
    <n v="2000"/>
    <s v="Summer"/>
    <x v="0"/>
    <s v="Sydney"/>
    <s v="Wrestling"/>
    <s v="Wrestling Men's Super-Heavyweight, Freestyle"/>
    <s v="Gold"/>
  </r>
  <r>
    <x v="2464"/>
    <x v="1998"/>
    <x v="1"/>
    <n v="32"/>
    <x v="1"/>
    <x v="59"/>
    <x v="86"/>
    <x v="50"/>
    <x v="44"/>
    <s v="2000 Summer"/>
    <n v="2000"/>
    <s v="Summer"/>
    <x v="0"/>
    <s v="Sydney"/>
    <s v="Canoeing"/>
    <s v="Canoeing Men's Canadian Doubles, 500 metres"/>
    <s v="Gold"/>
  </r>
  <r>
    <x v="2465"/>
    <x v="1999"/>
    <x v="1"/>
    <n v="23"/>
    <x v="1"/>
    <x v="62"/>
    <x v="86"/>
    <x v="4"/>
    <x v="4"/>
    <s v="2008 Summer"/>
    <n v="2008"/>
    <s v="Summer"/>
    <x v="0"/>
    <s v="Beijing"/>
    <s v="Basketball"/>
    <s v="Basketball Men's Basketball"/>
    <s v="Gold"/>
  </r>
  <r>
    <x v="2466"/>
    <x v="2000"/>
    <x v="1"/>
    <n v="31"/>
    <x v="1"/>
    <x v="68"/>
    <x v="87"/>
    <x v="20"/>
    <x v="18"/>
    <s v="2004 Summer"/>
    <n v="2004"/>
    <s v="Summer"/>
    <x v="0"/>
    <s v="Athina"/>
    <s v="Basketball"/>
    <s v="Basketball Men's Basketball"/>
    <s v="Gold"/>
  </r>
  <r>
    <x v="2467"/>
    <x v="2001"/>
    <x v="1"/>
    <n v="25"/>
    <x v="1"/>
    <x v="53"/>
    <x v="87"/>
    <x v="50"/>
    <x v="44"/>
    <s v="2008 Summer"/>
    <n v="2008"/>
    <s v="Summer"/>
    <x v="0"/>
    <s v="Beijing"/>
    <s v="Water Polo"/>
    <s v="Water Polo Men's Water Polo"/>
    <s v="Gold"/>
  </r>
  <r>
    <x v="2468"/>
    <x v="2002"/>
    <x v="1"/>
    <n v="23"/>
    <x v="1"/>
    <x v="47"/>
    <x v="88"/>
    <x v="74"/>
    <x v="17"/>
    <s v="2002 Winter"/>
    <n v="2002"/>
    <s v="Winter"/>
    <x v="1"/>
    <s v="Salt Lake City"/>
    <s v="Bobsleigh"/>
    <s v="Bobsleigh Men's Four"/>
    <s v="Gold"/>
  </r>
  <r>
    <x v="2469"/>
    <x v="2002"/>
    <x v="1"/>
    <n v="27"/>
    <x v="1"/>
    <x v="47"/>
    <x v="88"/>
    <x v="84"/>
    <x v="17"/>
    <s v="2006 Winter"/>
    <n v="2006"/>
    <s v="Winter"/>
    <x v="1"/>
    <s v="Torino"/>
    <s v="Bobsleigh"/>
    <s v="Bobsleigh Men's Two"/>
    <s v="Gold"/>
  </r>
  <r>
    <x v="2470"/>
    <x v="2002"/>
    <x v="1"/>
    <n v="27"/>
    <x v="1"/>
    <x v="47"/>
    <x v="88"/>
    <x v="84"/>
    <x v="17"/>
    <s v="2006 Winter"/>
    <n v="2006"/>
    <s v="Winter"/>
    <x v="1"/>
    <s v="Torino"/>
    <s v="Bobsleigh"/>
    <s v="Bobsleigh Men's Four"/>
    <s v="Gold"/>
  </r>
  <r>
    <x v="2471"/>
    <x v="2002"/>
    <x v="1"/>
    <n v="31"/>
    <x v="1"/>
    <x v="47"/>
    <x v="88"/>
    <x v="84"/>
    <x v="17"/>
    <s v="2010 Winter"/>
    <n v="2010"/>
    <s v="Winter"/>
    <x v="1"/>
    <s v="Vancouver"/>
    <s v="Bobsleigh"/>
    <s v="Bobsleigh Men's Two"/>
    <s v="Gold"/>
  </r>
  <r>
    <x v="2472"/>
    <x v="2003"/>
    <x v="1"/>
    <n v="30"/>
    <x v="1"/>
    <x v="61"/>
    <x v="89"/>
    <x v="4"/>
    <x v="4"/>
    <s v="2000 Summer"/>
    <n v="2000"/>
    <s v="Summer"/>
    <x v="0"/>
    <s v="Sydney"/>
    <s v="Basketball"/>
    <s v="Basketball Men's Basketball"/>
    <s v="Gold"/>
  </r>
  <r>
    <x v="2473"/>
    <x v="2004"/>
    <x v="1"/>
    <n v="26"/>
    <x v="1"/>
    <x v="61"/>
    <x v="89"/>
    <x v="4"/>
    <x v="4"/>
    <s v="2008 Summer"/>
    <n v="2008"/>
    <s v="Summer"/>
    <x v="0"/>
    <s v="Beijing"/>
    <s v="Basketball"/>
    <s v="Basketball Men's Basketball"/>
    <s v="Gold"/>
  </r>
  <r>
    <x v="2474"/>
    <x v="2005"/>
    <x v="0"/>
    <n v="24"/>
    <x v="1"/>
    <x v="30"/>
    <x v="90"/>
    <x v="11"/>
    <x v="9"/>
    <s v="2008 Summer"/>
    <n v="2008"/>
    <s v="Summer"/>
    <x v="0"/>
    <s v="Beijing"/>
    <s v="Weightlifting"/>
    <s v="Weightlifting Women's Super-Heavyweight"/>
    <s v="Gold"/>
  </r>
  <r>
    <x v="2475"/>
    <x v="2006"/>
    <x v="1"/>
    <n v="29"/>
    <x v="1"/>
    <x v="51"/>
    <x v="91"/>
    <x v="4"/>
    <x v="4"/>
    <s v="2000 Summer"/>
    <n v="2000"/>
    <s v="Summer"/>
    <x v="0"/>
    <s v="Sydney"/>
    <s v="Wrestling"/>
    <s v="Wrestling Men's Super-Heavyweight, Greco-Roman"/>
    <s v="Gold"/>
  </r>
  <r>
    <x v="2476"/>
    <x v="2007"/>
    <x v="1"/>
    <n v="24"/>
    <x v="1"/>
    <x v="52"/>
    <x v="91"/>
    <x v="23"/>
    <x v="21"/>
    <s v="2000 Summer"/>
    <n v="2000"/>
    <s v="Summer"/>
    <x v="0"/>
    <s v="Sydney"/>
    <s v="Athletics"/>
    <s v="Athletics Men's Hammer Throw"/>
    <s v="Gold"/>
  </r>
  <r>
    <x v="2477"/>
    <x v="2008"/>
    <x v="1"/>
    <n v="21"/>
    <x v="1"/>
    <x v="48"/>
    <x v="91"/>
    <x v="7"/>
    <x v="5"/>
    <s v="2004 Summer"/>
    <n v="2004"/>
    <s v="Summer"/>
    <x v="0"/>
    <s v="Athina"/>
    <s v="Wrestling"/>
    <s v="Wrestling Men's Super-Heavyweight, Greco-Roman"/>
    <s v="Gold"/>
  </r>
  <r>
    <x v="2478"/>
    <x v="2009"/>
    <x v="1"/>
    <n v="29"/>
    <x v="1"/>
    <x v="43"/>
    <x v="91"/>
    <x v="4"/>
    <x v="4"/>
    <s v="2004 Summer"/>
    <n v="2004"/>
    <s v="Summer"/>
    <x v="0"/>
    <s v="Athina"/>
    <s v="Athletics"/>
    <s v="Athletics Men's Shot Put"/>
    <s v="Gold"/>
  </r>
  <r>
    <x v="2479"/>
    <x v="2010"/>
    <x v="0"/>
    <n v="25"/>
    <x v="1"/>
    <x v="25"/>
    <x v="91"/>
    <x v="0"/>
    <x v="0"/>
    <s v="2004 Summer"/>
    <n v="2004"/>
    <s v="Summer"/>
    <x v="0"/>
    <s v="Athina"/>
    <s v="Weightlifting"/>
    <s v="Weightlifting Women's Super-Heavyweight"/>
    <s v="Gold"/>
  </r>
  <r>
    <x v="2480"/>
    <x v="2011"/>
    <x v="1"/>
    <n v="25"/>
    <x v="1"/>
    <x v="42"/>
    <x v="91"/>
    <x v="54"/>
    <x v="48"/>
    <s v="2004 Summer"/>
    <n v="2004"/>
    <s v="Summer"/>
    <x v="0"/>
    <s v="Athina"/>
    <s v="Wrestling"/>
    <s v="Wrestling Men's Super-Heavyweight, Freestyle"/>
    <s v="Gold"/>
  </r>
  <r>
    <x v="2481"/>
    <x v="2012"/>
    <x v="1"/>
    <n v="30"/>
    <x v="1"/>
    <x v="68"/>
    <x v="91"/>
    <x v="20"/>
    <x v="18"/>
    <s v="2004 Summer"/>
    <n v="2004"/>
    <s v="Summer"/>
    <x v="0"/>
    <s v="Athina"/>
    <s v="Basketball"/>
    <s v="Basketball Men's Basketball"/>
    <s v="Gold"/>
  </r>
  <r>
    <x v="2482"/>
    <x v="2013"/>
    <x v="0"/>
    <n v="23"/>
    <x v="1"/>
    <x v="54"/>
    <x v="91"/>
    <x v="60"/>
    <x v="53"/>
    <s v="2008 Summer"/>
    <n v="2008"/>
    <s v="Summer"/>
    <x v="0"/>
    <s v="Beijing"/>
    <s v="Athletics"/>
    <s v="Athletics Women's Shot Put"/>
    <s v="Gold"/>
  </r>
  <r>
    <x v="2483"/>
    <x v="2014"/>
    <x v="1"/>
    <n v="22"/>
    <x v="1"/>
    <x v="69"/>
    <x v="91"/>
    <x v="4"/>
    <x v="4"/>
    <s v="2008 Summer"/>
    <n v="2008"/>
    <s v="Summer"/>
    <x v="0"/>
    <s v="Beijing"/>
    <s v="Basketball"/>
    <s v="Basketball Men's Basketball"/>
    <s v="Gold"/>
  </r>
  <r>
    <x v="2484"/>
    <x v="2015"/>
    <x v="1"/>
    <n v="26"/>
    <x v="1"/>
    <x v="52"/>
    <x v="91"/>
    <x v="11"/>
    <x v="9"/>
    <s v="2008 Summer"/>
    <n v="2008"/>
    <s v="Summer"/>
    <x v="0"/>
    <s v="Beijing"/>
    <s v="Baseball"/>
    <s v="Baseball Men's Baseball"/>
    <s v="Gold"/>
  </r>
  <r>
    <x v="2485"/>
    <x v="2011"/>
    <x v="1"/>
    <n v="29"/>
    <x v="1"/>
    <x v="42"/>
    <x v="91"/>
    <x v="54"/>
    <x v="48"/>
    <s v="2008 Summer"/>
    <n v="2008"/>
    <s v="Summer"/>
    <x v="0"/>
    <s v="Beijing"/>
    <s v="Wrestling"/>
    <s v="Wrestling Men's Super-Heavyweight, Freestyle"/>
    <s v="Gold"/>
  </r>
  <r>
    <x v="2486"/>
    <x v="2016"/>
    <x v="1"/>
    <n v="31"/>
    <x v="1"/>
    <x v="47"/>
    <x v="92"/>
    <x v="2"/>
    <x v="2"/>
    <s v="2000 Summer"/>
    <n v="2000"/>
    <s v="Summer"/>
    <x v="0"/>
    <s v="Sydney"/>
    <s v="Judo"/>
    <s v="Judo Men's Heavyweight"/>
    <s v="Gold"/>
  </r>
  <r>
    <x v="2487"/>
    <x v="2017"/>
    <x v="1"/>
    <n v="29"/>
    <x v="1"/>
    <x v="47"/>
    <x v="92"/>
    <x v="47"/>
    <x v="41"/>
    <s v="2008 Summer"/>
    <n v="2008"/>
    <s v="Summer"/>
    <x v="0"/>
    <s v="Beijing"/>
    <s v="Athletics"/>
    <s v="Athletics Men's Discus Throw"/>
    <s v="Gold"/>
  </r>
  <r>
    <x v="2488"/>
    <x v="2018"/>
    <x v="0"/>
    <n v="22"/>
    <x v="1"/>
    <x v="30"/>
    <x v="93"/>
    <x v="3"/>
    <x v="3"/>
    <s v="2004 Summer"/>
    <n v="2004"/>
    <s v="Summer"/>
    <x v="0"/>
    <s v="Athina"/>
    <s v="Judo"/>
    <s v="Judo Women's Heavyweight"/>
    <s v="Gold"/>
  </r>
  <r>
    <x v="2489"/>
    <x v="2019"/>
    <x v="1"/>
    <n v="28"/>
    <x v="1"/>
    <x v="60"/>
    <x v="94"/>
    <x v="81"/>
    <x v="65"/>
    <s v="2000 Summer"/>
    <n v="2000"/>
    <s v="Summer"/>
    <x v="0"/>
    <s v="Sydney"/>
    <s v="Athletics"/>
    <s v="Athletics Men's Discus Throw"/>
    <s v="Gold"/>
  </r>
  <r>
    <x v="2490"/>
    <x v="2019"/>
    <x v="1"/>
    <n v="32"/>
    <x v="1"/>
    <x v="60"/>
    <x v="94"/>
    <x v="81"/>
    <x v="65"/>
    <s v="2004 Summer"/>
    <n v="2004"/>
    <s v="Summer"/>
    <x v="0"/>
    <s v="Athina"/>
    <s v="Athletics"/>
    <s v="Athletics Men's Discus Throw"/>
    <s v="Gold"/>
  </r>
  <r>
    <x v="2491"/>
    <x v="2020"/>
    <x v="1"/>
    <n v="25"/>
    <x v="1"/>
    <x v="56"/>
    <x v="94"/>
    <x v="14"/>
    <x v="12"/>
    <s v="2008 Summer"/>
    <n v="2008"/>
    <s v="Summer"/>
    <x v="0"/>
    <s v="Beijing"/>
    <s v="Wrestling"/>
    <s v="Wrestling Men's Super-Heavyweight, Greco-Roman"/>
    <s v="Gold"/>
  </r>
  <r>
    <x v="2492"/>
    <x v="2021"/>
    <x v="0"/>
    <n v="25"/>
    <x v="1"/>
    <x v="40"/>
    <x v="94"/>
    <x v="0"/>
    <x v="0"/>
    <s v="2008 Summer"/>
    <n v="2008"/>
    <s v="Summer"/>
    <x v="0"/>
    <s v="Beijing"/>
    <s v="Judo"/>
    <s v="Judo Women's Heavyweight"/>
    <s v="Gold"/>
  </r>
  <r>
    <x v="2493"/>
    <x v="2022"/>
    <x v="1"/>
    <n v="26"/>
    <x v="1"/>
    <x v="64"/>
    <x v="95"/>
    <x v="23"/>
    <x v="21"/>
    <s v="2008 Summer"/>
    <n v="2008"/>
    <s v="Summer"/>
    <x v="0"/>
    <s v="Beijing"/>
    <s v="Athletics"/>
    <s v="Athletics Men's Shot Put"/>
    <s v="Gold"/>
  </r>
  <r>
    <x v="2494"/>
    <x v="2023"/>
    <x v="1"/>
    <n v="25"/>
    <x v="1"/>
    <x v="43"/>
    <x v="96"/>
    <x v="19"/>
    <x v="17"/>
    <s v="2008 Summer"/>
    <n v="2008"/>
    <s v="Summer"/>
    <x v="0"/>
    <s v="Beijing"/>
    <s v="Weightlifting"/>
    <s v="Weightlifting Men's Super-Heavyweight"/>
    <s v="Gold"/>
  </r>
  <r>
    <x v="2495"/>
    <x v="2024"/>
    <x v="1"/>
    <n v="22"/>
    <x v="1"/>
    <x v="45"/>
    <x v="97"/>
    <x v="64"/>
    <x v="55"/>
    <s v="2000 Summer"/>
    <n v="2000"/>
    <s v="Summer"/>
    <x v="0"/>
    <s v="Sydney"/>
    <s v="Weightlifting"/>
    <s v="Weightlifting Men's Super-Heavyweight"/>
    <s v="Gold"/>
  </r>
  <r>
    <x v="2496"/>
    <x v="2024"/>
    <x v="1"/>
    <n v="26"/>
    <x v="1"/>
    <x v="45"/>
    <x v="97"/>
    <x v="64"/>
    <x v="55"/>
    <s v="2004 Summer"/>
    <n v="2004"/>
    <s v="Summer"/>
    <x v="0"/>
    <s v="Athina"/>
    <s v="Weightlifting"/>
    <s v="Weightlifting Men's Super-Heavyweight"/>
    <s v="Gold"/>
  </r>
  <r>
    <x v="2497"/>
    <x v="2025"/>
    <x v="1"/>
    <n v="22"/>
    <x v="1"/>
    <x v="44"/>
    <x v="98"/>
    <x v="56"/>
    <x v="50"/>
    <s v="2000 Summer"/>
    <n v="2000"/>
    <s v="Summer"/>
    <x v="0"/>
    <s v="Sydney"/>
    <s v="Football"/>
    <s v="Football Men's Football"/>
    <s v="Gold"/>
  </r>
  <r>
    <x v="2498"/>
    <x v="2026"/>
    <x v="1"/>
    <n v="19"/>
    <x v="1"/>
    <x v="25"/>
    <x v="98"/>
    <x v="56"/>
    <x v="50"/>
    <s v="2000 Summer"/>
    <n v="2000"/>
    <s v="Summer"/>
    <x v="0"/>
    <s v="Sydney"/>
    <s v="Football"/>
    <s v="Football Men's Football"/>
    <s v="Gold"/>
  </r>
  <r>
    <x v="2499"/>
    <x v="2027"/>
    <x v="1"/>
    <n v="26"/>
    <x v="1"/>
    <x v="70"/>
    <x v="98"/>
    <x v="56"/>
    <x v="50"/>
    <s v="2000 Summer"/>
    <n v="2000"/>
    <s v="Summer"/>
    <x v="0"/>
    <s v="Sydney"/>
    <s v="Football"/>
    <s v="Football Men's Football"/>
    <s v="Gold"/>
  </r>
  <r>
    <x v="2500"/>
    <x v="2028"/>
    <x v="1"/>
    <n v="22"/>
    <x v="1"/>
    <x v="70"/>
    <x v="98"/>
    <x v="56"/>
    <x v="50"/>
    <s v="2000 Summer"/>
    <n v="2000"/>
    <s v="Summer"/>
    <x v="0"/>
    <s v="Sydney"/>
    <s v="Football"/>
    <s v="Football Men's Football"/>
    <s v="Gold"/>
  </r>
  <r>
    <x v="2501"/>
    <x v="2029"/>
    <x v="0"/>
    <n v="16"/>
    <x v="0"/>
    <x v="18"/>
    <x v="98"/>
    <x v="4"/>
    <x v="4"/>
    <s v="2002 Winter"/>
    <n v="2002"/>
    <s v="Winter"/>
    <x v="1"/>
    <s v="Salt Lake City"/>
    <s v="Figure Skating"/>
    <s v="Figure Skating Women's Singles"/>
    <s v="Gold"/>
  </r>
  <r>
    <x v="2502"/>
    <x v="2030"/>
    <x v="0"/>
    <n v="27"/>
    <x v="1"/>
    <x v="19"/>
    <x v="98"/>
    <x v="29"/>
    <x v="24"/>
    <s v="2008 Summer"/>
    <n v="2008"/>
    <s v="Summer"/>
    <x v="0"/>
    <s v="Beijing"/>
    <s v="Handball"/>
    <s v="Handball Women's Handball"/>
    <s v="Gold"/>
  </r>
  <r>
    <x v="2503"/>
    <x v="2031"/>
    <x v="0"/>
    <n v="28"/>
    <x v="1"/>
    <x v="25"/>
    <x v="98"/>
    <x v="29"/>
    <x v="24"/>
    <s v="2008 Summer"/>
    <n v="2008"/>
    <s v="Summer"/>
    <x v="0"/>
    <s v="Beijing"/>
    <s v="Handball"/>
    <s v="Handball Women's Handball"/>
    <s v="Gold"/>
  </r>
  <r>
    <x v="2504"/>
    <x v="2032"/>
    <x v="0"/>
    <n v="28"/>
    <x v="1"/>
    <x v="38"/>
    <x v="98"/>
    <x v="29"/>
    <x v="24"/>
    <s v="2008 Summer"/>
    <n v="2008"/>
    <s v="Summer"/>
    <x v="0"/>
    <s v="Beijing"/>
    <s v="Handball"/>
    <s v="Handball Women's Handball"/>
    <s v="Gold"/>
  </r>
  <r>
    <x v="2505"/>
    <x v="2033"/>
    <x v="0"/>
    <n v="29"/>
    <x v="1"/>
    <x v="25"/>
    <x v="98"/>
    <x v="29"/>
    <x v="24"/>
    <s v="2008 Summer"/>
    <n v="2008"/>
    <s v="Summer"/>
    <x v="0"/>
    <s v="Beijing"/>
    <s v="Handball"/>
    <s v="Handball Women's Handball"/>
    <s v="Gold"/>
  </r>
  <r>
    <x v="2506"/>
    <x v="2034"/>
    <x v="0"/>
    <n v="23"/>
    <x v="1"/>
    <x v="33"/>
    <x v="98"/>
    <x v="29"/>
    <x v="24"/>
    <s v="2008 Summer"/>
    <n v="2008"/>
    <s v="Summer"/>
    <x v="0"/>
    <s v="Beijing"/>
    <s v="Handball"/>
    <s v="Handball Women's Handball"/>
    <s v="Gold"/>
  </r>
  <r>
    <x v="2507"/>
    <x v="2035"/>
    <x v="0"/>
    <n v="23"/>
    <x v="1"/>
    <x v="39"/>
    <x v="98"/>
    <x v="29"/>
    <x v="24"/>
    <s v="2008 Summer"/>
    <n v="2008"/>
    <s v="Summer"/>
    <x v="0"/>
    <s v="Beijing"/>
    <s v="Handball"/>
    <s v="Handball Women's Handball"/>
    <s v="Gold"/>
  </r>
  <r>
    <x v="2508"/>
    <x v="2036"/>
    <x v="1"/>
    <n v="22"/>
    <x v="1"/>
    <x v="70"/>
    <x v="98"/>
    <x v="11"/>
    <x v="9"/>
    <s v="2008 Summer"/>
    <n v="2008"/>
    <s v="Summer"/>
    <x v="0"/>
    <s v="Beijing"/>
    <s v="Baseball"/>
    <s v="Baseball Men's Baseball"/>
    <s v="Gold"/>
  </r>
  <r>
    <x v="2509"/>
    <x v="2037"/>
    <x v="0"/>
    <n v="21"/>
    <x v="1"/>
    <x v="24"/>
    <x v="98"/>
    <x v="29"/>
    <x v="24"/>
    <s v="2010 Winter"/>
    <n v="2010"/>
    <s v="Winter"/>
    <x v="1"/>
    <s v="Vancouver"/>
    <s v="Cross Country Skiing"/>
    <s v="Cross Country Skiing Women's 4 x 5 kilometres Relay"/>
    <s v="Gol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D0A50-62BD-4B57-BA5A-FE472D17E7C8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B22" firstHeaderRow="1" firstDataRow="1" firstDataCol="1"/>
  <pivotFields count="14">
    <pivotField showAll="0"/>
    <pivotField axis="axisRow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Age" fld="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99616-98D6-42AE-86AE-272898DA4E50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ity">
  <location ref="A3:B10" firstHeaderRow="1" firstDataRow="1" firstDataCol="1"/>
  <pivotFields count="2">
    <pivotField axis="axisRow" showAll="0" defaultSubtotal="0">
      <items count="7">
        <item x="2"/>
        <item x="0"/>
        <item x="3"/>
        <item x="1"/>
        <item x="4"/>
        <item x="5"/>
        <item h="1" x="6"/>
      </items>
    </pivotField>
    <pivotField dataField="1" showAll="0">
      <items count="51">
        <item x="40"/>
        <item x="31"/>
        <item x="2"/>
        <item x="24"/>
        <item x="47"/>
        <item x="39"/>
        <item x="48"/>
        <item x="17"/>
        <item x="46"/>
        <item x="9"/>
        <item x="33"/>
        <item x="5"/>
        <item x="26"/>
        <item x="20"/>
        <item x="0"/>
        <item x="23"/>
        <item x="6"/>
        <item x="3"/>
        <item x="18"/>
        <item x="16"/>
        <item x="1"/>
        <item x="36"/>
        <item x="19"/>
        <item x="43"/>
        <item x="11"/>
        <item x="45"/>
        <item x="34"/>
        <item x="35"/>
        <item x="4"/>
        <item x="15"/>
        <item x="13"/>
        <item x="21"/>
        <item x="8"/>
        <item x="25"/>
        <item x="32"/>
        <item x="38"/>
        <item x="37"/>
        <item x="30"/>
        <item x="28"/>
        <item x="27"/>
        <item x="29"/>
        <item x="7"/>
        <item x="44"/>
        <item x="22"/>
        <item x="14"/>
        <item x="42"/>
        <item x="41"/>
        <item x="10"/>
        <item x="12"/>
        <item x="49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port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85469-2793-4701-81AE-8B412680E18A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18:C21" firstHeaderRow="1" firstDataRow="1" firstDataCol="1"/>
  <pivotFields count="1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Number of Athletes" fld="0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2CE3E-A91C-4B30-A2DE-CAEC881023A1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10" firstHeaderRow="1" firstDataRow="1" firstDataCol="1"/>
  <pivotFields count="9">
    <pivotField dataField="1" showAll="0"/>
    <pivotField showAll="0"/>
    <pivotField showAll="0"/>
    <pivotField showAll="0"/>
    <pivotField axis="axisRow" showAll="0">
      <items count="8">
        <item x="1"/>
        <item x="3"/>
        <item x="2"/>
        <item x="4"/>
        <item x="0"/>
        <item x="5"/>
        <item h="1" x="6"/>
        <item t="default"/>
      </items>
    </pivotField>
    <pivotField showAll="0"/>
    <pivotField showAll="0"/>
    <pivotField showAll="0"/>
    <pivotField showAll="0">
      <items count="410">
        <item x="363"/>
        <item x="380"/>
        <item x="355"/>
        <item x="336"/>
        <item x="362"/>
        <item x="313"/>
        <item x="279"/>
        <item x="206"/>
        <item x="312"/>
        <item x="141"/>
        <item x="264"/>
        <item x="211"/>
        <item x="83"/>
        <item x="84"/>
        <item x="130"/>
        <item x="99"/>
        <item x="330"/>
        <item x="295"/>
        <item x="152"/>
        <item x="286"/>
        <item x="51"/>
        <item x="261"/>
        <item x="271"/>
        <item x="270"/>
        <item x="202"/>
        <item x="107"/>
        <item x="153"/>
        <item x="165"/>
        <item x="356"/>
        <item x="406"/>
        <item x="395"/>
        <item x="269"/>
        <item x="369"/>
        <item x="227"/>
        <item x="42"/>
        <item x="316"/>
        <item x="403"/>
        <item x="285"/>
        <item x="34"/>
        <item x="12"/>
        <item x="119"/>
        <item x="115"/>
        <item x="10"/>
        <item x="112"/>
        <item x="74"/>
        <item x="94"/>
        <item x="43"/>
        <item x="98"/>
        <item x="60"/>
        <item x="5"/>
        <item x="89"/>
        <item x="394"/>
        <item x="305"/>
        <item x="221"/>
        <item x="163"/>
        <item x="311"/>
        <item x="173"/>
        <item x="3"/>
        <item x="175"/>
        <item x="388"/>
        <item x="103"/>
        <item x="177"/>
        <item x="220"/>
        <item x="171"/>
        <item x="122"/>
        <item x="44"/>
        <item x="263"/>
        <item x="354"/>
        <item x="126"/>
        <item x="338"/>
        <item x="275"/>
        <item x="215"/>
        <item x="188"/>
        <item x="170"/>
        <item x="216"/>
        <item x="217"/>
        <item x="87"/>
        <item x="91"/>
        <item x="31"/>
        <item x="76"/>
        <item x="32"/>
        <item x="157"/>
        <item x="389"/>
        <item x="397"/>
        <item x="214"/>
        <item x="64"/>
        <item x="114"/>
        <item x="41"/>
        <item x="386"/>
        <item x="20"/>
        <item x="341"/>
        <item x="268"/>
        <item x="151"/>
        <item x="180"/>
        <item x="267"/>
        <item x="398"/>
        <item x="249"/>
        <item x="310"/>
        <item x="317"/>
        <item x="302"/>
        <item x="352"/>
        <item x="331"/>
        <item x="292"/>
        <item x="342"/>
        <item x="344"/>
        <item x="345"/>
        <item x="339"/>
        <item x="365"/>
        <item x="250"/>
        <item x="201"/>
        <item x="190"/>
        <item x="192"/>
        <item x="100"/>
        <item x="348"/>
        <item x="288"/>
        <item x="176"/>
        <item x="308"/>
        <item x="236"/>
        <item x="235"/>
        <item x="299"/>
        <item x="350"/>
        <item x="145"/>
        <item x="13"/>
        <item x="146"/>
        <item x="149"/>
        <item x="50"/>
        <item x="199"/>
        <item x="67"/>
        <item x="55"/>
        <item x="243"/>
        <item x="49"/>
        <item x="373"/>
        <item x="385"/>
        <item x="328"/>
        <item x="233"/>
        <item x="358"/>
        <item x="209"/>
        <item x="36"/>
        <item x="213"/>
        <item x="129"/>
        <item x="384"/>
        <item x="265"/>
        <item x="306"/>
        <item x="252"/>
        <item x="208"/>
        <item x="204"/>
        <item x="133"/>
        <item x="125"/>
        <item x="148"/>
        <item x="135"/>
        <item x="167"/>
        <item x="131"/>
        <item x="81"/>
        <item x="39"/>
        <item x="82"/>
        <item x="18"/>
        <item x="21"/>
        <item x="0"/>
        <item x="17"/>
        <item x="104"/>
        <item x="40"/>
        <item x="223"/>
        <item x="139"/>
        <item x="251"/>
        <item x="138"/>
        <item x="303"/>
        <item x="258"/>
        <item x="222"/>
        <item x="183"/>
        <item x="282"/>
        <item x="166"/>
        <item x="248"/>
        <item x="127"/>
        <item x="66"/>
        <item x="14"/>
        <item x="278"/>
        <item x="73"/>
        <item x="219"/>
        <item x="47"/>
        <item x="6"/>
        <item x="19"/>
        <item x="33"/>
        <item x="56"/>
        <item x="266"/>
        <item x="276"/>
        <item x="396"/>
        <item x="30"/>
        <item x="108"/>
        <item x="232"/>
        <item x="96"/>
        <item x="97"/>
        <item x="207"/>
        <item x="75"/>
        <item x="102"/>
        <item x="25"/>
        <item x="134"/>
        <item x="46"/>
        <item x="4"/>
        <item x="8"/>
        <item x="9"/>
        <item x="11"/>
        <item x="1"/>
        <item x="2"/>
        <item x="326"/>
        <item x="118"/>
        <item x="242"/>
        <item x="35"/>
        <item x="320"/>
        <item x="156"/>
        <item x="154"/>
        <item x="399"/>
        <item x="230"/>
        <item x="346"/>
        <item x="400"/>
        <item x="291"/>
        <item x="382"/>
        <item x="23"/>
        <item x="314"/>
        <item x="45"/>
        <item x="185"/>
        <item x="383"/>
        <item x="113"/>
        <item x="254"/>
        <item x="376"/>
        <item x="277"/>
        <item x="197"/>
        <item x="324"/>
        <item x="111"/>
        <item x="205"/>
        <item x="231"/>
        <item x="224"/>
        <item x="218"/>
        <item x="117"/>
        <item x="26"/>
        <item x="7"/>
        <item x="88"/>
        <item x="378"/>
        <item x="364"/>
        <item x="366"/>
        <item x="253"/>
        <item x="274"/>
        <item x="379"/>
        <item x="393"/>
        <item x="29"/>
        <item x="300"/>
        <item x="287"/>
        <item x="95"/>
        <item x="212"/>
        <item x="318"/>
        <item x="322"/>
        <item x="194"/>
        <item x="377"/>
        <item x="241"/>
        <item x="239"/>
        <item x="315"/>
        <item x="259"/>
        <item x="381"/>
        <item x="374"/>
        <item x="70"/>
        <item x="186"/>
        <item x="27"/>
        <item x="69"/>
        <item x="283"/>
        <item x="150"/>
        <item x="234"/>
        <item x="174"/>
        <item x="272"/>
        <item x="304"/>
        <item x="337"/>
        <item x="284"/>
        <item x="273"/>
        <item x="301"/>
        <item x="52"/>
        <item x="59"/>
        <item x="349"/>
        <item x="226"/>
        <item x="37"/>
        <item x="181"/>
        <item x="191"/>
        <item x="168"/>
        <item x="169"/>
        <item x="164"/>
        <item x="245"/>
        <item x="105"/>
        <item x="106"/>
        <item x="16"/>
        <item x="128"/>
        <item x="309"/>
        <item x="48"/>
        <item x="86"/>
        <item x="116"/>
        <item x="85"/>
        <item x="387"/>
        <item x="260"/>
        <item x="343"/>
        <item x="193"/>
        <item x="121"/>
        <item x="142"/>
        <item x="120"/>
        <item x="370"/>
        <item x="198"/>
        <item x="257"/>
        <item x="256"/>
        <item x="325"/>
        <item x="297"/>
        <item x="189"/>
        <item x="196"/>
        <item x="61"/>
        <item x="62"/>
        <item x="179"/>
        <item x="132"/>
        <item x="361"/>
        <item x="390"/>
        <item x="371"/>
        <item x="289"/>
        <item x="353"/>
        <item x="334"/>
        <item x="372"/>
        <item x="290"/>
        <item x="368"/>
        <item x="335"/>
        <item x="375"/>
        <item x="332"/>
        <item x="319"/>
        <item x="307"/>
        <item x="293"/>
        <item x="367"/>
        <item x="329"/>
        <item x="137"/>
        <item x="187"/>
        <item x="195"/>
        <item x="80"/>
        <item x="79"/>
        <item x="200"/>
        <item x="143"/>
        <item x="210"/>
        <item x="184"/>
        <item x="237"/>
        <item x="160"/>
        <item x="136"/>
        <item x="54"/>
        <item x="109"/>
        <item x="238"/>
        <item x="78"/>
        <item x="110"/>
        <item x="68"/>
        <item x="53"/>
        <item x="155"/>
        <item x="225"/>
        <item x="298"/>
        <item x="57"/>
        <item x="71"/>
        <item x="72"/>
        <item x="246"/>
        <item x="124"/>
        <item x="357"/>
        <item x="327"/>
        <item x="101"/>
        <item x="15"/>
        <item x="262"/>
        <item x="182"/>
        <item x="323"/>
        <item x="340"/>
        <item x="203"/>
        <item x="158"/>
        <item x="140"/>
        <item x="38"/>
        <item x="255"/>
        <item x="28"/>
        <item x="321"/>
        <item x="147"/>
        <item x="347"/>
        <item x="144"/>
        <item x="63"/>
        <item x="178"/>
        <item x="402"/>
        <item x="351"/>
        <item x="247"/>
        <item x="391"/>
        <item x="281"/>
        <item x="407"/>
        <item x="58"/>
        <item x="22"/>
        <item x="244"/>
        <item x="240"/>
        <item x="123"/>
        <item x="162"/>
        <item x="401"/>
        <item x="77"/>
        <item x="65"/>
        <item x="92"/>
        <item x="93"/>
        <item x="392"/>
        <item x="360"/>
        <item x="333"/>
        <item x="359"/>
        <item x="161"/>
        <item x="159"/>
        <item x="296"/>
        <item x="294"/>
        <item x="404"/>
        <item x="405"/>
        <item x="229"/>
        <item x="228"/>
        <item x="24"/>
        <item x="280"/>
        <item x="90"/>
        <item x="172"/>
        <item x="408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Min of Weight" fld="0" subtotal="min" baseField="8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9296E-92D4-4D72-B19D-F8928FBC93FF}" name="PivotTable9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3:B5" firstHeaderRow="1" firstDataRow="1" firstDataCol="1"/>
  <pivotFields count="1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38">
        <item x="2028"/>
        <item x="860"/>
        <item x="1708"/>
        <item x="862"/>
        <item x="1827"/>
        <item x="1849"/>
        <item x="1312"/>
        <item x="1532"/>
        <item x="1328"/>
        <item x="1717"/>
        <item x="1735"/>
        <item x="2009"/>
        <item x="1326"/>
        <item x="1215"/>
        <item x="1601"/>
        <item x="1823"/>
        <item x="708"/>
        <item x="499"/>
        <item x="523"/>
        <item x="718"/>
        <item x="1744"/>
        <item x="1924"/>
        <item x="1682"/>
        <item x="2026"/>
        <item x="179"/>
        <item x="1433"/>
        <item x="1099"/>
        <item x="557"/>
        <item x="752"/>
        <item x="1462"/>
        <item x="1893"/>
        <item x="1390"/>
        <item x="1047"/>
        <item x="1160"/>
        <item x="1855"/>
        <item x="1867"/>
        <item x="381"/>
        <item x="1465"/>
        <item x="1338"/>
        <item x="884"/>
        <item x="616"/>
        <item x="1639"/>
        <item x="369"/>
        <item x="1494"/>
        <item x="1943"/>
        <item x="1086"/>
        <item x="167"/>
        <item x="1891"/>
        <item x="789"/>
        <item x="1026"/>
        <item x="1861"/>
        <item x="1631"/>
        <item x="933"/>
        <item x="709"/>
        <item x="12"/>
        <item x="610"/>
        <item x="1190"/>
        <item x="1122"/>
        <item x="1248"/>
        <item x="656"/>
        <item x="497"/>
        <item x="743"/>
        <item x="62"/>
        <item x="38"/>
        <item x="70"/>
        <item x="401"/>
        <item x="1800"/>
        <item x="1699"/>
        <item x="215"/>
        <item x="2003"/>
        <item x="316"/>
        <item x="594"/>
        <item x="444"/>
        <item x="307"/>
        <item x="1043"/>
        <item x="693"/>
        <item x="395"/>
        <item x="1316"/>
        <item x="739"/>
        <item x="177"/>
        <item x="144"/>
        <item x="33"/>
        <item x="931"/>
        <item x="1681"/>
        <item x="1571"/>
        <item x="1803"/>
        <item x="1752"/>
        <item x="1898"/>
        <item x="1806"/>
        <item x="1350"/>
        <item x="396"/>
        <item x="1339"/>
        <item x="1751"/>
        <item x="297"/>
        <item x="71"/>
        <item x="1504"/>
        <item x="1016"/>
        <item x="1448"/>
        <item x="1362"/>
        <item x="503"/>
        <item x="1536"/>
        <item x="1677"/>
        <item x="580"/>
        <item x="9"/>
        <item x="1857"/>
        <item x="476"/>
        <item x="1746"/>
        <item x="1956"/>
        <item x="1299"/>
        <item x="1471"/>
        <item x="1775"/>
        <item x="1967"/>
        <item x="1461"/>
        <item x="1607"/>
        <item x="1926"/>
        <item x="1937"/>
        <item x="844"/>
        <item x="990"/>
        <item x="609"/>
        <item x="856"/>
        <item x="699"/>
        <item x="492"/>
        <item x="758"/>
        <item x="231"/>
        <item x="1486"/>
        <item x="1200"/>
        <item x="726"/>
        <item x="1285"/>
        <item x="542"/>
        <item x="482"/>
        <item x="1304"/>
        <item x="1408"/>
        <item x="846"/>
        <item x="108"/>
        <item x="548"/>
        <item x="1306"/>
        <item x="280"/>
        <item x="848"/>
        <item x="319"/>
        <item x="1140"/>
        <item x="695"/>
        <item x="376"/>
        <item x="184"/>
        <item x="570"/>
        <item x="113"/>
        <item x="181"/>
        <item x="543"/>
        <item x="582"/>
        <item x="1315"/>
        <item x="1700"/>
        <item x="911"/>
        <item x="1854"/>
        <item x="1169"/>
        <item x="969"/>
        <item x="1982"/>
        <item x="1484"/>
        <item x="1837"/>
        <item x="766"/>
        <item x="1263"/>
        <item x="336"/>
        <item x="1621"/>
        <item x="1172"/>
        <item x="1330"/>
        <item x="1985"/>
        <item x="2011"/>
        <item x="1469"/>
        <item x="1628"/>
        <item x="516"/>
        <item x="698"/>
        <item x="1512"/>
        <item x="663"/>
        <item x="1840"/>
        <item x="44"/>
        <item x="1585"/>
        <item x="1748"/>
        <item x="1986"/>
        <item x="1665"/>
        <item x="1106"/>
        <item x="248"/>
        <item x="500"/>
        <item x="311"/>
        <item x="1100"/>
        <item x="815"/>
        <item x="1039"/>
        <item x="397"/>
        <item x="1373"/>
        <item x="1862"/>
        <item x="1704"/>
        <item x="229"/>
        <item x="759"/>
        <item x="1616"/>
        <item x="1811"/>
        <item x="1511"/>
        <item x="1791"/>
        <item x="1794"/>
        <item x="1818"/>
        <item x="1720"/>
        <item x="644"/>
        <item x="1464"/>
        <item x="964"/>
        <item x="1120"/>
        <item x="1255"/>
        <item x="432"/>
        <item x="488"/>
        <item x="1395"/>
        <item x="913"/>
        <item x="1873"/>
        <item x="1599"/>
        <item x="312"/>
        <item x="795"/>
        <item x="643"/>
        <item x="1605"/>
        <item x="1604"/>
        <item x="1472"/>
        <item x="1882"/>
        <item x="1847"/>
        <item x="1438"/>
        <item x="1815"/>
        <item x="1372"/>
        <item x="1595"/>
        <item x="942"/>
        <item x="1437"/>
        <item x="1222"/>
        <item x="48"/>
        <item x="269"/>
        <item x="1162"/>
        <item x="1900"/>
        <item x="1526"/>
        <item x="1845"/>
        <item x="1053"/>
        <item x="1923"/>
        <item x="591"/>
        <item x="1343"/>
        <item x="924"/>
        <item x="190"/>
        <item x="776"/>
        <item x="1081"/>
        <item x="1038"/>
        <item x="166"/>
        <item x="185"/>
        <item x="607"/>
        <item x="868"/>
        <item x="390"/>
        <item x="320"/>
        <item x="602"/>
        <item x="713"/>
        <item x="221"/>
        <item x="1939"/>
        <item x="1466"/>
        <item x="1424"/>
        <item x="1055"/>
        <item x="281"/>
        <item x="1496"/>
        <item x="331"/>
        <item x="627"/>
        <item x="906"/>
        <item x="593"/>
        <item x="1369"/>
        <item x="706"/>
        <item x="1134"/>
        <item x="1022"/>
        <item x="1711"/>
        <item x="1576"/>
        <item x="1146"/>
        <item x="504"/>
        <item x="584"/>
        <item x="1588"/>
        <item x="944"/>
        <item x="1218"/>
        <item x="2004"/>
        <item x="1804"/>
        <item x="1505"/>
        <item x="1403"/>
        <item x="27"/>
        <item x="353"/>
        <item x="1984"/>
        <item x="63"/>
        <item x="988"/>
        <item x="565"/>
        <item x="1180"/>
        <item x="621"/>
        <item x="559"/>
        <item x="1174"/>
        <item x="1365"/>
        <item x="1208"/>
        <item x="1749"/>
        <item x="1440"/>
        <item x="1291"/>
        <item x="666"/>
        <item x="774"/>
        <item x="194"/>
        <item x="1297"/>
        <item x="742"/>
        <item x="838"/>
        <item x="1870"/>
        <item x="1766"/>
        <item x="673"/>
        <item x="1179"/>
        <item x="780"/>
        <item x="402"/>
        <item x="127"/>
        <item x="1653"/>
        <item x="914"/>
        <item x="953"/>
        <item x="1105"/>
        <item x="711"/>
        <item x="45"/>
        <item x="37"/>
        <item x="473"/>
        <item x="74"/>
        <item x="270"/>
        <item x="285"/>
        <item x="727"/>
        <item x="970"/>
        <item x="23"/>
        <item x="1168"/>
        <item x="553"/>
        <item x="1410"/>
        <item x="438"/>
        <item x="640"/>
        <item x="350"/>
        <item x="938"/>
        <item x="930"/>
        <item x="1850"/>
        <item x="1728"/>
        <item x="439"/>
        <item x="819"/>
        <item x="567"/>
        <item x="341"/>
        <item x="256"/>
        <item x="670"/>
        <item x="874"/>
        <item x="791"/>
        <item x="855"/>
        <item x="1863"/>
        <item x="757"/>
        <item x="1969"/>
        <item x="1753"/>
        <item x="1547"/>
        <item x="1470"/>
        <item x="1696"/>
        <item x="1899"/>
        <item x="1952"/>
        <item x="1651"/>
        <item x="271"/>
        <item x="200"/>
        <item x="952"/>
        <item x="265"/>
        <item x="405"/>
        <item x="1972"/>
        <item x="1418"/>
        <item x="678"/>
        <item x="1383"/>
        <item x="430"/>
        <item x="1170"/>
        <item x="586"/>
        <item x="539"/>
        <item x="61"/>
        <item x="1821"/>
        <item x="927"/>
        <item x="994"/>
        <item x="1132"/>
        <item x="1930"/>
        <item x="1357"/>
        <item x="806"/>
        <item x="43"/>
        <item x="1816"/>
        <item x="1925"/>
        <item x="1560"/>
        <item x="677"/>
        <item x="908"/>
        <item x="703"/>
        <item x="1723"/>
        <item x="1157"/>
        <item x="276"/>
        <item x="1498"/>
        <item x="1349"/>
        <item x="547"/>
        <item x="778"/>
        <item x="1851"/>
        <item x="1805"/>
        <item x="799"/>
        <item x="1151"/>
        <item x="1587"/>
        <item x="1858"/>
        <item x="1594"/>
        <item x="1763"/>
        <item x="2025"/>
        <item x="1159"/>
        <item x="373"/>
        <item x="349"/>
        <item x="1058"/>
        <item x="837"/>
        <item x="1611"/>
        <item x="763"/>
        <item x="782"/>
        <item x="1102"/>
        <item x="1729"/>
        <item x="1565"/>
        <item x="1734"/>
        <item x="760"/>
        <item x="1602"/>
        <item x="1070"/>
        <item x="1220"/>
        <item x="1458"/>
        <item x="217"/>
        <item x="1586"/>
        <item x="1563"/>
        <item x="1970"/>
        <item x="2016"/>
        <item x="1336"/>
        <item x="1762"/>
        <item x="392"/>
        <item x="1226"/>
        <item x="1203"/>
        <item x="1997"/>
        <item x="1645"/>
        <item x="1902"/>
        <item x="419"/>
        <item x="262"/>
        <item x="1371"/>
        <item x="935"/>
        <item x="474"/>
        <item x="667"/>
        <item x="896"/>
        <item x="573"/>
        <item x="1481"/>
        <item x="4"/>
        <item x="1515"/>
        <item x="1838"/>
        <item x="903"/>
        <item x="750"/>
        <item x="1416"/>
        <item x="31"/>
        <item x="552"/>
        <item x="1819"/>
        <item x="1397"/>
        <item x="35"/>
        <item x="754"/>
        <item x="850"/>
        <item x="201"/>
        <item x="617"/>
        <item x="1652"/>
        <item x="1953"/>
        <item x="986"/>
        <item x="73"/>
        <item x="315"/>
        <item x="1527"/>
        <item x="1932"/>
        <item x="1951"/>
        <item x="608"/>
        <item x="1859"/>
        <item x="1960"/>
        <item x="1419"/>
        <item x="1290"/>
        <item x="1962"/>
        <item x="1843"/>
        <item x="1842"/>
        <item x="1387"/>
        <item x="1155"/>
        <item x="1768"/>
        <item x="340"/>
        <item x="1552"/>
        <item x="1679"/>
        <item x="1525"/>
        <item x="1741"/>
        <item x="866"/>
        <item x="174"/>
        <item x="1907"/>
        <item x="1634"/>
        <item x="1915"/>
        <item x="1003"/>
        <item x="2014"/>
        <item x="1844"/>
        <item x="1592"/>
        <item x="1348"/>
        <item x="1305"/>
        <item x="1834"/>
        <item x="1831"/>
        <item x="520"/>
        <item x="1335"/>
        <item x="1344"/>
        <item x="679"/>
        <item x="253"/>
        <item x="1581"/>
        <item x="164"/>
        <item x="1431"/>
        <item x="620"/>
        <item x="1325"/>
        <item x="64"/>
        <item x="494"/>
        <item x="762"/>
        <item x="154"/>
        <item x="1895"/>
        <item x="1020"/>
        <item x="1163"/>
        <item x="1189"/>
        <item x="240"/>
        <item x="1703"/>
        <item x="1340"/>
        <item x="632"/>
        <item x="869"/>
        <item x="1235"/>
        <item x="878"/>
        <item x="65"/>
        <item x="1578"/>
        <item x="1425"/>
        <item x="152"/>
        <item x="1353"/>
        <item x="1897"/>
        <item x="296"/>
        <item x="1975"/>
        <item x="1896"/>
        <item x="1772"/>
        <item x="646"/>
        <item x="1743"/>
        <item x="1783"/>
        <item x="1549"/>
        <item x="1537"/>
        <item x="1144"/>
        <item x="484"/>
        <item x="1015"/>
        <item x="1482"/>
        <item x="1973"/>
        <item x="1108"/>
        <item x="578"/>
        <item x="682"/>
        <item x="417"/>
        <item x="1032"/>
        <item x="455"/>
        <item x="107"/>
        <item x="109"/>
        <item x="1138"/>
        <item x="1608"/>
        <item x="1411"/>
        <item x="321"/>
        <item x="1184"/>
        <item x="460"/>
        <item x="1528"/>
        <item x="1295"/>
        <item x="2000"/>
        <item x="359"/>
        <item x="511"/>
        <item x="568"/>
        <item x="146"/>
        <item x="647"/>
        <item x="1539"/>
        <item x="289"/>
        <item x="781"/>
        <item x="1693"/>
        <item x="1109"/>
        <item x="1202"/>
        <item x="1182"/>
        <item x="1432"/>
        <item x="642"/>
        <item x="1195"/>
        <item x="1034"/>
        <item x="106"/>
        <item x="765"/>
        <item x="820"/>
        <item x="687"/>
        <item x="1701"/>
        <item x="569"/>
        <item x="8"/>
        <item x="374"/>
        <item x="1485"/>
        <item x="1501"/>
        <item x="1327"/>
        <item x="901"/>
        <item x="1548"/>
        <item x="973"/>
        <item x="1262"/>
        <item x="1308"/>
        <item x="1030"/>
        <item x="495"/>
        <item x="989"/>
        <item x="445"/>
        <item x="1777"/>
        <item x="863"/>
        <item x="785"/>
        <item x="676"/>
        <item x="1802"/>
        <item x="1166"/>
        <item x="1427"/>
        <item x="188"/>
        <item x="49"/>
        <item x="955"/>
        <item x="1944"/>
        <item x="1989"/>
        <item x="17"/>
        <item x="440"/>
        <item x="603"/>
        <item x="772"/>
        <item x="1178"/>
        <item x="793"/>
        <item x="1872"/>
        <item x="39"/>
        <item x="399"/>
        <item x="1445"/>
        <item x="1554"/>
        <item x="1880"/>
        <item x="1111"/>
        <item x="1657"/>
        <item x="2001"/>
        <item x="255"/>
        <item x="577"/>
        <item x="1074"/>
        <item x="1258"/>
        <item x="880"/>
        <item x="550"/>
        <item x="1596"/>
        <item x="2017"/>
        <item x="1317"/>
        <item x="1992"/>
        <item x="1261"/>
        <item x="794"/>
        <item x="252"/>
        <item x="498"/>
        <item x="1524"/>
        <item x="1012"/>
        <item x="696"/>
        <item x="1352"/>
        <item x="454"/>
        <item x="1522"/>
        <item x="720"/>
        <item x="1671"/>
        <item x="305"/>
        <item x="325"/>
        <item x="1635"/>
        <item x="1391"/>
        <item x="1214"/>
        <item x="1245"/>
        <item x="478"/>
        <item x="264"/>
        <item x="1017"/>
        <item x="99"/>
        <item x="1531"/>
        <item x="1776"/>
        <item x="1103"/>
        <item x="1825"/>
        <item x="1436"/>
        <item x="590"/>
        <item x="121"/>
        <item x="2035"/>
        <item x="595"/>
        <item x="783"/>
        <item x="427"/>
        <item x="1240"/>
        <item x="1856"/>
        <item x="883"/>
        <item x="294"/>
        <item x="139"/>
        <item x="158"/>
        <item x="561"/>
        <item x="72"/>
        <item x="382"/>
        <item x="153"/>
        <item x="1866"/>
        <item x="669"/>
        <item x="1684"/>
        <item x="1322"/>
        <item x="1600"/>
        <item x="1301"/>
        <item x="195"/>
        <item x="1280"/>
        <item x="137"/>
        <item x="1097"/>
        <item x="157"/>
        <item x="1104"/>
        <item x="1487"/>
        <item x="1685"/>
        <item x="1130"/>
        <item x="817"/>
        <item x="378"/>
        <item x="1457"/>
        <item x="1234"/>
        <item x="1731"/>
        <item x="1568"/>
        <item x="1574"/>
        <item x="939"/>
        <item x="983"/>
        <item x="1209"/>
        <item x="812"/>
        <item x="3"/>
        <item x="88"/>
        <item x="362"/>
        <item x="176"/>
        <item x="965"/>
        <item x="433"/>
        <item x="744"/>
        <item x="493"/>
        <item x="126"/>
        <item x="1444"/>
        <item x="1480"/>
        <item x="496"/>
        <item x="1654"/>
        <item x="182"/>
        <item x="272"/>
        <item x="423"/>
        <item x="814"/>
        <item x="1025"/>
        <item x="278"/>
        <item x="449"/>
        <item x="512"/>
        <item x="46"/>
        <item x="816"/>
        <item x="2024"/>
        <item x="1959"/>
        <item x="756"/>
        <item x="275"/>
        <item x="303"/>
        <item x="1264"/>
        <item x="1836"/>
        <item x="1119"/>
        <item x="89"/>
        <item x="729"/>
        <item x="1726"/>
        <item x="1948"/>
        <item x="1545"/>
        <item x="1242"/>
        <item x="1143"/>
        <item x="1965"/>
        <item x="991"/>
        <item x="1323"/>
        <item x="1905"/>
        <item x="827"/>
        <item x="1990"/>
        <item x="1556"/>
        <item x="435"/>
        <item x="847"/>
        <item x="1673"/>
        <item x="912"/>
        <item x="1789"/>
        <item x="1904"/>
        <item x="247"/>
        <item x="1998"/>
        <item x="163"/>
        <item x="728"/>
        <item x="291"/>
        <item x="521"/>
        <item x="1298"/>
        <item x="1040"/>
        <item x="1223"/>
        <item x="1690"/>
        <item x="638"/>
        <item x="69"/>
        <item x="540"/>
        <item x="97"/>
        <item x="100"/>
        <item x="228"/>
        <item x="877"/>
        <item x="55"/>
        <item x="1093"/>
        <item x="437"/>
        <item x="664"/>
        <item x="631"/>
        <item x="685"/>
        <item x="1994"/>
        <item x="361"/>
        <item x="1612"/>
        <item x="1833"/>
        <item x="407"/>
        <item x="1260"/>
        <item x="659"/>
        <item x="1637"/>
        <item x="1715"/>
        <item x="237"/>
        <item x="1543"/>
        <item x="1790"/>
        <item x="1073"/>
        <item x="1758"/>
        <item x="1868"/>
        <item x="1429"/>
        <item x="1886"/>
        <item x="1181"/>
        <item x="1812"/>
        <item x="1739"/>
        <item x="83"/>
        <item x="770"/>
        <item x="1559"/>
        <item x="1884"/>
        <item x="1135"/>
        <item x="1542"/>
        <item x="985"/>
        <item x="984"/>
        <item x="239"/>
        <item x="2005"/>
        <item x="1272"/>
        <item x="598"/>
        <item x="1167"/>
        <item x="236"/>
        <item x="1632"/>
        <item x="477"/>
        <item x="932"/>
        <item x="909"/>
        <item x="987"/>
        <item x="1799"/>
        <item x="1379"/>
        <item x="1860"/>
        <item x="1413"/>
        <item x="1826"/>
        <item x="654"/>
        <item x="1110"/>
        <item x="1613"/>
        <item x="1463"/>
        <item x="674"/>
        <item x="364"/>
        <item x="487"/>
        <item x="630"/>
        <item x="1663"/>
        <item x="916"/>
        <item x="1590"/>
        <item x="1337"/>
        <item x="335"/>
        <item x="1079"/>
        <item x="1211"/>
        <item x="803"/>
        <item x="220"/>
        <item x="897"/>
        <item x="1036"/>
        <item x="797"/>
        <item x="301"/>
        <item x="753"/>
        <item x="1265"/>
        <item x="1779"/>
        <item x="1422"/>
        <item x="502"/>
        <item x="1874"/>
        <item x="1136"/>
        <item x="358"/>
        <item x="907"/>
        <item x="1513"/>
        <item x="1153"/>
        <item x="1885"/>
        <item x="675"/>
        <item x="365"/>
        <item x="823"/>
        <item x="1399"/>
        <item x="2"/>
        <item x="611"/>
        <item x="1687"/>
        <item x="1273"/>
        <item x="213"/>
        <item x="1137"/>
        <item x="601"/>
        <item x="274"/>
        <item x="920"/>
        <item x="840"/>
        <item x="491"/>
        <item x="887"/>
        <item x="651"/>
        <item x="1921"/>
        <item x="1002"/>
        <item x="1544"/>
        <item x="1508"/>
        <item x="1238"/>
        <item x="1538"/>
        <item x="1947"/>
        <item x="974"/>
        <item x="1230"/>
        <item x="1076"/>
        <item x="1822"/>
        <item x="975"/>
        <item x="1096"/>
        <item x="1149"/>
        <item x="1116"/>
        <item x="323"/>
        <item x="892"/>
        <item x="1027"/>
        <item x="700"/>
        <item x="1750"/>
        <item x="1852"/>
        <item x="1940"/>
        <item x="1620"/>
        <item x="242"/>
        <item x="1417"/>
        <item x="309"/>
        <item x="1974"/>
        <item x="1529"/>
        <item x="82"/>
        <item x="1066"/>
        <item x="641"/>
        <item x="1676"/>
        <item x="1141"/>
        <item x="1288"/>
        <item x="1630"/>
        <item x="662"/>
        <item x="579"/>
        <item x="372"/>
        <item x="434"/>
        <item x="310"/>
        <item x="768"/>
        <item x="1121"/>
        <item x="536"/>
        <item x="1945"/>
        <item x="197"/>
        <item x="1342"/>
        <item x="1978"/>
        <item x="356"/>
        <item x="329"/>
        <item x="1241"/>
        <item x="1233"/>
        <item x="148"/>
        <item x="1993"/>
        <item x="409"/>
        <item x="1797"/>
        <item x="1139"/>
        <item x="1492"/>
        <item x="888"/>
        <item x="1360"/>
        <item x="2033"/>
        <item x="615"/>
        <item x="1201"/>
        <item x="302"/>
        <item x="1603"/>
        <item x="1787"/>
        <item x="1500"/>
        <item x="1911"/>
        <item x="2031"/>
        <item x="564"/>
        <item x="352"/>
        <item x="977"/>
        <item x="592"/>
        <item x="129"/>
        <item x="724"/>
        <item x="342"/>
        <item x="124"/>
        <item x="683"/>
        <item x="1289"/>
        <item x="1192"/>
        <item x="414"/>
        <item x="1187"/>
        <item x="436"/>
        <item x="886"/>
        <item x="1300"/>
        <item x="833"/>
        <item x="138"/>
        <item x="921"/>
        <item x="2032"/>
        <item x="1906"/>
        <item x="665"/>
        <item x="404"/>
        <item x="175"/>
        <item x="945"/>
        <item x="672"/>
        <item x="208"/>
        <item x="1193"/>
        <item x="1908"/>
        <item x="1691"/>
        <item x="1008"/>
        <item x="926"/>
        <item x="1579"/>
        <item x="600"/>
        <item x="1629"/>
        <item x="1760"/>
        <item x="2002"/>
        <item x="843"/>
        <item x="1770"/>
        <item x="1887"/>
        <item x="1737"/>
        <item x="1780"/>
        <item x="2008"/>
        <item x="1894"/>
        <item x="824"/>
        <item x="1875"/>
        <item x="1049"/>
        <item x="1467"/>
        <item x="1478"/>
        <item x="1817"/>
        <item x="1443"/>
        <item x="599"/>
        <item x="900"/>
        <item x="258"/>
        <item x="825"/>
        <item x="330"/>
        <item x="1435"/>
        <item x="191"/>
        <item x="560"/>
        <item x="1517"/>
        <item x="1853"/>
        <item x="1656"/>
        <item x="1914"/>
        <item x="1835"/>
        <item x="657"/>
        <item x="1719"/>
        <item x="978"/>
        <item x="1618"/>
        <item x="1889"/>
        <item x="996"/>
        <item x="839"/>
        <item x="284"/>
        <item x="532"/>
        <item x="133"/>
        <item x="318"/>
        <item x="934"/>
        <item x="730"/>
        <item x="211"/>
        <item x="1477"/>
        <item x="1839"/>
        <item x="413"/>
        <item x="585"/>
        <item x="22"/>
        <item x="510"/>
        <item x="180"/>
        <item x="290"/>
        <item x="1451"/>
        <item x="375"/>
        <item x="1606"/>
        <item x="1521"/>
        <item x="1246"/>
        <item x="1582"/>
        <item x="98"/>
        <item x="233"/>
        <item x="398"/>
        <item x="292"/>
        <item x="809"/>
        <item x="894"/>
        <item x="67"/>
        <item x="864"/>
        <item x="1284"/>
        <item x="828"/>
        <item x="956"/>
        <item x="604"/>
        <item x="1999"/>
        <item x="1274"/>
        <item x="2015"/>
        <item x="377"/>
        <item x="1064"/>
        <item x="393"/>
        <item x="1688"/>
        <item x="1225"/>
        <item x="468"/>
        <item x="623"/>
        <item x="479"/>
        <item x="885"/>
        <item x="1736"/>
        <item x="1468"/>
        <item x="997"/>
        <item x="1065"/>
        <item x="870"/>
        <item x="102"/>
        <item x="773"/>
        <item x="388"/>
        <item x="705"/>
        <item x="1593"/>
        <item x="1963"/>
        <item x="804"/>
        <item x="1051"/>
        <item x="581"/>
        <item x="1456"/>
        <item x="122"/>
        <item x="41"/>
        <item x="940"/>
        <item x="7"/>
        <item x="26"/>
        <item x="198"/>
        <item x="1107"/>
        <item x="813"/>
        <item x="587"/>
        <item x="1156"/>
        <item x="871"/>
        <item x="751"/>
        <item x="130"/>
        <item x="279"/>
        <item x="119"/>
        <item x="277"/>
        <item x="1035"/>
        <item x="1309"/>
        <item x="1147"/>
        <item x="618"/>
        <item x="692"/>
        <item x="732"/>
        <item x="605"/>
        <item x="1199"/>
        <item x="339"/>
        <item x="1194"/>
        <item x="287"/>
        <item x="360"/>
        <item x="808"/>
        <item x="1052"/>
        <item x="50"/>
        <item x="998"/>
        <item x="872"/>
        <item x="1813"/>
        <item x="216"/>
        <item x="1"/>
        <item x="415"/>
        <item x="1881"/>
        <item x="1094"/>
        <item x="1347"/>
        <item x="701"/>
        <item x="299"/>
        <item x="1792"/>
        <item x="681"/>
        <item x="1001"/>
        <item x="563"/>
        <item x="293"/>
        <item x="1540"/>
        <item x="1577"/>
        <item x="1281"/>
        <item x="505"/>
        <item x="1510"/>
        <item x="1980"/>
        <item x="1256"/>
        <item x="1112"/>
        <item x="1934"/>
        <item x="1796"/>
        <item x="905"/>
        <item x="715"/>
        <item x="566"/>
        <item x="159"/>
        <item x="1598"/>
        <item x="209"/>
        <item x="1054"/>
        <item x="1740"/>
        <item x="87"/>
        <item x="691"/>
        <item x="625"/>
        <item x="1133"/>
        <item x="736"/>
        <item x="298"/>
        <item x="1996"/>
        <item x="626"/>
        <item x="1037"/>
        <item x="2018"/>
        <item x="1393"/>
        <item x="1765"/>
        <item x="1355"/>
        <item x="910"/>
        <item x="1916"/>
        <item x="530"/>
        <item x="273"/>
        <item x="1114"/>
        <item x="1085"/>
        <item x="735"/>
        <item x="1063"/>
        <item x="1533"/>
        <item x="206"/>
        <item x="1243"/>
        <item x="981"/>
        <item x="558"/>
        <item x="867"/>
        <item x="224"/>
        <item x="1252"/>
        <item x="1713"/>
        <item x="1095"/>
        <item x="1507"/>
        <item x="1259"/>
        <item x="1950"/>
        <item x="1865"/>
        <item x="1724"/>
        <item x="534"/>
        <item x="1716"/>
        <item x="668"/>
        <item x="60"/>
        <item x="428"/>
        <item x="506"/>
        <item x="15"/>
        <item x="481"/>
        <item x="1279"/>
        <item x="1449"/>
        <item x="52"/>
        <item x="141"/>
        <item x="873"/>
        <item x="525"/>
        <item x="538"/>
        <item x="327"/>
        <item x="1213"/>
        <item x="1375"/>
        <item x="947"/>
        <item x="210"/>
        <item x="966"/>
        <item x="283"/>
        <item x="391"/>
        <item x="104"/>
        <item x="333"/>
        <item x="1936"/>
        <item x="456"/>
        <item x="748"/>
        <item x="147"/>
        <item x="589"/>
        <item x="1270"/>
        <item x="326"/>
        <item x="232"/>
        <item x="259"/>
        <item x="408"/>
        <item x="431"/>
        <item x="80"/>
        <item x="475"/>
        <item x="1640"/>
        <item x="1672"/>
        <item x="1493"/>
        <item x="831"/>
        <item x="1658"/>
        <item x="1475"/>
        <item x="1614"/>
        <item x="1062"/>
        <item x="1407"/>
        <item x="1050"/>
        <item x="458"/>
        <item x="1569"/>
        <item x="1961"/>
        <item x="1152"/>
        <item x="1173"/>
        <item x="1077"/>
        <item x="1686"/>
        <item x="1363"/>
        <item x="722"/>
        <item x="1798"/>
        <item x="1909"/>
        <item x="1217"/>
        <item x="614"/>
        <item x="1828"/>
        <item x="448"/>
        <item x="132"/>
        <item x="1405"/>
        <item x="66"/>
        <item x="464"/>
        <item x="851"/>
        <item x="680"/>
        <item x="1615"/>
        <item x="519"/>
        <item x="1380"/>
        <item x="767"/>
        <item x="1910"/>
        <item x="1669"/>
        <item x="1406"/>
        <item x="1277"/>
        <item x="1968"/>
        <item x="1979"/>
        <item x="1491"/>
        <item x="733"/>
        <item x="829"/>
        <item x="1219"/>
        <item x="2023"/>
        <item x="882"/>
        <item x="1402"/>
        <item x="1318"/>
        <item x="1041"/>
        <item x="775"/>
        <item x="421"/>
        <item x="354"/>
        <item x="1367"/>
        <item x="151"/>
        <item x="852"/>
        <item x="740"/>
        <item x="541"/>
        <item x="719"/>
        <item x="515"/>
        <item x="1154"/>
        <item x="131"/>
        <item x="937"/>
        <item x="650"/>
        <item x="704"/>
        <item x="1674"/>
        <item x="19"/>
        <item x="544"/>
        <item x="1647"/>
        <item x="1636"/>
        <item x="1846"/>
        <item x="1561"/>
        <item x="999"/>
        <item x="1795"/>
        <item x="1810"/>
        <item x="1476"/>
        <item x="1075"/>
        <item x="1197"/>
        <item x="1709"/>
        <item x="1293"/>
        <item x="1389"/>
        <item x="951"/>
        <item x="721"/>
        <item x="1553"/>
        <item x="1269"/>
        <item x="555"/>
        <item x="1877"/>
        <item x="950"/>
        <item x="1019"/>
        <item x="1307"/>
        <item x="1722"/>
        <item x="1341"/>
        <item x="830"/>
        <item x="929"/>
        <item x="78"/>
        <item x="972"/>
        <item x="2020"/>
        <item x="653"/>
        <item x="1573"/>
        <item x="714"/>
        <item x="260"/>
        <item x="1044"/>
        <item x="412"/>
        <item x="1778"/>
        <item x="10"/>
        <item x="306"/>
        <item x="879"/>
        <item x="244"/>
        <item x="76"/>
        <item x="1239"/>
        <item x="1566"/>
        <item x="597"/>
        <item x="941"/>
        <item x="1161"/>
        <item x="13"/>
        <item x="1382"/>
        <item x="702"/>
        <item x="749"/>
        <item x="28"/>
        <item x="226"/>
        <item x="145"/>
        <item x="1646"/>
        <item x="1018"/>
        <item x="288"/>
        <item x="313"/>
        <item x="1689"/>
        <item x="472"/>
        <item x="1706"/>
        <item x="425"/>
        <item x="1158"/>
        <item x="1662"/>
        <item x="90"/>
        <item x="712"/>
        <item x="1061"/>
        <item x="1955"/>
        <item x="1707"/>
        <item x="161"/>
        <item x="75"/>
        <item x="202"/>
        <item x="101"/>
        <item x="524"/>
        <item x="917"/>
        <item x="574"/>
        <item x="490"/>
        <item x="1333"/>
        <item x="971"/>
        <item x="227"/>
        <item x="366"/>
        <item x="635"/>
        <item x="1808"/>
        <item x="383"/>
        <item x="467"/>
        <item x="865"/>
        <item x="769"/>
        <item x="807"/>
        <item x="689"/>
        <item x="784"/>
        <item x="1266"/>
        <item x="1912"/>
        <item x="588"/>
        <item x="1459"/>
        <item x="187"/>
        <item x="1033"/>
        <item x="1666"/>
        <item x="1183"/>
        <item x="183"/>
        <item x="1392"/>
        <item x="1196"/>
        <item x="1627"/>
        <item x="1313"/>
        <item x="370"/>
        <item x="386"/>
        <item x="286"/>
        <item x="135"/>
        <item x="649"/>
        <item x="11"/>
        <item x="1345"/>
        <item x="1430"/>
        <item x="875"/>
        <item x="1117"/>
        <item x="1567"/>
        <item x="1071"/>
        <item x="925"/>
        <item x="1366"/>
        <item x="1697"/>
        <item x="1954"/>
        <item x="800"/>
        <item x="1123"/>
        <item x="1641"/>
        <item x="1329"/>
        <item x="755"/>
        <item x="1364"/>
        <item x="717"/>
        <item x="1927"/>
        <item x="1705"/>
        <item x="1296"/>
        <item x="1678"/>
        <item x="1171"/>
        <item x="136"/>
        <item x="849"/>
        <item x="57"/>
        <item x="982"/>
        <item x="811"/>
        <item x="1738"/>
        <item x="6"/>
        <item x="1710"/>
        <item x="263"/>
        <item x="1541"/>
        <item x="1785"/>
        <item x="1088"/>
        <item x="1409"/>
        <item x="612"/>
        <item x="801"/>
        <item x="1660"/>
        <item x="959"/>
        <item x="110"/>
        <item x="156"/>
        <item x="125"/>
        <item x="162"/>
        <item x="684"/>
        <item x="368"/>
        <item x="24"/>
        <item x="338"/>
        <item x="186"/>
        <item x="205"/>
        <item x="1115"/>
        <item x="172"/>
        <item x="230"/>
        <item x="84"/>
        <item x="192"/>
        <item x="786"/>
        <item x="1185"/>
        <item x="1580"/>
        <item x="1473"/>
        <item x="1786"/>
        <item x="1346"/>
        <item x="1977"/>
        <item x="1460"/>
        <item x="1236"/>
        <item x="995"/>
        <item x="1502"/>
        <item x="1832"/>
        <item x="1069"/>
        <item x="522"/>
        <item x="384"/>
        <item x="1227"/>
        <item x="261"/>
        <item x="267"/>
        <item x="1244"/>
        <item x="1176"/>
        <item x="207"/>
        <item x="1275"/>
        <item x="943"/>
        <item x="1021"/>
        <item x="1633"/>
        <item x="480"/>
        <item x="1619"/>
        <item x="1820"/>
        <item x="1694"/>
        <item x="1455"/>
        <item x="1186"/>
        <item x="446"/>
        <item x="771"/>
        <item x="1271"/>
        <item x="1254"/>
        <item x="1067"/>
        <item x="223"/>
        <item x="1988"/>
        <item x="1084"/>
        <item x="1082"/>
        <item x="777"/>
        <item x="1976"/>
        <item x="452"/>
        <item x="1733"/>
        <item x="1781"/>
        <item x="1919"/>
        <item x="1046"/>
        <item x="1420"/>
        <item x="173"/>
        <item x="1756"/>
        <item x="961"/>
        <item x="1809"/>
        <item x="1056"/>
        <item x="572"/>
        <item x="1446"/>
        <item x="1376"/>
        <item x="1801"/>
        <item x="1609"/>
        <item x="526"/>
        <item x="1759"/>
        <item x="745"/>
        <item x="1655"/>
        <item x="1253"/>
        <item x="1452"/>
        <item x="1164"/>
        <item x="1331"/>
        <item x="857"/>
        <item x="1901"/>
        <item x="155"/>
        <item x="1995"/>
        <item x="1929"/>
        <item x="1447"/>
        <item x="648"/>
        <item x="1414"/>
        <item x="796"/>
        <item x="622"/>
        <item x="639"/>
        <item x="1368"/>
        <item x="2030"/>
        <item x="891"/>
        <item x="918"/>
        <item x="1773"/>
        <item x="1714"/>
        <item x="1005"/>
        <item x="694"/>
        <item x="957"/>
        <item x="554"/>
        <item x="859"/>
        <item x="738"/>
        <item x="898"/>
        <item x="1024"/>
        <item x="424"/>
        <item x="225"/>
        <item x="1311"/>
        <item x="968"/>
        <item x="1251"/>
        <item x="461"/>
        <item x="1617"/>
        <item x="1732"/>
        <item x="1126"/>
        <item x="79"/>
        <item x="596"/>
        <item x="165"/>
        <item x="1503"/>
        <item x="1175"/>
        <item x="899"/>
        <item x="514"/>
        <item x="1207"/>
        <item x="841"/>
        <item x="1675"/>
        <item x="1938"/>
        <item x="1129"/>
        <item x="1757"/>
        <item x="1450"/>
        <item x="1917"/>
        <item x="1374"/>
        <item x="1771"/>
        <item x="1479"/>
        <item x="250"/>
        <item x="1006"/>
        <item x="357"/>
        <item x="1087"/>
        <item x="1650"/>
        <item x="1314"/>
        <item x="1935"/>
        <item x="334"/>
        <item x="1555"/>
        <item x="1942"/>
        <item x="1113"/>
        <item x="1177"/>
        <item x="1089"/>
        <item x="1928"/>
        <item x="1101"/>
        <item x="1769"/>
        <item x="992"/>
        <item x="1530"/>
        <item x="716"/>
        <item x="1358"/>
        <item x="1624"/>
        <item x="1497"/>
        <item x="1626"/>
        <item x="747"/>
        <item x="1718"/>
        <item x="1303"/>
        <item x="1434"/>
        <item x="1396"/>
        <item x="1933"/>
        <item x="254"/>
        <item x="1204"/>
        <item x="2012"/>
        <item x="2006"/>
        <item x="1224"/>
        <item x="1755"/>
        <item x="1354"/>
        <item x="1625"/>
        <item x="1562"/>
        <item x="1922"/>
        <item x="1876"/>
        <item x="1668"/>
        <item x="1080"/>
        <item x="1623"/>
        <item x="1807"/>
        <item x="53"/>
        <item x="1878"/>
        <item x="1228"/>
        <item x="389"/>
        <item x="282"/>
        <item x="420"/>
        <item x="1848"/>
        <item x="1871"/>
        <item x="1004"/>
        <item x="792"/>
        <item x="1520"/>
        <item x="613"/>
        <item x="1721"/>
        <item x="919"/>
        <item x="95"/>
        <item x="788"/>
        <item x="1394"/>
        <item x="1356"/>
        <item x="118"/>
        <item x="16"/>
        <item x="453"/>
        <item x="178"/>
        <item x="355"/>
        <item x="2029"/>
        <item x="575"/>
        <item x="779"/>
        <item x="489"/>
        <item x="507"/>
        <item x="628"/>
        <item x="731"/>
        <item x="1991"/>
        <item x="517"/>
        <item x="535"/>
        <item x="1534"/>
        <item x="1287"/>
        <item x="1506"/>
        <item x="979"/>
        <item x="1212"/>
        <item x="1584"/>
        <item x="1644"/>
        <item x="1702"/>
        <item x="1148"/>
        <item x="1920"/>
        <item x="1695"/>
        <item x="1014"/>
        <item x="1060"/>
        <item x="637"/>
        <item x="835"/>
        <item x="1072"/>
        <item x="2027"/>
        <item x="1249"/>
        <item x="1670"/>
        <item x="915"/>
        <item x="1421"/>
        <item x="1987"/>
        <item x="1583"/>
        <item x="1059"/>
        <item x="1712"/>
        <item x="1286"/>
        <item x="1572"/>
        <item x="710"/>
        <item x="655"/>
        <item x="1400"/>
        <item x="1841"/>
        <item x="858"/>
        <item x="1564"/>
        <item x="14"/>
        <item x="462"/>
        <item x="1958"/>
        <item x="1384"/>
        <item x="652"/>
        <item x="246"/>
        <item x="34"/>
        <item x="314"/>
        <item x="928"/>
        <item x="810"/>
        <item x="660"/>
        <item x="85"/>
        <item x="832"/>
        <item x="1692"/>
        <item x="332"/>
        <item x="241"/>
        <item x="56"/>
        <item x="308"/>
        <item x="140"/>
        <item x="171"/>
        <item x="1488"/>
        <item x="1793"/>
        <item x="890"/>
        <item x="834"/>
        <item x="25"/>
        <item x="1320"/>
        <item x="645"/>
        <item x="1747"/>
        <item x="1007"/>
        <item x="149"/>
        <item x="1903"/>
        <item x="1589"/>
        <item x="1514"/>
        <item x="442"/>
        <item x="400"/>
        <item x="94"/>
        <item x="790"/>
        <item x="629"/>
        <item x="725"/>
        <item x="1971"/>
        <item x="624"/>
        <item x="324"/>
        <item x="257"/>
        <item x="1257"/>
        <item x="1983"/>
        <item x="661"/>
        <item x="426"/>
        <item x="1310"/>
        <item x="1247"/>
        <item x="1550"/>
        <item x="688"/>
        <item x="902"/>
        <item x="1499"/>
        <item x="1782"/>
        <item x="32"/>
        <item x="441"/>
        <item x="1057"/>
        <item x="1518"/>
        <item x="235"/>
        <item x="1118"/>
        <item x="761"/>
        <item x="222"/>
        <item x="1029"/>
        <item x="1913"/>
        <item x="734"/>
        <item x="416"/>
        <item x="1557"/>
        <item x="1267"/>
        <item x="1869"/>
        <item x="1941"/>
        <item x="1489"/>
        <item x="1000"/>
        <item x="1664"/>
        <item x="1957"/>
        <item x="1892"/>
        <item x="1334"/>
        <item x="1442"/>
        <item x="1454"/>
        <item x="1879"/>
        <item x="895"/>
        <item x="904"/>
        <item x="219"/>
        <item x="571"/>
        <item x="1282"/>
        <item x="483"/>
        <item x="671"/>
        <item x="1523"/>
        <item x="1439"/>
        <item x="549"/>
        <item x="1381"/>
        <item x="486"/>
        <item x="249"/>
        <item x="509"/>
        <item x="243"/>
        <item x="576"/>
        <item x="40"/>
        <item x="160"/>
        <item x="1045"/>
        <item x="551"/>
        <item x="1683"/>
        <item x="533"/>
        <item x="2007"/>
        <item x="337"/>
        <item x="993"/>
        <item x="818"/>
        <item x="447"/>
        <item x="1210"/>
        <item x="351"/>
        <item x="1774"/>
        <item x="1946"/>
        <item x="1423"/>
        <item x="1966"/>
        <item x="1216"/>
        <item x="960"/>
        <item x="2010"/>
        <item x="1250"/>
        <item x="443"/>
        <item x="636"/>
        <item x="1661"/>
        <item x="343"/>
        <item x="51"/>
        <item x="1232"/>
        <item x="295"/>
        <item x="1165"/>
        <item x="1191"/>
        <item x="117"/>
        <item x="513"/>
        <item x="29"/>
        <item x="411"/>
        <item x="111"/>
        <item x="429"/>
        <item x="619"/>
        <item x="410"/>
        <item x="1767"/>
        <item x="58"/>
        <item x="746"/>
        <item x="199"/>
        <item x="529"/>
        <item x="134"/>
        <item x="690"/>
        <item x="1283"/>
        <item x="1142"/>
        <item x="204"/>
        <item x="1575"/>
        <item x="1428"/>
        <item x="2037"/>
        <item x="1764"/>
        <item x="1426"/>
        <item x="1551"/>
        <item x="805"/>
        <item x="936"/>
        <item x="1546"/>
        <item x="1698"/>
        <item x="537"/>
        <item x="1659"/>
        <item x="1788"/>
        <item x="861"/>
        <item x="1083"/>
        <item x="723"/>
        <item x="802"/>
        <item x="1761"/>
        <item x="764"/>
        <item x="457"/>
        <item x="344"/>
        <item x="1824"/>
        <item x="881"/>
        <item x="1642"/>
        <item x="1068"/>
        <item x="1401"/>
        <item x="980"/>
        <item x="1610"/>
        <item x="1638"/>
        <item x="1206"/>
        <item x="556"/>
        <item x="1404"/>
        <item x="821"/>
        <item x="86"/>
        <item x="798"/>
        <item x="1412"/>
        <item x="322"/>
        <item x="1649"/>
        <item x="1558"/>
        <item x="1483"/>
        <item x="923"/>
        <item x="2022"/>
        <item x="1730"/>
        <item x="2021"/>
        <item x="317"/>
        <item x="922"/>
        <item x="958"/>
        <item x="2034"/>
        <item x="1078"/>
        <item x="1319"/>
        <item x="218"/>
        <item x="251"/>
        <item x="1292"/>
        <item x="1622"/>
        <item x="1519"/>
        <item x="196"/>
        <item x="1294"/>
        <item x="1385"/>
        <item x="845"/>
        <item x="105"/>
        <item x="1490"/>
        <item x="128"/>
        <item x="1725"/>
        <item x="1643"/>
        <item x="606"/>
        <item x="1370"/>
        <item x="304"/>
        <item x="234"/>
        <item x="1814"/>
        <item x="1918"/>
        <item x="2013"/>
        <item x="508"/>
        <item x="238"/>
        <item x="463"/>
        <item x="1883"/>
        <item x="1042"/>
        <item x="1324"/>
        <item x="1890"/>
        <item x="385"/>
        <item x="1351"/>
        <item x="1754"/>
        <item x="1090"/>
        <item x="1013"/>
        <item x="68"/>
        <item x="81"/>
        <item x="268"/>
        <item x="1237"/>
        <item x="470"/>
        <item x="1098"/>
        <item x="387"/>
        <item x="1495"/>
        <item x="634"/>
        <item x="876"/>
        <item x="741"/>
        <item x="787"/>
        <item x="501"/>
        <item x="1361"/>
        <item x="1931"/>
        <item x="1981"/>
        <item x="1031"/>
        <item x="403"/>
        <item x="1205"/>
        <item x="2019"/>
        <item x="1509"/>
        <item x="1591"/>
        <item x="1784"/>
        <item x="836"/>
        <item x="1888"/>
        <item x="707"/>
        <item x="1028"/>
        <item x="1276"/>
        <item x="1964"/>
        <item x="1742"/>
        <item x="1441"/>
        <item x="737"/>
        <item x="1278"/>
        <item x="963"/>
        <item x="1124"/>
        <item x="36"/>
        <item x="1516"/>
        <item x="379"/>
        <item x="346"/>
        <item x="0"/>
        <item x="1125"/>
        <item x="1535"/>
        <item x="1188"/>
        <item x="245"/>
        <item x="91"/>
        <item x="380"/>
        <item x="697"/>
        <item x="1229"/>
        <item x="1198"/>
        <item x="1302"/>
        <item x="1648"/>
        <item x="1131"/>
        <item x="469"/>
        <item x="1332"/>
        <item x="96"/>
        <item x="114"/>
        <item x="1864"/>
        <item x="1398"/>
        <item x="889"/>
        <item x="1377"/>
        <item x="115"/>
        <item x="347"/>
        <item x="168"/>
        <item x="120"/>
        <item x="545"/>
        <item x="59"/>
        <item x="169"/>
        <item x="54"/>
        <item x="348"/>
        <item x="826"/>
        <item x="363"/>
        <item x="1127"/>
        <item x="116"/>
        <item x="1091"/>
        <item x="142"/>
        <item x="1268"/>
        <item x="123"/>
        <item x="1231"/>
        <item x="266"/>
        <item x="5"/>
        <item x="1727"/>
        <item x="1321"/>
        <item x="212"/>
        <item x="112"/>
        <item x="546"/>
        <item x="562"/>
        <item x="203"/>
        <item x="21"/>
        <item x="422"/>
        <item x="18"/>
        <item x="92"/>
        <item x="367"/>
        <item x="583"/>
        <item x="531"/>
        <item x="893"/>
        <item x="459"/>
        <item x="20"/>
        <item x="214"/>
        <item x="189"/>
        <item x="1221"/>
        <item x="1453"/>
        <item x="394"/>
        <item x="954"/>
        <item x="328"/>
        <item x="1570"/>
        <item x="1386"/>
        <item x="2036"/>
        <item x="1597"/>
        <item x="1474"/>
        <item x="946"/>
        <item x="465"/>
        <item x="1667"/>
        <item x="962"/>
        <item x="518"/>
        <item x="1048"/>
        <item x="418"/>
        <item x="143"/>
        <item x="686"/>
        <item x="345"/>
        <item x="450"/>
        <item x="30"/>
        <item x="42"/>
        <item x="1949"/>
        <item x="485"/>
        <item x="170"/>
        <item x="527"/>
        <item x="47"/>
        <item x="93"/>
        <item x="451"/>
        <item x="842"/>
        <item x="822"/>
        <item x="976"/>
        <item x="406"/>
        <item x="1023"/>
        <item x="658"/>
        <item x="967"/>
        <item x="948"/>
        <item x="300"/>
        <item x="853"/>
        <item x="528"/>
        <item x="1092"/>
        <item x="949"/>
        <item x="633"/>
        <item x="1009"/>
        <item x="466"/>
        <item x="1415"/>
        <item x="1378"/>
        <item x="150"/>
        <item x="1010"/>
        <item x="1150"/>
        <item x="854"/>
        <item x="103"/>
        <item x="1145"/>
        <item x="1011"/>
        <item x="471"/>
        <item x="1128"/>
        <item x="1388"/>
        <item x="1745"/>
        <item x="1829"/>
        <item x="193"/>
        <item x="77"/>
        <item x="1830"/>
        <item x="1359"/>
        <item x="371"/>
        <item x="16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2">
    <i>
      <x/>
    </i>
    <i>
      <x v="1"/>
    </i>
  </rowItems>
  <colItems count="1">
    <i/>
  </colItems>
  <dataFields count="1">
    <dataField name="Count of Adult" fld="4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E39AE-BEE4-43E3-8E6E-66B56F8092D5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7"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UniqueGameID" fld="0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ED069-66A1-4A59-B1E2-6EA87E81A59E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515" firstHeaderRow="1" firstDataRow="2" firstDataCol="1"/>
  <pivotFields count="17">
    <pivotField axis="axisRow" showAll="0">
      <items count="25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0"/>
  </rowFields>
  <rowItems count="25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Sum of Ag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A5FE1-C946-4869-B57E-F522A364FE00}">
  <dimension ref="A1:O2511"/>
  <sheetViews>
    <sheetView workbookViewId="0">
      <selection activeCell="L1" sqref="L1:L1048576"/>
    </sheetView>
  </sheetViews>
  <sheetFormatPr defaultRowHeight="14.5" x14ac:dyDescent="0.35"/>
  <cols>
    <col min="1" max="1" width="15.36328125" customWidth="1"/>
    <col min="2" max="2" width="36.6328125" customWidth="1"/>
    <col min="9" max="9" width="12.90625" customWidth="1"/>
    <col min="12" max="12" width="13.453125" customWidth="1"/>
    <col min="14" max="14" width="13.453125" customWidth="1"/>
  </cols>
  <sheetData>
    <row r="1" spans="1:15" x14ac:dyDescent="0.35">
      <c r="A1" t="s">
        <v>2701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20010001</v>
      </c>
      <c r="B2" t="s">
        <v>2525</v>
      </c>
      <c r="C2" t="s">
        <v>53</v>
      </c>
      <c r="D2">
        <v>15</v>
      </c>
      <c r="E2">
        <v>137</v>
      </c>
      <c r="F2">
        <v>28</v>
      </c>
      <c r="G2" t="s">
        <v>218</v>
      </c>
      <c r="H2" t="s">
        <v>219</v>
      </c>
      <c r="I2" t="s">
        <v>2038</v>
      </c>
      <c r="J2">
        <v>2008</v>
      </c>
      <c r="K2" t="s">
        <v>19</v>
      </c>
      <c r="L2" t="s">
        <v>2039</v>
      </c>
      <c r="M2" t="s">
        <v>366</v>
      </c>
      <c r="N2" t="s">
        <v>629</v>
      </c>
      <c r="O2" t="s">
        <v>23</v>
      </c>
    </row>
    <row r="3" spans="1:15" x14ac:dyDescent="0.35">
      <c r="A3">
        <v>20010002</v>
      </c>
      <c r="B3" t="s">
        <v>184</v>
      </c>
      <c r="C3" t="s">
        <v>53</v>
      </c>
      <c r="D3">
        <v>16</v>
      </c>
      <c r="E3">
        <v>139</v>
      </c>
      <c r="F3">
        <v>32</v>
      </c>
      <c r="G3" t="s">
        <v>84</v>
      </c>
      <c r="H3" t="s">
        <v>85</v>
      </c>
      <c r="I3" t="s">
        <v>18</v>
      </c>
      <c r="J3">
        <v>2000</v>
      </c>
      <c r="K3" t="s">
        <v>19</v>
      </c>
      <c r="L3" t="s">
        <v>20</v>
      </c>
      <c r="M3" t="s">
        <v>86</v>
      </c>
      <c r="N3" t="s">
        <v>88</v>
      </c>
      <c r="O3" t="s">
        <v>23</v>
      </c>
    </row>
    <row r="4" spans="1:15" x14ac:dyDescent="0.35">
      <c r="A4">
        <v>20010003</v>
      </c>
      <c r="B4" t="s">
        <v>2251</v>
      </c>
      <c r="C4" t="s">
        <v>53</v>
      </c>
      <c r="D4">
        <v>16</v>
      </c>
      <c r="E4">
        <v>140</v>
      </c>
      <c r="F4">
        <v>32</v>
      </c>
      <c r="G4" t="s">
        <v>218</v>
      </c>
      <c r="H4" t="s">
        <v>219</v>
      </c>
      <c r="I4" t="s">
        <v>2038</v>
      </c>
      <c r="J4">
        <v>2008</v>
      </c>
      <c r="K4" t="s">
        <v>19</v>
      </c>
      <c r="L4" t="s">
        <v>2039</v>
      </c>
      <c r="M4" t="s">
        <v>86</v>
      </c>
      <c r="N4" t="s">
        <v>88</v>
      </c>
      <c r="O4" t="s">
        <v>23</v>
      </c>
    </row>
    <row r="5" spans="1:15" x14ac:dyDescent="0.35">
      <c r="A5">
        <v>20010004</v>
      </c>
      <c r="B5" t="s">
        <v>2209</v>
      </c>
      <c r="C5" t="s">
        <v>53</v>
      </c>
      <c r="D5">
        <v>16</v>
      </c>
      <c r="E5">
        <v>142</v>
      </c>
      <c r="F5">
        <v>33</v>
      </c>
      <c r="G5" t="s">
        <v>218</v>
      </c>
      <c r="H5" t="s">
        <v>219</v>
      </c>
      <c r="I5" t="s">
        <v>2038</v>
      </c>
      <c r="J5">
        <v>2008</v>
      </c>
      <c r="K5" t="s">
        <v>19</v>
      </c>
      <c r="L5" t="s">
        <v>2039</v>
      </c>
      <c r="M5" t="s">
        <v>86</v>
      </c>
      <c r="N5" t="s">
        <v>88</v>
      </c>
      <c r="O5" t="s">
        <v>23</v>
      </c>
    </row>
    <row r="6" spans="1:15" x14ac:dyDescent="0.35">
      <c r="A6">
        <v>20010005</v>
      </c>
      <c r="B6" t="s">
        <v>2209</v>
      </c>
      <c r="C6" t="s">
        <v>53</v>
      </c>
      <c r="D6">
        <v>16</v>
      </c>
      <c r="E6">
        <v>142</v>
      </c>
      <c r="F6">
        <v>33</v>
      </c>
      <c r="G6" t="s">
        <v>218</v>
      </c>
      <c r="H6" t="s">
        <v>219</v>
      </c>
      <c r="I6" t="s">
        <v>2038</v>
      </c>
      <c r="J6">
        <v>2008</v>
      </c>
      <c r="K6" t="s">
        <v>19</v>
      </c>
      <c r="L6" t="s">
        <v>2039</v>
      </c>
      <c r="M6" t="s">
        <v>86</v>
      </c>
      <c r="N6" t="s">
        <v>540</v>
      </c>
      <c r="O6" t="s">
        <v>23</v>
      </c>
    </row>
    <row r="7" spans="1:15" x14ac:dyDescent="0.35">
      <c r="A7">
        <v>20010006</v>
      </c>
      <c r="B7" t="s">
        <v>2134</v>
      </c>
      <c r="C7" t="s">
        <v>53</v>
      </c>
      <c r="D7">
        <v>16</v>
      </c>
      <c r="E7">
        <v>144</v>
      </c>
      <c r="F7">
        <v>34</v>
      </c>
      <c r="G7" t="s">
        <v>218</v>
      </c>
      <c r="H7" t="s">
        <v>219</v>
      </c>
      <c r="I7" t="s">
        <v>2038</v>
      </c>
      <c r="J7">
        <v>2008</v>
      </c>
      <c r="K7" t="s">
        <v>19</v>
      </c>
      <c r="L7" t="s">
        <v>2039</v>
      </c>
      <c r="M7" t="s">
        <v>86</v>
      </c>
      <c r="N7" t="s">
        <v>88</v>
      </c>
      <c r="O7" t="s">
        <v>23</v>
      </c>
    </row>
    <row r="8" spans="1:15" x14ac:dyDescent="0.35">
      <c r="A8">
        <v>20010007</v>
      </c>
      <c r="B8" t="s">
        <v>2554</v>
      </c>
      <c r="C8" t="s">
        <v>53</v>
      </c>
      <c r="D8">
        <v>15</v>
      </c>
      <c r="E8">
        <v>150</v>
      </c>
      <c r="F8">
        <v>35</v>
      </c>
      <c r="G8" t="s">
        <v>218</v>
      </c>
      <c r="H8" t="s">
        <v>219</v>
      </c>
      <c r="I8" t="s">
        <v>2038</v>
      </c>
      <c r="J8">
        <v>2008</v>
      </c>
      <c r="K8" t="s">
        <v>19</v>
      </c>
      <c r="L8" t="s">
        <v>2039</v>
      </c>
      <c r="M8" t="s">
        <v>86</v>
      </c>
      <c r="N8" t="s">
        <v>88</v>
      </c>
      <c r="O8" t="s">
        <v>23</v>
      </c>
    </row>
    <row r="9" spans="1:15" x14ac:dyDescent="0.35">
      <c r="A9">
        <v>20010008</v>
      </c>
      <c r="B9" t="s">
        <v>1357</v>
      </c>
      <c r="C9" t="s">
        <v>53</v>
      </c>
      <c r="D9">
        <v>18</v>
      </c>
      <c r="E9">
        <v>139</v>
      </c>
      <c r="F9">
        <v>36</v>
      </c>
      <c r="G9" t="s">
        <v>84</v>
      </c>
      <c r="H9" t="s">
        <v>85</v>
      </c>
      <c r="I9" t="s">
        <v>1325</v>
      </c>
      <c r="J9">
        <v>2004</v>
      </c>
      <c r="K9" t="s">
        <v>19</v>
      </c>
      <c r="L9" t="s">
        <v>1326</v>
      </c>
      <c r="M9" t="s">
        <v>86</v>
      </c>
      <c r="N9" t="s">
        <v>88</v>
      </c>
      <c r="O9" t="s">
        <v>23</v>
      </c>
    </row>
    <row r="10" spans="1:15" x14ac:dyDescent="0.35">
      <c r="A10">
        <v>20010009</v>
      </c>
      <c r="B10" t="s">
        <v>2319</v>
      </c>
      <c r="C10" t="s">
        <v>53</v>
      </c>
      <c r="D10">
        <v>16</v>
      </c>
      <c r="E10">
        <v>145</v>
      </c>
      <c r="F10">
        <v>36</v>
      </c>
      <c r="G10" t="s">
        <v>218</v>
      </c>
      <c r="H10" t="s">
        <v>219</v>
      </c>
      <c r="I10" t="s">
        <v>2038</v>
      </c>
      <c r="J10">
        <v>2008</v>
      </c>
      <c r="K10" t="s">
        <v>19</v>
      </c>
      <c r="L10" t="s">
        <v>2039</v>
      </c>
      <c r="M10" t="s">
        <v>86</v>
      </c>
      <c r="N10" t="s">
        <v>88</v>
      </c>
      <c r="O10" t="s">
        <v>23</v>
      </c>
    </row>
    <row r="11" spans="1:15" x14ac:dyDescent="0.35">
      <c r="A11">
        <v>20010010</v>
      </c>
      <c r="B11" t="s">
        <v>493</v>
      </c>
      <c r="C11" t="s">
        <v>53</v>
      </c>
      <c r="D11">
        <v>16</v>
      </c>
      <c r="E11">
        <v>150</v>
      </c>
      <c r="F11">
        <v>37</v>
      </c>
      <c r="G11" t="s">
        <v>84</v>
      </c>
      <c r="H11" t="s">
        <v>85</v>
      </c>
      <c r="I11" t="s">
        <v>18</v>
      </c>
      <c r="J11">
        <v>2000</v>
      </c>
      <c r="K11" t="s">
        <v>19</v>
      </c>
      <c r="L11" t="s">
        <v>20</v>
      </c>
      <c r="M11" t="s">
        <v>86</v>
      </c>
      <c r="N11" t="s">
        <v>88</v>
      </c>
      <c r="O11" t="s">
        <v>23</v>
      </c>
    </row>
    <row r="12" spans="1:15" x14ac:dyDescent="0.35">
      <c r="A12">
        <v>20010011</v>
      </c>
      <c r="B12" t="s">
        <v>822</v>
      </c>
      <c r="C12" t="s">
        <v>53</v>
      </c>
      <c r="D12">
        <v>16</v>
      </c>
      <c r="E12">
        <v>148</v>
      </c>
      <c r="F12">
        <v>37</v>
      </c>
      <c r="G12" t="s">
        <v>84</v>
      </c>
      <c r="H12" t="s">
        <v>85</v>
      </c>
      <c r="I12" t="s">
        <v>18</v>
      </c>
      <c r="J12">
        <v>2000</v>
      </c>
      <c r="K12" t="s">
        <v>19</v>
      </c>
      <c r="L12" t="s">
        <v>20</v>
      </c>
      <c r="M12" t="s">
        <v>86</v>
      </c>
      <c r="N12" t="s">
        <v>88</v>
      </c>
      <c r="O12" t="s">
        <v>23</v>
      </c>
    </row>
    <row r="13" spans="1:15" x14ac:dyDescent="0.35">
      <c r="A13">
        <v>20010012</v>
      </c>
      <c r="B13" t="s">
        <v>1600</v>
      </c>
      <c r="C13" t="s">
        <v>53</v>
      </c>
      <c r="D13">
        <v>16</v>
      </c>
      <c r="E13">
        <v>150</v>
      </c>
      <c r="F13">
        <v>37</v>
      </c>
      <c r="G13" t="s">
        <v>100</v>
      </c>
      <c r="H13" t="s">
        <v>101</v>
      </c>
      <c r="I13" t="s">
        <v>1325</v>
      </c>
      <c r="J13">
        <v>2004</v>
      </c>
      <c r="K13" t="s">
        <v>19</v>
      </c>
      <c r="L13" t="s">
        <v>1326</v>
      </c>
      <c r="M13" t="s">
        <v>86</v>
      </c>
      <c r="N13" t="s">
        <v>540</v>
      </c>
      <c r="O13" t="s">
        <v>23</v>
      </c>
    </row>
    <row r="14" spans="1:15" x14ac:dyDescent="0.35">
      <c r="A14">
        <v>20010013</v>
      </c>
      <c r="B14" t="s">
        <v>1776</v>
      </c>
      <c r="C14" t="s">
        <v>53</v>
      </c>
      <c r="D14">
        <v>16</v>
      </c>
      <c r="E14">
        <v>146</v>
      </c>
      <c r="F14">
        <v>37</v>
      </c>
      <c r="G14" t="s">
        <v>84</v>
      </c>
      <c r="H14" t="s">
        <v>85</v>
      </c>
      <c r="I14" t="s">
        <v>1325</v>
      </c>
      <c r="J14">
        <v>2004</v>
      </c>
      <c r="K14" t="s">
        <v>19</v>
      </c>
      <c r="L14" t="s">
        <v>1326</v>
      </c>
      <c r="M14" t="s">
        <v>86</v>
      </c>
      <c r="N14" t="s">
        <v>88</v>
      </c>
      <c r="O14" t="s">
        <v>23</v>
      </c>
    </row>
    <row r="15" spans="1:15" x14ac:dyDescent="0.35">
      <c r="A15">
        <v>20010014</v>
      </c>
      <c r="B15" t="s">
        <v>1453</v>
      </c>
      <c r="C15" t="s">
        <v>53</v>
      </c>
      <c r="D15">
        <v>17</v>
      </c>
      <c r="E15">
        <v>149</v>
      </c>
      <c r="F15">
        <v>38</v>
      </c>
      <c r="G15" t="s">
        <v>84</v>
      </c>
      <c r="H15" t="s">
        <v>85</v>
      </c>
      <c r="I15" t="s">
        <v>1325</v>
      </c>
      <c r="J15">
        <v>2004</v>
      </c>
      <c r="K15" t="s">
        <v>19</v>
      </c>
      <c r="L15" t="s">
        <v>1326</v>
      </c>
      <c r="M15" t="s">
        <v>86</v>
      </c>
      <c r="N15" t="s">
        <v>88</v>
      </c>
      <c r="O15" t="s">
        <v>23</v>
      </c>
    </row>
    <row r="16" spans="1:15" x14ac:dyDescent="0.35">
      <c r="A16">
        <v>20010015</v>
      </c>
      <c r="B16" t="s">
        <v>1683</v>
      </c>
      <c r="C16" t="s">
        <v>53</v>
      </c>
      <c r="D16">
        <v>26</v>
      </c>
      <c r="E16">
        <v>150</v>
      </c>
      <c r="F16">
        <v>40</v>
      </c>
      <c r="G16" t="s">
        <v>490</v>
      </c>
      <c r="H16" t="s">
        <v>491</v>
      </c>
      <c r="I16" t="s">
        <v>1325</v>
      </c>
      <c r="J16">
        <v>2004</v>
      </c>
      <c r="K16" t="s">
        <v>19</v>
      </c>
      <c r="L16" t="s">
        <v>1326</v>
      </c>
      <c r="M16" t="s">
        <v>47</v>
      </c>
      <c r="N16" t="s">
        <v>918</v>
      </c>
      <c r="O16" t="s">
        <v>23</v>
      </c>
    </row>
    <row r="17" spans="1:15" x14ac:dyDescent="0.35">
      <c r="A17">
        <v>20010016</v>
      </c>
      <c r="B17" t="s">
        <v>2256</v>
      </c>
      <c r="C17" t="s">
        <v>53</v>
      </c>
      <c r="D17">
        <v>16</v>
      </c>
      <c r="E17">
        <v>145</v>
      </c>
      <c r="F17">
        <v>41</v>
      </c>
      <c r="G17" t="s">
        <v>40</v>
      </c>
      <c r="H17" t="s">
        <v>41</v>
      </c>
      <c r="I17" t="s">
        <v>2038</v>
      </c>
      <c r="J17">
        <v>2008</v>
      </c>
      <c r="K17" t="s">
        <v>19</v>
      </c>
      <c r="L17" t="s">
        <v>2039</v>
      </c>
      <c r="M17" t="s">
        <v>86</v>
      </c>
      <c r="N17" t="s">
        <v>638</v>
      </c>
      <c r="O17" t="s">
        <v>23</v>
      </c>
    </row>
    <row r="18" spans="1:15" x14ac:dyDescent="0.35">
      <c r="A18">
        <v>20010017</v>
      </c>
      <c r="B18" t="s">
        <v>811</v>
      </c>
      <c r="C18" t="s">
        <v>53</v>
      </c>
      <c r="D18">
        <v>20</v>
      </c>
      <c r="E18">
        <v>156</v>
      </c>
      <c r="F18">
        <v>42</v>
      </c>
      <c r="G18" t="s">
        <v>84</v>
      </c>
      <c r="H18" t="s">
        <v>85</v>
      </c>
      <c r="I18" t="s">
        <v>18</v>
      </c>
      <c r="J18">
        <v>2000</v>
      </c>
      <c r="K18" t="s">
        <v>19</v>
      </c>
      <c r="L18" t="s">
        <v>20</v>
      </c>
      <c r="M18" t="s">
        <v>86</v>
      </c>
      <c r="N18" t="s">
        <v>88</v>
      </c>
      <c r="O18" t="s">
        <v>23</v>
      </c>
    </row>
    <row r="19" spans="1:15" x14ac:dyDescent="0.35">
      <c r="A19">
        <v>20010018</v>
      </c>
      <c r="B19" t="s">
        <v>855</v>
      </c>
      <c r="C19" t="s">
        <v>53</v>
      </c>
      <c r="D19">
        <v>16</v>
      </c>
      <c r="E19">
        <v>157</v>
      </c>
      <c r="F19">
        <v>42</v>
      </c>
      <c r="G19" t="s">
        <v>218</v>
      </c>
      <c r="H19" t="s">
        <v>219</v>
      </c>
      <c r="I19" t="s">
        <v>18</v>
      </c>
      <c r="J19">
        <v>2000</v>
      </c>
      <c r="K19" t="s">
        <v>19</v>
      </c>
      <c r="L19" t="s">
        <v>20</v>
      </c>
      <c r="M19" t="s">
        <v>366</v>
      </c>
      <c r="N19" t="s">
        <v>629</v>
      </c>
      <c r="O19" t="s">
        <v>23</v>
      </c>
    </row>
    <row r="20" spans="1:15" x14ac:dyDescent="0.35">
      <c r="A20">
        <v>20010019</v>
      </c>
      <c r="B20" t="s">
        <v>913</v>
      </c>
      <c r="C20" t="s">
        <v>53</v>
      </c>
      <c r="D20">
        <v>24</v>
      </c>
      <c r="E20">
        <v>158</v>
      </c>
      <c r="F20">
        <v>42</v>
      </c>
      <c r="G20" t="s">
        <v>84</v>
      </c>
      <c r="H20" t="s">
        <v>85</v>
      </c>
      <c r="I20" t="s">
        <v>18</v>
      </c>
      <c r="J20">
        <v>2000</v>
      </c>
      <c r="K20" t="s">
        <v>19</v>
      </c>
      <c r="L20" t="s">
        <v>20</v>
      </c>
      <c r="M20" t="s">
        <v>47</v>
      </c>
      <c r="N20" t="s">
        <v>914</v>
      </c>
      <c r="O20" t="s">
        <v>23</v>
      </c>
    </row>
    <row r="21" spans="1:15" x14ac:dyDescent="0.35">
      <c r="A21">
        <v>20010020</v>
      </c>
      <c r="B21" t="s">
        <v>1117</v>
      </c>
      <c r="C21" t="s">
        <v>53</v>
      </c>
      <c r="D21">
        <v>24</v>
      </c>
      <c r="E21">
        <v>154</v>
      </c>
      <c r="F21">
        <v>42</v>
      </c>
      <c r="G21" t="s">
        <v>1118</v>
      </c>
      <c r="H21" t="s">
        <v>75</v>
      </c>
      <c r="I21" t="s">
        <v>1078</v>
      </c>
      <c r="J21">
        <v>2002</v>
      </c>
      <c r="K21" t="s">
        <v>1079</v>
      </c>
      <c r="L21" t="s">
        <v>1080</v>
      </c>
      <c r="M21" t="s">
        <v>1097</v>
      </c>
      <c r="N21" t="s">
        <v>1119</v>
      </c>
      <c r="O21" t="s">
        <v>23</v>
      </c>
    </row>
    <row r="22" spans="1:15" x14ac:dyDescent="0.35">
      <c r="A22">
        <v>20010021</v>
      </c>
      <c r="B22" t="s">
        <v>1429</v>
      </c>
      <c r="C22" t="s">
        <v>53</v>
      </c>
      <c r="D22">
        <v>20</v>
      </c>
      <c r="E22">
        <v>159</v>
      </c>
      <c r="F22">
        <v>42</v>
      </c>
      <c r="G22" t="s">
        <v>45</v>
      </c>
      <c r="H22" t="s">
        <v>46</v>
      </c>
      <c r="I22" t="s">
        <v>1325</v>
      </c>
      <c r="J22">
        <v>2004</v>
      </c>
      <c r="K22" t="s">
        <v>19</v>
      </c>
      <c r="L22" t="s">
        <v>1326</v>
      </c>
      <c r="M22" t="s">
        <v>47</v>
      </c>
      <c r="N22" t="s">
        <v>914</v>
      </c>
      <c r="O22" t="s">
        <v>23</v>
      </c>
    </row>
    <row r="23" spans="1:15" x14ac:dyDescent="0.35">
      <c r="A23">
        <v>20010022</v>
      </c>
      <c r="B23" t="s">
        <v>2262</v>
      </c>
      <c r="C23" t="s">
        <v>53</v>
      </c>
      <c r="D23">
        <v>18</v>
      </c>
      <c r="E23">
        <v>168</v>
      </c>
      <c r="F23">
        <v>42</v>
      </c>
      <c r="G23" t="s">
        <v>74</v>
      </c>
      <c r="H23" t="s">
        <v>75</v>
      </c>
      <c r="I23" t="s">
        <v>2038</v>
      </c>
      <c r="J23">
        <v>2008</v>
      </c>
      <c r="K23" t="s">
        <v>19</v>
      </c>
      <c r="L23" t="s">
        <v>2039</v>
      </c>
      <c r="M23" t="s">
        <v>133</v>
      </c>
      <c r="N23" t="s">
        <v>134</v>
      </c>
      <c r="O23" t="s">
        <v>23</v>
      </c>
    </row>
    <row r="24" spans="1:15" x14ac:dyDescent="0.35">
      <c r="A24">
        <v>20010023</v>
      </c>
      <c r="B24" t="s">
        <v>1059</v>
      </c>
      <c r="C24" t="s">
        <v>53</v>
      </c>
      <c r="D24">
        <v>17</v>
      </c>
      <c r="E24">
        <v>154</v>
      </c>
      <c r="F24">
        <v>43</v>
      </c>
      <c r="G24" t="s">
        <v>74</v>
      </c>
      <c r="H24" t="s">
        <v>75</v>
      </c>
      <c r="I24" t="s">
        <v>18</v>
      </c>
      <c r="J24">
        <v>2000</v>
      </c>
      <c r="K24" t="s">
        <v>19</v>
      </c>
      <c r="L24" t="s">
        <v>20</v>
      </c>
      <c r="M24" t="s">
        <v>86</v>
      </c>
      <c r="N24" t="s">
        <v>1060</v>
      </c>
      <c r="O24" t="s">
        <v>23</v>
      </c>
    </row>
    <row r="25" spans="1:15" x14ac:dyDescent="0.35">
      <c r="A25">
        <v>20010024</v>
      </c>
      <c r="B25" t="s">
        <v>1059</v>
      </c>
      <c r="C25" t="s">
        <v>53</v>
      </c>
      <c r="D25">
        <v>17</v>
      </c>
      <c r="E25">
        <v>154</v>
      </c>
      <c r="F25">
        <v>43</v>
      </c>
      <c r="G25" t="s">
        <v>74</v>
      </c>
      <c r="H25" t="s">
        <v>75</v>
      </c>
      <c r="I25" t="s">
        <v>18</v>
      </c>
      <c r="J25">
        <v>2000</v>
      </c>
      <c r="K25" t="s">
        <v>19</v>
      </c>
      <c r="L25" t="s">
        <v>20</v>
      </c>
      <c r="M25" t="s">
        <v>86</v>
      </c>
      <c r="N25" t="s">
        <v>1061</v>
      </c>
      <c r="O25" t="s">
        <v>23</v>
      </c>
    </row>
    <row r="26" spans="1:15" x14ac:dyDescent="0.35">
      <c r="A26">
        <v>20010025</v>
      </c>
      <c r="B26" t="s">
        <v>1593</v>
      </c>
      <c r="C26" t="s">
        <v>53</v>
      </c>
      <c r="D26">
        <v>16</v>
      </c>
      <c r="E26">
        <v>153</v>
      </c>
      <c r="F26">
        <v>43</v>
      </c>
      <c r="G26" t="s">
        <v>218</v>
      </c>
      <c r="H26" t="s">
        <v>219</v>
      </c>
      <c r="I26" t="s">
        <v>1325</v>
      </c>
      <c r="J26">
        <v>2004</v>
      </c>
      <c r="K26" t="s">
        <v>19</v>
      </c>
      <c r="L26" t="s">
        <v>1326</v>
      </c>
      <c r="M26" t="s">
        <v>366</v>
      </c>
      <c r="N26" t="s">
        <v>629</v>
      </c>
      <c r="O26" t="s">
        <v>23</v>
      </c>
    </row>
    <row r="27" spans="1:15" x14ac:dyDescent="0.35">
      <c r="A27">
        <v>20010026</v>
      </c>
      <c r="B27" t="s">
        <v>2113</v>
      </c>
      <c r="C27" t="s">
        <v>53</v>
      </c>
      <c r="D27">
        <v>20</v>
      </c>
      <c r="E27">
        <v>152</v>
      </c>
      <c r="F27">
        <v>43</v>
      </c>
      <c r="G27" t="s">
        <v>218</v>
      </c>
      <c r="H27" t="s">
        <v>219</v>
      </c>
      <c r="I27" t="s">
        <v>2038</v>
      </c>
      <c r="J27">
        <v>2008</v>
      </c>
      <c r="K27" t="s">
        <v>19</v>
      </c>
      <c r="L27" t="s">
        <v>2039</v>
      </c>
      <c r="M27" t="s">
        <v>86</v>
      </c>
      <c r="N27" t="s">
        <v>88</v>
      </c>
      <c r="O27" t="s">
        <v>23</v>
      </c>
    </row>
    <row r="28" spans="1:15" x14ac:dyDescent="0.35">
      <c r="A28">
        <v>20010027</v>
      </c>
      <c r="B28" t="s">
        <v>2263</v>
      </c>
      <c r="C28" t="s">
        <v>53</v>
      </c>
      <c r="D28">
        <v>23</v>
      </c>
      <c r="E28">
        <v>160</v>
      </c>
      <c r="F28">
        <v>43</v>
      </c>
      <c r="G28" t="s">
        <v>74</v>
      </c>
      <c r="H28" t="s">
        <v>75</v>
      </c>
      <c r="I28" t="s">
        <v>2038</v>
      </c>
      <c r="J28">
        <v>2008</v>
      </c>
      <c r="K28" t="s">
        <v>19</v>
      </c>
      <c r="L28" t="s">
        <v>2039</v>
      </c>
      <c r="M28" t="s">
        <v>47</v>
      </c>
      <c r="N28" t="s">
        <v>1004</v>
      </c>
      <c r="O28" t="s">
        <v>23</v>
      </c>
    </row>
    <row r="29" spans="1:15" x14ac:dyDescent="0.35">
      <c r="A29">
        <v>20010028</v>
      </c>
      <c r="B29" t="s">
        <v>83</v>
      </c>
      <c r="C29" t="s">
        <v>53</v>
      </c>
      <c r="D29">
        <v>20</v>
      </c>
      <c r="E29">
        <v>158</v>
      </c>
      <c r="F29">
        <v>44</v>
      </c>
      <c r="G29" t="s">
        <v>84</v>
      </c>
      <c r="H29" t="s">
        <v>85</v>
      </c>
      <c r="I29" t="s">
        <v>18</v>
      </c>
      <c r="J29">
        <v>2000</v>
      </c>
      <c r="K29" t="s">
        <v>19</v>
      </c>
      <c r="L29" t="s">
        <v>20</v>
      </c>
      <c r="M29" t="s">
        <v>86</v>
      </c>
      <c r="N29" t="s">
        <v>87</v>
      </c>
      <c r="O29" t="s">
        <v>23</v>
      </c>
    </row>
    <row r="30" spans="1:15" x14ac:dyDescent="0.35">
      <c r="A30">
        <v>20010029</v>
      </c>
      <c r="B30" t="s">
        <v>83</v>
      </c>
      <c r="C30" t="s">
        <v>53</v>
      </c>
      <c r="D30">
        <v>20</v>
      </c>
      <c r="E30">
        <v>158</v>
      </c>
      <c r="F30">
        <v>44</v>
      </c>
      <c r="G30" t="s">
        <v>84</v>
      </c>
      <c r="H30" t="s">
        <v>85</v>
      </c>
      <c r="I30" t="s">
        <v>18</v>
      </c>
      <c r="J30">
        <v>2000</v>
      </c>
      <c r="K30" t="s">
        <v>19</v>
      </c>
      <c r="L30" t="s">
        <v>20</v>
      </c>
      <c r="M30" t="s">
        <v>86</v>
      </c>
      <c r="N30" t="s">
        <v>88</v>
      </c>
      <c r="O30" t="s">
        <v>23</v>
      </c>
    </row>
    <row r="31" spans="1:15" x14ac:dyDescent="0.35">
      <c r="A31">
        <v>20010030</v>
      </c>
      <c r="B31" t="s">
        <v>1609</v>
      </c>
      <c r="C31" t="s">
        <v>53</v>
      </c>
      <c r="D31">
        <v>17</v>
      </c>
      <c r="E31">
        <v>157</v>
      </c>
      <c r="F31">
        <v>44</v>
      </c>
      <c r="G31" t="s">
        <v>218</v>
      </c>
      <c r="H31" t="s">
        <v>219</v>
      </c>
      <c r="I31" t="s">
        <v>1325</v>
      </c>
      <c r="J31">
        <v>2004</v>
      </c>
      <c r="K31" t="s">
        <v>19</v>
      </c>
      <c r="L31" t="s">
        <v>1326</v>
      </c>
      <c r="M31" t="s">
        <v>366</v>
      </c>
      <c r="N31" t="s">
        <v>629</v>
      </c>
      <c r="O31" t="s">
        <v>23</v>
      </c>
    </row>
    <row r="32" spans="1:15" x14ac:dyDescent="0.35">
      <c r="A32">
        <v>20010031</v>
      </c>
      <c r="B32" t="s">
        <v>1700</v>
      </c>
      <c r="C32" t="s">
        <v>53</v>
      </c>
      <c r="D32">
        <v>16</v>
      </c>
      <c r="E32">
        <v>152</v>
      </c>
      <c r="F32">
        <v>44</v>
      </c>
      <c r="G32" t="s">
        <v>40</v>
      </c>
      <c r="H32" t="s">
        <v>41</v>
      </c>
      <c r="I32" t="s">
        <v>1325</v>
      </c>
      <c r="J32">
        <v>2004</v>
      </c>
      <c r="K32" t="s">
        <v>19</v>
      </c>
      <c r="L32" t="s">
        <v>1326</v>
      </c>
      <c r="M32" t="s">
        <v>86</v>
      </c>
      <c r="N32" t="s">
        <v>87</v>
      </c>
      <c r="O32" t="s">
        <v>23</v>
      </c>
    </row>
    <row r="33" spans="1:15" x14ac:dyDescent="0.35">
      <c r="A33">
        <v>20010032</v>
      </c>
      <c r="B33" t="s">
        <v>1736</v>
      </c>
      <c r="C33" t="s">
        <v>53</v>
      </c>
      <c r="D33">
        <v>17</v>
      </c>
      <c r="E33">
        <v>153</v>
      </c>
      <c r="F33">
        <v>44</v>
      </c>
      <c r="G33" t="s">
        <v>84</v>
      </c>
      <c r="H33" t="s">
        <v>85</v>
      </c>
      <c r="I33" t="s">
        <v>1325</v>
      </c>
      <c r="J33">
        <v>2004</v>
      </c>
      <c r="K33" t="s">
        <v>19</v>
      </c>
      <c r="L33" t="s">
        <v>1326</v>
      </c>
      <c r="M33" t="s">
        <v>86</v>
      </c>
      <c r="N33" t="s">
        <v>88</v>
      </c>
      <c r="O33" t="s">
        <v>23</v>
      </c>
    </row>
    <row r="34" spans="1:15" x14ac:dyDescent="0.35">
      <c r="A34">
        <v>20010033</v>
      </c>
      <c r="B34" t="s">
        <v>1736</v>
      </c>
      <c r="C34" t="s">
        <v>53</v>
      </c>
      <c r="D34">
        <v>17</v>
      </c>
      <c r="E34">
        <v>153</v>
      </c>
      <c r="F34">
        <v>44</v>
      </c>
      <c r="G34" t="s">
        <v>84</v>
      </c>
      <c r="H34" t="s">
        <v>85</v>
      </c>
      <c r="I34" t="s">
        <v>1325</v>
      </c>
      <c r="J34">
        <v>2004</v>
      </c>
      <c r="K34" t="s">
        <v>19</v>
      </c>
      <c r="L34" t="s">
        <v>1326</v>
      </c>
      <c r="M34" t="s">
        <v>86</v>
      </c>
      <c r="N34" t="s">
        <v>1061</v>
      </c>
      <c r="O34" t="s">
        <v>23</v>
      </c>
    </row>
    <row r="35" spans="1:15" x14ac:dyDescent="0.35">
      <c r="A35">
        <v>20010034</v>
      </c>
      <c r="B35" t="s">
        <v>2023</v>
      </c>
      <c r="C35" t="s">
        <v>53</v>
      </c>
      <c r="D35">
        <v>24</v>
      </c>
      <c r="E35">
        <v>160</v>
      </c>
      <c r="F35">
        <v>44</v>
      </c>
      <c r="G35" t="s">
        <v>1118</v>
      </c>
      <c r="H35" t="s">
        <v>75</v>
      </c>
      <c r="I35" t="s">
        <v>1891</v>
      </c>
      <c r="J35">
        <v>2006</v>
      </c>
      <c r="K35" t="s">
        <v>1079</v>
      </c>
      <c r="L35" t="s">
        <v>1892</v>
      </c>
      <c r="M35" t="s">
        <v>1097</v>
      </c>
      <c r="N35" t="s">
        <v>1119</v>
      </c>
      <c r="O35" t="s">
        <v>23</v>
      </c>
    </row>
    <row r="36" spans="1:15" x14ac:dyDescent="0.35">
      <c r="A36">
        <v>20010035</v>
      </c>
      <c r="B36" t="s">
        <v>132</v>
      </c>
      <c r="C36" t="s">
        <v>53</v>
      </c>
      <c r="D36">
        <v>21</v>
      </c>
      <c r="E36">
        <v>168</v>
      </c>
      <c r="F36">
        <v>45</v>
      </c>
      <c r="G36" t="s">
        <v>74</v>
      </c>
      <c r="H36" t="s">
        <v>75</v>
      </c>
      <c r="I36" t="s">
        <v>18</v>
      </c>
      <c r="J36">
        <v>2000</v>
      </c>
      <c r="K36" t="s">
        <v>19</v>
      </c>
      <c r="L36" t="s">
        <v>20</v>
      </c>
      <c r="M36" t="s">
        <v>133</v>
      </c>
      <c r="N36" t="s">
        <v>134</v>
      </c>
      <c r="O36" t="s">
        <v>23</v>
      </c>
    </row>
    <row r="37" spans="1:15" x14ac:dyDescent="0.35">
      <c r="A37">
        <v>20010036</v>
      </c>
      <c r="B37" t="s">
        <v>949</v>
      </c>
      <c r="C37" t="s">
        <v>53</v>
      </c>
      <c r="D37">
        <v>28</v>
      </c>
      <c r="E37">
        <v>160</v>
      </c>
      <c r="F37">
        <v>45</v>
      </c>
      <c r="G37" t="s">
        <v>45</v>
      </c>
      <c r="H37" t="s">
        <v>46</v>
      </c>
      <c r="I37" t="s">
        <v>18</v>
      </c>
      <c r="J37">
        <v>2000</v>
      </c>
      <c r="K37" t="s">
        <v>19</v>
      </c>
      <c r="L37" t="s">
        <v>20</v>
      </c>
      <c r="M37" t="s">
        <v>47</v>
      </c>
      <c r="N37" t="s">
        <v>950</v>
      </c>
      <c r="O37" t="s">
        <v>23</v>
      </c>
    </row>
    <row r="38" spans="1:15" x14ac:dyDescent="0.35">
      <c r="A38">
        <v>20010037</v>
      </c>
      <c r="B38" t="s">
        <v>1115</v>
      </c>
      <c r="C38" t="s">
        <v>53</v>
      </c>
      <c r="D38">
        <v>33</v>
      </c>
      <c r="E38">
        <v>158</v>
      </c>
      <c r="F38">
        <v>45</v>
      </c>
      <c r="G38" t="s">
        <v>25</v>
      </c>
      <c r="H38" t="s">
        <v>26</v>
      </c>
      <c r="I38" t="s">
        <v>1078</v>
      </c>
      <c r="J38">
        <v>2002</v>
      </c>
      <c r="K38" t="s">
        <v>1079</v>
      </c>
      <c r="L38" t="s">
        <v>1080</v>
      </c>
      <c r="M38" t="s">
        <v>1085</v>
      </c>
      <c r="N38" t="s">
        <v>1116</v>
      </c>
      <c r="O38" t="s">
        <v>23</v>
      </c>
    </row>
    <row r="39" spans="1:15" x14ac:dyDescent="0.35">
      <c r="A39">
        <v>20010038</v>
      </c>
      <c r="B39" t="s">
        <v>2327</v>
      </c>
      <c r="C39" t="s">
        <v>53</v>
      </c>
      <c r="D39">
        <v>18</v>
      </c>
      <c r="E39">
        <v>160</v>
      </c>
      <c r="F39">
        <v>45</v>
      </c>
      <c r="G39" t="s">
        <v>40</v>
      </c>
      <c r="H39" t="s">
        <v>41</v>
      </c>
      <c r="I39" t="s">
        <v>2038</v>
      </c>
      <c r="J39">
        <v>2008</v>
      </c>
      <c r="K39" t="s">
        <v>19</v>
      </c>
      <c r="L39" t="s">
        <v>2039</v>
      </c>
      <c r="M39" t="s">
        <v>86</v>
      </c>
      <c r="N39" t="s">
        <v>87</v>
      </c>
      <c r="O39" t="s">
        <v>23</v>
      </c>
    </row>
    <row r="40" spans="1:15" x14ac:dyDescent="0.35">
      <c r="A40">
        <v>20010039</v>
      </c>
      <c r="B40" t="s">
        <v>2669</v>
      </c>
      <c r="C40" t="s">
        <v>53</v>
      </c>
      <c r="D40">
        <v>31</v>
      </c>
      <c r="E40">
        <v>160</v>
      </c>
      <c r="F40">
        <v>45</v>
      </c>
      <c r="G40" t="s">
        <v>626</v>
      </c>
      <c r="H40" t="s">
        <v>219</v>
      </c>
      <c r="I40" t="s">
        <v>2571</v>
      </c>
      <c r="J40">
        <v>2010</v>
      </c>
      <c r="K40" t="s">
        <v>1079</v>
      </c>
      <c r="L40" t="s">
        <v>2572</v>
      </c>
      <c r="M40" t="s">
        <v>1097</v>
      </c>
      <c r="N40" t="s">
        <v>1119</v>
      </c>
      <c r="O40" t="s">
        <v>23</v>
      </c>
    </row>
    <row r="41" spans="1:15" x14ac:dyDescent="0.35">
      <c r="A41">
        <v>20010040</v>
      </c>
      <c r="B41" t="s">
        <v>175</v>
      </c>
      <c r="C41" t="s">
        <v>53</v>
      </c>
      <c r="D41">
        <v>30</v>
      </c>
      <c r="E41">
        <v>158</v>
      </c>
      <c r="F41">
        <v>46</v>
      </c>
      <c r="G41" t="s">
        <v>25</v>
      </c>
      <c r="H41" t="s">
        <v>26</v>
      </c>
      <c r="I41" t="s">
        <v>18</v>
      </c>
      <c r="J41">
        <v>2000</v>
      </c>
      <c r="K41" t="s">
        <v>19</v>
      </c>
      <c r="L41" t="s">
        <v>20</v>
      </c>
      <c r="M41" t="s">
        <v>123</v>
      </c>
      <c r="N41" t="s">
        <v>176</v>
      </c>
      <c r="O41" t="s">
        <v>23</v>
      </c>
    </row>
    <row r="42" spans="1:15" x14ac:dyDescent="0.35">
      <c r="A42">
        <v>20010041</v>
      </c>
      <c r="B42" t="s">
        <v>1003</v>
      </c>
      <c r="C42" t="s">
        <v>53</v>
      </c>
      <c r="D42">
        <v>24</v>
      </c>
      <c r="E42">
        <v>163</v>
      </c>
      <c r="F42">
        <v>46</v>
      </c>
      <c r="G42" t="s">
        <v>218</v>
      </c>
      <c r="H42" t="s">
        <v>219</v>
      </c>
      <c r="I42" t="s">
        <v>18</v>
      </c>
      <c r="J42">
        <v>2000</v>
      </c>
      <c r="K42" t="s">
        <v>19</v>
      </c>
      <c r="L42" t="s">
        <v>20</v>
      </c>
      <c r="M42" t="s">
        <v>47</v>
      </c>
      <c r="N42" t="s">
        <v>1004</v>
      </c>
      <c r="O42" t="s">
        <v>23</v>
      </c>
    </row>
    <row r="43" spans="1:15" x14ac:dyDescent="0.35">
      <c r="A43">
        <v>20010042</v>
      </c>
      <c r="B43" t="s">
        <v>1404</v>
      </c>
      <c r="C43" t="s">
        <v>53</v>
      </c>
      <c r="D43">
        <v>25</v>
      </c>
      <c r="E43">
        <v>166</v>
      </c>
      <c r="F43">
        <v>46</v>
      </c>
      <c r="G43" t="s">
        <v>1405</v>
      </c>
      <c r="H43" t="s">
        <v>1406</v>
      </c>
      <c r="I43" t="s">
        <v>1325</v>
      </c>
      <c r="J43">
        <v>2004</v>
      </c>
      <c r="K43" t="s">
        <v>19</v>
      </c>
      <c r="L43" t="s">
        <v>1326</v>
      </c>
      <c r="M43" t="s">
        <v>213</v>
      </c>
      <c r="N43" t="s">
        <v>214</v>
      </c>
      <c r="O43" t="s">
        <v>23</v>
      </c>
    </row>
    <row r="44" spans="1:15" x14ac:dyDescent="0.35">
      <c r="A44">
        <v>20010043</v>
      </c>
      <c r="B44" t="s">
        <v>1564</v>
      </c>
      <c r="C44" t="s">
        <v>53</v>
      </c>
      <c r="D44">
        <v>21</v>
      </c>
      <c r="E44">
        <v>164</v>
      </c>
      <c r="F44">
        <v>46</v>
      </c>
      <c r="G44" t="s">
        <v>74</v>
      </c>
      <c r="H44" t="s">
        <v>75</v>
      </c>
      <c r="I44" t="s">
        <v>1325</v>
      </c>
      <c r="J44">
        <v>2004</v>
      </c>
      <c r="K44" t="s">
        <v>19</v>
      </c>
      <c r="L44" t="s">
        <v>1326</v>
      </c>
      <c r="M44" t="s">
        <v>133</v>
      </c>
      <c r="N44" t="s">
        <v>134</v>
      </c>
      <c r="O44" t="s">
        <v>23</v>
      </c>
    </row>
    <row r="45" spans="1:15" x14ac:dyDescent="0.35">
      <c r="A45">
        <v>20010044</v>
      </c>
      <c r="B45" t="s">
        <v>1937</v>
      </c>
      <c r="C45" t="s">
        <v>53</v>
      </c>
      <c r="D45">
        <v>18</v>
      </c>
      <c r="E45">
        <v>155</v>
      </c>
      <c r="F45">
        <v>46</v>
      </c>
      <c r="G45" t="s">
        <v>496</v>
      </c>
      <c r="H45" t="s">
        <v>497</v>
      </c>
      <c r="I45" t="s">
        <v>1891</v>
      </c>
      <c r="J45">
        <v>2006</v>
      </c>
      <c r="K45" t="s">
        <v>1079</v>
      </c>
      <c r="L45" t="s">
        <v>1892</v>
      </c>
      <c r="M45" t="s">
        <v>1113</v>
      </c>
      <c r="N45" t="s">
        <v>1145</v>
      </c>
      <c r="O45" t="s">
        <v>23</v>
      </c>
    </row>
    <row r="46" spans="1:15" x14ac:dyDescent="0.35">
      <c r="A46">
        <v>20010045</v>
      </c>
      <c r="B46" t="s">
        <v>539</v>
      </c>
      <c r="C46" t="s">
        <v>53</v>
      </c>
      <c r="D46">
        <v>21</v>
      </c>
      <c r="E46">
        <v>165</v>
      </c>
      <c r="F46">
        <v>47</v>
      </c>
      <c r="G46" t="s">
        <v>74</v>
      </c>
      <c r="H46" t="s">
        <v>75</v>
      </c>
      <c r="I46" t="s">
        <v>18</v>
      </c>
      <c r="J46">
        <v>2000</v>
      </c>
      <c r="K46" t="s">
        <v>19</v>
      </c>
      <c r="L46" t="s">
        <v>20</v>
      </c>
      <c r="M46" t="s">
        <v>86</v>
      </c>
      <c r="N46" t="s">
        <v>540</v>
      </c>
      <c r="O46" t="s">
        <v>23</v>
      </c>
    </row>
    <row r="47" spans="1:15" x14ac:dyDescent="0.35">
      <c r="A47">
        <v>20010046</v>
      </c>
      <c r="B47" t="s">
        <v>628</v>
      </c>
      <c r="C47" t="s">
        <v>53</v>
      </c>
      <c r="D47">
        <v>16</v>
      </c>
      <c r="E47">
        <v>162</v>
      </c>
      <c r="F47">
        <v>47</v>
      </c>
      <c r="G47" t="s">
        <v>218</v>
      </c>
      <c r="H47" t="s">
        <v>219</v>
      </c>
      <c r="I47" t="s">
        <v>18</v>
      </c>
      <c r="J47">
        <v>2000</v>
      </c>
      <c r="K47" t="s">
        <v>19</v>
      </c>
      <c r="L47" t="s">
        <v>20</v>
      </c>
      <c r="M47" t="s">
        <v>366</v>
      </c>
      <c r="N47" t="s">
        <v>629</v>
      </c>
      <c r="O47" t="s">
        <v>23</v>
      </c>
    </row>
    <row r="48" spans="1:15" x14ac:dyDescent="0.35">
      <c r="A48">
        <v>20010047</v>
      </c>
      <c r="B48" t="s">
        <v>774</v>
      </c>
      <c r="C48" t="s">
        <v>53</v>
      </c>
      <c r="D48">
        <v>23</v>
      </c>
      <c r="E48">
        <v>155</v>
      </c>
      <c r="F48">
        <v>47</v>
      </c>
      <c r="G48" t="s">
        <v>74</v>
      </c>
      <c r="H48" t="s">
        <v>75</v>
      </c>
      <c r="I48" t="s">
        <v>18</v>
      </c>
      <c r="J48">
        <v>2000</v>
      </c>
      <c r="K48" t="s">
        <v>19</v>
      </c>
      <c r="L48" t="s">
        <v>20</v>
      </c>
      <c r="M48" t="s">
        <v>366</v>
      </c>
      <c r="N48" t="s">
        <v>487</v>
      </c>
      <c r="O48" t="s">
        <v>23</v>
      </c>
    </row>
    <row r="49" spans="1:15" x14ac:dyDescent="0.35">
      <c r="A49">
        <v>20010048</v>
      </c>
      <c r="B49" t="s">
        <v>1712</v>
      </c>
      <c r="C49" t="s">
        <v>53</v>
      </c>
      <c r="D49">
        <v>16</v>
      </c>
      <c r="E49">
        <v>160</v>
      </c>
      <c r="F49">
        <v>47</v>
      </c>
      <c r="G49" t="s">
        <v>84</v>
      </c>
      <c r="H49" t="s">
        <v>85</v>
      </c>
      <c r="I49" t="s">
        <v>1325</v>
      </c>
      <c r="J49">
        <v>2004</v>
      </c>
      <c r="K49" t="s">
        <v>19</v>
      </c>
      <c r="L49" t="s">
        <v>1326</v>
      </c>
      <c r="M49" t="s">
        <v>86</v>
      </c>
      <c r="N49" t="s">
        <v>88</v>
      </c>
      <c r="O49" t="s">
        <v>23</v>
      </c>
    </row>
    <row r="50" spans="1:15" x14ac:dyDescent="0.35">
      <c r="A50">
        <v>20010049</v>
      </c>
      <c r="B50" t="s">
        <v>1712</v>
      </c>
      <c r="C50" t="s">
        <v>53</v>
      </c>
      <c r="D50">
        <v>16</v>
      </c>
      <c r="E50">
        <v>160</v>
      </c>
      <c r="F50">
        <v>47</v>
      </c>
      <c r="G50" t="s">
        <v>84</v>
      </c>
      <c r="H50" t="s">
        <v>85</v>
      </c>
      <c r="I50" t="s">
        <v>1325</v>
      </c>
      <c r="J50">
        <v>2004</v>
      </c>
      <c r="K50" t="s">
        <v>19</v>
      </c>
      <c r="L50" t="s">
        <v>1326</v>
      </c>
      <c r="M50" t="s">
        <v>86</v>
      </c>
      <c r="N50" t="s">
        <v>1060</v>
      </c>
      <c r="O50" t="s">
        <v>23</v>
      </c>
    </row>
    <row r="51" spans="1:15" x14ac:dyDescent="0.35">
      <c r="A51">
        <v>20010050</v>
      </c>
      <c r="B51" t="s">
        <v>1712</v>
      </c>
      <c r="C51" t="s">
        <v>53</v>
      </c>
      <c r="D51">
        <v>16</v>
      </c>
      <c r="E51">
        <v>160</v>
      </c>
      <c r="F51">
        <v>47</v>
      </c>
      <c r="G51" t="s">
        <v>84</v>
      </c>
      <c r="H51" t="s">
        <v>85</v>
      </c>
      <c r="I51" t="s">
        <v>1325</v>
      </c>
      <c r="J51">
        <v>2004</v>
      </c>
      <c r="K51" t="s">
        <v>19</v>
      </c>
      <c r="L51" t="s">
        <v>1326</v>
      </c>
      <c r="M51" t="s">
        <v>86</v>
      </c>
      <c r="N51" t="s">
        <v>638</v>
      </c>
      <c r="O51" t="s">
        <v>23</v>
      </c>
    </row>
    <row r="52" spans="1:15" x14ac:dyDescent="0.35">
      <c r="A52">
        <v>20010051</v>
      </c>
      <c r="B52" t="s">
        <v>1818</v>
      </c>
      <c r="C52" t="s">
        <v>53</v>
      </c>
      <c r="D52">
        <v>22</v>
      </c>
      <c r="E52">
        <v>158</v>
      </c>
      <c r="F52">
        <v>47</v>
      </c>
      <c r="G52" t="s">
        <v>286</v>
      </c>
      <c r="H52" t="s">
        <v>287</v>
      </c>
      <c r="I52" t="s">
        <v>1325</v>
      </c>
      <c r="J52">
        <v>2004</v>
      </c>
      <c r="K52" t="s">
        <v>19</v>
      </c>
      <c r="L52" t="s">
        <v>1326</v>
      </c>
      <c r="M52" t="s">
        <v>47</v>
      </c>
      <c r="N52" t="s">
        <v>1004</v>
      </c>
      <c r="O52" t="s">
        <v>23</v>
      </c>
    </row>
    <row r="53" spans="1:15" x14ac:dyDescent="0.35">
      <c r="A53">
        <v>20010052</v>
      </c>
      <c r="B53" t="s">
        <v>2108</v>
      </c>
      <c r="C53" t="s">
        <v>53</v>
      </c>
      <c r="D53">
        <v>15</v>
      </c>
      <c r="E53">
        <v>160</v>
      </c>
      <c r="F53">
        <v>47</v>
      </c>
      <c r="G53" t="s">
        <v>218</v>
      </c>
      <c r="H53" t="s">
        <v>219</v>
      </c>
      <c r="I53" t="s">
        <v>2038</v>
      </c>
      <c r="J53">
        <v>2008</v>
      </c>
      <c r="K53" t="s">
        <v>19</v>
      </c>
      <c r="L53" t="s">
        <v>2039</v>
      </c>
      <c r="M53" t="s">
        <v>366</v>
      </c>
      <c r="N53" t="s">
        <v>1018</v>
      </c>
      <c r="O53" t="s">
        <v>23</v>
      </c>
    </row>
    <row r="54" spans="1:15" x14ac:dyDescent="0.35">
      <c r="A54">
        <v>20010053</v>
      </c>
      <c r="B54" t="s">
        <v>2108</v>
      </c>
      <c r="C54" t="s">
        <v>53</v>
      </c>
      <c r="D54">
        <v>15</v>
      </c>
      <c r="E54">
        <v>160</v>
      </c>
      <c r="F54">
        <v>47</v>
      </c>
      <c r="G54" t="s">
        <v>218</v>
      </c>
      <c r="H54" t="s">
        <v>219</v>
      </c>
      <c r="I54" t="s">
        <v>2038</v>
      </c>
      <c r="J54">
        <v>2008</v>
      </c>
      <c r="K54" t="s">
        <v>19</v>
      </c>
      <c r="L54" t="s">
        <v>2039</v>
      </c>
      <c r="M54" t="s">
        <v>366</v>
      </c>
      <c r="N54" t="s">
        <v>629</v>
      </c>
      <c r="O54" t="s">
        <v>23</v>
      </c>
    </row>
    <row r="55" spans="1:15" x14ac:dyDescent="0.35">
      <c r="A55">
        <v>20010054</v>
      </c>
      <c r="B55" t="s">
        <v>2218</v>
      </c>
      <c r="C55" t="s">
        <v>53</v>
      </c>
      <c r="D55">
        <v>19</v>
      </c>
      <c r="E55">
        <v>156</v>
      </c>
      <c r="F55">
        <v>47</v>
      </c>
      <c r="G55" t="s">
        <v>2219</v>
      </c>
      <c r="H55" t="s">
        <v>2220</v>
      </c>
      <c r="I55" t="s">
        <v>2038</v>
      </c>
      <c r="J55">
        <v>2008</v>
      </c>
      <c r="K55" t="s">
        <v>19</v>
      </c>
      <c r="L55" t="s">
        <v>2039</v>
      </c>
      <c r="M55" t="s">
        <v>86</v>
      </c>
      <c r="N55" t="s">
        <v>1061</v>
      </c>
      <c r="O55" t="s">
        <v>23</v>
      </c>
    </row>
    <row r="56" spans="1:15" x14ac:dyDescent="0.35">
      <c r="A56">
        <v>20010055</v>
      </c>
      <c r="B56" t="s">
        <v>2618</v>
      </c>
      <c r="C56" t="s">
        <v>53</v>
      </c>
      <c r="D56">
        <v>19</v>
      </c>
      <c r="E56">
        <v>165</v>
      </c>
      <c r="F56">
        <v>47</v>
      </c>
      <c r="G56" t="s">
        <v>496</v>
      </c>
      <c r="H56" t="s">
        <v>497</v>
      </c>
      <c r="I56" t="s">
        <v>2571</v>
      </c>
      <c r="J56">
        <v>2010</v>
      </c>
      <c r="K56" t="s">
        <v>1079</v>
      </c>
      <c r="L56" t="s">
        <v>2572</v>
      </c>
      <c r="M56" t="s">
        <v>1097</v>
      </c>
      <c r="N56" t="s">
        <v>1193</v>
      </c>
      <c r="O56" t="s">
        <v>23</v>
      </c>
    </row>
    <row r="57" spans="1:15" x14ac:dyDescent="0.35">
      <c r="A57">
        <v>20010056</v>
      </c>
      <c r="B57" t="s">
        <v>109</v>
      </c>
      <c r="C57" t="s">
        <v>15</v>
      </c>
      <c r="D57">
        <v>21</v>
      </c>
      <c r="E57">
        <v>165</v>
      </c>
      <c r="F57">
        <v>48</v>
      </c>
      <c r="G57" t="s">
        <v>100</v>
      </c>
      <c r="H57" t="s">
        <v>101</v>
      </c>
      <c r="I57" t="s">
        <v>18</v>
      </c>
      <c r="J57">
        <v>2000</v>
      </c>
      <c r="K57" t="s">
        <v>19</v>
      </c>
      <c r="L57" t="s">
        <v>20</v>
      </c>
      <c r="M57" t="s">
        <v>32</v>
      </c>
      <c r="N57" t="s">
        <v>110</v>
      </c>
      <c r="O57" t="s">
        <v>23</v>
      </c>
    </row>
    <row r="58" spans="1:15" x14ac:dyDescent="0.35">
      <c r="A58">
        <v>20010057</v>
      </c>
      <c r="B58" t="s">
        <v>365</v>
      </c>
      <c r="C58" t="s">
        <v>53</v>
      </c>
      <c r="D58">
        <v>22</v>
      </c>
      <c r="E58">
        <v>160</v>
      </c>
      <c r="F58">
        <v>48</v>
      </c>
      <c r="G58" t="s">
        <v>218</v>
      </c>
      <c r="H58" t="s">
        <v>219</v>
      </c>
      <c r="I58" t="s">
        <v>18</v>
      </c>
      <c r="J58">
        <v>2000</v>
      </c>
      <c r="K58" t="s">
        <v>19</v>
      </c>
      <c r="L58" t="s">
        <v>20</v>
      </c>
      <c r="M58" t="s">
        <v>366</v>
      </c>
      <c r="N58" t="s">
        <v>367</v>
      </c>
      <c r="O58" t="s">
        <v>23</v>
      </c>
    </row>
    <row r="59" spans="1:15" x14ac:dyDescent="0.35">
      <c r="A59">
        <v>20010058</v>
      </c>
      <c r="B59" t="s">
        <v>637</v>
      </c>
      <c r="C59" t="s">
        <v>53</v>
      </c>
      <c r="D59">
        <v>21</v>
      </c>
      <c r="E59">
        <v>153</v>
      </c>
      <c r="F59">
        <v>48</v>
      </c>
      <c r="G59" t="s">
        <v>218</v>
      </c>
      <c r="H59" t="s">
        <v>219</v>
      </c>
      <c r="I59" t="s">
        <v>18</v>
      </c>
      <c r="J59">
        <v>2000</v>
      </c>
      <c r="K59" t="s">
        <v>19</v>
      </c>
      <c r="L59" t="s">
        <v>20</v>
      </c>
      <c r="M59" t="s">
        <v>86</v>
      </c>
      <c r="N59" t="s">
        <v>638</v>
      </c>
      <c r="O59" t="s">
        <v>23</v>
      </c>
    </row>
    <row r="60" spans="1:15" x14ac:dyDescent="0.35">
      <c r="A60">
        <v>20010059</v>
      </c>
      <c r="B60" t="s">
        <v>756</v>
      </c>
      <c r="C60" t="s">
        <v>53</v>
      </c>
      <c r="D60">
        <v>28</v>
      </c>
      <c r="E60">
        <v>154</v>
      </c>
      <c r="F60">
        <v>48</v>
      </c>
      <c r="G60" t="s">
        <v>40</v>
      </c>
      <c r="H60" t="s">
        <v>41</v>
      </c>
      <c r="I60" t="s">
        <v>18</v>
      </c>
      <c r="J60">
        <v>2000</v>
      </c>
      <c r="K60" t="s">
        <v>19</v>
      </c>
      <c r="L60" t="s">
        <v>20</v>
      </c>
      <c r="M60" t="s">
        <v>188</v>
      </c>
      <c r="N60" t="s">
        <v>757</v>
      </c>
      <c r="O60" t="s">
        <v>23</v>
      </c>
    </row>
    <row r="61" spans="1:15" x14ac:dyDescent="0.35">
      <c r="A61">
        <v>20010060</v>
      </c>
      <c r="B61" t="s">
        <v>766</v>
      </c>
      <c r="C61" t="s">
        <v>53</v>
      </c>
      <c r="D61">
        <v>18</v>
      </c>
      <c r="E61">
        <v>163</v>
      </c>
      <c r="F61">
        <v>48</v>
      </c>
      <c r="G61" t="s">
        <v>84</v>
      </c>
      <c r="H61" t="s">
        <v>85</v>
      </c>
      <c r="I61" t="s">
        <v>18</v>
      </c>
      <c r="J61">
        <v>2000</v>
      </c>
      <c r="K61" t="s">
        <v>19</v>
      </c>
      <c r="L61" t="s">
        <v>20</v>
      </c>
      <c r="M61" t="s">
        <v>86</v>
      </c>
      <c r="N61" t="s">
        <v>88</v>
      </c>
      <c r="O61" t="s">
        <v>23</v>
      </c>
    </row>
    <row r="62" spans="1:15" x14ac:dyDescent="0.35">
      <c r="A62">
        <v>20010061</v>
      </c>
      <c r="B62" t="s">
        <v>922</v>
      </c>
      <c r="C62" t="s">
        <v>53</v>
      </c>
      <c r="D62">
        <v>25</v>
      </c>
      <c r="E62">
        <v>146</v>
      </c>
      <c r="F62">
        <v>48</v>
      </c>
      <c r="G62" t="s">
        <v>490</v>
      </c>
      <c r="H62" t="s">
        <v>491</v>
      </c>
      <c r="I62" t="s">
        <v>18</v>
      </c>
      <c r="J62">
        <v>2000</v>
      </c>
      <c r="K62" t="s">
        <v>19</v>
      </c>
      <c r="L62" t="s">
        <v>20</v>
      </c>
      <c r="M62" t="s">
        <v>298</v>
      </c>
      <c r="N62" t="s">
        <v>923</v>
      </c>
      <c r="O62" t="s">
        <v>23</v>
      </c>
    </row>
    <row r="63" spans="1:15" x14ac:dyDescent="0.35">
      <c r="A63">
        <v>20010062</v>
      </c>
      <c r="B63" t="s">
        <v>1359</v>
      </c>
      <c r="C63" t="s">
        <v>15</v>
      </c>
      <c r="D63">
        <v>24</v>
      </c>
      <c r="E63">
        <v>172</v>
      </c>
      <c r="F63">
        <v>48</v>
      </c>
      <c r="G63" t="s">
        <v>54</v>
      </c>
      <c r="H63" t="s">
        <v>55</v>
      </c>
      <c r="I63" t="s">
        <v>1325</v>
      </c>
      <c r="J63">
        <v>2004</v>
      </c>
      <c r="K63" t="s">
        <v>19</v>
      </c>
      <c r="L63" t="s">
        <v>1326</v>
      </c>
      <c r="M63" t="s">
        <v>32</v>
      </c>
      <c r="N63" t="s">
        <v>110</v>
      </c>
      <c r="O63" t="s">
        <v>23</v>
      </c>
    </row>
    <row r="64" spans="1:15" x14ac:dyDescent="0.35">
      <c r="A64">
        <v>20010063</v>
      </c>
      <c r="B64" t="s">
        <v>1646</v>
      </c>
      <c r="C64" t="s">
        <v>53</v>
      </c>
      <c r="D64">
        <v>22</v>
      </c>
      <c r="E64">
        <v>156</v>
      </c>
      <c r="F64">
        <v>48</v>
      </c>
      <c r="G64" t="s">
        <v>564</v>
      </c>
      <c r="H64" t="s">
        <v>565</v>
      </c>
      <c r="I64" t="s">
        <v>1325</v>
      </c>
      <c r="J64">
        <v>2004</v>
      </c>
      <c r="K64" t="s">
        <v>19</v>
      </c>
      <c r="L64" t="s">
        <v>1326</v>
      </c>
      <c r="M64" t="s">
        <v>37</v>
      </c>
      <c r="N64" t="s">
        <v>1647</v>
      </c>
      <c r="O64" t="s">
        <v>23</v>
      </c>
    </row>
    <row r="65" spans="1:15" x14ac:dyDescent="0.35">
      <c r="A65">
        <v>20010064</v>
      </c>
      <c r="B65" t="s">
        <v>1784</v>
      </c>
      <c r="C65" t="s">
        <v>53</v>
      </c>
      <c r="D65">
        <v>19</v>
      </c>
      <c r="E65">
        <v>156</v>
      </c>
      <c r="F65">
        <v>48</v>
      </c>
      <c r="G65" t="s">
        <v>84</v>
      </c>
      <c r="H65" t="s">
        <v>85</v>
      </c>
      <c r="I65" t="s">
        <v>1325</v>
      </c>
      <c r="J65">
        <v>2004</v>
      </c>
      <c r="K65" t="s">
        <v>19</v>
      </c>
      <c r="L65" t="s">
        <v>1326</v>
      </c>
      <c r="M65" t="s">
        <v>86</v>
      </c>
      <c r="N65" t="s">
        <v>88</v>
      </c>
      <c r="O65" t="s">
        <v>23</v>
      </c>
    </row>
    <row r="66" spans="1:15" x14ac:dyDescent="0.35">
      <c r="A66">
        <v>20010065</v>
      </c>
      <c r="B66" t="s">
        <v>922</v>
      </c>
      <c r="C66" t="s">
        <v>53</v>
      </c>
      <c r="D66">
        <v>28</v>
      </c>
      <c r="E66">
        <v>146</v>
      </c>
      <c r="F66">
        <v>48</v>
      </c>
      <c r="G66" t="s">
        <v>490</v>
      </c>
      <c r="H66" t="s">
        <v>491</v>
      </c>
      <c r="I66" t="s">
        <v>1325</v>
      </c>
      <c r="J66">
        <v>2004</v>
      </c>
      <c r="K66" t="s">
        <v>19</v>
      </c>
      <c r="L66" t="s">
        <v>1326</v>
      </c>
      <c r="M66" t="s">
        <v>298</v>
      </c>
      <c r="N66" t="s">
        <v>923</v>
      </c>
      <c r="O66" t="s">
        <v>23</v>
      </c>
    </row>
    <row r="67" spans="1:15" x14ac:dyDescent="0.35">
      <c r="A67">
        <v>20010066</v>
      </c>
      <c r="B67" t="s">
        <v>1795</v>
      </c>
      <c r="C67" t="s">
        <v>53</v>
      </c>
      <c r="D67">
        <v>20</v>
      </c>
      <c r="E67">
        <v>151</v>
      </c>
      <c r="F67">
        <v>48</v>
      </c>
      <c r="G67" t="s">
        <v>722</v>
      </c>
      <c r="H67" t="s">
        <v>723</v>
      </c>
      <c r="I67" t="s">
        <v>1325</v>
      </c>
      <c r="J67">
        <v>2004</v>
      </c>
      <c r="K67" t="s">
        <v>19</v>
      </c>
      <c r="L67" t="s">
        <v>1326</v>
      </c>
      <c r="M67" t="s">
        <v>188</v>
      </c>
      <c r="N67" t="s">
        <v>757</v>
      </c>
      <c r="O67" t="s">
        <v>23</v>
      </c>
    </row>
    <row r="68" spans="1:15" x14ac:dyDescent="0.35">
      <c r="A68">
        <v>20010067</v>
      </c>
      <c r="B68" t="s">
        <v>1798</v>
      </c>
      <c r="C68" t="s">
        <v>15</v>
      </c>
      <c r="D68">
        <v>19</v>
      </c>
      <c r="E68">
        <v>156</v>
      </c>
      <c r="F68">
        <v>48</v>
      </c>
      <c r="G68" t="s">
        <v>218</v>
      </c>
      <c r="H68" t="s">
        <v>219</v>
      </c>
      <c r="I68" t="s">
        <v>1325</v>
      </c>
      <c r="J68">
        <v>2004</v>
      </c>
      <c r="K68" t="s">
        <v>19</v>
      </c>
      <c r="L68" t="s">
        <v>1326</v>
      </c>
      <c r="M68" t="s">
        <v>86</v>
      </c>
      <c r="N68" t="s">
        <v>962</v>
      </c>
      <c r="O68" t="s">
        <v>23</v>
      </c>
    </row>
    <row r="69" spans="1:15" x14ac:dyDescent="0.35">
      <c r="A69">
        <v>20010068</v>
      </c>
      <c r="B69" t="s">
        <v>1866</v>
      </c>
      <c r="C69" t="s">
        <v>53</v>
      </c>
      <c r="D69">
        <v>20</v>
      </c>
      <c r="E69">
        <v>168</v>
      </c>
      <c r="F69">
        <v>48</v>
      </c>
      <c r="G69" t="s">
        <v>218</v>
      </c>
      <c r="H69" t="s">
        <v>219</v>
      </c>
      <c r="I69" t="s">
        <v>1325</v>
      </c>
      <c r="J69">
        <v>2004</v>
      </c>
      <c r="K69" t="s">
        <v>19</v>
      </c>
      <c r="L69" t="s">
        <v>1326</v>
      </c>
      <c r="M69" t="s">
        <v>47</v>
      </c>
      <c r="N69" t="s">
        <v>950</v>
      </c>
      <c r="O69" t="s">
        <v>23</v>
      </c>
    </row>
    <row r="70" spans="1:15" x14ac:dyDescent="0.35">
      <c r="A70">
        <v>20010069</v>
      </c>
      <c r="B70" t="s">
        <v>2051</v>
      </c>
      <c r="C70" t="s">
        <v>53</v>
      </c>
      <c r="D70">
        <v>17</v>
      </c>
      <c r="E70">
        <v>174</v>
      </c>
      <c r="F70">
        <v>48</v>
      </c>
      <c r="G70" t="s">
        <v>74</v>
      </c>
      <c r="H70" t="s">
        <v>75</v>
      </c>
      <c r="I70" t="s">
        <v>2038</v>
      </c>
      <c r="J70">
        <v>2008</v>
      </c>
      <c r="K70" t="s">
        <v>19</v>
      </c>
      <c r="L70" t="s">
        <v>2039</v>
      </c>
      <c r="M70" t="s">
        <v>133</v>
      </c>
      <c r="N70" t="s">
        <v>162</v>
      </c>
      <c r="O70" t="s">
        <v>23</v>
      </c>
    </row>
    <row r="71" spans="1:15" x14ac:dyDescent="0.35">
      <c r="A71">
        <v>20010070</v>
      </c>
      <c r="B71" t="s">
        <v>2141</v>
      </c>
      <c r="C71" t="s">
        <v>53</v>
      </c>
      <c r="D71">
        <v>38</v>
      </c>
      <c r="E71">
        <v>160</v>
      </c>
      <c r="F71">
        <v>48</v>
      </c>
      <c r="G71" t="s">
        <v>84</v>
      </c>
      <c r="H71" t="s">
        <v>85</v>
      </c>
      <c r="I71" t="s">
        <v>2038</v>
      </c>
      <c r="J71">
        <v>2008</v>
      </c>
      <c r="K71" t="s">
        <v>19</v>
      </c>
      <c r="L71" t="s">
        <v>2039</v>
      </c>
      <c r="M71" t="s">
        <v>47</v>
      </c>
      <c r="N71" t="s">
        <v>918</v>
      </c>
      <c r="O71" t="s">
        <v>23</v>
      </c>
    </row>
    <row r="72" spans="1:15" x14ac:dyDescent="0.35">
      <c r="A72">
        <v>20010071</v>
      </c>
      <c r="B72" t="s">
        <v>2144</v>
      </c>
      <c r="C72" t="s">
        <v>53</v>
      </c>
      <c r="D72">
        <v>25</v>
      </c>
      <c r="E72">
        <v>158</v>
      </c>
      <c r="F72">
        <v>48</v>
      </c>
      <c r="G72" t="s">
        <v>84</v>
      </c>
      <c r="H72" t="s">
        <v>85</v>
      </c>
      <c r="I72" t="s">
        <v>2038</v>
      </c>
      <c r="J72">
        <v>2008</v>
      </c>
      <c r="K72" t="s">
        <v>19</v>
      </c>
      <c r="L72" t="s">
        <v>2039</v>
      </c>
      <c r="M72" t="s">
        <v>298</v>
      </c>
      <c r="N72" t="s">
        <v>923</v>
      </c>
      <c r="O72" t="s">
        <v>23</v>
      </c>
    </row>
    <row r="73" spans="1:15" x14ac:dyDescent="0.35">
      <c r="A73">
        <v>20010072</v>
      </c>
      <c r="B73" t="s">
        <v>2228</v>
      </c>
      <c r="C73" t="s">
        <v>53</v>
      </c>
      <c r="D73">
        <v>27</v>
      </c>
      <c r="E73">
        <v>154</v>
      </c>
      <c r="F73">
        <v>48</v>
      </c>
      <c r="G73" t="s">
        <v>482</v>
      </c>
      <c r="H73" t="s">
        <v>483</v>
      </c>
      <c r="I73" t="s">
        <v>2038</v>
      </c>
      <c r="J73">
        <v>2008</v>
      </c>
      <c r="K73" t="s">
        <v>19</v>
      </c>
      <c r="L73" t="s">
        <v>2039</v>
      </c>
      <c r="M73" t="s">
        <v>37</v>
      </c>
      <c r="N73" t="s">
        <v>1647</v>
      </c>
      <c r="O73" t="s">
        <v>23</v>
      </c>
    </row>
    <row r="74" spans="1:15" x14ac:dyDescent="0.35">
      <c r="A74">
        <v>20010073</v>
      </c>
      <c r="B74" t="s">
        <v>2417</v>
      </c>
      <c r="C74" t="s">
        <v>53</v>
      </c>
      <c r="D74">
        <v>22</v>
      </c>
      <c r="E74">
        <v>162</v>
      </c>
      <c r="F74">
        <v>48</v>
      </c>
      <c r="G74" t="s">
        <v>65</v>
      </c>
      <c r="H74" t="s">
        <v>66</v>
      </c>
      <c r="I74" t="s">
        <v>2038</v>
      </c>
      <c r="J74">
        <v>2008</v>
      </c>
      <c r="K74" t="s">
        <v>19</v>
      </c>
      <c r="L74" t="s">
        <v>2039</v>
      </c>
      <c r="M74" t="s">
        <v>61</v>
      </c>
      <c r="N74" t="s">
        <v>105</v>
      </c>
      <c r="O74" t="s">
        <v>23</v>
      </c>
    </row>
    <row r="75" spans="1:15" x14ac:dyDescent="0.35">
      <c r="A75">
        <v>20010074</v>
      </c>
      <c r="B75" t="s">
        <v>2470</v>
      </c>
      <c r="C75" t="s">
        <v>53</v>
      </c>
      <c r="D75">
        <v>27</v>
      </c>
      <c r="E75">
        <v>161</v>
      </c>
      <c r="F75">
        <v>48</v>
      </c>
      <c r="G75" t="s">
        <v>65</v>
      </c>
      <c r="H75" t="s">
        <v>66</v>
      </c>
      <c r="I75" t="s">
        <v>2038</v>
      </c>
      <c r="J75">
        <v>2008</v>
      </c>
      <c r="K75" t="s">
        <v>19</v>
      </c>
      <c r="L75" t="s">
        <v>2039</v>
      </c>
      <c r="M75" t="s">
        <v>678</v>
      </c>
      <c r="N75" t="s">
        <v>679</v>
      </c>
      <c r="O75" t="s">
        <v>23</v>
      </c>
    </row>
    <row r="76" spans="1:15" x14ac:dyDescent="0.35">
      <c r="A76">
        <v>20010075</v>
      </c>
      <c r="B76" t="s">
        <v>2539</v>
      </c>
      <c r="C76" t="s">
        <v>53</v>
      </c>
      <c r="D76">
        <v>28</v>
      </c>
      <c r="E76">
        <v>160</v>
      </c>
      <c r="F76">
        <v>48</v>
      </c>
      <c r="G76" t="s">
        <v>40</v>
      </c>
      <c r="H76" t="s">
        <v>41</v>
      </c>
      <c r="I76" t="s">
        <v>2038</v>
      </c>
      <c r="J76">
        <v>2008</v>
      </c>
      <c r="K76" t="s">
        <v>19</v>
      </c>
      <c r="L76" t="s">
        <v>2039</v>
      </c>
      <c r="M76" t="s">
        <v>27</v>
      </c>
      <c r="N76" t="s">
        <v>238</v>
      </c>
      <c r="O76" t="s">
        <v>23</v>
      </c>
    </row>
    <row r="77" spans="1:15" x14ac:dyDescent="0.35">
      <c r="A77">
        <v>20010076</v>
      </c>
      <c r="B77" t="s">
        <v>212</v>
      </c>
      <c r="C77" t="s">
        <v>53</v>
      </c>
      <c r="D77">
        <v>26</v>
      </c>
      <c r="E77">
        <v>165</v>
      </c>
      <c r="F77">
        <v>49</v>
      </c>
      <c r="G77" t="s">
        <v>65</v>
      </c>
      <c r="H77" t="s">
        <v>66</v>
      </c>
      <c r="I77" t="s">
        <v>18</v>
      </c>
      <c r="J77">
        <v>2000</v>
      </c>
      <c r="K77" t="s">
        <v>19</v>
      </c>
      <c r="L77" t="s">
        <v>20</v>
      </c>
      <c r="M77" t="s">
        <v>213</v>
      </c>
      <c r="N77" t="s">
        <v>214</v>
      </c>
      <c r="O77" t="s">
        <v>23</v>
      </c>
    </row>
    <row r="78" spans="1:15" x14ac:dyDescent="0.35">
      <c r="A78">
        <v>20010077</v>
      </c>
      <c r="B78" t="s">
        <v>486</v>
      </c>
      <c r="C78" t="s">
        <v>53</v>
      </c>
      <c r="D78">
        <v>26</v>
      </c>
      <c r="E78">
        <v>162</v>
      </c>
      <c r="F78">
        <v>49</v>
      </c>
      <c r="G78" t="s">
        <v>74</v>
      </c>
      <c r="H78" t="s">
        <v>75</v>
      </c>
      <c r="I78" t="s">
        <v>18</v>
      </c>
      <c r="J78">
        <v>2000</v>
      </c>
      <c r="K78" t="s">
        <v>19</v>
      </c>
      <c r="L78" t="s">
        <v>20</v>
      </c>
      <c r="M78" t="s">
        <v>366</v>
      </c>
      <c r="N78" t="s">
        <v>487</v>
      </c>
      <c r="O78" t="s">
        <v>23</v>
      </c>
    </row>
    <row r="79" spans="1:15" x14ac:dyDescent="0.35">
      <c r="A79">
        <v>20010078</v>
      </c>
      <c r="B79" t="s">
        <v>1072</v>
      </c>
      <c r="C79" t="s">
        <v>53</v>
      </c>
      <c r="D79">
        <v>16</v>
      </c>
      <c r="E79">
        <v>174</v>
      </c>
      <c r="F79">
        <v>49</v>
      </c>
      <c r="G79" t="s">
        <v>74</v>
      </c>
      <c r="H79" t="s">
        <v>75</v>
      </c>
      <c r="I79" t="s">
        <v>18</v>
      </c>
      <c r="J79">
        <v>2000</v>
      </c>
      <c r="K79" t="s">
        <v>19</v>
      </c>
      <c r="L79" t="s">
        <v>20</v>
      </c>
      <c r="M79" t="s">
        <v>133</v>
      </c>
      <c r="N79" t="s">
        <v>162</v>
      </c>
      <c r="O79" t="s">
        <v>23</v>
      </c>
    </row>
    <row r="80" spans="1:15" x14ac:dyDescent="0.35">
      <c r="A80">
        <v>20010079</v>
      </c>
      <c r="B80" t="s">
        <v>1136</v>
      </c>
      <c r="C80" t="s">
        <v>53</v>
      </c>
      <c r="D80">
        <v>27</v>
      </c>
      <c r="E80">
        <v>157</v>
      </c>
      <c r="F80">
        <v>49</v>
      </c>
      <c r="G80" t="s">
        <v>65</v>
      </c>
      <c r="H80" t="s">
        <v>66</v>
      </c>
      <c r="I80" t="s">
        <v>1078</v>
      </c>
      <c r="J80">
        <v>2002</v>
      </c>
      <c r="K80" t="s">
        <v>1079</v>
      </c>
      <c r="L80" t="s">
        <v>1080</v>
      </c>
      <c r="M80" t="s">
        <v>1137</v>
      </c>
      <c r="N80" t="s">
        <v>1138</v>
      </c>
      <c r="O80" t="s">
        <v>23</v>
      </c>
    </row>
    <row r="81" spans="1:15" x14ac:dyDescent="0.35">
      <c r="A81">
        <v>20010080</v>
      </c>
      <c r="B81" t="s">
        <v>1184</v>
      </c>
      <c r="C81" t="s">
        <v>53</v>
      </c>
      <c r="D81">
        <v>24</v>
      </c>
      <c r="E81">
        <v>159</v>
      </c>
      <c r="F81">
        <v>49</v>
      </c>
      <c r="G81" t="s">
        <v>136</v>
      </c>
      <c r="H81" t="s">
        <v>137</v>
      </c>
      <c r="I81" t="s">
        <v>1078</v>
      </c>
      <c r="J81">
        <v>2002</v>
      </c>
      <c r="K81" t="s">
        <v>1079</v>
      </c>
      <c r="L81" t="s">
        <v>1080</v>
      </c>
      <c r="M81" t="s">
        <v>1093</v>
      </c>
      <c r="N81" t="s">
        <v>1185</v>
      </c>
      <c r="O81" t="s">
        <v>23</v>
      </c>
    </row>
    <row r="82" spans="1:15" x14ac:dyDescent="0.35">
      <c r="A82">
        <v>20010081</v>
      </c>
      <c r="B82" t="s">
        <v>1184</v>
      </c>
      <c r="C82" t="s">
        <v>53</v>
      </c>
      <c r="D82">
        <v>24</v>
      </c>
      <c r="E82">
        <v>159</v>
      </c>
      <c r="F82">
        <v>49</v>
      </c>
      <c r="G82" t="s">
        <v>136</v>
      </c>
      <c r="H82" t="s">
        <v>137</v>
      </c>
      <c r="I82" t="s">
        <v>1078</v>
      </c>
      <c r="J82">
        <v>2002</v>
      </c>
      <c r="K82" t="s">
        <v>1079</v>
      </c>
      <c r="L82" t="s">
        <v>1080</v>
      </c>
      <c r="M82" t="s">
        <v>1093</v>
      </c>
      <c r="N82" t="s">
        <v>1103</v>
      </c>
      <c r="O82" t="s">
        <v>23</v>
      </c>
    </row>
    <row r="83" spans="1:15" x14ac:dyDescent="0.35">
      <c r="A83">
        <v>20010082</v>
      </c>
      <c r="B83" t="s">
        <v>1513</v>
      </c>
      <c r="C83" t="s">
        <v>53</v>
      </c>
      <c r="D83">
        <v>22</v>
      </c>
      <c r="E83">
        <v>163</v>
      </c>
      <c r="F83">
        <v>49</v>
      </c>
      <c r="G83" t="s">
        <v>218</v>
      </c>
      <c r="H83" t="s">
        <v>219</v>
      </c>
      <c r="I83" t="s">
        <v>1325</v>
      </c>
      <c r="J83">
        <v>2004</v>
      </c>
      <c r="K83" t="s">
        <v>19</v>
      </c>
      <c r="L83" t="s">
        <v>1326</v>
      </c>
      <c r="M83" t="s">
        <v>366</v>
      </c>
      <c r="N83" t="s">
        <v>367</v>
      </c>
      <c r="O83" t="s">
        <v>23</v>
      </c>
    </row>
    <row r="84" spans="1:15" x14ac:dyDescent="0.35">
      <c r="A84">
        <v>20010083</v>
      </c>
      <c r="B84" t="s">
        <v>1513</v>
      </c>
      <c r="C84" t="s">
        <v>53</v>
      </c>
      <c r="D84">
        <v>22</v>
      </c>
      <c r="E84">
        <v>163</v>
      </c>
      <c r="F84">
        <v>49</v>
      </c>
      <c r="G84" t="s">
        <v>218</v>
      </c>
      <c r="H84" t="s">
        <v>219</v>
      </c>
      <c r="I84" t="s">
        <v>1325</v>
      </c>
      <c r="J84">
        <v>2004</v>
      </c>
      <c r="K84" t="s">
        <v>19</v>
      </c>
      <c r="L84" t="s">
        <v>1326</v>
      </c>
      <c r="M84" t="s">
        <v>366</v>
      </c>
      <c r="N84" t="s">
        <v>487</v>
      </c>
      <c r="O84" t="s">
        <v>23</v>
      </c>
    </row>
    <row r="85" spans="1:15" x14ac:dyDescent="0.35">
      <c r="A85">
        <v>20010084</v>
      </c>
      <c r="B85" t="s">
        <v>2090</v>
      </c>
      <c r="C85" t="s">
        <v>15</v>
      </c>
      <c r="D85">
        <v>20</v>
      </c>
      <c r="E85">
        <v>160</v>
      </c>
      <c r="F85">
        <v>49</v>
      </c>
      <c r="G85" t="s">
        <v>1346</v>
      </c>
      <c r="H85" t="s">
        <v>1347</v>
      </c>
      <c r="I85" t="s">
        <v>2038</v>
      </c>
      <c r="J85">
        <v>2008</v>
      </c>
      <c r="K85" t="s">
        <v>19</v>
      </c>
      <c r="L85" t="s">
        <v>2039</v>
      </c>
      <c r="M85" t="s">
        <v>21</v>
      </c>
      <c r="N85" t="s">
        <v>22</v>
      </c>
      <c r="O85" t="s">
        <v>23</v>
      </c>
    </row>
    <row r="86" spans="1:15" x14ac:dyDescent="0.35">
      <c r="A86">
        <v>20010085</v>
      </c>
      <c r="B86" t="s">
        <v>2109</v>
      </c>
      <c r="C86" t="s">
        <v>53</v>
      </c>
      <c r="D86">
        <v>25</v>
      </c>
      <c r="E86">
        <v>152</v>
      </c>
      <c r="F86">
        <v>49</v>
      </c>
      <c r="G86" t="s">
        <v>218</v>
      </c>
      <c r="H86" t="s">
        <v>219</v>
      </c>
      <c r="I86" t="s">
        <v>2038</v>
      </c>
      <c r="J86">
        <v>2008</v>
      </c>
      <c r="K86" t="s">
        <v>19</v>
      </c>
      <c r="L86" t="s">
        <v>2039</v>
      </c>
      <c r="M86" t="s">
        <v>188</v>
      </c>
      <c r="N86" t="s">
        <v>757</v>
      </c>
      <c r="O86" t="s">
        <v>23</v>
      </c>
    </row>
    <row r="87" spans="1:15" x14ac:dyDescent="0.35">
      <c r="A87">
        <v>20010086</v>
      </c>
      <c r="B87" t="s">
        <v>1513</v>
      </c>
      <c r="C87" t="s">
        <v>53</v>
      </c>
      <c r="D87">
        <v>26</v>
      </c>
      <c r="E87">
        <v>163</v>
      </c>
      <c r="F87">
        <v>49</v>
      </c>
      <c r="G87" t="s">
        <v>218</v>
      </c>
      <c r="H87" t="s">
        <v>219</v>
      </c>
      <c r="I87" t="s">
        <v>2038</v>
      </c>
      <c r="J87">
        <v>2008</v>
      </c>
      <c r="K87" t="s">
        <v>19</v>
      </c>
      <c r="L87" t="s">
        <v>2039</v>
      </c>
      <c r="M87" t="s">
        <v>366</v>
      </c>
      <c r="N87" t="s">
        <v>367</v>
      </c>
      <c r="O87" t="s">
        <v>23</v>
      </c>
    </row>
    <row r="88" spans="1:15" x14ac:dyDescent="0.35">
      <c r="A88">
        <v>20010087</v>
      </c>
      <c r="B88" t="s">
        <v>1513</v>
      </c>
      <c r="C88" t="s">
        <v>53</v>
      </c>
      <c r="D88">
        <v>26</v>
      </c>
      <c r="E88">
        <v>163</v>
      </c>
      <c r="F88">
        <v>49</v>
      </c>
      <c r="G88" t="s">
        <v>218</v>
      </c>
      <c r="H88" t="s">
        <v>219</v>
      </c>
      <c r="I88" t="s">
        <v>2038</v>
      </c>
      <c r="J88">
        <v>2008</v>
      </c>
      <c r="K88" t="s">
        <v>19</v>
      </c>
      <c r="L88" t="s">
        <v>2039</v>
      </c>
      <c r="M88" t="s">
        <v>366</v>
      </c>
      <c r="N88" t="s">
        <v>487</v>
      </c>
      <c r="O88" t="s">
        <v>23</v>
      </c>
    </row>
    <row r="89" spans="1:15" x14ac:dyDescent="0.35">
      <c r="A89">
        <v>20010088</v>
      </c>
      <c r="B89" t="s">
        <v>2304</v>
      </c>
      <c r="C89" t="s">
        <v>53</v>
      </c>
      <c r="D89">
        <v>26</v>
      </c>
      <c r="E89">
        <v>153</v>
      </c>
      <c r="F89">
        <v>49</v>
      </c>
      <c r="G89" t="s">
        <v>586</v>
      </c>
      <c r="H89" t="s">
        <v>587</v>
      </c>
      <c r="I89" t="s">
        <v>2038</v>
      </c>
      <c r="J89">
        <v>2008</v>
      </c>
      <c r="K89" t="s">
        <v>19</v>
      </c>
      <c r="L89" t="s">
        <v>2039</v>
      </c>
      <c r="M89" t="s">
        <v>47</v>
      </c>
      <c r="N89" t="s">
        <v>686</v>
      </c>
      <c r="O89" t="s">
        <v>23</v>
      </c>
    </row>
    <row r="90" spans="1:15" x14ac:dyDescent="0.35">
      <c r="A90">
        <v>20010089</v>
      </c>
      <c r="B90" t="s">
        <v>2467</v>
      </c>
      <c r="C90" t="s">
        <v>53</v>
      </c>
      <c r="D90">
        <v>29</v>
      </c>
      <c r="E90">
        <v>158</v>
      </c>
      <c r="F90">
        <v>49</v>
      </c>
      <c r="G90" t="s">
        <v>202</v>
      </c>
      <c r="H90" t="s">
        <v>203</v>
      </c>
      <c r="I90" t="s">
        <v>2038</v>
      </c>
      <c r="J90">
        <v>2008</v>
      </c>
      <c r="K90" t="s">
        <v>19</v>
      </c>
      <c r="L90" t="s">
        <v>2039</v>
      </c>
      <c r="M90" t="s">
        <v>79</v>
      </c>
      <c r="N90" t="s">
        <v>80</v>
      </c>
      <c r="O90" t="s">
        <v>23</v>
      </c>
    </row>
    <row r="91" spans="1:15" x14ac:dyDescent="0.35">
      <c r="A91">
        <v>20010090</v>
      </c>
      <c r="B91" t="s">
        <v>2569</v>
      </c>
      <c r="C91" t="s">
        <v>15</v>
      </c>
      <c r="D91">
        <v>27</v>
      </c>
      <c r="E91">
        <v>165</v>
      </c>
      <c r="F91">
        <v>49</v>
      </c>
      <c r="G91" t="s">
        <v>218</v>
      </c>
      <c r="H91" t="s">
        <v>219</v>
      </c>
      <c r="I91" t="s">
        <v>2038</v>
      </c>
      <c r="J91">
        <v>2008</v>
      </c>
      <c r="K91" t="s">
        <v>19</v>
      </c>
      <c r="L91" t="s">
        <v>2039</v>
      </c>
      <c r="M91" t="s">
        <v>32</v>
      </c>
      <c r="N91" t="s">
        <v>110</v>
      </c>
      <c r="O91" t="s">
        <v>23</v>
      </c>
    </row>
    <row r="92" spans="1:15" x14ac:dyDescent="0.35">
      <c r="A92">
        <v>20010091</v>
      </c>
      <c r="B92" t="s">
        <v>659</v>
      </c>
      <c r="C92" t="s">
        <v>15</v>
      </c>
      <c r="D92">
        <v>24</v>
      </c>
      <c r="E92">
        <v>164</v>
      </c>
      <c r="F92">
        <v>50</v>
      </c>
      <c r="G92" t="s">
        <v>100</v>
      </c>
      <c r="H92" t="s">
        <v>101</v>
      </c>
      <c r="I92" t="s">
        <v>18</v>
      </c>
      <c r="J92">
        <v>2000</v>
      </c>
      <c r="K92" t="s">
        <v>19</v>
      </c>
      <c r="L92" t="s">
        <v>20</v>
      </c>
      <c r="M92" t="s">
        <v>67</v>
      </c>
      <c r="N92" t="s">
        <v>660</v>
      </c>
      <c r="O92" t="s">
        <v>23</v>
      </c>
    </row>
    <row r="93" spans="1:15" x14ac:dyDescent="0.35">
      <c r="A93">
        <v>20010092</v>
      </c>
      <c r="B93" t="s">
        <v>663</v>
      </c>
      <c r="C93" t="s">
        <v>53</v>
      </c>
      <c r="D93">
        <v>31</v>
      </c>
      <c r="E93">
        <v>154</v>
      </c>
      <c r="F93">
        <v>50</v>
      </c>
      <c r="G93" t="s">
        <v>581</v>
      </c>
      <c r="H93" t="s">
        <v>582</v>
      </c>
      <c r="I93" t="s">
        <v>18</v>
      </c>
      <c r="J93">
        <v>2000</v>
      </c>
      <c r="K93" t="s">
        <v>19</v>
      </c>
      <c r="L93" t="s">
        <v>20</v>
      </c>
      <c r="M93" t="s">
        <v>76</v>
      </c>
      <c r="N93" t="s">
        <v>664</v>
      </c>
      <c r="O93" t="s">
        <v>23</v>
      </c>
    </row>
    <row r="94" spans="1:15" x14ac:dyDescent="0.35">
      <c r="A94">
        <v>20010093</v>
      </c>
      <c r="B94" t="s">
        <v>740</v>
      </c>
      <c r="C94" t="s">
        <v>53</v>
      </c>
      <c r="D94">
        <v>17</v>
      </c>
      <c r="E94">
        <v>174</v>
      </c>
      <c r="F94">
        <v>50</v>
      </c>
      <c r="G94" t="s">
        <v>74</v>
      </c>
      <c r="H94" t="s">
        <v>75</v>
      </c>
      <c r="I94" t="s">
        <v>18</v>
      </c>
      <c r="J94">
        <v>2000</v>
      </c>
      <c r="K94" t="s">
        <v>19</v>
      </c>
      <c r="L94" t="s">
        <v>20</v>
      </c>
      <c r="M94" t="s">
        <v>133</v>
      </c>
      <c r="N94" t="s">
        <v>162</v>
      </c>
      <c r="O94" t="s">
        <v>23</v>
      </c>
    </row>
    <row r="95" spans="1:15" x14ac:dyDescent="0.35">
      <c r="A95">
        <v>20010094</v>
      </c>
      <c r="B95" t="s">
        <v>877</v>
      </c>
      <c r="C95" t="s">
        <v>53</v>
      </c>
      <c r="D95">
        <v>19</v>
      </c>
      <c r="E95">
        <v>175</v>
      </c>
      <c r="F95">
        <v>50</v>
      </c>
      <c r="G95" t="s">
        <v>74</v>
      </c>
      <c r="H95" t="s">
        <v>75</v>
      </c>
      <c r="I95" t="s">
        <v>18</v>
      </c>
      <c r="J95">
        <v>2000</v>
      </c>
      <c r="K95" t="s">
        <v>19</v>
      </c>
      <c r="L95" t="s">
        <v>20</v>
      </c>
      <c r="M95" t="s">
        <v>133</v>
      </c>
      <c r="N95" t="s">
        <v>162</v>
      </c>
      <c r="O95" t="s">
        <v>23</v>
      </c>
    </row>
    <row r="96" spans="1:15" x14ac:dyDescent="0.35">
      <c r="A96">
        <v>20010095</v>
      </c>
      <c r="B96" t="s">
        <v>1199</v>
      </c>
      <c r="C96" t="s">
        <v>53</v>
      </c>
      <c r="D96">
        <v>18</v>
      </c>
      <c r="E96">
        <v>165</v>
      </c>
      <c r="F96">
        <v>50</v>
      </c>
      <c r="G96" t="s">
        <v>496</v>
      </c>
      <c r="H96" t="s">
        <v>497</v>
      </c>
      <c r="I96" t="s">
        <v>1078</v>
      </c>
      <c r="J96">
        <v>2002</v>
      </c>
      <c r="K96" t="s">
        <v>1079</v>
      </c>
      <c r="L96" t="s">
        <v>1080</v>
      </c>
      <c r="M96" t="s">
        <v>1113</v>
      </c>
      <c r="N96" t="s">
        <v>1145</v>
      </c>
      <c r="O96" t="s">
        <v>23</v>
      </c>
    </row>
    <row r="97" spans="1:15" x14ac:dyDescent="0.35">
      <c r="A97">
        <v>20010096</v>
      </c>
      <c r="B97" t="s">
        <v>1270</v>
      </c>
      <c r="C97" t="s">
        <v>53</v>
      </c>
      <c r="D97">
        <v>24</v>
      </c>
      <c r="E97">
        <v>155</v>
      </c>
      <c r="F97">
        <v>50</v>
      </c>
      <c r="G97" t="s">
        <v>1257</v>
      </c>
      <c r="H97" t="s">
        <v>483</v>
      </c>
      <c r="I97" t="s">
        <v>1078</v>
      </c>
      <c r="J97">
        <v>2002</v>
      </c>
      <c r="K97" t="s">
        <v>1079</v>
      </c>
      <c r="L97" t="s">
        <v>1080</v>
      </c>
      <c r="M97" t="s">
        <v>1097</v>
      </c>
      <c r="N97" t="s">
        <v>1119</v>
      </c>
      <c r="O97" t="s">
        <v>23</v>
      </c>
    </row>
    <row r="98" spans="1:15" x14ac:dyDescent="0.35">
      <c r="A98">
        <v>20010097</v>
      </c>
      <c r="B98" t="s">
        <v>1498</v>
      </c>
      <c r="C98" t="s">
        <v>53</v>
      </c>
      <c r="D98">
        <v>15</v>
      </c>
      <c r="E98">
        <v>170</v>
      </c>
      <c r="F98">
        <v>50</v>
      </c>
      <c r="G98" t="s">
        <v>74</v>
      </c>
      <c r="H98" t="s">
        <v>75</v>
      </c>
      <c r="I98" t="s">
        <v>1325</v>
      </c>
      <c r="J98">
        <v>2004</v>
      </c>
      <c r="K98" t="s">
        <v>19</v>
      </c>
      <c r="L98" t="s">
        <v>1326</v>
      </c>
      <c r="M98" t="s">
        <v>133</v>
      </c>
      <c r="N98" t="s">
        <v>162</v>
      </c>
      <c r="O98" t="s">
        <v>23</v>
      </c>
    </row>
    <row r="99" spans="1:15" x14ac:dyDescent="0.35">
      <c r="A99">
        <v>20010098</v>
      </c>
      <c r="B99" t="s">
        <v>1906</v>
      </c>
      <c r="C99" t="s">
        <v>53</v>
      </c>
      <c r="D99">
        <v>24</v>
      </c>
      <c r="E99">
        <v>164</v>
      </c>
      <c r="F99">
        <v>50</v>
      </c>
      <c r="G99" t="s">
        <v>490</v>
      </c>
      <c r="H99" t="s">
        <v>491</v>
      </c>
      <c r="I99" t="s">
        <v>1891</v>
      </c>
      <c r="J99">
        <v>2006</v>
      </c>
      <c r="K99" t="s">
        <v>1079</v>
      </c>
      <c r="L99" t="s">
        <v>1892</v>
      </c>
      <c r="M99" t="s">
        <v>1097</v>
      </c>
      <c r="N99" t="s">
        <v>1193</v>
      </c>
      <c r="O99" t="s">
        <v>23</v>
      </c>
    </row>
    <row r="100" spans="1:15" x14ac:dyDescent="0.35">
      <c r="A100">
        <v>20010099</v>
      </c>
      <c r="B100" t="s">
        <v>2137</v>
      </c>
      <c r="C100" t="s">
        <v>53</v>
      </c>
      <c r="D100">
        <v>23</v>
      </c>
      <c r="E100">
        <v>166</v>
      </c>
      <c r="F100">
        <v>50</v>
      </c>
      <c r="G100" t="s">
        <v>45</v>
      </c>
      <c r="H100" t="s">
        <v>46</v>
      </c>
      <c r="I100" t="s">
        <v>2038</v>
      </c>
      <c r="J100">
        <v>2008</v>
      </c>
      <c r="K100" t="s">
        <v>19</v>
      </c>
      <c r="L100" t="s">
        <v>2039</v>
      </c>
      <c r="M100" t="s">
        <v>47</v>
      </c>
      <c r="N100" t="s">
        <v>914</v>
      </c>
      <c r="O100" t="s">
        <v>23</v>
      </c>
    </row>
    <row r="101" spans="1:15" x14ac:dyDescent="0.35">
      <c r="A101">
        <v>20010100</v>
      </c>
      <c r="B101" t="s">
        <v>2137</v>
      </c>
      <c r="C101" t="s">
        <v>53</v>
      </c>
      <c r="D101">
        <v>23</v>
      </c>
      <c r="E101">
        <v>166</v>
      </c>
      <c r="F101">
        <v>50</v>
      </c>
      <c r="G101" t="s">
        <v>45</v>
      </c>
      <c r="H101" t="s">
        <v>46</v>
      </c>
      <c r="I101" t="s">
        <v>2038</v>
      </c>
      <c r="J101">
        <v>2008</v>
      </c>
      <c r="K101" t="s">
        <v>19</v>
      </c>
      <c r="L101" t="s">
        <v>2039</v>
      </c>
      <c r="M101" t="s">
        <v>47</v>
      </c>
      <c r="N101" t="s">
        <v>950</v>
      </c>
      <c r="O101" t="s">
        <v>23</v>
      </c>
    </row>
    <row r="102" spans="1:15" x14ac:dyDescent="0.35">
      <c r="A102">
        <v>20010101</v>
      </c>
      <c r="B102" t="s">
        <v>2183</v>
      </c>
      <c r="C102" t="s">
        <v>53</v>
      </c>
      <c r="D102">
        <v>24</v>
      </c>
      <c r="E102">
        <v>158</v>
      </c>
      <c r="F102">
        <v>50</v>
      </c>
      <c r="G102" t="s">
        <v>202</v>
      </c>
      <c r="H102" t="s">
        <v>203</v>
      </c>
      <c r="I102" t="s">
        <v>2038</v>
      </c>
      <c r="J102">
        <v>2008</v>
      </c>
      <c r="K102" t="s">
        <v>19</v>
      </c>
      <c r="L102" t="s">
        <v>2039</v>
      </c>
      <c r="M102" t="s">
        <v>79</v>
      </c>
      <c r="N102" t="s">
        <v>80</v>
      </c>
      <c r="O102" t="s">
        <v>23</v>
      </c>
    </row>
    <row r="103" spans="1:15" x14ac:dyDescent="0.35">
      <c r="A103">
        <v>20010102</v>
      </c>
      <c r="B103" t="s">
        <v>2210</v>
      </c>
      <c r="C103" t="s">
        <v>53</v>
      </c>
      <c r="D103">
        <v>19</v>
      </c>
      <c r="E103">
        <v>160</v>
      </c>
      <c r="F103">
        <v>50</v>
      </c>
      <c r="G103" t="s">
        <v>218</v>
      </c>
      <c r="H103" t="s">
        <v>219</v>
      </c>
      <c r="I103" t="s">
        <v>2038</v>
      </c>
      <c r="J103">
        <v>2008</v>
      </c>
      <c r="K103" t="s">
        <v>19</v>
      </c>
      <c r="L103" t="s">
        <v>2039</v>
      </c>
      <c r="M103" t="s">
        <v>527</v>
      </c>
      <c r="N103" t="s">
        <v>528</v>
      </c>
      <c r="O103" t="s">
        <v>23</v>
      </c>
    </row>
    <row r="104" spans="1:15" x14ac:dyDescent="0.35">
      <c r="A104">
        <v>20010103</v>
      </c>
      <c r="B104" t="s">
        <v>2227</v>
      </c>
      <c r="C104" t="s">
        <v>15</v>
      </c>
      <c r="D104">
        <v>18</v>
      </c>
      <c r="E104">
        <v>155</v>
      </c>
      <c r="F104">
        <v>50</v>
      </c>
      <c r="G104" t="s">
        <v>218</v>
      </c>
      <c r="H104" t="s">
        <v>219</v>
      </c>
      <c r="I104" t="s">
        <v>2038</v>
      </c>
      <c r="J104">
        <v>2008</v>
      </c>
      <c r="K104" t="s">
        <v>19</v>
      </c>
      <c r="L104" t="s">
        <v>2039</v>
      </c>
      <c r="M104" t="s">
        <v>366</v>
      </c>
      <c r="N104" t="s">
        <v>649</v>
      </c>
      <c r="O104" t="s">
        <v>23</v>
      </c>
    </row>
    <row r="105" spans="1:15" x14ac:dyDescent="0.35">
      <c r="A105">
        <v>20010104</v>
      </c>
      <c r="B105" t="s">
        <v>223</v>
      </c>
      <c r="C105" t="s">
        <v>53</v>
      </c>
      <c r="D105">
        <v>35</v>
      </c>
      <c r="E105">
        <v>166</v>
      </c>
      <c r="F105">
        <v>51</v>
      </c>
      <c r="G105" t="s">
        <v>136</v>
      </c>
      <c r="H105" t="s">
        <v>137</v>
      </c>
      <c r="I105" t="s">
        <v>18</v>
      </c>
      <c r="J105">
        <v>2000</v>
      </c>
      <c r="K105" t="s">
        <v>19</v>
      </c>
      <c r="L105" t="s">
        <v>20</v>
      </c>
      <c r="M105" t="s">
        <v>147</v>
      </c>
      <c r="N105" t="s">
        <v>224</v>
      </c>
      <c r="O105" t="s">
        <v>23</v>
      </c>
    </row>
    <row r="106" spans="1:15" x14ac:dyDescent="0.35">
      <c r="A106">
        <v>20010105</v>
      </c>
      <c r="B106" t="s">
        <v>800</v>
      </c>
      <c r="C106" t="s">
        <v>15</v>
      </c>
      <c r="D106">
        <v>24</v>
      </c>
      <c r="E106">
        <v>162</v>
      </c>
      <c r="F106">
        <v>51</v>
      </c>
      <c r="G106" t="s">
        <v>801</v>
      </c>
      <c r="H106" t="s">
        <v>802</v>
      </c>
      <c r="I106" t="s">
        <v>18</v>
      </c>
      <c r="J106">
        <v>2000</v>
      </c>
      <c r="K106" t="s">
        <v>19</v>
      </c>
      <c r="L106" t="s">
        <v>20</v>
      </c>
      <c r="M106" t="s">
        <v>32</v>
      </c>
      <c r="N106" t="s">
        <v>803</v>
      </c>
      <c r="O106" t="s">
        <v>23</v>
      </c>
    </row>
    <row r="107" spans="1:15" x14ac:dyDescent="0.35">
      <c r="A107">
        <v>20010106</v>
      </c>
      <c r="B107" t="s">
        <v>873</v>
      </c>
      <c r="C107" t="s">
        <v>53</v>
      </c>
      <c r="D107">
        <v>18</v>
      </c>
      <c r="E107">
        <v>176</v>
      </c>
      <c r="F107">
        <v>51</v>
      </c>
      <c r="G107" t="s">
        <v>74</v>
      </c>
      <c r="H107" t="s">
        <v>75</v>
      </c>
      <c r="I107" t="s">
        <v>18</v>
      </c>
      <c r="J107">
        <v>2000</v>
      </c>
      <c r="K107" t="s">
        <v>19</v>
      </c>
      <c r="L107" t="s">
        <v>20</v>
      </c>
      <c r="M107" t="s">
        <v>133</v>
      </c>
      <c r="N107" t="s">
        <v>162</v>
      </c>
      <c r="O107" t="s">
        <v>23</v>
      </c>
    </row>
    <row r="108" spans="1:15" x14ac:dyDescent="0.35">
      <c r="A108">
        <v>20010107</v>
      </c>
      <c r="B108" t="s">
        <v>1484</v>
      </c>
      <c r="C108" t="s">
        <v>15</v>
      </c>
      <c r="D108">
        <v>22</v>
      </c>
      <c r="E108">
        <v>150</v>
      </c>
      <c r="F108">
        <v>51</v>
      </c>
      <c r="G108" t="s">
        <v>54</v>
      </c>
      <c r="H108" t="s">
        <v>55</v>
      </c>
      <c r="I108" t="s">
        <v>1325</v>
      </c>
      <c r="J108">
        <v>2004</v>
      </c>
      <c r="K108" t="s">
        <v>19</v>
      </c>
      <c r="L108" t="s">
        <v>1326</v>
      </c>
      <c r="M108" t="s">
        <v>32</v>
      </c>
      <c r="N108" t="s">
        <v>803</v>
      </c>
      <c r="O108" t="s">
        <v>23</v>
      </c>
    </row>
    <row r="109" spans="1:15" x14ac:dyDescent="0.35">
      <c r="A109">
        <v>20010108</v>
      </c>
      <c r="B109" t="s">
        <v>223</v>
      </c>
      <c r="C109" t="s">
        <v>53</v>
      </c>
      <c r="D109">
        <v>43</v>
      </c>
      <c r="E109">
        <v>166</v>
      </c>
      <c r="F109">
        <v>51</v>
      </c>
      <c r="G109" t="s">
        <v>2101</v>
      </c>
      <c r="H109" t="s">
        <v>137</v>
      </c>
      <c r="I109" t="s">
        <v>2038</v>
      </c>
      <c r="J109">
        <v>2008</v>
      </c>
      <c r="K109" t="s">
        <v>19</v>
      </c>
      <c r="L109" t="s">
        <v>2039</v>
      </c>
      <c r="M109" t="s">
        <v>147</v>
      </c>
      <c r="N109" t="s">
        <v>224</v>
      </c>
      <c r="O109" t="s">
        <v>23</v>
      </c>
    </row>
    <row r="110" spans="1:15" x14ac:dyDescent="0.35">
      <c r="A110">
        <v>20010109</v>
      </c>
      <c r="B110" t="s">
        <v>2258</v>
      </c>
      <c r="C110" t="s">
        <v>15</v>
      </c>
      <c r="D110">
        <v>33</v>
      </c>
      <c r="E110">
        <v>167</v>
      </c>
      <c r="F110">
        <v>51</v>
      </c>
      <c r="G110" t="s">
        <v>801</v>
      </c>
      <c r="H110" t="s">
        <v>802</v>
      </c>
      <c r="I110" t="s">
        <v>2038</v>
      </c>
      <c r="J110">
        <v>2008</v>
      </c>
      <c r="K110" t="s">
        <v>19</v>
      </c>
      <c r="L110" t="s">
        <v>2039</v>
      </c>
      <c r="M110" t="s">
        <v>32</v>
      </c>
      <c r="N110" t="s">
        <v>803</v>
      </c>
      <c r="O110" t="s">
        <v>23</v>
      </c>
    </row>
    <row r="111" spans="1:15" x14ac:dyDescent="0.35">
      <c r="A111">
        <v>20010110</v>
      </c>
      <c r="B111" t="s">
        <v>2526</v>
      </c>
      <c r="C111" t="s">
        <v>15</v>
      </c>
      <c r="D111">
        <v>21</v>
      </c>
      <c r="E111">
        <v>163</v>
      </c>
      <c r="F111">
        <v>51</v>
      </c>
      <c r="G111" t="s">
        <v>586</v>
      </c>
      <c r="H111" t="s">
        <v>587</v>
      </c>
      <c r="I111" t="s">
        <v>2038</v>
      </c>
      <c r="J111">
        <v>2008</v>
      </c>
      <c r="K111" t="s">
        <v>19</v>
      </c>
      <c r="L111" t="s">
        <v>2039</v>
      </c>
      <c r="M111" t="s">
        <v>47</v>
      </c>
      <c r="N111" t="s">
        <v>48</v>
      </c>
      <c r="O111" t="s">
        <v>23</v>
      </c>
    </row>
    <row r="112" spans="1:15" x14ac:dyDescent="0.35">
      <c r="A112">
        <v>20010111</v>
      </c>
      <c r="B112" t="s">
        <v>2549</v>
      </c>
      <c r="C112" t="s">
        <v>53</v>
      </c>
      <c r="D112">
        <v>21</v>
      </c>
      <c r="E112">
        <v>167</v>
      </c>
      <c r="F112">
        <v>51</v>
      </c>
      <c r="G112" t="s">
        <v>218</v>
      </c>
      <c r="H112" t="s">
        <v>219</v>
      </c>
      <c r="I112" t="s">
        <v>2038</v>
      </c>
      <c r="J112">
        <v>2008</v>
      </c>
      <c r="K112" t="s">
        <v>19</v>
      </c>
      <c r="L112" t="s">
        <v>2039</v>
      </c>
      <c r="M112" t="s">
        <v>213</v>
      </c>
      <c r="N112" t="s">
        <v>214</v>
      </c>
      <c r="O112" t="s">
        <v>23</v>
      </c>
    </row>
    <row r="113" spans="1:15" x14ac:dyDescent="0.35">
      <c r="A113">
        <v>20010112</v>
      </c>
      <c r="B113" t="s">
        <v>161</v>
      </c>
      <c r="C113" t="s">
        <v>53</v>
      </c>
      <c r="D113">
        <v>19</v>
      </c>
      <c r="E113">
        <v>175</v>
      </c>
      <c r="F113">
        <v>52</v>
      </c>
      <c r="G113" t="s">
        <v>74</v>
      </c>
      <c r="H113" t="s">
        <v>75</v>
      </c>
      <c r="I113" t="s">
        <v>18</v>
      </c>
      <c r="J113">
        <v>2000</v>
      </c>
      <c r="K113" t="s">
        <v>19</v>
      </c>
      <c r="L113" t="s">
        <v>20</v>
      </c>
      <c r="M113" t="s">
        <v>133</v>
      </c>
      <c r="N113" t="s">
        <v>162</v>
      </c>
      <c r="O113" t="s">
        <v>23</v>
      </c>
    </row>
    <row r="114" spans="1:15" x14ac:dyDescent="0.35">
      <c r="A114">
        <v>20010113</v>
      </c>
      <c r="B114" t="s">
        <v>239</v>
      </c>
      <c r="C114" t="s">
        <v>53</v>
      </c>
      <c r="D114">
        <v>24</v>
      </c>
      <c r="E114">
        <v>168</v>
      </c>
      <c r="F114">
        <v>52</v>
      </c>
      <c r="G114" t="s">
        <v>40</v>
      </c>
      <c r="H114" t="s">
        <v>41</v>
      </c>
      <c r="I114" t="s">
        <v>18</v>
      </c>
      <c r="J114">
        <v>2000</v>
      </c>
      <c r="K114" t="s">
        <v>19</v>
      </c>
      <c r="L114" t="s">
        <v>20</v>
      </c>
      <c r="M114" t="s">
        <v>47</v>
      </c>
      <c r="N114" t="s">
        <v>98</v>
      </c>
      <c r="O114" t="s">
        <v>23</v>
      </c>
    </row>
    <row r="115" spans="1:15" x14ac:dyDescent="0.35">
      <c r="A115">
        <v>20010114</v>
      </c>
      <c r="B115" t="s">
        <v>394</v>
      </c>
      <c r="C115" t="s">
        <v>53</v>
      </c>
      <c r="D115">
        <v>23</v>
      </c>
      <c r="E115">
        <v>163</v>
      </c>
      <c r="F115">
        <v>52</v>
      </c>
      <c r="G115" t="s">
        <v>218</v>
      </c>
      <c r="H115" t="s">
        <v>219</v>
      </c>
      <c r="I115" t="s">
        <v>18</v>
      </c>
      <c r="J115">
        <v>2000</v>
      </c>
      <c r="K115" t="s">
        <v>19</v>
      </c>
      <c r="L115" t="s">
        <v>20</v>
      </c>
      <c r="M115" t="s">
        <v>378</v>
      </c>
      <c r="N115" t="s">
        <v>395</v>
      </c>
      <c r="O115" t="s">
        <v>23</v>
      </c>
    </row>
    <row r="116" spans="1:15" x14ac:dyDescent="0.35">
      <c r="A116">
        <v>20010115</v>
      </c>
      <c r="B116" t="s">
        <v>526</v>
      </c>
      <c r="C116" t="s">
        <v>53</v>
      </c>
      <c r="D116">
        <v>25</v>
      </c>
      <c r="E116">
        <v>165</v>
      </c>
      <c r="F116">
        <v>52</v>
      </c>
      <c r="G116" t="s">
        <v>74</v>
      </c>
      <c r="H116" t="s">
        <v>75</v>
      </c>
      <c r="I116" t="s">
        <v>18</v>
      </c>
      <c r="J116">
        <v>2000</v>
      </c>
      <c r="K116" t="s">
        <v>19</v>
      </c>
      <c r="L116" t="s">
        <v>20</v>
      </c>
      <c r="M116" t="s">
        <v>527</v>
      </c>
      <c r="N116" t="s">
        <v>528</v>
      </c>
      <c r="O116" t="s">
        <v>23</v>
      </c>
    </row>
    <row r="117" spans="1:15" x14ac:dyDescent="0.35">
      <c r="A117">
        <v>20010116</v>
      </c>
      <c r="B117" t="s">
        <v>917</v>
      </c>
      <c r="C117" t="s">
        <v>53</v>
      </c>
      <c r="D117">
        <v>28</v>
      </c>
      <c r="E117">
        <v>161</v>
      </c>
      <c r="F117">
        <v>52</v>
      </c>
      <c r="G117" t="s">
        <v>490</v>
      </c>
      <c r="H117" t="s">
        <v>491</v>
      </c>
      <c r="I117" t="s">
        <v>18</v>
      </c>
      <c r="J117">
        <v>2000</v>
      </c>
      <c r="K117" t="s">
        <v>19</v>
      </c>
      <c r="L117" t="s">
        <v>20</v>
      </c>
      <c r="M117" t="s">
        <v>47</v>
      </c>
      <c r="N117" t="s">
        <v>918</v>
      </c>
      <c r="O117" t="s">
        <v>23</v>
      </c>
    </row>
    <row r="118" spans="1:15" x14ac:dyDescent="0.35">
      <c r="A118">
        <v>20010117</v>
      </c>
      <c r="B118" t="s">
        <v>983</v>
      </c>
      <c r="C118" t="s">
        <v>53</v>
      </c>
      <c r="D118">
        <v>27</v>
      </c>
      <c r="E118">
        <v>154</v>
      </c>
      <c r="F118">
        <v>52</v>
      </c>
      <c r="G118" t="s">
        <v>54</v>
      </c>
      <c r="H118" t="s">
        <v>55</v>
      </c>
      <c r="I118" t="s">
        <v>18</v>
      </c>
      <c r="J118">
        <v>2000</v>
      </c>
      <c r="K118" t="s">
        <v>19</v>
      </c>
      <c r="L118" t="s">
        <v>20</v>
      </c>
      <c r="M118" t="s">
        <v>298</v>
      </c>
      <c r="N118" t="s">
        <v>984</v>
      </c>
      <c r="O118" t="s">
        <v>23</v>
      </c>
    </row>
    <row r="119" spans="1:15" x14ac:dyDescent="0.35">
      <c r="A119">
        <v>20010118</v>
      </c>
      <c r="B119" t="s">
        <v>1067</v>
      </c>
      <c r="C119" t="s">
        <v>15</v>
      </c>
      <c r="D119">
        <v>22</v>
      </c>
      <c r="E119">
        <v>158</v>
      </c>
      <c r="F119">
        <v>52</v>
      </c>
      <c r="G119" t="s">
        <v>218</v>
      </c>
      <c r="H119" t="s">
        <v>219</v>
      </c>
      <c r="I119" t="s">
        <v>18</v>
      </c>
      <c r="J119">
        <v>2000</v>
      </c>
      <c r="K119" t="s">
        <v>19</v>
      </c>
      <c r="L119" t="s">
        <v>20</v>
      </c>
      <c r="M119" t="s">
        <v>86</v>
      </c>
      <c r="N119" t="s">
        <v>466</v>
      </c>
      <c r="O119" t="s">
        <v>23</v>
      </c>
    </row>
    <row r="120" spans="1:15" x14ac:dyDescent="0.35">
      <c r="A120">
        <v>20010119</v>
      </c>
      <c r="B120" t="s">
        <v>1095</v>
      </c>
      <c r="C120" t="s">
        <v>53</v>
      </c>
      <c r="D120">
        <v>26</v>
      </c>
      <c r="E120">
        <v>162</v>
      </c>
      <c r="F120">
        <v>52</v>
      </c>
      <c r="G120" t="s">
        <v>1096</v>
      </c>
      <c r="H120" t="s">
        <v>101</v>
      </c>
      <c r="I120" t="s">
        <v>1078</v>
      </c>
      <c r="J120">
        <v>2002</v>
      </c>
      <c r="K120" t="s">
        <v>1079</v>
      </c>
      <c r="L120" t="s">
        <v>1080</v>
      </c>
      <c r="M120" t="s">
        <v>1097</v>
      </c>
      <c r="N120" t="s">
        <v>1098</v>
      </c>
      <c r="O120" t="s">
        <v>23</v>
      </c>
    </row>
    <row r="121" spans="1:15" x14ac:dyDescent="0.35">
      <c r="A121">
        <v>20010120</v>
      </c>
      <c r="B121" t="s">
        <v>1171</v>
      </c>
      <c r="C121" t="s">
        <v>53</v>
      </c>
      <c r="D121">
        <v>21</v>
      </c>
      <c r="E121">
        <v>157</v>
      </c>
      <c r="F121">
        <v>52</v>
      </c>
      <c r="G121" t="s">
        <v>40</v>
      </c>
      <c r="H121" t="s">
        <v>41</v>
      </c>
      <c r="I121" t="s">
        <v>1078</v>
      </c>
      <c r="J121">
        <v>2002</v>
      </c>
      <c r="K121" t="s">
        <v>1079</v>
      </c>
      <c r="L121" t="s">
        <v>1080</v>
      </c>
      <c r="M121" t="s">
        <v>1172</v>
      </c>
      <c r="N121" t="s">
        <v>1173</v>
      </c>
      <c r="O121" t="s">
        <v>23</v>
      </c>
    </row>
    <row r="122" spans="1:15" x14ac:dyDescent="0.35">
      <c r="A122">
        <v>20010121</v>
      </c>
      <c r="B122" t="s">
        <v>1229</v>
      </c>
      <c r="C122" t="s">
        <v>53</v>
      </c>
      <c r="D122">
        <v>27</v>
      </c>
      <c r="E122">
        <v>160</v>
      </c>
      <c r="F122">
        <v>52</v>
      </c>
      <c r="G122" t="s">
        <v>59</v>
      </c>
      <c r="H122" t="s">
        <v>60</v>
      </c>
      <c r="I122" t="s">
        <v>1078</v>
      </c>
      <c r="J122">
        <v>2002</v>
      </c>
      <c r="K122" t="s">
        <v>1079</v>
      </c>
      <c r="L122" t="s">
        <v>1080</v>
      </c>
      <c r="M122" t="s">
        <v>1150</v>
      </c>
      <c r="N122" t="s">
        <v>1203</v>
      </c>
      <c r="O122" t="s">
        <v>23</v>
      </c>
    </row>
    <row r="123" spans="1:15" x14ac:dyDescent="0.35">
      <c r="A123">
        <v>20010122</v>
      </c>
      <c r="B123" t="s">
        <v>1268</v>
      </c>
      <c r="C123" t="s">
        <v>53</v>
      </c>
      <c r="D123">
        <v>21</v>
      </c>
      <c r="E123">
        <v>162</v>
      </c>
      <c r="F123">
        <v>52</v>
      </c>
      <c r="G123" t="s">
        <v>136</v>
      </c>
      <c r="H123" t="s">
        <v>137</v>
      </c>
      <c r="I123" t="s">
        <v>1078</v>
      </c>
      <c r="J123">
        <v>2002</v>
      </c>
      <c r="K123" t="s">
        <v>1079</v>
      </c>
      <c r="L123" t="s">
        <v>1080</v>
      </c>
      <c r="M123" t="s">
        <v>1085</v>
      </c>
      <c r="N123" t="s">
        <v>1110</v>
      </c>
      <c r="O123" t="s">
        <v>23</v>
      </c>
    </row>
    <row r="124" spans="1:15" x14ac:dyDescent="0.35">
      <c r="A124">
        <v>20010123</v>
      </c>
      <c r="B124" t="s">
        <v>1435</v>
      </c>
      <c r="C124" t="s">
        <v>53</v>
      </c>
      <c r="D124">
        <v>31</v>
      </c>
      <c r="E124">
        <v>158</v>
      </c>
      <c r="F124">
        <v>52</v>
      </c>
      <c r="G124" t="s">
        <v>136</v>
      </c>
      <c r="H124" t="s">
        <v>137</v>
      </c>
      <c r="I124" t="s">
        <v>1325</v>
      </c>
      <c r="J124">
        <v>2004</v>
      </c>
      <c r="K124" t="s">
        <v>19</v>
      </c>
      <c r="L124" t="s">
        <v>1326</v>
      </c>
      <c r="M124" t="s">
        <v>527</v>
      </c>
      <c r="N124" t="s">
        <v>528</v>
      </c>
      <c r="O124" t="s">
        <v>23</v>
      </c>
    </row>
    <row r="125" spans="1:15" x14ac:dyDescent="0.35">
      <c r="A125">
        <v>20010124</v>
      </c>
      <c r="B125" t="s">
        <v>1571</v>
      </c>
      <c r="C125" t="s">
        <v>15</v>
      </c>
      <c r="D125">
        <v>22</v>
      </c>
      <c r="E125">
        <v>167</v>
      </c>
      <c r="F125">
        <v>52</v>
      </c>
      <c r="G125" t="s">
        <v>586</v>
      </c>
      <c r="H125" t="s">
        <v>587</v>
      </c>
      <c r="I125" t="s">
        <v>1325</v>
      </c>
      <c r="J125">
        <v>2004</v>
      </c>
      <c r="K125" t="s">
        <v>19</v>
      </c>
      <c r="L125" t="s">
        <v>1326</v>
      </c>
      <c r="M125" t="s">
        <v>47</v>
      </c>
      <c r="N125" t="s">
        <v>588</v>
      </c>
      <c r="O125" t="s">
        <v>23</v>
      </c>
    </row>
    <row r="126" spans="1:15" x14ac:dyDescent="0.35">
      <c r="A126">
        <v>20010125</v>
      </c>
      <c r="B126" t="s">
        <v>1582</v>
      </c>
      <c r="C126" t="s">
        <v>53</v>
      </c>
      <c r="D126">
        <v>19</v>
      </c>
      <c r="E126">
        <v>160</v>
      </c>
      <c r="F126">
        <v>52</v>
      </c>
      <c r="G126" t="s">
        <v>564</v>
      </c>
      <c r="H126" t="s">
        <v>565</v>
      </c>
      <c r="I126" t="s">
        <v>1325</v>
      </c>
      <c r="J126">
        <v>2004</v>
      </c>
      <c r="K126" t="s">
        <v>19</v>
      </c>
      <c r="L126" t="s">
        <v>1326</v>
      </c>
      <c r="M126" t="s">
        <v>76</v>
      </c>
      <c r="N126" t="s">
        <v>927</v>
      </c>
      <c r="O126" t="s">
        <v>23</v>
      </c>
    </row>
    <row r="127" spans="1:15" x14ac:dyDescent="0.35">
      <c r="A127">
        <v>20010126</v>
      </c>
      <c r="B127" t="s">
        <v>1588</v>
      </c>
      <c r="C127" t="s">
        <v>53</v>
      </c>
      <c r="D127">
        <v>18</v>
      </c>
      <c r="E127">
        <v>176</v>
      </c>
      <c r="F127">
        <v>52</v>
      </c>
      <c r="G127" t="s">
        <v>74</v>
      </c>
      <c r="H127" t="s">
        <v>75</v>
      </c>
      <c r="I127" t="s">
        <v>1325</v>
      </c>
      <c r="J127">
        <v>2004</v>
      </c>
      <c r="K127" t="s">
        <v>19</v>
      </c>
      <c r="L127" t="s">
        <v>1326</v>
      </c>
      <c r="M127" t="s">
        <v>133</v>
      </c>
      <c r="N127" t="s">
        <v>162</v>
      </c>
      <c r="O127" t="s">
        <v>23</v>
      </c>
    </row>
    <row r="128" spans="1:15" x14ac:dyDescent="0.35">
      <c r="A128">
        <v>20010127</v>
      </c>
      <c r="B128" t="s">
        <v>1669</v>
      </c>
      <c r="C128" t="s">
        <v>53</v>
      </c>
      <c r="D128">
        <v>20</v>
      </c>
      <c r="E128">
        <v>178</v>
      </c>
      <c r="F128">
        <v>52</v>
      </c>
      <c r="G128" t="s">
        <v>74</v>
      </c>
      <c r="H128" t="s">
        <v>75</v>
      </c>
      <c r="I128" t="s">
        <v>1325</v>
      </c>
      <c r="J128">
        <v>2004</v>
      </c>
      <c r="K128" t="s">
        <v>19</v>
      </c>
      <c r="L128" t="s">
        <v>1326</v>
      </c>
      <c r="M128" t="s">
        <v>133</v>
      </c>
      <c r="N128" t="s">
        <v>162</v>
      </c>
      <c r="O128" t="s">
        <v>23</v>
      </c>
    </row>
    <row r="129" spans="1:15" x14ac:dyDescent="0.35">
      <c r="A129">
        <v>20010128</v>
      </c>
      <c r="B129" t="s">
        <v>1767</v>
      </c>
      <c r="C129" t="s">
        <v>53</v>
      </c>
      <c r="D129">
        <v>21</v>
      </c>
      <c r="E129">
        <v>161</v>
      </c>
      <c r="F129">
        <v>52</v>
      </c>
      <c r="G129" t="s">
        <v>74</v>
      </c>
      <c r="H129" t="s">
        <v>75</v>
      </c>
      <c r="I129" t="s">
        <v>1325</v>
      </c>
      <c r="J129">
        <v>2004</v>
      </c>
      <c r="K129" t="s">
        <v>19</v>
      </c>
      <c r="L129" t="s">
        <v>1326</v>
      </c>
      <c r="M129" t="s">
        <v>118</v>
      </c>
      <c r="N129" t="s">
        <v>119</v>
      </c>
      <c r="O129" t="s">
        <v>23</v>
      </c>
    </row>
    <row r="130" spans="1:15" x14ac:dyDescent="0.35">
      <c r="A130">
        <v>20010129</v>
      </c>
      <c r="B130" t="s">
        <v>1862</v>
      </c>
      <c r="C130" t="s">
        <v>53</v>
      </c>
      <c r="D130">
        <v>18</v>
      </c>
      <c r="E130">
        <v>167</v>
      </c>
      <c r="F130">
        <v>52</v>
      </c>
      <c r="G130" t="s">
        <v>218</v>
      </c>
      <c r="H130" t="s">
        <v>219</v>
      </c>
      <c r="I130" t="s">
        <v>1325</v>
      </c>
      <c r="J130">
        <v>2004</v>
      </c>
      <c r="K130" t="s">
        <v>19</v>
      </c>
      <c r="L130" t="s">
        <v>1326</v>
      </c>
      <c r="M130" t="s">
        <v>366</v>
      </c>
      <c r="N130" t="s">
        <v>487</v>
      </c>
      <c r="O130" t="s">
        <v>23</v>
      </c>
    </row>
    <row r="131" spans="1:15" x14ac:dyDescent="0.35">
      <c r="A131">
        <v>20010130</v>
      </c>
      <c r="B131" t="s">
        <v>1865</v>
      </c>
      <c r="C131" t="s">
        <v>53</v>
      </c>
      <c r="D131">
        <v>28</v>
      </c>
      <c r="E131">
        <v>158</v>
      </c>
      <c r="F131">
        <v>52</v>
      </c>
      <c r="G131" t="s">
        <v>218</v>
      </c>
      <c r="H131" t="s">
        <v>219</v>
      </c>
      <c r="I131" t="s">
        <v>1325</v>
      </c>
      <c r="J131">
        <v>2004</v>
      </c>
      <c r="K131" t="s">
        <v>19</v>
      </c>
      <c r="L131" t="s">
        <v>1326</v>
      </c>
      <c r="M131" t="s">
        <v>298</v>
      </c>
      <c r="N131" t="s">
        <v>984</v>
      </c>
      <c r="O131" t="s">
        <v>23</v>
      </c>
    </row>
    <row r="132" spans="1:15" x14ac:dyDescent="0.35">
      <c r="A132">
        <v>20010131</v>
      </c>
      <c r="B132" t="s">
        <v>1868</v>
      </c>
      <c r="C132" t="s">
        <v>15</v>
      </c>
      <c r="D132">
        <v>21</v>
      </c>
      <c r="E132">
        <v>162</v>
      </c>
      <c r="F132">
        <v>52</v>
      </c>
      <c r="G132" t="s">
        <v>218</v>
      </c>
      <c r="H132" t="s">
        <v>219</v>
      </c>
      <c r="I132" t="s">
        <v>1325</v>
      </c>
      <c r="J132">
        <v>2004</v>
      </c>
      <c r="K132" t="s">
        <v>19</v>
      </c>
      <c r="L132" t="s">
        <v>1326</v>
      </c>
      <c r="M132" t="s">
        <v>366</v>
      </c>
      <c r="N132" t="s">
        <v>649</v>
      </c>
      <c r="O132" t="s">
        <v>23</v>
      </c>
    </row>
    <row r="133" spans="1:15" x14ac:dyDescent="0.35">
      <c r="A133">
        <v>20010132</v>
      </c>
      <c r="B133" t="s">
        <v>1988</v>
      </c>
      <c r="C133" t="s">
        <v>53</v>
      </c>
      <c r="D133">
        <v>30</v>
      </c>
      <c r="E133">
        <v>170</v>
      </c>
      <c r="F133">
        <v>52</v>
      </c>
      <c r="G133" t="s">
        <v>1118</v>
      </c>
      <c r="H133" t="s">
        <v>75</v>
      </c>
      <c r="I133" t="s">
        <v>1891</v>
      </c>
      <c r="J133">
        <v>2006</v>
      </c>
      <c r="K133" t="s">
        <v>1079</v>
      </c>
      <c r="L133" t="s">
        <v>1892</v>
      </c>
      <c r="M133" t="s">
        <v>1097</v>
      </c>
      <c r="N133" t="s">
        <v>1098</v>
      </c>
      <c r="O133" t="s">
        <v>23</v>
      </c>
    </row>
    <row r="134" spans="1:15" x14ac:dyDescent="0.35">
      <c r="A134">
        <v>20010133</v>
      </c>
      <c r="B134" t="s">
        <v>2239</v>
      </c>
      <c r="C134" t="s">
        <v>53</v>
      </c>
      <c r="D134">
        <v>18</v>
      </c>
      <c r="E134">
        <v>164</v>
      </c>
      <c r="F134">
        <v>52</v>
      </c>
      <c r="G134" t="s">
        <v>84</v>
      </c>
      <c r="H134" t="s">
        <v>85</v>
      </c>
      <c r="I134" t="s">
        <v>2038</v>
      </c>
      <c r="J134">
        <v>2008</v>
      </c>
      <c r="K134" t="s">
        <v>19</v>
      </c>
      <c r="L134" t="s">
        <v>2039</v>
      </c>
      <c r="M134" t="s">
        <v>86</v>
      </c>
      <c r="N134" t="s">
        <v>1060</v>
      </c>
      <c r="O134" t="s">
        <v>23</v>
      </c>
    </row>
    <row r="135" spans="1:15" x14ac:dyDescent="0.35">
      <c r="A135">
        <v>20010134</v>
      </c>
      <c r="B135" t="s">
        <v>2339</v>
      </c>
      <c r="C135" t="s">
        <v>53</v>
      </c>
      <c r="D135">
        <v>24</v>
      </c>
      <c r="E135">
        <v>161</v>
      </c>
      <c r="F135">
        <v>52</v>
      </c>
      <c r="G135" t="s">
        <v>65</v>
      </c>
      <c r="H135" t="s">
        <v>66</v>
      </c>
      <c r="I135" t="s">
        <v>2038</v>
      </c>
      <c r="J135">
        <v>2008</v>
      </c>
      <c r="K135" t="s">
        <v>19</v>
      </c>
      <c r="L135" t="s">
        <v>2039</v>
      </c>
      <c r="M135" t="s">
        <v>107</v>
      </c>
      <c r="N135" t="s">
        <v>108</v>
      </c>
      <c r="O135" t="s">
        <v>23</v>
      </c>
    </row>
    <row r="136" spans="1:15" x14ac:dyDescent="0.35">
      <c r="A136">
        <v>20010135</v>
      </c>
      <c r="B136" t="s">
        <v>1767</v>
      </c>
      <c r="C136" t="s">
        <v>53</v>
      </c>
      <c r="D136">
        <v>25</v>
      </c>
      <c r="E136">
        <v>161</v>
      </c>
      <c r="F136">
        <v>52</v>
      </c>
      <c r="G136" t="s">
        <v>74</v>
      </c>
      <c r="H136" t="s">
        <v>75</v>
      </c>
      <c r="I136" t="s">
        <v>2038</v>
      </c>
      <c r="J136">
        <v>2008</v>
      </c>
      <c r="K136" t="s">
        <v>19</v>
      </c>
      <c r="L136" t="s">
        <v>2039</v>
      </c>
      <c r="M136" t="s">
        <v>118</v>
      </c>
      <c r="N136" t="s">
        <v>119</v>
      </c>
      <c r="O136" t="s">
        <v>23</v>
      </c>
    </row>
    <row r="137" spans="1:15" x14ac:dyDescent="0.35">
      <c r="A137">
        <v>20010136</v>
      </c>
      <c r="B137" t="s">
        <v>1862</v>
      </c>
      <c r="C137" t="s">
        <v>53</v>
      </c>
      <c r="D137">
        <v>22</v>
      </c>
      <c r="E137">
        <v>167</v>
      </c>
      <c r="F137">
        <v>52</v>
      </c>
      <c r="G137" t="s">
        <v>218</v>
      </c>
      <c r="H137" t="s">
        <v>219</v>
      </c>
      <c r="I137" t="s">
        <v>2038</v>
      </c>
      <c r="J137">
        <v>2008</v>
      </c>
      <c r="K137" t="s">
        <v>19</v>
      </c>
      <c r="L137" t="s">
        <v>2039</v>
      </c>
      <c r="M137" t="s">
        <v>366</v>
      </c>
      <c r="N137" t="s">
        <v>487</v>
      </c>
      <c r="O137" t="s">
        <v>23</v>
      </c>
    </row>
    <row r="138" spans="1:15" x14ac:dyDescent="0.35">
      <c r="A138">
        <v>20010137</v>
      </c>
      <c r="B138" t="s">
        <v>1865</v>
      </c>
      <c r="C138" t="s">
        <v>53</v>
      </c>
      <c r="D138">
        <v>32</v>
      </c>
      <c r="E138">
        <v>158</v>
      </c>
      <c r="F138">
        <v>52</v>
      </c>
      <c r="G138" t="s">
        <v>218</v>
      </c>
      <c r="H138" t="s">
        <v>219</v>
      </c>
      <c r="I138" t="s">
        <v>2038</v>
      </c>
      <c r="J138">
        <v>2008</v>
      </c>
      <c r="K138" t="s">
        <v>19</v>
      </c>
      <c r="L138" t="s">
        <v>2039</v>
      </c>
      <c r="M138" t="s">
        <v>298</v>
      </c>
      <c r="N138" t="s">
        <v>984</v>
      </c>
      <c r="O138" t="s">
        <v>23</v>
      </c>
    </row>
    <row r="139" spans="1:15" x14ac:dyDescent="0.35">
      <c r="A139">
        <v>20010138</v>
      </c>
      <c r="B139" t="s">
        <v>2551</v>
      </c>
      <c r="C139" t="s">
        <v>15</v>
      </c>
      <c r="D139">
        <v>23</v>
      </c>
      <c r="E139">
        <v>163</v>
      </c>
      <c r="F139">
        <v>52</v>
      </c>
      <c r="G139" t="s">
        <v>218</v>
      </c>
      <c r="H139" t="s">
        <v>219</v>
      </c>
      <c r="I139" t="s">
        <v>2038</v>
      </c>
      <c r="J139">
        <v>2008</v>
      </c>
      <c r="K139" t="s">
        <v>19</v>
      </c>
      <c r="L139" t="s">
        <v>2039</v>
      </c>
      <c r="M139" t="s">
        <v>86</v>
      </c>
      <c r="N139" t="s">
        <v>466</v>
      </c>
      <c r="O139" t="s">
        <v>23</v>
      </c>
    </row>
    <row r="140" spans="1:15" x14ac:dyDescent="0.35">
      <c r="A140">
        <v>20010139</v>
      </c>
      <c r="B140" t="s">
        <v>2551</v>
      </c>
      <c r="C140" t="s">
        <v>15</v>
      </c>
      <c r="D140">
        <v>23</v>
      </c>
      <c r="E140">
        <v>163</v>
      </c>
      <c r="F140">
        <v>52</v>
      </c>
      <c r="G140" t="s">
        <v>218</v>
      </c>
      <c r="H140" t="s">
        <v>219</v>
      </c>
      <c r="I140" t="s">
        <v>2038</v>
      </c>
      <c r="J140">
        <v>2008</v>
      </c>
      <c r="K140" t="s">
        <v>19</v>
      </c>
      <c r="L140" t="s">
        <v>2039</v>
      </c>
      <c r="M140" t="s">
        <v>86</v>
      </c>
      <c r="N140" t="s">
        <v>962</v>
      </c>
      <c r="O140" t="s">
        <v>23</v>
      </c>
    </row>
    <row r="141" spans="1:15" x14ac:dyDescent="0.35">
      <c r="A141">
        <v>20010140</v>
      </c>
      <c r="B141" t="s">
        <v>1268</v>
      </c>
      <c r="C141" t="s">
        <v>53</v>
      </c>
      <c r="D141">
        <v>29</v>
      </c>
      <c r="E141">
        <v>162</v>
      </c>
      <c r="F141">
        <v>52</v>
      </c>
      <c r="G141" t="s">
        <v>136</v>
      </c>
      <c r="H141" t="s">
        <v>137</v>
      </c>
      <c r="I141" t="s">
        <v>2571</v>
      </c>
      <c r="J141">
        <v>2010</v>
      </c>
      <c r="K141" t="s">
        <v>1079</v>
      </c>
      <c r="L141" t="s">
        <v>2572</v>
      </c>
      <c r="M141" t="s">
        <v>1085</v>
      </c>
      <c r="N141" t="s">
        <v>1900</v>
      </c>
      <c r="O141" t="s">
        <v>23</v>
      </c>
    </row>
    <row r="142" spans="1:15" x14ac:dyDescent="0.35">
      <c r="A142">
        <v>20010141</v>
      </c>
      <c r="B142" t="s">
        <v>599</v>
      </c>
      <c r="C142" t="s">
        <v>53</v>
      </c>
      <c r="D142">
        <v>28</v>
      </c>
      <c r="E142">
        <v>153</v>
      </c>
      <c r="F142">
        <v>53</v>
      </c>
      <c r="G142" t="s">
        <v>153</v>
      </c>
      <c r="H142" t="s">
        <v>154</v>
      </c>
      <c r="I142" t="s">
        <v>18</v>
      </c>
      <c r="J142">
        <v>2000</v>
      </c>
      <c r="K142" t="s">
        <v>19</v>
      </c>
      <c r="L142" t="s">
        <v>20</v>
      </c>
      <c r="M142" t="s">
        <v>21</v>
      </c>
      <c r="N142" t="s">
        <v>155</v>
      </c>
      <c r="O142" t="s">
        <v>23</v>
      </c>
    </row>
    <row r="143" spans="1:15" x14ac:dyDescent="0.35">
      <c r="A143">
        <v>20010142</v>
      </c>
      <c r="B143" t="s">
        <v>625</v>
      </c>
      <c r="C143" t="s">
        <v>53</v>
      </c>
      <c r="D143">
        <v>24</v>
      </c>
      <c r="E143">
        <v>164</v>
      </c>
      <c r="F143">
        <v>53</v>
      </c>
      <c r="G143" t="s">
        <v>626</v>
      </c>
      <c r="H143" t="s">
        <v>219</v>
      </c>
      <c r="I143" t="s">
        <v>18</v>
      </c>
      <c r="J143">
        <v>2000</v>
      </c>
      <c r="K143" t="s">
        <v>19</v>
      </c>
      <c r="L143" t="s">
        <v>20</v>
      </c>
      <c r="M143" t="s">
        <v>578</v>
      </c>
      <c r="N143" t="s">
        <v>627</v>
      </c>
      <c r="O143" t="s">
        <v>23</v>
      </c>
    </row>
    <row r="144" spans="1:15" x14ac:dyDescent="0.35">
      <c r="A144">
        <v>20010143</v>
      </c>
      <c r="B144" t="s">
        <v>1044</v>
      </c>
      <c r="C144" t="s">
        <v>53</v>
      </c>
      <c r="D144">
        <v>22</v>
      </c>
      <c r="E144">
        <v>150</v>
      </c>
      <c r="F144">
        <v>53</v>
      </c>
      <c r="G144" t="s">
        <v>218</v>
      </c>
      <c r="H144" t="s">
        <v>219</v>
      </c>
      <c r="I144" t="s">
        <v>18</v>
      </c>
      <c r="J144">
        <v>2000</v>
      </c>
      <c r="K144" t="s">
        <v>19</v>
      </c>
      <c r="L144" t="s">
        <v>20</v>
      </c>
      <c r="M144" t="s">
        <v>188</v>
      </c>
      <c r="N144" t="s">
        <v>1045</v>
      </c>
      <c r="O144" t="s">
        <v>23</v>
      </c>
    </row>
    <row r="145" spans="1:15" x14ac:dyDescent="0.35">
      <c r="A145">
        <v>20010144</v>
      </c>
      <c r="B145" t="s">
        <v>1332</v>
      </c>
      <c r="C145" t="s">
        <v>53</v>
      </c>
      <c r="D145">
        <v>34</v>
      </c>
      <c r="E145">
        <v>163</v>
      </c>
      <c r="F145">
        <v>53</v>
      </c>
      <c r="G145" t="s">
        <v>423</v>
      </c>
      <c r="H145" t="s">
        <v>424</v>
      </c>
      <c r="I145" t="s">
        <v>1325</v>
      </c>
      <c r="J145">
        <v>2004</v>
      </c>
      <c r="K145" t="s">
        <v>19</v>
      </c>
      <c r="L145" t="s">
        <v>1326</v>
      </c>
      <c r="M145" t="s">
        <v>678</v>
      </c>
      <c r="N145" t="s">
        <v>679</v>
      </c>
      <c r="O145" t="s">
        <v>23</v>
      </c>
    </row>
    <row r="146" spans="1:15" x14ac:dyDescent="0.35">
      <c r="A146">
        <v>20010145</v>
      </c>
      <c r="B146" t="s">
        <v>1366</v>
      </c>
      <c r="C146" t="s">
        <v>53</v>
      </c>
      <c r="D146">
        <v>20</v>
      </c>
      <c r="E146">
        <v>175</v>
      </c>
      <c r="F146">
        <v>53</v>
      </c>
      <c r="G146" t="s">
        <v>74</v>
      </c>
      <c r="H146" t="s">
        <v>75</v>
      </c>
      <c r="I146" t="s">
        <v>1325</v>
      </c>
      <c r="J146">
        <v>2004</v>
      </c>
      <c r="K146" t="s">
        <v>19</v>
      </c>
      <c r="L146" t="s">
        <v>1326</v>
      </c>
      <c r="M146" t="s">
        <v>133</v>
      </c>
      <c r="N146" t="s">
        <v>162</v>
      </c>
      <c r="O146" t="s">
        <v>23</v>
      </c>
    </row>
    <row r="147" spans="1:15" x14ac:dyDescent="0.35">
      <c r="A147">
        <v>20010146</v>
      </c>
      <c r="B147" t="s">
        <v>1596</v>
      </c>
      <c r="C147" t="s">
        <v>53</v>
      </c>
      <c r="D147">
        <v>30</v>
      </c>
      <c r="E147">
        <v>173</v>
      </c>
      <c r="F147">
        <v>53</v>
      </c>
      <c r="G147" t="s">
        <v>136</v>
      </c>
      <c r="H147" t="s">
        <v>137</v>
      </c>
      <c r="I147" t="s">
        <v>1325</v>
      </c>
      <c r="J147">
        <v>2004</v>
      </c>
      <c r="K147" t="s">
        <v>19</v>
      </c>
      <c r="L147" t="s">
        <v>1326</v>
      </c>
      <c r="M147" t="s">
        <v>79</v>
      </c>
      <c r="N147" t="s">
        <v>80</v>
      </c>
      <c r="O147" t="s">
        <v>23</v>
      </c>
    </row>
    <row r="148" spans="1:15" x14ac:dyDescent="0.35">
      <c r="A148">
        <v>20010147</v>
      </c>
      <c r="B148" t="s">
        <v>1651</v>
      </c>
      <c r="C148" t="s">
        <v>53</v>
      </c>
      <c r="D148">
        <v>27</v>
      </c>
      <c r="E148">
        <v>153</v>
      </c>
      <c r="F148">
        <v>53</v>
      </c>
      <c r="G148" t="s">
        <v>65</v>
      </c>
      <c r="H148" t="s">
        <v>66</v>
      </c>
      <c r="I148" t="s">
        <v>1325</v>
      </c>
      <c r="J148">
        <v>2004</v>
      </c>
      <c r="K148" t="s">
        <v>19</v>
      </c>
      <c r="L148" t="s">
        <v>1326</v>
      </c>
      <c r="M148" t="s">
        <v>366</v>
      </c>
      <c r="N148" t="s">
        <v>1018</v>
      </c>
      <c r="O148" t="s">
        <v>23</v>
      </c>
    </row>
    <row r="149" spans="1:15" x14ac:dyDescent="0.35">
      <c r="A149">
        <v>20010148</v>
      </c>
      <c r="B149" t="s">
        <v>1711</v>
      </c>
      <c r="C149" t="s">
        <v>53</v>
      </c>
      <c r="D149">
        <v>22</v>
      </c>
      <c r="E149">
        <v>150</v>
      </c>
      <c r="F149">
        <v>53</v>
      </c>
      <c r="G149" t="s">
        <v>801</v>
      </c>
      <c r="H149" t="s">
        <v>802</v>
      </c>
      <c r="I149" t="s">
        <v>1325</v>
      </c>
      <c r="J149">
        <v>2004</v>
      </c>
      <c r="K149" t="s">
        <v>19</v>
      </c>
      <c r="L149" t="s">
        <v>1326</v>
      </c>
      <c r="M149" t="s">
        <v>188</v>
      </c>
      <c r="N149" t="s">
        <v>1045</v>
      </c>
      <c r="O149" t="s">
        <v>23</v>
      </c>
    </row>
    <row r="150" spans="1:15" x14ac:dyDescent="0.35">
      <c r="A150">
        <v>20010149</v>
      </c>
      <c r="B150" t="s">
        <v>2298</v>
      </c>
      <c r="C150" t="s">
        <v>53</v>
      </c>
      <c r="D150">
        <v>24</v>
      </c>
      <c r="E150">
        <v>165</v>
      </c>
      <c r="F150">
        <v>53</v>
      </c>
      <c r="G150" t="s">
        <v>447</v>
      </c>
      <c r="H150" t="s">
        <v>448</v>
      </c>
      <c r="I150" t="s">
        <v>2038</v>
      </c>
      <c r="J150">
        <v>2008</v>
      </c>
      <c r="K150" t="s">
        <v>19</v>
      </c>
      <c r="L150" t="s">
        <v>2039</v>
      </c>
      <c r="M150" t="s">
        <v>76</v>
      </c>
      <c r="N150" t="s">
        <v>732</v>
      </c>
      <c r="O150" t="s">
        <v>23</v>
      </c>
    </row>
    <row r="151" spans="1:15" x14ac:dyDescent="0.35">
      <c r="A151">
        <v>20010150</v>
      </c>
      <c r="B151" t="s">
        <v>2323</v>
      </c>
      <c r="C151" t="s">
        <v>15</v>
      </c>
      <c r="D151">
        <v>17</v>
      </c>
      <c r="E151">
        <v>163</v>
      </c>
      <c r="F151">
        <v>53</v>
      </c>
      <c r="G151" t="s">
        <v>218</v>
      </c>
      <c r="H151" t="s">
        <v>219</v>
      </c>
      <c r="I151" t="s">
        <v>2038</v>
      </c>
      <c r="J151">
        <v>2008</v>
      </c>
      <c r="K151" t="s">
        <v>19</v>
      </c>
      <c r="L151" t="s">
        <v>2039</v>
      </c>
      <c r="M151" t="s">
        <v>366</v>
      </c>
      <c r="N151" t="s">
        <v>649</v>
      </c>
      <c r="O151" t="s">
        <v>23</v>
      </c>
    </row>
    <row r="152" spans="1:15" x14ac:dyDescent="0.35">
      <c r="A152">
        <v>20010151</v>
      </c>
      <c r="B152" t="s">
        <v>2519</v>
      </c>
      <c r="C152" t="s">
        <v>53</v>
      </c>
      <c r="D152">
        <v>25</v>
      </c>
      <c r="E152">
        <v>165</v>
      </c>
      <c r="F152">
        <v>53</v>
      </c>
      <c r="G152" t="s">
        <v>1352</v>
      </c>
      <c r="H152" t="s">
        <v>1353</v>
      </c>
      <c r="I152" t="s">
        <v>2038</v>
      </c>
      <c r="J152">
        <v>2008</v>
      </c>
      <c r="K152" t="s">
        <v>19</v>
      </c>
      <c r="L152" t="s">
        <v>2039</v>
      </c>
      <c r="M152" t="s">
        <v>47</v>
      </c>
      <c r="N152" t="s">
        <v>814</v>
      </c>
      <c r="O152" t="s">
        <v>23</v>
      </c>
    </row>
    <row r="153" spans="1:15" x14ac:dyDescent="0.35">
      <c r="A153">
        <v>20010152</v>
      </c>
      <c r="B153" t="s">
        <v>2663</v>
      </c>
      <c r="C153" t="s">
        <v>53</v>
      </c>
      <c r="D153">
        <v>22</v>
      </c>
      <c r="E153">
        <v>171</v>
      </c>
      <c r="F153">
        <v>53</v>
      </c>
      <c r="G153" t="s">
        <v>447</v>
      </c>
      <c r="H153" t="s">
        <v>448</v>
      </c>
      <c r="I153" t="s">
        <v>2571</v>
      </c>
      <c r="J153">
        <v>2010</v>
      </c>
      <c r="K153" t="s">
        <v>1079</v>
      </c>
      <c r="L153" t="s">
        <v>2572</v>
      </c>
      <c r="M153" t="s">
        <v>1161</v>
      </c>
      <c r="N153" t="s">
        <v>1253</v>
      </c>
      <c r="O153" t="s">
        <v>23</v>
      </c>
    </row>
    <row r="154" spans="1:15" x14ac:dyDescent="0.35">
      <c r="A154">
        <v>20010153</v>
      </c>
      <c r="B154" t="s">
        <v>2663</v>
      </c>
      <c r="C154" t="s">
        <v>53</v>
      </c>
      <c r="D154">
        <v>22</v>
      </c>
      <c r="E154">
        <v>171</v>
      </c>
      <c r="F154">
        <v>53</v>
      </c>
      <c r="G154" t="s">
        <v>447</v>
      </c>
      <c r="H154" t="s">
        <v>448</v>
      </c>
      <c r="I154" t="s">
        <v>2571</v>
      </c>
      <c r="J154">
        <v>2010</v>
      </c>
      <c r="K154" t="s">
        <v>1079</v>
      </c>
      <c r="L154" t="s">
        <v>2572</v>
      </c>
      <c r="M154" t="s">
        <v>1161</v>
      </c>
      <c r="N154" t="s">
        <v>1254</v>
      </c>
      <c r="O154" t="s">
        <v>23</v>
      </c>
    </row>
    <row r="155" spans="1:15" x14ac:dyDescent="0.35">
      <c r="A155">
        <v>20010154</v>
      </c>
      <c r="B155" t="s">
        <v>2674</v>
      </c>
      <c r="C155" t="s">
        <v>53</v>
      </c>
      <c r="D155">
        <v>28</v>
      </c>
      <c r="E155">
        <v>169</v>
      </c>
      <c r="F155">
        <v>53</v>
      </c>
      <c r="G155" t="s">
        <v>153</v>
      </c>
      <c r="H155" t="s">
        <v>154</v>
      </c>
      <c r="I155" t="s">
        <v>2571</v>
      </c>
      <c r="J155">
        <v>2010</v>
      </c>
      <c r="K155" t="s">
        <v>1079</v>
      </c>
      <c r="L155" t="s">
        <v>2572</v>
      </c>
      <c r="M155" t="s">
        <v>1085</v>
      </c>
      <c r="N155" t="s">
        <v>1110</v>
      </c>
      <c r="O155" t="s">
        <v>23</v>
      </c>
    </row>
    <row r="156" spans="1:15" x14ac:dyDescent="0.35">
      <c r="A156">
        <v>20010155</v>
      </c>
      <c r="B156" t="s">
        <v>2684</v>
      </c>
      <c r="C156" t="s">
        <v>53</v>
      </c>
      <c r="D156">
        <v>20</v>
      </c>
      <c r="E156">
        <v>165</v>
      </c>
      <c r="F156">
        <v>53</v>
      </c>
      <c r="G156" t="s">
        <v>1257</v>
      </c>
      <c r="H156" t="s">
        <v>483</v>
      </c>
      <c r="I156" t="s">
        <v>2571</v>
      </c>
      <c r="J156">
        <v>2010</v>
      </c>
      <c r="K156" t="s">
        <v>1079</v>
      </c>
      <c r="L156" t="s">
        <v>2572</v>
      </c>
      <c r="M156" t="s">
        <v>1097</v>
      </c>
      <c r="N156" t="s">
        <v>1098</v>
      </c>
      <c r="O156" t="s">
        <v>23</v>
      </c>
    </row>
    <row r="157" spans="1:15" x14ac:dyDescent="0.35">
      <c r="A157">
        <v>20010156</v>
      </c>
      <c r="B157" t="s">
        <v>467</v>
      </c>
      <c r="C157" t="s">
        <v>53</v>
      </c>
      <c r="D157">
        <v>24</v>
      </c>
      <c r="E157">
        <v>165</v>
      </c>
      <c r="F157">
        <v>54</v>
      </c>
      <c r="G157" t="s">
        <v>65</v>
      </c>
      <c r="H157" t="s">
        <v>66</v>
      </c>
      <c r="I157" t="s">
        <v>18</v>
      </c>
      <c r="J157">
        <v>2000</v>
      </c>
      <c r="K157" t="s">
        <v>19</v>
      </c>
      <c r="L157" t="s">
        <v>20</v>
      </c>
      <c r="M157" t="s">
        <v>79</v>
      </c>
      <c r="N157" t="s">
        <v>80</v>
      </c>
      <c r="O157" t="s">
        <v>23</v>
      </c>
    </row>
    <row r="158" spans="1:15" x14ac:dyDescent="0.35">
      <c r="A158">
        <v>20010157</v>
      </c>
      <c r="B158" t="s">
        <v>683</v>
      </c>
      <c r="C158" t="s">
        <v>53</v>
      </c>
      <c r="D158">
        <v>29</v>
      </c>
      <c r="E158">
        <v>162</v>
      </c>
      <c r="F158">
        <v>54</v>
      </c>
      <c r="G158" t="s">
        <v>684</v>
      </c>
      <c r="H158" t="s">
        <v>685</v>
      </c>
      <c r="I158" t="s">
        <v>18</v>
      </c>
      <c r="J158">
        <v>2000</v>
      </c>
      <c r="K158" t="s">
        <v>19</v>
      </c>
      <c r="L158" t="s">
        <v>20</v>
      </c>
      <c r="M158" t="s">
        <v>47</v>
      </c>
      <c r="N158" t="s">
        <v>686</v>
      </c>
      <c r="O158" t="s">
        <v>23</v>
      </c>
    </row>
    <row r="159" spans="1:15" x14ac:dyDescent="0.35">
      <c r="A159">
        <v>20010158</v>
      </c>
      <c r="B159" t="s">
        <v>721</v>
      </c>
      <c r="C159" t="s">
        <v>15</v>
      </c>
      <c r="D159">
        <v>27</v>
      </c>
      <c r="E159">
        <v>150</v>
      </c>
      <c r="F159">
        <v>54</v>
      </c>
      <c r="G159" t="s">
        <v>722</v>
      </c>
      <c r="H159" t="s">
        <v>723</v>
      </c>
      <c r="I159" t="s">
        <v>18</v>
      </c>
      <c r="J159">
        <v>2000</v>
      </c>
      <c r="K159" t="s">
        <v>19</v>
      </c>
      <c r="L159" t="s">
        <v>20</v>
      </c>
      <c r="M159" t="s">
        <v>188</v>
      </c>
      <c r="N159" t="s">
        <v>724</v>
      </c>
      <c r="O159" t="s">
        <v>23</v>
      </c>
    </row>
    <row r="160" spans="1:15" x14ac:dyDescent="0.35">
      <c r="A160">
        <v>20010159</v>
      </c>
      <c r="B160" t="s">
        <v>808</v>
      </c>
      <c r="C160" t="s">
        <v>53</v>
      </c>
      <c r="D160">
        <v>28</v>
      </c>
      <c r="E160">
        <v>157</v>
      </c>
      <c r="F160">
        <v>54</v>
      </c>
      <c r="G160" t="s">
        <v>65</v>
      </c>
      <c r="H160" t="s">
        <v>66</v>
      </c>
      <c r="I160" t="s">
        <v>18</v>
      </c>
      <c r="J160">
        <v>2000</v>
      </c>
      <c r="K160" t="s">
        <v>19</v>
      </c>
      <c r="L160" t="s">
        <v>20</v>
      </c>
      <c r="M160" t="s">
        <v>79</v>
      </c>
      <c r="N160" t="s">
        <v>80</v>
      </c>
      <c r="O160" t="s">
        <v>23</v>
      </c>
    </row>
    <row r="161" spans="1:15" x14ac:dyDescent="0.35">
      <c r="A161">
        <v>20010160</v>
      </c>
      <c r="B161" t="s">
        <v>833</v>
      </c>
      <c r="C161" t="s">
        <v>15</v>
      </c>
      <c r="D161">
        <v>19</v>
      </c>
      <c r="E161">
        <v>166</v>
      </c>
      <c r="F161">
        <v>54</v>
      </c>
      <c r="G161" t="s">
        <v>54</v>
      </c>
      <c r="H161" t="s">
        <v>55</v>
      </c>
      <c r="I161" t="s">
        <v>18</v>
      </c>
      <c r="J161">
        <v>2000</v>
      </c>
      <c r="K161" t="s">
        <v>19</v>
      </c>
      <c r="L161" t="s">
        <v>20</v>
      </c>
      <c r="M161" t="s">
        <v>32</v>
      </c>
      <c r="N161" t="s">
        <v>834</v>
      </c>
      <c r="O161" t="s">
        <v>23</v>
      </c>
    </row>
    <row r="162" spans="1:15" x14ac:dyDescent="0.35">
      <c r="A162">
        <v>20010161</v>
      </c>
      <c r="B162" t="s">
        <v>882</v>
      </c>
      <c r="C162" t="s">
        <v>15</v>
      </c>
      <c r="D162">
        <v>27</v>
      </c>
      <c r="E162">
        <v>160</v>
      </c>
      <c r="F162">
        <v>54</v>
      </c>
      <c r="G162" t="s">
        <v>496</v>
      </c>
      <c r="H162" t="s">
        <v>497</v>
      </c>
      <c r="I162" t="s">
        <v>18</v>
      </c>
      <c r="J162">
        <v>2000</v>
      </c>
      <c r="K162" t="s">
        <v>19</v>
      </c>
      <c r="L162" t="s">
        <v>20</v>
      </c>
      <c r="M162" t="s">
        <v>37</v>
      </c>
      <c r="N162" t="s">
        <v>883</v>
      </c>
      <c r="O162" t="s">
        <v>23</v>
      </c>
    </row>
    <row r="163" spans="1:15" x14ac:dyDescent="0.35">
      <c r="A163">
        <v>20010162</v>
      </c>
      <c r="B163" t="s">
        <v>987</v>
      </c>
      <c r="C163" t="s">
        <v>53</v>
      </c>
      <c r="D163">
        <v>26</v>
      </c>
      <c r="E163">
        <v>164</v>
      </c>
      <c r="F163">
        <v>54</v>
      </c>
      <c r="G163" t="s">
        <v>25</v>
      </c>
      <c r="H163" t="s">
        <v>26</v>
      </c>
      <c r="I163" t="s">
        <v>18</v>
      </c>
      <c r="J163">
        <v>2000</v>
      </c>
      <c r="K163" t="s">
        <v>19</v>
      </c>
      <c r="L163" t="s">
        <v>20</v>
      </c>
      <c r="M163" t="s">
        <v>123</v>
      </c>
      <c r="N163" t="s">
        <v>988</v>
      </c>
      <c r="O163" t="s">
        <v>23</v>
      </c>
    </row>
    <row r="164" spans="1:15" x14ac:dyDescent="0.35">
      <c r="A164">
        <v>20010163</v>
      </c>
      <c r="B164" t="s">
        <v>987</v>
      </c>
      <c r="C164" t="s">
        <v>53</v>
      </c>
      <c r="D164">
        <v>26</v>
      </c>
      <c r="E164">
        <v>164</v>
      </c>
      <c r="F164">
        <v>54</v>
      </c>
      <c r="G164" t="s">
        <v>25</v>
      </c>
      <c r="H164" t="s">
        <v>26</v>
      </c>
      <c r="I164" t="s">
        <v>18</v>
      </c>
      <c r="J164">
        <v>2000</v>
      </c>
      <c r="K164" t="s">
        <v>19</v>
      </c>
      <c r="L164" t="s">
        <v>20</v>
      </c>
      <c r="M164" t="s">
        <v>123</v>
      </c>
      <c r="N164" t="s">
        <v>176</v>
      </c>
      <c r="O164" t="s">
        <v>23</v>
      </c>
    </row>
    <row r="165" spans="1:15" x14ac:dyDescent="0.35">
      <c r="A165">
        <v>20010164</v>
      </c>
      <c r="B165" t="s">
        <v>1043</v>
      </c>
      <c r="C165" t="s">
        <v>15</v>
      </c>
      <c r="D165">
        <v>20</v>
      </c>
      <c r="E165">
        <v>160</v>
      </c>
      <c r="F165">
        <v>54</v>
      </c>
      <c r="G165" t="s">
        <v>218</v>
      </c>
      <c r="H165" t="s">
        <v>219</v>
      </c>
      <c r="I165" t="s">
        <v>18</v>
      </c>
      <c r="J165">
        <v>2000</v>
      </c>
      <c r="K165" t="s">
        <v>19</v>
      </c>
      <c r="L165" t="s">
        <v>20</v>
      </c>
      <c r="M165" t="s">
        <v>86</v>
      </c>
      <c r="N165" t="s">
        <v>466</v>
      </c>
      <c r="O165" t="s">
        <v>23</v>
      </c>
    </row>
    <row r="166" spans="1:15" x14ac:dyDescent="0.35">
      <c r="A166">
        <v>20010165</v>
      </c>
      <c r="B166" t="s">
        <v>1142</v>
      </c>
      <c r="C166" t="s">
        <v>53</v>
      </c>
      <c r="D166">
        <v>25</v>
      </c>
      <c r="E166">
        <v>164</v>
      </c>
      <c r="F166">
        <v>54</v>
      </c>
      <c r="G166" t="s">
        <v>74</v>
      </c>
      <c r="H166" t="s">
        <v>75</v>
      </c>
      <c r="I166" t="s">
        <v>1078</v>
      </c>
      <c r="J166">
        <v>2002</v>
      </c>
      <c r="K166" t="s">
        <v>1079</v>
      </c>
      <c r="L166" t="s">
        <v>1080</v>
      </c>
      <c r="M166" t="s">
        <v>1085</v>
      </c>
      <c r="N166" t="s">
        <v>1143</v>
      </c>
      <c r="O166" t="s">
        <v>23</v>
      </c>
    </row>
    <row r="167" spans="1:15" x14ac:dyDescent="0.35">
      <c r="A167">
        <v>20010166</v>
      </c>
      <c r="B167" t="s">
        <v>1425</v>
      </c>
      <c r="C167" t="s">
        <v>53</v>
      </c>
      <c r="D167">
        <v>21</v>
      </c>
      <c r="E167">
        <v>170</v>
      </c>
      <c r="F167">
        <v>54</v>
      </c>
      <c r="G167" t="s">
        <v>74</v>
      </c>
      <c r="H167" t="s">
        <v>75</v>
      </c>
      <c r="I167" t="s">
        <v>1325</v>
      </c>
      <c r="J167">
        <v>2004</v>
      </c>
      <c r="K167" t="s">
        <v>19</v>
      </c>
      <c r="L167" t="s">
        <v>1326</v>
      </c>
      <c r="M167" t="s">
        <v>118</v>
      </c>
      <c r="N167" t="s">
        <v>209</v>
      </c>
      <c r="O167" t="s">
        <v>23</v>
      </c>
    </row>
    <row r="168" spans="1:15" x14ac:dyDescent="0.35">
      <c r="A168">
        <v>20010167</v>
      </c>
      <c r="B168" t="s">
        <v>1425</v>
      </c>
      <c r="C168" t="s">
        <v>53</v>
      </c>
      <c r="D168">
        <v>21</v>
      </c>
      <c r="E168">
        <v>170</v>
      </c>
      <c r="F168">
        <v>54</v>
      </c>
      <c r="G168" t="s">
        <v>74</v>
      </c>
      <c r="H168" t="s">
        <v>75</v>
      </c>
      <c r="I168" t="s">
        <v>1325</v>
      </c>
      <c r="J168">
        <v>2004</v>
      </c>
      <c r="K168" t="s">
        <v>19</v>
      </c>
      <c r="L168" t="s">
        <v>1326</v>
      </c>
      <c r="M168" t="s">
        <v>118</v>
      </c>
      <c r="N168" t="s">
        <v>119</v>
      </c>
      <c r="O168" t="s">
        <v>23</v>
      </c>
    </row>
    <row r="169" spans="1:15" x14ac:dyDescent="0.35">
      <c r="A169">
        <v>20010168</v>
      </c>
      <c r="B169" t="s">
        <v>1530</v>
      </c>
      <c r="C169" t="s">
        <v>53</v>
      </c>
      <c r="D169">
        <v>21</v>
      </c>
      <c r="E169">
        <v>170</v>
      </c>
      <c r="F169">
        <v>54</v>
      </c>
      <c r="G169" t="s">
        <v>40</v>
      </c>
      <c r="H169" t="s">
        <v>41</v>
      </c>
      <c r="I169" t="s">
        <v>1325</v>
      </c>
      <c r="J169">
        <v>2004</v>
      </c>
      <c r="K169" t="s">
        <v>19</v>
      </c>
      <c r="L169" t="s">
        <v>1326</v>
      </c>
      <c r="M169" t="s">
        <v>47</v>
      </c>
      <c r="N169" t="s">
        <v>98</v>
      </c>
      <c r="O169" t="s">
        <v>23</v>
      </c>
    </row>
    <row r="170" spans="1:15" x14ac:dyDescent="0.35">
      <c r="A170">
        <v>20010169</v>
      </c>
      <c r="B170" t="s">
        <v>1648</v>
      </c>
      <c r="C170" t="s">
        <v>53</v>
      </c>
      <c r="D170">
        <v>26</v>
      </c>
      <c r="E170">
        <v>163</v>
      </c>
      <c r="F170">
        <v>54</v>
      </c>
      <c r="G170" t="s">
        <v>100</v>
      </c>
      <c r="H170" t="s">
        <v>101</v>
      </c>
      <c r="I170" t="s">
        <v>1325</v>
      </c>
      <c r="J170">
        <v>2004</v>
      </c>
      <c r="K170" t="s">
        <v>19</v>
      </c>
      <c r="L170" t="s">
        <v>1326</v>
      </c>
      <c r="M170" t="s">
        <v>61</v>
      </c>
      <c r="N170" t="s">
        <v>872</v>
      </c>
      <c r="O170" t="s">
        <v>23</v>
      </c>
    </row>
    <row r="171" spans="1:15" x14ac:dyDescent="0.35">
      <c r="A171">
        <v>20010170</v>
      </c>
      <c r="B171" t="s">
        <v>721</v>
      </c>
      <c r="C171" t="s">
        <v>15</v>
      </c>
      <c r="D171">
        <v>31</v>
      </c>
      <c r="E171">
        <v>150</v>
      </c>
      <c r="F171">
        <v>54</v>
      </c>
      <c r="G171" t="s">
        <v>722</v>
      </c>
      <c r="H171" t="s">
        <v>723</v>
      </c>
      <c r="I171" t="s">
        <v>1325</v>
      </c>
      <c r="J171">
        <v>2004</v>
      </c>
      <c r="K171" t="s">
        <v>19</v>
      </c>
      <c r="L171" t="s">
        <v>1326</v>
      </c>
      <c r="M171" t="s">
        <v>188</v>
      </c>
      <c r="N171" t="s">
        <v>724</v>
      </c>
      <c r="O171" t="s">
        <v>23</v>
      </c>
    </row>
    <row r="172" spans="1:15" x14ac:dyDescent="0.35">
      <c r="A172">
        <v>20010171</v>
      </c>
      <c r="B172" t="s">
        <v>833</v>
      </c>
      <c r="C172" t="s">
        <v>15</v>
      </c>
      <c r="D172">
        <v>23</v>
      </c>
      <c r="E172">
        <v>166</v>
      </c>
      <c r="F172">
        <v>54</v>
      </c>
      <c r="G172" t="s">
        <v>54</v>
      </c>
      <c r="H172" t="s">
        <v>55</v>
      </c>
      <c r="I172" t="s">
        <v>1325</v>
      </c>
      <c r="J172">
        <v>2004</v>
      </c>
      <c r="K172" t="s">
        <v>19</v>
      </c>
      <c r="L172" t="s">
        <v>1326</v>
      </c>
      <c r="M172" t="s">
        <v>32</v>
      </c>
      <c r="N172" t="s">
        <v>834</v>
      </c>
      <c r="O172" t="s">
        <v>23</v>
      </c>
    </row>
    <row r="173" spans="1:15" x14ac:dyDescent="0.35">
      <c r="A173">
        <v>20010172</v>
      </c>
      <c r="B173" t="s">
        <v>1731</v>
      </c>
      <c r="C173" t="s">
        <v>53</v>
      </c>
      <c r="D173">
        <v>27</v>
      </c>
      <c r="E173">
        <v>164</v>
      </c>
      <c r="F173">
        <v>54</v>
      </c>
      <c r="G173" t="s">
        <v>136</v>
      </c>
      <c r="H173" t="s">
        <v>137</v>
      </c>
      <c r="I173" t="s">
        <v>1325</v>
      </c>
      <c r="J173">
        <v>2004</v>
      </c>
      <c r="K173" t="s">
        <v>19</v>
      </c>
      <c r="L173" t="s">
        <v>1326</v>
      </c>
      <c r="M173" t="s">
        <v>79</v>
      </c>
      <c r="N173" t="s">
        <v>80</v>
      </c>
      <c r="O173" t="s">
        <v>23</v>
      </c>
    </row>
    <row r="174" spans="1:15" x14ac:dyDescent="0.35">
      <c r="A174">
        <v>20010173</v>
      </c>
      <c r="B174" t="s">
        <v>1747</v>
      </c>
      <c r="C174" t="s">
        <v>53</v>
      </c>
      <c r="D174">
        <v>21</v>
      </c>
      <c r="E174">
        <v>168</v>
      </c>
      <c r="F174">
        <v>54</v>
      </c>
      <c r="G174" t="s">
        <v>40</v>
      </c>
      <c r="H174" t="s">
        <v>41</v>
      </c>
      <c r="I174" t="s">
        <v>1325</v>
      </c>
      <c r="J174">
        <v>2004</v>
      </c>
      <c r="K174" t="s">
        <v>19</v>
      </c>
      <c r="L174" t="s">
        <v>1326</v>
      </c>
      <c r="M174" t="s">
        <v>107</v>
      </c>
      <c r="N174" t="s">
        <v>108</v>
      </c>
      <c r="O174" t="s">
        <v>23</v>
      </c>
    </row>
    <row r="175" spans="1:15" x14ac:dyDescent="0.35">
      <c r="A175">
        <v>20010174</v>
      </c>
      <c r="B175" t="s">
        <v>1786</v>
      </c>
      <c r="C175" t="s">
        <v>53</v>
      </c>
      <c r="D175">
        <v>21</v>
      </c>
      <c r="E175">
        <v>165</v>
      </c>
      <c r="F175">
        <v>54</v>
      </c>
      <c r="G175" t="s">
        <v>153</v>
      </c>
      <c r="H175" t="s">
        <v>154</v>
      </c>
      <c r="I175" t="s">
        <v>1325</v>
      </c>
      <c r="J175">
        <v>2004</v>
      </c>
      <c r="K175" t="s">
        <v>19</v>
      </c>
      <c r="L175" t="s">
        <v>1326</v>
      </c>
      <c r="M175" t="s">
        <v>61</v>
      </c>
      <c r="N175" t="s">
        <v>837</v>
      </c>
      <c r="O175" t="s">
        <v>23</v>
      </c>
    </row>
    <row r="176" spans="1:15" x14ac:dyDescent="0.35">
      <c r="A176">
        <v>20010175</v>
      </c>
      <c r="B176" t="s">
        <v>987</v>
      </c>
      <c r="C176" t="s">
        <v>53</v>
      </c>
      <c r="D176">
        <v>30</v>
      </c>
      <c r="E176">
        <v>164</v>
      </c>
      <c r="F176">
        <v>54</v>
      </c>
      <c r="G176" t="s">
        <v>25</v>
      </c>
      <c r="H176" t="s">
        <v>26</v>
      </c>
      <c r="I176" t="s">
        <v>1325</v>
      </c>
      <c r="J176">
        <v>2004</v>
      </c>
      <c r="K176" t="s">
        <v>19</v>
      </c>
      <c r="L176" t="s">
        <v>1326</v>
      </c>
      <c r="M176" t="s">
        <v>123</v>
      </c>
      <c r="N176" t="s">
        <v>988</v>
      </c>
      <c r="O176" t="s">
        <v>23</v>
      </c>
    </row>
    <row r="177" spans="1:15" x14ac:dyDescent="0.35">
      <c r="A177">
        <v>20010176</v>
      </c>
      <c r="B177" t="s">
        <v>1883</v>
      </c>
      <c r="C177" t="s">
        <v>53</v>
      </c>
      <c r="D177">
        <v>22</v>
      </c>
      <c r="E177">
        <v>168</v>
      </c>
      <c r="F177">
        <v>54</v>
      </c>
      <c r="G177" t="s">
        <v>218</v>
      </c>
      <c r="H177" t="s">
        <v>219</v>
      </c>
      <c r="I177" t="s">
        <v>1325</v>
      </c>
      <c r="J177">
        <v>2004</v>
      </c>
      <c r="K177" t="s">
        <v>19</v>
      </c>
      <c r="L177" t="s">
        <v>1326</v>
      </c>
      <c r="M177" t="s">
        <v>578</v>
      </c>
      <c r="N177" t="s">
        <v>1008</v>
      </c>
      <c r="O177" t="s">
        <v>23</v>
      </c>
    </row>
    <row r="178" spans="1:15" x14ac:dyDescent="0.35">
      <c r="A178">
        <v>20010177</v>
      </c>
      <c r="B178" t="s">
        <v>1883</v>
      </c>
      <c r="C178" t="s">
        <v>53</v>
      </c>
      <c r="D178">
        <v>22</v>
      </c>
      <c r="E178">
        <v>168</v>
      </c>
      <c r="F178">
        <v>54</v>
      </c>
      <c r="G178" t="s">
        <v>626</v>
      </c>
      <c r="H178" t="s">
        <v>219</v>
      </c>
      <c r="I178" t="s">
        <v>1325</v>
      </c>
      <c r="J178">
        <v>2004</v>
      </c>
      <c r="K178" t="s">
        <v>19</v>
      </c>
      <c r="L178" t="s">
        <v>1326</v>
      </c>
      <c r="M178" t="s">
        <v>578</v>
      </c>
      <c r="N178" t="s">
        <v>627</v>
      </c>
      <c r="O178" t="s">
        <v>23</v>
      </c>
    </row>
    <row r="179" spans="1:15" x14ac:dyDescent="0.35">
      <c r="A179">
        <v>20010178</v>
      </c>
      <c r="B179" t="s">
        <v>1142</v>
      </c>
      <c r="C179" t="s">
        <v>53</v>
      </c>
      <c r="D179">
        <v>29</v>
      </c>
      <c r="E179">
        <v>164</v>
      </c>
      <c r="F179">
        <v>54</v>
      </c>
      <c r="G179" t="s">
        <v>74</v>
      </c>
      <c r="H179" t="s">
        <v>75</v>
      </c>
      <c r="I179" t="s">
        <v>1891</v>
      </c>
      <c r="J179">
        <v>2006</v>
      </c>
      <c r="K179" t="s">
        <v>1079</v>
      </c>
      <c r="L179" t="s">
        <v>1892</v>
      </c>
      <c r="M179" t="s">
        <v>1085</v>
      </c>
      <c r="N179" t="s">
        <v>1110</v>
      </c>
      <c r="O179" t="s">
        <v>23</v>
      </c>
    </row>
    <row r="180" spans="1:15" x14ac:dyDescent="0.35">
      <c r="A180">
        <v>20010179</v>
      </c>
      <c r="B180" t="s">
        <v>1999</v>
      </c>
      <c r="C180" t="s">
        <v>53</v>
      </c>
      <c r="D180">
        <v>33</v>
      </c>
      <c r="E180">
        <v>163</v>
      </c>
      <c r="F180">
        <v>54</v>
      </c>
      <c r="G180" t="s">
        <v>676</v>
      </c>
      <c r="H180" t="s">
        <v>677</v>
      </c>
      <c r="I180" t="s">
        <v>1891</v>
      </c>
      <c r="J180">
        <v>2006</v>
      </c>
      <c r="K180" t="s">
        <v>1079</v>
      </c>
      <c r="L180" t="s">
        <v>1892</v>
      </c>
      <c r="M180" t="s">
        <v>1172</v>
      </c>
      <c r="N180" t="s">
        <v>1173</v>
      </c>
      <c r="O180" t="s">
        <v>23</v>
      </c>
    </row>
    <row r="181" spans="1:15" x14ac:dyDescent="0.35">
      <c r="A181">
        <v>20010180</v>
      </c>
      <c r="B181" t="s">
        <v>1425</v>
      </c>
      <c r="C181" t="s">
        <v>53</v>
      </c>
      <c r="D181">
        <v>25</v>
      </c>
      <c r="E181">
        <v>170</v>
      </c>
      <c r="F181">
        <v>54</v>
      </c>
      <c r="G181" t="s">
        <v>74</v>
      </c>
      <c r="H181" t="s">
        <v>75</v>
      </c>
      <c r="I181" t="s">
        <v>2038</v>
      </c>
      <c r="J181">
        <v>2008</v>
      </c>
      <c r="K181" t="s">
        <v>19</v>
      </c>
      <c r="L181" t="s">
        <v>2039</v>
      </c>
      <c r="M181" t="s">
        <v>118</v>
      </c>
      <c r="N181" t="s">
        <v>209</v>
      </c>
      <c r="O181" t="s">
        <v>23</v>
      </c>
    </row>
    <row r="182" spans="1:15" x14ac:dyDescent="0.35">
      <c r="A182">
        <v>20010181</v>
      </c>
      <c r="B182" t="s">
        <v>1425</v>
      </c>
      <c r="C182" t="s">
        <v>53</v>
      </c>
      <c r="D182">
        <v>25</v>
      </c>
      <c r="E182">
        <v>170</v>
      </c>
      <c r="F182">
        <v>54</v>
      </c>
      <c r="G182" t="s">
        <v>74</v>
      </c>
      <c r="H182" t="s">
        <v>75</v>
      </c>
      <c r="I182" t="s">
        <v>2038</v>
      </c>
      <c r="J182">
        <v>2008</v>
      </c>
      <c r="K182" t="s">
        <v>19</v>
      </c>
      <c r="L182" t="s">
        <v>2039</v>
      </c>
      <c r="M182" t="s">
        <v>118</v>
      </c>
      <c r="N182" t="s">
        <v>119</v>
      </c>
      <c r="O182" t="s">
        <v>23</v>
      </c>
    </row>
    <row r="183" spans="1:15" x14ac:dyDescent="0.35">
      <c r="A183">
        <v>20010182</v>
      </c>
      <c r="B183" t="s">
        <v>2149</v>
      </c>
      <c r="C183" t="s">
        <v>15</v>
      </c>
      <c r="D183">
        <v>23</v>
      </c>
      <c r="E183">
        <v>172</v>
      </c>
      <c r="F183">
        <v>54</v>
      </c>
      <c r="G183" t="s">
        <v>2150</v>
      </c>
      <c r="H183" t="s">
        <v>2151</v>
      </c>
      <c r="I183" t="s">
        <v>2038</v>
      </c>
      <c r="J183">
        <v>2008</v>
      </c>
      <c r="K183" t="s">
        <v>19</v>
      </c>
      <c r="L183" t="s">
        <v>2039</v>
      </c>
      <c r="M183" t="s">
        <v>32</v>
      </c>
      <c r="N183" t="s">
        <v>834</v>
      </c>
      <c r="O183" t="s">
        <v>23</v>
      </c>
    </row>
    <row r="184" spans="1:15" x14ac:dyDescent="0.35">
      <c r="A184">
        <v>20010183</v>
      </c>
      <c r="B184" t="s">
        <v>2194</v>
      </c>
      <c r="C184" t="s">
        <v>53</v>
      </c>
      <c r="D184">
        <v>20</v>
      </c>
      <c r="E184">
        <v>165</v>
      </c>
      <c r="F184">
        <v>54</v>
      </c>
      <c r="G184" t="s">
        <v>218</v>
      </c>
      <c r="H184" t="s">
        <v>219</v>
      </c>
      <c r="I184" t="s">
        <v>2038</v>
      </c>
      <c r="J184">
        <v>2008</v>
      </c>
      <c r="K184" t="s">
        <v>19</v>
      </c>
      <c r="L184" t="s">
        <v>2039</v>
      </c>
      <c r="M184" t="s">
        <v>578</v>
      </c>
      <c r="N184" t="s">
        <v>2195</v>
      </c>
      <c r="O184" t="s">
        <v>23</v>
      </c>
    </row>
    <row r="185" spans="1:15" x14ac:dyDescent="0.35">
      <c r="A185">
        <v>20010184</v>
      </c>
      <c r="B185" t="s">
        <v>1530</v>
      </c>
      <c r="C185" t="s">
        <v>53</v>
      </c>
      <c r="D185">
        <v>25</v>
      </c>
      <c r="E185">
        <v>170</v>
      </c>
      <c r="F185">
        <v>54</v>
      </c>
      <c r="G185" t="s">
        <v>40</v>
      </c>
      <c r="H185" t="s">
        <v>41</v>
      </c>
      <c r="I185" t="s">
        <v>2038</v>
      </c>
      <c r="J185">
        <v>2008</v>
      </c>
      <c r="K185" t="s">
        <v>19</v>
      </c>
      <c r="L185" t="s">
        <v>2039</v>
      </c>
      <c r="M185" t="s">
        <v>47</v>
      </c>
      <c r="N185" t="s">
        <v>98</v>
      </c>
      <c r="O185" t="s">
        <v>23</v>
      </c>
    </row>
    <row r="186" spans="1:15" x14ac:dyDescent="0.35">
      <c r="A186">
        <v>20010185</v>
      </c>
      <c r="B186" t="s">
        <v>2221</v>
      </c>
      <c r="C186" t="s">
        <v>53</v>
      </c>
      <c r="D186">
        <v>22</v>
      </c>
      <c r="E186">
        <v>164</v>
      </c>
      <c r="F186">
        <v>54</v>
      </c>
      <c r="G186" t="s">
        <v>202</v>
      </c>
      <c r="H186" t="s">
        <v>203</v>
      </c>
      <c r="I186" t="s">
        <v>2038</v>
      </c>
      <c r="J186">
        <v>2008</v>
      </c>
      <c r="K186" t="s">
        <v>19</v>
      </c>
      <c r="L186" t="s">
        <v>2039</v>
      </c>
      <c r="M186" t="s">
        <v>79</v>
      </c>
      <c r="N186" t="s">
        <v>80</v>
      </c>
      <c r="O186" t="s">
        <v>23</v>
      </c>
    </row>
    <row r="187" spans="1:15" x14ac:dyDescent="0.35">
      <c r="A187">
        <v>20010186</v>
      </c>
      <c r="B187" t="s">
        <v>2246</v>
      </c>
      <c r="C187" t="s">
        <v>53</v>
      </c>
      <c r="D187">
        <v>24</v>
      </c>
      <c r="E187">
        <v>157</v>
      </c>
      <c r="F187">
        <v>54</v>
      </c>
      <c r="G187" t="s">
        <v>801</v>
      </c>
      <c r="H187" t="s">
        <v>802</v>
      </c>
      <c r="I187" t="s">
        <v>2038</v>
      </c>
      <c r="J187">
        <v>2008</v>
      </c>
      <c r="K187" t="s">
        <v>19</v>
      </c>
      <c r="L187" t="s">
        <v>2039</v>
      </c>
      <c r="M187" t="s">
        <v>188</v>
      </c>
      <c r="N187" t="s">
        <v>1045</v>
      </c>
      <c r="O187" t="s">
        <v>23</v>
      </c>
    </row>
    <row r="188" spans="1:15" x14ac:dyDescent="0.35">
      <c r="A188">
        <v>20010187</v>
      </c>
      <c r="B188" t="s">
        <v>2274</v>
      </c>
      <c r="C188" t="s">
        <v>53</v>
      </c>
      <c r="D188">
        <v>21</v>
      </c>
      <c r="E188">
        <v>166</v>
      </c>
      <c r="F188">
        <v>54</v>
      </c>
      <c r="G188" t="s">
        <v>564</v>
      </c>
      <c r="H188" t="s">
        <v>565</v>
      </c>
      <c r="I188" t="s">
        <v>2038</v>
      </c>
      <c r="J188">
        <v>2008</v>
      </c>
      <c r="K188" t="s">
        <v>19</v>
      </c>
      <c r="L188" t="s">
        <v>2039</v>
      </c>
      <c r="M188" t="s">
        <v>123</v>
      </c>
      <c r="N188" t="s">
        <v>2273</v>
      </c>
      <c r="O188" t="s">
        <v>23</v>
      </c>
    </row>
    <row r="189" spans="1:15" x14ac:dyDescent="0.35">
      <c r="A189">
        <v>20010188</v>
      </c>
      <c r="B189" t="s">
        <v>2412</v>
      </c>
      <c r="C189" t="s">
        <v>53</v>
      </c>
      <c r="D189">
        <v>20</v>
      </c>
      <c r="E189">
        <v>163</v>
      </c>
      <c r="F189">
        <v>54</v>
      </c>
      <c r="G189" t="s">
        <v>564</v>
      </c>
      <c r="H189" t="s">
        <v>565</v>
      </c>
      <c r="I189" t="s">
        <v>2038</v>
      </c>
      <c r="J189">
        <v>2008</v>
      </c>
      <c r="K189" t="s">
        <v>19</v>
      </c>
      <c r="L189" t="s">
        <v>2039</v>
      </c>
      <c r="M189" t="s">
        <v>123</v>
      </c>
      <c r="N189" t="s">
        <v>2273</v>
      </c>
      <c r="O189" t="s">
        <v>23</v>
      </c>
    </row>
    <row r="190" spans="1:15" x14ac:dyDescent="0.35">
      <c r="A190">
        <v>20010189</v>
      </c>
      <c r="B190" t="s">
        <v>2444</v>
      </c>
      <c r="C190" t="s">
        <v>53</v>
      </c>
      <c r="D190">
        <v>30</v>
      </c>
      <c r="E190">
        <v>178</v>
      </c>
      <c r="F190">
        <v>54</v>
      </c>
      <c r="G190" t="s">
        <v>74</v>
      </c>
      <c r="H190" t="s">
        <v>75</v>
      </c>
      <c r="I190" t="s">
        <v>2038</v>
      </c>
      <c r="J190">
        <v>2008</v>
      </c>
      <c r="K190" t="s">
        <v>19</v>
      </c>
      <c r="L190" t="s">
        <v>2039</v>
      </c>
      <c r="M190" t="s">
        <v>47</v>
      </c>
      <c r="N190" t="s">
        <v>2445</v>
      </c>
      <c r="O190" t="s">
        <v>23</v>
      </c>
    </row>
    <row r="191" spans="1:15" x14ac:dyDescent="0.35">
      <c r="A191">
        <v>20010190</v>
      </c>
      <c r="B191" t="s">
        <v>987</v>
      </c>
      <c r="C191" t="s">
        <v>53</v>
      </c>
      <c r="D191">
        <v>34</v>
      </c>
      <c r="E191">
        <v>164</v>
      </c>
      <c r="F191">
        <v>54</v>
      </c>
      <c r="G191" t="s">
        <v>25</v>
      </c>
      <c r="H191" t="s">
        <v>26</v>
      </c>
      <c r="I191" t="s">
        <v>2038</v>
      </c>
      <c r="J191">
        <v>2008</v>
      </c>
      <c r="K191" t="s">
        <v>19</v>
      </c>
      <c r="L191" t="s">
        <v>2039</v>
      </c>
      <c r="M191" t="s">
        <v>123</v>
      </c>
      <c r="N191" t="s">
        <v>988</v>
      </c>
      <c r="O191" t="s">
        <v>23</v>
      </c>
    </row>
    <row r="192" spans="1:15" x14ac:dyDescent="0.35">
      <c r="A192">
        <v>20010191</v>
      </c>
      <c r="B192" t="s">
        <v>1043</v>
      </c>
      <c r="C192" t="s">
        <v>15</v>
      </c>
      <c r="D192">
        <v>28</v>
      </c>
      <c r="E192">
        <v>160</v>
      </c>
      <c r="F192">
        <v>54</v>
      </c>
      <c r="G192" t="s">
        <v>218</v>
      </c>
      <c r="H192" t="s">
        <v>219</v>
      </c>
      <c r="I192" t="s">
        <v>2038</v>
      </c>
      <c r="J192">
        <v>2008</v>
      </c>
      <c r="K192" t="s">
        <v>19</v>
      </c>
      <c r="L192" t="s">
        <v>2039</v>
      </c>
      <c r="M192" t="s">
        <v>86</v>
      </c>
      <c r="N192" t="s">
        <v>737</v>
      </c>
      <c r="O192" t="s">
        <v>23</v>
      </c>
    </row>
    <row r="193" spans="1:15" x14ac:dyDescent="0.35">
      <c r="A193">
        <v>20010192</v>
      </c>
      <c r="B193" t="s">
        <v>1043</v>
      </c>
      <c r="C193" t="s">
        <v>15</v>
      </c>
      <c r="D193">
        <v>28</v>
      </c>
      <c r="E193">
        <v>160</v>
      </c>
      <c r="F193">
        <v>54</v>
      </c>
      <c r="G193" t="s">
        <v>218</v>
      </c>
      <c r="H193" t="s">
        <v>219</v>
      </c>
      <c r="I193" t="s">
        <v>2038</v>
      </c>
      <c r="J193">
        <v>2008</v>
      </c>
      <c r="K193" t="s">
        <v>19</v>
      </c>
      <c r="L193" t="s">
        <v>2039</v>
      </c>
      <c r="M193" t="s">
        <v>86</v>
      </c>
      <c r="N193" t="s">
        <v>466</v>
      </c>
      <c r="O193" t="s">
        <v>23</v>
      </c>
    </row>
    <row r="194" spans="1:15" x14ac:dyDescent="0.35">
      <c r="A194">
        <v>20010193</v>
      </c>
      <c r="B194" t="s">
        <v>1883</v>
      </c>
      <c r="C194" t="s">
        <v>53</v>
      </c>
      <c r="D194">
        <v>26</v>
      </c>
      <c r="E194">
        <v>168</v>
      </c>
      <c r="F194">
        <v>54</v>
      </c>
      <c r="G194" t="s">
        <v>218</v>
      </c>
      <c r="H194" t="s">
        <v>219</v>
      </c>
      <c r="I194" t="s">
        <v>2038</v>
      </c>
      <c r="J194">
        <v>2008</v>
      </c>
      <c r="K194" t="s">
        <v>19</v>
      </c>
      <c r="L194" t="s">
        <v>2039</v>
      </c>
      <c r="M194" t="s">
        <v>578</v>
      </c>
      <c r="N194" t="s">
        <v>1008</v>
      </c>
      <c r="O194" t="s">
        <v>23</v>
      </c>
    </row>
    <row r="195" spans="1:15" x14ac:dyDescent="0.35">
      <c r="A195">
        <v>20010194</v>
      </c>
      <c r="B195" t="s">
        <v>1883</v>
      </c>
      <c r="C195" t="s">
        <v>53</v>
      </c>
      <c r="D195">
        <v>26</v>
      </c>
      <c r="E195">
        <v>168</v>
      </c>
      <c r="F195">
        <v>54</v>
      </c>
      <c r="G195" t="s">
        <v>218</v>
      </c>
      <c r="H195" t="s">
        <v>219</v>
      </c>
      <c r="I195" t="s">
        <v>2038</v>
      </c>
      <c r="J195">
        <v>2008</v>
      </c>
      <c r="K195" t="s">
        <v>19</v>
      </c>
      <c r="L195" t="s">
        <v>2039</v>
      </c>
      <c r="M195" t="s">
        <v>578</v>
      </c>
      <c r="N195" t="s">
        <v>2195</v>
      </c>
      <c r="O195" t="s">
        <v>23</v>
      </c>
    </row>
    <row r="196" spans="1:15" x14ac:dyDescent="0.35">
      <c r="A196">
        <v>20010195</v>
      </c>
      <c r="B196" t="s">
        <v>2606</v>
      </c>
      <c r="C196" t="s">
        <v>53</v>
      </c>
      <c r="D196">
        <v>28</v>
      </c>
      <c r="E196">
        <v>157</v>
      </c>
      <c r="F196">
        <v>54</v>
      </c>
      <c r="G196" t="s">
        <v>65</v>
      </c>
      <c r="H196" t="s">
        <v>66</v>
      </c>
      <c r="I196" t="s">
        <v>2571</v>
      </c>
      <c r="J196">
        <v>2010</v>
      </c>
      <c r="K196" t="s">
        <v>1079</v>
      </c>
      <c r="L196" t="s">
        <v>2572</v>
      </c>
      <c r="M196" t="s">
        <v>1137</v>
      </c>
      <c r="N196" t="s">
        <v>1138</v>
      </c>
      <c r="O196" t="s">
        <v>23</v>
      </c>
    </row>
    <row r="197" spans="1:15" x14ac:dyDescent="0.35">
      <c r="A197">
        <v>20010196</v>
      </c>
      <c r="B197" t="s">
        <v>2671</v>
      </c>
      <c r="C197" t="s">
        <v>53</v>
      </c>
      <c r="D197">
        <v>23</v>
      </c>
      <c r="E197">
        <v>162</v>
      </c>
      <c r="F197">
        <v>54</v>
      </c>
      <c r="G197" t="s">
        <v>74</v>
      </c>
      <c r="H197" t="s">
        <v>75</v>
      </c>
      <c r="I197" t="s">
        <v>2571</v>
      </c>
      <c r="J197">
        <v>2010</v>
      </c>
      <c r="K197" t="s">
        <v>1079</v>
      </c>
      <c r="L197" t="s">
        <v>2572</v>
      </c>
      <c r="M197" t="s">
        <v>1093</v>
      </c>
      <c r="N197" t="s">
        <v>1896</v>
      </c>
      <c r="O197" t="s">
        <v>23</v>
      </c>
    </row>
    <row r="198" spans="1:15" x14ac:dyDescent="0.35">
      <c r="A198">
        <v>20010197</v>
      </c>
      <c r="B198" t="s">
        <v>34</v>
      </c>
      <c r="C198" t="s">
        <v>15</v>
      </c>
      <c r="D198">
        <v>29</v>
      </c>
      <c r="E198">
        <v>167</v>
      </c>
      <c r="F198">
        <v>55</v>
      </c>
      <c r="G198" t="s">
        <v>35</v>
      </c>
      <c r="H198" t="s">
        <v>36</v>
      </c>
      <c r="I198" t="s">
        <v>18</v>
      </c>
      <c r="J198">
        <v>2000</v>
      </c>
      <c r="K198" t="s">
        <v>19</v>
      </c>
      <c r="L198" t="s">
        <v>20</v>
      </c>
      <c r="M198" t="s">
        <v>37</v>
      </c>
      <c r="N198" t="s">
        <v>38</v>
      </c>
      <c r="O198" t="s">
        <v>23</v>
      </c>
    </row>
    <row r="199" spans="1:15" x14ac:dyDescent="0.35">
      <c r="A199">
        <v>20010198</v>
      </c>
      <c r="B199" t="s">
        <v>208</v>
      </c>
      <c r="C199" t="s">
        <v>53</v>
      </c>
      <c r="D199">
        <v>21</v>
      </c>
      <c r="E199">
        <v>169</v>
      </c>
      <c r="F199">
        <v>55</v>
      </c>
      <c r="G199" t="s">
        <v>74</v>
      </c>
      <c r="H199" t="s">
        <v>75</v>
      </c>
      <c r="I199" t="s">
        <v>18</v>
      </c>
      <c r="J199">
        <v>2000</v>
      </c>
      <c r="K199" t="s">
        <v>19</v>
      </c>
      <c r="L199" t="s">
        <v>20</v>
      </c>
      <c r="M199" t="s">
        <v>118</v>
      </c>
      <c r="N199" t="s">
        <v>209</v>
      </c>
      <c r="O199" t="s">
        <v>23</v>
      </c>
    </row>
    <row r="200" spans="1:15" x14ac:dyDescent="0.35">
      <c r="A200">
        <v>20010199</v>
      </c>
      <c r="B200" t="s">
        <v>208</v>
      </c>
      <c r="C200" t="s">
        <v>53</v>
      </c>
      <c r="D200">
        <v>21</v>
      </c>
      <c r="E200">
        <v>169</v>
      </c>
      <c r="F200">
        <v>55</v>
      </c>
      <c r="G200" t="s">
        <v>74</v>
      </c>
      <c r="H200" t="s">
        <v>75</v>
      </c>
      <c r="I200" t="s">
        <v>18</v>
      </c>
      <c r="J200">
        <v>2000</v>
      </c>
      <c r="K200" t="s">
        <v>19</v>
      </c>
      <c r="L200" t="s">
        <v>20</v>
      </c>
      <c r="M200" t="s">
        <v>118</v>
      </c>
      <c r="N200" t="s">
        <v>119</v>
      </c>
      <c r="O200" t="s">
        <v>23</v>
      </c>
    </row>
    <row r="201" spans="1:15" x14ac:dyDescent="0.35">
      <c r="A201">
        <v>20010200</v>
      </c>
      <c r="B201" t="s">
        <v>270</v>
      </c>
      <c r="C201" t="s">
        <v>53</v>
      </c>
      <c r="D201">
        <v>27</v>
      </c>
      <c r="E201">
        <v>174</v>
      </c>
      <c r="F201">
        <v>55</v>
      </c>
      <c r="G201" t="s">
        <v>202</v>
      </c>
      <c r="H201" t="s">
        <v>203</v>
      </c>
      <c r="I201" t="s">
        <v>18</v>
      </c>
      <c r="J201">
        <v>2000</v>
      </c>
      <c r="K201" t="s">
        <v>19</v>
      </c>
      <c r="L201" t="s">
        <v>20</v>
      </c>
      <c r="M201" t="s">
        <v>107</v>
      </c>
      <c r="N201" t="s">
        <v>271</v>
      </c>
      <c r="O201" t="s">
        <v>23</v>
      </c>
    </row>
    <row r="202" spans="1:15" x14ac:dyDescent="0.35">
      <c r="A202">
        <v>20010201</v>
      </c>
      <c r="B202" t="s">
        <v>270</v>
      </c>
      <c r="C202" t="s">
        <v>53</v>
      </c>
      <c r="D202">
        <v>27</v>
      </c>
      <c r="E202">
        <v>174</v>
      </c>
      <c r="F202">
        <v>55</v>
      </c>
      <c r="G202" t="s">
        <v>202</v>
      </c>
      <c r="H202" t="s">
        <v>203</v>
      </c>
      <c r="I202" t="s">
        <v>18</v>
      </c>
      <c r="J202">
        <v>2000</v>
      </c>
      <c r="K202" t="s">
        <v>19</v>
      </c>
      <c r="L202" t="s">
        <v>20</v>
      </c>
      <c r="M202" t="s">
        <v>107</v>
      </c>
      <c r="N202" t="s">
        <v>272</v>
      </c>
      <c r="O202" t="s">
        <v>23</v>
      </c>
    </row>
    <row r="203" spans="1:15" x14ac:dyDescent="0.35">
      <c r="A203">
        <v>20010202</v>
      </c>
      <c r="B203" t="s">
        <v>270</v>
      </c>
      <c r="C203" t="s">
        <v>53</v>
      </c>
      <c r="D203">
        <v>27</v>
      </c>
      <c r="E203">
        <v>174</v>
      </c>
      <c r="F203">
        <v>55</v>
      </c>
      <c r="G203" t="s">
        <v>202</v>
      </c>
      <c r="H203" t="s">
        <v>203</v>
      </c>
      <c r="I203" t="s">
        <v>18</v>
      </c>
      <c r="J203">
        <v>2000</v>
      </c>
      <c r="K203" t="s">
        <v>19</v>
      </c>
      <c r="L203" t="s">
        <v>20</v>
      </c>
      <c r="M203" t="s">
        <v>107</v>
      </c>
      <c r="N203" t="s">
        <v>273</v>
      </c>
      <c r="O203" t="s">
        <v>23</v>
      </c>
    </row>
    <row r="204" spans="1:15" x14ac:dyDescent="0.35">
      <c r="A204">
        <v>20010203</v>
      </c>
      <c r="B204" t="s">
        <v>391</v>
      </c>
      <c r="C204" t="s">
        <v>53</v>
      </c>
      <c r="D204">
        <v>36</v>
      </c>
      <c r="E204">
        <v>160</v>
      </c>
      <c r="F204">
        <v>55</v>
      </c>
      <c r="G204" t="s">
        <v>84</v>
      </c>
      <c r="H204" t="s">
        <v>85</v>
      </c>
      <c r="I204" t="s">
        <v>18</v>
      </c>
      <c r="J204">
        <v>2000</v>
      </c>
      <c r="K204" t="s">
        <v>19</v>
      </c>
      <c r="L204" t="s">
        <v>20</v>
      </c>
      <c r="M204" t="s">
        <v>27</v>
      </c>
      <c r="N204" t="s">
        <v>238</v>
      </c>
      <c r="O204" t="s">
        <v>23</v>
      </c>
    </row>
    <row r="205" spans="1:15" x14ac:dyDescent="0.35">
      <c r="A205">
        <v>20010204</v>
      </c>
      <c r="B205" t="s">
        <v>585</v>
      </c>
      <c r="C205" t="s">
        <v>15</v>
      </c>
      <c r="D205">
        <v>21</v>
      </c>
      <c r="E205">
        <v>170</v>
      </c>
      <c r="F205">
        <v>55</v>
      </c>
      <c r="G205" t="s">
        <v>586</v>
      </c>
      <c r="H205" t="s">
        <v>587</v>
      </c>
      <c r="I205" t="s">
        <v>18</v>
      </c>
      <c r="J205">
        <v>2000</v>
      </c>
      <c r="K205" t="s">
        <v>19</v>
      </c>
      <c r="L205" t="s">
        <v>20</v>
      </c>
      <c r="M205" t="s">
        <v>47</v>
      </c>
      <c r="N205" t="s">
        <v>588</v>
      </c>
      <c r="O205" t="s">
        <v>23</v>
      </c>
    </row>
    <row r="206" spans="1:15" x14ac:dyDescent="0.35">
      <c r="A206">
        <v>20010205</v>
      </c>
      <c r="B206" t="s">
        <v>675</v>
      </c>
      <c r="C206" t="s">
        <v>53</v>
      </c>
      <c r="D206">
        <v>33</v>
      </c>
      <c r="E206">
        <v>170</v>
      </c>
      <c r="F206">
        <v>55</v>
      </c>
      <c r="G206" t="s">
        <v>676</v>
      </c>
      <c r="H206" t="s">
        <v>677</v>
      </c>
      <c r="I206" t="s">
        <v>18</v>
      </c>
      <c r="J206">
        <v>2000</v>
      </c>
      <c r="K206" t="s">
        <v>19</v>
      </c>
      <c r="L206" t="s">
        <v>20</v>
      </c>
      <c r="M206" t="s">
        <v>678</v>
      </c>
      <c r="N206" t="s">
        <v>679</v>
      </c>
      <c r="O206" t="s">
        <v>23</v>
      </c>
    </row>
    <row r="207" spans="1:15" x14ac:dyDescent="0.35">
      <c r="A207">
        <v>20010206</v>
      </c>
      <c r="B207" t="s">
        <v>871</v>
      </c>
      <c r="C207" t="s">
        <v>53</v>
      </c>
      <c r="D207">
        <v>30</v>
      </c>
      <c r="E207">
        <v>170</v>
      </c>
      <c r="F207">
        <v>55</v>
      </c>
      <c r="G207" t="s">
        <v>25</v>
      </c>
      <c r="H207" t="s">
        <v>26</v>
      </c>
      <c r="I207" t="s">
        <v>18</v>
      </c>
      <c r="J207">
        <v>2000</v>
      </c>
      <c r="K207" t="s">
        <v>19</v>
      </c>
      <c r="L207" t="s">
        <v>20</v>
      </c>
      <c r="M207" t="s">
        <v>61</v>
      </c>
      <c r="N207" t="s">
        <v>872</v>
      </c>
      <c r="O207" t="s">
        <v>23</v>
      </c>
    </row>
    <row r="208" spans="1:15" x14ac:dyDescent="0.35">
      <c r="A208">
        <v>20010207</v>
      </c>
      <c r="B208" t="s">
        <v>1036</v>
      </c>
      <c r="C208" t="s">
        <v>15</v>
      </c>
      <c r="D208">
        <v>21</v>
      </c>
      <c r="E208">
        <v>163</v>
      </c>
      <c r="F208">
        <v>55</v>
      </c>
      <c r="G208" t="s">
        <v>218</v>
      </c>
      <c r="H208" t="s">
        <v>219</v>
      </c>
      <c r="I208" t="s">
        <v>18</v>
      </c>
      <c r="J208">
        <v>2000</v>
      </c>
      <c r="K208" t="s">
        <v>19</v>
      </c>
      <c r="L208" t="s">
        <v>20</v>
      </c>
      <c r="M208" t="s">
        <v>86</v>
      </c>
      <c r="N208" t="s">
        <v>466</v>
      </c>
      <c r="O208" t="s">
        <v>23</v>
      </c>
    </row>
    <row r="209" spans="1:15" x14ac:dyDescent="0.35">
      <c r="A209">
        <v>20010208</v>
      </c>
      <c r="B209" t="s">
        <v>1038</v>
      </c>
      <c r="C209" t="s">
        <v>15</v>
      </c>
      <c r="D209">
        <v>26</v>
      </c>
      <c r="E209">
        <v>166</v>
      </c>
      <c r="F209">
        <v>55</v>
      </c>
      <c r="G209" t="s">
        <v>218</v>
      </c>
      <c r="H209" t="s">
        <v>219</v>
      </c>
      <c r="I209" t="s">
        <v>18</v>
      </c>
      <c r="J209">
        <v>2000</v>
      </c>
      <c r="K209" t="s">
        <v>19</v>
      </c>
      <c r="L209" t="s">
        <v>20</v>
      </c>
      <c r="M209" t="s">
        <v>366</v>
      </c>
      <c r="N209" t="s">
        <v>1039</v>
      </c>
      <c r="O209" t="s">
        <v>23</v>
      </c>
    </row>
    <row r="210" spans="1:15" x14ac:dyDescent="0.35">
      <c r="A210">
        <v>20010209</v>
      </c>
      <c r="B210" t="s">
        <v>1038</v>
      </c>
      <c r="C210" t="s">
        <v>15</v>
      </c>
      <c r="D210">
        <v>26</v>
      </c>
      <c r="E210">
        <v>166</v>
      </c>
      <c r="F210">
        <v>55</v>
      </c>
      <c r="G210" t="s">
        <v>218</v>
      </c>
      <c r="H210" t="s">
        <v>219</v>
      </c>
      <c r="I210" t="s">
        <v>18</v>
      </c>
      <c r="J210">
        <v>2000</v>
      </c>
      <c r="K210" t="s">
        <v>19</v>
      </c>
      <c r="L210" t="s">
        <v>20</v>
      </c>
      <c r="M210" t="s">
        <v>366</v>
      </c>
      <c r="N210" t="s">
        <v>1035</v>
      </c>
      <c r="O210" t="s">
        <v>23</v>
      </c>
    </row>
    <row r="211" spans="1:15" x14ac:dyDescent="0.35">
      <c r="A211">
        <v>20010210</v>
      </c>
      <c r="B211" t="s">
        <v>1057</v>
      </c>
      <c r="C211" t="s">
        <v>53</v>
      </c>
      <c r="D211">
        <v>17</v>
      </c>
      <c r="E211">
        <v>167</v>
      </c>
      <c r="F211">
        <v>55</v>
      </c>
      <c r="G211" t="s">
        <v>496</v>
      </c>
      <c r="H211" t="s">
        <v>497</v>
      </c>
      <c r="I211" t="s">
        <v>18</v>
      </c>
      <c r="J211">
        <v>2000</v>
      </c>
      <c r="K211" t="s">
        <v>19</v>
      </c>
      <c r="L211" t="s">
        <v>20</v>
      </c>
      <c r="M211" t="s">
        <v>332</v>
      </c>
      <c r="N211" t="s">
        <v>1058</v>
      </c>
      <c r="O211" t="s">
        <v>23</v>
      </c>
    </row>
    <row r="212" spans="1:15" x14ac:dyDescent="0.35">
      <c r="A212">
        <v>20010211</v>
      </c>
      <c r="B212" t="s">
        <v>1057</v>
      </c>
      <c r="C212" t="s">
        <v>53</v>
      </c>
      <c r="D212">
        <v>17</v>
      </c>
      <c r="E212">
        <v>167</v>
      </c>
      <c r="F212">
        <v>55</v>
      </c>
      <c r="G212" t="s">
        <v>496</v>
      </c>
      <c r="H212" t="s">
        <v>497</v>
      </c>
      <c r="I212" t="s">
        <v>18</v>
      </c>
      <c r="J212">
        <v>2000</v>
      </c>
      <c r="K212" t="s">
        <v>19</v>
      </c>
      <c r="L212" t="s">
        <v>20</v>
      </c>
      <c r="M212" t="s">
        <v>332</v>
      </c>
      <c r="N212" t="s">
        <v>546</v>
      </c>
      <c r="O212" t="s">
        <v>23</v>
      </c>
    </row>
    <row r="213" spans="1:15" x14ac:dyDescent="0.35">
      <c r="A213">
        <v>20010212</v>
      </c>
      <c r="B213" t="s">
        <v>1088</v>
      </c>
      <c r="C213" t="s">
        <v>15</v>
      </c>
      <c r="D213">
        <v>20</v>
      </c>
      <c r="E213">
        <v>171</v>
      </c>
      <c r="F213">
        <v>55</v>
      </c>
      <c r="G213" t="s">
        <v>676</v>
      </c>
      <c r="H213" t="s">
        <v>677</v>
      </c>
      <c r="I213" t="s">
        <v>1078</v>
      </c>
      <c r="J213">
        <v>2002</v>
      </c>
      <c r="K213" t="s">
        <v>1079</v>
      </c>
      <c r="L213" t="s">
        <v>1080</v>
      </c>
      <c r="M213" t="s">
        <v>1089</v>
      </c>
      <c r="N213" t="s">
        <v>1090</v>
      </c>
      <c r="O213" t="s">
        <v>23</v>
      </c>
    </row>
    <row r="214" spans="1:15" x14ac:dyDescent="0.35">
      <c r="A214">
        <v>20010213</v>
      </c>
      <c r="B214" t="s">
        <v>1088</v>
      </c>
      <c r="C214" t="s">
        <v>15</v>
      </c>
      <c r="D214">
        <v>20</v>
      </c>
      <c r="E214">
        <v>171</v>
      </c>
      <c r="F214">
        <v>55</v>
      </c>
      <c r="G214" t="s">
        <v>676</v>
      </c>
      <c r="H214" t="s">
        <v>677</v>
      </c>
      <c r="I214" t="s">
        <v>1078</v>
      </c>
      <c r="J214">
        <v>2002</v>
      </c>
      <c r="K214" t="s">
        <v>1079</v>
      </c>
      <c r="L214" t="s">
        <v>1080</v>
      </c>
      <c r="M214" t="s">
        <v>1089</v>
      </c>
      <c r="N214" t="s">
        <v>1091</v>
      </c>
      <c r="O214" t="s">
        <v>23</v>
      </c>
    </row>
    <row r="215" spans="1:15" x14ac:dyDescent="0.35">
      <c r="A215">
        <v>20010214</v>
      </c>
      <c r="B215" t="s">
        <v>1263</v>
      </c>
      <c r="C215" t="s">
        <v>53</v>
      </c>
      <c r="D215">
        <v>26</v>
      </c>
      <c r="E215">
        <v>163</v>
      </c>
      <c r="F215">
        <v>55</v>
      </c>
      <c r="G215" t="s">
        <v>74</v>
      </c>
      <c r="H215" t="s">
        <v>75</v>
      </c>
      <c r="I215" t="s">
        <v>1078</v>
      </c>
      <c r="J215">
        <v>2002</v>
      </c>
      <c r="K215" t="s">
        <v>1079</v>
      </c>
      <c r="L215" t="s">
        <v>1080</v>
      </c>
      <c r="M215" t="s">
        <v>1093</v>
      </c>
      <c r="N215" t="s">
        <v>1264</v>
      </c>
      <c r="O215" t="s">
        <v>23</v>
      </c>
    </row>
    <row r="216" spans="1:15" x14ac:dyDescent="0.35">
      <c r="A216">
        <v>20010215</v>
      </c>
      <c r="B216" t="s">
        <v>208</v>
      </c>
      <c r="C216" t="s">
        <v>53</v>
      </c>
      <c r="D216">
        <v>25</v>
      </c>
      <c r="E216">
        <v>169</v>
      </c>
      <c r="F216">
        <v>55</v>
      </c>
      <c r="G216" t="s">
        <v>74</v>
      </c>
      <c r="H216" t="s">
        <v>75</v>
      </c>
      <c r="I216" t="s">
        <v>1325</v>
      </c>
      <c r="J216">
        <v>2004</v>
      </c>
      <c r="K216" t="s">
        <v>19</v>
      </c>
      <c r="L216" t="s">
        <v>1326</v>
      </c>
      <c r="M216" t="s">
        <v>118</v>
      </c>
      <c r="N216" t="s">
        <v>119</v>
      </c>
      <c r="O216" t="s">
        <v>23</v>
      </c>
    </row>
    <row r="217" spans="1:15" x14ac:dyDescent="0.35">
      <c r="A217">
        <v>20010216</v>
      </c>
      <c r="B217" t="s">
        <v>1410</v>
      </c>
      <c r="C217" t="s">
        <v>15</v>
      </c>
      <c r="D217">
        <v>33</v>
      </c>
      <c r="E217">
        <v>154</v>
      </c>
      <c r="F217">
        <v>55</v>
      </c>
      <c r="G217" t="s">
        <v>40</v>
      </c>
      <c r="H217" t="s">
        <v>41</v>
      </c>
      <c r="I217" t="s">
        <v>1325</v>
      </c>
      <c r="J217">
        <v>2004</v>
      </c>
      <c r="K217" t="s">
        <v>19</v>
      </c>
      <c r="L217" t="s">
        <v>1326</v>
      </c>
      <c r="M217" t="s">
        <v>27</v>
      </c>
      <c r="N217" t="s">
        <v>112</v>
      </c>
      <c r="O217" t="s">
        <v>23</v>
      </c>
    </row>
    <row r="218" spans="1:15" x14ac:dyDescent="0.35">
      <c r="A218">
        <v>20010217</v>
      </c>
      <c r="B218" t="s">
        <v>270</v>
      </c>
      <c r="C218" t="s">
        <v>53</v>
      </c>
      <c r="D218">
        <v>30</v>
      </c>
      <c r="E218">
        <v>174</v>
      </c>
      <c r="F218">
        <v>55</v>
      </c>
      <c r="G218" t="s">
        <v>202</v>
      </c>
      <c r="H218" t="s">
        <v>203</v>
      </c>
      <c r="I218" t="s">
        <v>1325</v>
      </c>
      <c r="J218">
        <v>2004</v>
      </c>
      <c r="K218" t="s">
        <v>19</v>
      </c>
      <c r="L218" t="s">
        <v>1326</v>
      </c>
      <c r="M218" t="s">
        <v>107</v>
      </c>
      <c r="N218" t="s">
        <v>271</v>
      </c>
      <c r="O218" t="s">
        <v>23</v>
      </c>
    </row>
    <row r="219" spans="1:15" x14ac:dyDescent="0.35">
      <c r="A219">
        <v>20010218</v>
      </c>
      <c r="B219" t="s">
        <v>1439</v>
      </c>
      <c r="C219" t="s">
        <v>53</v>
      </c>
      <c r="D219">
        <v>22</v>
      </c>
      <c r="E219">
        <v>170</v>
      </c>
      <c r="F219">
        <v>55</v>
      </c>
      <c r="G219" t="s">
        <v>218</v>
      </c>
      <c r="H219" t="s">
        <v>219</v>
      </c>
      <c r="I219" t="s">
        <v>1325</v>
      </c>
      <c r="J219">
        <v>2004</v>
      </c>
      <c r="K219" t="s">
        <v>19</v>
      </c>
      <c r="L219" t="s">
        <v>1326</v>
      </c>
      <c r="M219" t="s">
        <v>76</v>
      </c>
      <c r="N219" t="s">
        <v>732</v>
      </c>
      <c r="O219" t="s">
        <v>23</v>
      </c>
    </row>
    <row r="220" spans="1:15" x14ac:dyDescent="0.35">
      <c r="A220">
        <v>20010219</v>
      </c>
      <c r="B220" t="s">
        <v>391</v>
      </c>
      <c r="C220" t="s">
        <v>53</v>
      </c>
      <c r="D220">
        <v>40</v>
      </c>
      <c r="E220">
        <v>160</v>
      </c>
      <c r="F220">
        <v>55</v>
      </c>
      <c r="G220" t="s">
        <v>84</v>
      </c>
      <c r="H220" t="s">
        <v>85</v>
      </c>
      <c r="I220" t="s">
        <v>1325</v>
      </c>
      <c r="J220">
        <v>2004</v>
      </c>
      <c r="K220" t="s">
        <v>19</v>
      </c>
      <c r="L220" t="s">
        <v>1326</v>
      </c>
      <c r="M220" t="s">
        <v>27</v>
      </c>
      <c r="N220" t="s">
        <v>238</v>
      </c>
      <c r="O220" t="s">
        <v>23</v>
      </c>
    </row>
    <row r="221" spans="1:15" x14ac:dyDescent="0.35">
      <c r="A221">
        <v>20010220</v>
      </c>
      <c r="B221" t="s">
        <v>1539</v>
      </c>
      <c r="C221" t="s">
        <v>53</v>
      </c>
      <c r="D221">
        <v>34</v>
      </c>
      <c r="E221">
        <v>163</v>
      </c>
      <c r="F221">
        <v>55</v>
      </c>
      <c r="G221" t="s">
        <v>59</v>
      </c>
      <c r="H221" t="s">
        <v>60</v>
      </c>
      <c r="I221" t="s">
        <v>1325</v>
      </c>
      <c r="J221">
        <v>2004</v>
      </c>
      <c r="K221" t="s">
        <v>19</v>
      </c>
      <c r="L221" t="s">
        <v>1326</v>
      </c>
      <c r="M221" t="s">
        <v>47</v>
      </c>
      <c r="N221" t="s">
        <v>728</v>
      </c>
      <c r="O221" t="s">
        <v>23</v>
      </c>
    </row>
    <row r="222" spans="1:15" x14ac:dyDescent="0.35">
      <c r="A222">
        <v>20010221</v>
      </c>
      <c r="B222" t="s">
        <v>1539</v>
      </c>
      <c r="C222" t="s">
        <v>53</v>
      </c>
      <c r="D222">
        <v>34</v>
      </c>
      <c r="E222">
        <v>163</v>
      </c>
      <c r="F222">
        <v>55</v>
      </c>
      <c r="G222" t="s">
        <v>59</v>
      </c>
      <c r="H222" t="s">
        <v>60</v>
      </c>
      <c r="I222" t="s">
        <v>1325</v>
      </c>
      <c r="J222">
        <v>2004</v>
      </c>
      <c r="K222" t="s">
        <v>19</v>
      </c>
      <c r="L222" t="s">
        <v>1326</v>
      </c>
      <c r="M222" t="s">
        <v>47</v>
      </c>
      <c r="N222" t="s">
        <v>686</v>
      </c>
      <c r="O222" t="s">
        <v>23</v>
      </c>
    </row>
    <row r="223" spans="1:15" x14ac:dyDescent="0.35">
      <c r="A223">
        <v>20010222</v>
      </c>
      <c r="B223" t="s">
        <v>1656</v>
      </c>
      <c r="C223" t="s">
        <v>53</v>
      </c>
      <c r="D223">
        <v>26</v>
      </c>
      <c r="E223">
        <v>165</v>
      </c>
      <c r="F223">
        <v>55</v>
      </c>
      <c r="G223" t="s">
        <v>40</v>
      </c>
      <c r="H223" t="s">
        <v>41</v>
      </c>
      <c r="I223" t="s">
        <v>1325</v>
      </c>
      <c r="J223">
        <v>2004</v>
      </c>
      <c r="K223" t="s">
        <v>19</v>
      </c>
      <c r="L223" t="s">
        <v>1326</v>
      </c>
      <c r="M223" t="s">
        <v>21</v>
      </c>
      <c r="N223" t="s">
        <v>155</v>
      </c>
      <c r="O223" t="s">
        <v>23</v>
      </c>
    </row>
    <row r="224" spans="1:15" x14ac:dyDescent="0.35">
      <c r="A224">
        <v>20010223</v>
      </c>
      <c r="B224" t="s">
        <v>1870</v>
      </c>
      <c r="C224" t="s">
        <v>53</v>
      </c>
      <c r="D224">
        <v>21</v>
      </c>
      <c r="E224">
        <v>169</v>
      </c>
      <c r="F224">
        <v>55</v>
      </c>
      <c r="G224" t="s">
        <v>74</v>
      </c>
      <c r="H224" t="s">
        <v>75</v>
      </c>
      <c r="I224" t="s">
        <v>1325</v>
      </c>
      <c r="J224">
        <v>2004</v>
      </c>
      <c r="K224" t="s">
        <v>19</v>
      </c>
      <c r="L224" t="s">
        <v>1326</v>
      </c>
      <c r="M224" t="s">
        <v>118</v>
      </c>
      <c r="N224" t="s">
        <v>209</v>
      </c>
      <c r="O224" t="s">
        <v>23</v>
      </c>
    </row>
    <row r="225" spans="1:15" x14ac:dyDescent="0.35">
      <c r="A225">
        <v>20010224</v>
      </c>
      <c r="B225" t="s">
        <v>1870</v>
      </c>
      <c r="C225" t="s">
        <v>53</v>
      </c>
      <c r="D225">
        <v>21</v>
      </c>
      <c r="E225">
        <v>169</v>
      </c>
      <c r="F225">
        <v>55</v>
      </c>
      <c r="G225" t="s">
        <v>74</v>
      </c>
      <c r="H225" t="s">
        <v>75</v>
      </c>
      <c r="I225" t="s">
        <v>1325</v>
      </c>
      <c r="J225">
        <v>2004</v>
      </c>
      <c r="K225" t="s">
        <v>19</v>
      </c>
      <c r="L225" t="s">
        <v>1326</v>
      </c>
      <c r="M225" t="s">
        <v>118</v>
      </c>
      <c r="N225" t="s">
        <v>119</v>
      </c>
      <c r="O225" t="s">
        <v>23</v>
      </c>
    </row>
    <row r="226" spans="1:15" x14ac:dyDescent="0.35">
      <c r="A226">
        <v>20010225</v>
      </c>
      <c r="B226" t="s">
        <v>1872</v>
      </c>
      <c r="C226" t="s">
        <v>53</v>
      </c>
      <c r="D226">
        <v>21</v>
      </c>
      <c r="E226">
        <v>157</v>
      </c>
      <c r="F226">
        <v>55</v>
      </c>
      <c r="G226" t="s">
        <v>490</v>
      </c>
      <c r="H226" t="s">
        <v>491</v>
      </c>
      <c r="I226" t="s">
        <v>1325</v>
      </c>
      <c r="J226">
        <v>2004</v>
      </c>
      <c r="K226" t="s">
        <v>19</v>
      </c>
      <c r="L226" t="s">
        <v>1326</v>
      </c>
      <c r="M226" t="s">
        <v>37</v>
      </c>
      <c r="N226" t="s">
        <v>1873</v>
      </c>
      <c r="O226" t="s">
        <v>23</v>
      </c>
    </row>
    <row r="227" spans="1:15" x14ac:dyDescent="0.35">
      <c r="A227">
        <v>20010226</v>
      </c>
      <c r="B227" t="s">
        <v>1057</v>
      </c>
      <c r="C227" t="s">
        <v>53</v>
      </c>
      <c r="D227">
        <v>21</v>
      </c>
      <c r="E227">
        <v>167</v>
      </c>
      <c r="F227">
        <v>55</v>
      </c>
      <c r="G227" t="s">
        <v>496</v>
      </c>
      <c r="H227" t="s">
        <v>497</v>
      </c>
      <c r="I227" t="s">
        <v>1325</v>
      </c>
      <c r="J227">
        <v>2004</v>
      </c>
      <c r="K227" t="s">
        <v>19</v>
      </c>
      <c r="L227" t="s">
        <v>1326</v>
      </c>
      <c r="M227" t="s">
        <v>332</v>
      </c>
      <c r="N227" t="s">
        <v>546</v>
      </c>
      <c r="O227" t="s">
        <v>23</v>
      </c>
    </row>
    <row r="228" spans="1:15" x14ac:dyDescent="0.35">
      <c r="A228">
        <v>20010227</v>
      </c>
      <c r="B228" t="s">
        <v>1895</v>
      </c>
      <c r="C228" t="s">
        <v>53</v>
      </c>
      <c r="D228">
        <v>29</v>
      </c>
      <c r="E228">
        <v>160</v>
      </c>
      <c r="F228">
        <v>55</v>
      </c>
      <c r="G228" t="s">
        <v>74</v>
      </c>
      <c r="H228" t="s">
        <v>75</v>
      </c>
      <c r="I228" t="s">
        <v>1891</v>
      </c>
      <c r="J228">
        <v>2006</v>
      </c>
      <c r="K228" t="s">
        <v>1079</v>
      </c>
      <c r="L228" t="s">
        <v>1892</v>
      </c>
      <c r="M228" t="s">
        <v>1093</v>
      </c>
      <c r="N228" t="s">
        <v>1896</v>
      </c>
      <c r="O228" t="s">
        <v>23</v>
      </c>
    </row>
    <row r="229" spans="1:15" x14ac:dyDescent="0.35">
      <c r="A229">
        <v>20010228</v>
      </c>
      <c r="B229" t="s">
        <v>1967</v>
      </c>
      <c r="C229" t="s">
        <v>53</v>
      </c>
      <c r="D229">
        <v>32</v>
      </c>
      <c r="E229">
        <v>169</v>
      </c>
      <c r="F229">
        <v>55</v>
      </c>
      <c r="G229" t="s">
        <v>74</v>
      </c>
      <c r="H229" t="s">
        <v>75</v>
      </c>
      <c r="I229" t="s">
        <v>1891</v>
      </c>
      <c r="J229">
        <v>2006</v>
      </c>
      <c r="K229" t="s">
        <v>1079</v>
      </c>
      <c r="L229" t="s">
        <v>1892</v>
      </c>
      <c r="M229" t="s">
        <v>1085</v>
      </c>
      <c r="N229" t="s">
        <v>1110</v>
      </c>
      <c r="O229" t="s">
        <v>23</v>
      </c>
    </row>
    <row r="230" spans="1:15" x14ac:dyDescent="0.35">
      <c r="A230">
        <v>20010229</v>
      </c>
      <c r="B230" t="s">
        <v>1994</v>
      </c>
      <c r="C230" t="s">
        <v>53</v>
      </c>
      <c r="D230">
        <v>32</v>
      </c>
      <c r="E230">
        <v>159</v>
      </c>
      <c r="F230">
        <v>55</v>
      </c>
      <c r="G230" t="s">
        <v>313</v>
      </c>
      <c r="H230" t="s">
        <v>314</v>
      </c>
      <c r="I230" t="s">
        <v>1891</v>
      </c>
      <c r="J230">
        <v>2006</v>
      </c>
      <c r="K230" t="s">
        <v>1079</v>
      </c>
      <c r="L230" t="s">
        <v>1892</v>
      </c>
      <c r="M230" t="s">
        <v>1093</v>
      </c>
      <c r="N230" t="s">
        <v>1995</v>
      </c>
      <c r="O230" t="s">
        <v>23</v>
      </c>
    </row>
    <row r="231" spans="1:15" x14ac:dyDescent="0.35">
      <c r="A231">
        <v>20010230</v>
      </c>
      <c r="B231" t="s">
        <v>2103</v>
      </c>
      <c r="C231" t="s">
        <v>15</v>
      </c>
      <c r="D231">
        <v>21</v>
      </c>
      <c r="E231">
        <v>165</v>
      </c>
      <c r="F231">
        <v>55</v>
      </c>
      <c r="G231" t="s">
        <v>40</v>
      </c>
      <c r="H231" t="s">
        <v>41</v>
      </c>
      <c r="I231" t="s">
        <v>2038</v>
      </c>
      <c r="J231">
        <v>2008</v>
      </c>
      <c r="K231" t="s">
        <v>19</v>
      </c>
      <c r="L231" t="s">
        <v>2039</v>
      </c>
      <c r="M231" t="s">
        <v>37</v>
      </c>
      <c r="N231" t="s">
        <v>264</v>
      </c>
      <c r="O231" t="s">
        <v>23</v>
      </c>
    </row>
    <row r="232" spans="1:15" x14ac:dyDescent="0.35">
      <c r="A232">
        <v>20010231</v>
      </c>
      <c r="B232" t="s">
        <v>2135</v>
      </c>
      <c r="C232" t="s">
        <v>15</v>
      </c>
      <c r="D232">
        <v>20</v>
      </c>
      <c r="E232">
        <v>167</v>
      </c>
      <c r="F232">
        <v>55</v>
      </c>
      <c r="G232" t="s">
        <v>1346</v>
      </c>
      <c r="H232" t="s">
        <v>1347</v>
      </c>
      <c r="I232" t="s">
        <v>2038</v>
      </c>
      <c r="J232">
        <v>2008</v>
      </c>
      <c r="K232" t="s">
        <v>19</v>
      </c>
      <c r="L232" t="s">
        <v>2039</v>
      </c>
      <c r="M232" t="s">
        <v>21</v>
      </c>
      <c r="N232" t="s">
        <v>22</v>
      </c>
      <c r="O232" t="s">
        <v>23</v>
      </c>
    </row>
    <row r="233" spans="1:15" x14ac:dyDescent="0.35">
      <c r="A233">
        <v>20010232</v>
      </c>
      <c r="B233" t="s">
        <v>1439</v>
      </c>
      <c r="C233" t="s">
        <v>53</v>
      </c>
      <c r="D233">
        <v>26</v>
      </c>
      <c r="E233">
        <v>170</v>
      </c>
      <c r="F233">
        <v>55</v>
      </c>
      <c r="G233" t="s">
        <v>218</v>
      </c>
      <c r="H233" t="s">
        <v>219</v>
      </c>
      <c r="I233" t="s">
        <v>2038</v>
      </c>
      <c r="J233">
        <v>2008</v>
      </c>
      <c r="K233" t="s">
        <v>19</v>
      </c>
      <c r="L233" t="s">
        <v>2039</v>
      </c>
      <c r="M233" t="s">
        <v>76</v>
      </c>
      <c r="N233" t="s">
        <v>664</v>
      </c>
      <c r="O233" t="s">
        <v>23</v>
      </c>
    </row>
    <row r="234" spans="1:15" x14ac:dyDescent="0.35">
      <c r="A234">
        <v>20010233</v>
      </c>
      <c r="B234" t="s">
        <v>2178</v>
      </c>
      <c r="C234" t="s">
        <v>53</v>
      </c>
      <c r="D234">
        <v>18</v>
      </c>
      <c r="E234">
        <v>174</v>
      </c>
      <c r="F234">
        <v>55</v>
      </c>
      <c r="G234" t="s">
        <v>74</v>
      </c>
      <c r="H234" t="s">
        <v>75</v>
      </c>
      <c r="I234" t="s">
        <v>2038</v>
      </c>
      <c r="J234">
        <v>2008</v>
      </c>
      <c r="K234" t="s">
        <v>19</v>
      </c>
      <c r="L234" t="s">
        <v>2039</v>
      </c>
      <c r="M234" t="s">
        <v>133</v>
      </c>
      <c r="N234" t="s">
        <v>162</v>
      </c>
      <c r="O234" t="s">
        <v>23</v>
      </c>
    </row>
    <row r="235" spans="1:15" x14ac:dyDescent="0.35">
      <c r="A235">
        <v>20010234</v>
      </c>
      <c r="B235" t="s">
        <v>2283</v>
      </c>
      <c r="C235" t="s">
        <v>15</v>
      </c>
      <c r="D235">
        <v>23</v>
      </c>
      <c r="E235">
        <v>175</v>
      </c>
      <c r="F235">
        <v>55</v>
      </c>
      <c r="G235" t="s">
        <v>586</v>
      </c>
      <c r="H235" t="s">
        <v>587</v>
      </c>
      <c r="I235" t="s">
        <v>2038</v>
      </c>
      <c r="J235">
        <v>2008</v>
      </c>
      <c r="K235" t="s">
        <v>19</v>
      </c>
      <c r="L235" t="s">
        <v>2039</v>
      </c>
      <c r="M235" t="s">
        <v>47</v>
      </c>
      <c r="N235" t="s">
        <v>588</v>
      </c>
      <c r="O235" t="s">
        <v>23</v>
      </c>
    </row>
    <row r="236" spans="1:15" x14ac:dyDescent="0.35">
      <c r="A236">
        <v>20010235</v>
      </c>
      <c r="B236" t="s">
        <v>2299</v>
      </c>
      <c r="C236" t="s">
        <v>53</v>
      </c>
      <c r="D236">
        <v>22</v>
      </c>
      <c r="E236">
        <v>172</v>
      </c>
      <c r="F236">
        <v>55</v>
      </c>
      <c r="G236" t="s">
        <v>74</v>
      </c>
      <c r="H236" t="s">
        <v>75</v>
      </c>
      <c r="I236" t="s">
        <v>2038</v>
      </c>
      <c r="J236">
        <v>2008</v>
      </c>
      <c r="K236" t="s">
        <v>19</v>
      </c>
      <c r="L236" t="s">
        <v>2039</v>
      </c>
      <c r="M236" t="s">
        <v>118</v>
      </c>
      <c r="N236" t="s">
        <v>119</v>
      </c>
      <c r="O236" t="s">
        <v>23</v>
      </c>
    </row>
    <row r="237" spans="1:15" x14ac:dyDescent="0.35">
      <c r="A237">
        <v>20010236</v>
      </c>
      <c r="B237" t="s">
        <v>2344</v>
      </c>
      <c r="C237" t="s">
        <v>15</v>
      </c>
      <c r="D237">
        <v>23</v>
      </c>
      <c r="E237">
        <v>155</v>
      </c>
      <c r="F237">
        <v>55</v>
      </c>
      <c r="G237" t="s">
        <v>74</v>
      </c>
      <c r="H237" t="s">
        <v>75</v>
      </c>
      <c r="I237" t="s">
        <v>2038</v>
      </c>
      <c r="J237">
        <v>2008</v>
      </c>
      <c r="K237" t="s">
        <v>19</v>
      </c>
      <c r="L237" t="s">
        <v>2039</v>
      </c>
      <c r="M237" t="s">
        <v>37</v>
      </c>
      <c r="N237" t="s">
        <v>734</v>
      </c>
      <c r="O237" t="s">
        <v>23</v>
      </c>
    </row>
    <row r="238" spans="1:15" x14ac:dyDescent="0.35">
      <c r="A238">
        <v>20010237</v>
      </c>
      <c r="B238" t="s">
        <v>1656</v>
      </c>
      <c r="C238" t="s">
        <v>53</v>
      </c>
      <c r="D238">
        <v>30</v>
      </c>
      <c r="E238">
        <v>165</v>
      </c>
      <c r="F238">
        <v>55</v>
      </c>
      <c r="G238" t="s">
        <v>40</v>
      </c>
      <c r="H238" t="s">
        <v>41</v>
      </c>
      <c r="I238" t="s">
        <v>2038</v>
      </c>
      <c r="J238">
        <v>2008</v>
      </c>
      <c r="K238" t="s">
        <v>19</v>
      </c>
      <c r="L238" t="s">
        <v>2039</v>
      </c>
      <c r="M238" t="s">
        <v>21</v>
      </c>
      <c r="N238" t="s">
        <v>155</v>
      </c>
      <c r="O238" t="s">
        <v>23</v>
      </c>
    </row>
    <row r="239" spans="1:15" x14ac:dyDescent="0.35">
      <c r="A239">
        <v>20010238</v>
      </c>
      <c r="B239" t="s">
        <v>2365</v>
      </c>
      <c r="C239" t="s">
        <v>53</v>
      </c>
      <c r="D239">
        <v>30</v>
      </c>
      <c r="E239">
        <v>160</v>
      </c>
      <c r="F239">
        <v>55</v>
      </c>
      <c r="G239" t="s">
        <v>202</v>
      </c>
      <c r="H239" t="s">
        <v>203</v>
      </c>
      <c r="I239" t="s">
        <v>2038</v>
      </c>
      <c r="J239">
        <v>2008</v>
      </c>
      <c r="K239" t="s">
        <v>19</v>
      </c>
      <c r="L239" t="s">
        <v>2039</v>
      </c>
      <c r="M239" t="s">
        <v>79</v>
      </c>
      <c r="N239" t="s">
        <v>80</v>
      </c>
      <c r="O239" t="s">
        <v>23</v>
      </c>
    </row>
    <row r="240" spans="1:15" x14ac:dyDescent="0.35">
      <c r="A240">
        <v>20010239</v>
      </c>
      <c r="B240" t="s">
        <v>2407</v>
      </c>
      <c r="C240" t="s">
        <v>53</v>
      </c>
      <c r="D240">
        <v>25</v>
      </c>
      <c r="E240">
        <v>164</v>
      </c>
      <c r="F240">
        <v>55</v>
      </c>
      <c r="G240" t="s">
        <v>74</v>
      </c>
      <c r="H240" t="s">
        <v>75</v>
      </c>
      <c r="I240" t="s">
        <v>2038</v>
      </c>
      <c r="J240">
        <v>2008</v>
      </c>
      <c r="K240" t="s">
        <v>19</v>
      </c>
      <c r="L240" t="s">
        <v>2039</v>
      </c>
      <c r="M240" t="s">
        <v>47</v>
      </c>
      <c r="N240" t="s">
        <v>236</v>
      </c>
      <c r="O240" t="s">
        <v>23</v>
      </c>
    </row>
    <row r="241" spans="1:15" x14ac:dyDescent="0.35">
      <c r="A241">
        <v>20010240</v>
      </c>
      <c r="B241" t="s">
        <v>2409</v>
      </c>
      <c r="C241" t="s">
        <v>15</v>
      </c>
      <c r="D241">
        <v>32</v>
      </c>
      <c r="E241">
        <v>163</v>
      </c>
      <c r="F241">
        <v>55</v>
      </c>
      <c r="G241" t="s">
        <v>482</v>
      </c>
      <c r="H241" t="s">
        <v>483</v>
      </c>
      <c r="I241" t="s">
        <v>2038</v>
      </c>
      <c r="J241">
        <v>2008</v>
      </c>
      <c r="K241" t="s">
        <v>19</v>
      </c>
      <c r="L241" t="s">
        <v>2039</v>
      </c>
      <c r="M241" t="s">
        <v>27</v>
      </c>
      <c r="N241" t="s">
        <v>112</v>
      </c>
      <c r="O241" t="s">
        <v>23</v>
      </c>
    </row>
    <row r="242" spans="1:15" x14ac:dyDescent="0.35">
      <c r="A242">
        <v>20010241</v>
      </c>
      <c r="B242" t="s">
        <v>2505</v>
      </c>
      <c r="C242" t="s">
        <v>53</v>
      </c>
      <c r="D242">
        <v>32</v>
      </c>
      <c r="E242">
        <v>172</v>
      </c>
      <c r="F242">
        <v>55</v>
      </c>
      <c r="G242" t="s">
        <v>202</v>
      </c>
      <c r="H242" t="s">
        <v>203</v>
      </c>
      <c r="I242" t="s">
        <v>2038</v>
      </c>
      <c r="J242">
        <v>2008</v>
      </c>
      <c r="K242" t="s">
        <v>19</v>
      </c>
      <c r="L242" t="s">
        <v>2039</v>
      </c>
      <c r="M242" t="s">
        <v>27</v>
      </c>
      <c r="N242" t="s">
        <v>796</v>
      </c>
      <c r="O242" t="s">
        <v>23</v>
      </c>
    </row>
    <row r="243" spans="1:15" x14ac:dyDescent="0.35">
      <c r="A243">
        <v>20010242</v>
      </c>
      <c r="B243" t="s">
        <v>1870</v>
      </c>
      <c r="C243" t="s">
        <v>53</v>
      </c>
      <c r="D243">
        <v>25</v>
      </c>
      <c r="E243">
        <v>169</v>
      </c>
      <c r="F243">
        <v>55</v>
      </c>
      <c r="G243" t="s">
        <v>74</v>
      </c>
      <c r="H243" t="s">
        <v>75</v>
      </c>
      <c r="I243" t="s">
        <v>2038</v>
      </c>
      <c r="J243">
        <v>2008</v>
      </c>
      <c r="K243" t="s">
        <v>19</v>
      </c>
      <c r="L243" t="s">
        <v>2039</v>
      </c>
      <c r="M243" t="s">
        <v>118</v>
      </c>
      <c r="N243" t="s">
        <v>209</v>
      </c>
      <c r="O243" t="s">
        <v>23</v>
      </c>
    </row>
    <row r="244" spans="1:15" x14ac:dyDescent="0.35">
      <c r="A244">
        <v>20010243</v>
      </c>
      <c r="B244" t="s">
        <v>1870</v>
      </c>
      <c r="C244" t="s">
        <v>53</v>
      </c>
      <c r="D244">
        <v>25</v>
      </c>
      <c r="E244">
        <v>169</v>
      </c>
      <c r="F244">
        <v>55</v>
      </c>
      <c r="G244" t="s">
        <v>74</v>
      </c>
      <c r="H244" t="s">
        <v>75</v>
      </c>
      <c r="I244" t="s">
        <v>2038</v>
      </c>
      <c r="J244">
        <v>2008</v>
      </c>
      <c r="K244" t="s">
        <v>19</v>
      </c>
      <c r="L244" t="s">
        <v>2039</v>
      </c>
      <c r="M244" t="s">
        <v>118</v>
      </c>
      <c r="N244" t="s">
        <v>119</v>
      </c>
      <c r="O244" t="s">
        <v>23</v>
      </c>
    </row>
    <row r="245" spans="1:15" x14ac:dyDescent="0.35">
      <c r="A245">
        <v>20010244</v>
      </c>
      <c r="B245" t="s">
        <v>1872</v>
      </c>
      <c r="C245" t="s">
        <v>53</v>
      </c>
      <c r="D245">
        <v>25</v>
      </c>
      <c r="E245">
        <v>157</v>
      </c>
      <c r="F245">
        <v>55</v>
      </c>
      <c r="G245" t="s">
        <v>490</v>
      </c>
      <c r="H245" t="s">
        <v>491</v>
      </c>
      <c r="I245" t="s">
        <v>2038</v>
      </c>
      <c r="J245">
        <v>2008</v>
      </c>
      <c r="K245" t="s">
        <v>19</v>
      </c>
      <c r="L245" t="s">
        <v>2039</v>
      </c>
      <c r="M245" t="s">
        <v>37</v>
      </c>
      <c r="N245" t="s">
        <v>1873</v>
      </c>
      <c r="O245" t="s">
        <v>23</v>
      </c>
    </row>
    <row r="246" spans="1:15" x14ac:dyDescent="0.35">
      <c r="A246">
        <v>20010245</v>
      </c>
      <c r="B246" t="s">
        <v>2567</v>
      </c>
      <c r="C246" t="s">
        <v>53</v>
      </c>
      <c r="D246">
        <v>19</v>
      </c>
      <c r="E246">
        <v>165</v>
      </c>
      <c r="F246">
        <v>55</v>
      </c>
      <c r="G246" t="s">
        <v>564</v>
      </c>
      <c r="H246" t="s">
        <v>565</v>
      </c>
      <c r="I246" t="s">
        <v>2038</v>
      </c>
      <c r="J246">
        <v>2008</v>
      </c>
      <c r="K246" t="s">
        <v>19</v>
      </c>
      <c r="L246" t="s">
        <v>2039</v>
      </c>
      <c r="M246" t="s">
        <v>123</v>
      </c>
      <c r="N246" t="s">
        <v>2273</v>
      </c>
      <c r="O246" t="s">
        <v>23</v>
      </c>
    </row>
    <row r="247" spans="1:15" x14ac:dyDescent="0.35">
      <c r="A247">
        <v>20010246</v>
      </c>
      <c r="B247" t="s">
        <v>2568</v>
      </c>
      <c r="C247" t="s">
        <v>15</v>
      </c>
      <c r="D247">
        <v>20</v>
      </c>
      <c r="E247">
        <v>158</v>
      </c>
      <c r="F247">
        <v>55</v>
      </c>
      <c r="G247" t="s">
        <v>218</v>
      </c>
      <c r="H247" t="s">
        <v>219</v>
      </c>
      <c r="I247" t="s">
        <v>2038</v>
      </c>
      <c r="J247">
        <v>2008</v>
      </c>
      <c r="K247" t="s">
        <v>19</v>
      </c>
      <c r="L247" t="s">
        <v>2039</v>
      </c>
      <c r="M247" t="s">
        <v>86</v>
      </c>
      <c r="N247" t="s">
        <v>466</v>
      </c>
      <c r="O247" t="s">
        <v>23</v>
      </c>
    </row>
    <row r="248" spans="1:15" x14ac:dyDescent="0.35">
      <c r="A248">
        <v>20010247</v>
      </c>
      <c r="B248" t="s">
        <v>2568</v>
      </c>
      <c r="C248" t="s">
        <v>15</v>
      </c>
      <c r="D248">
        <v>20</v>
      </c>
      <c r="E248">
        <v>158</v>
      </c>
      <c r="F248">
        <v>55</v>
      </c>
      <c r="G248" t="s">
        <v>218</v>
      </c>
      <c r="H248" t="s">
        <v>219</v>
      </c>
      <c r="I248" t="s">
        <v>2038</v>
      </c>
      <c r="J248">
        <v>2008</v>
      </c>
      <c r="K248" t="s">
        <v>19</v>
      </c>
      <c r="L248" t="s">
        <v>2039</v>
      </c>
      <c r="M248" t="s">
        <v>86</v>
      </c>
      <c r="N248" t="s">
        <v>992</v>
      </c>
      <c r="O248" t="s">
        <v>23</v>
      </c>
    </row>
    <row r="249" spans="1:15" x14ac:dyDescent="0.35">
      <c r="A249">
        <v>20010248</v>
      </c>
      <c r="B249" t="s">
        <v>2568</v>
      </c>
      <c r="C249" t="s">
        <v>15</v>
      </c>
      <c r="D249">
        <v>20</v>
      </c>
      <c r="E249">
        <v>158</v>
      </c>
      <c r="F249">
        <v>55</v>
      </c>
      <c r="G249" t="s">
        <v>218</v>
      </c>
      <c r="H249" t="s">
        <v>219</v>
      </c>
      <c r="I249" t="s">
        <v>2038</v>
      </c>
      <c r="J249">
        <v>2008</v>
      </c>
      <c r="K249" t="s">
        <v>19</v>
      </c>
      <c r="L249" t="s">
        <v>2039</v>
      </c>
      <c r="M249" t="s">
        <v>86</v>
      </c>
      <c r="N249" t="s">
        <v>738</v>
      </c>
      <c r="O249" t="s">
        <v>23</v>
      </c>
    </row>
    <row r="250" spans="1:15" x14ac:dyDescent="0.35">
      <c r="A250">
        <v>20010249</v>
      </c>
      <c r="B250" t="s">
        <v>1088</v>
      </c>
      <c r="C250" t="s">
        <v>15</v>
      </c>
      <c r="D250">
        <v>28</v>
      </c>
      <c r="E250">
        <v>171</v>
      </c>
      <c r="F250">
        <v>55</v>
      </c>
      <c r="G250" t="s">
        <v>676</v>
      </c>
      <c r="H250" t="s">
        <v>677</v>
      </c>
      <c r="I250" t="s">
        <v>2571</v>
      </c>
      <c r="J250">
        <v>2010</v>
      </c>
      <c r="K250" t="s">
        <v>1079</v>
      </c>
      <c r="L250" t="s">
        <v>2572</v>
      </c>
      <c r="M250" t="s">
        <v>1089</v>
      </c>
      <c r="N250" t="s">
        <v>1090</v>
      </c>
      <c r="O250" t="s">
        <v>23</v>
      </c>
    </row>
    <row r="251" spans="1:15" x14ac:dyDescent="0.35">
      <c r="A251">
        <v>20010250</v>
      </c>
      <c r="B251" t="s">
        <v>1088</v>
      </c>
      <c r="C251" t="s">
        <v>15</v>
      </c>
      <c r="D251">
        <v>28</v>
      </c>
      <c r="E251">
        <v>171</v>
      </c>
      <c r="F251">
        <v>55</v>
      </c>
      <c r="G251" t="s">
        <v>676</v>
      </c>
      <c r="H251" t="s">
        <v>677</v>
      </c>
      <c r="I251" t="s">
        <v>2571</v>
      </c>
      <c r="J251">
        <v>2010</v>
      </c>
      <c r="K251" t="s">
        <v>1079</v>
      </c>
      <c r="L251" t="s">
        <v>2572</v>
      </c>
      <c r="M251" t="s">
        <v>1089</v>
      </c>
      <c r="N251" t="s">
        <v>1091</v>
      </c>
      <c r="O251" t="s">
        <v>23</v>
      </c>
    </row>
    <row r="252" spans="1:15" x14ac:dyDescent="0.35">
      <c r="A252">
        <v>20010251</v>
      </c>
      <c r="B252" t="s">
        <v>1263</v>
      </c>
      <c r="C252" t="s">
        <v>53</v>
      </c>
      <c r="D252">
        <v>34</v>
      </c>
      <c r="E252">
        <v>163</v>
      </c>
      <c r="F252">
        <v>55</v>
      </c>
      <c r="G252" t="s">
        <v>74</v>
      </c>
      <c r="H252" t="s">
        <v>75</v>
      </c>
      <c r="I252" t="s">
        <v>2571</v>
      </c>
      <c r="J252">
        <v>2010</v>
      </c>
      <c r="K252" t="s">
        <v>1079</v>
      </c>
      <c r="L252" t="s">
        <v>2572</v>
      </c>
      <c r="M252" t="s">
        <v>1093</v>
      </c>
      <c r="N252" t="s">
        <v>1896</v>
      </c>
      <c r="O252" t="s">
        <v>23</v>
      </c>
    </row>
    <row r="253" spans="1:15" x14ac:dyDescent="0.35">
      <c r="A253">
        <v>20010252</v>
      </c>
      <c r="B253" t="s">
        <v>358</v>
      </c>
      <c r="C253" t="s">
        <v>53</v>
      </c>
      <c r="D253">
        <v>27</v>
      </c>
      <c r="E253">
        <v>164</v>
      </c>
      <c r="F253">
        <v>56</v>
      </c>
      <c r="G253" t="s">
        <v>65</v>
      </c>
      <c r="H253" t="s">
        <v>66</v>
      </c>
      <c r="I253" t="s">
        <v>18</v>
      </c>
      <c r="J253">
        <v>2000</v>
      </c>
      <c r="K253" t="s">
        <v>19</v>
      </c>
      <c r="L253" t="s">
        <v>20</v>
      </c>
      <c r="M253" t="s">
        <v>47</v>
      </c>
      <c r="N253" t="s">
        <v>359</v>
      </c>
      <c r="O253" t="s">
        <v>23</v>
      </c>
    </row>
    <row r="254" spans="1:15" x14ac:dyDescent="0.35">
      <c r="A254">
        <v>20010253</v>
      </c>
      <c r="B254" t="s">
        <v>387</v>
      </c>
      <c r="C254" t="s">
        <v>15</v>
      </c>
      <c r="D254">
        <v>27</v>
      </c>
      <c r="E254">
        <v>165</v>
      </c>
      <c r="F254">
        <v>56</v>
      </c>
      <c r="G254" t="s">
        <v>45</v>
      </c>
      <c r="H254" t="s">
        <v>46</v>
      </c>
      <c r="I254" t="s">
        <v>18</v>
      </c>
      <c r="J254">
        <v>2000</v>
      </c>
      <c r="K254" t="s">
        <v>19</v>
      </c>
      <c r="L254" t="s">
        <v>20</v>
      </c>
      <c r="M254" t="s">
        <v>47</v>
      </c>
      <c r="N254" t="s">
        <v>388</v>
      </c>
      <c r="O254" t="s">
        <v>23</v>
      </c>
    </row>
    <row r="255" spans="1:15" x14ac:dyDescent="0.35">
      <c r="A255">
        <v>20010254</v>
      </c>
      <c r="B255" t="s">
        <v>446</v>
      </c>
      <c r="C255" t="s">
        <v>53</v>
      </c>
      <c r="D255">
        <v>32</v>
      </c>
      <c r="E255">
        <v>164</v>
      </c>
      <c r="F255">
        <v>56</v>
      </c>
      <c r="G255" t="s">
        <v>447</v>
      </c>
      <c r="H255" t="s">
        <v>448</v>
      </c>
      <c r="I255" t="s">
        <v>18</v>
      </c>
      <c r="J255">
        <v>2000</v>
      </c>
      <c r="K255" t="s">
        <v>19</v>
      </c>
      <c r="L255" t="s">
        <v>20</v>
      </c>
      <c r="M255" t="s">
        <v>193</v>
      </c>
      <c r="N255" t="s">
        <v>449</v>
      </c>
      <c r="O255" t="s">
        <v>23</v>
      </c>
    </row>
    <row r="256" spans="1:15" x14ac:dyDescent="0.35">
      <c r="A256">
        <v>20010255</v>
      </c>
      <c r="B256" t="s">
        <v>516</v>
      </c>
      <c r="C256" t="s">
        <v>53</v>
      </c>
      <c r="D256">
        <v>20</v>
      </c>
      <c r="E256">
        <v>163</v>
      </c>
      <c r="F256">
        <v>56</v>
      </c>
      <c r="G256" t="s">
        <v>496</v>
      </c>
      <c r="H256" t="s">
        <v>497</v>
      </c>
      <c r="I256" t="s">
        <v>18</v>
      </c>
      <c r="J256">
        <v>2000</v>
      </c>
      <c r="K256" t="s">
        <v>19</v>
      </c>
      <c r="L256" t="s">
        <v>20</v>
      </c>
      <c r="M256" t="s">
        <v>213</v>
      </c>
      <c r="N256" t="s">
        <v>517</v>
      </c>
      <c r="O256" t="s">
        <v>23</v>
      </c>
    </row>
    <row r="257" spans="1:15" x14ac:dyDescent="0.35">
      <c r="A257">
        <v>20010256</v>
      </c>
      <c r="B257" t="s">
        <v>630</v>
      </c>
      <c r="C257" t="s">
        <v>15</v>
      </c>
      <c r="D257">
        <v>19</v>
      </c>
      <c r="E257">
        <v>162</v>
      </c>
      <c r="F257">
        <v>56</v>
      </c>
      <c r="G257" t="s">
        <v>218</v>
      </c>
      <c r="H257" t="s">
        <v>219</v>
      </c>
      <c r="I257" t="s">
        <v>18</v>
      </c>
      <c r="J257">
        <v>2000</v>
      </c>
      <c r="K257" t="s">
        <v>19</v>
      </c>
      <c r="L257" t="s">
        <v>20</v>
      </c>
      <c r="M257" t="s">
        <v>86</v>
      </c>
      <c r="N257" t="s">
        <v>466</v>
      </c>
      <c r="O257" t="s">
        <v>23</v>
      </c>
    </row>
    <row r="258" spans="1:15" x14ac:dyDescent="0.35">
      <c r="A258">
        <v>20010257</v>
      </c>
      <c r="B258" t="s">
        <v>630</v>
      </c>
      <c r="C258" t="s">
        <v>15</v>
      </c>
      <c r="D258">
        <v>19</v>
      </c>
      <c r="E258">
        <v>162</v>
      </c>
      <c r="F258">
        <v>56</v>
      </c>
      <c r="G258" t="s">
        <v>218</v>
      </c>
      <c r="H258" t="s">
        <v>219</v>
      </c>
      <c r="I258" t="s">
        <v>18</v>
      </c>
      <c r="J258">
        <v>2000</v>
      </c>
      <c r="K258" t="s">
        <v>19</v>
      </c>
      <c r="L258" t="s">
        <v>20</v>
      </c>
      <c r="M258" t="s">
        <v>86</v>
      </c>
      <c r="N258" t="s">
        <v>631</v>
      </c>
      <c r="O258" t="s">
        <v>23</v>
      </c>
    </row>
    <row r="259" spans="1:15" x14ac:dyDescent="0.35">
      <c r="A259">
        <v>20010258</v>
      </c>
      <c r="B259" t="s">
        <v>657</v>
      </c>
      <c r="C259" t="s">
        <v>53</v>
      </c>
      <c r="D259">
        <v>23</v>
      </c>
      <c r="E259">
        <v>173</v>
      </c>
      <c r="F259">
        <v>56</v>
      </c>
      <c r="G259" t="s">
        <v>186</v>
      </c>
      <c r="H259" t="s">
        <v>187</v>
      </c>
      <c r="I259" t="s">
        <v>18</v>
      </c>
      <c r="J259">
        <v>2000</v>
      </c>
      <c r="K259" t="s">
        <v>19</v>
      </c>
      <c r="L259" t="s">
        <v>20</v>
      </c>
      <c r="M259" t="s">
        <v>47</v>
      </c>
      <c r="N259" t="s">
        <v>658</v>
      </c>
      <c r="O259" t="s">
        <v>23</v>
      </c>
    </row>
    <row r="260" spans="1:15" x14ac:dyDescent="0.35">
      <c r="A260">
        <v>20010259</v>
      </c>
      <c r="B260" t="s">
        <v>700</v>
      </c>
      <c r="C260" t="s">
        <v>53</v>
      </c>
      <c r="D260">
        <v>30</v>
      </c>
      <c r="E260">
        <v>164</v>
      </c>
      <c r="F260">
        <v>56</v>
      </c>
      <c r="G260" t="s">
        <v>65</v>
      </c>
      <c r="H260" t="s">
        <v>66</v>
      </c>
      <c r="I260" t="s">
        <v>18</v>
      </c>
      <c r="J260">
        <v>2000</v>
      </c>
      <c r="K260" t="s">
        <v>19</v>
      </c>
      <c r="L260" t="s">
        <v>20</v>
      </c>
      <c r="M260" t="s">
        <v>79</v>
      </c>
      <c r="N260" t="s">
        <v>80</v>
      </c>
      <c r="O260" t="s">
        <v>23</v>
      </c>
    </row>
    <row r="261" spans="1:15" x14ac:dyDescent="0.35">
      <c r="A261">
        <v>20010260</v>
      </c>
      <c r="B261" t="s">
        <v>716</v>
      </c>
      <c r="C261" t="s">
        <v>53</v>
      </c>
      <c r="D261">
        <v>18</v>
      </c>
      <c r="E261">
        <v>162</v>
      </c>
      <c r="F261">
        <v>56</v>
      </c>
      <c r="G261" t="s">
        <v>40</v>
      </c>
      <c r="H261" t="s">
        <v>41</v>
      </c>
      <c r="I261" t="s">
        <v>18</v>
      </c>
      <c r="J261">
        <v>2000</v>
      </c>
      <c r="K261" t="s">
        <v>19</v>
      </c>
      <c r="L261" t="s">
        <v>20</v>
      </c>
      <c r="M261" t="s">
        <v>107</v>
      </c>
      <c r="N261" t="s">
        <v>108</v>
      </c>
      <c r="O261" t="s">
        <v>23</v>
      </c>
    </row>
    <row r="262" spans="1:15" x14ac:dyDescent="0.35">
      <c r="A262">
        <v>20010261</v>
      </c>
      <c r="B262" t="s">
        <v>731</v>
      </c>
      <c r="C262" t="s">
        <v>53</v>
      </c>
      <c r="D262">
        <v>26</v>
      </c>
      <c r="E262">
        <v>157</v>
      </c>
      <c r="F262">
        <v>56</v>
      </c>
      <c r="G262" t="s">
        <v>40</v>
      </c>
      <c r="H262" t="s">
        <v>41</v>
      </c>
      <c r="I262" t="s">
        <v>18</v>
      </c>
      <c r="J262">
        <v>2000</v>
      </c>
      <c r="K262" t="s">
        <v>19</v>
      </c>
      <c r="L262" t="s">
        <v>20</v>
      </c>
      <c r="M262" t="s">
        <v>76</v>
      </c>
      <c r="N262" t="s">
        <v>732</v>
      </c>
      <c r="O262" t="s">
        <v>23</v>
      </c>
    </row>
    <row r="263" spans="1:15" x14ac:dyDescent="0.35">
      <c r="A263">
        <v>20010262</v>
      </c>
      <c r="B263" t="s">
        <v>895</v>
      </c>
      <c r="C263" t="s">
        <v>53</v>
      </c>
      <c r="D263">
        <v>18</v>
      </c>
      <c r="E263">
        <v>174</v>
      </c>
      <c r="F263">
        <v>56</v>
      </c>
      <c r="G263" t="s">
        <v>74</v>
      </c>
      <c r="H263" t="s">
        <v>75</v>
      </c>
      <c r="I263" t="s">
        <v>18</v>
      </c>
      <c r="J263">
        <v>2000</v>
      </c>
      <c r="K263" t="s">
        <v>19</v>
      </c>
      <c r="L263" t="s">
        <v>20</v>
      </c>
      <c r="M263" t="s">
        <v>118</v>
      </c>
      <c r="N263" t="s">
        <v>119</v>
      </c>
      <c r="O263" t="s">
        <v>23</v>
      </c>
    </row>
    <row r="264" spans="1:15" x14ac:dyDescent="0.35">
      <c r="A264">
        <v>20010263</v>
      </c>
      <c r="B264" t="s">
        <v>968</v>
      </c>
      <c r="C264" t="s">
        <v>53</v>
      </c>
      <c r="D264">
        <v>32</v>
      </c>
      <c r="E264">
        <v>172</v>
      </c>
      <c r="F264">
        <v>56</v>
      </c>
      <c r="G264" t="s">
        <v>202</v>
      </c>
      <c r="H264" t="s">
        <v>203</v>
      </c>
      <c r="I264" t="s">
        <v>18</v>
      </c>
      <c r="J264">
        <v>2000</v>
      </c>
      <c r="K264" t="s">
        <v>19</v>
      </c>
      <c r="L264" t="s">
        <v>20</v>
      </c>
      <c r="M264" t="s">
        <v>147</v>
      </c>
      <c r="N264" t="s">
        <v>969</v>
      </c>
      <c r="O264" t="s">
        <v>23</v>
      </c>
    </row>
    <row r="265" spans="1:15" x14ac:dyDescent="0.35">
      <c r="A265">
        <v>20010264</v>
      </c>
      <c r="B265" t="s">
        <v>978</v>
      </c>
      <c r="C265" t="s">
        <v>53</v>
      </c>
      <c r="D265">
        <v>20</v>
      </c>
      <c r="E265">
        <v>170</v>
      </c>
      <c r="F265">
        <v>56</v>
      </c>
      <c r="G265" t="s">
        <v>74</v>
      </c>
      <c r="H265" t="s">
        <v>75</v>
      </c>
      <c r="I265" t="s">
        <v>18</v>
      </c>
      <c r="J265">
        <v>2000</v>
      </c>
      <c r="K265" t="s">
        <v>19</v>
      </c>
      <c r="L265" t="s">
        <v>20</v>
      </c>
      <c r="M265" t="s">
        <v>118</v>
      </c>
      <c r="N265" t="s">
        <v>119</v>
      </c>
      <c r="O265" t="s">
        <v>23</v>
      </c>
    </row>
    <row r="266" spans="1:15" x14ac:dyDescent="0.35">
      <c r="A266">
        <v>20010265</v>
      </c>
      <c r="B266" t="s">
        <v>1186</v>
      </c>
      <c r="C266" t="s">
        <v>53</v>
      </c>
      <c r="D266">
        <v>27</v>
      </c>
      <c r="E266">
        <v>168</v>
      </c>
      <c r="F266">
        <v>56</v>
      </c>
      <c r="G266" t="s">
        <v>136</v>
      </c>
      <c r="H266" t="s">
        <v>137</v>
      </c>
      <c r="I266" t="s">
        <v>1078</v>
      </c>
      <c r="J266">
        <v>2002</v>
      </c>
      <c r="K266" t="s">
        <v>1079</v>
      </c>
      <c r="L266" t="s">
        <v>1080</v>
      </c>
      <c r="M266" t="s">
        <v>1085</v>
      </c>
      <c r="N266" t="s">
        <v>1110</v>
      </c>
      <c r="O266" t="s">
        <v>23</v>
      </c>
    </row>
    <row r="267" spans="1:15" x14ac:dyDescent="0.35">
      <c r="A267">
        <v>20010266</v>
      </c>
      <c r="B267" t="s">
        <v>1246</v>
      </c>
      <c r="C267" t="s">
        <v>53</v>
      </c>
      <c r="D267">
        <v>18</v>
      </c>
      <c r="E267">
        <v>165</v>
      </c>
      <c r="F267">
        <v>56</v>
      </c>
      <c r="G267" t="s">
        <v>496</v>
      </c>
      <c r="H267" t="s">
        <v>497</v>
      </c>
      <c r="I267" t="s">
        <v>1078</v>
      </c>
      <c r="J267">
        <v>2002</v>
      </c>
      <c r="K267" t="s">
        <v>1079</v>
      </c>
      <c r="L267" t="s">
        <v>1080</v>
      </c>
      <c r="M267" t="s">
        <v>1113</v>
      </c>
      <c r="N267" t="s">
        <v>1145</v>
      </c>
      <c r="O267" t="s">
        <v>23</v>
      </c>
    </row>
    <row r="268" spans="1:15" x14ac:dyDescent="0.35">
      <c r="A268">
        <v>20010267</v>
      </c>
      <c r="B268" t="s">
        <v>1365</v>
      </c>
      <c r="C268" t="s">
        <v>15</v>
      </c>
      <c r="D268">
        <v>22</v>
      </c>
      <c r="E268">
        <v>165</v>
      </c>
      <c r="F268">
        <v>56</v>
      </c>
      <c r="G268" t="s">
        <v>45</v>
      </c>
      <c r="H268" t="s">
        <v>46</v>
      </c>
      <c r="I268" t="s">
        <v>1325</v>
      </c>
      <c r="J268">
        <v>2004</v>
      </c>
      <c r="K268" t="s">
        <v>19</v>
      </c>
      <c r="L268" t="s">
        <v>1326</v>
      </c>
      <c r="M268" t="s">
        <v>47</v>
      </c>
      <c r="N268" t="s">
        <v>388</v>
      </c>
      <c r="O268" t="s">
        <v>23</v>
      </c>
    </row>
    <row r="269" spans="1:15" x14ac:dyDescent="0.35">
      <c r="A269">
        <v>20010268</v>
      </c>
      <c r="B269" t="s">
        <v>1483</v>
      </c>
      <c r="C269" t="s">
        <v>53</v>
      </c>
      <c r="D269">
        <v>31</v>
      </c>
      <c r="E269">
        <v>165</v>
      </c>
      <c r="F269">
        <v>56</v>
      </c>
      <c r="G269" t="s">
        <v>74</v>
      </c>
      <c r="H269" t="s">
        <v>75</v>
      </c>
      <c r="I269" t="s">
        <v>1325</v>
      </c>
      <c r="J269">
        <v>2004</v>
      </c>
      <c r="K269" t="s">
        <v>19</v>
      </c>
      <c r="L269" t="s">
        <v>1326</v>
      </c>
      <c r="M269" t="s">
        <v>76</v>
      </c>
      <c r="N269" t="s">
        <v>664</v>
      </c>
      <c r="O269" t="s">
        <v>23</v>
      </c>
    </row>
    <row r="270" spans="1:15" x14ac:dyDescent="0.35">
      <c r="A270">
        <v>20010269</v>
      </c>
      <c r="B270" t="s">
        <v>1519</v>
      </c>
      <c r="C270" t="s">
        <v>53</v>
      </c>
      <c r="D270">
        <v>32</v>
      </c>
      <c r="E270">
        <v>165</v>
      </c>
      <c r="F270">
        <v>56</v>
      </c>
      <c r="G270" t="s">
        <v>40</v>
      </c>
      <c r="H270" t="s">
        <v>41</v>
      </c>
      <c r="I270" t="s">
        <v>1325</v>
      </c>
      <c r="J270">
        <v>2004</v>
      </c>
      <c r="K270" t="s">
        <v>19</v>
      </c>
      <c r="L270" t="s">
        <v>1326</v>
      </c>
      <c r="M270" t="s">
        <v>21</v>
      </c>
      <c r="N270" t="s">
        <v>155</v>
      </c>
      <c r="O270" t="s">
        <v>23</v>
      </c>
    </row>
    <row r="271" spans="1:15" x14ac:dyDescent="0.35">
      <c r="A271">
        <v>20010270</v>
      </c>
      <c r="B271" t="s">
        <v>1610</v>
      </c>
      <c r="C271" t="s">
        <v>53</v>
      </c>
      <c r="D271">
        <v>33</v>
      </c>
      <c r="E271">
        <v>160</v>
      </c>
      <c r="F271">
        <v>56</v>
      </c>
      <c r="G271" t="s">
        <v>40</v>
      </c>
      <c r="H271" t="s">
        <v>41</v>
      </c>
      <c r="I271" t="s">
        <v>1325</v>
      </c>
      <c r="J271">
        <v>2004</v>
      </c>
      <c r="K271" t="s">
        <v>19</v>
      </c>
      <c r="L271" t="s">
        <v>1326</v>
      </c>
      <c r="M271" t="s">
        <v>21</v>
      </c>
      <c r="N271" t="s">
        <v>155</v>
      </c>
      <c r="O271" t="s">
        <v>23</v>
      </c>
    </row>
    <row r="272" spans="1:15" x14ac:dyDescent="0.35">
      <c r="A272">
        <v>20010271</v>
      </c>
      <c r="B272" t="s">
        <v>1713</v>
      </c>
      <c r="C272" t="s">
        <v>53</v>
      </c>
      <c r="D272">
        <v>18</v>
      </c>
      <c r="E272">
        <v>176</v>
      </c>
      <c r="F272">
        <v>56</v>
      </c>
      <c r="G272" t="s">
        <v>74</v>
      </c>
      <c r="H272" t="s">
        <v>75</v>
      </c>
      <c r="I272" t="s">
        <v>1325</v>
      </c>
      <c r="J272">
        <v>2004</v>
      </c>
      <c r="K272" t="s">
        <v>19</v>
      </c>
      <c r="L272" t="s">
        <v>1326</v>
      </c>
      <c r="M272" t="s">
        <v>133</v>
      </c>
      <c r="N272" t="s">
        <v>162</v>
      </c>
      <c r="O272" t="s">
        <v>23</v>
      </c>
    </row>
    <row r="273" spans="1:15" x14ac:dyDescent="0.35">
      <c r="A273">
        <v>20010272</v>
      </c>
      <c r="B273" t="s">
        <v>968</v>
      </c>
      <c r="C273" t="s">
        <v>53</v>
      </c>
      <c r="D273">
        <v>36</v>
      </c>
      <c r="E273">
        <v>172</v>
      </c>
      <c r="F273">
        <v>56</v>
      </c>
      <c r="G273" t="s">
        <v>202</v>
      </c>
      <c r="H273" t="s">
        <v>203</v>
      </c>
      <c r="I273" t="s">
        <v>1325</v>
      </c>
      <c r="J273">
        <v>2004</v>
      </c>
      <c r="K273" t="s">
        <v>19</v>
      </c>
      <c r="L273" t="s">
        <v>1326</v>
      </c>
      <c r="M273" t="s">
        <v>147</v>
      </c>
      <c r="N273" t="s">
        <v>969</v>
      </c>
      <c r="O273" t="s">
        <v>23</v>
      </c>
    </row>
    <row r="274" spans="1:15" x14ac:dyDescent="0.35">
      <c r="A274">
        <v>20010273</v>
      </c>
      <c r="B274" t="s">
        <v>1957</v>
      </c>
      <c r="C274" t="s">
        <v>53</v>
      </c>
      <c r="D274">
        <v>17</v>
      </c>
      <c r="E274">
        <v>164</v>
      </c>
      <c r="F274">
        <v>56</v>
      </c>
      <c r="G274" t="s">
        <v>496</v>
      </c>
      <c r="H274" t="s">
        <v>497</v>
      </c>
      <c r="I274" t="s">
        <v>1891</v>
      </c>
      <c r="J274">
        <v>2006</v>
      </c>
      <c r="K274" t="s">
        <v>1079</v>
      </c>
      <c r="L274" t="s">
        <v>1892</v>
      </c>
      <c r="M274" t="s">
        <v>1113</v>
      </c>
      <c r="N274" t="s">
        <v>1319</v>
      </c>
      <c r="O274" t="s">
        <v>23</v>
      </c>
    </row>
    <row r="275" spans="1:15" x14ac:dyDescent="0.35">
      <c r="A275">
        <v>20010274</v>
      </c>
      <c r="B275" t="s">
        <v>1957</v>
      </c>
      <c r="C275" t="s">
        <v>53</v>
      </c>
      <c r="D275">
        <v>17</v>
      </c>
      <c r="E275">
        <v>164</v>
      </c>
      <c r="F275">
        <v>56</v>
      </c>
      <c r="G275" t="s">
        <v>496</v>
      </c>
      <c r="H275" t="s">
        <v>497</v>
      </c>
      <c r="I275" t="s">
        <v>1891</v>
      </c>
      <c r="J275">
        <v>2006</v>
      </c>
      <c r="K275" t="s">
        <v>1079</v>
      </c>
      <c r="L275" t="s">
        <v>1892</v>
      </c>
      <c r="M275" t="s">
        <v>1113</v>
      </c>
      <c r="N275" t="s">
        <v>1176</v>
      </c>
      <c r="O275" t="s">
        <v>23</v>
      </c>
    </row>
    <row r="276" spans="1:15" x14ac:dyDescent="0.35">
      <c r="A276">
        <v>20010275</v>
      </c>
      <c r="B276" t="s">
        <v>1957</v>
      </c>
      <c r="C276" t="s">
        <v>53</v>
      </c>
      <c r="D276">
        <v>17</v>
      </c>
      <c r="E276">
        <v>164</v>
      </c>
      <c r="F276">
        <v>56</v>
      </c>
      <c r="G276" t="s">
        <v>496</v>
      </c>
      <c r="H276" t="s">
        <v>497</v>
      </c>
      <c r="I276" t="s">
        <v>1891</v>
      </c>
      <c r="J276">
        <v>2006</v>
      </c>
      <c r="K276" t="s">
        <v>1079</v>
      </c>
      <c r="L276" t="s">
        <v>1892</v>
      </c>
      <c r="M276" t="s">
        <v>1113</v>
      </c>
      <c r="N276" t="s">
        <v>1145</v>
      </c>
      <c r="O276" t="s">
        <v>23</v>
      </c>
    </row>
    <row r="277" spans="1:15" x14ac:dyDescent="0.35">
      <c r="A277">
        <v>20010276</v>
      </c>
      <c r="B277" t="s">
        <v>1984</v>
      </c>
      <c r="C277" t="s">
        <v>53</v>
      </c>
      <c r="D277">
        <v>29</v>
      </c>
      <c r="E277">
        <v>158</v>
      </c>
      <c r="F277">
        <v>56</v>
      </c>
      <c r="G277" t="s">
        <v>74</v>
      </c>
      <c r="H277" t="s">
        <v>75</v>
      </c>
      <c r="I277" t="s">
        <v>1891</v>
      </c>
      <c r="J277">
        <v>2006</v>
      </c>
      <c r="K277" t="s">
        <v>1079</v>
      </c>
      <c r="L277" t="s">
        <v>1892</v>
      </c>
      <c r="M277" t="s">
        <v>1085</v>
      </c>
      <c r="N277" t="s">
        <v>1110</v>
      </c>
      <c r="O277" t="s">
        <v>23</v>
      </c>
    </row>
    <row r="278" spans="1:15" x14ac:dyDescent="0.35">
      <c r="A278">
        <v>20010277</v>
      </c>
      <c r="B278" t="s">
        <v>1365</v>
      </c>
      <c r="C278" t="s">
        <v>15</v>
      </c>
      <c r="D278">
        <v>26</v>
      </c>
      <c r="E278">
        <v>165</v>
      </c>
      <c r="F278">
        <v>56</v>
      </c>
      <c r="G278" t="s">
        <v>45</v>
      </c>
      <c r="H278" t="s">
        <v>46</v>
      </c>
      <c r="I278" t="s">
        <v>2038</v>
      </c>
      <c r="J278">
        <v>2008</v>
      </c>
      <c r="K278" t="s">
        <v>19</v>
      </c>
      <c r="L278" t="s">
        <v>2039</v>
      </c>
      <c r="M278" t="s">
        <v>47</v>
      </c>
      <c r="N278" t="s">
        <v>1029</v>
      </c>
      <c r="O278" t="s">
        <v>23</v>
      </c>
    </row>
    <row r="279" spans="1:15" x14ac:dyDescent="0.35">
      <c r="A279">
        <v>20010278</v>
      </c>
      <c r="B279" t="s">
        <v>1365</v>
      </c>
      <c r="C279" t="s">
        <v>15</v>
      </c>
      <c r="D279">
        <v>26</v>
      </c>
      <c r="E279">
        <v>165</v>
      </c>
      <c r="F279">
        <v>56</v>
      </c>
      <c r="G279" t="s">
        <v>45</v>
      </c>
      <c r="H279" t="s">
        <v>46</v>
      </c>
      <c r="I279" t="s">
        <v>2038</v>
      </c>
      <c r="J279">
        <v>2008</v>
      </c>
      <c r="K279" t="s">
        <v>19</v>
      </c>
      <c r="L279" t="s">
        <v>2039</v>
      </c>
      <c r="M279" t="s">
        <v>47</v>
      </c>
      <c r="N279" t="s">
        <v>388</v>
      </c>
      <c r="O279" t="s">
        <v>23</v>
      </c>
    </row>
    <row r="280" spans="1:15" x14ac:dyDescent="0.35">
      <c r="A280">
        <v>20010279</v>
      </c>
      <c r="B280" t="s">
        <v>2161</v>
      </c>
      <c r="C280" t="s">
        <v>53</v>
      </c>
      <c r="D280">
        <v>22</v>
      </c>
      <c r="E280">
        <v>168</v>
      </c>
      <c r="F280">
        <v>56</v>
      </c>
      <c r="G280" t="s">
        <v>40</v>
      </c>
      <c r="H280" t="s">
        <v>41</v>
      </c>
      <c r="I280" t="s">
        <v>2038</v>
      </c>
      <c r="J280">
        <v>2008</v>
      </c>
      <c r="K280" t="s">
        <v>19</v>
      </c>
      <c r="L280" t="s">
        <v>2039</v>
      </c>
      <c r="M280" t="s">
        <v>47</v>
      </c>
      <c r="N280" t="s">
        <v>98</v>
      </c>
      <c r="O280" t="s">
        <v>23</v>
      </c>
    </row>
    <row r="281" spans="1:15" x14ac:dyDescent="0.35">
      <c r="A281">
        <v>20010280</v>
      </c>
      <c r="B281" t="s">
        <v>630</v>
      </c>
      <c r="C281" t="s">
        <v>15</v>
      </c>
      <c r="D281">
        <v>27</v>
      </c>
      <c r="E281">
        <v>162</v>
      </c>
      <c r="F281">
        <v>56</v>
      </c>
      <c r="G281" t="s">
        <v>218</v>
      </c>
      <c r="H281" t="s">
        <v>219</v>
      </c>
      <c r="I281" t="s">
        <v>2038</v>
      </c>
      <c r="J281">
        <v>2008</v>
      </c>
      <c r="K281" t="s">
        <v>19</v>
      </c>
      <c r="L281" t="s">
        <v>2039</v>
      </c>
      <c r="M281" t="s">
        <v>86</v>
      </c>
      <c r="N281" t="s">
        <v>466</v>
      </c>
      <c r="O281" t="s">
        <v>23</v>
      </c>
    </row>
    <row r="282" spans="1:15" x14ac:dyDescent="0.35">
      <c r="A282">
        <v>20010281</v>
      </c>
      <c r="B282" t="s">
        <v>630</v>
      </c>
      <c r="C282" t="s">
        <v>15</v>
      </c>
      <c r="D282">
        <v>27</v>
      </c>
      <c r="E282">
        <v>162</v>
      </c>
      <c r="F282">
        <v>56</v>
      </c>
      <c r="G282" t="s">
        <v>218</v>
      </c>
      <c r="H282" t="s">
        <v>219</v>
      </c>
      <c r="I282" t="s">
        <v>2038</v>
      </c>
      <c r="J282">
        <v>2008</v>
      </c>
      <c r="K282" t="s">
        <v>19</v>
      </c>
      <c r="L282" t="s">
        <v>2039</v>
      </c>
      <c r="M282" t="s">
        <v>86</v>
      </c>
      <c r="N282" t="s">
        <v>631</v>
      </c>
      <c r="O282" t="s">
        <v>23</v>
      </c>
    </row>
    <row r="283" spans="1:15" x14ac:dyDescent="0.35">
      <c r="A283">
        <v>20010282</v>
      </c>
      <c r="B283" t="s">
        <v>2331</v>
      </c>
      <c r="C283" t="s">
        <v>15</v>
      </c>
      <c r="D283">
        <v>17</v>
      </c>
      <c r="E283">
        <v>150</v>
      </c>
      <c r="F283">
        <v>56</v>
      </c>
      <c r="G283" t="s">
        <v>218</v>
      </c>
      <c r="H283" t="s">
        <v>219</v>
      </c>
      <c r="I283" t="s">
        <v>2038</v>
      </c>
      <c r="J283">
        <v>2008</v>
      </c>
      <c r="K283" t="s">
        <v>19</v>
      </c>
      <c r="L283" t="s">
        <v>2039</v>
      </c>
      <c r="M283" t="s">
        <v>188</v>
      </c>
      <c r="N283" t="s">
        <v>724</v>
      </c>
      <c r="O283" t="s">
        <v>23</v>
      </c>
    </row>
    <row r="284" spans="1:15" x14ac:dyDescent="0.35">
      <c r="A284">
        <v>20010283</v>
      </c>
      <c r="B284" t="s">
        <v>1713</v>
      </c>
      <c r="C284" t="s">
        <v>53</v>
      </c>
      <c r="D284">
        <v>22</v>
      </c>
      <c r="E284">
        <v>176</v>
      </c>
      <c r="F284">
        <v>56</v>
      </c>
      <c r="G284" t="s">
        <v>74</v>
      </c>
      <c r="H284" t="s">
        <v>75</v>
      </c>
      <c r="I284" t="s">
        <v>2038</v>
      </c>
      <c r="J284">
        <v>2008</v>
      </c>
      <c r="K284" t="s">
        <v>19</v>
      </c>
      <c r="L284" t="s">
        <v>2039</v>
      </c>
      <c r="M284" t="s">
        <v>133</v>
      </c>
      <c r="N284" t="s">
        <v>162</v>
      </c>
      <c r="O284" t="s">
        <v>23</v>
      </c>
    </row>
    <row r="285" spans="1:15" x14ac:dyDescent="0.35">
      <c r="A285">
        <v>20010284</v>
      </c>
      <c r="B285" t="s">
        <v>2461</v>
      </c>
      <c r="C285" t="s">
        <v>53</v>
      </c>
      <c r="D285">
        <v>17</v>
      </c>
      <c r="E285">
        <v>176</v>
      </c>
      <c r="F285">
        <v>56</v>
      </c>
      <c r="G285" t="s">
        <v>74</v>
      </c>
      <c r="H285" t="s">
        <v>75</v>
      </c>
      <c r="I285" t="s">
        <v>2038</v>
      </c>
      <c r="J285">
        <v>2008</v>
      </c>
      <c r="K285" t="s">
        <v>19</v>
      </c>
      <c r="L285" t="s">
        <v>2039</v>
      </c>
      <c r="M285" t="s">
        <v>133</v>
      </c>
      <c r="N285" t="s">
        <v>162</v>
      </c>
      <c r="O285" t="s">
        <v>23</v>
      </c>
    </row>
    <row r="286" spans="1:15" x14ac:dyDescent="0.35">
      <c r="A286">
        <v>20010285</v>
      </c>
      <c r="B286" t="s">
        <v>968</v>
      </c>
      <c r="C286" t="s">
        <v>53</v>
      </c>
      <c r="D286">
        <v>40</v>
      </c>
      <c r="E286">
        <v>172</v>
      </c>
      <c r="F286">
        <v>56</v>
      </c>
      <c r="G286" t="s">
        <v>202</v>
      </c>
      <c r="H286" t="s">
        <v>203</v>
      </c>
      <c r="I286" t="s">
        <v>2038</v>
      </c>
      <c r="J286">
        <v>2008</v>
      </c>
      <c r="K286" t="s">
        <v>19</v>
      </c>
      <c r="L286" t="s">
        <v>2039</v>
      </c>
      <c r="M286" t="s">
        <v>147</v>
      </c>
      <c r="N286" t="s">
        <v>969</v>
      </c>
      <c r="O286" t="s">
        <v>23</v>
      </c>
    </row>
    <row r="287" spans="1:15" x14ac:dyDescent="0.35">
      <c r="A287">
        <v>20010286</v>
      </c>
      <c r="B287" t="s">
        <v>2576</v>
      </c>
      <c r="C287" t="s">
        <v>53</v>
      </c>
      <c r="D287">
        <v>28</v>
      </c>
      <c r="E287">
        <v>166</v>
      </c>
      <c r="F287">
        <v>56</v>
      </c>
      <c r="G287" t="s">
        <v>153</v>
      </c>
      <c r="H287" t="s">
        <v>154</v>
      </c>
      <c r="I287" t="s">
        <v>2571</v>
      </c>
      <c r="J287">
        <v>2010</v>
      </c>
      <c r="K287" t="s">
        <v>1079</v>
      </c>
      <c r="L287" t="s">
        <v>2572</v>
      </c>
      <c r="M287" t="s">
        <v>1093</v>
      </c>
      <c r="N287" t="s">
        <v>1185</v>
      </c>
      <c r="O287" t="s">
        <v>23</v>
      </c>
    </row>
    <row r="288" spans="1:15" x14ac:dyDescent="0.35">
      <c r="A288">
        <v>20010287</v>
      </c>
      <c r="B288" t="s">
        <v>2675</v>
      </c>
      <c r="C288" t="s">
        <v>53</v>
      </c>
      <c r="D288">
        <v>21</v>
      </c>
      <c r="E288">
        <v>161</v>
      </c>
      <c r="F288">
        <v>56</v>
      </c>
      <c r="G288" t="s">
        <v>218</v>
      </c>
      <c r="H288" t="s">
        <v>219</v>
      </c>
      <c r="I288" t="s">
        <v>2571</v>
      </c>
      <c r="J288">
        <v>2010</v>
      </c>
      <c r="K288" t="s">
        <v>1079</v>
      </c>
      <c r="L288" t="s">
        <v>2572</v>
      </c>
      <c r="M288" t="s">
        <v>1113</v>
      </c>
      <c r="N288" t="s">
        <v>1145</v>
      </c>
      <c r="O288" t="s">
        <v>23</v>
      </c>
    </row>
    <row r="289" spans="1:15" x14ac:dyDescent="0.35">
      <c r="A289">
        <v>20010288</v>
      </c>
      <c r="B289" t="s">
        <v>1949</v>
      </c>
      <c r="C289" t="s">
        <v>53</v>
      </c>
      <c r="D289">
        <v>22</v>
      </c>
      <c r="E289">
        <v>162</v>
      </c>
      <c r="F289">
        <v>56.5</v>
      </c>
      <c r="G289" t="s">
        <v>482</v>
      </c>
      <c r="H289" t="s">
        <v>483</v>
      </c>
      <c r="I289" t="s">
        <v>1891</v>
      </c>
      <c r="J289">
        <v>2006</v>
      </c>
      <c r="K289" t="s">
        <v>1079</v>
      </c>
      <c r="L289" t="s">
        <v>1892</v>
      </c>
      <c r="M289" t="s">
        <v>1137</v>
      </c>
      <c r="N289" t="s">
        <v>1293</v>
      </c>
      <c r="O289" t="s">
        <v>23</v>
      </c>
    </row>
    <row r="290" spans="1:15" x14ac:dyDescent="0.35">
      <c r="A290">
        <v>20010289</v>
      </c>
      <c r="B290" t="s">
        <v>169</v>
      </c>
      <c r="C290" t="s">
        <v>53</v>
      </c>
      <c r="D290">
        <v>20</v>
      </c>
      <c r="E290">
        <v>165</v>
      </c>
      <c r="F290">
        <v>57</v>
      </c>
      <c r="G290" t="s">
        <v>40</v>
      </c>
      <c r="H290" t="s">
        <v>41</v>
      </c>
      <c r="I290" t="s">
        <v>18</v>
      </c>
      <c r="J290">
        <v>2000</v>
      </c>
      <c r="K290" t="s">
        <v>19</v>
      </c>
      <c r="L290" t="s">
        <v>20</v>
      </c>
      <c r="M290" t="s">
        <v>107</v>
      </c>
      <c r="N290" t="s">
        <v>170</v>
      </c>
      <c r="O290" t="s">
        <v>23</v>
      </c>
    </row>
    <row r="291" spans="1:15" x14ac:dyDescent="0.35">
      <c r="A291">
        <v>20010290</v>
      </c>
      <c r="B291" t="s">
        <v>169</v>
      </c>
      <c r="C291" t="s">
        <v>53</v>
      </c>
      <c r="D291">
        <v>20</v>
      </c>
      <c r="E291">
        <v>165</v>
      </c>
      <c r="F291">
        <v>57</v>
      </c>
      <c r="G291" t="s">
        <v>40</v>
      </c>
      <c r="H291" t="s">
        <v>41</v>
      </c>
      <c r="I291" t="s">
        <v>18</v>
      </c>
      <c r="J291">
        <v>2000</v>
      </c>
      <c r="K291" t="s">
        <v>19</v>
      </c>
      <c r="L291" t="s">
        <v>20</v>
      </c>
      <c r="M291" t="s">
        <v>107</v>
      </c>
      <c r="N291" t="s">
        <v>171</v>
      </c>
      <c r="O291" t="s">
        <v>23</v>
      </c>
    </row>
    <row r="292" spans="1:15" x14ac:dyDescent="0.35">
      <c r="A292">
        <v>20010291</v>
      </c>
      <c r="B292" t="s">
        <v>243</v>
      </c>
      <c r="C292" t="s">
        <v>53</v>
      </c>
      <c r="D292">
        <v>28</v>
      </c>
      <c r="E292">
        <v>172</v>
      </c>
      <c r="F292">
        <v>57</v>
      </c>
      <c r="G292" t="s">
        <v>59</v>
      </c>
      <c r="H292" t="s">
        <v>60</v>
      </c>
      <c r="I292" t="s">
        <v>18</v>
      </c>
      <c r="J292">
        <v>2000</v>
      </c>
      <c r="K292" t="s">
        <v>19</v>
      </c>
      <c r="L292" t="s">
        <v>20</v>
      </c>
      <c r="M292" t="s">
        <v>244</v>
      </c>
      <c r="N292" t="s">
        <v>245</v>
      </c>
      <c r="O292" t="s">
        <v>23</v>
      </c>
    </row>
    <row r="293" spans="1:15" x14ac:dyDescent="0.35">
      <c r="A293">
        <v>20010292</v>
      </c>
      <c r="B293" t="s">
        <v>267</v>
      </c>
      <c r="C293" t="s">
        <v>53</v>
      </c>
      <c r="D293">
        <v>34</v>
      </c>
      <c r="E293">
        <v>167</v>
      </c>
      <c r="F293">
        <v>57</v>
      </c>
      <c r="G293" t="s">
        <v>234</v>
      </c>
      <c r="H293" t="s">
        <v>235</v>
      </c>
      <c r="I293" t="s">
        <v>18</v>
      </c>
      <c r="J293">
        <v>2000</v>
      </c>
      <c r="K293" t="s">
        <v>19</v>
      </c>
      <c r="L293" t="s">
        <v>20</v>
      </c>
      <c r="M293" t="s">
        <v>47</v>
      </c>
      <c r="N293" t="s">
        <v>268</v>
      </c>
      <c r="O293" t="s">
        <v>23</v>
      </c>
    </row>
    <row r="294" spans="1:15" x14ac:dyDescent="0.35">
      <c r="A294">
        <v>20010293</v>
      </c>
      <c r="B294" t="s">
        <v>267</v>
      </c>
      <c r="C294" t="s">
        <v>53</v>
      </c>
      <c r="D294">
        <v>34</v>
      </c>
      <c r="E294">
        <v>167</v>
      </c>
      <c r="F294">
        <v>57</v>
      </c>
      <c r="G294" t="s">
        <v>234</v>
      </c>
      <c r="H294" t="s">
        <v>235</v>
      </c>
      <c r="I294" t="s">
        <v>18</v>
      </c>
      <c r="J294">
        <v>2000</v>
      </c>
      <c r="K294" t="s">
        <v>19</v>
      </c>
      <c r="L294" t="s">
        <v>20</v>
      </c>
      <c r="M294" t="s">
        <v>47</v>
      </c>
      <c r="N294" t="s">
        <v>236</v>
      </c>
      <c r="O294" t="s">
        <v>23</v>
      </c>
    </row>
    <row r="295" spans="1:15" x14ac:dyDescent="0.35">
      <c r="A295">
        <v>20010294</v>
      </c>
      <c r="B295" t="s">
        <v>339</v>
      </c>
      <c r="C295" t="s">
        <v>53</v>
      </c>
      <c r="D295">
        <v>28</v>
      </c>
      <c r="E295">
        <v>159</v>
      </c>
      <c r="F295">
        <v>57</v>
      </c>
      <c r="G295" t="s">
        <v>278</v>
      </c>
      <c r="H295" t="s">
        <v>279</v>
      </c>
      <c r="I295" t="s">
        <v>18</v>
      </c>
      <c r="J295">
        <v>2000</v>
      </c>
      <c r="K295" t="s">
        <v>19</v>
      </c>
      <c r="L295" t="s">
        <v>20</v>
      </c>
      <c r="M295" t="s">
        <v>298</v>
      </c>
      <c r="N295" t="s">
        <v>340</v>
      </c>
      <c r="O295" t="s">
        <v>23</v>
      </c>
    </row>
    <row r="296" spans="1:15" x14ac:dyDescent="0.35">
      <c r="A296">
        <v>20010295</v>
      </c>
      <c r="B296" t="s">
        <v>441</v>
      </c>
      <c r="C296" t="s">
        <v>53</v>
      </c>
      <c r="D296">
        <v>33</v>
      </c>
      <c r="E296">
        <v>165</v>
      </c>
      <c r="F296">
        <v>57</v>
      </c>
      <c r="G296" t="s">
        <v>65</v>
      </c>
      <c r="H296" t="s">
        <v>66</v>
      </c>
      <c r="I296" t="s">
        <v>18</v>
      </c>
      <c r="J296">
        <v>2000</v>
      </c>
      <c r="K296" t="s">
        <v>19</v>
      </c>
      <c r="L296" t="s">
        <v>20</v>
      </c>
      <c r="M296" t="s">
        <v>79</v>
      </c>
      <c r="N296" t="s">
        <v>80</v>
      </c>
      <c r="O296" t="s">
        <v>23</v>
      </c>
    </row>
    <row r="297" spans="1:15" x14ac:dyDescent="0.35">
      <c r="A297">
        <v>20010296</v>
      </c>
      <c r="B297" t="s">
        <v>444</v>
      </c>
      <c r="C297" t="s">
        <v>53</v>
      </c>
      <c r="D297">
        <v>24</v>
      </c>
      <c r="E297">
        <v>173</v>
      </c>
      <c r="F297">
        <v>57</v>
      </c>
      <c r="G297" t="s">
        <v>40</v>
      </c>
      <c r="H297" t="s">
        <v>41</v>
      </c>
      <c r="I297" t="s">
        <v>18</v>
      </c>
      <c r="J297">
        <v>2000</v>
      </c>
      <c r="K297" t="s">
        <v>19</v>
      </c>
      <c r="L297" t="s">
        <v>20</v>
      </c>
      <c r="M297" t="s">
        <v>47</v>
      </c>
      <c r="N297" t="s">
        <v>98</v>
      </c>
      <c r="O297" t="s">
        <v>23</v>
      </c>
    </row>
    <row r="298" spans="1:15" x14ac:dyDescent="0.35">
      <c r="A298">
        <v>20010297</v>
      </c>
      <c r="B298" t="s">
        <v>612</v>
      </c>
      <c r="C298" t="s">
        <v>53</v>
      </c>
      <c r="D298">
        <v>16</v>
      </c>
      <c r="E298">
        <v>175</v>
      </c>
      <c r="F298">
        <v>57</v>
      </c>
      <c r="G298" t="s">
        <v>74</v>
      </c>
      <c r="H298" t="s">
        <v>75</v>
      </c>
      <c r="I298" t="s">
        <v>18</v>
      </c>
      <c r="J298">
        <v>2000</v>
      </c>
      <c r="K298" t="s">
        <v>19</v>
      </c>
      <c r="L298" t="s">
        <v>20</v>
      </c>
      <c r="M298" t="s">
        <v>133</v>
      </c>
      <c r="N298" t="s">
        <v>162</v>
      </c>
      <c r="O298" t="s">
        <v>23</v>
      </c>
    </row>
    <row r="299" spans="1:15" x14ac:dyDescent="0.35">
      <c r="A299">
        <v>20010298</v>
      </c>
      <c r="B299" t="s">
        <v>782</v>
      </c>
      <c r="C299" t="s">
        <v>53</v>
      </c>
      <c r="D299">
        <v>22</v>
      </c>
      <c r="E299">
        <v>179</v>
      </c>
      <c r="F299">
        <v>57</v>
      </c>
      <c r="G299" t="s">
        <v>74</v>
      </c>
      <c r="H299" t="s">
        <v>75</v>
      </c>
      <c r="I299" t="s">
        <v>18</v>
      </c>
      <c r="J299">
        <v>2000</v>
      </c>
      <c r="K299" t="s">
        <v>19</v>
      </c>
      <c r="L299" t="s">
        <v>20</v>
      </c>
      <c r="M299" t="s">
        <v>118</v>
      </c>
      <c r="N299" t="s">
        <v>119</v>
      </c>
      <c r="O299" t="s">
        <v>23</v>
      </c>
    </row>
    <row r="300" spans="1:15" x14ac:dyDescent="0.35">
      <c r="A300">
        <v>20010299</v>
      </c>
      <c r="B300" t="s">
        <v>857</v>
      </c>
      <c r="C300" t="s">
        <v>15</v>
      </c>
      <c r="D300">
        <v>20</v>
      </c>
      <c r="E300">
        <v>169</v>
      </c>
      <c r="F300">
        <v>57</v>
      </c>
      <c r="G300" t="s">
        <v>476</v>
      </c>
      <c r="H300" t="s">
        <v>477</v>
      </c>
      <c r="I300" t="s">
        <v>18</v>
      </c>
      <c r="J300">
        <v>2000</v>
      </c>
      <c r="K300" t="s">
        <v>19</v>
      </c>
      <c r="L300" t="s">
        <v>20</v>
      </c>
      <c r="M300" t="s">
        <v>32</v>
      </c>
      <c r="N300" t="s">
        <v>858</v>
      </c>
      <c r="O300" t="s">
        <v>23</v>
      </c>
    </row>
    <row r="301" spans="1:15" x14ac:dyDescent="0.35">
      <c r="A301">
        <v>20010300</v>
      </c>
      <c r="B301" t="s">
        <v>878</v>
      </c>
      <c r="C301" t="s">
        <v>53</v>
      </c>
      <c r="D301">
        <v>31</v>
      </c>
      <c r="E301">
        <v>165</v>
      </c>
      <c r="F301">
        <v>57</v>
      </c>
      <c r="G301" t="s">
        <v>476</v>
      </c>
      <c r="H301" t="s">
        <v>477</v>
      </c>
      <c r="I301" t="s">
        <v>18</v>
      </c>
      <c r="J301">
        <v>2000</v>
      </c>
      <c r="K301" t="s">
        <v>19</v>
      </c>
      <c r="L301" t="s">
        <v>20</v>
      </c>
      <c r="M301" t="s">
        <v>47</v>
      </c>
      <c r="N301" t="s">
        <v>879</v>
      </c>
      <c r="O301" t="s">
        <v>23</v>
      </c>
    </row>
    <row r="302" spans="1:15" x14ac:dyDescent="0.35">
      <c r="A302">
        <v>20010301</v>
      </c>
      <c r="B302" t="s">
        <v>921</v>
      </c>
      <c r="C302" t="s">
        <v>53</v>
      </c>
      <c r="D302">
        <v>28</v>
      </c>
      <c r="E302">
        <v>181</v>
      </c>
      <c r="F302">
        <v>57</v>
      </c>
      <c r="G302" t="s">
        <v>84</v>
      </c>
      <c r="H302" t="s">
        <v>85</v>
      </c>
      <c r="I302" t="s">
        <v>18</v>
      </c>
      <c r="J302">
        <v>2000</v>
      </c>
      <c r="K302" t="s">
        <v>19</v>
      </c>
      <c r="L302" t="s">
        <v>20</v>
      </c>
      <c r="M302" t="s">
        <v>27</v>
      </c>
      <c r="N302" t="s">
        <v>796</v>
      </c>
      <c r="O302" t="s">
        <v>23</v>
      </c>
    </row>
    <row r="303" spans="1:15" x14ac:dyDescent="0.35">
      <c r="A303">
        <v>20010302</v>
      </c>
      <c r="B303" t="s">
        <v>961</v>
      </c>
      <c r="C303" t="s">
        <v>15</v>
      </c>
      <c r="D303">
        <v>24</v>
      </c>
      <c r="E303">
        <v>163</v>
      </c>
      <c r="F303">
        <v>57</v>
      </c>
      <c r="G303" t="s">
        <v>84</v>
      </c>
      <c r="H303" t="s">
        <v>85</v>
      </c>
      <c r="I303" t="s">
        <v>18</v>
      </c>
      <c r="J303">
        <v>2000</v>
      </c>
      <c r="K303" t="s">
        <v>19</v>
      </c>
      <c r="L303" t="s">
        <v>20</v>
      </c>
      <c r="M303" t="s">
        <v>86</v>
      </c>
      <c r="N303" t="s">
        <v>962</v>
      </c>
      <c r="O303" t="s">
        <v>23</v>
      </c>
    </row>
    <row r="304" spans="1:15" x14ac:dyDescent="0.35">
      <c r="A304">
        <v>20010303</v>
      </c>
      <c r="B304" t="s">
        <v>1017</v>
      </c>
      <c r="C304" t="s">
        <v>53</v>
      </c>
      <c r="D304">
        <v>22</v>
      </c>
      <c r="E304">
        <v>168</v>
      </c>
      <c r="F304">
        <v>57</v>
      </c>
      <c r="G304" t="s">
        <v>40</v>
      </c>
      <c r="H304" t="s">
        <v>41</v>
      </c>
      <c r="I304" t="s">
        <v>18</v>
      </c>
      <c r="J304">
        <v>2000</v>
      </c>
      <c r="K304" t="s">
        <v>19</v>
      </c>
      <c r="L304" t="s">
        <v>20</v>
      </c>
      <c r="M304" t="s">
        <v>366</v>
      </c>
      <c r="N304" t="s">
        <v>1018</v>
      </c>
      <c r="O304" t="s">
        <v>23</v>
      </c>
    </row>
    <row r="305" spans="1:15" x14ac:dyDescent="0.35">
      <c r="A305">
        <v>20010304</v>
      </c>
      <c r="B305" t="s">
        <v>1152</v>
      </c>
      <c r="C305" t="s">
        <v>53</v>
      </c>
      <c r="D305">
        <v>31</v>
      </c>
      <c r="E305">
        <v>163</v>
      </c>
      <c r="F305">
        <v>57</v>
      </c>
      <c r="G305" t="s">
        <v>136</v>
      </c>
      <c r="H305" t="s">
        <v>137</v>
      </c>
      <c r="I305" t="s">
        <v>1078</v>
      </c>
      <c r="J305">
        <v>2002</v>
      </c>
      <c r="K305" t="s">
        <v>1079</v>
      </c>
      <c r="L305" t="s">
        <v>1080</v>
      </c>
      <c r="M305" t="s">
        <v>1093</v>
      </c>
      <c r="N305" t="s">
        <v>1103</v>
      </c>
      <c r="O305" t="s">
        <v>23</v>
      </c>
    </row>
    <row r="306" spans="1:15" x14ac:dyDescent="0.35">
      <c r="A306">
        <v>20010305</v>
      </c>
      <c r="B306" t="s">
        <v>1189</v>
      </c>
      <c r="C306" t="s">
        <v>15</v>
      </c>
      <c r="D306">
        <v>18</v>
      </c>
      <c r="E306">
        <v>177</v>
      </c>
      <c r="F306">
        <v>57</v>
      </c>
      <c r="G306" t="s">
        <v>136</v>
      </c>
      <c r="H306" t="s">
        <v>137</v>
      </c>
      <c r="I306" t="s">
        <v>1078</v>
      </c>
      <c r="J306">
        <v>2002</v>
      </c>
      <c r="K306" t="s">
        <v>1079</v>
      </c>
      <c r="L306" t="s">
        <v>1080</v>
      </c>
      <c r="M306" t="s">
        <v>1089</v>
      </c>
      <c r="N306" t="s">
        <v>1181</v>
      </c>
      <c r="O306" t="s">
        <v>23</v>
      </c>
    </row>
    <row r="307" spans="1:15" x14ac:dyDescent="0.35">
      <c r="A307">
        <v>20010306</v>
      </c>
      <c r="B307" t="s">
        <v>1266</v>
      </c>
      <c r="C307" t="s">
        <v>53</v>
      </c>
      <c r="D307">
        <v>30</v>
      </c>
      <c r="E307">
        <v>172</v>
      </c>
      <c r="F307">
        <v>57</v>
      </c>
      <c r="G307" t="s">
        <v>59</v>
      </c>
      <c r="H307" t="s">
        <v>60</v>
      </c>
      <c r="I307" t="s">
        <v>1078</v>
      </c>
      <c r="J307">
        <v>2002</v>
      </c>
      <c r="K307" t="s">
        <v>1079</v>
      </c>
      <c r="L307" t="s">
        <v>1080</v>
      </c>
      <c r="M307" t="s">
        <v>1150</v>
      </c>
      <c r="N307" t="s">
        <v>1203</v>
      </c>
      <c r="O307" t="s">
        <v>23</v>
      </c>
    </row>
    <row r="308" spans="1:15" x14ac:dyDescent="0.35">
      <c r="A308">
        <v>20010307</v>
      </c>
      <c r="B308" t="s">
        <v>1291</v>
      </c>
      <c r="C308" t="s">
        <v>15</v>
      </c>
      <c r="D308">
        <v>20</v>
      </c>
      <c r="E308">
        <v>165</v>
      </c>
      <c r="F308">
        <v>57</v>
      </c>
      <c r="G308" t="s">
        <v>433</v>
      </c>
      <c r="H308" t="s">
        <v>434</v>
      </c>
      <c r="I308" t="s">
        <v>1078</v>
      </c>
      <c r="J308">
        <v>2002</v>
      </c>
      <c r="K308" t="s">
        <v>1079</v>
      </c>
      <c r="L308" t="s">
        <v>1080</v>
      </c>
      <c r="M308" t="s">
        <v>1214</v>
      </c>
      <c r="N308" t="s">
        <v>1215</v>
      </c>
      <c r="O308" t="s">
        <v>23</v>
      </c>
    </row>
    <row r="309" spans="1:15" x14ac:dyDescent="0.35">
      <c r="A309">
        <v>20010308</v>
      </c>
      <c r="B309" t="s">
        <v>444</v>
      </c>
      <c r="C309" t="s">
        <v>53</v>
      </c>
      <c r="D309">
        <v>28</v>
      </c>
      <c r="E309">
        <v>173</v>
      </c>
      <c r="F309">
        <v>57</v>
      </c>
      <c r="G309" t="s">
        <v>40</v>
      </c>
      <c r="H309" t="s">
        <v>41</v>
      </c>
      <c r="I309" t="s">
        <v>1325</v>
      </c>
      <c r="J309">
        <v>2004</v>
      </c>
      <c r="K309" t="s">
        <v>19</v>
      </c>
      <c r="L309" t="s">
        <v>1326</v>
      </c>
      <c r="M309" t="s">
        <v>47</v>
      </c>
      <c r="N309" t="s">
        <v>98</v>
      </c>
      <c r="O309" t="s">
        <v>23</v>
      </c>
    </row>
    <row r="310" spans="1:15" x14ac:dyDescent="0.35">
      <c r="A310">
        <v>20010309</v>
      </c>
      <c r="B310" t="s">
        <v>1540</v>
      </c>
      <c r="C310" t="s">
        <v>15</v>
      </c>
      <c r="D310">
        <v>26</v>
      </c>
      <c r="E310">
        <v>168</v>
      </c>
      <c r="F310">
        <v>57</v>
      </c>
      <c r="G310" t="s">
        <v>564</v>
      </c>
      <c r="H310" t="s">
        <v>565</v>
      </c>
      <c r="I310" t="s">
        <v>1325</v>
      </c>
      <c r="J310">
        <v>2004</v>
      </c>
      <c r="K310" t="s">
        <v>19</v>
      </c>
      <c r="L310" t="s">
        <v>1326</v>
      </c>
      <c r="M310" t="s">
        <v>86</v>
      </c>
      <c r="N310" t="s">
        <v>631</v>
      </c>
      <c r="O310" t="s">
        <v>23</v>
      </c>
    </row>
    <row r="311" spans="1:15" x14ac:dyDescent="0.35">
      <c r="A311">
        <v>20010310</v>
      </c>
      <c r="B311" t="s">
        <v>1553</v>
      </c>
      <c r="C311" t="s">
        <v>53</v>
      </c>
      <c r="D311">
        <v>24</v>
      </c>
      <c r="E311">
        <v>174</v>
      </c>
      <c r="F311">
        <v>57</v>
      </c>
      <c r="G311" t="s">
        <v>496</v>
      </c>
      <c r="H311" t="s">
        <v>497</v>
      </c>
      <c r="I311" t="s">
        <v>1325</v>
      </c>
      <c r="J311">
        <v>2004</v>
      </c>
      <c r="K311" t="s">
        <v>19</v>
      </c>
      <c r="L311" t="s">
        <v>1326</v>
      </c>
      <c r="M311" t="s">
        <v>213</v>
      </c>
      <c r="N311" t="s">
        <v>517</v>
      </c>
      <c r="O311" t="s">
        <v>23</v>
      </c>
    </row>
    <row r="312" spans="1:15" x14ac:dyDescent="0.35">
      <c r="A312">
        <v>20010311</v>
      </c>
      <c r="B312" t="s">
        <v>1575</v>
      </c>
      <c r="C312" t="s">
        <v>53</v>
      </c>
      <c r="D312">
        <v>23</v>
      </c>
      <c r="E312">
        <v>163</v>
      </c>
      <c r="F312">
        <v>57</v>
      </c>
      <c r="G312" t="s">
        <v>74</v>
      </c>
      <c r="H312" t="s">
        <v>75</v>
      </c>
      <c r="I312" t="s">
        <v>1325</v>
      </c>
      <c r="J312">
        <v>2004</v>
      </c>
      <c r="K312" t="s">
        <v>19</v>
      </c>
      <c r="L312" t="s">
        <v>1326</v>
      </c>
      <c r="M312" t="s">
        <v>118</v>
      </c>
      <c r="N312" t="s">
        <v>119</v>
      </c>
      <c r="O312" t="s">
        <v>23</v>
      </c>
    </row>
    <row r="313" spans="1:15" x14ac:dyDescent="0.35">
      <c r="A313">
        <v>20010312</v>
      </c>
      <c r="B313" t="s">
        <v>612</v>
      </c>
      <c r="C313" t="s">
        <v>53</v>
      </c>
      <c r="D313">
        <v>20</v>
      </c>
      <c r="E313">
        <v>175</v>
      </c>
      <c r="F313">
        <v>57</v>
      </c>
      <c r="G313" t="s">
        <v>74</v>
      </c>
      <c r="H313" t="s">
        <v>75</v>
      </c>
      <c r="I313" t="s">
        <v>1325</v>
      </c>
      <c r="J313">
        <v>2004</v>
      </c>
      <c r="K313" t="s">
        <v>19</v>
      </c>
      <c r="L313" t="s">
        <v>1326</v>
      </c>
      <c r="M313" t="s">
        <v>133</v>
      </c>
      <c r="N313" t="s">
        <v>162</v>
      </c>
      <c r="O313" t="s">
        <v>23</v>
      </c>
    </row>
    <row r="314" spans="1:15" x14ac:dyDescent="0.35">
      <c r="A314">
        <v>20010313</v>
      </c>
      <c r="B314" t="s">
        <v>1666</v>
      </c>
      <c r="C314" t="s">
        <v>53</v>
      </c>
      <c r="D314">
        <v>25</v>
      </c>
      <c r="E314">
        <v>165</v>
      </c>
      <c r="F314">
        <v>57</v>
      </c>
      <c r="G314" t="s">
        <v>136</v>
      </c>
      <c r="H314" t="s">
        <v>137</v>
      </c>
      <c r="I314" t="s">
        <v>1325</v>
      </c>
      <c r="J314">
        <v>2004</v>
      </c>
      <c r="K314" t="s">
        <v>19</v>
      </c>
      <c r="L314" t="s">
        <v>1326</v>
      </c>
      <c r="M314" t="s">
        <v>79</v>
      </c>
      <c r="N314" t="s">
        <v>80</v>
      </c>
      <c r="O314" t="s">
        <v>23</v>
      </c>
    </row>
    <row r="315" spans="1:15" x14ac:dyDescent="0.35">
      <c r="A315">
        <v>20010314</v>
      </c>
      <c r="B315" t="s">
        <v>921</v>
      </c>
      <c r="C315" t="s">
        <v>53</v>
      </c>
      <c r="D315">
        <v>32</v>
      </c>
      <c r="E315">
        <v>181</v>
      </c>
      <c r="F315">
        <v>57</v>
      </c>
      <c r="G315" t="s">
        <v>84</v>
      </c>
      <c r="H315" t="s">
        <v>85</v>
      </c>
      <c r="I315" t="s">
        <v>1325</v>
      </c>
      <c r="J315">
        <v>2004</v>
      </c>
      <c r="K315" t="s">
        <v>19</v>
      </c>
      <c r="L315" t="s">
        <v>1326</v>
      </c>
      <c r="M315" t="s">
        <v>27</v>
      </c>
      <c r="N315" t="s">
        <v>796</v>
      </c>
      <c r="O315" t="s">
        <v>23</v>
      </c>
    </row>
    <row r="316" spans="1:15" x14ac:dyDescent="0.35">
      <c r="A316">
        <v>20010315</v>
      </c>
      <c r="B316" t="s">
        <v>1811</v>
      </c>
      <c r="C316" t="s">
        <v>53</v>
      </c>
      <c r="D316">
        <v>24</v>
      </c>
      <c r="E316">
        <v>165</v>
      </c>
      <c r="F316">
        <v>57</v>
      </c>
      <c r="G316" t="s">
        <v>93</v>
      </c>
      <c r="H316" t="s">
        <v>94</v>
      </c>
      <c r="I316" t="s">
        <v>1325</v>
      </c>
      <c r="J316">
        <v>2004</v>
      </c>
      <c r="K316" t="s">
        <v>19</v>
      </c>
      <c r="L316" t="s">
        <v>1326</v>
      </c>
      <c r="M316" t="s">
        <v>95</v>
      </c>
      <c r="N316" t="s">
        <v>96</v>
      </c>
      <c r="O316" t="s">
        <v>23</v>
      </c>
    </row>
    <row r="317" spans="1:15" x14ac:dyDescent="0.35">
      <c r="A317">
        <v>20010316</v>
      </c>
      <c r="B317" t="s">
        <v>1955</v>
      </c>
      <c r="C317" t="s">
        <v>53</v>
      </c>
      <c r="D317">
        <v>33</v>
      </c>
      <c r="E317">
        <v>165</v>
      </c>
      <c r="F317">
        <v>57</v>
      </c>
      <c r="G317" t="s">
        <v>74</v>
      </c>
      <c r="H317" t="s">
        <v>75</v>
      </c>
      <c r="I317" t="s">
        <v>1891</v>
      </c>
      <c r="J317">
        <v>2006</v>
      </c>
      <c r="K317" t="s">
        <v>1079</v>
      </c>
      <c r="L317" t="s">
        <v>1892</v>
      </c>
      <c r="M317" t="s">
        <v>1093</v>
      </c>
      <c r="N317" t="s">
        <v>1185</v>
      </c>
      <c r="O317" t="s">
        <v>23</v>
      </c>
    </row>
    <row r="318" spans="1:15" x14ac:dyDescent="0.35">
      <c r="A318">
        <v>20010317</v>
      </c>
      <c r="B318" t="s">
        <v>1955</v>
      </c>
      <c r="C318" t="s">
        <v>53</v>
      </c>
      <c r="D318">
        <v>33</v>
      </c>
      <c r="E318">
        <v>165</v>
      </c>
      <c r="F318">
        <v>57</v>
      </c>
      <c r="G318" t="s">
        <v>74</v>
      </c>
      <c r="H318" t="s">
        <v>75</v>
      </c>
      <c r="I318" t="s">
        <v>1891</v>
      </c>
      <c r="J318">
        <v>2006</v>
      </c>
      <c r="K318" t="s">
        <v>1079</v>
      </c>
      <c r="L318" t="s">
        <v>1892</v>
      </c>
      <c r="M318" t="s">
        <v>1093</v>
      </c>
      <c r="N318" t="s">
        <v>1896</v>
      </c>
      <c r="O318" t="s">
        <v>23</v>
      </c>
    </row>
    <row r="319" spans="1:15" x14ac:dyDescent="0.35">
      <c r="A319">
        <v>20010318</v>
      </c>
      <c r="B319" t="s">
        <v>2078</v>
      </c>
      <c r="C319" t="s">
        <v>53</v>
      </c>
      <c r="D319">
        <v>31</v>
      </c>
      <c r="E319">
        <v>163</v>
      </c>
      <c r="F319">
        <v>57</v>
      </c>
      <c r="G319" t="s">
        <v>202</v>
      </c>
      <c r="H319" t="s">
        <v>203</v>
      </c>
      <c r="I319" t="s">
        <v>2038</v>
      </c>
      <c r="J319">
        <v>2008</v>
      </c>
      <c r="K319" t="s">
        <v>19</v>
      </c>
      <c r="L319" t="s">
        <v>2039</v>
      </c>
      <c r="M319" t="s">
        <v>79</v>
      </c>
      <c r="N319" t="s">
        <v>80</v>
      </c>
      <c r="O319" t="s">
        <v>23</v>
      </c>
    </row>
    <row r="320" spans="1:15" x14ac:dyDescent="0.35">
      <c r="A320">
        <v>20010319</v>
      </c>
      <c r="B320" t="s">
        <v>2139</v>
      </c>
      <c r="C320" t="s">
        <v>53</v>
      </c>
      <c r="D320">
        <v>24</v>
      </c>
      <c r="E320">
        <v>162</v>
      </c>
      <c r="F320">
        <v>57</v>
      </c>
      <c r="G320" t="s">
        <v>202</v>
      </c>
      <c r="H320" t="s">
        <v>203</v>
      </c>
      <c r="I320" t="s">
        <v>2038</v>
      </c>
      <c r="J320">
        <v>2008</v>
      </c>
      <c r="K320" t="s">
        <v>19</v>
      </c>
      <c r="L320" t="s">
        <v>2039</v>
      </c>
      <c r="M320" t="s">
        <v>79</v>
      </c>
      <c r="N320" t="s">
        <v>80</v>
      </c>
      <c r="O320" t="s">
        <v>23</v>
      </c>
    </row>
    <row r="321" spans="1:15" x14ac:dyDescent="0.35">
      <c r="A321">
        <v>20010320</v>
      </c>
      <c r="B321" t="s">
        <v>2168</v>
      </c>
      <c r="C321" t="s">
        <v>53</v>
      </c>
      <c r="D321">
        <v>21</v>
      </c>
      <c r="E321">
        <v>160</v>
      </c>
      <c r="F321">
        <v>57</v>
      </c>
      <c r="G321" t="s">
        <v>1352</v>
      </c>
      <c r="H321" t="s">
        <v>1353</v>
      </c>
      <c r="I321" t="s">
        <v>2038</v>
      </c>
      <c r="J321">
        <v>2008</v>
      </c>
      <c r="K321" t="s">
        <v>19</v>
      </c>
      <c r="L321" t="s">
        <v>2039</v>
      </c>
      <c r="M321" t="s">
        <v>47</v>
      </c>
      <c r="N321" t="s">
        <v>1677</v>
      </c>
      <c r="O321" t="s">
        <v>23</v>
      </c>
    </row>
    <row r="322" spans="1:15" x14ac:dyDescent="0.35">
      <c r="A322">
        <v>20010321</v>
      </c>
      <c r="B322" t="s">
        <v>2234</v>
      </c>
      <c r="C322" t="s">
        <v>53</v>
      </c>
      <c r="D322">
        <v>21</v>
      </c>
      <c r="E322">
        <v>168</v>
      </c>
      <c r="F322">
        <v>57</v>
      </c>
      <c r="G322" t="s">
        <v>496</v>
      </c>
      <c r="H322" t="s">
        <v>497</v>
      </c>
      <c r="I322" t="s">
        <v>2038</v>
      </c>
      <c r="J322">
        <v>2008</v>
      </c>
      <c r="K322" t="s">
        <v>19</v>
      </c>
      <c r="L322" t="s">
        <v>2039</v>
      </c>
      <c r="M322" t="s">
        <v>213</v>
      </c>
      <c r="N322" t="s">
        <v>517</v>
      </c>
      <c r="O322" t="s">
        <v>23</v>
      </c>
    </row>
    <row r="323" spans="1:15" x14ac:dyDescent="0.35">
      <c r="A323">
        <v>20010322</v>
      </c>
      <c r="B323" t="s">
        <v>2267</v>
      </c>
      <c r="C323" t="s">
        <v>53</v>
      </c>
      <c r="D323">
        <v>23</v>
      </c>
      <c r="E323">
        <v>160</v>
      </c>
      <c r="F323">
        <v>57</v>
      </c>
      <c r="G323" t="s">
        <v>490</v>
      </c>
      <c r="H323" t="s">
        <v>491</v>
      </c>
      <c r="I323" t="s">
        <v>2038</v>
      </c>
      <c r="J323">
        <v>2008</v>
      </c>
      <c r="K323" t="s">
        <v>19</v>
      </c>
      <c r="L323" t="s">
        <v>2039</v>
      </c>
      <c r="M323" t="s">
        <v>90</v>
      </c>
      <c r="N323" t="s">
        <v>91</v>
      </c>
      <c r="O323" t="s">
        <v>23</v>
      </c>
    </row>
    <row r="324" spans="1:15" x14ac:dyDescent="0.35">
      <c r="A324">
        <v>20010323</v>
      </c>
      <c r="B324" t="s">
        <v>1575</v>
      </c>
      <c r="C324" t="s">
        <v>53</v>
      </c>
      <c r="D324">
        <v>27</v>
      </c>
      <c r="E324">
        <v>163</v>
      </c>
      <c r="F324">
        <v>57</v>
      </c>
      <c r="G324" t="s">
        <v>74</v>
      </c>
      <c r="H324" t="s">
        <v>75</v>
      </c>
      <c r="I324" t="s">
        <v>2038</v>
      </c>
      <c r="J324">
        <v>2008</v>
      </c>
      <c r="K324" t="s">
        <v>19</v>
      </c>
      <c r="L324" t="s">
        <v>2039</v>
      </c>
      <c r="M324" t="s">
        <v>118</v>
      </c>
      <c r="N324" t="s">
        <v>119</v>
      </c>
      <c r="O324" t="s">
        <v>23</v>
      </c>
    </row>
    <row r="325" spans="1:15" x14ac:dyDescent="0.35">
      <c r="A325">
        <v>20010324</v>
      </c>
      <c r="B325" t="s">
        <v>2429</v>
      </c>
      <c r="C325" t="s">
        <v>53</v>
      </c>
      <c r="D325">
        <v>18</v>
      </c>
      <c r="E325">
        <v>173</v>
      </c>
      <c r="F325">
        <v>57</v>
      </c>
      <c r="G325" t="s">
        <v>74</v>
      </c>
      <c r="H325" t="s">
        <v>75</v>
      </c>
      <c r="I325" t="s">
        <v>2038</v>
      </c>
      <c r="J325">
        <v>2008</v>
      </c>
      <c r="K325" t="s">
        <v>19</v>
      </c>
      <c r="L325" t="s">
        <v>2039</v>
      </c>
      <c r="M325" t="s">
        <v>118</v>
      </c>
      <c r="N325" t="s">
        <v>119</v>
      </c>
      <c r="O325" t="s">
        <v>23</v>
      </c>
    </row>
    <row r="326" spans="1:15" x14ac:dyDescent="0.35">
      <c r="A326">
        <v>20010325</v>
      </c>
      <c r="B326" t="s">
        <v>2450</v>
      </c>
      <c r="C326" t="s">
        <v>53</v>
      </c>
      <c r="D326">
        <v>27</v>
      </c>
      <c r="E326">
        <v>171</v>
      </c>
      <c r="F326">
        <v>57</v>
      </c>
      <c r="G326" t="s">
        <v>490</v>
      </c>
      <c r="H326" t="s">
        <v>491</v>
      </c>
      <c r="I326" t="s">
        <v>2038</v>
      </c>
      <c r="J326">
        <v>2008</v>
      </c>
      <c r="K326" t="s">
        <v>19</v>
      </c>
      <c r="L326" t="s">
        <v>2039</v>
      </c>
      <c r="M326" t="s">
        <v>90</v>
      </c>
      <c r="N326" t="s">
        <v>91</v>
      </c>
      <c r="O326" t="s">
        <v>23</v>
      </c>
    </row>
    <row r="327" spans="1:15" x14ac:dyDescent="0.35">
      <c r="A327">
        <v>20010326</v>
      </c>
      <c r="B327" t="s">
        <v>2583</v>
      </c>
      <c r="C327" t="s">
        <v>53</v>
      </c>
      <c r="D327">
        <v>23</v>
      </c>
      <c r="E327">
        <v>161</v>
      </c>
      <c r="F327">
        <v>57</v>
      </c>
      <c r="G327" t="s">
        <v>65</v>
      </c>
      <c r="H327" t="s">
        <v>66</v>
      </c>
      <c r="I327" t="s">
        <v>2571</v>
      </c>
      <c r="J327">
        <v>2010</v>
      </c>
      <c r="K327" t="s">
        <v>1079</v>
      </c>
      <c r="L327" t="s">
        <v>2572</v>
      </c>
      <c r="M327" t="s">
        <v>1127</v>
      </c>
      <c r="N327" t="s">
        <v>1148</v>
      </c>
      <c r="O327" t="s">
        <v>23</v>
      </c>
    </row>
    <row r="328" spans="1:15" x14ac:dyDescent="0.35">
      <c r="A328">
        <v>20010327</v>
      </c>
      <c r="B328" t="s">
        <v>44</v>
      </c>
      <c r="C328" t="s">
        <v>15</v>
      </c>
      <c r="D328">
        <v>22</v>
      </c>
      <c r="E328">
        <v>166</v>
      </c>
      <c r="F328">
        <v>58</v>
      </c>
      <c r="G328" t="s">
        <v>45</v>
      </c>
      <c r="H328" t="s">
        <v>46</v>
      </c>
      <c r="I328" t="s">
        <v>18</v>
      </c>
      <c r="J328">
        <v>2000</v>
      </c>
      <c r="K328" t="s">
        <v>19</v>
      </c>
      <c r="L328" t="s">
        <v>20</v>
      </c>
      <c r="M328" t="s">
        <v>47</v>
      </c>
      <c r="N328" t="s">
        <v>48</v>
      </c>
      <c r="O328" t="s">
        <v>23</v>
      </c>
    </row>
    <row r="329" spans="1:15" x14ac:dyDescent="0.35">
      <c r="A329">
        <v>20010328</v>
      </c>
      <c r="B329" t="s">
        <v>233</v>
      </c>
      <c r="C329" t="s">
        <v>53</v>
      </c>
      <c r="D329">
        <v>35</v>
      </c>
      <c r="E329">
        <v>165</v>
      </c>
      <c r="F329">
        <v>58</v>
      </c>
      <c r="G329" t="s">
        <v>234</v>
      </c>
      <c r="H329" t="s">
        <v>235</v>
      </c>
      <c r="I329" t="s">
        <v>18</v>
      </c>
      <c r="J329">
        <v>2000</v>
      </c>
      <c r="K329" t="s">
        <v>19</v>
      </c>
      <c r="L329" t="s">
        <v>20</v>
      </c>
      <c r="M329" t="s">
        <v>47</v>
      </c>
      <c r="N329" t="s">
        <v>236</v>
      </c>
      <c r="O329" t="s">
        <v>23</v>
      </c>
    </row>
    <row r="330" spans="1:15" x14ac:dyDescent="0.35">
      <c r="A330">
        <v>20010329</v>
      </c>
      <c r="B330" t="s">
        <v>296</v>
      </c>
      <c r="C330" t="s">
        <v>15</v>
      </c>
      <c r="D330">
        <v>23</v>
      </c>
      <c r="E330">
        <v>165</v>
      </c>
      <c r="F330">
        <v>58</v>
      </c>
      <c r="G330" t="s">
        <v>59</v>
      </c>
      <c r="H330" t="s">
        <v>60</v>
      </c>
      <c r="I330" t="s">
        <v>18</v>
      </c>
      <c r="J330">
        <v>2000</v>
      </c>
      <c r="K330" t="s">
        <v>19</v>
      </c>
      <c r="L330" t="s">
        <v>20</v>
      </c>
      <c r="M330" t="s">
        <v>27</v>
      </c>
      <c r="N330" t="s">
        <v>112</v>
      </c>
      <c r="O330" t="s">
        <v>23</v>
      </c>
    </row>
    <row r="331" spans="1:15" x14ac:dyDescent="0.35">
      <c r="A331">
        <v>20010330</v>
      </c>
      <c r="B331" t="s">
        <v>385</v>
      </c>
      <c r="C331" t="s">
        <v>53</v>
      </c>
      <c r="D331">
        <v>26</v>
      </c>
      <c r="E331">
        <v>171</v>
      </c>
      <c r="F331">
        <v>58</v>
      </c>
      <c r="G331" t="s">
        <v>377</v>
      </c>
      <c r="H331" t="s">
        <v>219</v>
      </c>
      <c r="I331" t="s">
        <v>18</v>
      </c>
      <c r="J331">
        <v>2000</v>
      </c>
      <c r="K331" t="s">
        <v>19</v>
      </c>
      <c r="L331" t="s">
        <v>20</v>
      </c>
      <c r="M331" t="s">
        <v>378</v>
      </c>
      <c r="N331" t="s">
        <v>386</v>
      </c>
      <c r="O331" t="s">
        <v>23</v>
      </c>
    </row>
    <row r="332" spans="1:15" x14ac:dyDescent="0.35">
      <c r="A332">
        <v>20010331</v>
      </c>
      <c r="B332" t="s">
        <v>503</v>
      </c>
      <c r="C332" t="s">
        <v>53</v>
      </c>
      <c r="D332">
        <v>25</v>
      </c>
      <c r="E332">
        <v>168</v>
      </c>
      <c r="F332">
        <v>58</v>
      </c>
      <c r="G332" t="s">
        <v>153</v>
      </c>
      <c r="H332" t="s">
        <v>154</v>
      </c>
      <c r="I332" t="s">
        <v>18</v>
      </c>
      <c r="J332">
        <v>2000</v>
      </c>
      <c r="K332" t="s">
        <v>19</v>
      </c>
      <c r="L332" t="s">
        <v>20</v>
      </c>
      <c r="M332" t="s">
        <v>21</v>
      </c>
      <c r="N332" t="s">
        <v>155</v>
      </c>
      <c r="O332" t="s">
        <v>23</v>
      </c>
    </row>
    <row r="333" spans="1:15" x14ac:dyDescent="0.35">
      <c r="A333">
        <v>20010332</v>
      </c>
      <c r="B333" t="s">
        <v>507</v>
      </c>
      <c r="C333" t="s">
        <v>53</v>
      </c>
      <c r="D333">
        <v>23</v>
      </c>
      <c r="E333">
        <v>153</v>
      </c>
      <c r="F333">
        <v>58</v>
      </c>
      <c r="G333" t="s">
        <v>508</v>
      </c>
      <c r="H333" t="s">
        <v>509</v>
      </c>
      <c r="I333" t="s">
        <v>18</v>
      </c>
      <c r="J333">
        <v>2000</v>
      </c>
      <c r="K333" t="s">
        <v>19</v>
      </c>
      <c r="L333" t="s">
        <v>20</v>
      </c>
      <c r="M333" t="s">
        <v>188</v>
      </c>
      <c r="N333" t="s">
        <v>510</v>
      </c>
      <c r="O333" t="s">
        <v>23</v>
      </c>
    </row>
    <row r="334" spans="1:15" x14ac:dyDescent="0.35">
      <c r="A334">
        <v>20010333</v>
      </c>
      <c r="B334" t="s">
        <v>547</v>
      </c>
      <c r="C334" t="s">
        <v>53</v>
      </c>
      <c r="D334">
        <v>29</v>
      </c>
      <c r="E334">
        <v>165</v>
      </c>
      <c r="F334">
        <v>58</v>
      </c>
      <c r="G334" t="s">
        <v>496</v>
      </c>
      <c r="H334" t="s">
        <v>497</v>
      </c>
      <c r="I334" t="s">
        <v>18</v>
      </c>
      <c r="J334">
        <v>2000</v>
      </c>
      <c r="K334" t="s">
        <v>19</v>
      </c>
      <c r="L334" t="s">
        <v>20</v>
      </c>
      <c r="M334" t="s">
        <v>332</v>
      </c>
      <c r="N334" t="s">
        <v>546</v>
      </c>
      <c r="O334" t="s">
        <v>23</v>
      </c>
    </row>
    <row r="335" spans="1:15" x14ac:dyDescent="0.35">
      <c r="A335">
        <v>20010334</v>
      </c>
      <c r="B335" t="s">
        <v>558</v>
      </c>
      <c r="C335" t="s">
        <v>53</v>
      </c>
      <c r="D335">
        <v>25</v>
      </c>
      <c r="E335">
        <v>174</v>
      </c>
      <c r="F335">
        <v>58</v>
      </c>
      <c r="G335" t="s">
        <v>74</v>
      </c>
      <c r="H335" t="s">
        <v>75</v>
      </c>
      <c r="I335" t="s">
        <v>18</v>
      </c>
      <c r="J335">
        <v>2000</v>
      </c>
      <c r="K335" t="s">
        <v>19</v>
      </c>
      <c r="L335" t="s">
        <v>20</v>
      </c>
      <c r="M335" t="s">
        <v>118</v>
      </c>
      <c r="N335" t="s">
        <v>209</v>
      </c>
      <c r="O335" t="s">
        <v>23</v>
      </c>
    </row>
    <row r="336" spans="1:15" x14ac:dyDescent="0.35">
      <c r="A336">
        <v>20010335</v>
      </c>
      <c r="B336" t="s">
        <v>558</v>
      </c>
      <c r="C336" t="s">
        <v>53</v>
      </c>
      <c r="D336">
        <v>25</v>
      </c>
      <c r="E336">
        <v>174</v>
      </c>
      <c r="F336">
        <v>58</v>
      </c>
      <c r="G336" t="s">
        <v>74</v>
      </c>
      <c r="H336" t="s">
        <v>75</v>
      </c>
      <c r="I336" t="s">
        <v>18</v>
      </c>
      <c r="J336">
        <v>2000</v>
      </c>
      <c r="K336" t="s">
        <v>19</v>
      </c>
      <c r="L336" t="s">
        <v>20</v>
      </c>
      <c r="M336" t="s">
        <v>118</v>
      </c>
      <c r="N336" t="s">
        <v>119</v>
      </c>
      <c r="O336" t="s">
        <v>23</v>
      </c>
    </row>
    <row r="337" spans="1:15" x14ac:dyDescent="0.35">
      <c r="A337">
        <v>20010336</v>
      </c>
      <c r="B337" t="s">
        <v>713</v>
      </c>
      <c r="C337" t="s">
        <v>15</v>
      </c>
      <c r="D337">
        <v>20</v>
      </c>
      <c r="E337">
        <v>180</v>
      </c>
      <c r="F337">
        <v>58</v>
      </c>
      <c r="G337" t="s">
        <v>286</v>
      </c>
      <c r="H337" t="s">
        <v>287</v>
      </c>
      <c r="I337" t="s">
        <v>18</v>
      </c>
      <c r="J337">
        <v>2000</v>
      </c>
      <c r="K337" t="s">
        <v>19</v>
      </c>
      <c r="L337" t="s">
        <v>20</v>
      </c>
      <c r="M337" t="s">
        <v>213</v>
      </c>
      <c r="N337" t="s">
        <v>714</v>
      </c>
      <c r="O337" t="s">
        <v>23</v>
      </c>
    </row>
    <row r="338" spans="1:15" x14ac:dyDescent="0.35">
      <c r="A338">
        <v>20010337</v>
      </c>
      <c r="B338" t="s">
        <v>789</v>
      </c>
      <c r="C338" t="s">
        <v>53</v>
      </c>
      <c r="D338">
        <v>31</v>
      </c>
      <c r="E338">
        <v>178</v>
      </c>
      <c r="F338">
        <v>58</v>
      </c>
      <c r="G338" t="s">
        <v>25</v>
      </c>
      <c r="H338" t="s">
        <v>26</v>
      </c>
      <c r="I338" t="s">
        <v>18</v>
      </c>
      <c r="J338">
        <v>2000</v>
      </c>
      <c r="K338" t="s">
        <v>19</v>
      </c>
      <c r="L338" t="s">
        <v>20</v>
      </c>
      <c r="M338" t="s">
        <v>67</v>
      </c>
      <c r="N338" t="s">
        <v>790</v>
      </c>
      <c r="O338" t="s">
        <v>23</v>
      </c>
    </row>
    <row r="339" spans="1:15" x14ac:dyDescent="0.35">
      <c r="A339">
        <v>20010338</v>
      </c>
      <c r="B339" t="s">
        <v>897</v>
      </c>
      <c r="C339" t="s">
        <v>53</v>
      </c>
      <c r="D339">
        <v>30</v>
      </c>
      <c r="E339">
        <v>165</v>
      </c>
      <c r="F339">
        <v>58</v>
      </c>
      <c r="G339" t="s">
        <v>40</v>
      </c>
      <c r="H339" t="s">
        <v>41</v>
      </c>
      <c r="I339" t="s">
        <v>18</v>
      </c>
      <c r="J339">
        <v>2000</v>
      </c>
      <c r="K339" t="s">
        <v>19</v>
      </c>
      <c r="L339" t="s">
        <v>20</v>
      </c>
      <c r="M339" t="s">
        <v>42</v>
      </c>
      <c r="N339" t="s">
        <v>191</v>
      </c>
      <c r="O339" t="s">
        <v>23</v>
      </c>
    </row>
    <row r="340" spans="1:15" x14ac:dyDescent="0.35">
      <c r="A340">
        <v>20010339</v>
      </c>
      <c r="B340" t="s">
        <v>1052</v>
      </c>
      <c r="C340" t="s">
        <v>53</v>
      </c>
      <c r="D340">
        <v>27</v>
      </c>
      <c r="E340">
        <v>170</v>
      </c>
      <c r="F340">
        <v>58</v>
      </c>
      <c r="G340" t="s">
        <v>74</v>
      </c>
      <c r="H340" t="s">
        <v>75</v>
      </c>
      <c r="I340" t="s">
        <v>18</v>
      </c>
      <c r="J340">
        <v>2000</v>
      </c>
      <c r="K340" t="s">
        <v>19</v>
      </c>
      <c r="L340" t="s">
        <v>20</v>
      </c>
      <c r="M340" t="s">
        <v>123</v>
      </c>
      <c r="N340" t="s">
        <v>124</v>
      </c>
      <c r="O340" t="s">
        <v>23</v>
      </c>
    </row>
    <row r="341" spans="1:15" x14ac:dyDescent="0.35">
      <c r="A341">
        <v>20010340</v>
      </c>
      <c r="B341" t="s">
        <v>1175</v>
      </c>
      <c r="C341" t="s">
        <v>53</v>
      </c>
      <c r="D341">
        <v>15</v>
      </c>
      <c r="E341">
        <v>168</v>
      </c>
      <c r="F341">
        <v>58</v>
      </c>
      <c r="G341" t="s">
        <v>496</v>
      </c>
      <c r="H341" t="s">
        <v>497</v>
      </c>
      <c r="I341" t="s">
        <v>1078</v>
      </c>
      <c r="J341">
        <v>2002</v>
      </c>
      <c r="K341" t="s">
        <v>1079</v>
      </c>
      <c r="L341" t="s">
        <v>1080</v>
      </c>
      <c r="M341" t="s">
        <v>1113</v>
      </c>
      <c r="N341" t="s">
        <v>1176</v>
      </c>
      <c r="O341" t="s">
        <v>23</v>
      </c>
    </row>
    <row r="342" spans="1:15" x14ac:dyDescent="0.35">
      <c r="A342">
        <v>20010341</v>
      </c>
      <c r="B342" t="s">
        <v>1209</v>
      </c>
      <c r="C342" t="s">
        <v>53</v>
      </c>
      <c r="D342">
        <v>24</v>
      </c>
      <c r="E342">
        <v>168</v>
      </c>
      <c r="F342">
        <v>58</v>
      </c>
      <c r="G342" t="s">
        <v>136</v>
      </c>
      <c r="H342" t="s">
        <v>137</v>
      </c>
      <c r="I342" t="s">
        <v>1078</v>
      </c>
      <c r="J342">
        <v>2002</v>
      </c>
      <c r="K342" t="s">
        <v>1079</v>
      </c>
      <c r="L342" t="s">
        <v>1080</v>
      </c>
      <c r="M342" t="s">
        <v>1085</v>
      </c>
      <c r="N342" t="s">
        <v>1110</v>
      </c>
      <c r="O342" t="s">
        <v>23</v>
      </c>
    </row>
    <row r="343" spans="1:15" x14ac:dyDescent="0.35">
      <c r="A343">
        <v>20010342</v>
      </c>
      <c r="B343" t="s">
        <v>1317</v>
      </c>
      <c r="C343" t="s">
        <v>53</v>
      </c>
      <c r="D343">
        <v>25</v>
      </c>
      <c r="E343">
        <v>166</v>
      </c>
      <c r="F343">
        <v>58</v>
      </c>
      <c r="G343" t="s">
        <v>218</v>
      </c>
      <c r="H343" t="s">
        <v>219</v>
      </c>
      <c r="I343" t="s">
        <v>1078</v>
      </c>
      <c r="J343">
        <v>2002</v>
      </c>
      <c r="K343" t="s">
        <v>1079</v>
      </c>
      <c r="L343" t="s">
        <v>1080</v>
      </c>
      <c r="M343" t="s">
        <v>1113</v>
      </c>
      <c r="N343" t="s">
        <v>1318</v>
      </c>
      <c r="O343" t="s">
        <v>23</v>
      </c>
    </row>
    <row r="344" spans="1:15" x14ac:dyDescent="0.35">
      <c r="A344">
        <v>20010343</v>
      </c>
      <c r="B344" t="s">
        <v>1317</v>
      </c>
      <c r="C344" t="s">
        <v>53</v>
      </c>
      <c r="D344">
        <v>25</v>
      </c>
      <c r="E344">
        <v>166</v>
      </c>
      <c r="F344">
        <v>58</v>
      </c>
      <c r="G344" t="s">
        <v>218</v>
      </c>
      <c r="H344" t="s">
        <v>219</v>
      </c>
      <c r="I344" t="s">
        <v>1078</v>
      </c>
      <c r="J344">
        <v>2002</v>
      </c>
      <c r="K344" t="s">
        <v>1079</v>
      </c>
      <c r="L344" t="s">
        <v>1080</v>
      </c>
      <c r="M344" t="s">
        <v>1113</v>
      </c>
      <c r="N344" t="s">
        <v>1319</v>
      </c>
      <c r="O344" t="s">
        <v>23</v>
      </c>
    </row>
    <row r="345" spans="1:15" x14ac:dyDescent="0.35">
      <c r="A345">
        <v>20010344</v>
      </c>
      <c r="B345" t="s">
        <v>1370</v>
      </c>
      <c r="C345" t="s">
        <v>15</v>
      </c>
      <c r="D345">
        <v>30</v>
      </c>
      <c r="E345">
        <v>169</v>
      </c>
      <c r="F345">
        <v>58</v>
      </c>
      <c r="G345" t="s">
        <v>25</v>
      </c>
      <c r="H345" t="s">
        <v>26</v>
      </c>
      <c r="I345" t="s">
        <v>1325</v>
      </c>
      <c r="J345">
        <v>2004</v>
      </c>
      <c r="K345" t="s">
        <v>19</v>
      </c>
      <c r="L345" t="s">
        <v>1326</v>
      </c>
      <c r="M345" t="s">
        <v>67</v>
      </c>
      <c r="N345" t="s">
        <v>954</v>
      </c>
      <c r="O345" t="s">
        <v>23</v>
      </c>
    </row>
    <row r="346" spans="1:15" x14ac:dyDescent="0.35">
      <c r="A346">
        <v>20010345</v>
      </c>
      <c r="B346" t="s">
        <v>1391</v>
      </c>
      <c r="C346" t="s">
        <v>53</v>
      </c>
      <c r="D346">
        <v>22</v>
      </c>
      <c r="E346">
        <v>168</v>
      </c>
      <c r="F346">
        <v>58</v>
      </c>
      <c r="G346" t="s">
        <v>1352</v>
      </c>
      <c r="H346" t="s">
        <v>1353</v>
      </c>
      <c r="I346" t="s">
        <v>1325</v>
      </c>
      <c r="J346">
        <v>2004</v>
      </c>
      <c r="K346" t="s">
        <v>19</v>
      </c>
      <c r="L346" t="s">
        <v>1326</v>
      </c>
      <c r="M346" t="s">
        <v>47</v>
      </c>
      <c r="N346" t="s">
        <v>268</v>
      </c>
      <c r="O346" t="s">
        <v>23</v>
      </c>
    </row>
    <row r="347" spans="1:15" x14ac:dyDescent="0.35">
      <c r="A347">
        <v>20010346</v>
      </c>
      <c r="B347" t="s">
        <v>1391</v>
      </c>
      <c r="C347" t="s">
        <v>53</v>
      </c>
      <c r="D347">
        <v>22</v>
      </c>
      <c r="E347">
        <v>168</v>
      </c>
      <c r="F347">
        <v>58</v>
      </c>
      <c r="G347" t="s">
        <v>1352</v>
      </c>
      <c r="H347" t="s">
        <v>1353</v>
      </c>
      <c r="I347" t="s">
        <v>1325</v>
      </c>
      <c r="J347">
        <v>2004</v>
      </c>
      <c r="K347" t="s">
        <v>19</v>
      </c>
      <c r="L347" t="s">
        <v>1326</v>
      </c>
      <c r="M347" t="s">
        <v>47</v>
      </c>
      <c r="N347" t="s">
        <v>236</v>
      </c>
      <c r="O347" t="s">
        <v>23</v>
      </c>
    </row>
    <row r="348" spans="1:15" x14ac:dyDescent="0.35">
      <c r="A348">
        <v>20010347</v>
      </c>
      <c r="B348" t="s">
        <v>1401</v>
      </c>
      <c r="C348" t="s">
        <v>53</v>
      </c>
      <c r="D348">
        <v>36</v>
      </c>
      <c r="E348">
        <v>171</v>
      </c>
      <c r="F348">
        <v>58</v>
      </c>
      <c r="G348" t="s">
        <v>40</v>
      </c>
      <c r="H348" t="s">
        <v>41</v>
      </c>
      <c r="I348" t="s">
        <v>1325</v>
      </c>
      <c r="J348">
        <v>2004</v>
      </c>
      <c r="K348" t="s">
        <v>19</v>
      </c>
      <c r="L348" t="s">
        <v>1326</v>
      </c>
      <c r="M348" t="s">
        <v>21</v>
      </c>
      <c r="N348" t="s">
        <v>155</v>
      </c>
      <c r="O348" t="s">
        <v>23</v>
      </c>
    </row>
    <row r="349" spans="1:15" x14ac:dyDescent="0.35">
      <c r="A349">
        <v>20010348</v>
      </c>
      <c r="B349" t="s">
        <v>1407</v>
      </c>
      <c r="C349" t="s">
        <v>53</v>
      </c>
      <c r="D349">
        <v>25</v>
      </c>
      <c r="E349">
        <v>158</v>
      </c>
      <c r="F349">
        <v>58</v>
      </c>
      <c r="G349" t="s">
        <v>218</v>
      </c>
      <c r="H349" t="s">
        <v>219</v>
      </c>
      <c r="I349" t="s">
        <v>1325</v>
      </c>
      <c r="J349">
        <v>2004</v>
      </c>
      <c r="K349" t="s">
        <v>19</v>
      </c>
      <c r="L349" t="s">
        <v>1326</v>
      </c>
      <c r="M349" t="s">
        <v>188</v>
      </c>
      <c r="N349" t="s">
        <v>510</v>
      </c>
      <c r="O349" t="s">
        <v>23</v>
      </c>
    </row>
    <row r="350" spans="1:15" x14ac:dyDescent="0.35">
      <c r="A350">
        <v>20010349</v>
      </c>
      <c r="B350" t="s">
        <v>1409</v>
      </c>
      <c r="C350" t="s">
        <v>15</v>
      </c>
      <c r="D350">
        <v>22</v>
      </c>
      <c r="E350">
        <v>175</v>
      </c>
      <c r="F350">
        <v>58</v>
      </c>
      <c r="G350" t="s">
        <v>1405</v>
      </c>
      <c r="H350" t="s">
        <v>1406</v>
      </c>
      <c r="I350" t="s">
        <v>1325</v>
      </c>
      <c r="J350">
        <v>2004</v>
      </c>
      <c r="K350" t="s">
        <v>19</v>
      </c>
      <c r="L350" t="s">
        <v>1326</v>
      </c>
      <c r="M350" t="s">
        <v>213</v>
      </c>
      <c r="N350" t="s">
        <v>714</v>
      </c>
      <c r="O350" t="s">
        <v>23</v>
      </c>
    </row>
    <row r="351" spans="1:15" x14ac:dyDescent="0.35">
      <c r="A351">
        <v>20010350</v>
      </c>
      <c r="B351" t="s">
        <v>1445</v>
      </c>
      <c r="C351" t="s">
        <v>15</v>
      </c>
      <c r="D351">
        <v>29</v>
      </c>
      <c r="E351">
        <v>176</v>
      </c>
      <c r="F351">
        <v>58</v>
      </c>
      <c r="G351" t="s">
        <v>1446</v>
      </c>
      <c r="H351" t="s">
        <v>1447</v>
      </c>
      <c r="I351" t="s">
        <v>1325</v>
      </c>
      <c r="J351">
        <v>2004</v>
      </c>
      <c r="K351" t="s">
        <v>19</v>
      </c>
      <c r="L351" t="s">
        <v>1326</v>
      </c>
      <c r="M351" t="s">
        <v>47</v>
      </c>
      <c r="N351" t="s">
        <v>742</v>
      </c>
      <c r="O351" t="s">
        <v>23</v>
      </c>
    </row>
    <row r="352" spans="1:15" x14ac:dyDescent="0.35">
      <c r="A352">
        <v>20010351</v>
      </c>
      <c r="B352" t="s">
        <v>1445</v>
      </c>
      <c r="C352" t="s">
        <v>15</v>
      </c>
      <c r="D352">
        <v>29</v>
      </c>
      <c r="E352">
        <v>176</v>
      </c>
      <c r="F352">
        <v>58</v>
      </c>
      <c r="G352" t="s">
        <v>1446</v>
      </c>
      <c r="H352" t="s">
        <v>1447</v>
      </c>
      <c r="I352" t="s">
        <v>1325</v>
      </c>
      <c r="J352">
        <v>2004</v>
      </c>
      <c r="K352" t="s">
        <v>19</v>
      </c>
      <c r="L352" t="s">
        <v>1326</v>
      </c>
      <c r="M352" t="s">
        <v>47</v>
      </c>
      <c r="N352" t="s">
        <v>1029</v>
      </c>
      <c r="O352" t="s">
        <v>23</v>
      </c>
    </row>
    <row r="353" spans="1:15" x14ac:dyDescent="0.35">
      <c r="A353">
        <v>20010352</v>
      </c>
      <c r="B353" t="s">
        <v>1518</v>
      </c>
      <c r="C353" t="s">
        <v>53</v>
      </c>
      <c r="D353">
        <v>22</v>
      </c>
      <c r="E353">
        <v>164</v>
      </c>
      <c r="F353">
        <v>58</v>
      </c>
      <c r="G353" t="s">
        <v>136</v>
      </c>
      <c r="H353" t="s">
        <v>137</v>
      </c>
      <c r="I353" t="s">
        <v>1325</v>
      </c>
      <c r="J353">
        <v>2004</v>
      </c>
      <c r="K353" t="s">
        <v>19</v>
      </c>
      <c r="L353" t="s">
        <v>1326</v>
      </c>
      <c r="M353" t="s">
        <v>79</v>
      </c>
      <c r="N353" t="s">
        <v>80</v>
      </c>
      <c r="O353" t="s">
        <v>23</v>
      </c>
    </row>
    <row r="354" spans="1:15" x14ac:dyDescent="0.35">
      <c r="A354">
        <v>20010353</v>
      </c>
      <c r="B354" t="s">
        <v>1527</v>
      </c>
      <c r="C354" t="s">
        <v>53</v>
      </c>
      <c r="D354">
        <v>27</v>
      </c>
      <c r="E354">
        <v>167</v>
      </c>
      <c r="F354">
        <v>58</v>
      </c>
      <c r="G354" t="s">
        <v>40</v>
      </c>
      <c r="H354" t="s">
        <v>41</v>
      </c>
      <c r="I354" t="s">
        <v>1325</v>
      </c>
      <c r="J354">
        <v>2004</v>
      </c>
      <c r="K354" t="s">
        <v>19</v>
      </c>
      <c r="L354" t="s">
        <v>1326</v>
      </c>
      <c r="M354" t="s">
        <v>47</v>
      </c>
      <c r="N354" t="s">
        <v>879</v>
      </c>
      <c r="O354" t="s">
        <v>23</v>
      </c>
    </row>
    <row r="355" spans="1:15" x14ac:dyDescent="0.35">
      <c r="A355">
        <v>20010354</v>
      </c>
      <c r="B355" t="s">
        <v>1544</v>
      </c>
      <c r="C355" t="s">
        <v>15</v>
      </c>
      <c r="D355">
        <v>21</v>
      </c>
      <c r="E355">
        <v>170</v>
      </c>
      <c r="F355">
        <v>58</v>
      </c>
      <c r="G355" t="s">
        <v>218</v>
      </c>
      <c r="H355" t="s">
        <v>219</v>
      </c>
      <c r="I355" t="s">
        <v>1325</v>
      </c>
      <c r="J355">
        <v>2004</v>
      </c>
      <c r="K355" t="s">
        <v>19</v>
      </c>
      <c r="L355" t="s">
        <v>1326</v>
      </c>
      <c r="M355" t="s">
        <v>366</v>
      </c>
      <c r="N355" t="s">
        <v>938</v>
      </c>
      <c r="O355" t="s">
        <v>23</v>
      </c>
    </row>
    <row r="356" spans="1:15" x14ac:dyDescent="0.35">
      <c r="A356">
        <v>20010355</v>
      </c>
      <c r="B356" t="s">
        <v>558</v>
      </c>
      <c r="C356" t="s">
        <v>53</v>
      </c>
      <c r="D356">
        <v>29</v>
      </c>
      <c r="E356">
        <v>174</v>
      </c>
      <c r="F356">
        <v>58</v>
      </c>
      <c r="G356" t="s">
        <v>74</v>
      </c>
      <c r="H356" t="s">
        <v>75</v>
      </c>
      <c r="I356" t="s">
        <v>1325</v>
      </c>
      <c r="J356">
        <v>2004</v>
      </c>
      <c r="K356" t="s">
        <v>19</v>
      </c>
      <c r="L356" t="s">
        <v>1326</v>
      </c>
      <c r="M356" t="s">
        <v>118</v>
      </c>
      <c r="N356" t="s">
        <v>119</v>
      </c>
      <c r="O356" t="s">
        <v>23</v>
      </c>
    </row>
    <row r="357" spans="1:15" x14ac:dyDescent="0.35">
      <c r="A357">
        <v>20010356</v>
      </c>
      <c r="B357" t="s">
        <v>1671</v>
      </c>
      <c r="C357" t="s">
        <v>15</v>
      </c>
      <c r="D357">
        <v>21</v>
      </c>
      <c r="E357">
        <v>163</v>
      </c>
      <c r="F357">
        <v>58</v>
      </c>
      <c r="G357" t="s">
        <v>490</v>
      </c>
      <c r="H357" t="s">
        <v>491</v>
      </c>
      <c r="I357" t="s">
        <v>1325</v>
      </c>
      <c r="J357">
        <v>2004</v>
      </c>
      <c r="K357" t="s">
        <v>19</v>
      </c>
      <c r="L357" t="s">
        <v>1326</v>
      </c>
      <c r="M357" t="s">
        <v>86</v>
      </c>
      <c r="N357" t="s">
        <v>466</v>
      </c>
      <c r="O357" t="s">
        <v>23</v>
      </c>
    </row>
    <row r="358" spans="1:15" x14ac:dyDescent="0.35">
      <c r="A358">
        <v>20010357</v>
      </c>
      <c r="B358" t="s">
        <v>897</v>
      </c>
      <c r="C358" t="s">
        <v>53</v>
      </c>
      <c r="D358">
        <v>34</v>
      </c>
      <c r="E358">
        <v>165</v>
      </c>
      <c r="F358">
        <v>58</v>
      </c>
      <c r="G358" t="s">
        <v>40</v>
      </c>
      <c r="H358" t="s">
        <v>41</v>
      </c>
      <c r="I358" t="s">
        <v>1325</v>
      </c>
      <c r="J358">
        <v>2004</v>
      </c>
      <c r="K358" t="s">
        <v>19</v>
      </c>
      <c r="L358" t="s">
        <v>1326</v>
      </c>
      <c r="M358" t="s">
        <v>42</v>
      </c>
      <c r="N358" t="s">
        <v>191</v>
      </c>
      <c r="O358" t="s">
        <v>23</v>
      </c>
    </row>
    <row r="359" spans="1:15" x14ac:dyDescent="0.35">
      <c r="A359">
        <v>20010358</v>
      </c>
      <c r="B359" t="s">
        <v>1793</v>
      </c>
      <c r="C359" t="s">
        <v>53</v>
      </c>
      <c r="D359">
        <v>20</v>
      </c>
      <c r="E359">
        <v>165</v>
      </c>
      <c r="F359">
        <v>58</v>
      </c>
      <c r="G359" t="s">
        <v>40</v>
      </c>
      <c r="H359" t="s">
        <v>41</v>
      </c>
      <c r="I359" t="s">
        <v>1325</v>
      </c>
      <c r="J359">
        <v>2004</v>
      </c>
      <c r="K359" t="s">
        <v>19</v>
      </c>
      <c r="L359" t="s">
        <v>1326</v>
      </c>
      <c r="M359" t="s">
        <v>21</v>
      </c>
      <c r="N359" t="s">
        <v>155</v>
      </c>
      <c r="O359" t="s">
        <v>23</v>
      </c>
    </row>
    <row r="360" spans="1:15" x14ac:dyDescent="0.35">
      <c r="A360">
        <v>20010359</v>
      </c>
      <c r="B360" t="s">
        <v>1807</v>
      </c>
      <c r="C360" t="s">
        <v>15</v>
      </c>
      <c r="D360">
        <v>23</v>
      </c>
      <c r="E360">
        <v>166</v>
      </c>
      <c r="F360">
        <v>58</v>
      </c>
      <c r="G360" t="s">
        <v>490</v>
      </c>
      <c r="H360" t="s">
        <v>491</v>
      </c>
      <c r="I360" t="s">
        <v>1325</v>
      </c>
      <c r="J360">
        <v>2004</v>
      </c>
      <c r="K360" t="s">
        <v>19</v>
      </c>
      <c r="L360" t="s">
        <v>1326</v>
      </c>
      <c r="M360" t="s">
        <v>86</v>
      </c>
      <c r="N360" t="s">
        <v>466</v>
      </c>
      <c r="O360" t="s">
        <v>23</v>
      </c>
    </row>
    <row r="361" spans="1:15" x14ac:dyDescent="0.35">
      <c r="A361">
        <v>20010360</v>
      </c>
      <c r="B361" t="s">
        <v>1052</v>
      </c>
      <c r="C361" t="s">
        <v>53</v>
      </c>
      <c r="D361">
        <v>31</v>
      </c>
      <c r="E361">
        <v>170</v>
      </c>
      <c r="F361">
        <v>58</v>
      </c>
      <c r="G361" t="s">
        <v>74</v>
      </c>
      <c r="H361" t="s">
        <v>75</v>
      </c>
      <c r="I361" t="s">
        <v>1325</v>
      </c>
      <c r="J361">
        <v>2004</v>
      </c>
      <c r="K361" t="s">
        <v>19</v>
      </c>
      <c r="L361" t="s">
        <v>1326</v>
      </c>
      <c r="M361" t="s">
        <v>123</v>
      </c>
      <c r="N361" t="s">
        <v>124</v>
      </c>
      <c r="O361" t="s">
        <v>23</v>
      </c>
    </row>
    <row r="362" spans="1:15" x14ac:dyDescent="0.35">
      <c r="A362">
        <v>20010361</v>
      </c>
      <c r="B362" t="s">
        <v>1899</v>
      </c>
      <c r="C362" t="s">
        <v>53</v>
      </c>
      <c r="D362">
        <v>24</v>
      </c>
      <c r="E362">
        <v>158</v>
      </c>
      <c r="F362">
        <v>58</v>
      </c>
      <c r="G362" t="s">
        <v>313</v>
      </c>
      <c r="H362" t="s">
        <v>314</v>
      </c>
      <c r="I362" t="s">
        <v>1891</v>
      </c>
      <c r="J362">
        <v>2006</v>
      </c>
      <c r="K362" t="s">
        <v>1079</v>
      </c>
      <c r="L362" t="s">
        <v>1892</v>
      </c>
      <c r="M362" t="s">
        <v>1085</v>
      </c>
      <c r="N362" t="s">
        <v>1900</v>
      </c>
      <c r="O362" t="s">
        <v>23</v>
      </c>
    </row>
    <row r="363" spans="1:15" x14ac:dyDescent="0.35">
      <c r="A363">
        <v>20010362</v>
      </c>
      <c r="B363" t="s">
        <v>1913</v>
      </c>
      <c r="C363" t="s">
        <v>53</v>
      </c>
      <c r="D363">
        <v>26</v>
      </c>
      <c r="E363">
        <v>167</v>
      </c>
      <c r="F363">
        <v>58</v>
      </c>
      <c r="G363" t="s">
        <v>74</v>
      </c>
      <c r="H363" t="s">
        <v>75</v>
      </c>
      <c r="I363" t="s">
        <v>1891</v>
      </c>
      <c r="J363">
        <v>2006</v>
      </c>
      <c r="K363" t="s">
        <v>1079</v>
      </c>
      <c r="L363" t="s">
        <v>1892</v>
      </c>
      <c r="M363" t="s">
        <v>1093</v>
      </c>
      <c r="N363" t="s">
        <v>1896</v>
      </c>
      <c r="O363" t="s">
        <v>23</v>
      </c>
    </row>
    <row r="364" spans="1:15" x14ac:dyDescent="0.35">
      <c r="A364">
        <v>20010363</v>
      </c>
      <c r="B364" t="s">
        <v>1915</v>
      </c>
      <c r="C364" t="s">
        <v>53</v>
      </c>
      <c r="D364">
        <v>18</v>
      </c>
      <c r="E364">
        <v>167</v>
      </c>
      <c r="F364">
        <v>58</v>
      </c>
      <c r="G364" t="s">
        <v>496</v>
      </c>
      <c r="H364" t="s">
        <v>497</v>
      </c>
      <c r="I364" t="s">
        <v>1891</v>
      </c>
      <c r="J364">
        <v>2006</v>
      </c>
      <c r="K364" t="s">
        <v>1079</v>
      </c>
      <c r="L364" t="s">
        <v>1892</v>
      </c>
      <c r="M364" t="s">
        <v>1113</v>
      </c>
      <c r="N364" t="s">
        <v>1145</v>
      </c>
      <c r="O364" t="s">
        <v>23</v>
      </c>
    </row>
    <row r="365" spans="1:15" x14ac:dyDescent="0.35">
      <c r="A365">
        <v>20010364</v>
      </c>
      <c r="B365" t="s">
        <v>2026</v>
      </c>
      <c r="C365" t="s">
        <v>53</v>
      </c>
      <c r="D365">
        <v>32</v>
      </c>
      <c r="E365">
        <v>162</v>
      </c>
      <c r="F365">
        <v>58</v>
      </c>
      <c r="G365" t="s">
        <v>136</v>
      </c>
      <c r="H365" t="s">
        <v>137</v>
      </c>
      <c r="I365" t="s">
        <v>1891</v>
      </c>
      <c r="J365">
        <v>2006</v>
      </c>
      <c r="K365" t="s">
        <v>1079</v>
      </c>
      <c r="L365" t="s">
        <v>1892</v>
      </c>
      <c r="M365" t="s">
        <v>1161</v>
      </c>
      <c r="N365" t="s">
        <v>1904</v>
      </c>
      <c r="O365" t="s">
        <v>23</v>
      </c>
    </row>
    <row r="366" spans="1:15" x14ac:dyDescent="0.35">
      <c r="A366">
        <v>20010365</v>
      </c>
      <c r="B366" t="s">
        <v>2047</v>
      </c>
      <c r="C366" t="s">
        <v>53</v>
      </c>
      <c r="D366">
        <v>29</v>
      </c>
      <c r="E366">
        <v>172</v>
      </c>
      <c r="F366">
        <v>58</v>
      </c>
      <c r="G366" t="s">
        <v>202</v>
      </c>
      <c r="H366" t="s">
        <v>203</v>
      </c>
      <c r="I366" t="s">
        <v>2038</v>
      </c>
      <c r="J366">
        <v>2008</v>
      </c>
      <c r="K366" t="s">
        <v>19</v>
      </c>
      <c r="L366" t="s">
        <v>2039</v>
      </c>
      <c r="M366" t="s">
        <v>79</v>
      </c>
      <c r="N366" t="s">
        <v>80</v>
      </c>
      <c r="O366" t="s">
        <v>23</v>
      </c>
    </row>
    <row r="367" spans="1:15" x14ac:dyDescent="0.35">
      <c r="A367">
        <v>20010366</v>
      </c>
      <c r="B367" t="s">
        <v>2057</v>
      </c>
      <c r="C367" t="s">
        <v>53</v>
      </c>
      <c r="D367">
        <v>34</v>
      </c>
      <c r="E367">
        <v>173</v>
      </c>
      <c r="F367">
        <v>58</v>
      </c>
      <c r="G367" t="s">
        <v>40</v>
      </c>
      <c r="H367" t="s">
        <v>41</v>
      </c>
      <c r="I367" t="s">
        <v>2038</v>
      </c>
      <c r="J367">
        <v>2008</v>
      </c>
      <c r="K367" t="s">
        <v>19</v>
      </c>
      <c r="L367" t="s">
        <v>2039</v>
      </c>
      <c r="M367" t="s">
        <v>67</v>
      </c>
      <c r="N367" t="s">
        <v>1070</v>
      </c>
      <c r="O367" t="s">
        <v>23</v>
      </c>
    </row>
    <row r="368" spans="1:15" x14ac:dyDescent="0.35">
      <c r="A368">
        <v>20010367</v>
      </c>
      <c r="B368" t="s">
        <v>1391</v>
      </c>
      <c r="C368" t="s">
        <v>53</v>
      </c>
      <c r="D368">
        <v>26</v>
      </c>
      <c r="E368">
        <v>168</v>
      </c>
      <c r="F368">
        <v>58</v>
      </c>
      <c r="G368" t="s">
        <v>1352</v>
      </c>
      <c r="H368" t="s">
        <v>1353</v>
      </c>
      <c r="I368" t="s">
        <v>2038</v>
      </c>
      <c r="J368">
        <v>2008</v>
      </c>
      <c r="K368" t="s">
        <v>19</v>
      </c>
      <c r="L368" t="s">
        <v>2039</v>
      </c>
      <c r="M368" t="s">
        <v>47</v>
      </c>
      <c r="N368" t="s">
        <v>268</v>
      </c>
      <c r="O368" t="s">
        <v>23</v>
      </c>
    </row>
    <row r="369" spans="1:15" x14ac:dyDescent="0.35">
      <c r="A369">
        <v>20010368</v>
      </c>
      <c r="B369" t="s">
        <v>1407</v>
      </c>
      <c r="C369" t="s">
        <v>53</v>
      </c>
      <c r="D369">
        <v>29</v>
      </c>
      <c r="E369">
        <v>158</v>
      </c>
      <c r="F369">
        <v>58</v>
      </c>
      <c r="G369" t="s">
        <v>218</v>
      </c>
      <c r="H369" t="s">
        <v>219</v>
      </c>
      <c r="I369" t="s">
        <v>2038</v>
      </c>
      <c r="J369">
        <v>2008</v>
      </c>
      <c r="K369" t="s">
        <v>19</v>
      </c>
      <c r="L369" t="s">
        <v>2039</v>
      </c>
      <c r="M369" t="s">
        <v>188</v>
      </c>
      <c r="N369" t="s">
        <v>510</v>
      </c>
      <c r="O369" t="s">
        <v>23</v>
      </c>
    </row>
    <row r="370" spans="1:15" x14ac:dyDescent="0.35">
      <c r="A370">
        <v>20010369</v>
      </c>
      <c r="B370" t="s">
        <v>2110</v>
      </c>
      <c r="C370" t="s">
        <v>15</v>
      </c>
      <c r="D370">
        <v>23</v>
      </c>
      <c r="E370">
        <v>160</v>
      </c>
      <c r="F370">
        <v>58</v>
      </c>
      <c r="G370" t="s">
        <v>218</v>
      </c>
      <c r="H370" t="s">
        <v>219</v>
      </c>
      <c r="I370" t="s">
        <v>2038</v>
      </c>
      <c r="J370">
        <v>2008</v>
      </c>
      <c r="K370" t="s">
        <v>19</v>
      </c>
      <c r="L370" t="s">
        <v>2039</v>
      </c>
      <c r="M370" t="s">
        <v>86</v>
      </c>
      <c r="N370" t="s">
        <v>466</v>
      </c>
      <c r="O370" t="s">
        <v>23</v>
      </c>
    </row>
    <row r="371" spans="1:15" x14ac:dyDescent="0.35">
      <c r="A371">
        <v>20010370</v>
      </c>
      <c r="B371" t="s">
        <v>2110</v>
      </c>
      <c r="C371" t="s">
        <v>15</v>
      </c>
      <c r="D371">
        <v>23</v>
      </c>
      <c r="E371">
        <v>160</v>
      </c>
      <c r="F371">
        <v>58</v>
      </c>
      <c r="G371" t="s">
        <v>218</v>
      </c>
      <c r="H371" t="s">
        <v>219</v>
      </c>
      <c r="I371" t="s">
        <v>2038</v>
      </c>
      <c r="J371">
        <v>2008</v>
      </c>
      <c r="K371" t="s">
        <v>19</v>
      </c>
      <c r="L371" t="s">
        <v>2039</v>
      </c>
      <c r="M371" t="s">
        <v>86</v>
      </c>
      <c r="N371" t="s">
        <v>260</v>
      </c>
      <c r="O371" t="s">
        <v>23</v>
      </c>
    </row>
    <row r="372" spans="1:15" x14ac:dyDescent="0.35">
      <c r="A372">
        <v>20010371</v>
      </c>
      <c r="B372" t="s">
        <v>2120</v>
      </c>
      <c r="C372" t="s">
        <v>53</v>
      </c>
      <c r="D372">
        <v>25</v>
      </c>
      <c r="E372">
        <v>167</v>
      </c>
      <c r="F372">
        <v>58</v>
      </c>
      <c r="G372" t="s">
        <v>59</v>
      </c>
      <c r="H372" t="s">
        <v>60</v>
      </c>
      <c r="I372" t="s">
        <v>2038</v>
      </c>
      <c r="J372">
        <v>2008</v>
      </c>
      <c r="K372" t="s">
        <v>19</v>
      </c>
      <c r="L372" t="s">
        <v>2039</v>
      </c>
      <c r="M372" t="s">
        <v>67</v>
      </c>
      <c r="N372" t="s">
        <v>1069</v>
      </c>
      <c r="O372" t="s">
        <v>23</v>
      </c>
    </row>
    <row r="373" spans="1:15" x14ac:dyDescent="0.35">
      <c r="A373">
        <v>20010372</v>
      </c>
      <c r="B373" t="s">
        <v>2130</v>
      </c>
      <c r="C373" t="s">
        <v>53</v>
      </c>
      <c r="D373">
        <v>29</v>
      </c>
      <c r="E373">
        <v>172</v>
      </c>
      <c r="F373">
        <v>58</v>
      </c>
      <c r="G373" t="s">
        <v>202</v>
      </c>
      <c r="H373" t="s">
        <v>203</v>
      </c>
      <c r="I373" t="s">
        <v>2038</v>
      </c>
      <c r="J373">
        <v>2008</v>
      </c>
      <c r="K373" t="s">
        <v>19</v>
      </c>
      <c r="L373" t="s">
        <v>2039</v>
      </c>
      <c r="M373" t="s">
        <v>79</v>
      </c>
      <c r="N373" t="s">
        <v>80</v>
      </c>
      <c r="O373" t="s">
        <v>23</v>
      </c>
    </row>
    <row r="374" spans="1:15" x14ac:dyDescent="0.35">
      <c r="A374">
        <v>20010373</v>
      </c>
      <c r="B374" t="s">
        <v>2171</v>
      </c>
      <c r="C374" t="s">
        <v>53</v>
      </c>
      <c r="D374">
        <v>27</v>
      </c>
      <c r="E374">
        <v>160</v>
      </c>
      <c r="F374">
        <v>58</v>
      </c>
      <c r="G374" t="s">
        <v>490</v>
      </c>
      <c r="H374" t="s">
        <v>491</v>
      </c>
      <c r="I374" t="s">
        <v>2038</v>
      </c>
      <c r="J374">
        <v>2008</v>
      </c>
      <c r="K374" t="s">
        <v>19</v>
      </c>
      <c r="L374" t="s">
        <v>2039</v>
      </c>
      <c r="M374" t="s">
        <v>90</v>
      </c>
      <c r="N374" t="s">
        <v>91</v>
      </c>
      <c r="O374" t="s">
        <v>23</v>
      </c>
    </row>
    <row r="375" spans="1:15" x14ac:dyDescent="0.35">
      <c r="A375">
        <v>20010374</v>
      </c>
      <c r="B375" t="s">
        <v>2174</v>
      </c>
      <c r="C375" t="s">
        <v>53</v>
      </c>
      <c r="D375">
        <v>23</v>
      </c>
      <c r="E375">
        <v>167</v>
      </c>
      <c r="F375">
        <v>58</v>
      </c>
      <c r="G375" t="s">
        <v>65</v>
      </c>
      <c r="H375" t="s">
        <v>66</v>
      </c>
      <c r="I375" t="s">
        <v>2038</v>
      </c>
      <c r="J375">
        <v>2008</v>
      </c>
      <c r="K375" t="s">
        <v>19</v>
      </c>
      <c r="L375" t="s">
        <v>2039</v>
      </c>
      <c r="M375" t="s">
        <v>107</v>
      </c>
      <c r="N375" t="s">
        <v>108</v>
      </c>
      <c r="O375" t="s">
        <v>23</v>
      </c>
    </row>
    <row r="376" spans="1:15" x14ac:dyDescent="0.35">
      <c r="A376">
        <v>20010375</v>
      </c>
      <c r="B376" t="s">
        <v>2174</v>
      </c>
      <c r="C376" t="s">
        <v>53</v>
      </c>
      <c r="D376">
        <v>23</v>
      </c>
      <c r="E376">
        <v>167</v>
      </c>
      <c r="F376">
        <v>58</v>
      </c>
      <c r="G376" t="s">
        <v>65</v>
      </c>
      <c r="H376" t="s">
        <v>66</v>
      </c>
      <c r="I376" t="s">
        <v>2038</v>
      </c>
      <c r="J376">
        <v>2008</v>
      </c>
      <c r="K376" t="s">
        <v>19</v>
      </c>
      <c r="L376" t="s">
        <v>2039</v>
      </c>
      <c r="M376" t="s">
        <v>107</v>
      </c>
      <c r="N376" t="s">
        <v>150</v>
      </c>
      <c r="O376" t="s">
        <v>23</v>
      </c>
    </row>
    <row r="377" spans="1:15" x14ac:dyDescent="0.35">
      <c r="A377">
        <v>20010376</v>
      </c>
      <c r="B377" t="s">
        <v>2231</v>
      </c>
      <c r="C377" t="s">
        <v>53</v>
      </c>
      <c r="D377">
        <v>19</v>
      </c>
      <c r="E377">
        <v>171</v>
      </c>
      <c r="F377">
        <v>58</v>
      </c>
      <c r="G377" t="s">
        <v>74</v>
      </c>
      <c r="H377" t="s">
        <v>75</v>
      </c>
      <c r="I377" t="s">
        <v>2038</v>
      </c>
      <c r="J377">
        <v>2008</v>
      </c>
      <c r="K377" t="s">
        <v>19</v>
      </c>
      <c r="L377" t="s">
        <v>2039</v>
      </c>
      <c r="M377" t="s">
        <v>107</v>
      </c>
      <c r="N377" t="s">
        <v>2232</v>
      </c>
      <c r="O377" t="s">
        <v>23</v>
      </c>
    </row>
    <row r="378" spans="1:15" x14ac:dyDescent="0.35">
      <c r="A378">
        <v>20010377</v>
      </c>
      <c r="B378" t="s">
        <v>2288</v>
      </c>
      <c r="C378" t="s">
        <v>53</v>
      </c>
      <c r="D378">
        <v>40</v>
      </c>
      <c r="E378">
        <v>172</v>
      </c>
      <c r="F378">
        <v>58</v>
      </c>
      <c r="G378" t="s">
        <v>136</v>
      </c>
      <c r="H378" t="s">
        <v>137</v>
      </c>
      <c r="I378" t="s">
        <v>2038</v>
      </c>
      <c r="J378">
        <v>2008</v>
      </c>
      <c r="K378" t="s">
        <v>19</v>
      </c>
      <c r="L378" t="s">
        <v>2039</v>
      </c>
      <c r="M378" t="s">
        <v>147</v>
      </c>
      <c r="N378" t="s">
        <v>311</v>
      </c>
      <c r="O378" t="s">
        <v>23</v>
      </c>
    </row>
    <row r="379" spans="1:15" x14ac:dyDescent="0.35">
      <c r="A379">
        <v>20010378</v>
      </c>
      <c r="B379" t="s">
        <v>2295</v>
      </c>
      <c r="C379" t="s">
        <v>53</v>
      </c>
      <c r="D379">
        <v>42</v>
      </c>
      <c r="E379">
        <v>168</v>
      </c>
      <c r="F379">
        <v>58</v>
      </c>
      <c r="G379" t="s">
        <v>40</v>
      </c>
      <c r="H379" t="s">
        <v>41</v>
      </c>
      <c r="I379" t="s">
        <v>2038</v>
      </c>
      <c r="J379">
        <v>2008</v>
      </c>
      <c r="K379" t="s">
        <v>19</v>
      </c>
      <c r="L379" t="s">
        <v>2039</v>
      </c>
      <c r="M379" t="s">
        <v>147</v>
      </c>
      <c r="N379" t="s">
        <v>148</v>
      </c>
      <c r="O379" t="s">
        <v>23</v>
      </c>
    </row>
    <row r="380" spans="1:15" x14ac:dyDescent="0.35">
      <c r="A380">
        <v>20010379</v>
      </c>
      <c r="B380" t="s">
        <v>2334</v>
      </c>
      <c r="C380" t="s">
        <v>15</v>
      </c>
      <c r="D380">
        <v>19</v>
      </c>
      <c r="E380">
        <v>170</v>
      </c>
      <c r="F380">
        <v>58</v>
      </c>
      <c r="G380" t="s">
        <v>218</v>
      </c>
      <c r="H380" t="s">
        <v>219</v>
      </c>
      <c r="I380" t="s">
        <v>2038</v>
      </c>
      <c r="J380">
        <v>2008</v>
      </c>
      <c r="K380" t="s">
        <v>19</v>
      </c>
      <c r="L380" t="s">
        <v>2039</v>
      </c>
      <c r="M380" t="s">
        <v>527</v>
      </c>
      <c r="N380" t="s">
        <v>711</v>
      </c>
      <c r="O380" t="s">
        <v>23</v>
      </c>
    </row>
    <row r="381" spans="1:15" x14ac:dyDescent="0.35">
      <c r="A381">
        <v>20010380</v>
      </c>
      <c r="B381" t="s">
        <v>2402</v>
      </c>
      <c r="C381" t="s">
        <v>15</v>
      </c>
      <c r="D381">
        <v>28</v>
      </c>
      <c r="E381">
        <v>171</v>
      </c>
      <c r="F381">
        <v>58</v>
      </c>
      <c r="G381" t="s">
        <v>508</v>
      </c>
      <c r="H381" t="s">
        <v>509</v>
      </c>
      <c r="I381" t="s">
        <v>2038</v>
      </c>
      <c r="J381">
        <v>2008</v>
      </c>
      <c r="K381" t="s">
        <v>19</v>
      </c>
      <c r="L381" t="s">
        <v>2039</v>
      </c>
      <c r="M381" t="s">
        <v>213</v>
      </c>
      <c r="N381" t="s">
        <v>714</v>
      </c>
      <c r="O381" t="s">
        <v>23</v>
      </c>
    </row>
    <row r="382" spans="1:15" x14ac:dyDescent="0.35">
      <c r="A382">
        <v>20010381</v>
      </c>
      <c r="B382" t="s">
        <v>1793</v>
      </c>
      <c r="C382" t="s">
        <v>53</v>
      </c>
      <c r="D382">
        <v>24</v>
      </c>
      <c r="E382">
        <v>165</v>
      </c>
      <c r="F382">
        <v>58</v>
      </c>
      <c r="G382" t="s">
        <v>40</v>
      </c>
      <c r="H382" t="s">
        <v>41</v>
      </c>
      <c r="I382" t="s">
        <v>2038</v>
      </c>
      <c r="J382">
        <v>2008</v>
      </c>
      <c r="K382" t="s">
        <v>19</v>
      </c>
      <c r="L382" t="s">
        <v>2039</v>
      </c>
      <c r="M382" t="s">
        <v>21</v>
      </c>
      <c r="N382" t="s">
        <v>155</v>
      </c>
      <c r="O382" t="s">
        <v>23</v>
      </c>
    </row>
    <row r="383" spans="1:15" x14ac:dyDescent="0.35">
      <c r="A383">
        <v>20010382</v>
      </c>
      <c r="B383" t="s">
        <v>2540</v>
      </c>
      <c r="C383" t="s">
        <v>53</v>
      </c>
      <c r="D383">
        <v>27</v>
      </c>
      <c r="E383">
        <v>165</v>
      </c>
      <c r="F383">
        <v>58</v>
      </c>
      <c r="G383" t="s">
        <v>65</v>
      </c>
      <c r="H383" t="s">
        <v>66</v>
      </c>
      <c r="I383" t="s">
        <v>2038</v>
      </c>
      <c r="J383">
        <v>2008</v>
      </c>
      <c r="K383" t="s">
        <v>19</v>
      </c>
      <c r="L383" t="s">
        <v>2039</v>
      </c>
      <c r="M383" t="s">
        <v>107</v>
      </c>
      <c r="N383" t="s">
        <v>150</v>
      </c>
      <c r="O383" t="s">
        <v>23</v>
      </c>
    </row>
    <row r="384" spans="1:15" x14ac:dyDescent="0.35">
      <c r="A384">
        <v>20010383</v>
      </c>
      <c r="B384" t="s">
        <v>2552</v>
      </c>
      <c r="C384" t="s">
        <v>53</v>
      </c>
      <c r="D384">
        <v>24</v>
      </c>
      <c r="E384">
        <v>165</v>
      </c>
      <c r="F384">
        <v>58</v>
      </c>
      <c r="G384" t="s">
        <v>490</v>
      </c>
      <c r="H384" t="s">
        <v>491</v>
      </c>
      <c r="I384" t="s">
        <v>2038</v>
      </c>
      <c r="J384">
        <v>2008</v>
      </c>
      <c r="K384" t="s">
        <v>19</v>
      </c>
      <c r="L384" t="s">
        <v>2039</v>
      </c>
      <c r="M384" t="s">
        <v>90</v>
      </c>
      <c r="N384" t="s">
        <v>91</v>
      </c>
      <c r="O384" t="s">
        <v>23</v>
      </c>
    </row>
    <row r="385" spans="1:15" x14ac:dyDescent="0.35">
      <c r="A385">
        <v>20010384</v>
      </c>
      <c r="B385" t="s">
        <v>1913</v>
      </c>
      <c r="C385" t="s">
        <v>53</v>
      </c>
      <c r="D385">
        <v>30</v>
      </c>
      <c r="E385">
        <v>167</v>
      </c>
      <c r="F385">
        <v>58</v>
      </c>
      <c r="G385" t="s">
        <v>74</v>
      </c>
      <c r="H385" t="s">
        <v>75</v>
      </c>
      <c r="I385" t="s">
        <v>2571</v>
      </c>
      <c r="J385">
        <v>2010</v>
      </c>
      <c r="K385" t="s">
        <v>1079</v>
      </c>
      <c r="L385" t="s">
        <v>2572</v>
      </c>
      <c r="M385" t="s">
        <v>1093</v>
      </c>
      <c r="N385" t="s">
        <v>1896</v>
      </c>
      <c r="O385" t="s">
        <v>23</v>
      </c>
    </row>
    <row r="386" spans="1:15" x14ac:dyDescent="0.35">
      <c r="A386">
        <v>20010385</v>
      </c>
      <c r="B386" t="s">
        <v>2592</v>
      </c>
      <c r="C386" t="s">
        <v>53</v>
      </c>
      <c r="D386">
        <v>24</v>
      </c>
      <c r="E386">
        <v>164</v>
      </c>
      <c r="F386">
        <v>58</v>
      </c>
      <c r="G386" t="s">
        <v>423</v>
      </c>
      <c r="H386" t="s">
        <v>424</v>
      </c>
      <c r="I386" t="s">
        <v>2571</v>
      </c>
      <c r="J386">
        <v>2010</v>
      </c>
      <c r="K386" t="s">
        <v>1079</v>
      </c>
      <c r="L386" t="s">
        <v>2572</v>
      </c>
      <c r="M386" t="s">
        <v>1081</v>
      </c>
      <c r="N386" t="s">
        <v>1140</v>
      </c>
      <c r="O386" t="s">
        <v>23</v>
      </c>
    </row>
    <row r="387" spans="1:15" x14ac:dyDescent="0.35">
      <c r="A387">
        <v>20010386</v>
      </c>
      <c r="B387" t="s">
        <v>1209</v>
      </c>
      <c r="C387" t="s">
        <v>53</v>
      </c>
      <c r="D387">
        <v>32</v>
      </c>
      <c r="E387">
        <v>168</v>
      </c>
      <c r="F387">
        <v>58</v>
      </c>
      <c r="G387" t="s">
        <v>136</v>
      </c>
      <c r="H387" t="s">
        <v>137</v>
      </c>
      <c r="I387" t="s">
        <v>2571</v>
      </c>
      <c r="J387">
        <v>2010</v>
      </c>
      <c r="K387" t="s">
        <v>1079</v>
      </c>
      <c r="L387" t="s">
        <v>2572</v>
      </c>
      <c r="M387" t="s">
        <v>1085</v>
      </c>
      <c r="N387" t="s">
        <v>1900</v>
      </c>
      <c r="O387" t="s">
        <v>23</v>
      </c>
    </row>
    <row r="388" spans="1:15" x14ac:dyDescent="0.35">
      <c r="A388">
        <v>20010387</v>
      </c>
      <c r="B388" t="s">
        <v>2651</v>
      </c>
      <c r="C388" t="s">
        <v>53</v>
      </c>
      <c r="D388">
        <v>23</v>
      </c>
      <c r="E388">
        <v>166</v>
      </c>
      <c r="F388">
        <v>58</v>
      </c>
      <c r="G388" t="s">
        <v>136</v>
      </c>
      <c r="H388" t="s">
        <v>137</v>
      </c>
      <c r="I388" t="s">
        <v>2571</v>
      </c>
      <c r="J388">
        <v>2010</v>
      </c>
      <c r="K388" t="s">
        <v>1079</v>
      </c>
      <c r="L388" t="s">
        <v>2572</v>
      </c>
      <c r="M388" t="s">
        <v>1093</v>
      </c>
      <c r="N388" t="s">
        <v>1264</v>
      </c>
      <c r="O388" t="s">
        <v>23</v>
      </c>
    </row>
    <row r="389" spans="1:15" x14ac:dyDescent="0.35">
      <c r="A389">
        <v>20010388</v>
      </c>
      <c r="B389" t="s">
        <v>2651</v>
      </c>
      <c r="C389" t="s">
        <v>53</v>
      </c>
      <c r="D389">
        <v>23</v>
      </c>
      <c r="E389">
        <v>166</v>
      </c>
      <c r="F389">
        <v>58</v>
      </c>
      <c r="G389" t="s">
        <v>136</v>
      </c>
      <c r="H389" t="s">
        <v>137</v>
      </c>
      <c r="I389" t="s">
        <v>2571</v>
      </c>
      <c r="J389">
        <v>2010</v>
      </c>
      <c r="K389" t="s">
        <v>1079</v>
      </c>
      <c r="L389" t="s">
        <v>2572</v>
      </c>
      <c r="M389" t="s">
        <v>1093</v>
      </c>
      <c r="N389" t="s">
        <v>1995</v>
      </c>
      <c r="O389" t="s">
        <v>23</v>
      </c>
    </row>
    <row r="390" spans="1:15" x14ac:dyDescent="0.35">
      <c r="A390">
        <v>20010389</v>
      </c>
      <c r="B390" t="s">
        <v>2664</v>
      </c>
      <c r="C390" t="s">
        <v>53</v>
      </c>
      <c r="D390">
        <v>30</v>
      </c>
      <c r="E390">
        <v>164</v>
      </c>
      <c r="F390">
        <v>58</v>
      </c>
      <c r="G390" t="s">
        <v>202</v>
      </c>
      <c r="H390" t="s">
        <v>203</v>
      </c>
      <c r="I390" t="s">
        <v>2571</v>
      </c>
      <c r="J390">
        <v>2010</v>
      </c>
      <c r="K390" t="s">
        <v>1079</v>
      </c>
      <c r="L390" t="s">
        <v>2572</v>
      </c>
      <c r="M390" t="s">
        <v>1127</v>
      </c>
      <c r="N390" t="s">
        <v>1128</v>
      </c>
      <c r="O390" t="s">
        <v>23</v>
      </c>
    </row>
    <row r="391" spans="1:15" x14ac:dyDescent="0.35">
      <c r="A391">
        <v>20010390</v>
      </c>
      <c r="B391" t="s">
        <v>2688</v>
      </c>
      <c r="C391" t="s">
        <v>53</v>
      </c>
      <c r="D391">
        <v>21</v>
      </c>
      <c r="E391">
        <v>160</v>
      </c>
      <c r="F391">
        <v>58</v>
      </c>
      <c r="G391" t="s">
        <v>218</v>
      </c>
      <c r="H391" t="s">
        <v>219</v>
      </c>
      <c r="I391" t="s">
        <v>2571</v>
      </c>
      <c r="J391">
        <v>2010</v>
      </c>
      <c r="K391" t="s">
        <v>1079</v>
      </c>
      <c r="L391" t="s">
        <v>2572</v>
      </c>
      <c r="M391" t="s">
        <v>1113</v>
      </c>
      <c r="N391" t="s">
        <v>1145</v>
      </c>
      <c r="O391" t="s">
        <v>23</v>
      </c>
    </row>
    <row r="392" spans="1:15" x14ac:dyDescent="0.35">
      <c r="A392">
        <v>20010391</v>
      </c>
      <c r="B392" t="s">
        <v>104</v>
      </c>
      <c r="C392" t="s">
        <v>53</v>
      </c>
      <c r="D392">
        <v>30</v>
      </c>
      <c r="E392">
        <v>171</v>
      </c>
      <c r="F392">
        <v>59</v>
      </c>
      <c r="G392" t="s">
        <v>65</v>
      </c>
      <c r="H392" t="s">
        <v>66</v>
      </c>
      <c r="I392" t="s">
        <v>18</v>
      </c>
      <c r="J392">
        <v>2000</v>
      </c>
      <c r="K392" t="s">
        <v>19</v>
      </c>
      <c r="L392" t="s">
        <v>20</v>
      </c>
      <c r="M392" t="s">
        <v>61</v>
      </c>
      <c r="N392" t="s">
        <v>105</v>
      </c>
      <c r="O392" t="s">
        <v>23</v>
      </c>
    </row>
    <row r="393" spans="1:15" x14ac:dyDescent="0.35">
      <c r="A393">
        <v>20010392</v>
      </c>
      <c r="B393" t="s">
        <v>122</v>
      </c>
      <c r="C393" t="s">
        <v>53</v>
      </c>
      <c r="D393">
        <v>25</v>
      </c>
      <c r="E393">
        <v>170</v>
      </c>
      <c r="F393">
        <v>59</v>
      </c>
      <c r="G393" t="s">
        <v>74</v>
      </c>
      <c r="H393" t="s">
        <v>75</v>
      </c>
      <c r="I393" t="s">
        <v>18</v>
      </c>
      <c r="J393">
        <v>2000</v>
      </c>
      <c r="K393" t="s">
        <v>19</v>
      </c>
      <c r="L393" t="s">
        <v>20</v>
      </c>
      <c r="M393" t="s">
        <v>123</v>
      </c>
      <c r="N393" t="s">
        <v>124</v>
      </c>
      <c r="O393" t="s">
        <v>23</v>
      </c>
    </row>
    <row r="394" spans="1:15" x14ac:dyDescent="0.35">
      <c r="A394">
        <v>20010393</v>
      </c>
      <c r="B394" t="s">
        <v>465</v>
      </c>
      <c r="C394" t="s">
        <v>15</v>
      </c>
      <c r="D394">
        <v>21</v>
      </c>
      <c r="E394">
        <v>162</v>
      </c>
      <c r="F394">
        <v>59</v>
      </c>
      <c r="G394" t="s">
        <v>218</v>
      </c>
      <c r="H394" t="s">
        <v>219</v>
      </c>
      <c r="I394" t="s">
        <v>18</v>
      </c>
      <c r="J394">
        <v>2000</v>
      </c>
      <c r="K394" t="s">
        <v>19</v>
      </c>
      <c r="L394" t="s">
        <v>20</v>
      </c>
      <c r="M394" t="s">
        <v>86</v>
      </c>
      <c r="N394" t="s">
        <v>466</v>
      </c>
      <c r="O394" t="s">
        <v>23</v>
      </c>
    </row>
    <row r="395" spans="1:15" x14ac:dyDescent="0.35">
      <c r="A395">
        <v>20010394</v>
      </c>
      <c r="B395" t="s">
        <v>618</v>
      </c>
      <c r="C395" t="s">
        <v>53</v>
      </c>
      <c r="D395">
        <v>23</v>
      </c>
      <c r="E395">
        <v>163</v>
      </c>
      <c r="F395">
        <v>59</v>
      </c>
      <c r="G395" t="s">
        <v>153</v>
      </c>
      <c r="H395" t="s">
        <v>154</v>
      </c>
      <c r="I395" t="s">
        <v>18</v>
      </c>
      <c r="J395">
        <v>2000</v>
      </c>
      <c r="K395" t="s">
        <v>19</v>
      </c>
      <c r="L395" t="s">
        <v>20</v>
      </c>
      <c r="M395" t="s">
        <v>21</v>
      </c>
      <c r="N395" t="s">
        <v>155</v>
      </c>
      <c r="O395" t="s">
        <v>23</v>
      </c>
    </row>
    <row r="396" spans="1:15" x14ac:dyDescent="0.35">
      <c r="A396">
        <v>20010395</v>
      </c>
      <c r="B396" t="s">
        <v>947</v>
      </c>
      <c r="C396" t="s">
        <v>53</v>
      </c>
      <c r="D396">
        <v>30</v>
      </c>
      <c r="E396">
        <v>164</v>
      </c>
      <c r="F396">
        <v>59</v>
      </c>
      <c r="G396" t="s">
        <v>25</v>
      </c>
      <c r="H396" t="s">
        <v>26</v>
      </c>
      <c r="I396" t="s">
        <v>18</v>
      </c>
      <c r="J396">
        <v>2000</v>
      </c>
      <c r="K396" t="s">
        <v>19</v>
      </c>
      <c r="L396" t="s">
        <v>20</v>
      </c>
      <c r="M396" t="s">
        <v>123</v>
      </c>
      <c r="N396" t="s">
        <v>176</v>
      </c>
      <c r="O396" t="s">
        <v>23</v>
      </c>
    </row>
    <row r="397" spans="1:15" x14ac:dyDescent="0.35">
      <c r="A397">
        <v>20010396</v>
      </c>
      <c r="B397" t="s">
        <v>1028</v>
      </c>
      <c r="C397" t="s">
        <v>15</v>
      </c>
      <c r="D397">
        <v>21</v>
      </c>
      <c r="E397">
        <v>175</v>
      </c>
      <c r="F397">
        <v>59</v>
      </c>
      <c r="G397" t="s">
        <v>45</v>
      </c>
      <c r="H397" t="s">
        <v>46</v>
      </c>
      <c r="I397" t="s">
        <v>18</v>
      </c>
      <c r="J397">
        <v>2000</v>
      </c>
      <c r="K397" t="s">
        <v>19</v>
      </c>
      <c r="L397" t="s">
        <v>20</v>
      </c>
      <c r="M397" t="s">
        <v>47</v>
      </c>
      <c r="N397" t="s">
        <v>1029</v>
      </c>
      <c r="O397" t="s">
        <v>23</v>
      </c>
    </row>
    <row r="398" spans="1:15" x14ac:dyDescent="0.35">
      <c r="A398">
        <v>20010397</v>
      </c>
      <c r="B398" t="s">
        <v>122</v>
      </c>
      <c r="C398" t="s">
        <v>53</v>
      </c>
      <c r="D398">
        <v>29</v>
      </c>
      <c r="E398">
        <v>170</v>
      </c>
      <c r="F398">
        <v>59</v>
      </c>
      <c r="G398" t="s">
        <v>74</v>
      </c>
      <c r="H398" t="s">
        <v>75</v>
      </c>
      <c r="I398" t="s">
        <v>1325</v>
      </c>
      <c r="J398">
        <v>2004</v>
      </c>
      <c r="K398" t="s">
        <v>19</v>
      </c>
      <c r="L398" t="s">
        <v>1326</v>
      </c>
      <c r="M398" t="s">
        <v>123</v>
      </c>
      <c r="N398" t="s">
        <v>124</v>
      </c>
      <c r="O398" t="s">
        <v>23</v>
      </c>
    </row>
    <row r="399" spans="1:15" x14ac:dyDescent="0.35">
      <c r="A399">
        <v>20010398</v>
      </c>
      <c r="B399" t="s">
        <v>1362</v>
      </c>
      <c r="C399" t="s">
        <v>53</v>
      </c>
      <c r="D399">
        <v>22</v>
      </c>
      <c r="E399">
        <v>173</v>
      </c>
      <c r="F399">
        <v>59</v>
      </c>
      <c r="G399" t="s">
        <v>40</v>
      </c>
      <c r="H399" t="s">
        <v>41</v>
      </c>
      <c r="I399" t="s">
        <v>1325</v>
      </c>
      <c r="J399">
        <v>2004</v>
      </c>
      <c r="K399" t="s">
        <v>19</v>
      </c>
      <c r="L399" t="s">
        <v>1326</v>
      </c>
      <c r="M399" t="s">
        <v>107</v>
      </c>
      <c r="N399" t="s">
        <v>592</v>
      </c>
      <c r="O399" t="s">
        <v>23</v>
      </c>
    </row>
    <row r="400" spans="1:15" x14ac:dyDescent="0.35">
      <c r="A400">
        <v>20010399</v>
      </c>
      <c r="B400" t="s">
        <v>1379</v>
      </c>
      <c r="C400" t="s">
        <v>53</v>
      </c>
      <c r="D400">
        <v>25</v>
      </c>
      <c r="E400">
        <v>164</v>
      </c>
      <c r="F400">
        <v>59</v>
      </c>
      <c r="G400" t="s">
        <v>25</v>
      </c>
      <c r="H400" t="s">
        <v>26</v>
      </c>
      <c r="I400" t="s">
        <v>1325</v>
      </c>
      <c r="J400">
        <v>2004</v>
      </c>
      <c r="K400" t="s">
        <v>19</v>
      </c>
      <c r="L400" t="s">
        <v>1326</v>
      </c>
      <c r="M400" t="s">
        <v>166</v>
      </c>
      <c r="N400" t="s">
        <v>227</v>
      </c>
      <c r="O400" t="s">
        <v>23</v>
      </c>
    </row>
    <row r="401" spans="1:15" x14ac:dyDescent="0.35">
      <c r="A401">
        <v>20010400</v>
      </c>
      <c r="B401" t="s">
        <v>1458</v>
      </c>
      <c r="C401" t="s">
        <v>53</v>
      </c>
      <c r="D401">
        <v>36</v>
      </c>
      <c r="E401">
        <v>165</v>
      </c>
      <c r="F401">
        <v>59</v>
      </c>
      <c r="G401" t="s">
        <v>40</v>
      </c>
      <c r="H401" t="s">
        <v>41</v>
      </c>
      <c r="I401" t="s">
        <v>1325</v>
      </c>
      <c r="J401">
        <v>2004</v>
      </c>
      <c r="K401" t="s">
        <v>19</v>
      </c>
      <c r="L401" t="s">
        <v>1326</v>
      </c>
      <c r="M401" t="s">
        <v>21</v>
      </c>
      <c r="N401" t="s">
        <v>155</v>
      </c>
      <c r="O401" t="s">
        <v>23</v>
      </c>
    </row>
    <row r="402" spans="1:15" x14ac:dyDescent="0.35">
      <c r="A402">
        <v>20010401</v>
      </c>
      <c r="B402" t="s">
        <v>1474</v>
      </c>
      <c r="C402" t="s">
        <v>53</v>
      </c>
      <c r="D402">
        <v>33</v>
      </c>
      <c r="E402">
        <v>165</v>
      </c>
      <c r="F402">
        <v>59</v>
      </c>
      <c r="G402" t="s">
        <v>40</v>
      </c>
      <c r="H402" t="s">
        <v>41</v>
      </c>
      <c r="I402" t="s">
        <v>1325</v>
      </c>
      <c r="J402">
        <v>2004</v>
      </c>
      <c r="K402" t="s">
        <v>19</v>
      </c>
      <c r="L402" t="s">
        <v>1326</v>
      </c>
      <c r="M402" t="s">
        <v>21</v>
      </c>
      <c r="N402" t="s">
        <v>155</v>
      </c>
      <c r="O402" t="s">
        <v>23</v>
      </c>
    </row>
    <row r="403" spans="1:15" x14ac:dyDescent="0.35">
      <c r="A403">
        <v>20010402</v>
      </c>
      <c r="B403" t="s">
        <v>1595</v>
      </c>
      <c r="C403" t="s">
        <v>53</v>
      </c>
      <c r="D403">
        <v>27</v>
      </c>
      <c r="E403">
        <v>169</v>
      </c>
      <c r="F403">
        <v>59</v>
      </c>
      <c r="G403" t="s">
        <v>136</v>
      </c>
      <c r="H403" t="s">
        <v>137</v>
      </c>
      <c r="I403" t="s">
        <v>1325</v>
      </c>
      <c r="J403">
        <v>2004</v>
      </c>
      <c r="K403" t="s">
        <v>19</v>
      </c>
      <c r="L403" t="s">
        <v>1326</v>
      </c>
      <c r="M403" t="s">
        <v>79</v>
      </c>
      <c r="N403" t="s">
        <v>80</v>
      </c>
      <c r="O403" t="s">
        <v>23</v>
      </c>
    </row>
    <row r="404" spans="1:15" x14ac:dyDescent="0.35">
      <c r="A404">
        <v>20010403</v>
      </c>
      <c r="B404" t="s">
        <v>1639</v>
      </c>
      <c r="C404" t="s">
        <v>53</v>
      </c>
      <c r="D404">
        <v>34</v>
      </c>
      <c r="E404">
        <v>169</v>
      </c>
      <c r="F404">
        <v>59</v>
      </c>
      <c r="G404" t="s">
        <v>1352</v>
      </c>
      <c r="H404" t="s">
        <v>1353</v>
      </c>
      <c r="I404" t="s">
        <v>1325</v>
      </c>
      <c r="J404">
        <v>2004</v>
      </c>
      <c r="K404" t="s">
        <v>19</v>
      </c>
      <c r="L404" t="s">
        <v>1326</v>
      </c>
      <c r="M404" t="s">
        <v>47</v>
      </c>
      <c r="N404" t="s">
        <v>236</v>
      </c>
      <c r="O404" t="s">
        <v>23</v>
      </c>
    </row>
    <row r="405" spans="1:15" x14ac:dyDescent="0.35">
      <c r="A405">
        <v>20010404</v>
      </c>
      <c r="B405" t="s">
        <v>1729</v>
      </c>
      <c r="C405" t="s">
        <v>53</v>
      </c>
      <c r="D405">
        <v>23</v>
      </c>
      <c r="E405">
        <v>170</v>
      </c>
      <c r="F405">
        <v>59</v>
      </c>
      <c r="G405" t="s">
        <v>40</v>
      </c>
      <c r="H405" t="s">
        <v>41</v>
      </c>
      <c r="I405" t="s">
        <v>1325</v>
      </c>
      <c r="J405">
        <v>2004</v>
      </c>
      <c r="K405" t="s">
        <v>19</v>
      </c>
      <c r="L405" t="s">
        <v>1326</v>
      </c>
      <c r="M405" t="s">
        <v>47</v>
      </c>
      <c r="N405" t="s">
        <v>98</v>
      </c>
      <c r="O405" t="s">
        <v>23</v>
      </c>
    </row>
    <row r="406" spans="1:15" x14ac:dyDescent="0.35">
      <c r="A406">
        <v>20010405</v>
      </c>
      <c r="B406" t="s">
        <v>1768</v>
      </c>
      <c r="C406" t="s">
        <v>53</v>
      </c>
      <c r="D406">
        <v>19</v>
      </c>
      <c r="E406">
        <v>163</v>
      </c>
      <c r="F406">
        <v>59</v>
      </c>
      <c r="G406" t="s">
        <v>1352</v>
      </c>
      <c r="H406" t="s">
        <v>1353</v>
      </c>
      <c r="I406" t="s">
        <v>1325</v>
      </c>
      <c r="J406">
        <v>2004</v>
      </c>
      <c r="K406" t="s">
        <v>19</v>
      </c>
      <c r="L406" t="s">
        <v>1326</v>
      </c>
      <c r="M406" t="s">
        <v>47</v>
      </c>
      <c r="N406" t="s">
        <v>236</v>
      </c>
      <c r="O406" t="s">
        <v>23</v>
      </c>
    </row>
    <row r="407" spans="1:15" x14ac:dyDescent="0.35">
      <c r="A407">
        <v>20010406</v>
      </c>
      <c r="B407" t="s">
        <v>1790</v>
      </c>
      <c r="C407" t="s">
        <v>15</v>
      </c>
      <c r="D407">
        <v>27</v>
      </c>
      <c r="E407">
        <v>163</v>
      </c>
      <c r="F407">
        <v>59</v>
      </c>
      <c r="G407" t="s">
        <v>286</v>
      </c>
      <c r="H407" t="s">
        <v>287</v>
      </c>
      <c r="I407" t="s">
        <v>1325</v>
      </c>
      <c r="J407">
        <v>2004</v>
      </c>
      <c r="K407" t="s">
        <v>19</v>
      </c>
      <c r="L407" t="s">
        <v>1326</v>
      </c>
      <c r="M407" t="s">
        <v>86</v>
      </c>
      <c r="N407" t="s">
        <v>260</v>
      </c>
      <c r="O407" t="s">
        <v>23</v>
      </c>
    </row>
    <row r="408" spans="1:15" x14ac:dyDescent="0.35">
      <c r="A408">
        <v>20010407</v>
      </c>
      <c r="B408" t="s">
        <v>1839</v>
      </c>
      <c r="C408" t="s">
        <v>53</v>
      </c>
      <c r="D408">
        <v>24</v>
      </c>
      <c r="E408">
        <v>165</v>
      </c>
      <c r="F408">
        <v>59</v>
      </c>
      <c r="G408" t="s">
        <v>40</v>
      </c>
      <c r="H408" t="s">
        <v>41</v>
      </c>
      <c r="I408" t="s">
        <v>1325</v>
      </c>
      <c r="J408">
        <v>2004</v>
      </c>
      <c r="K408" t="s">
        <v>19</v>
      </c>
      <c r="L408" t="s">
        <v>1326</v>
      </c>
      <c r="M408" t="s">
        <v>21</v>
      </c>
      <c r="N408" t="s">
        <v>155</v>
      </c>
      <c r="O408" t="s">
        <v>23</v>
      </c>
    </row>
    <row r="409" spans="1:15" x14ac:dyDescent="0.35">
      <c r="A409">
        <v>20010408</v>
      </c>
      <c r="B409" t="s">
        <v>1856</v>
      </c>
      <c r="C409" t="s">
        <v>53</v>
      </c>
      <c r="D409">
        <v>28</v>
      </c>
      <c r="E409">
        <v>168</v>
      </c>
      <c r="F409">
        <v>59</v>
      </c>
      <c r="G409" t="s">
        <v>234</v>
      </c>
      <c r="H409" t="s">
        <v>235</v>
      </c>
      <c r="I409" t="s">
        <v>1325</v>
      </c>
      <c r="J409">
        <v>2004</v>
      </c>
      <c r="K409" t="s">
        <v>19</v>
      </c>
      <c r="L409" t="s">
        <v>1326</v>
      </c>
      <c r="M409" t="s">
        <v>47</v>
      </c>
      <c r="N409" t="s">
        <v>359</v>
      </c>
      <c r="O409" t="s">
        <v>23</v>
      </c>
    </row>
    <row r="410" spans="1:15" x14ac:dyDescent="0.35">
      <c r="A410">
        <v>20010409</v>
      </c>
      <c r="B410" t="s">
        <v>2012</v>
      </c>
      <c r="C410" t="s">
        <v>53</v>
      </c>
      <c r="D410">
        <v>28</v>
      </c>
      <c r="E410">
        <v>168</v>
      </c>
      <c r="F410">
        <v>59</v>
      </c>
      <c r="G410" t="s">
        <v>750</v>
      </c>
      <c r="H410" t="s">
        <v>751</v>
      </c>
      <c r="I410" t="s">
        <v>1891</v>
      </c>
      <c r="J410">
        <v>2006</v>
      </c>
      <c r="K410" t="s">
        <v>1079</v>
      </c>
      <c r="L410" t="s">
        <v>1892</v>
      </c>
      <c r="M410" t="s">
        <v>1085</v>
      </c>
      <c r="N410" t="s">
        <v>1282</v>
      </c>
      <c r="O410" t="s">
        <v>23</v>
      </c>
    </row>
    <row r="411" spans="1:15" x14ac:dyDescent="0.35">
      <c r="A411">
        <v>20010410</v>
      </c>
      <c r="B411" t="s">
        <v>2012</v>
      </c>
      <c r="C411" t="s">
        <v>53</v>
      </c>
      <c r="D411">
        <v>28</v>
      </c>
      <c r="E411">
        <v>168</v>
      </c>
      <c r="F411">
        <v>59</v>
      </c>
      <c r="G411" t="s">
        <v>750</v>
      </c>
      <c r="H411" t="s">
        <v>751</v>
      </c>
      <c r="I411" t="s">
        <v>1891</v>
      </c>
      <c r="J411">
        <v>2006</v>
      </c>
      <c r="K411" t="s">
        <v>1079</v>
      </c>
      <c r="L411" t="s">
        <v>1892</v>
      </c>
      <c r="M411" t="s">
        <v>1085</v>
      </c>
      <c r="N411" t="s">
        <v>2013</v>
      </c>
      <c r="O411" t="s">
        <v>23</v>
      </c>
    </row>
    <row r="412" spans="1:15" x14ac:dyDescent="0.35">
      <c r="A412">
        <v>20010411</v>
      </c>
      <c r="B412" t="s">
        <v>2018</v>
      </c>
      <c r="C412" t="s">
        <v>53</v>
      </c>
      <c r="D412">
        <v>32</v>
      </c>
      <c r="E412">
        <v>165</v>
      </c>
      <c r="F412">
        <v>59</v>
      </c>
      <c r="G412" t="s">
        <v>313</v>
      </c>
      <c r="H412" t="s">
        <v>314</v>
      </c>
      <c r="I412" t="s">
        <v>1891</v>
      </c>
      <c r="J412">
        <v>2006</v>
      </c>
      <c r="K412" t="s">
        <v>1079</v>
      </c>
      <c r="L412" t="s">
        <v>1892</v>
      </c>
      <c r="M412" t="s">
        <v>1150</v>
      </c>
      <c r="N412" t="s">
        <v>1203</v>
      </c>
      <c r="O412" t="s">
        <v>23</v>
      </c>
    </row>
    <row r="413" spans="1:15" x14ac:dyDescent="0.35">
      <c r="A413">
        <v>20010412</v>
      </c>
      <c r="B413" t="s">
        <v>2064</v>
      </c>
      <c r="C413" t="s">
        <v>53</v>
      </c>
      <c r="D413">
        <v>19</v>
      </c>
      <c r="E413">
        <v>171</v>
      </c>
      <c r="F413">
        <v>59</v>
      </c>
      <c r="G413" t="s">
        <v>65</v>
      </c>
      <c r="H413" t="s">
        <v>66</v>
      </c>
      <c r="I413" t="s">
        <v>2038</v>
      </c>
      <c r="J413">
        <v>2008</v>
      </c>
      <c r="K413" t="s">
        <v>19</v>
      </c>
      <c r="L413" t="s">
        <v>2039</v>
      </c>
      <c r="M413" t="s">
        <v>107</v>
      </c>
      <c r="N413" t="s">
        <v>108</v>
      </c>
      <c r="O413" t="s">
        <v>23</v>
      </c>
    </row>
    <row r="414" spans="1:15" x14ac:dyDescent="0.35">
      <c r="A414">
        <v>20010413</v>
      </c>
      <c r="B414" t="s">
        <v>2156</v>
      </c>
      <c r="C414" t="s">
        <v>53</v>
      </c>
      <c r="D414">
        <v>28</v>
      </c>
      <c r="E414">
        <v>169</v>
      </c>
      <c r="F414">
        <v>59</v>
      </c>
      <c r="G414" t="s">
        <v>1337</v>
      </c>
      <c r="H414" t="s">
        <v>1338</v>
      </c>
      <c r="I414" t="s">
        <v>2038</v>
      </c>
      <c r="J414">
        <v>2008</v>
      </c>
      <c r="K414" t="s">
        <v>19</v>
      </c>
      <c r="L414" t="s">
        <v>2039</v>
      </c>
      <c r="M414" t="s">
        <v>56</v>
      </c>
      <c r="N414" t="s">
        <v>57</v>
      </c>
      <c r="O414" t="s">
        <v>23</v>
      </c>
    </row>
    <row r="415" spans="1:15" x14ac:dyDescent="0.35">
      <c r="A415">
        <v>20010414</v>
      </c>
      <c r="B415" t="s">
        <v>2211</v>
      </c>
      <c r="C415" t="s">
        <v>53</v>
      </c>
      <c r="D415">
        <v>20</v>
      </c>
      <c r="E415">
        <v>168</v>
      </c>
      <c r="F415">
        <v>59</v>
      </c>
      <c r="G415" t="s">
        <v>40</v>
      </c>
      <c r="H415" t="s">
        <v>41</v>
      </c>
      <c r="I415" t="s">
        <v>2038</v>
      </c>
      <c r="J415">
        <v>2008</v>
      </c>
      <c r="K415" t="s">
        <v>19</v>
      </c>
      <c r="L415" t="s">
        <v>2039</v>
      </c>
      <c r="M415" t="s">
        <v>21</v>
      </c>
      <c r="N415" t="s">
        <v>155</v>
      </c>
      <c r="O415" t="s">
        <v>23</v>
      </c>
    </row>
    <row r="416" spans="1:15" x14ac:dyDescent="0.35">
      <c r="A416">
        <v>20010415</v>
      </c>
      <c r="B416" t="s">
        <v>465</v>
      </c>
      <c r="C416" t="s">
        <v>15</v>
      </c>
      <c r="D416">
        <v>29</v>
      </c>
      <c r="E416">
        <v>162</v>
      </c>
      <c r="F416">
        <v>59</v>
      </c>
      <c r="G416" t="s">
        <v>218</v>
      </c>
      <c r="H416" t="s">
        <v>219</v>
      </c>
      <c r="I416" t="s">
        <v>2038</v>
      </c>
      <c r="J416">
        <v>2008</v>
      </c>
      <c r="K416" t="s">
        <v>19</v>
      </c>
      <c r="L416" t="s">
        <v>2039</v>
      </c>
      <c r="M416" t="s">
        <v>86</v>
      </c>
      <c r="N416" t="s">
        <v>466</v>
      </c>
      <c r="O416" t="s">
        <v>23</v>
      </c>
    </row>
    <row r="417" spans="1:15" x14ac:dyDescent="0.35">
      <c r="A417">
        <v>20010416</v>
      </c>
      <c r="B417" t="s">
        <v>2259</v>
      </c>
      <c r="C417" t="s">
        <v>53</v>
      </c>
      <c r="D417">
        <v>26</v>
      </c>
      <c r="E417">
        <v>165</v>
      </c>
      <c r="F417">
        <v>59</v>
      </c>
      <c r="G417" t="s">
        <v>496</v>
      </c>
      <c r="H417" t="s">
        <v>497</v>
      </c>
      <c r="I417" t="s">
        <v>2038</v>
      </c>
      <c r="J417">
        <v>2008</v>
      </c>
      <c r="K417" t="s">
        <v>19</v>
      </c>
      <c r="L417" t="s">
        <v>2039</v>
      </c>
      <c r="M417" t="s">
        <v>332</v>
      </c>
      <c r="N417" t="s">
        <v>546</v>
      </c>
      <c r="O417" t="s">
        <v>23</v>
      </c>
    </row>
    <row r="418" spans="1:15" x14ac:dyDescent="0.35">
      <c r="A418">
        <v>20010417</v>
      </c>
      <c r="B418" t="s">
        <v>2406</v>
      </c>
      <c r="C418" t="s">
        <v>53</v>
      </c>
      <c r="D418">
        <v>24</v>
      </c>
      <c r="E418">
        <v>164</v>
      </c>
      <c r="F418">
        <v>59</v>
      </c>
      <c r="G418" t="s">
        <v>202</v>
      </c>
      <c r="H418" t="s">
        <v>203</v>
      </c>
      <c r="I418" t="s">
        <v>2038</v>
      </c>
      <c r="J418">
        <v>2008</v>
      </c>
      <c r="K418" t="s">
        <v>19</v>
      </c>
      <c r="L418" t="s">
        <v>2039</v>
      </c>
      <c r="M418" t="s">
        <v>79</v>
      </c>
      <c r="N418" t="s">
        <v>80</v>
      </c>
      <c r="O418" t="s">
        <v>23</v>
      </c>
    </row>
    <row r="419" spans="1:15" x14ac:dyDescent="0.35">
      <c r="A419">
        <v>20010418</v>
      </c>
      <c r="B419" t="s">
        <v>2416</v>
      </c>
      <c r="C419" t="s">
        <v>53</v>
      </c>
      <c r="D419">
        <v>25</v>
      </c>
      <c r="E419">
        <v>174</v>
      </c>
      <c r="F419">
        <v>59</v>
      </c>
      <c r="G419" t="s">
        <v>25</v>
      </c>
      <c r="H419" t="s">
        <v>26</v>
      </c>
      <c r="I419" t="s">
        <v>2038</v>
      </c>
      <c r="J419">
        <v>2008</v>
      </c>
      <c r="K419" t="s">
        <v>19</v>
      </c>
      <c r="L419" t="s">
        <v>2039</v>
      </c>
      <c r="M419" t="s">
        <v>298</v>
      </c>
      <c r="N419" t="s">
        <v>340</v>
      </c>
      <c r="O419" t="s">
        <v>23</v>
      </c>
    </row>
    <row r="420" spans="1:15" x14ac:dyDescent="0.35">
      <c r="A420">
        <v>20010419</v>
      </c>
      <c r="B420" t="s">
        <v>2509</v>
      </c>
      <c r="C420" t="s">
        <v>53</v>
      </c>
      <c r="D420">
        <v>38</v>
      </c>
      <c r="E420">
        <v>176</v>
      </c>
      <c r="F420">
        <v>59</v>
      </c>
      <c r="G420" t="s">
        <v>202</v>
      </c>
      <c r="H420" t="s">
        <v>203</v>
      </c>
      <c r="I420" t="s">
        <v>2038</v>
      </c>
      <c r="J420">
        <v>2008</v>
      </c>
      <c r="K420" t="s">
        <v>19</v>
      </c>
      <c r="L420" t="s">
        <v>2039</v>
      </c>
      <c r="M420" t="s">
        <v>27</v>
      </c>
      <c r="N420" t="s">
        <v>796</v>
      </c>
      <c r="O420" t="s">
        <v>23</v>
      </c>
    </row>
    <row r="421" spans="1:15" x14ac:dyDescent="0.35">
      <c r="A421">
        <v>20010420</v>
      </c>
      <c r="B421" t="s">
        <v>2516</v>
      </c>
      <c r="C421" t="s">
        <v>53</v>
      </c>
      <c r="D421">
        <v>21</v>
      </c>
      <c r="E421">
        <v>169</v>
      </c>
      <c r="F421">
        <v>59</v>
      </c>
      <c r="G421" t="s">
        <v>202</v>
      </c>
      <c r="H421" t="s">
        <v>203</v>
      </c>
      <c r="I421" t="s">
        <v>2038</v>
      </c>
      <c r="J421">
        <v>2008</v>
      </c>
      <c r="K421" t="s">
        <v>19</v>
      </c>
      <c r="L421" t="s">
        <v>2039</v>
      </c>
      <c r="M421" t="s">
        <v>67</v>
      </c>
      <c r="N421" t="s">
        <v>160</v>
      </c>
      <c r="O421" t="s">
        <v>23</v>
      </c>
    </row>
    <row r="422" spans="1:15" x14ac:dyDescent="0.35">
      <c r="A422">
        <v>20010421</v>
      </c>
      <c r="B422" t="s">
        <v>1839</v>
      </c>
      <c r="C422" t="s">
        <v>53</v>
      </c>
      <c r="D422">
        <v>27</v>
      </c>
      <c r="E422">
        <v>165</v>
      </c>
      <c r="F422">
        <v>59</v>
      </c>
      <c r="G422" t="s">
        <v>40</v>
      </c>
      <c r="H422" t="s">
        <v>41</v>
      </c>
      <c r="I422" t="s">
        <v>2038</v>
      </c>
      <c r="J422">
        <v>2008</v>
      </c>
      <c r="K422" t="s">
        <v>19</v>
      </c>
      <c r="L422" t="s">
        <v>2039</v>
      </c>
      <c r="M422" t="s">
        <v>21</v>
      </c>
      <c r="N422" t="s">
        <v>155</v>
      </c>
      <c r="O422" t="s">
        <v>23</v>
      </c>
    </row>
    <row r="423" spans="1:15" x14ac:dyDescent="0.35">
      <c r="A423">
        <v>20010422</v>
      </c>
      <c r="B423" t="s">
        <v>2555</v>
      </c>
      <c r="C423" t="s">
        <v>53</v>
      </c>
      <c r="D423">
        <v>29</v>
      </c>
      <c r="E423">
        <v>170</v>
      </c>
      <c r="F423">
        <v>59</v>
      </c>
      <c r="G423" t="s">
        <v>218</v>
      </c>
      <c r="H423" t="s">
        <v>219</v>
      </c>
      <c r="I423" t="s">
        <v>2038</v>
      </c>
      <c r="J423">
        <v>2008</v>
      </c>
      <c r="K423" t="s">
        <v>19</v>
      </c>
      <c r="L423" t="s">
        <v>2039</v>
      </c>
      <c r="M423" t="s">
        <v>61</v>
      </c>
      <c r="N423" t="s">
        <v>872</v>
      </c>
      <c r="O423" t="s">
        <v>23</v>
      </c>
    </row>
    <row r="424" spans="1:15" x14ac:dyDescent="0.35">
      <c r="A424">
        <v>20010423</v>
      </c>
      <c r="B424" t="s">
        <v>2619</v>
      </c>
      <c r="C424" t="s">
        <v>53</v>
      </c>
      <c r="D424">
        <v>27</v>
      </c>
      <c r="E424">
        <v>173</v>
      </c>
      <c r="F424">
        <v>59</v>
      </c>
      <c r="G424" t="s">
        <v>581</v>
      </c>
      <c r="H424" t="s">
        <v>582</v>
      </c>
      <c r="I424" t="s">
        <v>2571</v>
      </c>
      <c r="J424">
        <v>2010</v>
      </c>
      <c r="K424" t="s">
        <v>1079</v>
      </c>
      <c r="L424" t="s">
        <v>2572</v>
      </c>
      <c r="M424" t="s">
        <v>1085</v>
      </c>
      <c r="N424" t="s">
        <v>1250</v>
      </c>
      <c r="O424" t="s">
        <v>23</v>
      </c>
    </row>
    <row r="425" spans="1:15" x14ac:dyDescent="0.35">
      <c r="A425">
        <v>20010424</v>
      </c>
      <c r="B425" t="s">
        <v>2018</v>
      </c>
      <c r="C425" t="s">
        <v>53</v>
      </c>
      <c r="D425">
        <v>36</v>
      </c>
      <c r="E425">
        <v>165</v>
      </c>
      <c r="F425">
        <v>59</v>
      </c>
      <c r="G425" t="s">
        <v>313</v>
      </c>
      <c r="H425" t="s">
        <v>314</v>
      </c>
      <c r="I425" t="s">
        <v>2571</v>
      </c>
      <c r="J425">
        <v>2010</v>
      </c>
      <c r="K425" t="s">
        <v>1079</v>
      </c>
      <c r="L425" t="s">
        <v>2572</v>
      </c>
      <c r="M425" t="s">
        <v>1150</v>
      </c>
      <c r="N425" t="s">
        <v>1203</v>
      </c>
      <c r="O425" t="s">
        <v>23</v>
      </c>
    </row>
    <row r="426" spans="1:15" x14ac:dyDescent="0.35">
      <c r="A426">
        <v>20010425</v>
      </c>
      <c r="B426" t="s">
        <v>178</v>
      </c>
      <c r="C426" t="s">
        <v>53</v>
      </c>
      <c r="D426">
        <v>21</v>
      </c>
      <c r="E426">
        <v>168</v>
      </c>
      <c r="F426">
        <v>60</v>
      </c>
      <c r="G426" t="s">
        <v>40</v>
      </c>
      <c r="H426" t="s">
        <v>41</v>
      </c>
      <c r="I426" t="s">
        <v>18</v>
      </c>
      <c r="J426">
        <v>2000</v>
      </c>
      <c r="K426" t="s">
        <v>19</v>
      </c>
      <c r="L426" t="s">
        <v>20</v>
      </c>
      <c r="M426" t="s">
        <v>107</v>
      </c>
      <c r="N426" t="s">
        <v>108</v>
      </c>
      <c r="O426" t="s">
        <v>23</v>
      </c>
    </row>
    <row r="427" spans="1:15" x14ac:dyDescent="0.35">
      <c r="A427">
        <v>20010426</v>
      </c>
      <c r="B427" t="s">
        <v>217</v>
      </c>
      <c r="C427" t="s">
        <v>15</v>
      </c>
      <c r="D427">
        <v>23</v>
      </c>
      <c r="E427">
        <v>174</v>
      </c>
      <c r="F427">
        <v>60</v>
      </c>
      <c r="G427" t="s">
        <v>218</v>
      </c>
      <c r="H427" t="s">
        <v>219</v>
      </c>
      <c r="I427" t="s">
        <v>18</v>
      </c>
      <c r="J427">
        <v>2000</v>
      </c>
      <c r="K427" t="s">
        <v>19</v>
      </c>
      <c r="L427" t="s">
        <v>20</v>
      </c>
      <c r="M427" t="s">
        <v>76</v>
      </c>
      <c r="N427" t="s">
        <v>220</v>
      </c>
      <c r="O427" t="s">
        <v>23</v>
      </c>
    </row>
    <row r="428" spans="1:15" x14ac:dyDescent="0.35">
      <c r="A428">
        <v>20010427</v>
      </c>
      <c r="B428" t="s">
        <v>515</v>
      </c>
      <c r="C428" t="s">
        <v>53</v>
      </c>
      <c r="D428">
        <v>23</v>
      </c>
      <c r="E428">
        <v>167</v>
      </c>
      <c r="F428">
        <v>60</v>
      </c>
      <c r="G428" t="s">
        <v>153</v>
      </c>
      <c r="H428" t="s">
        <v>154</v>
      </c>
      <c r="I428" t="s">
        <v>18</v>
      </c>
      <c r="J428">
        <v>2000</v>
      </c>
      <c r="K428" t="s">
        <v>19</v>
      </c>
      <c r="L428" t="s">
        <v>20</v>
      </c>
      <c r="M428" t="s">
        <v>21</v>
      </c>
      <c r="N428" t="s">
        <v>155</v>
      </c>
      <c r="O428" t="s">
        <v>23</v>
      </c>
    </row>
    <row r="429" spans="1:15" x14ac:dyDescent="0.35">
      <c r="A429">
        <v>20010428</v>
      </c>
      <c r="B429" t="s">
        <v>550</v>
      </c>
      <c r="C429" t="s">
        <v>15</v>
      </c>
      <c r="D429">
        <v>29</v>
      </c>
      <c r="E429">
        <v>165</v>
      </c>
      <c r="F429">
        <v>60</v>
      </c>
      <c r="G429" t="s">
        <v>54</v>
      </c>
      <c r="H429" t="s">
        <v>55</v>
      </c>
      <c r="I429" t="s">
        <v>18</v>
      </c>
      <c r="J429">
        <v>2000</v>
      </c>
      <c r="K429" t="s">
        <v>19</v>
      </c>
      <c r="L429" t="s">
        <v>20</v>
      </c>
      <c r="M429" t="s">
        <v>32</v>
      </c>
      <c r="N429" t="s">
        <v>551</v>
      </c>
      <c r="O429" t="s">
        <v>23</v>
      </c>
    </row>
    <row r="430" spans="1:15" x14ac:dyDescent="0.35">
      <c r="A430">
        <v>20010429</v>
      </c>
      <c r="B430" t="s">
        <v>580</v>
      </c>
      <c r="C430" t="s">
        <v>15</v>
      </c>
      <c r="D430">
        <v>32</v>
      </c>
      <c r="E430">
        <v>168</v>
      </c>
      <c r="F430">
        <v>60</v>
      </c>
      <c r="G430" t="s">
        <v>581</v>
      </c>
      <c r="H430" t="s">
        <v>582</v>
      </c>
      <c r="I430" t="s">
        <v>18</v>
      </c>
      <c r="J430">
        <v>2000</v>
      </c>
      <c r="K430" t="s">
        <v>19</v>
      </c>
      <c r="L430" t="s">
        <v>20</v>
      </c>
      <c r="M430" t="s">
        <v>47</v>
      </c>
      <c r="N430" t="s">
        <v>583</v>
      </c>
      <c r="O430" t="s">
        <v>23</v>
      </c>
    </row>
    <row r="431" spans="1:15" x14ac:dyDescent="0.35">
      <c r="A431">
        <v>20010430</v>
      </c>
      <c r="B431" t="s">
        <v>580</v>
      </c>
      <c r="C431" t="s">
        <v>15</v>
      </c>
      <c r="D431">
        <v>32</v>
      </c>
      <c r="E431">
        <v>168</v>
      </c>
      <c r="F431">
        <v>60</v>
      </c>
      <c r="G431" t="s">
        <v>581</v>
      </c>
      <c r="H431" t="s">
        <v>582</v>
      </c>
      <c r="I431" t="s">
        <v>18</v>
      </c>
      <c r="J431">
        <v>2000</v>
      </c>
      <c r="K431" t="s">
        <v>19</v>
      </c>
      <c r="L431" t="s">
        <v>20</v>
      </c>
      <c r="M431" t="s">
        <v>47</v>
      </c>
      <c r="N431" t="s">
        <v>584</v>
      </c>
      <c r="O431" t="s">
        <v>23</v>
      </c>
    </row>
    <row r="432" spans="1:15" x14ac:dyDescent="0.35">
      <c r="A432">
        <v>20010431</v>
      </c>
      <c r="B432" t="s">
        <v>694</v>
      </c>
      <c r="C432" t="s">
        <v>53</v>
      </c>
      <c r="D432">
        <v>34</v>
      </c>
      <c r="E432">
        <v>170</v>
      </c>
      <c r="F432">
        <v>60</v>
      </c>
      <c r="G432" t="s">
        <v>40</v>
      </c>
      <c r="H432" t="s">
        <v>41</v>
      </c>
      <c r="I432" t="s">
        <v>18</v>
      </c>
      <c r="J432">
        <v>2000</v>
      </c>
      <c r="K432" t="s">
        <v>19</v>
      </c>
      <c r="L432" t="s">
        <v>20</v>
      </c>
      <c r="M432" t="s">
        <v>47</v>
      </c>
      <c r="N432" t="s">
        <v>98</v>
      </c>
      <c r="O432" t="s">
        <v>23</v>
      </c>
    </row>
    <row r="433" spans="1:15" x14ac:dyDescent="0.35">
      <c r="A433">
        <v>20010432</v>
      </c>
      <c r="B433" t="s">
        <v>733</v>
      </c>
      <c r="C433" t="s">
        <v>15</v>
      </c>
      <c r="D433">
        <v>26</v>
      </c>
      <c r="E433">
        <v>162</v>
      </c>
      <c r="F433">
        <v>60</v>
      </c>
      <c r="G433" t="s">
        <v>186</v>
      </c>
      <c r="H433" t="s">
        <v>187</v>
      </c>
      <c r="I433" t="s">
        <v>18</v>
      </c>
      <c r="J433">
        <v>2000</v>
      </c>
      <c r="K433" t="s">
        <v>19</v>
      </c>
      <c r="L433" t="s">
        <v>20</v>
      </c>
      <c r="M433" t="s">
        <v>37</v>
      </c>
      <c r="N433" t="s">
        <v>734</v>
      </c>
      <c r="O433" t="s">
        <v>23</v>
      </c>
    </row>
    <row r="434" spans="1:15" x14ac:dyDescent="0.35">
      <c r="A434">
        <v>20010433</v>
      </c>
      <c r="B434" t="s">
        <v>747</v>
      </c>
      <c r="C434" t="s">
        <v>15</v>
      </c>
      <c r="D434">
        <v>25</v>
      </c>
      <c r="E434">
        <v>164</v>
      </c>
      <c r="F434">
        <v>60</v>
      </c>
      <c r="G434" t="s">
        <v>490</v>
      </c>
      <c r="H434" t="s">
        <v>491</v>
      </c>
      <c r="I434" t="s">
        <v>18</v>
      </c>
      <c r="J434">
        <v>2000</v>
      </c>
      <c r="K434" t="s">
        <v>19</v>
      </c>
      <c r="L434" t="s">
        <v>20</v>
      </c>
      <c r="M434" t="s">
        <v>298</v>
      </c>
      <c r="N434" t="s">
        <v>748</v>
      </c>
      <c r="O434" t="s">
        <v>23</v>
      </c>
    </row>
    <row r="435" spans="1:15" x14ac:dyDescent="0.35">
      <c r="A435">
        <v>20010434</v>
      </c>
      <c r="B435" t="s">
        <v>760</v>
      </c>
      <c r="C435" t="s">
        <v>53</v>
      </c>
      <c r="D435">
        <v>25</v>
      </c>
      <c r="E435">
        <v>176</v>
      </c>
      <c r="F435">
        <v>60</v>
      </c>
      <c r="G435" t="s">
        <v>74</v>
      </c>
      <c r="H435" t="s">
        <v>75</v>
      </c>
      <c r="I435" t="s">
        <v>18</v>
      </c>
      <c r="J435">
        <v>2000</v>
      </c>
      <c r="K435" t="s">
        <v>19</v>
      </c>
      <c r="L435" t="s">
        <v>20</v>
      </c>
      <c r="M435" t="s">
        <v>118</v>
      </c>
      <c r="N435" t="s">
        <v>119</v>
      </c>
      <c r="O435" t="s">
        <v>23</v>
      </c>
    </row>
    <row r="436" spans="1:15" x14ac:dyDescent="0.35">
      <c r="A436">
        <v>20010435</v>
      </c>
      <c r="B436" t="s">
        <v>809</v>
      </c>
      <c r="C436" t="s">
        <v>53</v>
      </c>
      <c r="D436">
        <v>30</v>
      </c>
      <c r="E436">
        <v>168</v>
      </c>
      <c r="F436">
        <v>60</v>
      </c>
      <c r="G436" t="s">
        <v>65</v>
      </c>
      <c r="H436" t="s">
        <v>66</v>
      </c>
      <c r="I436" t="s">
        <v>18</v>
      </c>
      <c r="J436">
        <v>2000</v>
      </c>
      <c r="K436" t="s">
        <v>19</v>
      </c>
      <c r="L436" t="s">
        <v>20</v>
      </c>
      <c r="M436" t="s">
        <v>79</v>
      </c>
      <c r="N436" t="s">
        <v>80</v>
      </c>
      <c r="O436" t="s">
        <v>23</v>
      </c>
    </row>
    <row r="437" spans="1:15" x14ac:dyDescent="0.35">
      <c r="A437">
        <v>20010436</v>
      </c>
      <c r="B437" t="s">
        <v>832</v>
      </c>
      <c r="C437" t="s">
        <v>53</v>
      </c>
      <c r="D437">
        <v>38</v>
      </c>
      <c r="E437">
        <v>175</v>
      </c>
      <c r="F437">
        <v>60</v>
      </c>
      <c r="G437" t="s">
        <v>40</v>
      </c>
      <c r="H437" t="s">
        <v>41</v>
      </c>
      <c r="I437" t="s">
        <v>18</v>
      </c>
      <c r="J437">
        <v>2000</v>
      </c>
      <c r="K437" t="s">
        <v>19</v>
      </c>
      <c r="L437" t="s">
        <v>20</v>
      </c>
      <c r="M437" t="s">
        <v>90</v>
      </c>
      <c r="N437" t="s">
        <v>91</v>
      </c>
      <c r="O437" t="s">
        <v>23</v>
      </c>
    </row>
    <row r="438" spans="1:15" x14ac:dyDescent="0.35">
      <c r="A438">
        <v>20010437</v>
      </c>
      <c r="B438" t="s">
        <v>839</v>
      </c>
      <c r="C438" t="s">
        <v>53</v>
      </c>
      <c r="D438">
        <v>22</v>
      </c>
      <c r="E438">
        <v>169</v>
      </c>
      <c r="F438">
        <v>60</v>
      </c>
      <c r="G438" t="s">
        <v>93</v>
      </c>
      <c r="H438" t="s">
        <v>94</v>
      </c>
      <c r="I438" t="s">
        <v>18</v>
      </c>
      <c r="J438">
        <v>2000</v>
      </c>
      <c r="K438" t="s">
        <v>19</v>
      </c>
      <c r="L438" t="s">
        <v>20</v>
      </c>
      <c r="M438" t="s">
        <v>95</v>
      </c>
      <c r="N438" t="s">
        <v>96</v>
      </c>
      <c r="O438" t="s">
        <v>23</v>
      </c>
    </row>
    <row r="439" spans="1:15" x14ac:dyDescent="0.35">
      <c r="A439">
        <v>20010438</v>
      </c>
      <c r="B439" t="s">
        <v>898</v>
      </c>
      <c r="C439" t="s">
        <v>53</v>
      </c>
      <c r="D439">
        <v>28</v>
      </c>
      <c r="E439">
        <v>171</v>
      </c>
      <c r="F439">
        <v>60</v>
      </c>
      <c r="G439" t="s">
        <v>65</v>
      </c>
      <c r="H439" t="s">
        <v>66</v>
      </c>
      <c r="I439" t="s">
        <v>18</v>
      </c>
      <c r="J439">
        <v>2000</v>
      </c>
      <c r="K439" t="s">
        <v>19</v>
      </c>
      <c r="L439" t="s">
        <v>20</v>
      </c>
      <c r="M439" t="s">
        <v>79</v>
      </c>
      <c r="N439" t="s">
        <v>80</v>
      </c>
      <c r="O439" t="s">
        <v>23</v>
      </c>
    </row>
    <row r="440" spans="1:15" x14ac:dyDescent="0.35">
      <c r="A440">
        <v>20010439</v>
      </c>
      <c r="B440" t="s">
        <v>926</v>
      </c>
      <c r="C440" t="s">
        <v>53</v>
      </c>
      <c r="D440">
        <v>26</v>
      </c>
      <c r="E440">
        <v>160</v>
      </c>
      <c r="F440">
        <v>60</v>
      </c>
      <c r="G440" t="s">
        <v>218</v>
      </c>
      <c r="H440" t="s">
        <v>219</v>
      </c>
      <c r="I440" t="s">
        <v>18</v>
      </c>
      <c r="J440">
        <v>2000</v>
      </c>
      <c r="K440" t="s">
        <v>19</v>
      </c>
      <c r="L440" t="s">
        <v>20</v>
      </c>
      <c r="M440" t="s">
        <v>76</v>
      </c>
      <c r="N440" t="s">
        <v>927</v>
      </c>
      <c r="O440" t="s">
        <v>23</v>
      </c>
    </row>
    <row r="441" spans="1:15" x14ac:dyDescent="0.35">
      <c r="A441">
        <v>20010440</v>
      </c>
      <c r="B441" t="s">
        <v>937</v>
      </c>
      <c r="C441" t="s">
        <v>15</v>
      </c>
      <c r="D441">
        <v>21</v>
      </c>
      <c r="E441">
        <v>172</v>
      </c>
      <c r="F441">
        <v>60</v>
      </c>
      <c r="G441" t="s">
        <v>218</v>
      </c>
      <c r="H441" t="s">
        <v>219</v>
      </c>
      <c r="I441" t="s">
        <v>18</v>
      </c>
      <c r="J441">
        <v>2000</v>
      </c>
      <c r="K441" t="s">
        <v>19</v>
      </c>
      <c r="L441" t="s">
        <v>20</v>
      </c>
      <c r="M441" t="s">
        <v>366</v>
      </c>
      <c r="N441" t="s">
        <v>938</v>
      </c>
      <c r="O441" t="s">
        <v>23</v>
      </c>
    </row>
    <row r="442" spans="1:15" x14ac:dyDescent="0.35">
      <c r="A442">
        <v>20010441</v>
      </c>
      <c r="B442" t="s">
        <v>977</v>
      </c>
      <c r="C442" t="s">
        <v>53</v>
      </c>
      <c r="D442">
        <v>22</v>
      </c>
      <c r="E442">
        <v>177</v>
      </c>
      <c r="F442">
        <v>60</v>
      </c>
      <c r="G442" t="s">
        <v>74</v>
      </c>
      <c r="H442" t="s">
        <v>75</v>
      </c>
      <c r="I442" t="s">
        <v>18</v>
      </c>
      <c r="J442">
        <v>2000</v>
      </c>
      <c r="K442" t="s">
        <v>19</v>
      </c>
      <c r="L442" t="s">
        <v>20</v>
      </c>
      <c r="M442" t="s">
        <v>118</v>
      </c>
      <c r="N442" t="s">
        <v>119</v>
      </c>
      <c r="O442" t="s">
        <v>23</v>
      </c>
    </row>
    <row r="443" spans="1:15" x14ac:dyDescent="0.35">
      <c r="A443">
        <v>20010442</v>
      </c>
      <c r="B443" t="s">
        <v>1007</v>
      </c>
      <c r="C443" t="s">
        <v>53</v>
      </c>
      <c r="D443">
        <v>21</v>
      </c>
      <c r="E443">
        <v>166</v>
      </c>
      <c r="F443">
        <v>60</v>
      </c>
      <c r="G443" t="s">
        <v>218</v>
      </c>
      <c r="H443" t="s">
        <v>219</v>
      </c>
      <c r="I443" t="s">
        <v>18</v>
      </c>
      <c r="J443">
        <v>2000</v>
      </c>
      <c r="K443" t="s">
        <v>19</v>
      </c>
      <c r="L443" t="s">
        <v>20</v>
      </c>
      <c r="M443" t="s">
        <v>578</v>
      </c>
      <c r="N443" t="s">
        <v>1008</v>
      </c>
      <c r="O443" t="s">
        <v>23</v>
      </c>
    </row>
    <row r="444" spans="1:15" x14ac:dyDescent="0.35">
      <c r="A444">
        <v>20010443</v>
      </c>
      <c r="B444" t="s">
        <v>1007</v>
      </c>
      <c r="C444" t="s">
        <v>53</v>
      </c>
      <c r="D444">
        <v>21</v>
      </c>
      <c r="E444">
        <v>166</v>
      </c>
      <c r="F444">
        <v>60</v>
      </c>
      <c r="G444" t="s">
        <v>626</v>
      </c>
      <c r="H444" t="s">
        <v>219</v>
      </c>
      <c r="I444" t="s">
        <v>18</v>
      </c>
      <c r="J444">
        <v>2000</v>
      </c>
      <c r="K444" t="s">
        <v>19</v>
      </c>
      <c r="L444" t="s">
        <v>20</v>
      </c>
      <c r="M444" t="s">
        <v>578</v>
      </c>
      <c r="N444" t="s">
        <v>627</v>
      </c>
      <c r="O444" t="s">
        <v>23</v>
      </c>
    </row>
    <row r="445" spans="1:15" x14ac:dyDescent="0.35">
      <c r="A445">
        <v>20010444</v>
      </c>
      <c r="B445" t="s">
        <v>1034</v>
      </c>
      <c r="C445" t="s">
        <v>15</v>
      </c>
      <c r="D445">
        <v>23</v>
      </c>
      <c r="E445">
        <v>165</v>
      </c>
      <c r="F445">
        <v>60</v>
      </c>
      <c r="G445" t="s">
        <v>218</v>
      </c>
      <c r="H445" t="s">
        <v>219</v>
      </c>
      <c r="I445" t="s">
        <v>18</v>
      </c>
      <c r="J445">
        <v>2000</v>
      </c>
      <c r="K445" t="s">
        <v>19</v>
      </c>
      <c r="L445" t="s">
        <v>20</v>
      </c>
      <c r="M445" t="s">
        <v>366</v>
      </c>
      <c r="N445" t="s">
        <v>1035</v>
      </c>
      <c r="O445" t="s">
        <v>23</v>
      </c>
    </row>
    <row r="446" spans="1:15" x14ac:dyDescent="0.35">
      <c r="A446">
        <v>20010445</v>
      </c>
      <c r="B446" t="s">
        <v>1040</v>
      </c>
      <c r="C446" t="s">
        <v>15</v>
      </c>
      <c r="D446">
        <v>25</v>
      </c>
      <c r="E446">
        <v>168</v>
      </c>
      <c r="F446">
        <v>60</v>
      </c>
      <c r="G446" t="s">
        <v>377</v>
      </c>
      <c r="H446" t="s">
        <v>219</v>
      </c>
      <c r="I446" t="s">
        <v>18</v>
      </c>
      <c r="J446">
        <v>2000</v>
      </c>
      <c r="K446" t="s">
        <v>19</v>
      </c>
      <c r="L446" t="s">
        <v>20</v>
      </c>
      <c r="M446" t="s">
        <v>578</v>
      </c>
      <c r="N446" t="s">
        <v>1006</v>
      </c>
      <c r="O446" t="s">
        <v>23</v>
      </c>
    </row>
    <row r="447" spans="1:15" x14ac:dyDescent="0.35">
      <c r="A447">
        <v>20010446</v>
      </c>
      <c r="B447" t="s">
        <v>1139</v>
      </c>
      <c r="C447" t="s">
        <v>53</v>
      </c>
      <c r="D447">
        <v>26</v>
      </c>
      <c r="E447">
        <v>168</v>
      </c>
      <c r="F447">
        <v>60</v>
      </c>
      <c r="G447" t="s">
        <v>25</v>
      </c>
      <c r="H447" t="s">
        <v>26</v>
      </c>
      <c r="I447" t="s">
        <v>1078</v>
      </c>
      <c r="J447">
        <v>2002</v>
      </c>
      <c r="K447" t="s">
        <v>1079</v>
      </c>
      <c r="L447" t="s">
        <v>1080</v>
      </c>
      <c r="M447" t="s">
        <v>1081</v>
      </c>
      <c r="N447" t="s">
        <v>1140</v>
      </c>
      <c r="O447" t="s">
        <v>23</v>
      </c>
    </row>
    <row r="448" spans="1:15" x14ac:dyDescent="0.35">
      <c r="A448">
        <v>20010447</v>
      </c>
      <c r="B448" t="s">
        <v>1146</v>
      </c>
      <c r="C448" t="s">
        <v>53</v>
      </c>
      <c r="D448">
        <v>19</v>
      </c>
      <c r="E448">
        <v>162</v>
      </c>
      <c r="F448">
        <v>60</v>
      </c>
      <c r="G448" t="s">
        <v>496</v>
      </c>
      <c r="H448" t="s">
        <v>497</v>
      </c>
      <c r="I448" t="s">
        <v>1078</v>
      </c>
      <c r="J448">
        <v>2002</v>
      </c>
      <c r="K448" t="s">
        <v>1079</v>
      </c>
      <c r="L448" t="s">
        <v>1080</v>
      </c>
      <c r="M448" t="s">
        <v>1113</v>
      </c>
      <c r="N448" t="s">
        <v>1145</v>
      </c>
      <c r="O448" t="s">
        <v>23</v>
      </c>
    </row>
    <row r="449" spans="1:15" x14ac:dyDescent="0.35">
      <c r="A449">
        <v>20010448</v>
      </c>
      <c r="B449" t="s">
        <v>1279</v>
      </c>
      <c r="C449" t="s">
        <v>53</v>
      </c>
      <c r="D449">
        <v>24</v>
      </c>
      <c r="E449">
        <v>163</v>
      </c>
      <c r="F449">
        <v>60</v>
      </c>
      <c r="G449" t="s">
        <v>482</v>
      </c>
      <c r="H449" t="s">
        <v>483</v>
      </c>
      <c r="I449" t="s">
        <v>1078</v>
      </c>
      <c r="J449">
        <v>2002</v>
      </c>
      <c r="K449" t="s">
        <v>1079</v>
      </c>
      <c r="L449" t="s">
        <v>1080</v>
      </c>
      <c r="M449" t="s">
        <v>1100</v>
      </c>
      <c r="N449" t="s">
        <v>1101</v>
      </c>
      <c r="O449" t="s">
        <v>23</v>
      </c>
    </row>
    <row r="450" spans="1:15" x14ac:dyDescent="0.35">
      <c r="A450">
        <v>20010449</v>
      </c>
      <c r="B450" t="s">
        <v>1311</v>
      </c>
      <c r="C450" t="s">
        <v>53</v>
      </c>
      <c r="D450">
        <v>25</v>
      </c>
      <c r="E450">
        <v>173</v>
      </c>
      <c r="F450">
        <v>60</v>
      </c>
      <c r="G450" t="s">
        <v>136</v>
      </c>
      <c r="H450" t="s">
        <v>137</v>
      </c>
      <c r="I450" t="s">
        <v>1078</v>
      </c>
      <c r="J450">
        <v>2002</v>
      </c>
      <c r="K450" t="s">
        <v>1079</v>
      </c>
      <c r="L450" t="s">
        <v>1080</v>
      </c>
      <c r="M450" t="s">
        <v>1093</v>
      </c>
      <c r="N450" t="s">
        <v>1312</v>
      </c>
      <c r="O450" t="s">
        <v>23</v>
      </c>
    </row>
    <row r="451" spans="1:15" x14ac:dyDescent="0.35">
      <c r="A451">
        <v>20010450</v>
      </c>
      <c r="B451" t="s">
        <v>1311</v>
      </c>
      <c r="C451" t="s">
        <v>53</v>
      </c>
      <c r="D451">
        <v>25</v>
      </c>
      <c r="E451">
        <v>173</v>
      </c>
      <c r="F451">
        <v>60</v>
      </c>
      <c r="G451" t="s">
        <v>136</v>
      </c>
      <c r="H451" t="s">
        <v>137</v>
      </c>
      <c r="I451" t="s">
        <v>1078</v>
      </c>
      <c r="J451">
        <v>2002</v>
      </c>
      <c r="K451" t="s">
        <v>1079</v>
      </c>
      <c r="L451" t="s">
        <v>1080</v>
      </c>
      <c r="M451" t="s">
        <v>1093</v>
      </c>
      <c r="N451" t="s">
        <v>1103</v>
      </c>
      <c r="O451" t="s">
        <v>23</v>
      </c>
    </row>
    <row r="452" spans="1:15" x14ac:dyDescent="0.35">
      <c r="A452">
        <v>20010451</v>
      </c>
      <c r="B452" t="s">
        <v>1334</v>
      </c>
      <c r="C452" t="s">
        <v>53</v>
      </c>
      <c r="D452">
        <v>34</v>
      </c>
      <c r="E452">
        <v>167</v>
      </c>
      <c r="F452">
        <v>60</v>
      </c>
      <c r="G452" t="s">
        <v>25</v>
      </c>
      <c r="H452" t="s">
        <v>26</v>
      </c>
      <c r="I452" t="s">
        <v>1325</v>
      </c>
      <c r="J452">
        <v>2004</v>
      </c>
      <c r="K452" t="s">
        <v>19</v>
      </c>
      <c r="L452" t="s">
        <v>1326</v>
      </c>
      <c r="M452" t="s">
        <v>166</v>
      </c>
      <c r="N452" t="s">
        <v>227</v>
      </c>
      <c r="O452" t="s">
        <v>23</v>
      </c>
    </row>
    <row r="453" spans="1:15" x14ac:dyDescent="0.35">
      <c r="A453">
        <v>20010452</v>
      </c>
      <c r="B453" t="s">
        <v>1360</v>
      </c>
      <c r="C453" t="s">
        <v>15</v>
      </c>
      <c r="D453">
        <v>20</v>
      </c>
      <c r="E453">
        <v>160</v>
      </c>
      <c r="F453">
        <v>60</v>
      </c>
      <c r="G453" t="s">
        <v>74</v>
      </c>
      <c r="H453" t="s">
        <v>75</v>
      </c>
      <c r="I453" t="s">
        <v>1325</v>
      </c>
      <c r="J453">
        <v>2004</v>
      </c>
      <c r="K453" t="s">
        <v>19</v>
      </c>
      <c r="L453" t="s">
        <v>1326</v>
      </c>
      <c r="M453" t="s">
        <v>37</v>
      </c>
      <c r="N453" t="s">
        <v>264</v>
      </c>
      <c r="O453" t="s">
        <v>23</v>
      </c>
    </row>
    <row r="454" spans="1:15" x14ac:dyDescent="0.35">
      <c r="A454">
        <v>20010453</v>
      </c>
      <c r="B454" t="s">
        <v>1392</v>
      </c>
      <c r="C454" t="s">
        <v>53</v>
      </c>
      <c r="D454">
        <v>23</v>
      </c>
      <c r="E454">
        <v>168</v>
      </c>
      <c r="F454">
        <v>60</v>
      </c>
      <c r="G454" t="s">
        <v>65</v>
      </c>
      <c r="H454" t="s">
        <v>66</v>
      </c>
      <c r="I454" t="s">
        <v>1325</v>
      </c>
      <c r="J454">
        <v>2004</v>
      </c>
      <c r="K454" t="s">
        <v>19</v>
      </c>
      <c r="L454" t="s">
        <v>1326</v>
      </c>
      <c r="M454" t="s">
        <v>67</v>
      </c>
      <c r="N454" t="s">
        <v>1069</v>
      </c>
      <c r="O454" t="s">
        <v>23</v>
      </c>
    </row>
    <row r="455" spans="1:15" x14ac:dyDescent="0.35">
      <c r="A455">
        <v>20010454</v>
      </c>
      <c r="B455" t="s">
        <v>1531</v>
      </c>
      <c r="C455" t="s">
        <v>53</v>
      </c>
      <c r="D455">
        <v>22</v>
      </c>
      <c r="E455">
        <v>167</v>
      </c>
      <c r="F455">
        <v>60</v>
      </c>
      <c r="G455" t="s">
        <v>1532</v>
      </c>
      <c r="H455" t="s">
        <v>1533</v>
      </c>
      <c r="I455" t="s">
        <v>1325</v>
      </c>
      <c r="J455">
        <v>2004</v>
      </c>
      <c r="K455" t="s">
        <v>19</v>
      </c>
      <c r="L455" t="s">
        <v>1326</v>
      </c>
      <c r="M455" t="s">
        <v>519</v>
      </c>
      <c r="N455" t="s">
        <v>1025</v>
      </c>
      <c r="O455" t="s">
        <v>23</v>
      </c>
    </row>
    <row r="456" spans="1:15" x14ac:dyDescent="0.35">
      <c r="A456">
        <v>20010455</v>
      </c>
      <c r="B456" t="s">
        <v>1543</v>
      </c>
      <c r="C456" t="s">
        <v>53</v>
      </c>
      <c r="D456">
        <v>28</v>
      </c>
      <c r="E456">
        <v>171</v>
      </c>
      <c r="F456">
        <v>60</v>
      </c>
      <c r="G456" t="s">
        <v>93</v>
      </c>
      <c r="H456" t="s">
        <v>94</v>
      </c>
      <c r="I456" t="s">
        <v>1325</v>
      </c>
      <c r="J456">
        <v>2004</v>
      </c>
      <c r="K456" t="s">
        <v>19</v>
      </c>
      <c r="L456" t="s">
        <v>1326</v>
      </c>
      <c r="M456" t="s">
        <v>95</v>
      </c>
      <c r="N456" t="s">
        <v>96</v>
      </c>
      <c r="O456" t="s">
        <v>23</v>
      </c>
    </row>
    <row r="457" spans="1:15" x14ac:dyDescent="0.35">
      <c r="A457">
        <v>20010456</v>
      </c>
      <c r="B457" t="s">
        <v>1559</v>
      </c>
      <c r="C457" t="s">
        <v>15</v>
      </c>
      <c r="D457">
        <v>21</v>
      </c>
      <c r="E457">
        <v>165</v>
      </c>
      <c r="F457">
        <v>60</v>
      </c>
      <c r="G457" t="s">
        <v>496</v>
      </c>
      <c r="H457" t="s">
        <v>497</v>
      </c>
      <c r="I457" t="s">
        <v>1325</v>
      </c>
      <c r="J457">
        <v>2004</v>
      </c>
      <c r="K457" t="s">
        <v>19</v>
      </c>
      <c r="L457" t="s">
        <v>1326</v>
      </c>
      <c r="M457" t="s">
        <v>37</v>
      </c>
      <c r="N457" t="s">
        <v>852</v>
      </c>
      <c r="O457" t="s">
        <v>23</v>
      </c>
    </row>
    <row r="458" spans="1:15" x14ac:dyDescent="0.35">
      <c r="A458">
        <v>20010457</v>
      </c>
      <c r="B458" t="s">
        <v>1574</v>
      </c>
      <c r="C458" t="s">
        <v>53</v>
      </c>
      <c r="D458">
        <v>25</v>
      </c>
      <c r="E458">
        <v>174</v>
      </c>
      <c r="F458">
        <v>60</v>
      </c>
      <c r="G458" t="s">
        <v>286</v>
      </c>
      <c r="H458" t="s">
        <v>287</v>
      </c>
      <c r="I458" t="s">
        <v>1325</v>
      </c>
      <c r="J458">
        <v>2004</v>
      </c>
      <c r="K458" t="s">
        <v>19</v>
      </c>
      <c r="L458" t="s">
        <v>1326</v>
      </c>
      <c r="M458" t="s">
        <v>47</v>
      </c>
      <c r="N458" t="s">
        <v>814</v>
      </c>
      <c r="O458" t="s">
        <v>23</v>
      </c>
    </row>
    <row r="459" spans="1:15" x14ac:dyDescent="0.35">
      <c r="A459">
        <v>20010458</v>
      </c>
      <c r="B459" t="s">
        <v>550</v>
      </c>
      <c r="C459" t="s">
        <v>15</v>
      </c>
      <c r="D459">
        <v>33</v>
      </c>
      <c r="E459">
        <v>165</v>
      </c>
      <c r="F459">
        <v>60</v>
      </c>
      <c r="G459" t="s">
        <v>54</v>
      </c>
      <c r="H459" t="s">
        <v>55</v>
      </c>
      <c r="I459" t="s">
        <v>1325</v>
      </c>
      <c r="J459">
        <v>2004</v>
      </c>
      <c r="K459" t="s">
        <v>19</v>
      </c>
      <c r="L459" t="s">
        <v>1326</v>
      </c>
      <c r="M459" t="s">
        <v>32</v>
      </c>
      <c r="N459" t="s">
        <v>551</v>
      </c>
      <c r="O459" t="s">
        <v>23</v>
      </c>
    </row>
    <row r="460" spans="1:15" x14ac:dyDescent="0.35">
      <c r="A460">
        <v>20010459</v>
      </c>
      <c r="B460" t="s">
        <v>580</v>
      </c>
      <c r="C460" t="s">
        <v>15</v>
      </c>
      <c r="D460">
        <v>36</v>
      </c>
      <c r="E460">
        <v>168</v>
      </c>
      <c r="F460">
        <v>60</v>
      </c>
      <c r="G460" t="s">
        <v>581</v>
      </c>
      <c r="H460" t="s">
        <v>582</v>
      </c>
      <c r="I460" t="s">
        <v>1325</v>
      </c>
      <c r="J460">
        <v>2004</v>
      </c>
      <c r="K460" t="s">
        <v>19</v>
      </c>
      <c r="L460" t="s">
        <v>1326</v>
      </c>
      <c r="M460" t="s">
        <v>47</v>
      </c>
      <c r="N460" t="s">
        <v>584</v>
      </c>
      <c r="O460" t="s">
        <v>23</v>
      </c>
    </row>
    <row r="461" spans="1:15" x14ac:dyDescent="0.35">
      <c r="A461">
        <v>20010460</v>
      </c>
      <c r="B461" t="s">
        <v>1605</v>
      </c>
      <c r="C461" t="s">
        <v>53</v>
      </c>
      <c r="D461">
        <v>19</v>
      </c>
      <c r="E461">
        <v>167</v>
      </c>
      <c r="F461">
        <v>60</v>
      </c>
      <c r="G461" t="s">
        <v>65</v>
      </c>
      <c r="H461" t="s">
        <v>66</v>
      </c>
      <c r="I461" t="s">
        <v>1325</v>
      </c>
      <c r="J461">
        <v>2004</v>
      </c>
      <c r="K461" t="s">
        <v>19</v>
      </c>
      <c r="L461" t="s">
        <v>1326</v>
      </c>
      <c r="M461" t="s">
        <v>107</v>
      </c>
      <c r="N461" t="s">
        <v>792</v>
      </c>
      <c r="O461" t="s">
        <v>23</v>
      </c>
    </row>
    <row r="462" spans="1:15" x14ac:dyDescent="0.35">
      <c r="A462">
        <v>20010461</v>
      </c>
      <c r="B462" t="s">
        <v>1626</v>
      </c>
      <c r="C462" t="s">
        <v>15</v>
      </c>
      <c r="D462">
        <v>30</v>
      </c>
      <c r="E462">
        <v>165</v>
      </c>
      <c r="F462">
        <v>60</v>
      </c>
      <c r="G462" t="s">
        <v>164</v>
      </c>
      <c r="H462" t="s">
        <v>165</v>
      </c>
      <c r="I462" t="s">
        <v>1325</v>
      </c>
      <c r="J462">
        <v>2004</v>
      </c>
      <c r="K462" t="s">
        <v>19</v>
      </c>
      <c r="L462" t="s">
        <v>1326</v>
      </c>
      <c r="M462" t="s">
        <v>37</v>
      </c>
      <c r="N462" t="s">
        <v>734</v>
      </c>
      <c r="O462" t="s">
        <v>23</v>
      </c>
    </row>
    <row r="463" spans="1:15" x14ac:dyDescent="0.35">
      <c r="A463">
        <v>20010462</v>
      </c>
      <c r="B463" t="s">
        <v>747</v>
      </c>
      <c r="C463" t="s">
        <v>15</v>
      </c>
      <c r="D463">
        <v>29</v>
      </c>
      <c r="E463">
        <v>164</v>
      </c>
      <c r="F463">
        <v>60</v>
      </c>
      <c r="G463" t="s">
        <v>490</v>
      </c>
      <c r="H463" t="s">
        <v>491</v>
      </c>
      <c r="I463" t="s">
        <v>1325</v>
      </c>
      <c r="J463">
        <v>2004</v>
      </c>
      <c r="K463" t="s">
        <v>19</v>
      </c>
      <c r="L463" t="s">
        <v>1326</v>
      </c>
      <c r="M463" t="s">
        <v>298</v>
      </c>
      <c r="N463" t="s">
        <v>748</v>
      </c>
      <c r="O463" t="s">
        <v>23</v>
      </c>
    </row>
    <row r="464" spans="1:15" x14ac:dyDescent="0.35">
      <c r="A464">
        <v>20010463</v>
      </c>
      <c r="B464" t="s">
        <v>760</v>
      </c>
      <c r="C464" t="s">
        <v>53</v>
      </c>
      <c r="D464">
        <v>29</v>
      </c>
      <c r="E464">
        <v>176</v>
      </c>
      <c r="F464">
        <v>60</v>
      </c>
      <c r="G464" t="s">
        <v>74</v>
      </c>
      <c r="H464" t="s">
        <v>75</v>
      </c>
      <c r="I464" t="s">
        <v>1325</v>
      </c>
      <c r="J464">
        <v>2004</v>
      </c>
      <c r="K464" t="s">
        <v>19</v>
      </c>
      <c r="L464" t="s">
        <v>1326</v>
      </c>
      <c r="M464" t="s">
        <v>118</v>
      </c>
      <c r="N464" t="s">
        <v>119</v>
      </c>
      <c r="O464" t="s">
        <v>23</v>
      </c>
    </row>
    <row r="465" spans="1:15" x14ac:dyDescent="0.35">
      <c r="A465">
        <v>20010464</v>
      </c>
      <c r="B465" t="s">
        <v>1691</v>
      </c>
      <c r="C465" t="s">
        <v>53</v>
      </c>
      <c r="D465">
        <v>19</v>
      </c>
      <c r="E465">
        <v>165</v>
      </c>
      <c r="F465">
        <v>60</v>
      </c>
      <c r="G465" t="s">
        <v>40</v>
      </c>
      <c r="H465" t="s">
        <v>41</v>
      </c>
      <c r="I465" t="s">
        <v>1325</v>
      </c>
      <c r="J465">
        <v>2004</v>
      </c>
      <c r="K465" t="s">
        <v>19</v>
      </c>
      <c r="L465" t="s">
        <v>1326</v>
      </c>
      <c r="M465" t="s">
        <v>21</v>
      </c>
      <c r="N465" t="s">
        <v>155</v>
      </c>
      <c r="O465" t="s">
        <v>23</v>
      </c>
    </row>
    <row r="466" spans="1:15" x14ac:dyDescent="0.35">
      <c r="A466">
        <v>20010465</v>
      </c>
      <c r="B466" t="s">
        <v>1716</v>
      </c>
      <c r="C466" t="s">
        <v>15</v>
      </c>
      <c r="D466">
        <v>24</v>
      </c>
      <c r="E466">
        <v>162</v>
      </c>
      <c r="F466">
        <v>60</v>
      </c>
      <c r="G466" t="s">
        <v>54</v>
      </c>
      <c r="H466" t="s">
        <v>55</v>
      </c>
      <c r="I466" t="s">
        <v>1325</v>
      </c>
      <c r="J466">
        <v>2004</v>
      </c>
      <c r="K466" t="s">
        <v>19</v>
      </c>
      <c r="L466" t="s">
        <v>1326</v>
      </c>
      <c r="M466" t="s">
        <v>37</v>
      </c>
      <c r="N466" t="s">
        <v>956</v>
      </c>
      <c r="O466" t="s">
        <v>23</v>
      </c>
    </row>
    <row r="467" spans="1:15" x14ac:dyDescent="0.35">
      <c r="A467">
        <v>20010466</v>
      </c>
      <c r="B467" t="s">
        <v>1750</v>
      </c>
      <c r="C467" t="s">
        <v>15</v>
      </c>
      <c r="D467">
        <v>22</v>
      </c>
      <c r="E467">
        <v>168</v>
      </c>
      <c r="F467">
        <v>60</v>
      </c>
      <c r="G467" t="s">
        <v>1346</v>
      </c>
      <c r="H467" t="s">
        <v>1347</v>
      </c>
      <c r="I467" t="s">
        <v>1325</v>
      </c>
      <c r="J467">
        <v>2004</v>
      </c>
      <c r="K467" t="s">
        <v>19</v>
      </c>
      <c r="L467" t="s">
        <v>1326</v>
      </c>
      <c r="M467" t="s">
        <v>21</v>
      </c>
      <c r="N467" t="s">
        <v>22</v>
      </c>
      <c r="O467" t="s">
        <v>23</v>
      </c>
    </row>
    <row r="468" spans="1:15" x14ac:dyDescent="0.35">
      <c r="A468">
        <v>20010467</v>
      </c>
      <c r="B468" t="s">
        <v>1754</v>
      </c>
      <c r="C468" t="s">
        <v>53</v>
      </c>
      <c r="D468">
        <v>17</v>
      </c>
      <c r="E468">
        <v>170</v>
      </c>
      <c r="F468">
        <v>60</v>
      </c>
      <c r="G468" t="s">
        <v>65</v>
      </c>
      <c r="H468" t="s">
        <v>66</v>
      </c>
      <c r="I468" t="s">
        <v>1325</v>
      </c>
      <c r="J468">
        <v>2004</v>
      </c>
      <c r="K468" t="s">
        <v>19</v>
      </c>
      <c r="L468" t="s">
        <v>1326</v>
      </c>
      <c r="M468" t="s">
        <v>107</v>
      </c>
      <c r="N468" t="s">
        <v>150</v>
      </c>
      <c r="O468" t="s">
        <v>23</v>
      </c>
    </row>
    <row r="469" spans="1:15" x14ac:dyDescent="0.35">
      <c r="A469">
        <v>20010468</v>
      </c>
      <c r="B469" t="s">
        <v>1771</v>
      </c>
      <c r="C469" t="s">
        <v>53</v>
      </c>
      <c r="D469">
        <v>23</v>
      </c>
      <c r="E469">
        <v>160</v>
      </c>
      <c r="F469">
        <v>60</v>
      </c>
      <c r="G469" t="s">
        <v>564</v>
      </c>
      <c r="H469" t="s">
        <v>565</v>
      </c>
      <c r="I469" t="s">
        <v>1325</v>
      </c>
      <c r="J469">
        <v>2004</v>
      </c>
      <c r="K469" t="s">
        <v>19</v>
      </c>
      <c r="L469" t="s">
        <v>1326</v>
      </c>
      <c r="M469" t="s">
        <v>188</v>
      </c>
      <c r="N469" t="s">
        <v>229</v>
      </c>
      <c r="O469" t="s">
        <v>23</v>
      </c>
    </row>
    <row r="470" spans="1:15" x14ac:dyDescent="0.35">
      <c r="A470">
        <v>20010469</v>
      </c>
      <c r="B470" t="s">
        <v>1773</v>
      </c>
      <c r="C470" t="s">
        <v>53</v>
      </c>
      <c r="D470">
        <v>22</v>
      </c>
      <c r="E470">
        <v>178</v>
      </c>
      <c r="F470">
        <v>60</v>
      </c>
      <c r="G470" t="s">
        <v>74</v>
      </c>
      <c r="H470" t="s">
        <v>75</v>
      </c>
      <c r="I470" t="s">
        <v>1325</v>
      </c>
      <c r="J470">
        <v>2004</v>
      </c>
      <c r="K470" t="s">
        <v>19</v>
      </c>
      <c r="L470" t="s">
        <v>1326</v>
      </c>
      <c r="M470" t="s">
        <v>47</v>
      </c>
      <c r="N470" t="s">
        <v>1049</v>
      </c>
      <c r="O470" t="s">
        <v>23</v>
      </c>
    </row>
    <row r="471" spans="1:15" x14ac:dyDescent="0.35">
      <c r="A471">
        <v>20010470</v>
      </c>
      <c r="B471" t="s">
        <v>1774</v>
      </c>
      <c r="C471" t="s">
        <v>53</v>
      </c>
      <c r="D471">
        <v>35</v>
      </c>
      <c r="E471">
        <v>168</v>
      </c>
      <c r="F471">
        <v>60</v>
      </c>
      <c r="G471" t="s">
        <v>74</v>
      </c>
      <c r="H471" t="s">
        <v>75</v>
      </c>
      <c r="I471" t="s">
        <v>1325</v>
      </c>
      <c r="J471">
        <v>2004</v>
      </c>
      <c r="K471" t="s">
        <v>19</v>
      </c>
      <c r="L471" t="s">
        <v>1326</v>
      </c>
      <c r="M471" t="s">
        <v>67</v>
      </c>
      <c r="N471" t="s">
        <v>160</v>
      </c>
      <c r="O471" t="s">
        <v>23</v>
      </c>
    </row>
    <row r="472" spans="1:15" x14ac:dyDescent="0.35">
      <c r="A472">
        <v>20010471</v>
      </c>
      <c r="B472" t="s">
        <v>937</v>
      </c>
      <c r="C472" t="s">
        <v>15</v>
      </c>
      <c r="D472">
        <v>24</v>
      </c>
      <c r="E472">
        <v>172</v>
      </c>
      <c r="F472">
        <v>60</v>
      </c>
      <c r="G472" t="s">
        <v>218</v>
      </c>
      <c r="H472" t="s">
        <v>219</v>
      </c>
      <c r="I472" t="s">
        <v>1325</v>
      </c>
      <c r="J472">
        <v>2004</v>
      </c>
      <c r="K472" t="s">
        <v>19</v>
      </c>
      <c r="L472" t="s">
        <v>1326</v>
      </c>
      <c r="M472" t="s">
        <v>366</v>
      </c>
      <c r="N472" t="s">
        <v>649</v>
      </c>
      <c r="O472" t="s">
        <v>23</v>
      </c>
    </row>
    <row r="473" spans="1:15" x14ac:dyDescent="0.35">
      <c r="A473">
        <v>20010472</v>
      </c>
      <c r="B473" t="s">
        <v>1806</v>
      </c>
      <c r="C473" t="s">
        <v>15</v>
      </c>
      <c r="D473">
        <v>20</v>
      </c>
      <c r="E473">
        <v>167</v>
      </c>
      <c r="F473">
        <v>60</v>
      </c>
      <c r="G473" t="s">
        <v>74</v>
      </c>
      <c r="H473" t="s">
        <v>75</v>
      </c>
      <c r="I473" t="s">
        <v>1325</v>
      </c>
      <c r="J473">
        <v>2004</v>
      </c>
      <c r="K473" t="s">
        <v>19</v>
      </c>
      <c r="L473" t="s">
        <v>1326</v>
      </c>
      <c r="M473" t="s">
        <v>32</v>
      </c>
      <c r="N473" t="s">
        <v>858</v>
      </c>
      <c r="O473" t="s">
        <v>23</v>
      </c>
    </row>
    <row r="474" spans="1:15" x14ac:dyDescent="0.35">
      <c r="A474">
        <v>20010473</v>
      </c>
      <c r="B474" t="s">
        <v>1814</v>
      </c>
      <c r="C474" t="s">
        <v>15</v>
      </c>
      <c r="D474">
        <v>24</v>
      </c>
      <c r="E474">
        <v>174</v>
      </c>
      <c r="F474">
        <v>60</v>
      </c>
      <c r="G474" t="s">
        <v>100</v>
      </c>
      <c r="H474" t="s">
        <v>101</v>
      </c>
      <c r="I474" t="s">
        <v>1325</v>
      </c>
      <c r="J474">
        <v>2004</v>
      </c>
      <c r="K474" t="s">
        <v>19</v>
      </c>
      <c r="L474" t="s">
        <v>1326</v>
      </c>
      <c r="M474" t="s">
        <v>147</v>
      </c>
      <c r="N474" t="s">
        <v>311</v>
      </c>
      <c r="O474" t="s">
        <v>23</v>
      </c>
    </row>
    <row r="475" spans="1:15" x14ac:dyDescent="0.35">
      <c r="A475">
        <v>20010474</v>
      </c>
      <c r="B475" t="s">
        <v>1837</v>
      </c>
      <c r="C475" t="s">
        <v>53</v>
      </c>
      <c r="D475">
        <v>27</v>
      </c>
      <c r="E475">
        <v>172</v>
      </c>
      <c r="F475">
        <v>60</v>
      </c>
      <c r="G475" t="s">
        <v>164</v>
      </c>
      <c r="H475" t="s">
        <v>165</v>
      </c>
      <c r="I475" t="s">
        <v>1325</v>
      </c>
      <c r="J475">
        <v>2004</v>
      </c>
      <c r="K475" t="s">
        <v>19</v>
      </c>
      <c r="L475" t="s">
        <v>1326</v>
      </c>
      <c r="M475" t="s">
        <v>244</v>
      </c>
      <c r="N475" t="s">
        <v>245</v>
      </c>
      <c r="O475" t="s">
        <v>23</v>
      </c>
    </row>
    <row r="476" spans="1:15" x14ac:dyDescent="0.35">
      <c r="A476">
        <v>20010475</v>
      </c>
      <c r="B476" t="s">
        <v>1007</v>
      </c>
      <c r="C476" t="s">
        <v>53</v>
      </c>
      <c r="D476">
        <v>25</v>
      </c>
      <c r="E476">
        <v>166</v>
      </c>
      <c r="F476">
        <v>60</v>
      </c>
      <c r="G476" t="s">
        <v>626</v>
      </c>
      <c r="H476" t="s">
        <v>219</v>
      </c>
      <c r="I476" t="s">
        <v>1325</v>
      </c>
      <c r="J476">
        <v>2004</v>
      </c>
      <c r="K476" t="s">
        <v>19</v>
      </c>
      <c r="L476" t="s">
        <v>1326</v>
      </c>
      <c r="M476" t="s">
        <v>578</v>
      </c>
      <c r="N476" t="s">
        <v>627</v>
      </c>
      <c r="O476" t="s">
        <v>23</v>
      </c>
    </row>
    <row r="477" spans="1:15" x14ac:dyDescent="0.35">
      <c r="A477">
        <v>20010476</v>
      </c>
      <c r="B477" t="s">
        <v>1890</v>
      </c>
      <c r="C477" t="s">
        <v>53</v>
      </c>
      <c r="D477">
        <v>28</v>
      </c>
      <c r="E477">
        <v>167</v>
      </c>
      <c r="F477">
        <v>60</v>
      </c>
      <c r="G477" t="s">
        <v>136</v>
      </c>
      <c r="H477" t="s">
        <v>137</v>
      </c>
      <c r="I477" t="s">
        <v>1325</v>
      </c>
      <c r="J477">
        <v>2004</v>
      </c>
      <c r="K477" t="s">
        <v>19</v>
      </c>
      <c r="L477" t="s">
        <v>1326</v>
      </c>
      <c r="M477" t="s">
        <v>79</v>
      </c>
      <c r="N477" t="s">
        <v>80</v>
      </c>
      <c r="O477" t="s">
        <v>23</v>
      </c>
    </row>
    <row r="478" spans="1:15" x14ac:dyDescent="0.35">
      <c r="A478">
        <v>20010477</v>
      </c>
      <c r="B478" t="s">
        <v>1903</v>
      </c>
      <c r="C478" t="s">
        <v>53</v>
      </c>
      <c r="D478">
        <v>31</v>
      </c>
      <c r="E478">
        <v>165</v>
      </c>
      <c r="F478">
        <v>60</v>
      </c>
      <c r="G478" t="s">
        <v>136</v>
      </c>
      <c r="H478" t="s">
        <v>137</v>
      </c>
      <c r="I478" t="s">
        <v>1891</v>
      </c>
      <c r="J478">
        <v>2006</v>
      </c>
      <c r="K478" t="s">
        <v>1079</v>
      </c>
      <c r="L478" t="s">
        <v>1892</v>
      </c>
      <c r="M478" t="s">
        <v>1161</v>
      </c>
      <c r="N478" t="s">
        <v>1904</v>
      </c>
      <c r="O478" t="s">
        <v>23</v>
      </c>
    </row>
    <row r="479" spans="1:15" x14ac:dyDescent="0.35">
      <c r="A479">
        <v>20010478</v>
      </c>
      <c r="B479" t="s">
        <v>1910</v>
      </c>
      <c r="C479" t="s">
        <v>53</v>
      </c>
      <c r="D479">
        <v>31</v>
      </c>
      <c r="E479">
        <v>167</v>
      </c>
      <c r="F479">
        <v>60</v>
      </c>
      <c r="G479" t="s">
        <v>100</v>
      </c>
      <c r="H479" t="s">
        <v>101</v>
      </c>
      <c r="I479" t="s">
        <v>1891</v>
      </c>
      <c r="J479">
        <v>2006</v>
      </c>
      <c r="K479" t="s">
        <v>1079</v>
      </c>
      <c r="L479" t="s">
        <v>1892</v>
      </c>
      <c r="M479" t="s">
        <v>1093</v>
      </c>
      <c r="N479" t="s">
        <v>1312</v>
      </c>
      <c r="O479" t="s">
        <v>23</v>
      </c>
    </row>
    <row r="480" spans="1:15" x14ac:dyDescent="0.35">
      <c r="A480">
        <v>20010479</v>
      </c>
      <c r="B480" t="s">
        <v>1916</v>
      </c>
      <c r="C480" t="s">
        <v>15</v>
      </c>
      <c r="D480">
        <v>27</v>
      </c>
      <c r="E480">
        <v>179</v>
      </c>
      <c r="F480">
        <v>60</v>
      </c>
      <c r="G480" t="s">
        <v>153</v>
      </c>
      <c r="H480" t="s">
        <v>154</v>
      </c>
      <c r="I480" t="s">
        <v>1891</v>
      </c>
      <c r="J480">
        <v>2006</v>
      </c>
      <c r="K480" t="s">
        <v>1079</v>
      </c>
      <c r="L480" t="s">
        <v>1892</v>
      </c>
      <c r="M480" t="s">
        <v>1089</v>
      </c>
      <c r="N480" t="s">
        <v>1090</v>
      </c>
      <c r="O480" t="s">
        <v>23</v>
      </c>
    </row>
    <row r="481" spans="1:15" x14ac:dyDescent="0.35">
      <c r="A481">
        <v>20010480</v>
      </c>
      <c r="B481" t="s">
        <v>1919</v>
      </c>
      <c r="C481" t="s">
        <v>53</v>
      </c>
      <c r="D481">
        <v>29</v>
      </c>
      <c r="E481">
        <v>165</v>
      </c>
      <c r="F481">
        <v>60</v>
      </c>
      <c r="G481" t="s">
        <v>313</v>
      </c>
      <c r="H481" t="s">
        <v>314</v>
      </c>
      <c r="I481" t="s">
        <v>1891</v>
      </c>
      <c r="J481">
        <v>2006</v>
      </c>
      <c r="K481" t="s">
        <v>1079</v>
      </c>
      <c r="L481" t="s">
        <v>1892</v>
      </c>
      <c r="M481" t="s">
        <v>1085</v>
      </c>
      <c r="N481" t="s">
        <v>1900</v>
      </c>
      <c r="O481" t="s">
        <v>23</v>
      </c>
    </row>
    <row r="482" spans="1:15" x14ac:dyDescent="0.35">
      <c r="A482">
        <v>20010481</v>
      </c>
      <c r="B482" t="s">
        <v>1969</v>
      </c>
      <c r="C482" t="s">
        <v>15</v>
      </c>
      <c r="D482">
        <v>19</v>
      </c>
      <c r="E482">
        <v>168</v>
      </c>
      <c r="F482">
        <v>60</v>
      </c>
      <c r="G482" t="s">
        <v>496</v>
      </c>
      <c r="H482" t="s">
        <v>497</v>
      </c>
      <c r="I482" t="s">
        <v>1891</v>
      </c>
      <c r="J482">
        <v>2006</v>
      </c>
      <c r="K482" t="s">
        <v>1079</v>
      </c>
      <c r="L482" t="s">
        <v>1892</v>
      </c>
      <c r="M482" t="s">
        <v>1113</v>
      </c>
      <c r="N482" t="s">
        <v>1114</v>
      </c>
      <c r="O482" t="s">
        <v>23</v>
      </c>
    </row>
    <row r="483" spans="1:15" x14ac:dyDescent="0.35">
      <c r="A483">
        <v>20010482</v>
      </c>
      <c r="B483" t="s">
        <v>2020</v>
      </c>
      <c r="C483" t="s">
        <v>53</v>
      </c>
      <c r="D483">
        <v>19</v>
      </c>
      <c r="E483">
        <v>170</v>
      </c>
      <c r="F483">
        <v>60</v>
      </c>
      <c r="G483" t="s">
        <v>40</v>
      </c>
      <c r="H483" t="s">
        <v>41</v>
      </c>
      <c r="I483" t="s">
        <v>1891</v>
      </c>
      <c r="J483">
        <v>2006</v>
      </c>
      <c r="K483" t="s">
        <v>1079</v>
      </c>
      <c r="L483" t="s">
        <v>1892</v>
      </c>
      <c r="M483" t="s">
        <v>1127</v>
      </c>
      <c r="N483" t="s">
        <v>1148</v>
      </c>
      <c r="O483" t="s">
        <v>23</v>
      </c>
    </row>
    <row r="484" spans="1:15" x14ac:dyDescent="0.35">
      <c r="A484">
        <v>20010483</v>
      </c>
      <c r="B484" t="s">
        <v>2027</v>
      </c>
      <c r="C484" t="s">
        <v>53</v>
      </c>
      <c r="D484">
        <v>20</v>
      </c>
      <c r="E484">
        <v>167</v>
      </c>
      <c r="F484">
        <v>60</v>
      </c>
      <c r="G484" t="s">
        <v>218</v>
      </c>
      <c r="H484" t="s">
        <v>219</v>
      </c>
      <c r="I484" t="s">
        <v>1891</v>
      </c>
      <c r="J484">
        <v>2006</v>
      </c>
      <c r="K484" t="s">
        <v>1079</v>
      </c>
      <c r="L484" t="s">
        <v>1892</v>
      </c>
      <c r="M484" t="s">
        <v>1113</v>
      </c>
      <c r="N484" t="s">
        <v>1318</v>
      </c>
      <c r="O484" t="s">
        <v>23</v>
      </c>
    </row>
    <row r="485" spans="1:15" x14ac:dyDescent="0.35">
      <c r="A485">
        <v>20010484</v>
      </c>
      <c r="B485" t="s">
        <v>1311</v>
      </c>
      <c r="C485" t="s">
        <v>53</v>
      </c>
      <c r="D485">
        <v>29</v>
      </c>
      <c r="E485">
        <v>173</v>
      </c>
      <c r="F485">
        <v>60</v>
      </c>
      <c r="G485" t="s">
        <v>136</v>
      </c>
      <c r="H485" t="s">
        <v>137</v>
      </c>
      <c r="I485" t="s">
        <v>1891</v>
      </c>
      <c r="J485">
        <v>2006</v>
      </c>
      <c r="K485" t="s">
        <v>1079</v>
      </c>
      <c r="L485" t="s">
        <v>1892</v>
      </c>
      <c r="M485" t="s">
        <v>1093</v>
      </c>
      <c r="N485" t="s">
        <v>1264</v>
      </c>
      <c r="O485" t="s">
        <v>23</v>
      </c>
    </row>
    <row r="486" spans="1:15" x14ac:dyDescent="0.35">
      <c r="A486">
        <v>20010485</v>
      </c>
      <c r="B486" t="s">
        <v>1360</v>
      </c>
      <c r="C486" t="s">
        <v>15</v>
      </c>
      <c r="D486">
        <v>24</v>
      </c>
      <c r="E486">
        <v>160</v>
      </c>
      <c r="F486">
        <v>60</v>
      </c>
      <c r="G486" t="s">
        <v>74</v>
      </c>
      <c r="H486" t="s">
        <v>75</v>
      </c>
      <c r="I486" t="s">
        <v>2038</v>
      </c>
      <c r="J486">
        <v>2008</v>
      </c>
      <c r="K486" t="s">
        <v>19</v>
      </c>
      <c r="L486" t="s">
        <v>2039</v>
      </c>
      <c r="M486" t="s">
        <v>37</v>
      </c>
      <c r="N486" t="s">
        <v>956</v>
      </c>
      <c r="O486" t="s">
        <v>23</v>
      </c>
    </row>
    <row r="487" spans="1:15" x14ac:dyDescent="0.35">
      <c r="A487">
        <v>20010486</v>
      </c>
      <c r="B487" t="s">
        <v>2089</v>
      </c>
      <c r="C487" t="s">
        <v>15</v>
      </c>
      <c r="D487">
        <v>28</v>
      </c>
      <c r="E487">
        <v>172</v>
      </c>
      <c r="F487">
        <v>60</v>
      </c>
      <c r="G487" t="s">
        <v>586</v>
      </c>
      <c r="H487" t="s">
        <v>587</v>
      </c>
      <c r="I487" t="s">
        <v>2038</v>
      </c>
      <c r="J487">
        <v>2008</v>
      </c>
      <c r="K487" t="s">
        <v>19</v>
      </c>
      <c r="L487" t="s">
        <v>2039</v>
      </c>
      <c r="M487" t="s">
        <v>47</v>
      </c>
      <c r="N487" t="s">
        <v>869</v>
      </c>
      <c r="O487" t="s">
        <v>23</v>
      </c>
    </row>
    <row r="488" spans="1:15" x14ac:dyDescent="0.35">
      <c r="A488">
        <v>20010487</v>
      </c>
      <c r="B488" t="s">
        <v>2160</v>
      </c>
      <c r="C488" t="s">
        <v>53</v>
      </c>
      <c r="D488">
        <v>19</v>
      </c>
      <c r="E488">
        <v>176</v>
      </c>
      <c r="F488">
        <v>60</v>
      </c>
      <c r="G488" t="s">
        <v>74</v>
      </c>
      <c r="H488" t="s">
        <v>75</v>
      </c>
      <c r="I488" t="s">
        <v>2038</v>
      </c>
      <c r="J488">
        <v>2008</v>
      </c>
      <c r="K488" t="s">
        <v>19</v>
      </c>
      <c r="L488" t="s">
        <v>2039</v>
      </c>
      <c r="M488" t="s">
        <v>47</v>
      </c>
      <c r="N488" t="s">
        <v>236</v>
      </c>
      <c r="O488" t="s">
        <v>23</v>
      </c>
    </row>
    <row r="489" spans="1:15" x14ac:dyDescent="0.35">
      <c r="A489">
        <v>20010488</v>
      </c>
      <c r="B489" t="s">
        <v>2193</v>
      </c>
      <c r="C489" t="s">
        <v>53</v>
      </c>
      <c r="D489">
        <v>24</v>
      </c>
      <c r="E489">
        <v>168</v>
      </c>
      <c r="F489">
        <v>60</v>
      </c>
      <c r="G489" t="s">
        <v>218</v>
      </c>
      <c r="H489" t="s">
        <v>219</v>
      </c>
      <c r="I489" t="s">
        <v>2038</v>
      </c>
      <c r="J489">
        <v>2008</v>
      </c>
      <c r="K489" t="s">
        <v>19</v>
      </c>
      <c r="L489" t="s">
        <v>2039</v>
      </c>
      <c r="M489" t="s">
        <v>76</v>
      </c>
      <c r="N489" t="s">
        <v>927</v>
      </c>
      <c r="O489" t="s">
        <v>23</v>
      </c>
    </row>
    <row r="490" spans="1:15" x14ac:dyDescent="0.35">
      <c r="A490">
        <v>20010489</v>
      </c>
      <c r="B490" t="s">
        <v>2236</v>
      </c>
      <c r="C490" t="s">
        <v>53</v>
      </c>
      <c r="D490">
        <v>22</v>
      </c>
      <c r="E490">
        <v>177</v>
      </c>
      <c r="F490">
        <v>60</v>
      </c>
      <c r="G490" t="s">
        <v>74</v>
      </c>
      <c r="H490" t="s">
        <v>75</v>
      </c>
      <c r="I490" t="s">
        <v>2038</v>
      </c>
      <c r="J490">
        <v>2008</v>
      </c>
      <c r="K490" t="s">
        <v>19</v>
      </c>
      <c r="L490" t="s">
        <v>2039</v>
      </c>
      <c r="M490" t="s">
        <v>118</v>
      </c>
      <c r="N490" t="s">
        <v>119</v>
      </c>
      <c r="O490" t="s">
        <v>23</v>
      </c>
    </row>
    <row r="491" spans="1:15" x14ac:dyDescent="0.35">
      <c r="A491">
        <v>20010490</v>
      </c>
      <c r="B491" t="s">
        <v>2247</v>
      </c>
      <c r="C491" t="s">
        <v>53</v>
      </c>
      <c r="D491">
        <v>18</v>
      </c>
      <c r="E491">
        <v>175</v>
      </c>
      <c r="F491">
        <v>60</v>
      </c>
      <c r="G491" t="s">
        <v>586</v>
      </c>
      <c r="H491" t="s">
        <v>587</v>
      </c>
      <c r="I491" t="s">
        <v>2038</v>
      </c>
      <c r="J491">
        <v>2008</v>
      </c>
      <c r="K491" t="s">
        <v>19</v>
      </c>
      <c r="L491" t="s">
        <v>2039</v>
      </c>
      <c r="M491" t="s">
        <v>47</v>
      </c>
      <c r="N491" t="s">
        <v>728</v>
      </c>
      <c r="O491" t="s">
        <v>23</v>
      </c>
    </row>
    <row r="492" spans="1:15" x14ac:dyDescent="0.35">
      <c r="A492">
        <v>20010491</v>
      </c>
      <c r="B492" t="s">
        <v>1605</v>
      </c>
      <c r="C492" t="s">
        <v>53</v>
      </c>
      <c r="D492">
        <v>23</v>
      </c>
      <c r="E492">
        <v>167</v>
      </c>
      <c r="F492">
        <v>60</v>
      </c>
      <c r="G492" t="s">
        <v>65</v>
      </c>
      <c r="H492" t="s">
        <v>66</v>
      </c>
      <c r="I492" t="s">
        <v>2038</v>
      </c>
      <c r="J492">
        <v>2008</v>
      </c>
      <c r="K492" t="s">
        <v>19</v>
      </c>
      <c r="L492" t="s">
        <v>2039</v>
      </c>
      <c r="M492" t="s">
        <v>107</v>
      </c>
      <c r="N492" t="s">
        <v>273</v>
      </c>
      <c r="O492" t="s">
        <v>23</v>
      </c>
    </row>
    <row r="493" spans="1:15" x14ac:dyDescent="0.35">
      <c r="A493">
        <v>20010492</v>
      </c>
      <c r="B493" t="s">
        <v>1605</v>
      </c>
      <c r="C493" t="s">
        <v>53</v>
      </c>
      <c r="D493">
        <v>23</v>
      </c>
      <c r="E493">
        <v>167</v>
      </c>
      <c r="F493">
        <v>60</v>
      </c>
      <c r="G493" t="s">
        <v>65</v>
      </c>
      <c r="H493" t="s">
        <v>66</v>
      </c>
      <c r="I493" t="s">
        <v>2038</v>
      </c>
      <c r="J493">
        <v>2008</v>
      </c>
      <c r="K493" t="s">
        <v>19</v>
      </c>
      <c r="L493" t="s">
        <v>2039</v>
      </c>
      <c r="M493" t="s">
        <v>107</v>
      </c>
      <c r="N493" t="s">
        <v>150</v>
      </c>
      <c r="O493" t="s">
        <v>23</v>
      </c>
    </row>
    <row r="494" spans="1:15" x14ac:dyDescent="0.35">
      <c r="A494">
        <v>20010493</v>
      </c>
      <c r="B494" t="s">
        <v>2330</v>
      </c>
      <c r="C494" t="s">
        <v>15</v>
      </c>
      <c r="D494">
        <v>20</v>
      </c>
      <c r="E494">
        <v>170</v>
      </c>
      <c r="F494">
        <v>60</v>
      </c>
      <c r="G494" t="s">
        <v>564</v>
      </c>
      <c r="H494" t="s">
        <v>565</v>
      </c>
      <c r="I494" t="s">
        <v>2038</v>
      </c>
      <c r="J494">
        <v>2008</v>
      </c>
      <c r="K494" t="s">
        <v>19</v>
      </c>
      <c r="L494" t="s">
        <v>2039</v>
      </c>
      <c r="M494" t="s">
        <v>32</v>
      </c>
      <c r="N494" t="s">
        <v>858</v>
      </c>
      <c r="O494" t="s">
        <v>23</v>
      </c>
    </row>
    <row r="495" spans="1:15" x14ac:dyDescent="0.35">
      <c r="A495">
        <v>20010494</v>
      </c>
      <c r="B495" t="s">
        <v>2333</v>
      </c>
      <c r="C495" t="s">
        <v>15</v>
      </c>
      <c r="D495">
        <v>27</v>
      </c>
      <c r="E495">
        <v>180</v>
      </c>
      <c r="F495">
        <v>60</v>
      </c>
      <c r="G495" t="s">
        <v>100</v>
      </c>
      <c r="H495" t="s">
        <v>101</v>
      </c>
      <c r="I495" t="s">
        <v>2038</v>
      </c>
      <c r="J495">
        <v>2008</v>
      </c>
      <c r="K495" t="s">
        <v>19</v>
      </c>
      <c r="L495" t="s">
        <v>2039</v>
      </c>
      <c r="M495" t="s">
        <v>123</v>
      </c>
      <c r="N495" t="s">
        <v>363</v>
      </c>
      <c r="O495" t="s">
        <v>23</v>
      </c>
    </row>
    <row r="496" spans="1:15" x14ac:dyDescent="0.35">
      <c r="A496">
        <v>20010495</v>
      </c>
      <c r="B496" t="s">
        <v>1691</v>
      </c>
      <c r="C496" t="s">
        <v>53</v>
      </c>
      <c r="D496">
        <v>23</v>
      </c>
      <c r="E496">
        <v>165</v>
      </c>
      <c r="F496">
        <v>60</v>
      </c>
      <c r="G496" t="s">
        <v>40</v>
      </c>
      <c r="H496" t="s">
        <v>41</v>
      </c>
      <c r="I496" t="s">
        <v>2038</v>
      </c>
      <c r="J496">
        <v>2008</v>
      </c>
      <c r="K496" t="s">
        <v>19</v>
      </c>
      <c r="L496" t="s">
        <v>2039</v>
      </c>
      <c r="M496" t="s">
        <v>21</v>
      </c>
      <c r="N496" t="s">
        <v>155</v>
      </c>
      <c r="O496" t="s">
        <v>23</v>
      </c>
    </row>
    <row r="497" spans="1:15" x14ac:dyDescent="0.35">
      <c r="A497">
        <v>20010496</v>
      </c>
      <c r="B497" t="s">
        <v>2400</v>
      </c>
      <c r="C497" t="s">
        <v>53</v>
      </c>
      <c r="D497">
        <v>27</v>
      </c>
      <c r="E497">
        <v>165</v>
      </c>
      <c r="F497">
        <v>60</v>
      </c>
      <c r="G497" t="s">
        <v>59</v>
      </c>
      <c r="H497" t="s">
        <v>60</v>
      </c>
      <c r="I497" t="s">
        <v>2038</v>
      </c>
      <c r="J497">
        <v>2008</v>
      </c>
      <c r="K497" t="s">
        <v>19</v>
      </c>
      <c r="L497" t="s">
        <v>2039</v>
      </c>
      <c r="M497" t="s">
        <v>67</v>
      </c>
      <c r="N497" t="s">
        <v>128</v>
      </c>
      <c r="O497" t="s">
        <v>23</v>
      </c>
    </row>
    <row r="498" spans="1:15" x14ac:dyDescent="0.35">
      <c r="A498">
        <v>20010497</v>
      </c>
      <c r="B498" t="s">
        <v>1754</v>
      </c>
      <c r="C498" t="s">
        <v>53</v>
      </c>
      <c r="D498">
        <v>21</v>
      </c>
      <c r="E498">
        <v>170</v>
      </c>
      <c r="F498">
        <v>60</v>
      </c>
      <c r="G498" t="s">
        <v>65</v>
      </c>
      <c r="H498" t="s">
        <v>66</v>
      </c>
      <c r="I498" t="s">
        <v>2038</v>
      </c>
      <c r="J498">
        <v>2008</v>
      </c>
      <c r="K498" t="s">
        <v>19</v>
      </c>
      <c r="L498" t="s">
        <v>2039</v>
      </c>
      <c r="M498" t="s">
        <v>107</v>
      </c>
      <c r="N498" t="s">
        <v>150</v>
      </c>
      <c r="O498" t="s">
        <v>23</v>
      </c>
    </row>
    <row r="499" spans="1:15" x14ac:dyDescent="0.35">
      <c r="A499">
        <v>20010498</v>
      </c>
      <c r="B499" t="s">
        <v>2452</v>
      </c>
      <c r="C499" t="s">
        <v>53</v>
      </c>
      <c r="D499">
        <v>22</v>
      </c>
      <c r="E499">
        <v>179</v>
      </c>
      <c r="F499">
        <v>60</v>
      </c>
      <c r="G499" t="s">
        <v>136</v>
      </c>
      <c r="H499" t="s">
        <v>137</v>
      </c>
      <c r="I499" t="s">
        <v>2038</v>
      </c>
      <c r="J499">
        <v>2008</v>
      </c>
      <c r="K499" t="s">
        <v>19</v>
      </c>
      <c r="L499" t="s">
        <v>2039</v>
      </c>
      <c r="M499" t="s">
        <v>244</v>
      </c>
      <c r="N499" t="s">
        <v>245</v>
      </c>
      <c r="O499" t="s">
        <v>23</v>
      </c>
    </row>
    <row r="500" spans="1:15" x14ac:dyDescent="0.35">
      <c r="A500">
        <v>20010499</v>
      </c>
      <c r="B500" t="s">
        <v>2478</v>
      </c>
      <c r="C500" t="s">
        <v>53</v>
      </c>
      <c r="D500">
        <v>36</v>
      </c>
      <c r="E500">
        <v>167</v>
      </c>
      <c r="F500">
        <v>60</v>
      </c>
      <c r="G500" t="s">
        <v>136</v>
      </c>
      <c r="H500" t="s">
        <v>137</v>
      </c>
      <c r="I500" t="s">
        <v>2038</v>
      </c>
      <c r="J500">
        <v>2008</v>
      </c>
      <c r="K500" t="s">
        <v>19</v>
      </c>
      <c r="L500" t="s">
        <v>2039</v>
      </c>
      <c r="M500" t="s">
        <v>67</v>
      </c>
      <c r="N500" t="s">
        <v>790</v>
      </c>
      <c r="O500" t="s">
        <v>23</v>
      </c>
    </row>
    <row r="501" spans="1:15" x14ac:dyDescent="0.35">
      <c r="A501">
        <v>20010500</v>
      </c>
      <c r="B501" t="s">
        <v>2482</v>
      </c>
      <c r="C501" t="s">
        <v>53</v>
      </c>
      <c r="D501">
        <v>24</v>
      </c>
      <c r="E501">
        <v>180</v>
      </c>
      <c r="F501">
        <v>60</v>
      </c>
      <c r="G501" t="s">
        <v>136</v>
      </c>
      <c r="H501" t="s">
        <v>137</v>
      </c>
      <c r="I501" t="s">
        <v>2038</v>
      </c>
      <c r="J501">
        <v>2008</v>
      </c>
      <c r="K501" t="s">
        <v>19</v>
      </c>
      <c r="L501" t="s">
        <v>2039</v>
      </c>
      <c r="M501" t="s">
        <v>107</v>
      </c>
      <c r="N501" t="s">
        <v>271</v>
      </c>
      <c r="O501" t="s">
        <v>23</v>
      </c>
    </row>
    <row r="502" spans="1:15" x14ac:dyDescent="0.35">
      <c r="A502">
        <v>20010501</v>
      </c>
      <c r="B502" t="s">
        <v>2482</v>
      </c>
      <c r="C502" t="s">
        <v>53</v>
      </c>
      <c r="D502">
        <v>24</v>
      </c>
      <c r="E502">
        <v>180</v>
      </c>
      <c r="F502">
        <v>60</v>
      </c>
      <c r="G502" t="s">
        <v>136</v>
      </c>
      <c r="H502" t="s">
        <v>137</v>
      </c>
      <c r="I502" t="s">
        <v>2038</v>
      </c>
      <c r="J502">
        <v>2008</v>
      </c>
      <c r="K502" t="s">
        <v>19</v>
      </c>
      <c r="L502" t="s">
        <v>2039</v>
      </c>
      <c r="M502" t="s">
        <v>107</v>
      </c>
      <c r="N502" t="s">
        <v>272</v>
      </c>
      <c r="O502" t="s">
        <v>23</v>
      </c>
    </row>
    <row r="503" spans="1:15" x14ac:dyDescent="0.35">
      <c r="A503">
        <v>20010502</v>
      </c>
      <c r="B503" t="s">
        <v>1806</v>
      </c>
      <c r="C503" t="s">
        <v>15</v>
      </c>
      <c r="D503">
        <v>24</v>
      </c>
      <c r="E503">
        <v>167</v>
      </c>
      <c r="F503">
        <v>60</v>
      </c>
      <c r="G503" t="s">
        <v>74</v>
      </c>
      <c r="H503" t="s">
        <v>75</v>
      </c>
      <c r="I503" t="s">
        <v>2038</v>
      </c>
      <c r="J503">
        <v>2008</v>
      </c>
      <c r="K503" t="s">
        <v>19</v>
      </c>
      <c r="L503" t="s">
        <v>2039</v>
      </c>
      <c r="M503" t="s">
        <v>32</v>
      </c>
      <c r="N503" t="s">
        <v>551</v>
      </c>
      <c r="O503" t="s">
        <v>23</v>
      </c>
    </row>
    <row r="504" spans="1:15" x14ac:dyDescent="0.35">
      <c r="A504">
        <v>20010503</v>
      </c>
      <c r="B504" t="s">
        <v>1007</v>
      </c>
      <c r="C504" t="s">
        <v>53</v>
      </c>
      <c r="D504">
        <v>29</v>
      </c>
      <c r="E504">
        <v>166</v>
      </c>
      <c r="F504">
        <v>60</v>
      </c>
      <c r="G504" t="s">
        <v>218</v>
      </c>
      <c r="H504" t="s">
        <v>219</v>
      </c>
      <c r="I504" t="s">
        <v>2038</v>
      </c>
      <c r="J504">
        <v>2008</v>
      </c>
      <c r="K504" t="s">
        <v>19</v>
      </c>
      <c r="L504" t="s">
        <v>2039</v>
      </c>
      <c r="M504" t="s">
        <v>578</v>
      </c>
      <c r="N504" t="s">
        <v>2195</v>
      </c>
      <c r="O504" t="s">
        <v>23</v>
      </c>
    </row>
    <row r="505" spans="1:15" x14ac:dyDescent="0.35">
      <c r="A505">
        <v>20010504</v>
      </c>
      <c r="B505" t="s">
        <v>1903</v>
      </c>
      <c r="C505" t="s">
        <v>53</v>
      </c>
      <c r="D505">
        <v>35</v>
      </c>
      <c r="E505">
        <v>165</v>
      </c>
      <c r="F505">
        <v>60</v>
      </c>
      <c r="G505" t="s">
        <v>136</v>
      </c>
      <c r="H505" t="s">
        <v>137</v>
      </c>
      <c r="I505" t="s">
        <v>2571</v>
      </c>
      <c r="J505">
        <v>2010</v>
      </c>
      <c r="K505" t="s">
        <v>1079</v>
      </c>
      <c r="L505" t="s">
        <v>2572</v>
      </c>
      <c r="M505" t="s">
        <v>1161</v>
      </c>
      <c r="N505" t="s">
        <v>1904</v>
      </c>
      <c r="O505" t="s">
        <v>23</v>
      </c>
    </row>
    <row r="506" spans="1:15" x14ac:dyDescent="0.35">
      <c r="A506">
        <v>20010505</v>
      </c>
      <c r="B506" t="s">
        <v>2613</v>
      </c>
      <c r="C506" t="s">
        <v>53</v>
      </c>
      <c r="D506">
        <v>22</v>
      </c>
      <c r="E506">
        <v>162</v>
      </c>
      <c r="F506">
        <v>60</v>
      </c>
      <c r="G506" t="s">
        <v>313</v>
      </c>
      <c r="H506" t="s">
        <v>314</v>
      </c>
      <c r="I506" t="s">
        <v>2571</v>
      </c>
      <c r="J506">
        <v>2010</v>
      </c>
      <c r="K506" t="s">
        <v>1079</v>
      </c>
      <c r="L506" t="s">
        <v>2572</v>
      </c>
      <c r="M506" t="s">
        <v>1085</v>
      </c>
      <c r="N506" t="s">
        <v>1282</v>
      </c>
      <c r="O506" t="s">
        <v>23</v>
      </c>
    </row>
    <row r="507" spans="1:15" x14ac:dyDescent="0.35">
      <c r="A507">
        <v>20010506</v>
      </c>
      <c r="B507" t="s">
        <v>2621</v>
      </c>
      <c r="C507" t="s">
        <v>15</v>
      </c>
      <c r="D507">
        <v>28</v>
      </c>
      <c r="E507">
        <v>172</v>
      </c>
      <c r="F507">
        <v>60</v>
      </c>
      <c r="G507" t="s">
        <v>423</v>
      </c>
      <c r="H507" t="s">
        <v>424</v>
      </c>
      <c r="I507" t="s">
        <v>2571</v>
      </c>
      <c r="J507">
        <v>2010</v>
      </c>
      <c r="K507" t="s">
        <v>1079</v>
      </c>
      <c r="L507" t="s">
        <v>2572</v>
      </c>
      <c r="M507" t="s">
        <v>1214</v>
      </c>
      <c r="N507" t="s">
        <v>1215</v>
      </c>
      <c r="O507" t="s">
        <v>23</v>
      </c>
    </row>
    <row r="508" spans="1:15" x14ac:dyDescent="0.35">
      <c r="A508">
        <v>20010507</v>
      </c>
      <c r="B508" t="s">
        <v>2626</v>
      </c>
      <c r="C508" t="s">
        <v>15</v>
      </c>
      <c r="D508">
        <v>20</v>
      </c>
      <c r="E508">
        <v>173</v>
      </c>
      <c r="F508">
        <v>60</v>
      </c>
      <c r="G508" t="s">
        <v>496</v>
      </c>
      <c r="H508" t="s">
        <v>497</v>
      </c>
      <c r="I508" t="s">
        <v>2571</v>
      </c>
      <c r="J508">
        <v>2010</v>
      </c>
      <c r="K508" t="s">
        <v>1079</v>
      </c>
      <c r="L508" t="s">
        <v>2572</v>
      </c>
      <c r="M508" t="s">
        <v>1113</v>
      </c>
      <c r="N508" t="s">
        <v>1131</v>
      </c>
      <c r="O508" t="s">
        <v>23</v>
      </c>
    </row>
    <row r="509" spans="1:15" x14ac:dyDescent="0.35">
      <c r="A509">
        <v>20010508</v>
      </c>
      <c r="B509" t="s">
        <v>2626</v>
      </c>
      <c r="C509" t="s">
        <v>15</v>
      </c>
      <c r="D509">
        <v>20</v>
      </c>
      <c r="E509">
        <v>173</v>
      </c>
      <c r="F509">
        <v>60</v>
      </c>
      <c r="G509" t="s">
        <v>496</v>
      </c>
      <c r="H509" t="s">
        <v>497</v>
      </c>
      <c r="I509" t="s">
        <v>2571</v>
      </c>
      <c r="J509">
        <v>2010</v>
      </c>
      <c r="K509" t="s">
        <v>1079</v>
      </c>
      <c r="L509" t="s">
        <v>2572</v>
      </c>
      <c r="M509" t="s">
        <v>1113</v>
      </c>
      <c r="N509" t="s">
        <v>1242</v>
      </c>
      <c r="O509" t="s">
        <v>23</v>
      </c>
    </row>
    <row r="510" spans="1:15" x14ac:dyDescent="0.35">
      <c r="A510">
        <v>20010509</v>
      </c>
      <c r="B510" t="s">
        <v>2683</v>
      </c>
      <c r="C510" t="s">
        <v>15</v>
      </c>
      <c r="D510">
        <v>24</v>
      </c>
      <c r="E510">
        <v>168</v>
      </c>
      <c r="F510">
        <v>60</v>
      </c>
      <c r="G510" t="s">
        <v>74</v>
      </c>
      <c r="H510" t="s">
        <v>75</v>
      </c>
      <c r="I510" t="s">
        <v>2571</v>
      </c>
      <c r="J510">
        <v>2010</v>
      </c>
      <c r="K510" t="s">
        <v>1079</v>
      </c>
      <c r="L510" t="s">
        <v>2572</v>
      </c>
      <c r="M510" t="s">
        <v>1093</v>
      </c>
      <c r="N510" t="s">
        <v>1941</v>
      </c>
      <c r="O510" t="s">
        <v>23</v>
      </c>
    </row>
    <row r="511" spans="1:15" x14ac:dyDescent="0.35">
      <c r="A511">
        <v>20010510</v>
      </c>
      <c r="B511" t="s">
        <v>2027</v>
      </c>
      <c r="C511" t="s">
        <v>53</v>
      </c>
      <c r="D511">
        <v>24</v>
      </c>
      <c r="E511">
        <v>167</v>
      </c>
      <c r="F511">
        <v>60</v>
      </c>
      <c r="G511" t="s">
        <v>218</v>
      </c>
      <c r="H511" t="s">
        <v>219</v>
      </c>
      <c r="I511" t="s">
        <v>2571</v>
      </c>
      <c r="J511">
        <v>2010</v>
      </c>
      <c r="K511" t="s">
        <v>1079</v>
      </c>
      <c r="L511" t="s">
        <v>2572</v>
      </c>
      <c r="M511" t="s">
        <v>1113</v>
      </c>
      <c r="N511" t="s">
        <v>1318</v>
      </c>
      <c r="O511" t="s">
        <v>23</v>
      </c>
    </row>
    <row r="512" spans="1:15" x14ac:dyDescent="0.35">
      <c r="A512">
        <v>20010511</v>
      </c>
      <c r="B512" t="s">
        <v>2027</v>
      </c>
      <c r="C512" t="s">
        <v>53</v>
      </c>
      <c r="D512">
        <v>24</v>
      </c>
      <c r="E512">
        <v>167</v>
      </c>
      <c r="F512">
        <v>60</v>
      </c>
      <c r="G512" t="s">
        <v>218</v>
      </c>
      <c r="H512" t="s">
        <v>219</v>
      </c>
      <c r="I512" t="s">
        <v>2571</v>
      </c>
      <c r="J512">
        <v>2010</v>
      </c>
      <c r="K512" t="s">
        <v>1079</v>
      </c>
      <c r="L512" t="s">
        <v>2572</v>
      </c>
      <c r="M512" t="s">
        <v>1113</v>
      </c>
      <c r="N512" t="s">
        <v>1319</v>
      </c>
      <c r="O512" t="s">
        <v>23</v>
      </c>
    </row>
    <row r="513" spans="1:15" x14ac:dyDescent="0.35">
      <c r="A513">
        <v>20010512</v>
      </c>
      <c r="B513" t="s">
        <v>2027</v>
      </c>
      <c r="C513" t="s">
        <v>53</v>
      </c>
      <c r="D513">
        <v>24</v>
      </c>
      <c r="E513">
        <v>167</v>
      </c>
      <c r="F513">
        <v>60</v>
      </c>
      <c r="G513" t="s">
        <v>218</v>
      </c>
      <c r="H513" t="s">
        <v>219</v>
      </c>
      <c r="I513" t="s">
        <v>2571</v>
      </c>
      <c r="J513">
        <v>2010</v>
      </c>
      <c r="K513" t="s">
        <v>1079</v>
      </c>
      <c r="L513" t="s">
        <v>2572</v>
      </c>
      <c r="M513" t="s">
        <v>1113</v>
      </c>
      <c r="N513" t="s">
        <v>1145</v>
      </c>
      <c r="O513" t="s">
        <v>23</v>
      </c>
    </row>
    <row r="514" spans="1:15" x14ac:dyDescent="0.35">
      <c r="A514">
        <v>20010513</v>
      </c>
      <c r="B514" t="s">
        <v>2687</v>
      </c>
      <c r="C514" t="s">
        <v>53</v>
      </c>
      <c r="D514">
        <v>27</v>
      </c>
      <c r="E514">
        <v>173</v>
      </c>
      <c r="F514">
        <v>60</v>
      </c>
      <c r="G514" t="s">
        <v>59</v>
      </c>
      <c r="H514" t="s">
        <v>60</v>
      </c>
      <c r="I514" t="s">
        <v>2571</v>
      </c>
      <c r="J514">
        <v>2010</v>
      </c>
      <c r="K514" t="s">
        <v>1079</v>
      </c>
      <c r="L514" t="s">
        <v>2572</v>
      </c>
      <c r="M514" t="s">
        <v>1172</v>
      </c>
      <c r="N514" t="s">
        <v>1173</v>
      </c>
      <c r="O514" t="s">
        <v>23</v>
      </c>
    </row>
    <row r="515" spans="1:15" x14ac:dyDescent="0.35">
      <c r="A515">
        <v>20010514</v>
      </c>
      <c r="B515" t="s">
        <v>97</v>
      </c>
      <c r="C515" t="s">
        <v>53</v>
      </c>
      <c r="D515">
        <v>22</v>
      </c>
      <c r="E515">
        <v>164</v>
      </c>
      <c r="F515">
        <v>61</v>
      </c>
      <c r="G515" t="s">
        <v>40</v>
      </c>
      <c r="H515" t="s">
        <v>41</v>
      </c>
      <c r="I515" t="s">
        <v>18</v>
      </c>
      <c r="J515">
        <v>2000</v>
      </c>
      <c r="K515" t="s">
        <v>19</v>
      </c>
      <c r="L515" t="s">
        <v>20</v>
      </c>
      <c r="M515" t="s">
        <v>47</v>
      </c>
      <c r="N515" t="s">
        <v>98</v>
      </c>
      <c r="O515" t="s">
        <v>23</v>
      </c>
    </row>
    <row r="516" spans="1:15" x14ac:dyDescent="0.35">
      <c r="A516">
        <v>20010515</v>
      </c>
      <c r="B516" t="s">
        <v>149</v>
      </c>
      <c r="C516" t="s">
        <v>53</v>
      </c>
      <c r="D516">
        <v>27</v>
      </c>
      <c r="E516">
        <v>172</v>
      </c>
      <c r="F516">
        <v>61</v>
      </c>
      <c r="G516" t="s">
        <v>40</v>
      </c>
      <c r="H516" t="s">
        <v>41</v>
      </c>
      <c r="I516" t="s">
        <v>18</v>
      </c>
      <c r="J516">
        <v>2000</v>
      </c>
      <c r="K516" t="s">
        <v>19</v>
      </c>
      <c r="L516" t="s">
        <v>20</v>
      </c>
      <c r="M516" t="s">
        <v>107</v>
      </c>
      <c r="N516" t="s">
        <v>150</v>
      </c>
      <c r="O516" t="s">
        <v>23</v>
      </c>
    </row>
    <row r="517" spans="1:15" x14ac:dyDescent="0.35">
      <c r="A517">
        <v>20010516</v>
      </c>
      <c r="B517" t="s">
        <v>172</v>
      </c>
      <c r="C517" t="s">
        <v>53</v>
      </c>
      <c r="D517">
        <v>25</v>
      </c>
      <c r="E517">
        <v>168</v>
      </c>
      <c r="F517">
        <v>61</v>
      </c>
      <c r="G517" t="s">
        <v>40</v>
      </c>
      <c r="H517" t="s">
        <v>41</v>
      </c>
      <c r="I517" t="s">
        <v>18</v>
      </c>
      <c r="J517">
        <v>2000</v>
      </c>
      <c r="K517" t="s">
        <v>19</v>
      </c>
      <c r="L517" t="s">
        <v>20</v>
      </c>
      <c r="M517" t="s">
        <v>90</v>
      </c>
      <c r="N517" t="s">
        <v>91</v>
      </c>
      <c r="O517" t="s">
        <v>23</v>
      </c>
    </row>
    <row r="518" spans="1:15" x14ac:dyDescent="0.35">
      <c r="A518">
        <v>20010517</v>
      </c>
      <c r="B518" t="s">
        <v>376</v>
      </c>
      <c r="C518" t="s">
        <v>53</v>
      </c>
      <c r="D518">
        <v>21</v>
      </c>
      <c r="E518">
        <v>169</v>
      </c>
      <c r="F518">
        <v>61</v>
      </c>
      <c r="G518" t="s">
        <v>377</v>
      </c>
      <c r="H518" t="s">
        <v>219</v>
      </c>
      <c r="I518" t="s">
        <v>18</v>
      </c>
      <c r="J518">
        <v>2000</v>
      </c>
      <c r="K518" t="s">
        <v>19</v>
      </c>
      <c r="L518" t="s">
        <v>20</v>
      </c>
      <c r="M518" t="s">
        <v>378</v>
      </c>
      <c r="N518" t="s">
        <v>379</v>
      </c>
      <c r="O518" t="s">
        <v>23</v>
      </c>
    </row>
    <row r="519" spans="1:15" x14ac:dyDescent="0.35">
      <c r="A519">
        <v>20010518</v>
      </c>
      <c r="B519" t="s">
        <v>410</v>
      </c>
      <c r="C519" t="s">
        <v>53</v>
      </c>
      <c r="D519">
        <v>19</v>
      </c>
      <c r="E519">
        <v>170</v>
      </c>
      <c r="F519">
        <v>61</v>
      </c>
      <c r="G519" t="s">
        <v>153</v>
      </c>
      <c r="H519" t="s">
        <v>154</v>
      </c>
      <c r="I519" t="s">
        <v>18</v>
      </c>
      <c r="J519">
        <v>2000</v>
      </c>
      <c r="K519" t="s">
        <v>19</v>
      </c>
      <c r="L519" t="s">
        <v>20</v>
      </c>
      <c r="M519" t="s">
        <v>21</v>
      </c>
      <c r="N519" t="s">
        <v>155</v>
      </c>
      <c r="O519" t="s">
        <v>23</v>
      </c>
    </row>
    <row r="520" spans="1:15" x14ac:dyDescent="0.35">
      <c r="A520">
        <v>20010519</v>
      </c>
      <c r="B520" t="s">
        <v>779</v>
      </c>
      <c r="C520" t="s">
        <v>53</v>
      </c>
      <c r="D520">
        <v>30</v>
      </c>
      <c r="E520">
        <v>168</v>
      </c>
      <c r="F520">
        <v>61</v>
      </c>
      <c r="G520" t="s">
        <v>65</v>
      </c>
      <c r="H520" t="s">
        <v>66</v>
      </c>
      <c r="I520" t="s">
        <v>18</v>
      </c>
      <c r="J520">
        <v>2000</v>
      </c>
      <c r="K520" t="s">
        <v>19</v>
      </c>
      <c r="L520" t="s">
        <v>20</v>
      </c>
      <c r="M520" t="s">
        <v>79</v>
      </c>
      <c r="N520" t="s">
        <v>80</v>
      </c>
      <c r="O520" t="s">
        <v>23</v>
      </c>
    </row>
    <row r="521" spans="1:15" x14ac:dyDescent="0.35">
      <c r="A521">
        <v>20010520</v>
      </c>
      <c r="B521" t="s">
        <v>905</v>
      </c>
      <c r="C521" t="s">
        <v>53</v>
      </c>
      <c r="D521">
        <v>29</v>
      </c>
      <c r="E521">
        <v>163</v>
      </c>
      <c r="F521">
        <v>61</v>
      </c>
      <c r="G521" t="s">
        <v>234</v>
      </c>
      <c r="H521" t="s">
        <v>235</v>
      </c>
      <c r="I521" t="s">
        <v>18</v>
      </c>
      <c r="J521">
        <v>2000</v>
      </c>
      <c r="K521" t="s">
        <v>19</v>
      </c>
      <c r="L521" t="s">
        <v>20</v>
      </c>
      <c r="M521" t="s">
        <v>47</v>
      </c>
      <c r="N521" t="s">
        <v>236</v>
      </c>
      <c r="O521" t="s">
        <v>23</v>
      </c>
    </row>
    <row r="522" spans="1:15" x14ac:dyDescent="0.35">
      <c r="A522">
        <v>20010521</v>
      </c>
      <c r="B522" t="s">
        <v>1109</v>
      </c>
      <c r="C522" t="s">
        <v>53</v>
      </c>
      <c r="D522">
        <v>25</v>
      </c>
      <c r="E522">
        <v>167</v>
      </c>
      <c r="F522">
        <v>61</v>
      </c>
      <c r="G522" t="s">
        <v>136</v>
      </c>
      <c r="H522" t="s">
        <v>137</v>
      </c>
      <c r="I522" t="s">
        <v>1078</v>
      </c>
      <c r="J522">
        <v>2002</v>
      </c>
      <c r="K522" t="s">
        <v>1079</v>
      </c>
      <c r="L522" t="s">
        <v>1080</v>
      </c>
      <c r="M522" t="s">
        <v>1085</v>
      </c>
      <c r="N522" t="s">
        <v>1110</v>
      </c>
      <c r="O522" t="s">
        <v>23</v>
      </c>
    </row>
    <row r="523" spans="1:15" x14ac:dyDescent="0.35">
      <c r="A523">
        <v>20010522</v>
      </c>
      <c r="B523" t="s">
        <v>1147</v>
      </c>
      <c r="C523" t="s">
        <v>53</v>
      </c>
      <c r="D523">
        <v>18</v>
      </c>
      <c r="E523">
        <v>163</v>
      </c>
      <c r="F523">
        <v>61</v>
      </c>
      <c r="G523" t="s">
        <v>40</v>
      </c>
      <c r="H523" t="s">
        <v>41</v>
      </c>
      <c r="I523" t="s">
        <v>1078</v>
      </c>
      <c r="J523">
        <v>2002</v>
      </c>
      <c r="K523" t="s">
        <v>1079</v>
      </c>
      <c r="L523" t="s">
        <v>1080</v>
      </c>
      <c r="M523" t="s">
        <v>1127</v>
      </c>
      <c r="N523" t="s">
        <v>1148</v>
      </c>
      <c r="O523" t="s">
        <v>23</v>
      </c>
    </row>
    <row r="524" spans="1:15" x14ac:dyDescent="0.35">
      <c r="A524">
        <v>20010523</v>
      </c>
      <c r="B524" t="s">
        <v>1252</v>
      </c>
      <c r="C524" t="s">
        <v>53</v>
      </c>
      <c r="D524">
        <v>29</v>
      </c>
      <c r="E524">
        <v>166</v>
      </c>
      <c r="F524">
        <v>61</v>
      </c>
      <c r="G524" t="s">
        <v>136</v>
      </c>
      <c r="H524" t="s">
        <v>137</v>
      </c>
      <c r="I524" t="s">
        <v>1078</v>
      </c>
      <c r="J524">
        <v>2002</v>
      </c>
      <c r="K524" t="s">
        <v>1079</v>
      </c>
      <c r="L524" t="s">
        <v>1080</v>
      </c>
      <c r="M524" t="s">
        <v>1161</v>
      </c>
      <c r="N524" t="s">
        <v>1253</v>
      </c>
      <c r="O524" t="s">
        <v>23</v>
      </c>
    </row>
    <row r="525" spans="1:15" x14ac:dyDescent="0.35">
      <c r="A525">
        <v>20010524</v>
      </c>
      <c r="B525" t="s">
        <v>1252</v>
      </c>
      <c r="C525" t="s">
        <v>53</v>
      </c>
      <c r="D525">
        <v>29</v>
      </c>
      <c r="E525">
        <v>166</v>
      </c>
      <c r="F525">
        <v>61</v>
      </c>
      <c r="G525" t="s">
        <v>136</v>
      </c>
      <c r="H525" t="s">
        <v>137</v>
      </c>
      <c r="I525" t="s">
        <v>1078</v>
      </c>
      <c r="J525">
        <v>2002</v>
      </c>
      <c r="K525" t="s">
        <v>1079</v>
      </c>
      <c r="L525" t="s">
        <v>1080</v>
      </c>
      <c r="M525" t="s">
        <v>1161</v>
      </c>
      <c r="N525" t="s">
        <v>1254</v>
      </c>
      <c r="O525" t="s">
        <v>23</v>
      </c>
    </row>
    <row r="526" spans="1:15" x14ac:dyDescent="0.35">
      <c r="A526">
        <v>20010525</v>
      </c>
      <c r="B526" t="s">
        <v>172</v>
      </c>
      <c r="C526" t="s">
        <v>53</v>
      </c>
      <c r="D526">
        <v>29</v>
      </c>
      <c r="E526">
        <v>168</v>
      </c>
      <c r="F526">
        <v>61</v>
      </c>
      <c r="G526" t="s">
        <v>40</v>
      </c>
      <c r="H526" t="s">
        <v>41</v>
      </c>
      <c r="I526" t="s">
        <v>1325</v>
      </c>
      <c r="J526">
        <v>2004</v>
      </c>
      <c r="K526" t="s">
        <v>19</v>
      </c>
      <c r="L526" t="s">
        <v>1326</v>
      </c>
      <c r="M526" t="s">
        <v>90</v>
      </c>
      <c r="N526" t="s">
        <v>91</v>
      </c>
      <c r="O526" t="s">
        <v>23</v>
      </c>
    </row>
    <row r="527" spans="1:15" x14ac:dyDescent="0.35">
      <c r="A527">
        <v>20010526</v>
      </c>
      <c r="B527" t="s">
        <v>1375</v>
      </c>
      <c r="C527" t="s">
        <v>53</v>
      </c>
      <c r="D527">
        <v>23</v>
      </c>
      <c r="E527">
        <v>168</v>
      </c>
      <c r="F527">
        <v>61</v>
      </c>
      <c r="G527" t="s">
        <v>136</v>
      </c>
      <c r="H527" t="s">
        <v>137</v>
      </c>
      <c r="I527" t="s">
        <v>1325</v>
      </c>
      <c r="J527">
        <v>2004</v>
      </c>
      <c r="K527" t="s">
        <v>19</v>
      </c>
      <c r="L527" t="s">
        <v>1326</v>
      </c>
      <c r="M527" t="s">
        <v>298</v>
      </c>
      <c r="N527" t="s">
        <v>340</v>
      </c>
      <c r="O527" t="s">
        <v>23</v>
      </c>
    </row>
    <row r="528" spans="1:15" x14ac:dyDescent="0.35">
      <c r="A528">
        <v>20010527</v>
      </c>
      <c r="B528" t="s">
        <v>1385</v>
      </c>
      <c r="C528" t="s">
        <v>15</v>
      </c>
      <c r="D528">
        <v>27</v>
      </c>
      <c r="E528">
        <v>176</v>
      </c>
      <c r="F528">
        <v>61</v>
      </c>
      <c r="G528" t="s">
        <v>25</v>
      </c>
      <c r="H528" t="s">
        <v>26</v>
      </c>
      <c r="I528" t="s">
        <v>1325</v>
      </c>
      <c r="J528">
        <v>2004</v>
      </c>
      <c r="K528" t="s">
        <v>19</v>
      </c>
      <c r="L528" t="s">
        <v>1326</v>
      </c>
      <c r="M528" t="s">
        <v>47</v>
      </c>
      <c r="N528" t="s">
        <v>583</v>
      </c>
      <c r="O528" t="s">
        <v>23</v>
      </c>
    </row>
    <row r="529" spans="1:15" x14ac:dyDescent="0.35">
      <c r="A529">
        <v>20010528</v>
      </c>
      <c r="B529" t="s">
        <v>376</v>
      </c>
      <c r="C529" t="s">
        <v>53</v>
      </c>
      <c r="D529">
        <v>25</v>
      </c>
      <c r="E529">
        <v>169</v>
      </c>
      <c r="F529">
        <v>61</v>
      </c>
      <c r="G529" t="s">
        <v>377</v>
      </c>
      <c r="H529" t="s">
        <v>219</v>
      </c>
      <c r="I529" t="s">
        <v>1325</v>
      </c>
      <c r="J529">
        <v>2004</v>
      </c>
      <c r="K529" t="s">
        <v>19</v>
      </c>
      <c r="L529" t="s">
        <v>1326</v>
      </c>
      <c r="M529" t="s">
        <v>378</v>
      </c>
      <c r="N529" t="s">
        <v>379</v>
      </c>
      <c r="O529" t="s">
        <v>23</v>
      </c>
    </row>
    <row r="530" spans="1:15" x14ac:dyDescent="0.35">
      <c r="A530">
        <v>20010529</v>
      </c>
      <c r="B530" t="s">
        <v>1511</v>
      </c>
      <c r="C530" t="s">
        <v>53</v>
      </c>
      <c r="D530">
        <v>20</v>
      </c>
      <c r="E530">
        <v>172</v>
      </c>
      <c r="F530">
        <v>61</v>
      </c>
      <c r="G530" t="s">
        <v>74</v>
      </c>
      <c r="H530" t="s">
        <v>75</v>
      </c>
      <c r="I530" t="s">
        <v>1325</v>
      </c>
      <c r="J530">
        <v>2004</v>
      </c>
      <c r="K530" t="s">
        <v>19</v>
      </c>
      <c r="L530" t="s">
        <v>1326</v>
      </c>
      <c r="M530" t="s">
        <v>118</v>
      </c>
      <c r="N530" t="s">
        <v>119</v>
      </c>
      <c r="O530" t="s">
        <v>23</v>
      </c>
    </row>
    <row r="531" spans="1:15" x14ac:dyDescent="0.35">
      <c r="A531">
        <v>20010530</v>
      </c>
      <c r="B531" t="s">
        <v>1546</v>
      </c>
      <c r="C531" t="s">
        <v>53</v>
      </c>
      <c r="D531">
        <v>20</v>
      </c>
      <c r="E531">
        <v>166</v>
      </c>
      <c r="F531">
        <v>61</v>
      </c>
      <c r="G531" t="s">
        <v>490</v>
      </c>
      <c r="H531" t="s">
        <v>491</v>
      </c>
      <c r="I531" t="s">
        <v>1325</v>
      </c>
      <c r="J531">
        <v>2004</v>
      </c>
      <c r="K531" t="s">
        <v>19</v>
      </c>
      <c r="L531" t="s">
        <v>1326</v>
      </c>
      <c r="M531" t="s">
        <v>37</v>
      </c>
      <c r="N531" t="s">
        <v>1547</v>
      </c>
      <c r="O531" t="s">
        <v>23</v>
      </c>
    </row>
    <row r="532" spans="1:15" x14ac:dyDescent="0.35">
      <c r="A532">
        <v>20010531</v>
      </c>
      <c r="B532" t="s">
        <v>1598</v>
      </c>
      <c r="C532" t="s">
        <v>53</v>
      </c>
      <c r="D532">
        <v>28</v>
      </c>
      <c r="E532">
        <v>163</v>
      </c>
      <c r="F532">
        <v>61</v>
      </c>
      <c r="G532" t="s">
        <v>1352</v>
      </c>
      <c r="H532" t="s">
        <v>1353</v>
      </c>
      <c r="I532" t="s">
        <v>1325</v>
      </c>
      <c r="J532">
        <v>2004</v>
      </c>
      <c r="K532" t="s">
        <v>19</v>
      </c>
      <c r="L532" t="s">
        <v>1326</v>
      </c>
      <c r="M532" t="s">
        <v>47</v>
      </c>
      <c r="N532" t="s">
        <v>236</v>
      </c>
      <c r="O532" t="s">
        <v>23</v>
      </c>
    </row>
    <row r="533" spans="1:15" x14ac:dyDescent="0.35">
      <c r="A533">
        <v>20010532</v>
      </c>
      <c r="B533" t="s">
        <v>1601</v>
      </c>
      <c r="C533" t="s">
        <v>53</v>
      </c>
      <c r="D533">
        <v>28</v>
      </c>
      <c r="E533">
        <v>170</v>
      </c>
      <c r="F533">
        <v>61</v>
      </c>
      <c r="G533" t="s">
        <v>74</v>
      </c>
      <c r="H533" t="s">
        <v>75</v>
      </c>
      <c r="I533" t="s">
        <v>1325</v>
      </c>
      <c r="J533">
        <v>2004</v>
      </c>
      <c r="K533" t="s">
        <v>19</v>
      </c>
      <c r="L533" t="s">
        <v>1326</v>
      </c>
      <c r="M533" t="s">
        <v>47</v>
      </c>
      <c r="N533" t="s">
        <v>303</v>
      </c>
      <c r="O533" t="s">
        <v>23</v>
      </c>
    </row>
    <row r="534" spans="1:15" x14ac:dyDescent="0.35">
      <c r="A534">
        <v>20010533</v>
      </c>
      <c r="B534" t="s">
        <v>1678</v>
      </c>
      <c r="C534" t="s">
        <v>15</v>
      </c>
      <c r="D534">
        <v>35</v>
      </c>
      <c r="E534">
        <v>174</v>
      </c>
      <c r="F534">
        <v>61</v>
      </c>
      <c r="G534" t="s">
        <v>74</v>
      </c>
      <c r="H534" t="s">
        <v>75</v>
      </c>
      <c r="I534" t="s">
        <v>1325</v>
      </c>
      <c r="J534">
        <v>2004</v>
      </c>
      <c r="K534" t="s">
        <v>19</v>
      </c>
      <c r="L534" t="s">
        <v>1326</v>
      </c>
      <c r="M534" t="s">
        <v>76</v>
      </c>
      <c r="N534" t="s">
        <v>557</v>
      </c>
      <c r="O534" t="s">
        <v>23</v>
      </c>
    </row>
    <row r="535" spans="1:15" x14ac:dyDescent="0.35">
      <c r="A535">
        <v>20010534</v>
      </c>
      <c r="B535" t="s">
        <v>1764</v>
      </c>
      <c r="C535" t="s">
        <v>15</v>
      </c>
      <c r="D535">
        <v>22</v>
      </c>
      <c r="E535">
        <v>164</v>
      </c>
      <c r="F535">
        <v>61</v>
      </c>
      <c r="G535" t="s">
        <v>482</v>
      </c>
      <c r="H535" t="s">
        <v>483</v>
      </c>
      <c r="I535" t="s">
        <v>1325</v>
      </c>
      <c r="J535">
        <v>2004</v>
      </c>
      <c r="K535" t="s">
        <v>19</v>
      </c>
      <c r="L535" t="s">
        <v>1326</v>
      </c>
      <c r="M535" t="s">
        <v>86</v>
      </c>
      <c r="N535" t="s">
        <v>992</v>
      </c>
      <c r="O535" t="s">
        <v>23</v>
      </c>
    </row>
    <row r="536" spans="1:15" x14ac:dyDescent="0.35">
      <c r="A536">
        <v>20010535</v>
      </c>
      <c r="B536" t="s">
        <v>1775</v>
      </c>
      <c r="C536" t="s">
        <v>53</v>
      </c>
      <c r="D536">
        <v>27</v>
      </c>
      <c r="E536">
        <v>170</v>
      </c>
      <c r="F536">
        <v>61</v>
      </c>
      <c r="G536" t="s">
        <v>40</v>
      </c>
      <c r="H536" t="s">
        <v>41</v>
      </c>
      <c r="I536" t="s">
        <v>1325</v>
      </c>
      <c r="J536">
        <v>2004</v>
      </c>
      <c r="K536" t="s">
        <v>19</v>
      </c>
      <c r="L536" t="s">
        <v>1326</v>
      </c>
      <c r="M536" t="s">
        <v>21</v>
      </c>
      <c r="N536" t="s">
        <v>155</v>
      </c>
      <c r="O536" t="s">
        <v>23</v>
      </c>
    </row>
    <row r="537" spans="1:15" x14ac:dyDescent="0.35">
      <c r="A537">
        <v>20010536</v>
      </c>
      <c r="B537" t="s">
        <v>1252</v>
      </c>
      <c r="C537" t="s">
        <v>53</v>
      </c>
      <c r="D537">
        <v>33</v>
      </c>
      <c r="E537">
        <v>166</v>
      </c>
      <c r="F537">
        <v>61</v>
      </c>
      <c r="G537" t="s">
        <v>136</v>
      </c>
      <c r="H537" t="s">
        <v>137</v>
      </c>
      <c r="I537" t="s">
        <v>1891</v>
      </c>
      <c r="J537">
        <v>2006</v>
      </c>
      <c r="K537" t="s">
        <v>1079</v>
      </c>
      <c r="L537" t="s">
        <v>1892</v>
      </c>
      <c r="M537" t="s">
        <v>1161</v>
      </c>
      <c r="N537" t="s">
        <v>1904</v>
      </c>
      <c r="O537" t="s">
        <v>23</v>
      </c>
    </row>
    <row r="538" spans="1:15" x14ac:dyDescent="0.35">
      <c r="A538">
        <v>20010537</v>
      </c>
      <c r="B538" t="s">
        <v>2105</v>
      </c>
      <c r="C538" t="s">
        <v>53</v>
      </c>
      <c r="D538">
        <v>24</v>
      </c>
      <c r="E538">
        <v>163</v>
      </c>
      <c r="F538">
        <v>61</v>
      </c>
      <c r="G538" t="s">
        <v>40</v>
      </c>
      <c r="H538" t="s">
        <v>41</v>
      </c>
      <c r="I538" t="s">
        <v>2038</v>
      </c>
      <c r="J538">
        <v>2008</v>
      </c>
      <c r="K538" t="s">
        <v>19</v>
      </c>
      <c r="L538" t="s">
        <v>2039</v>
      </c>
      <c r="M538" t="s">
        <v>21</v>
      </c>
      <c r="N538" t="s">
        <v>155</v>
      </c>
      <c r="O538" t="s">
        <v>23</v>
      </c>
    </row>
    <row r="539" spans="1:15" x14ac:dyDescent="0.35">
      <c r="A539">
        <v>20010538</v>
      </c>
      <c r="B539" t="s">
        <v>2121</v>
      </c>
      <c r="C539" t="s">
        <v>53</v>
      </c>
      <c r="D539">
        <v>22</v>
      </c>
      <c r="E539">
        <v>168</v>
      </c>
      <c r="F539">
        <v>61</v>
      </c>
      <c r="G539" t="s">
        <v>40</v>
      </c>
      <c r="H539" t="s">
        <v>41</v>
      </c>
      <c r="I539" t="s">
        <v>2038</v>
      </c>
      <c r="J539">
        <v>2008</v>
      </c>
      <c r="K539" t="s">
        <v>19</v>
      </c>
      <c r="L539" t="s">
        <v>2039</v>
      </c>
      <c r="M539" t="s">
        <v>21</v>
      </c>
      <c r="N539" t="s">
        <v>155</v>
      </c>
      <c r="O539" t="s">
        <v>23</v>
      </c>
    </row>
    <row r="540" spans="1:15" x14ac:dyDescent="0.35">
      <c r="A540">
        <v>20010539</v>
      </c>
      <c r="B540" t="s">
        <v>2129</v>
      </c>
      <c r="C540" t="s">
        <v>53</v>
      </c>
      <c r="D540">
        <v>19</v>
      </c>
      <c r="E540">
        <v>170</v>
      </c>
      <c r="F540">
        <v>61</v>
      </c>
      <c r="G540" t="s">
        <v>202</v>
      </c>
      <c r="H540" t="s">
        <v>203</v>
      </c>
      <c r="I540" t="s">
        <v>2038</v>
      </c>
      <c r="J540">
        <v>2008</v>
      </c>
      <c r="K540" t="s">
        <v>19</v>
      </c>
      <c r="L540" t="s">
        <v>2039</v>
      </c>
      <c r="M540" t="s">
        <v>79</v>
      </c>
      <c r="N540" t="s">
        <v>80</v>
      </c>
      <c r="O540" t="s">
        <v>23</v>
      </c>
    </row>
    <row r="541" spans="1:15" x14ac:dyDescent="0.35">
      <c r="A541">
        <v>20010540</v>
      </c>
      <c r="B541" t="s">
        <v>1511</v>
      </c>
      <c r="C541" t="s">
        <v>53</v>
      </c>
      <c r="D541">
        <v>24</v>
      </c>
      <c r="E541">
        <v>172</v>
      </c>
      <c r="F541">
        <v>61</v>
      </c>
      <c r="G541" t="s">
        <v>74</v>
      </c>
      <c r="H541" t="s">
        <v>75</v>
      </c>
      <c r="I541" t="s">
        <v>2038</v>
      </c>
      <c r="J541">
        <v>2008</v>
      </c>
      <c r="K541" t="s">
        <v>19</v>
      </c>
      <c r="L541" t="s">
        <v>2039</v>
      </c>
      <c r="M541" t="s">
        <v>118</v>
      </c>
      <c r="N541" t="s">
        <v>119</v>
      </c>
      <c r="O541" t="s">
        <v>23</v>
      </c>
    </row>
    <row r="542" spans="1:15" x14ac:dyDescent="0.35">
      <c r="A542">
        <v>20010541</v>
      </c>
      <c r="B542" t="s">
        <v>2196</v>
      </c>
      <c r="C542" t="s">
        <v>53</v>
      </c>
      <c r="D542">
        <v>25</v>
      </c>
      <c r="E542">
        <v>174</v>
      </c>
      <c r="F542">
        <v>61</v>
      </c>
      <c r="G542" t="s">
        <v>74</v>
      </c>
      <c r="H542" t="s">
        <v>75</v>
      </c>
      <c r="I542" t="s">
        <v>2038</v>
      </c>
      <c r="J542">
        <v>2008</v>
      </c>
      <c r="K542" t="s">
        <v>19</v>
      </c>
      <c r="L542" t="s">
        <v>2039</v>
      </c>
      <c r="M542" t="s">
        <v>47</v>
      </c>
      <c r="N542" t="s">
        <v>236</v>
      </c>
      <c r="O542" t="s">
        <v>23</v>
      </c>
    </row>
    <row r="543" spans="1:15" x14ac:dyDescent="0.35">
      <c r="A543">
        <v>20010542</v>
      </c>
      <c r="B543" t="s">
        <v>2205</v>
      </c>
      <c r="C543" t="s">
        <v>53</v>
      </c>
      <c r="D543">
        <v>24</v>
      </c>
      <c r="E543">
        <v>168</v>
      </c>
      <c r="F543">
        <v>61</v>
      </c>
      <c r="G543" t="s">
        <v>40</v>
      </c>
      <c r="H543" t="s">
        <v>41</v>
      </c>
      <c r="I543" t="s">
        <v>2038</v>
      </c>
      <c r="J543">
        <v>2008</v>
      </c>
      <c r="K543" t="s">
        <v>19</v>
      </c>
      <c r="L543" t="s">
        <v>2039</v>
      </c>
      <c r="M543" t="s">
        <v>47</v>
      </c>
      <c r="N543" t="s">
        <v>879</v>
      </c>
      <c r="O543" t="s">
        <v>23</v>
      </c>
    </row>
    <row r="544" spans="1:15" x14ac:dyDescent="0.35">
      <c r="A544">
        <v>20010543</v>
      </c>
      <c r="B544" t="s">
        <v>1546</v>
      </c>
      <c r="C544" t="s">
        <v>53</v>
      </c>
      <c r="D544">
        <v>24</v>
      </c>
      <c r="E544">
        <v>166</v>
      </c>
      <c r="F544">
        <v>61</v>
      </c>
      <c r="G544" t="s">
        <v>490</v>
      </c>
      <c r="H544" t="s">
        <v>491</v>
      </c>
      <c r="I544" t="s">
        <v>2038</v>
      </c>
      <c r="J544">
        <v>2008</v>
      </c>
      <c r="K544" t="s">
        <v>19</v>
      </c>
      <c r="L544" t="s">
        <v>2039</v>
      </c>
      <c r="M544" t="s">
        <v>37</v>
      </c>
      <c r="N544" t="s">
        <v>1547</v>
      </c>
      <c r="O544" t="s">
        <v>23</v>
      </c>
    </row>
    <row r="545" spans="1:15" x14ac:dyDescent="0.35">
      <c r="A545">
        <v>20010544</v>
      </c>
      <c r="B545" t="s">
        <v>2238</v>
      </c>
      <c r="C545" t="s">
        <v>53</v>
      </c>
      <c r="D545">
        <v>32</v>
      </c>
      <c r="E545">
        <v>163</v>
      </c>
      <c r="F545">
        <v>61</v>
      </c>
      <c r="G545" t="s">
        <v>490</v>
      </c>
      <c r="H545" t="s">
        <v>491</v>
      </c>
      <c r="I545" t="s">
        <v>2038</v>
      </c>
      <c r="J545">
        <v>2008</v>
      </c>
      <c r="K545" t="s">
        <v>19</v>
      </c>
      <c r="L545" t="s">
        <v>2039</v>
      </c>
      <c r="M545" t="s">
        <v>90</v>
      </c>
      <c r="N545" t="s">
        <v>91</v>
      </c>
      <c r="O545" t="s">
        <v>23</v>
      </c>
    </row>
    <row r="546" spans="1:15" x14ac:dyDescent="0.35">
      <c r="A546">
        <v>20010545</v>
      </c>
      <c r="B546" t="s">
        <v>2340</v>
      </c>
      <c r="C546" t="s">
        <v>53</v>
      </c>
      <c r="D546">
        <v>32</v>
      </c>
      <c r="E546">
        <v>173</v>
      </c>
      <c r="F546">
        <v>61</v>
      </c>
      <c r="G546" t="s">
        <v>1337</v>
      </c>
      <c r="H546" t="s">
        <v>1338</v>
      </c>
      <c r="I546" t="s">
        <v>2038</v>
      </c>
      <c r="J546">
        <v>2008</v>
      </c>
      <c r="K546" t="s">
        <v>19</v>
      </c>
      <c r="L546" t="s">
        <v>2039</v>
      </c>
      <c r="M546" t="s">
        <v>47</v>
      </c>
      <c r="N546" t="s">
        <v>303</v>
      </c>
      <c r="O546" t="s">
        <v>23</v>
      </c>
    </row>
    <row r="547" spans="1:15" x14ac:dyDescent="0.35">
      <c r="A547">
        <v>20010546</v>
      </c>
      <c r="B547" t="s">
        <v>2384</v>
      </c>
      <c r="C547" t="s">
        <v>53</v>
      </c>
      <c r="D547">
        <v>26</v>
      </c>
      <c r="E547">
        <v>173</v>
      </c>
      <c r="F547">
        <v>61</v>
      </c>
      <c r="G547" t="s">
        <v>74</v>
      </c>
      <c r="H547" t="s">
        <v>75</v>
      </c>
      <c r="I547" t="s">
        <v>2038</v>
      </c>
      <c r="J547">
        <v>2008</v>
      </c>
      <c r="K547" t="s">
        <v>19</v>
      </c>
      <c r="L547" t="s">
        <v>2039</v>
      </c>
      <c r="M547" t="s">
        <v>118</v>
      </c>
      <c r="N547" t="s">
        <v>119</v>
      </c>
      <c r="O547" t="s">
        <v>23</v>
      </c>
    </row>
    <row r="548" spans="1:15" x14ac:dyDescent="0.35">
      <c r="A548">
        <v>20010547</v>
      </c>
      <c r="B548" t="s">
        <v>2454</v>
      </c>
      <c r="C548" t="s">
        <v>53</v>
      </c>
      <c r="D548">
        <v>24</v>
      </c>
      <c r="E548">
        <v>179</v>
      </c>
      <c r="F548">
        <v>61</v>
      </c>
      <c r="G548" t="s">
        <v>202</v>
      </c>
      <c r="H548" t="s">
        <v>203</v>
      </c>
      <c r="I548" t="s">
        <v>2038</v>
      </c>
      <c r="J548">
        <v>2008</v>
      </c>
      <c r="K548" t="s">
        <v>19</v>
      </c>
      <c r="L548" t="s">
        <v>2039</v>
      </c>
      <c r="M548" t="s">
        <v>107</v>
      </c>
      <c r="N548" t="s">
        <v>792</v>
      </c>
      <c r="O548" t="s">
        <v>23</v>
      </c>
    </row>
    <row r="549" spans="1:15" x14ac:dyDescent="0.35">
      <c r="A549">
        <v>20010548</v>
      </c>
      <c r="B549" t="s">
        <v>1775</v>
      </c>
      <c r="C549" t="s">
        <v>53</v>
      </c>
      <c r="D549">
        <v>31</v>
      </c>
      <c r="E549">
        <v>170</v>
      </c>
      <c r="F549">
        <v>61</v>
      </c>
      <c r="G549" t="s">
        <v>40</v>
      </c>
      <c r="H549" t="s">
        <v>41</v>
      </c>
      <c r="I549" t="s">
        <v>2038</v>
      </c>
      <c r="J549">
        <v>2008</v>
      </c>
      <c r="K549" t="s">
        <v>19</v>
      </c>
      <c r="L549" t="s">
        <v>2039</v>
      </c>
      <c r="M549" t="s">
        <v>21</v>
      </c>
      <c r="N549" t="s">
        <v>155</v>
      </c>
      <c r="O549" t="s">
        <v>23</v>
      </c>
    </row>
    <row r="550" spans="1:15" x14ac:dyDescent="0.35">
      <c r="A550">
        <v>20010549</v>
      </c>
      <c r="B550" t="s">
        <v>2475</v>
      </c>
      <c r="C550" t="s">
        <v>53</v>
      </c>
      <c r="D550">
        <v>21</v>
      </c>
      <c r="E550">
        <v>173</v>
      </c>
      <c r="F550">
        <v>61</v>
      </c>
      <c r="G550" t="s">
        <v>40</v>
      </c>
      <c r="H550" t="s">
        <v>41</v>
      </c>
      <c r="I550" t="s">
        <v>2038</v>
      </c>
      <c r="J550">
        <v>2008</v>
      </c>
      <c r="K550" t="s">
        <v>19</v>
      </c>
      <c r="L550" t="s">
        <v>2039</v>
      </c>
      <c r="M550" t="s">
        <v>107</v>
      </c>
      <c r="N550" t="s">
        <v>592</v>
      </c>
      <c r="O550" t="s">
        <v>23</v>
      </c>
    </row>
    <row r="551" spans="1:15" x14ac:dyDescent="0.35">
      <c r="A551">
        <v>20010550</v>
      </c>
      <c r="B551" t="s">
        <v>955</v>
      </c>
      <c r="C551" t="s">
        <v>15</v>
      </c>
      <c r="D551">
        <v>23</v>
      </c>
      <c r="E551">
        <v>164</v>
      </c>
      <c r="F551">
        <v>61.5</v>
      </c>
      <c r="G551" t="s">
        <v>74</v>
      </c>
      <c r="H551" t="s">
        <v>75</v>
      </c>
      <c r="I551" t="s">
        <v>18</v>
      </c>
      <c r="J551">
        <v>2000</v>
      </c>
      <c r="K551" t="s">
        <v>19</v>
      </c>
      <c r="L551" t="s">
        <v>20</v>
      </c>
      <c r="M551" t="s">
        <v>37</v>
      </c>
      <c r="N551" t="s">
        <v>956</v>
      </c>
      <c r="O551" t="s">
        <v>23</v>
      </c>
    </row>
    <row r="552" spans="1:15" x14ac:dyDescent="0.35">
      <c r="A552">
        <v>20010551</v>
      </c>
      <c r="B552" t="s">
        <v>300</v>
      </c>
      <c r="C552" t="s">
        <v>53</v>
      </c>
      <c r="D552">
        <v>29</v>
      </c>
      <c r="E552">
        <v>172</v>
      </c>
      <c r="F552">
        <v>62</v>
      </c>
      <c r="G552" t="s">
        <v>40</v>
      </c>
      <c r="H552" t="s">
        <v>41</v>
      </c>
      <c r="I552" t="s">
        <v>18</v>
      </c>
      <c r="J552">
        <v>2000</v>
      </c>
      <c r="K552" t="s">
        <v>19</v>
      </c>
      <c r="L552" t="s">
        <v>20</v>
      </c>
      <c r="M552" t="s">
        <v>47</v>
      </c>
      <c r="N552" t="s">
        <v>301</v>
      </c>
      <c r="O552" t="s">
        <v>23</v>
      </c>
    </row>
    <row r="553" spans="1:15" x14ac:dyDescent="0.35">
      <c r="A553">
        <v>20010552</v>
      </c>
      <c r="B553" t="s">
        <v>406</v>
      </c>
      <c r="C553" t="s">
        <v>53</v>
      </c>
      <c r="D553">
        <v>25</v>
      </c>
      <c r="E553">
        <v>165</v>
      </c>
      <c r="F553">
        <v>62</v>
      </c>
      <c r="G553" t="s">
        <v>377</v>
      </c>
      <c r="H553" t="s">
        <v>219</v>
      </c>
      <c r="I553" t="s">
        <v>18</v>
      </c>
      <c r="J553">
        <v>2000</v>
      </c>
      <c r="K553" t="s">
        <v>19</v>
      </c>
      <c r="L553" t="s">
        <v>20</v>
      </c>
      <c r="M553" t="s">
        <v>378</v>
      </c>
      <c r="N553" t="s">
        <v>386</v>
      </c>
      <c r="O553" t="s">
        <v>23</v>
      </c>
    </row>
    <row r="554" spans="1:15" x14ac:dyDescent="0.35">
      <c r="A554">
        <v>20010553</v>
      </c>
      <c r="B554" t="s">
        <v>440</v>
      </c>
      <c r="C554" t="s">
        <v>53</v>
      </c>
      <c r="D554">
        <v>30</v>
      </c>
      <c r="E554">
        <v>171</v>
      </c>
      <c r="F554">
        <v>62</v>
      </c>
      <c r="G554" t="s">
        <v>153</v>
      </c>
      <c r="H554" t="s">
        <v>154</v>
      </c>
      <c r="I554" t="s">
        <v>18</v>
      </c>
      <c r="J554">
        <v>2000</v>
      </c>
      <c r="K554" t="s">
        <v>19</v>
      </c>
      <c r="L554" t="s">
        <v>20</v>
      </c>
      <c r="M554" t="s">
        <v>21</v>
      </c>
      <c r="N554" t="s">
        <v>155</v>
      </c>
      <c r="O554" t="s">
        <v>23</v>
      </c>
    </row>
    <row r="555" spans="1:15" x14ac:dyDescent="0.35">
      <c r="A555">
        <v>20010554</v>
      </c>
      <c r="B555" t="s">
        <v>643</v>
      </c>
      <c r="C555" t="s">
        <v>53</v>
      </c>
      <c r="D555">
        <v>20</v>
      </c>
      <c r="E555">
        <v>174</v>
      </c>
      <c r="F555">
        <v>62</v>
      </c>
      <c r="G555" t="s">
        <v>74</v>
      </c>
      <c r="H555" t="s">
        <v>75</v>
      </c>
      <c r="I555" t="s">
        <v>18</v>
      </c>
      <c r="J555">
        <v>2000</v>
      </c>
      <c r="K555" t="s">
        <v>19</v>
      </c>
      <c r="L555" t="s">
        <v>20</v>
      </c>
      <c r="M555" t="s">
        <v>123</v>
      </c>
      <c r="N555" t="s">
        <v>124</v>
      </c>
      <c r="O555" t="s">
        <v>23</v>
      </c>
    </row>
    <row r="556" spans="1:15" x14ac:dyDescent="0.35">
      <c r="A556">
        <v>20010555</v>
      </c>
      <c r="B556" t="s">
        <v>653</v>
      </c>
      <c r="C556" t="s">
        <v>53</v>
      </c>
      <c r="D556">
        <v>28</v>
      </c>
      <c r="E556">
        <v>168</v>
      </c>
      <c r="F556">
        <v>62</v>
      </c>
      <c r="G556" t="s">
        <v>65</v>
      </c>
      <c r="H556" t="s">
        <v>66</v>
      </c>
      <c r="I556" t="s">
        <v>18</v>
      </c>
      <c r="J556">
        <v>2000</v>
      </c>
      <c r="K556" t="s">
        <v>19</v>
      </c>
      <c r="L556" t="s">
        <v>20</v>
      </c>
      <c r="M556" t="s">
        <v>79</v>
      </c>
      <c r="N556" t="s">
        <v>80</v>
      </c>
      <c r="O556" t="s">
        <v>23</v>
      </c>
    </row>
    <row r="557" spans="1:15" x14ac:dyDescent="0.35">
      <c r="A557">
        <v>20010556</v>
      </c>
      <c r="B557" t="s">
        <v>666</v>
      </c>
      <c r="C557" t="s">
        <v>53</v>
      </c>
      <c r="D557">
        <v>36</v>
      </c>
      <c r="E557">
        <v>175</v>
      </c>
      <c r="F557">
        <v>62</v>
      </c>
      <c r="G557" t="s">
        <v>74</v>
      </c>
      <c r="H557" t="s">
        <v>75</v>
      </c>
      <c r="I557" t="s">
        <v>18</v>
      </c>
      <c r="J557">
        <v>2000</v>
      </c>
      <c r="K557" t="s">
        <v>19</v>
      </c>
      <c r="L557" t="s">
        <v>20</v>
      </c>
      <c r="M557" t="s">
        <v>123</v>
      </c>
      <c r="N557" t="s">
        <v>124</v>
      </c>
      <c r="O557" t="s">
        <v>23</v>
      </c>
    </row>
    <row r="558" spans="1:15" x14ac:dyDescent="0.35">
      <c r="A558">
        <v>20010557</v>
      </c>
      <c r="B558" t="s">
        <v>753</v>
      </c>
      <c r="C558" t="s">
        <v>53</v>
      </c>
      <c r="D558">
        <v>26</v>
      </c>
      <c r="E558">
        <v>169</v>
      </c>
      <c r="F558">
        <v>62</v>
      </c>
      <c r="G558" t="s">
        <v>153</v>
      </c>
      <c r="H558" t="s">
        <v>154</v>
      </c>
      <c r="I558" t="s">
        <v>18</v>
      </c>
      <c r="J558">
        <v>2000</v>
      </c>
      <c r="K558" t="s">
        <v>19</v>
      </c>
      <c r="L558" t="s">
        <v>20</v>
      </c>
      <c r="M558" t="s">
        <v>21</v>
      </c>
      <c r="N558" t="s">
        <v>155</v>
      </c>
      <c r="O558" t="s">
        <v>23</v>
      </c>
    </row>
    <row r="559" spans="1:15" x14ac:dyDescent="0.35">
      <c r="A559">
        <v>20010558</v>
      </c>
      <c r="B559" t="s">
        <v>835</v>
      </c>
      <c r="C559" t="s">
        <v>53</v>
      </c>
      <c r="D559">
        <v>31</v>
      </c>
      <c r="E559">
        <v>165</v>
      </c>
      <c r="F559">
        <v>62</v>
      </c>
      <c r="G559" t="s">
        <v>153</v>
      </c>
      <c r="H559" t="s">
        <v>154</v>
      </c>
      <c r="I559" t="s">
        <v>18</v>
      </c>
      <c r="J559">
        <v>2000</v>
      </c>
      <c r="K559" t="s">
        <v>19</v>
      </c>
      <c r="L559" t="s">
        <v>20</v>
      </c>
      <c r="M559" t="s">
        <v>21</v>
      </c>
      <c r="N559" t="s">
        <v>155</v>
      </c>
      <c r="O559" t="s">
        <v>23</v>
      </c>
    </row>
    <row r="560" spans="1:15" x14ac:dyDescent="0.35">
      <c r="A560">
        <v>20010559</v>
      </c>
      <c r="B560" t="s">
        <v>944</v>
      </c>
      <c r="C560" t="s">
        <v>53</v>
      </c>
      <c r="D560">
        <v>23</v>
      </c>
      <c r="E560">
        <v>165</v>
      </c>
      <c r="F560">
        <v>62</v>
      </c>
      <c r="G560" t="s">
        <v>65</v>
      </c>
      <c r="H560" t="s">
        <v>66</v>
      </c>
      <c r="I560" t="s">
        <v>18</v>
      </c>
      <c r="J560">
        <v>2000</v>
      </c>
      <c r="K560" t="s">
        <v>19</v>
      </c>
      <c r="L560" t="s">
        <v>20</v>
      </c>
      <c r="M560" t="s">
        <v>79</v>
      </c>
      <c r="N560" t="s">
        <v>80</v>
      </c>
      <c r="O560" t="s">
        <v>23</v>
      </c>
    </row>
    <row r="561" spans="1:15" x14ac:dyDescent="0.35">
      <c r="A561">
        <v>20010560</v>
      </c>
      <c r="B561" t="s">
        <v>989</v>
      </c>
      <c r="C561" t="s">
        <v>15</v>
      </c>
      <c r="D561">
        <v>22</v>
      </c>
      <c r="E561">
        <v>165</v>
      </c>
      <c r="F561">
        <v>62</v>
      </c>
      <c r="G561" t="s">
        <v>990</v>
      </c>
      <c r="H561" t="s">
        <v>991</v>
      </c>
      <c r="I561" t="s">
        <v>18</v>
      </c>
      <c r="J561">
        <v>2000</v>
      </c>
      <c r="K561" t="s">
        <v>19</v>
      </c>
      <c r="L561" t="s">
        <v>20</v>
      </c>
      <c r="M561" t="s">
        <v>86</v>
      </c>
      <c r="N561" t="s">
        <v>992</v>
      </c>
      <c r="O561" t="s">
        <v>23</v>
      </c>
    </row>
    <row r="562" spans="1:15" x14ac:dyDescent="0.35">
      <c r="A562">
        <v>20010561</v>
      </c>
      <c r="B562" t="s">
        <v>1102</v>
      </c>
      <c r="C562" t="s">
        <v>53</v>
      </c>
      <c r="D562">
        <v>28</v>
      </c>
      <c r="E562">
        <v>172</v>
      </c>
      <c r="F562">
        <v>62</v>
      </c>
      <c r="G562" t="s">
        <v>136</v>
      </c>
      <c r="H562" t="s">
        <v>137</v>
      </c>
      <c r="I562" t="s">
        <v>1078</v>
      </c>
      <c r="J562">
        <v>2002</v>
      </c>
      <c r="K562" t="s">
        <v>1079</v>
      </c>
      <c r="L562" t="s">
        <v>1080</v>
      </c>
      <c r="M562" t="s">
        <v>1093</v>
      </c>
      <c r="N562" t="s">
        <v>1103</v>
      </c>
      <c r="O562" t="s">
        <v>23</v>
      </c>
    </row>
    <row r="563" spans="1:15" x14ac:dyDescent="0.35">
      <c r="A563">
        <v>20010562</v>
      </c>
      <c r="B563" t="s">
        <v>1141</v>
      </c>
      <c r="C563" t="s">
        <v>53</v>
      </c>
      <c r="D563">
        <v>23</v>
      </c>
      <c r="E563">
        <v>165</v>
      </c>
      <c r="F563">
        <v>62</v>
      </c>
      <c r="G563" t="s">
        <v>482</v>
      </c>
      <c r="H563" t="s">
        <v>483</v>
      </c>
      <c r="I563" t="s">
        <v>1078</v>
      </c>
      <c r="J563">
        <v>2002</v>
      </c>
      <c r="K563" t="s">
        <v>1079</v>
      </c>
      <c r="L563" t="s">
        <v>1080</v>
      </c>
      <c r="M563" t="s">
        <v>1100</v>
      </c>
      <c r="N563" t="s">
        <v>1101</v>
      </c>
      <c r="O563" t="s">
        <v>23</v>
      </c>
    </row>
    <row r="564" spans="1:15" x14ac:dyDescent="0.35">
      <c r="A564">
        <v>20010563</v>
      </c>
      <c r="B564" t="s">
        <v>1144</v>
      </c>
      <c r="C564" t="s">
        <v>53</v>
      </c>
      <c r="D564">
        <v>17</v>
      </c>
      <c r="E564">
        <v>165</v>
      </c>
      <c r="F564">
        <v>62</v>
      </c>
      <c r="G564" t="s">
        <v>496</v>
      </c>
      <c r="H564" t="s">
        <v>497</v>
      </c>
      <c r="I564" t="s">
        <v>1078</v>
      </c>
      <c r="J564">
        <v>2002</v>
      </c>
      <c r="K564" t="s">
        <v>1079</v>
      </c>
      <c r="L564" t="s">
        <v>1080</v>
      </c>
      <c r="M564" t="s">
        <v>1113</v>
      </c>
      <c r="N564" t="s">
        <v>1145</v>
      </c>
      <c r="O564" t="s">
        <v>23</v>
      </c>
    </row>
    <row r="565" spans="1:15" x14ac:dyDescent="0.35">
      <c r="A565">
        <v>20010564</v>
      </c>
      <c r="B565" t="s">
        <v>1190</v>
      </c>
      <c r="C565" t="s">
        <v>15</v>
      </c>
      <c r="D565">
        <v>27</v>
      </c>
      <c r="E565">
        <v>170</v>
      </c>
      <c r="F565">
        <v>62</v>
      </c>
      <c r="G565" t="s">
        <v>423</v>
      </c>
      <c r="H565" t="s">
        <v>424</v>
      </c>
      <c r="I565" t="s">
        <v>1078</v>
      </c>
      <c r="J565">
        <v>2002</v>
      </c>
      <c r="K565" t="s">
        <v>1079</v>
      </c>
      <c r="L565" t="s">
        <v>1080</v>
      </c>
      <c r="M565" t="s">
        <v>1085</v>
      </c>
      <c r="N565" t="s">
        <v>1191</v>
      </c>
      <c r="O565" t="s">
        <v>23</v>
      </c>
    </row>
    <row r="566" spans="1:15" x14ac:dyDescent="0.35">
      <c r="A566">
        <v>20010565</v>
      </c>
      <c r="B566" t="s">
        <v>1249</v>
      </c>
      <c r="C566" t="s">
        <v>53</v>
      </c>
      <c r="D566">
        <v>32</v>
      </c>
      <c r="E566">
        <v>173</v>
      </c>
      <c r="F566">
        <v>62</v>
      </c>
      <c r="G566" t="s">
        <v>25</v>
      </c>
      <c r="H566" t="s">
        <v>26</v>
      </c>
      <c r="I566" t="s">
        <v>1078</v>
      </c>
      <c r="J566">
        <v>2002</v>
      </c>
      <c r="K566" t="s">
        <v>1079</v>
      </c>
      <c r="L566" t="s">
        <v>1080</v>
      </c>
      <c r="M566" t="s">
        <v>1085</v>
      </c>
      <c r="N566" t="s">
        <v>1250</v>
      </c>
      <c r="O566" t="s">
        <v>23</v>
      </c>
    </row>
    <row r="567" spans="1:15" x14ac:dyDescent="0.35">
      <c r="A567">
        <v>20010566</v>
      </c>
      <c r="B567" t="s">
        <v>1354</v>
      </c>
      <c r="C567" t="s">
        <v>15</v>
      </c>
      <c r="D567">
        <v>33</v>
      </c>
      <c r="E567">
        <v>176</v>
      </c>
      <c r="F567">
        <v>62</v>
      </c>
      <c r="G567" t="s">
        <v>25</v>
      </c>
      <c r="H567" t="s">
        <v>26</v>
      </c>
      <c r="I567" t="s">
        <v>1325</v>
      </c>
      <c r="J567">
        <v>2004</v>
      </c>
      <c r="K567" t="s">
        <v>19</v>
      </c>
      <c r="L567" t="s">
        <v>1326</v>
      </c>
      <c r="M567" t="s">
        <v>47</v>
      </c>
      <c r="N567" t="s">
        <v>48</v>
      </c>
      <c r="O567" t="s">
        <v>23</v>
      </c>
    </row>
    <row r="568" spans="1:15" x14ac:dyDescent="0.35">
      <c r="A568">
        <v>20010567</v>
      </c>
      <c r="B568" t="s">
        <v>1364</v>
      </c>
      <c r="C568" t="s">
        <v>53</v>
      </c>
      <c r="D568">
        <v>26</v>
      </c>
      <c r="E568">
        <v>172</v>
      </c>
      <c r="F568">
        <v>62</v>
      </c>
      <c r="G568" t="s">
        <v>286</v>
      </c>
      <c r="H568" t="s">
        <v>287</v>
      </c>
      <c r="I568" t="s">
        <v>1325</v>
      </c>
      <c r="J568">
        <v>2004</v>
      </c>
      <c r="K568" t="s">
        <v>19</v>
      </c>
      <c r="L568" t="s">
        <v>1326</v>
      </c>
      <c r="M568" t="s">
        <v>61</v>
      </c>
      <c r="N568" t="s">
        <v>105</v>
      </c>
      <c r="O568" t="s">
        <v>23</v>
      </c>
    </row>
    <row r="569" spans="1:15" x14ac:dyDescent="0.35">
      <c r="A569">
        <v>20010568</v>
      </c>
      <c r="B569" t="s">
        <v>1433</v>
      </c>
      <c r="C569" t="s">
        <v>53</v>
      </c>
      <c r="D569">
        <v>25</v>
      </c>
      <c r="E569">
        <v>168</v>
      </c>
      <c r="F569">
        <v>62</v>
      </c>
      <c r="G569" t="s">
        <v>25</v>
      </c>
      <c r="H569" t="s">
        <v>26</v>
      </c>
      <c r="I569" t="s">
        <v>1325</v>
      </c>
      <c r="J569">
        <v>2004</v>
      </c>
      <c r="K569" t="s">
        <v>19</v>
      </c>
      <c r="L569" t="s">
        <v>1326</v>
      </c>
      <c r="M569" t="s">
        <v>166</v>
      </c>
      <c r="N569" t="s">
        <v>227</v>
      </c>
      <c r="O569" t="s">
        <v>23</v>
      </c>
    </row>
    <row r="570" spans="1:15" x14ac:dyDescent="0.35">
      <c r="A570">
        <v>20010569</v>
      </c>
      <c r="B570" t="s">
        <v>1475</v>
      </c>
      <c r="C570" t="s">
        <v>53</v>
      </c>
      <c r="D570">
        <v>24</v>
      </c>
      <c r="E570">
        <v>172</v>
      </c>
      <c r="F570">
        <v>62</v>
      </c>
      <c r="G570" t="s">
        <v>40</v>
      </c>
      <c r="H570" t="s">
        <v>41</v>
      </c>
      <c r="I570" t="s">
        <v>1325</v>
      </c>
      <c r="J570">
        <v>2004</v>
      </c>
      <c r="K570" t="s">
        <v>19</v>
      </c>
      <c r="L570" t="s">
        <v>1326</v>
      </c>
      <c r="M570" t="s">
        <v>90</v>
      </c>
      <c r="N570" t="s">
        <v>91</v>
      </c>
      <c r="O570" t="s">
        <v>23</v>
      </c>
    </row>
    <row r="571" spans="1:15" x14ac:dyDescent="0.35">
      <c r="A571">
        <v>20010570</v>
      </c>
      <c r="B571" t="s">
        <v>1512</v>
      </c>
      <c r="C571" t="s">
        <v>53</v>
      </c>
      <c r="D571">
        <v>28</v>
      </c>
      <c r="E571">
        <v>165</v>
      </c>
      <c r="F571">
        <v>62</v>
      </c>
      <c r="G571" t="s">
        <v>136</v>
      </c>
      <c r="H571" t="s">
        <v>137</v>
      </c>
      <c r="I571" t="s">
        <v>1325</v>
      </c>
      <c r="J571">
        <v>2004</v>
      </c>
      <c r="K571" t="s">
        <v>19</v>
      </c>
      <c r="L571" t="s">
        <v>1326</v>
      </c>
      <c r="M571" t="s">
        <v>79</v>
      </c>
      <c r="N571" t="s">
        <v>80</v>
      </c>
      <c r="O571" t="s">
        <v>23</v>
      </c>
    </row>
    <row r="572" spans="1:15" x14ac:dyDescent="0.35">
      <c r="A572">
        <v>20010571</v>
      </c>
      <c r="B572" t="s">
        <v>1520</v>
      </c>
      <c r="C572" t="s">
        <v>15</v>
      </c>
      <c r="D572">
        <v>21</v>
      </c>
      <c r="E572">
        <v>165</v>
      </c>
      <c r="F572">
        <v>62</v>
      </c>
      <c r="G572" t="s">
        <v>40</v>
      </c>
      <c r="H572" t="s">
        <v>41</v>
      </c>
      <c r="I572" t="s">
        <v>1325</v>
      </c>
      <c r="J572">
        <v>2004</v>
      </c>
      <c r="K572" t="s">
        <v>19</v>
      </c>
      <c r="L572" t="s">
        <v>1326</v>
      </c>
      <c r="M572" t="s">
        <v>86</v>
      </c>
      <c r="N572" t="s">
        <v>737</v>
      </c>
      <c r="O572" t="s">
        <v>23</v>
      </c>
    </row>
    <row r="573" spans="1:15" x14ac:dyDescent="0.35">
      <c r="A573">
        <v>20010572</v>
      </c>
      <c r="B573" t="s">
        <v>1568</v>
      </c>
      <c r="C573" t="s">
        <v>15</v>
      </c>
      <c r="D573">
        <v>24</v>
      </c>
      <c r="E573">
        <v>168</v>
      </c>
      <c r="F573">
        <v>62</v>
      </c>
      <c r="G573" t="s">
        <v>490</v>
      </c>
      <c r="H573" t="s">
        <v>491</v>
      </c>
      <c r="I573" t="s">
        <v>1325</v>
      </c>
      <c r="J573">
        <v>2004</v>
      </c>
      <c r="K573" t="s">
        <v>19</v>
      </c>
      <c r="L573" t="s">
        <v>1326</v>
      </c>
      <c r="M573" t="s">
        <v>86</v>
      </c>
      <c r="N573" t="s">
        <v>466</v>
      </c>
      <c r="O573" t="s">
        <v>23</v>
      </c>
    </row>
    <row r="574" spans="1:15" x14ac:dyDescent="0.35">
      <c r="A574">
        <v>20010573</v>
      </c>
      <c r="B574" t="s">
        <v>643</v>
      </c>
      <c r="C574" t="s">
        <v>53</v>
      </c>
      <c r="D574">
        <v>24</v>
      </c>
      <c r="E574">
        <v>174</v>
      </c>
      <c r="F574">
        <v>62</v>
      </c>
      <c r="G574" t="s">
        <v>74</v>
      </c>
      <c r="H574" t="s">
        <v>75</v>
      </c>
      <c r="I574" t="s">
        <v>1325</v>
      </c>
      <c r="J574">
        <v>2004</v>
      </c>
      <c r="K574" t="s">
        <v>19</v>
      </c>
      <c r="L574" t="s">
        <v>1326</v>
      </c>
      <c r="M574" t="s">
        <v>123</v>
      </c>
      <c r="N574" t="s">
        <v>124</v>
      </c>
      <c r="O574" t="s">
        <v>23</v>
      </c>
    </row>
    <row r="575" spans="1:15" x14ac:dyDescent="0.35">
      <c r="A575">
        <v>20010574</v>
      </c>
      <c r="B575" t="s">
        <v>1650</v>
      </c>
      <c r="C575" t="s">
        <v>53</v>
      </c>
      <c r="D575">
        <v>30</v>
      </c>
      <c r="E575">
        <v>168</v>
      </c>
      <c r="F575">
        <v>62</v>
      </c>
      <c r="G575" t="s">
        <v>25</v>
      </c>
      <c r="H575" t="s">
        <v>26</v>
      </c>
      <c r="I575" t="s">
        <v>1325</v>
      </c>
      <c r="J575">
        <v>2004</v>
      </c>
      <c r="K575" t="s">
        <v>19</v>
      </c>
      <c r="L575" t="s">
        <v>1326</v>
      </c>
      <c r="M575" t="s">
        <v>166</v>
      </c>
      <c r="N575" t="s">
        <v>227</v>
      </c>
      <c r="O575" t="s">
        <v>23</v>
      </c>
    </row>
    <row r="576" spans="1:15" x14ac:dyDescent="0.35">
      <c r="A576">
        <v>20010575</v>
      </c>
      <c r="B576" t="s">
        <v>1657</v>
      </c>
      <c r="C576" t="s">
        <v>15</v>
      </c>
      <c r="D576">
        <v>24</v>
      </c>
      <c r="E576">
        <v>172</v>
      </c>
      <c r="F576">
        <v>62</v>
      </c>
      <c r="G576" t="s">
        <v>490</v>
      </c>
      <c r="H576" t="s">
        <v>491</v>
      </c>
      <c r="I576" t="s">
        <v>1325</v>
      </c>
      <c r="J576">
        <v>2004</v>
      </c>
      <c r="K576" t="s">
        <v>19</v>
      </c>
      <c r="L576" t="s">
        <v>1326</v>
      </c>
      <c r="M576" t="s">
        <v>86</v>
      </c>
      <c r="N576" t="s">
        <v>466</v>
      </c>
      <c r="O576" t="s">
        <v>23</v>
      </c>
    </row>
    <row r="577" spans="1:15" x14ac:dyDescent="0.35">
      <c r="A577">
        <v>20010576</v>
      </c>
      <c r="B577" t="s">
        <v>1676</v>
      </c>
      <c r="C577" t="s">
        <v>53</v>
      </c>
      <c r="D577">
        <v>25</v>
      </c>
      <c r="E577">
        <v>176</v>
      </c>
      <c r="F577">
        <v>62</v>
      </c>
      <c r="G577" t="s">
        <v>536</v>
      </c>
      <c r="H577" t="s">
        <v>537</v>
      </c>
      <c r="I577" t="s">
        <v>1325</v>
      </c>
      <c r="J577">
        <v>2004</v>
      </c>
      <c r="K577" t="s">
        <v>19</v>
      </c>
      <c r="L577" t="s">
        <v>1326</v>
      </c>
      <c r="M577" t="s">
        <v>47</v>
      </c>
      <c r="N577" t="s">
        <v>1677</v>
      </c>
      <c r="O577" t="s">
        <v>23</v>
      </c>
    </row>
    <row r="578" spans="1:15" x14ac:dyDescent="0.35">
      <c r="A578">
        <v>20010577</v>
      </c>
      <c r="B578" t="s">
        <v>1679</v>
      </c>
      <c r="C578" t="s">
        <v>15</v>
      </c>
      <c r="D578">
        <v>26</v>
      </c>
      <c r="E578">
        <v>172</v>
      </c>
      <c r="F578">
        <v>62</v>
      </c>
      <c r="G578" t="s">
        <v>564</v>
      </c>
      <c r="H578" t="s">
        <v>565</v>
      </c>
      <c r="I578" t="s">
        <v>1325</v>
      </c>
      <c r="J578">
        <v>2004</v>
      </c>
      <c r="K578" t="s">
        <v>19</v>
      </c>
      <c r="L578" t="s">
        <v>1326</v>
      </c>
      <c r="M578" t="s">
        <v>527</v>
      </c>
      <c r="N578" t="s">
        <v>711</v>
      </c>
      <c r="O578" t="s">
        <v>23</v>
      </c>
    </row>
    <row r="579" spans="1:15" x14ac:dyDescent="0.35">
      <c r="A579">
        <v>20010578</v>
      </c>
      <c r="B579" t="s">
        <v>1703</v>
      </c>
      <c r="C579" t="s">
        <v>15</v>
      </c>
      <c r="D579">
        <v>23</v>
      </c>
      <c r="E579">
        <v>165</v>
      </c>
      <c r="F579">
        <v>62</v>
      </c>
      <c r="G579" t="s">
        <v>218</v>
      </c>
      <c r="H579" t="s">
        <v>219</v>
      </c>
      <c r="I579" t="s">
        <v>1325</v>
      </c>
      <c r="J579">
        <v>2004</v>
      </c>
      <c r="K579" t="s">
        <v>19</v>
      </c>
      <c r="L579" t="s">
        <v>1326</v>
      </c>
      <c r="M579" t="s">
        <v>366</v>
      </c>
      <c r="N579" t="s">
        <v>1039</v>
      </c>
      <c r="O579" t="s">
        <v>23</v>
      </c>
    </row>
    <row r="580" spans="1:15" x14ac:dyDescent="0.35">
      <c r="A580">
        <v>20010579</v>
      </c>
      <c r="B580" t="s">
        <v>1725</v>
      </c>
      <c r="C580" t="s">
        <v>53</v>
      </c>
      <c r="D580">
        <v>19</v>
      </c>
      <c r="E580">
        <v>173</v>
      </c>
      <c r="F580">
        <v>62</v>
      </c>
      <c r="G580" t="s">
        <v>40</v>
      </c>
      <c r="H580" t="s">
        <v>41</v>
      </c>
      <c r="I580" t="s">
        <v>1325</v>
      </c>
      <c r="J580">
        <v>2004</v>
      </c>
      <c r="K580" t="s">
        <v>19</v>
      </c>
      <c r="L580" t="s">
        <v>1326</v>
      </c>
      <c r="M580" t="s">
        <v>47</v>
      </c>
      <c r="N580" t="s">
        <v>98</v>
      </c>
      <c r="O580" t="s">
        <v>23</v>
      </c>
    </row>
    <row r="581" spans="1:15" x14ac:dyDescent="0.35">
      <c r="A581">
        <v>20010580</v>
      </c>
      <c r="B581" t="s">
        <v>1144</v>
      </c>
      <c r="C581" t="s">
        <v>53</v>
      </c>
      <c r="D581">
        <v>21</v>
      </c>
      <c r="E581">
        <v>165</v>
      </c>
      <c r="F581">
        <v>62</v>
      </c>
      <c r="G581" t="s">
        <v>496</v>
      </c>
      <c r="H581" t="s">
        <v>497</v>
      </c>
      <c r="I581" t="s">
        <v>1891</v>
      </c>
      <c r="J581">
        <v>2006</v>
      </c>
      <c r="K581" t="s">
        <v>1079</v>
      </c>
      <c r="L581" t="s">
        <v>1892</v>
      </c>
      <c r="M581" t="s">
        <v>1113</v>
      </c>
      <c r="N581" t="s">
        <v>1145</v>
      </c>
      <c r="O581" t="s">
        <v>23</v>
      </c>
    </row>
    <row r="582" spans="1:15" x14ac:dyDescent="0.35">
      <c r="A582">
        <v>20010581</v>
      </c>
      <c r="B582" t="s">
        <v>1960</v>
      </c>
      <c r="C582" t="s">
        <v>53</v>
      </c>
      <c r="D582">
        <v>24</v>
      </c>
      <c r="E582">
        <v>173</v>
      </c>
      <c r="F582">
        <v>62</v>
      </c>
      <c r="G582" t="s">
        <v>482</v>
      </c>
      <c r="H582" t="s">
        <v>483</v>
      </c>
      <c r="I582" t="s">
        <v>1891</v>
      </c>
      <c r="J582">
        <v>2006</v>
      </c>
      <c r="K582" t="s">
        <v>1079</v>
      </c>
      <c r="L582" t="s">
        <v>1892</v>
      </c>
      <c r="M582" t="s">
        <v>1100</v>
      </c>
      <c r="N582" t="s">
        <v>1101</v>
      </c>
      <c r="O582" t="s">
        <v>23</v>
      </c>
    </row>
    <row r="583" spans="1:15" x14ac:dyDescent="0.35">
      <c r="A583">
        <v>20010582</v>
      </c>
      <c r="B583" t="s">
        <v>1970</v>
      </c>
      <c r="C583" t="s">
        <v>53</v>
      </c>
      <c r="D583">
        <v>29</v>
      </c>
      <c r="E583">
        <v>167</v>
      </c>
      <c r="F583">
        <v>62</v>
      </c>
      <c r="G583" t="s">
        <v>676</v>
      </c>
      <c r="H583" t="s">
        <v>677</v>
      </c>
      <c r="I583" t="s">
        <v>1891</v>
      </c>
      <c r="J583">
        <v>2006</v>
      </c>
      <c r="K583" t="s">
        <v>1079</v>
      </c>
      <c r="L583" t="s">
        <v>1892</v>
      </c>
      <c r="M583" t="s">
        <v>1137</v>
      </c>
      <c r="N583" t="s">
        <v>1138</v>
      </c>
      <c r="O583" t="s">
        <v>23</v>
      </c>
    </row>
    <row r="584" spans="1:15" x14ac:dyDescent="0.35">
      <c r="A584">
        <v>20010583</v>
      </c>
      <c r="B584" t="s">
        <v>2015</v>
      </c>
      <c r="C584" t="s">
        <v>15</v>
      </c>
      <c r="D584">
        <v>28</v>
      </c>
      <c r="E584">
        <v>177</v>
      </c>
      <c r="F584">
        <v>62</v>
      </c>
      <c r="G584" t="s">
        <v>423</v>
      </c>
      <c r="H584" t="s">
        <v>424</v>
      </c>
      <c r="I584" t="s">
        <v>1891</v>
      </c>
      <c r="J584">
        <v>2006</v>
      </c>
      <c r="K584" t="s">
        <v>1079</v>
      </c>
      <c r="L584" t="s">
        <v>1892</v>
      </c>
      <c r="M584" t="s">
        <v>1214</v>
      </c>
      <c r="N584" t="s">
        <v>1215</v>
      </c>
      <c r="O584" t="s">
        <v>23</v>
      </c>
    </row>
    <row r="585" spans="1:15" x14ac:dyDescent="0.35">
      <c r="A585">
        <v>20010584</v>
      </c>
      <c r="B585" t="s">
        <v>2214</v>
      </c>
      <c r="C585" t="s">
        <v>53</v>
      </c>
      <c r="D585">
        <v>30</v>
      </c>
      <c r="E585">
        <v>182</v>
      </c>
      <c r="F585">
        <v>62</v>
      </c>
      <c r="G585" t="s">
        <v>1532</v>
      </c>
      <c r="H585" t="s">
        <v>1533</v>
      </c>
      <c r="I585" t="s">
        <v>2038</v>
      </c>
      <c r="J585">
        <v>2008</v>
      </c>
      <c r="K585" t="s">
        <v>19</v>
      </c>
      <c r="L585" t="s">
        <v>2039</v>
      </c>
      <c r="M585" t="s">
        <v>47</v>
      </c>
      <c r="N585" t="s">
        <v>1049</v>
      </c>
      <c r="O585" t="s">
        <v>23</v>
      </c>
    </row>
    <row r="586" spans="1:15" x14ac:dyDescent="0.35">
      <c r="A586">
        <v>20010585</v>
      </c>
      <c r="B586" t="s">
        <v>2276</v>
      </c>
      <c r="C586" t="s">
        <v>15</v>
      </c>
      <c r="D586">
        <v>23</v>
      </c>
      <c r="E586">
        <v>165</v>
      </c>
      <c r="F586">
        <v>62</v>
      </c>
      <c r="G586" t="s">
        <v>2277</v>
      </c>
      <c r="H586" t="s">
        <v>413</v>
      </c>
      <c r="I586" t="s">
        <v>2038</v>
      </c>
      <c r="J586">
        <v>2008</v>
      </c>
      <c r="K586" t="s">
        <v>19</v>
      </c>
      <c r="L586" t="s">
        <v>2039</v>
      </c>
      <c r="M586" t="s">
        <v>378</v>
      </c>
      <c r="N586" t="s">
        <v>414</v>
      </c>
      <c r="O586" t="s">
        <v>23</v>
      </c>
    </row>
    <row r="587" spans="1:15" x14ac:dyDescent="0.35">
      <c r="A587">
        <v>20010586</v>
      </c>
      <c r="B587" t="s">
        <v>2303</v>
      </c>
      <c r="C587" t="s">
        <v>53</v>
      </c>
      <c r="D587">
        <v>24</v>
      </c>
      <c r="E587">
        <v>174</v>
      </c>
      <c r="F587">
        <v>62</v>
      </c>
      <c r="G587" t="s">
        <v>74</v>
      </c>
      <c r="H587" t="s">
        <v>75</v>
      </c>
      <c r="I587" t="s">
        <v>2038</v>
      </c>
      <c r="J587">
        <v>2008</v>
      </c>
      <c r="K587" t="s">
        <v>19</v>
      </c>
      <c r="L587" t="s">
        <v>2039</v>
      </c>
      <c r="M587" t="s">
        <v>123</v>
      </c>
      <c r="N587" t="s">
        <v>176</v>
      </c>
      <c r="O587" t="s">
        <v>23</v>
      </c>
    </row>
    <row r="588" spans="1:15" x14ac:dyDescent="0.35">
      <c r="A588">
        <v>20010587</v>
      </c>
      <c r="B588" t="s">
        <v>2364</v>
      </c>
      <c r="C588" t="s">
        <v>15</v>
      </c>
      <c r="D588">
        <v>21</v>
      </c>
      <c r="E588">
        <v>167</v>
      </c>
      <c r="F588">
        <v>62</v>
      </c>
      <c r="G588" t="s">
        <v>1346</v>
      </c>
      <c r="H588" t="s">
        <v>1347</v>
      </c>
      <c r="I588" t="s">
        <v>2038</v>
      </c>
      <c r="J588">
        <v>2008</v>
      </c>
      <c r="K588" t="s">
        <v>19</v>
      </c>
      <c r="L588" t="s">
        <v>2039</v>
      </c>
      <c r="M588" t="s">
        <v>21</v>
      </c>
      <c r="N588" t="s">
        <v>22</v>
      </c>
      <c r="O588" t="s">
        <v>23</v>
      </c>
    </row>
    <row r="589" spans="1:15" x14ac:dyDescent="0.35">
      <c r="A589">
        <v>20010588</v>
      </c>
      <c r="B589" t="s">
        <v>2375</v>
      </c>
      <c r="C589" t="s">
        <v>53</v>
      </c>
      <c r="D589">
        <v>24</v>
      </c>
      <c r="E589">
        <v>167</v>
      </c>
      <c r="F589">
        <v>62</v>
      </c>
      <c r="G589" t="s">
        <v>490</v>
      </c>
      <c r="H589" t="s">
        <v>491</v>
      </c>
      <c r="I589" t="s">
        <v>2038</v>
      </c>
      <c r="J589">
        <v>2008</v>
      </c>
      <c r="K589" t="s">
        <v>19</v>
      </c>
      <c r="L589" t="s">
        <v>2039</v>
      </c>
      <c r="M589" t="s">
        <v>90</v>
      </c>
      <c r="N589" t="s">
        <v>91</v>
      </c>
      <c r="O589" t="s">
        <v>23</v>
      </c>
    </row>
    <row r="590" spans="1:15" x14ac:dyDescent="0.35">
      <c r="A590">
        <v>20010589</v>
      </c>
      <c r="B590" t="s">
        <v>2420</v>
      </c>
      <c r="C590" t="s">
        <v>53</v>
      </c>
      <c r="D590">
        <v>25</v>
      </c>
      <c r="E590">
        <v>168</v>
      </c>
      <c r="F590">
        <v>62</v>
      </c>
      <c r="G590" t="s">
        <v>65</v>
      </c>
      <c r="H590" t="s">
        <v>66</v>
      </c>
      <c r="I590" t="s">
        <v>2038</v>
      </c>
      <c r="J590">
        <v>2008</v>
      </c>
      <c r="K590" t="s">
        <v>19</v>
      </c>
      <c r="L590" t="s">
        <v>2039</v>
      </c>
      <c r="M590" t="s">
        <v>107</v>
      </c>
      <c r="N590" t="s">
        <v>150</v>
      </c>
      <c r="O590" t="s">
        <v>23</v>
      </c>
    </row>
    <row r="591" spans="1:15" x14ac:dyDescent="0.35">
      <c r="A591">
        <v>20010590</v>
      </c>
      <c r="B591" t="s">
        <v>1725</v>
      </c>
      <c r="C591" t="s">
        <v>53</v>
      </c>
      <c r="D591">
        <v>23</v>
      </c>
      <c r="E591">
        <v>173</v>
      </c>
      <c r="F591">
        <v>62</v>
      </c>
      <c r="G591" t="s">
        <v>40</v>
      </c>
      <c r="H591" t="s">
        <v>41</v>
      </c>
      <c r="I591" t="s">
        <v>2038</v>
      </c>
      <c r="J591">
        <v>2008</v>
      </c>
      <c r="K591" t="s">
        <v>19</v>
      </c>
      <c r="L591" t="s">
        <v>2039</v>
      </c>
      <c r="M591" t="s">
        <v>47</v>
      </c>
      <c r="N591" t="s">
        <v>98</v>
      </c>
      <c r="O591" t="s">
        <v>23</v>
      </c>
    </row>
    <row r="592" spans="1:15" x14ac:dyDescent="0.35">
      <c r="A592">
        <v>20010591</v>
      </c>
      <c r="B592" t="s">
        <v>2500</v>
      </c>
      <c r="C592" t="s">
        <v>53</v>
      </c>
      <c r="D592">
        <v>32</v>
      </c>
      <c r="E592">
        <v>180</v>
      </c>
      <c r="F592">
        <v>62</v>
      </c>
      <c r="G592" t="s">
        <v>1337</v>
      </c>
      <c r="H592" t="s">
        <v>1338</v>
      </c>
      <c r="I592" t="s">
        <v>2038</v>
      </c>
      <c r="J592">
        <v>2008</v>
      </c>
      <c r="K592" t="s">
        <v>19</v>
      </c>
      <c r="L592" t="s">
        <v>2039</v>
      </c>
      <c r="M592" t="s">
        <v>56</v>
      </c>
      <c r="N592" t="s">
        <v>57</v>
      </c>
      <c r="O592" t="s">
        <v>23</v>
      </c>
    </row>
    <row r="593" spans="1:15" x14ac:dyDescent="0.35">
      <c r="A593">
        <v>20010592</v>
      </c>
      <c r="B593" t="s">
        <v>2545</v>
      </c>
      <c r="C593" t="s">
        <v>53</v>
      </c>
      <c r="D593">
        <v>28</v>
      </c>
      <c r="E593">
        <v>178</v>
      </c>
      <c r="F593">
        <v>62</v>
      </c>
      <c r="G593" t="s">
        <v>40</v>
      </c>
      <c r="H593" t="s">
        <v>41</v>
      </c>
      <c r="I593" t="s">
        <v>2038</v>
      </c>
      <c r="J593">
        <v>2008</v>
      </c>
      <c r="K593" t="s">
        <v>19</v>
      </c>
      <c r="L593" t="s">
        <v>2039</v>
      </c>
      <c r="M593" t="s">
        <v>47</v>
      </c>
      <c r="N593" t="s">
        <v>98</v>
      </c>
      <c r="O593" t="s">
        <v>23</v>
      </c>
    </row>
    <row r="594" spans="1:15" x14ac:dyDescent="0.35">
      <c r="A594">
        <v>20010593</v>
      </c>
      <c r="B594" t="s">
        <v>2557</v>
      </c>
      <c r="C594" t="s">
        <v>53</v>
      </c>
      <c r="D594">
        <v>22</v>
      </c>
      <c r="E594">
        <v>166</v>
      </c>
      <c r="F594">
        <v>62</v>
      </c>
      <c r="G594" t="s">
        <v>626</v>
      </c>
      <c r="H594" t="s">
        <v>219</v>
      </c>
      <c r="I594" t="s">
        <v>2038</v>
      </c>
      <c r="J594">
        <v>2008</v>
      </c>
      <c r="K594" t="s">
        <v>19</v>
      </c>
      <c r="L594" t="s">
        <v>2039</v>
      </c>
      <c r="M594" t="s">
        <v>378</v>
      </c>
      <c r="N594" t="s">
        <v>386</v>
      </c>
      <c r="O594" t="s">
        <v>23</v>
      </c>
    </row>
    <row r="595" spans="1:15" x14ac:dyDescent="0.35">
      <c r="A595">
        <v>20010594</v>
      </c>
      <c r="B595" t="s">
        <v>2563</v>
      </c>
      <c r="C595" t="s">
        <v>15</v>
      </c>
      <c r="D595">
        <v>25</v>
      </c>
      <c r="E595">
        <v>161</v>
      </c>
      <c r="F595">
        <v>62</v>
      </c>
      <c r="G595" t="s">
        <v>218</v>
      </c>
      <c r="H595" t="s">
        <v>219</v>
      </c>
      <c r="I595" t="s">
        <v>2038</v>
      </c>
      <c r="J595">
        <v>2008</v>
      </c>
      <c r="K595" t="s">
        <v>19</v>
      </c>
      <c r="L595" t="s">
        <v>2039</v>
      </c>
      <c r="M595" t="s">
        <v>188</v>
      </c>
      <c r="N595" t="s">
        <v>786</v>
      </c>
      <c r="O595" t="s">
        <v>23</v>
      </c>
    </row>
    <row r="596" spans="1:15" x14ac:dyDescent="0.35">
      <c r="A596">
        <v>20010595</v>
      </c>
      <c r="B596" t="s">
        <v>2570</v>
      </c>
      <c r="C596" t="s">
        <v>53</v>
      </c>
      <c r="D596">
        <v>19</v>
      </c>
      <c r="E596">
        <v>176</v>
      </c>
      <c r="F596">
        <v>62</v>
      </c>
      <c r="G596" t="s">
        <v>74</v>
      </c>
      <c r="H596" t="s">
        <v>75</v>
      </c>
      <c r="I596" t="s">
        <v>2038</v>
      </c>
      <c r="J596">
        <v>2008</v>
      </c>
      <c r="K596" t="s">
        <v>19</v>
      </c>
      <c r="L596" t="s">
        <v>2039</v>
      </c>
      <c r="M596" t="s">
        <v>133</v>
      </c>
      <c r="N596" t="s">
        <v>162</v>
      </c>
      <c r="O596" t="s">
        <v>23</v>
      </c>
    </row>
    <row r="597" spans="1:15" x14ac:dyDescent="0.35">
      <c r="A597">
        <v>20010596</v>
      </c>
      <c r="B597" t="s">
        <v>1960</v>
      </c>
      <c r="C597" t="s">
        <v>53</v>
      </c>
      <c r="D597">
        <v>28</v>
      </c>
      <c r="E597">
        <v>173</v>
      </c>
      <c r="F597">
        <v>62</v>
      </c>
      <c r="G597" t="s">
        <v>482</v>
      </c>
      <c r="H597" t="s">
        <v>483</v>
      </c>
      <c r="I597" t="s">
        <v>2571</v>
      </c>
      <c r="J597">
        <v>2010</v>
      </c>
      <c r="K597" t="s">
        <v>1079</v>
      </c>
      <c r="L597" t="s">
        <v>2572</v>
      </c>
      <c r="M597" t="s">
        <v>1100</v>
      </c>
      <c r="N597" t="s">
        <v>1101</v>
      </c>
      <c r="O597" t="s">
        <v>23</v>
      </c>
    </row>
    <row r="598" spans="1:15" x14ac:dyDescent="0.35">
      <c r="A598">
        <v>20010597</v>
      </c>
      <c r="B598" t="s">
        <v>2627</v>
      </c>
      <c r="C598" t="s">
        <v>53</v>
      </c>
      <c r="D598">
        <v>20</v>
      </c>
      <c r="E598">
        <v>165</v>
      </c>
      <c r="F598">
        <v>62</v>
      </c>
      <c r="G598" t="s">
        <v>496</v>
      </c>
      <c r="H598" t="s">
        <v>497</v>
      </c>
      <c r="I598" t="s">
        <v>2571</v>
      </c>
      <c r="J598">
        <v>2010</v>
      </c>
      <c r="K598" t="s">
        <v>1079</v>
      </c>
      <c r="L598" t="s">
        <v>2572</v>
      </c>
      <c r="M598" t="s">
        <v>1161</v>
      </c>
      <c r="N598" t="s">
        <v>1223</v>
      </c>
      <c r="O598" t="s">
        <v>23</v>
      </c>
    </row>
    <row r="599" spans="1:15" x14ac:dyDescent="0.35">
      <c r="A599">
        <v>20010598</v>
      </c>
      <c r="B599" t="s">
        <v>2630</v>
      </c>
      <c r="C599" t="s">
        <v>15</v>
      </c>
      <c r="D599">
        <v>30</v>
      </c>
      <c r="E599">
        <v>180</v>
      </c>
      <c r="F599">
        <v>62</v>
      </c>
      <c r="G599" t="s">
        <v>423</v>
      </c>
      <c r="H599" t="s">
        <v>424</v>
      </c>
      <c r="I599" t="s">
        <v>2571</v>
      </c>
      <c r="J599">
        <v>2010</v>
      </c>
      <c r="K599" t="s">
        <v>1079</v>
      </c>
      <c r="L599" t="s">
        <v>2572</v>
      </c>
      <c r="M599" t="s">
        <v>1089</v>
      </c>
      <c r="N599" t="s">
        <v>1181</v>
      </c>
      <c r="O599" t="s">
        <v>23</v>
      </c>
    </row>
    <row r="600" spans="1:15" x14ac:dyDescent="0.35">
      <c r="A600">
        <v>20010599</v>
      </c>
      <c r="B600" t="s">
        <v>2670</v>
      </c>
      <c r="C600" t="s">
        <v>53</v>
      </c>
      <c r="D600">
        <v>29</v>
      </c>
      <c r="E600">
        <v>165</v>
      </c>
      <c r="F600">
        <v>62</v>
      </c>
      <c r="G600" t="s">
        <v>153</v>
      </c>
      <c r="H600" t="s">
        <v>154</v>
      </c>
      <c r="I600" t="s">
        <v>2571</v>
      </c>
      <c r="J600">
        <v>2010</v>
      </c>
      <c r="K600" t="s">
        <v>1079</v>
      </c>
      <c r="L600" t="s">
        <v>2572</v>
      </c>
      <c r="M600" t="s">
        <v>1085</v>
      </c>
      <c r="N600" t="s">
        <v>1110</v>
      </c>
      <c r="O600" t="s">
        <v>23</v>
      </c>
    </row>
    <row r="601" spans="1:15" x14ac:dyDescent="0.35">
      <c r="A601">
        <v>20010600</v>
      </c>
      <c r="B601" t="s">
        <v>2015</v>
      </c>
      <c r="C601" t="s">
        <v>15</v>
      </c>
      <c r="D601">
        <v>32</v>
      </c>
      <c r="E601">
        <v>177</v>
      </c>
      <c r="F601">
        <v>62</v>
      </c>
      <c r="G601" t="s">
        <v>423</v>
      </c>
      <c r="H601" t="s">
        <v>424</v>
      </c>
      <c r="I601" t="s">
        <v>2571</v>
      </c>
      <c r="J601">
        <v>2010</v>
      </c>
      <c r="K601" t="s">
        <v>1079</v>
      </c>
      <c r="L601" t="s">
        <v>2572</v>
      </c>
      <c r="M601" t="s">
        <v>1214</v>
      </c>
      <c r="N601" t="s">
        <v>1215</v>
      </c>
      <c r="O601" t="s">
        <v>23</v>
      </c>
    </row>
    <row r="602" spans="1:15" x14ac:dyDescent="0.35">
      <c r="A602">
        <v>20010601</v>
      </c>
      <c r="B602" t="s">
        <v>2690</v>
      </c>
      <c r="C602" t="s">
        <v>53</v>
      </c>
      <c r="D602">
        <v>18</v>
      </c>
      <c r="E602">
        <v>165</v>
      </c>
      <c r="F602">
        <v>62</v>
      </c>
      <c r="G602" t="s">
        <v>218</v>
      </c>
      <c r="H602" t="s">
        <v>219</v>
      </c>
      <c r="I602" t="s">
        <v>2571</v>
      </c>
      <c r="J602">
        <v>2010</v>
      </c>
      <c r="K602" t="s">
        <v>1079</v>
      </c>
      <c r="L602" t="s">
        <v>2572</v>
      </c>
      <c r="M602" t="s">
        <v>1113</v>
      </c>
      <c r="N602" t="s">
        <v>1176</v>
      </c>
      <c r="O602" t="s">
        <v>23</v>
      </c>
    </row>
    <row r="603" spans="1:15" x14ac:dyDescent="0.35">
      <c r="A603">
        <v>20010602</v>
      </c>
      <c r="B603" t="s">
        <v>2690</v>
      </c>
      <c r="C603" t="s">
        <v>53</v>
      </c>
      <c r="D603">
        <v>18</v>
      </c>
      <c r="E603">
        <v>165</v>
      </c>
      <c r="F603">
        <v>62</v>
      </c>
      <c r="G603" t="s">
        <v>218</v>
      </c>
      <c r="H603" t="s">
        <v>219</v>
      </c>
      <c r="I603" t="s">
        <v>2571</v>
      </c>
      <c r="J603">
        <v>2010</v>
      </c>
      <c r="K603" t="s">
        <v>1079</v>
      </c>
      <c r="L603" t="s">
        <v>2572</v>
      </c>
      <c r="M603" t="s">
        <v>1113</v>
      </c>
      <c r="N603" t="s">
        <v>1145</v>
      </c>
      <c r="O603" t="s">
        <v>23</v>
      </c>
    </row>
    <row r="604" spans="1:15" x14ac:dyDescent="0.35">
      <c r="A604">
        <v>20010603</v>
      </c>
      <c r="B604" t="s">
        <v>29</v>
      </c>
      <c r="C604" t="s">
        <v>15</v>
      </c>
      <c r="D604">
        <v>26</v>
      </c>
      <c r="E604">
        <v>169</v>
      </c>
      <c r="F604">
        <v>63</v>
      </c>
      <c r="G604" t="s">
        <v>30</v>
      </c>
      <c r="H604" t="s">
        <v>31</v>
      </c>
      <c r="I604" t="s">
        <v>18</v>
      </c>
      <c r="J604">
        <v>2000</v>
      </c>
      <c r="K604" t="s">
        <v>19</v>
      </c>
      <c r="L604" t="s">
        <v>20</v>
      </c>
      <c r="M604" t="s">
        <v>32</v>
      </c>
      <c r="N604" t="s">
        <v>33</v>
      </c>
      <c r="O604" t="s">
        <v>23</v>
      </c>
    </row>
    <row r="605" spans="1:15" x14ac:dyDescent="0.35">
      <c r="A605">
        <v>20010604</v>
      </c>
      <c r="B605" t="s">
        <v>228</v>
      </c>
      <c r="C605" t="s">
        <v>53</v>
      </c>
      <c r="D605">
        <v>23</v>
      </c>
      <c r="E605">
        <v>158</v>
      </c>
      <c r="F605">
        <v>63</v>
      </c>
      <c r="G605" t="s">
        <v>218</v>
      </c>
      <c r="H605" t="s">
        <v>219</v>
      </c>
      <c r="I605" t="s">
        <v>18</v>
      </c>
      <c r="J605">
        <v>2000</v>
      </c>
      <c r="K605" t="s">
        <v>19</v>
      </c>
      <c r="L605" t="s">
        <v>20</v>
      </c>
      <c r="M605" t="s">
        <v>188</v>
      </c>
      <c r="N605" t="s">
        <v>229</v>
      </c>
      <c r="O605" t="s">
        <v>23</v>
      </c>
    </row>
    <row r="606" spans="1:15" x14ac:dyDescent="0.35">
      <c r="A606">
        <v>20010605</v>
      </c>
      <c r="B606" t="s">
        <v>337</v>
      </c>
      <c r="C606" t="s">
        <v>53</v>
      </c>
      <c r="D606">
        <v>24</v>
      </c>
      <c r="E606">
        <v>168</v>
      </c>
      <c r="F606">
        <v>63</v>
      </c>
      <c r="G606" t="s">
        <v>234</v>
      </c>
      <c r="H606" t="s">
        <v>235</v>
      </c>
      <c r="I606" t="s">
        <v>18</v>
      </c>
      <c r="J606">
        <v>2000</v>
      </c>
      <c r="K606" t="s">
        <v>19</v>
      </c>
      <c r="L606" t="s">
        <v>20</v>
      </c>
      <c r="M606" t="s">
        <v>47</v>
      </c>
      <c r="N606" t="s">
        <v>236</v>
      </c>
      <c r="O606" t="s">
        <v>23</v>
      </c>
    </row>
    <row r="607" spans="1:15" x14ac:dyDescent="0.35">
      <c r="A607">
        <v>20010606</v>
      </c>
      <c r="B607" t="s">
        <v>402</v>
      </c>
      <c r="C607" t="s">
        <v>53</v>
      </c>
      <c r="D607">
        <v>28</v>
      </c>
      <c r="E607">
        <v>163</v>
      </c>
      <c r="F607">
        <v>63</v>
      </c>
      <c r="G607" t="s">
        <v>186</v>
      </c>
      <c r="H607" t="s">
        <v>187</v>
      </c>
      <c r="I607" t="s">
        <v>18</v>
      </c>
      <c r="J607">
        <v>2000</v>
      </c>
      <c r="K607" t="s">
        <v>19</v>
      </c>
      <c r="L607" t="s">
        <v>20</v>
      </c>
      <c r="M607" t="s">
        <v>76</v>
      </c>
      <c r="N607" t="s">
        <v>403</v>
      </c>
      <c r="O607" t="s">
        <v>23</v>
      </c>
    </row>
    <row r="608" spans="1:15" x14ac:dyDescent="0.35">
      <c r="A608">
        <v>20010607</v>
      </c>
      <c r="B608" t="s">
        <v>464</v>
      </c>
      <c r="C608" t="s">
        <v>15</v>
      </c>
      <c r="D608">
        <v>41</v>
      </c>
      <c r="E608">
        <v>172</v>
      </c>
      <c r="F608">
        <v>63</v>
      </c>
      <c r="G608" t="s">
        <v>65</v>
      </c>
      <c r="H608" t="s">
        <v>66</v>
      </c>
      <c r="I608" t="s">
        <v>18</v>
      </c>
      <c r="J608">
        <v>2000</v>
      </c>
      <c r="K608" t="s">
        <v>19</v>
      </c>
      <c r="L608" t="s">
        <v>20</v>
      </c>
      <c r="M608" t="s">
        <v>147</v>
      </c>
      <c r="N608" t="s">
        <v>311</v>
      </c>
      <c r="O608" t="s">
        <v>23</v>
      </c>
    </row>
    <row r="609" spans="1:15" x14ac:dyDescent="0.35">
      <c r="A609">
        <v>20010608</v>
      </c>
      <c r="B609" t="s">
        <v>572</v>
      </c>
      <c r="C609" t="s">
        <v>53</v>
      </c>
      <c r="D609">
        <v>32</v>
      </c>
      <c r="E609">
        <v>173</v>
      </c>
      <c r="F609">
        <v>63</v>
      </c>
      <c r="G609" t="s">
        <v>93</v>
      </c>
      <c r="H609" t="s">
        <v>94</v>
      </c>
      <c r="I609" t="s">
        <v>18</v>
      </c>
      <c r="J609">
        <v>2000</v>
      </c>
      <c r="K609" t="s">
        <v>19</v>
      </c>
      <c r="L609" t="s">
        <v>20</v>
      </c>
      <c r="M609" t="s">
        <v>95</v>
      </c>
      <c r="N609" t="s">
        <v>96</v>
      </c>
      <c r="O609" t="s">
        <v>23</v>
      </c>
    </row>
    <row r="610" spans="1:15" x14ac:dyDescent="0.35">
      <c r="A610">
        <v>20010609</v>
      </c>
      <c r="B610" t="s">
        <v>591</v>
      </c>
      <c r="C610" t="s">
        <v>53</v>
      </c>
      <c r="D610">
        <v>19</v>
      </c>
      <c r="E610">
        <v>178</v>
      </c>
      <c r="F610">
        <v>63</v>
      </c>
      <c r="G610" t="s">
        <v>164</v>
      </c>
      <c r="H610" t="s">
        <v>165</v>
      </c>
      <c r="I610" t="s">
        <v>18</v>
      </c>
      <c r="J610">
        <v>2000</v>
      </c>
      <c r="K610" t="s">
        <v>19</v>
      </c>
      <c r="L610" t="s">
        <v>20</v>
      </c>
      <c r="M610" t="s">
        <v>107</v>
      </c>
      <c r="N610" t="s">
        <v>592</v>
      </c>
      <c r="O610" t="s">
        <v>23</v>
      </c>
    </row>
    <row r="611" spans="1:15" x14ac:dyDescent="0.35">
      <c r="A611">
        <v>20010610</v>
      </c>
      <c r="B611" t="s">
        <v>615</v>
      </c>
      <c r="C611" t="s">
        <v>53</v>
      </c>
      <c r="D611">
        <v>21</v>
      </c>
      <c r="E611">
        <v>170</v>
      </c>
      <c r="F611">
        <v>63</v>
      </c>
      <c r="G611" t="s">
        <v>496</v>
      </c>
      <c r="H611" t="s">
        <v>497</v>
      </c>
      <c r="I611" t="s">
        <v>18</v>
      </c>
      <c r="J611">
        <v>2000</v>
      </c>
      <c r="K611" t="s">
        <v>19</v>
      </c>
      <c r="L611" t="s">
        <v>20</v>
      </c>
      <c r="M611" t="s">
        <v>213</v>
      </c>
      <c r="N611" t="s">
        <v>616</v>
      </c>
      <c r="O611" t="s">
        <v>23</v>
      </c>
    </row>
    <row r="612" spans="1:15" x14ac:dyDescent="0.35">
      <c r="A612">
        <v>20010611</v>
      </c>
      <c r="B612" t="s">
        <v>624</v>
      </c>
      <c r="C612" t="s">
        <v>15</v>
      </c>
      <c r="D612">
        <v>34</v>
      </c>
      <c r="E612">
        <v>176</v>
      </c>
      <c r="F612">
        <v>63</v>
      </c>
      <c r="G612" t="s">
        <v>100</v>
      </c>
      <c r="H612" t="s">
        <v>101</v>
      </c>
      <c r="I612" t="s">
        <v>18</v>
      </c>
      <c r="J612">
        <v>2000</v>
      </c>
      <c r="K612" t="s">
        <v>19</v>
      </c>
      <c r="L612" t="s">
        <v>20</v>
      </c>
      <c r="M612" t="s">
        <v>123</v>
      </c>
      <c r="N612" t="s">
        <v>343</v>
      </c>
      <c r="O612" t="s">
        <v>23</v>
      </c>
    </row>
    <row r="613" spans="1:15" x14ac:dyDescent="0.35">
      <c r="A613">
        <v>20010612</v>
      </c>
      <c r="B613" t="s">
        <v>725</v>
      </c>
      <c r="C613" t="s">
        <v>53</v>
      </c>
      <c r="D613">
        <v>27</v>
      </c>
      <c r="E613">
        <v>165</v>
      </c>
      <c r="F613">
        <v>63</v>
      </c>
      <c r="G613" t="s">
        <v>726</v>
      </c>
      <c r="H613" t="s">
        <v>727</v>
      </c>
      <c r="I613" t="s">
        <v>18</v>
      </c>
      <c r="J613">
        <v>2000</v>
      </c>
      <c r="K613" t="s">
        <v>19</v>
      </c>
      <c r="L613" t="s">
        <v>20</v>
      </c>
      <c r="M613" t="s">
        <v>47</v>
      </c>
      <c r="N613" t="s">
        <v>728</v>
      </c>
      <c r="O613" t="s">
        <v>23</v>
      </c>
    </row>
    <row r="614" spans="1:15" x14ac:dyDescent="0.35">
      <c r="A614">
        <v>20010613</v>
      </c>
      <c r="B614" t="s">
        <v>746</v>
      </c>
      <c r="C614" t="s">
        <v>53</v>
      </c>
      <c r="D614">
        <v>25</v>
      </c>
      <c r="E614">
        <v>168</v>
      </c>
      <c r="F614">
        <v>63</v>
      </c>
      <c r="G614" t="s">
        <v>93</v>
      </c>
      <c r="H614" t="s">
        <v>94</v>
      </c>
      <c r="I614" t="s">
        <v>18</v>
      </c>
      <c r="J614">
        <v>2000</v>
      </c>
      <c r="K614" t="s">
        <v>19</v>
      </c>
      <c r="L614" t="s">
        <v>20</v>
      </c>
      <c r="M614" t="s">
        <v>95</v>
      </c>
      <c r="N614" t="s">
        <v>96</v>
      </c>
      <c r="O614" t="s">
        <v>23</v>
      </c>
    </row>
    <row r="615" spans="1:15" x14ac:dyDescent="0.35">
      <c r="A615">
        <v>20010614</v>
      </c>
      <c r="B615" t="s">
        <v>769</v>
      </c>
      <c r="C615" t="s">
        <v>53</v>
      </c>
      <c r="D615">
        <v>27</v>
      </c>
      <c r="E615">
        <v>171</v>
      </c>
      <c r="F615">
        <v>63</v>
      </c>
      <c r="G615" t="s">
        <v>65</v>
      </c>
      <c r="H615" t="s">
        <v>66</v>
      </c>
      <c r="I615" t="s">
        <v>18</v>
      </c>
      <c r="J615">
        <v>2000</v>
      </c>
      <c r="K615" t="s">
        <v>19</v>
      </c>
      <c r="L615" t="s">
        <v>20</v>
      </c>
      <c r="M615" t="s">
        <v>107</v>
      </c>
      <c r="N615" t="s">
        <v>770</v>
      </c>
      <c r="O615" t="s">
        <v>23</v>
      </c>
    </row>
    <row r="616" spans="1:15" x14ac:dyDescent="0.35">
      <c r="A616">
        <v>20010615</v>
      </c>
      <c r="B616" t="s">
        <v>791</v>
      </c>
      <c r="C616" t="s">
        <v>53</v>
      </c>
      <c r="D616">
        <v>19</v>
      </c>
      <c r="E616">
        <v>178</v>
      </c>
      <c r="F616">
        <v>63</v>
      </c>
      <c r="G616" t="s">
        <v>40</v>
      </c>
      <c r="H616" t="s">
        <v>41</v>
      </c>
      <c r="I616" t="s">
        <v>18</v>
      </c>
      <c r="J616">
        <v>2000</v>
      </c>
      <c r="K616" t="s">
        <v>19</v>
      </c>
      <c r="L616" t="s">
        <v>20</v>
      </c>
      <c r="M616" t="s">
        <v>107</v>
      </c>
      <c r="N616" t="s">
        <v>792</v>
      </c>
      <c r="O616" t="s">
        <v>23</v>
      </c>
    </row>
    <row r="617" spans="1:15" x14ac:dyDescent="0.35">
      <c r="A617">
        <v>20010616</v>
      </c>
      <c r="B617" t="s">
        <v>846</v>
      </c>
      <c r="C617" t="s">
        <v>53</v>
      </c>
      <c r="D617">
        <v>22</v>
      </c>
      <c r="E617">
        <v>180</v>
      </c>
      <c r="F617">
        <v>63</v>
      </c>
      <c r="G617" t="s">
        <v>54</v>
      </c>
      <c r="H617" t="s">
        <v>55</v>
      </c>
      <c r="I617" t="s">
        <v>18</v>
      </c>
      <c r="J617">
        <v>2000</v>
      </c>
      <c r="K617" t="s">
        <v>19</v>
      </c>
      <c r="L617" t="s">
        <v>20</v>
      </c>
      <c r="M617" t="s">
        <v>56</v>
      </c>
      <c r="N617" t="s">
        <v>57</v>
      </c>
      <c r="O617" t="s">
        <v>23</v>
      </c>
    </row>
    <row r="618" spans="1:15" x14ac:dyDescent="0.35">
      <c r="A618">
        <v>20010617</v>
      </c>
      <c r="B618" t="s">
        <v>973</v>
      </c>
      <c r="C618" t="s">
        <v>53</v>
      </c>
      <c r="D618">
        <v>26</v>
      </c>
      <c r="E618">
        <v>170</v>
      </c>
      <c r="F618">
        <v>63</v>
      </c>
      <c r="G618" t="s">
        <v>100</v>
      </c>
      <c r="H618" t="s">
        <v>101</v>
      </c>
      <c r="I618" t="s">
        <v>18</v>
      </c>
      <c r="J618">
        <v>2000</v>
      </c>
      <c r="K618" t="s">
        <v>19</v>
      </c>
      <c r="L618" t="s">
        <v>20</v>
      </c>
      <c r="M618" t="s">
        <v>298</v>
      </c>
      <c r="N618" t="s">
        <v>974</v>
      </c>
      <c r="O618" t="s">
        <v>23</v>
      </c>
    </row>
    <row r="619" spans="1:15" x14ac:dyDescent="0.35">
      <c r="A619">
        <v>20010618</v>
      </c>
      <c r="B619" t="s">
        <v>1183</v>
      </c>
      <c r="C619" t="s">
        <v>53</v>
      </c>
      <c r="D619">
        <v>24</v>
      </c>
      <c r="E619">
        <v>163</v>
      </c>
      <c r="F619">
        <v>63</v>
      </c>
      <c r="G619" t="s">
        <v>482</v>
      </c>
      <c r="H619" t="s">
        <v>483</v>
      </c>
      <c r="I619" t="s">
        <v>1078</v>
      </c>
      <c r="J619">
        <v>2002</v>
      </c>
      <c r="K619" t="s">
        <v>1079</v>
      </c>
      <c r="L619" t="s">
        <v>1080</v>
      </c>
      <c r="M619" t="s">
        <v>1100</v>
      </c>
      <c r="N619" t="s">
        <v>1101</v>
      </c>
      <c r="O619" t="s">
        <v>23</v>
      </c>
    </row>
    <row r="620" spans="1:15" x14ac:dyDescent="0.35">
      <c r="A620">
        <v>20010619</v>
      </c>
      <c r="B620" t="s">
        <v>1281</v>
      </c>
      <c r="C620" t="s">
        <v>53</v>
      </c>
      <c r="D620">
        <v>29</v>
      </c>
      <c r="E620">
        <v>173</v>
      </c>
      <c r="F620">
        <v>63</v>
      </c>
      <c r="G620" t="s">
        <v>153</v>
      </c>
      <c r="H620" t="s">
        <v>154</v>
      </c>
      <c r="I620" t="s">
        <v>1078</v>
      </c>
      <c r="J620">
        <v>2002</v>
      </c>
      <c r="K620" t="s">
        <v>1079</v>
      </c>
      <c r="L620" t="s">
        <v>1080</v>
      </c>
      <c r="M620" t="s">
        <v>1085</v>
      </c>
      <c r="N620" t="s">
        <v>1282</v>
      </c>
      <c r="O620" t="s">
        <v>23</v>
      </c>
    </row>
    <row r="621" spans="1:15" x14ac:dyDescent="0.35">
      <c r="A621">
        <v>20010620</v>
      </c>
      <c r="B621" t="s">
        <v>1348</v>
      </c>
      <c r="C621" t="s">
        <v>53</v>
      </c>
      <c r="D621">
        <v>24</v>
      </c>
      <c r="E621">
        <v>167</v>
      </c>
      <c r="F621">
        <v>63</v>
      </c>
      <c r="G621" t="s">
        <v>59</v>
      </c>
      <c r="H621" t="s">
        <v>60</v>
      </c>
      <c r="I621" t="s">
        <v>1325</v>
      </c>
      <c r="J621">
        <v>2004</v>
      </c>
      <c r="K621" t="s">
        <v>19</v>
      </c>
      <c r="L621" t="s">
        <v>1326</v>
      </c>
      <c r="M621" t="s">
        <v>61</v>
      </c>
      <c r="N621" t="s">
        <v>1349</v>
      </c>
      <c r="O621" t="s">
        <v>23</v>
      </c>
    </row>
    <row r="622" spans="1:15" x14ac:dyDescent="0.35">
      <c r="A622">
        <v>20010621</v>
      </c>
      <c r="B622" t="s">
        <v>1414</v>
      </c>
      <c r="C622" t="s">
        <v>53</v>
      </c>
      <c r="D622">
        <v>21</v>
      </c>
      <c r="E622">
        <v>173</v>
      </c>
      <c r="F622">
        <v>63</v>
      </c>
      <c r="G622" t="s">
        <v>40</v>
      </c>
      <c r="H622" t="s">
        <v>41</v>
      </c>
      <c r="I622" t="s">
        <v>1325</v>
      </c>
      <c r="J622">
        <v>2004</v>
      </c>
      <c r="K622" t="s">
        <v>19</v>
      </c>
      <c r="L622" t="s">
        <v>1326</v>
      </c>
      <c r="M622" t="s">
        <v>107</v>
      </c>
      <c r="N622" t="s">
        <v>108</v>
      </c>
      <c r="O622" t="s">
        <v>23</v>
      </c>
    </row>
    <row r="623" spans="1:15" x14ac:dyDescent="0.35">
      <c r="A623">
        <v>20010622</v>
      </c>
      <c r="B623" t="s">
        <v>1414</v>
      </c>
      <c r="C623" t="s">
        <v>53</v>
      </c>
      <c r="D623">
        <v>21</v>
      </c>
      <c r="E623">
        <v>173</v>
      </c>
      <c r="F623">
        <v>63</v>
      </c>
      <c r="G623" t="s">
        <v>40</v>
      </c>
      <c r="H623" t="s">
        <v>41</v>
      </c>
      <c r="I623" t="s">
        <v>1325</v>
      </c>
      <c r="J623">
        <v>2004</v>
      </c>
      <c r="K623" t="s">
        <v>19</v>
      </c>
      <c r="L623" t="s">
        <v>1326</v>
      </c>
      <c r="M623" t="s">
        <v>107</v>
      </c>
      <c r="N623" t="s">
        <v>702</v>
      </c>
      <c r="O623" t="s">
        <v>23</v>
      </c>
    </row>
    <row r="624" spans="1:15" x14ac:dyDescent="0.35">
      <c r="A624">
        <v>20010623</v>
      </c>
      <c r="B624" t="s">
        <v>402</v>
      </c>
      <c r="C624" t="s">
        <v>53</v>
      </c>
      <c r="D624">
        <v>32</v>
      </c>
      <c r="E624">
        <v>163</v>
      </c>
      <c r="F624">
        <v>63</v>
      </c>
      <c r="G624" t="s">
        <v>186</v>
      </c>
      <c r="H624" t="s">
        <v>187</v>
      </c>
      <c r="I624" t="s">
        <v>1325</v>
      </c>
      <c r="J624">
        <v>2004</v>
      </c>
      <c r="K624" t="s">
        <v>19</v>
      </c>
      <c r="L624" t="s">
        <v>1326</v>
      </c>
      <c r="M624" t="s">
        <v>76</v>
      </c>
      <c r="N624" t="s">
        <v>403</v>
      </c>
      <c r="O624" t="s">
        <v>23</v>
      </c>
    </row>
    <row r="625" spans="1:15" x14ac:dyDescent="0.35">
      <c r="A625">
        <v>20010624</v>
      </c>
      <c r="B625" t="s">
        <v>1534</v>
      </c>
      <c r="C625" t="s">
        <v>53</v>
      </c>
      <c r="D625">
        <v>20</v>
      </c>
      <c r="E625">
        <v>176</v>
      </c>
      <c r="F625">
        <v>63</v>
      </c>
      <c r="G625" t="s">
        <v>65</v>
      </c>
      <c r="H625" t="s">
        <v>66</v>
      </c>
      <c r="I625" t="s">
        <v>1325</v>
      </c>
      <c r="J625">
        <v>2004</v>
      </c>
      <c r="K625" t="s">
        <v>19</v>
      </c>
      <c r="L625" t="s">
        <v>1326</v>
      </c>
      <c r="M625" t="s">
        <v>107</v>
      </c>
      <c r="N625" t="s">
        <v>272</v>
      </c>
      <c r="O625" t="s">
        <v>23</v>
      </c>
    </row>
    <row r="626" spans="1:15" x14ac:dyDescent="0.35">
      <c r="A626">
        <v>20010625</v>
      </c>
      <c r="B626" t="s">
        <v>1534</v>
      </c>
      <c r="C626" t="s">
        <v>53</v>
      </c>
      <c r="D626">
        <v>20</v>
      </c>
      <c r="E626">
        <v>176</v>
      </c>
      <c r="F626">
        <v>63</v>
      </c>
      <c r="G626" t="s">
        <v>65</v>
      </c>
      <c r="H626" t="s">
        <v>66</v>
      </c>
      <c r="I626" t="s">
        <v>1325</v>
      </c>
      <c r="J626">
        <v>2004</v>
      </c>
      <c r="K626" t="s">
        <v>19</v>
      </c>
      <c r="L626" t="s">
        <v>1326</v>
      </c>
      <c r="M626" t="s">
        <v>107</v>
      </c>
      <c r="N626" t="s">
        <v>792</v>
      </c>
      <c r="O626" t="s">
        <v>23</v>
      </c>
    </row>
    <row r="627" spans="1:15" x14ac:dyDescent="0.35">
      <c r="A627">
        <v>20010626</v>
      </c>
      <c r="B627" t="s">
        <v>1534</v>
      </c>
      <c r="C627" t="s">
        <v>53</v>
      </c>
      <c r="D627">
        <v>20</v>
      </c>
      <c r="E627">
        <v>176</v>
      </c>
      <c r="F627">
        <v>63</v>
      </c>
      <c r="G627" t="s">
        <v>65</v>
      </c>
      <c r="H627" t="s">
        <v>66</v>
      </c>
      <c r="I627" t="s">
        <v>1325</v>
      </c>
      <c r="J627">
        <v>2004</v>
      </c>
      <c r="K627" t="s">
        <v>19</v>
      </c>
      <c r="L627" t="s">
        <v>1326</v>
      </c>
      <c r="M627" t="s">
        <v>107</v>
      </c>
      <c r="N627" t="s">
        <v>150</v>
      </c>
      <c r="O627" t="s">
        <v>23</v>
      </c>
    </row>
    <row r="628" spans="1:15" x14ac:dyDescent="0.35">
      <c r="A628">
        <v>20010627</v>
      </c>
      <c r="B628" t="s">
        <v>1545</v>
      </c>
      <c r="C628" t="s">
        <v>53</v>
      </c>
      <c r="D628">
        <v>26</v>
      </c>
      <c r="E628">
        <v>170</v>
      </c>
      <c r="F628">
        <v>63</v>
      </c>
      <c r="G628" t="s">
        <v>40</v>
      </c>
      <c r="H628" t="s">
        <v>41</v>
      </c>
      <c r="I628" t="s">
        <v>1325</v>
      </c>
      <c r="J628">
        <v>2004</v>
      </c>
      <c r="K628" t="s">
        <v>19</v>
      </c>
      <c r="L628" t="s">
        <v>1326</v>
      </c>
      <c r="M628" t="s">
        <v>21</v>
      </c>
      <c r="N628" t="s">
        <v>155</v>
      </c>
      <c r="O628" t="s">
        <v>23</v>
      </c>
    </row>
    <row r="629" spans="1:15" x14ac:dyDescent="0.35">
      <c r="A629">
        <v>20010628</v>
      </c>
      <c r="B629" t="s">
        <v>1572</v>
      </c>
      <c r="C629" t="s">
        <v>53</v>
      </c>
      <c r="D629">
        <v>42</v>
      </c>
      <c r="E629">
        <v>172</v>
      </c>
      <c r="F629">
        <v>63</v>
      </c>
      <c r="G629" t="s">
        <v>136</v>
      </c>
      <c r="H629" t="s">
        <v>137</v>
      </c>
      <c r="I629" t="s">
        <v>1325</v>
      </c>
      <c r="J629">
        <v>2004</v>
      </c>
      <c r="K629" t="s">
        <v>19</v>
      </c>
      <c r="L629" t="s">
        <v>1326</v>
      </c>
      <c r="M629" t="s">
        <v>147</v>
      </c>
      <c r="N629" t="s">
        <v>224</v>
      </c>
      <c r="O629" t="s">
        <v>23</v>
      </c>
    </row>
    <row r="630" spans="1:15" x14ac:dyDescent="0.35">
      <c r="A630">
        <v>20010629</v>
      </c>
      <c r="B630" t="s">
        <v>1625</v>
      </c>
      <c r="C630" t="s">
        <v>53</v>
      </c>
      <c r="D630">
        <v>40</v>
      </c>
      <c r="E630">
        <v>168</v>
      </c>
      <c r="F630">
        <v>63</v>
      </c>
      <c r="G630" t="s">
        <v>40</v>
      </c>
      <c r="H630" t="s">
        <v>41</v>
      </c>
      <c r="I630" t="s">
        <v>1325</v>
      </c>
      <c r="J630">
        <v>2004</v>
      </c>
      <c r="K630" t="s">
        <v>19</v>
      </c>
      <c r="L630" t="s">
        <v>1326</v>
      </c>
      <c r="M630" t="s">
        <v>147</v>
      </c>
      <c r="N630" t="s">
        <v>148</v>
      </c>
      <c r="O630" t="s">
        <v>23</v>
      </c>
    </row>
    <row r="631" spans="1:15" x14ac:dyDescent="0.35">
      <c r="A631">
        <v>20010630</v>
      </c>
      <c r="B631" t="s">
        <v>1637</v>
      </c>
      <c r="C631" t="s">
        <v>53</v>
      </c>
      <c r="D631">
        <v>28</v>
      </c>
      <c r="E631">
        <v>172</v>
      </c>
      <c r="F631">
        <v>63</v>
      </c>
      <c r="G631" t="s">
        <v>16</v>
      </c>
      <c r="H631" t="s">
        <v>17</v>
      </c>
      <c r="I631" t="s">
        <v>1325</v>
      </c>
      <c r="J631">
        <v>2004</v>
      </c>
      <c r="K631" t="s">
        <v>19</v>
      </c>
      <c r="L631" t="s">
        <v>1326</v>
      </c>
      <c r="M631" t="s">
        <v>47</v>
      </c>
      <c r="N631" t="s">
        <v>658</v>
      </c>
      <c r="O631" t="s">
        <v>23</v>
      </c>
    </row>
    <row r="632" spans="1:15" x14ac:dyDescent="0.35">
      <c r="A632">
        <v>20010631</v>
      </c>
      <c r="B632" t="s">
        <v>1652</v>
      </c>
      <c r="C632" t="s">
        <v>53</v>
      </c>
      <c r="D632">
        <v>23</v>
      </c>
      <c r="E632">
        <v>166</v>
      </c>
      <c r="F632">
        <v>63</v>
      </c>
      <c r="G632" t="s">
        <v>93</v>
      </c>
      <c r="H632" t="s">
        <v>94</v>
      </c>
      <c r="I632" t="s">
        <v>1325</v>
      </c>
      <c r="J632">
        <v>2004</v>
      </c>
      <c r="K632" t="s">
        <v>19</v>
      </c>
      <c r="L632" t="s">
        <v>1326</v>
      </c>
      <c r="M632" t="s">
        <v>95</v>
      </c>
      <c r="N632" t="s">
        <v>96</v>
      </c>
      <c r="O632" t="s">
        <v>23</v>
      </c>
    </row>
    <row r="633" spans="1:15" x14ac:dyDescent="0.35">
      <c r="A633">
        <v>20010632</v>
      </c>
      <c r="B633" t="s">
        <v>1653</v>
      </c>
      <c r="C633" t="s">
        <v>53</v>
      </c>
      <c r="D633">
        <v>18</v>
      </c>
      <c r="E633">
        <v>175</v>
      </c>
      <c r="F633">
        <v>63</v>
      </c>
      <c r="G633" t="s">
        <v>65</v>
      </c>
      <c r="H633" t="s">
        <v>66</v>
      </c>
      <c r="I633" t="s">
        <v>1325</v>
      </c>
      <c r="J633">
        <v>2004</v>
      </c>
      <c r="K633" t="s">
        <v>19</v>
      </c>
      <c r="L633" t="s">
        <v>1326</v>
      </c>
      <c r="M633" t="s">
        <v>107</v>
      </c>
      <c r="N633" t="s">
        <v>792</v>
      </c>
      <c r="O633" t="s">
        <v>23</v>
      </c>
    </row>
    <row r="634" spans="1:15" x14ac:dyDescent="0.35">
      <c r="A634">
        <v>20010633</v>
      </c>
      <c r="B634" t="s">
        <v>1653</v>
      </c>
      <c r="C634" t="s">
        <v>53</v>
      </c>
      <c r="D634">
        <v>18</v>
      </c>
      <c r="E634">
        <v>175</v>
      </c>
      <c r="F634">
        <v>63</v>
      </c>
      <c r="G634" t="s">
        <v>65</v>
      </c>
      <c r="H634" t="s">
        <v>66</v>
      </c>
      <c r="I634" t="s">
        <v>1325</v>
      </c>
      <c r="J634">
        <v>2004</v>
      </c>
      <c r="K634" t="s">
        <v>19</v>
      </c>
      <c r="L634" t="s">
        <v>1326</v>
      </c>
      <c r="M634" t="s">
        <v>107</v>
      </c>
      <c r="N634" t="s">
        <v>150</v>
      </c>
      <c r="O634" t="s">
        <v>23</v>
      </c>
    </row>
    <row r="635" spans="1:15" x14ac:dyDescent="0.35">
      <c r="A635">
        <v>20010634</v>
      </c>
      <c r="B635" t="s">
        <v>1734</v>
      </c>
      <c r="C635" t="s">
        <v>53</v>
      </c>
      <c r="D635">
        <v>21</v>
      </c>
      <c r="E635">
        <v>175</v>
      </c>
      <c r="F635">
        <v>63</v>
      </c>
      <c r="G635" t="s">
        <v>65</v>
      </c>
      <c r="H635" t="s">
        <v>66</v>
      </c>
      <c r="I635" t="s">
        <v>1325</v>
      </c>
      <c r="J635">
        <v>2004</v>
      </c>
      <c r="K635" t="s">
        <v>19</v>
      </c>
      <c r="L635" t="s">
        <v>1326</v>
      </c>
      <c r="M635" t="s">
        <v>107</v>
      </c>
      <c r="N635" t="s">
        <v>150</v>
      </c>
      <c r="O635" t="s">
        <v>23</v>
      </c>
    </row>
    <row r="636" spans="1:15" x14ac:dyDescent="0.35">
      <c r="A636">
        <v>20010635</v>
      </c>
      <c r="B636" t="s">
        <v>1766</v>
      </c>
      <c r="C636" t="s">
        <v>53</v>
      </c>
      <c r="D636">
        <v>22</v>
      </c>
      <c r="E636">
        <v>176</v>
      </c>
      <c r="F636">
        <v>63</v>
      </c>
      <c r="G636" t="s">
        <v>490</v>
      </c>
      <c r="H636" t="s">
        <v>491</v>
      </c>
      <c r="I636" t="s">
        <v>1325</v>
      </c>
      <c r="J636">
        <v>2004</v>
      </c>
      <c r="K636" t="s">
        <v>19</v>
      </c>
      <c r="L636" t="s">
        <v>1326</v>
      </c>
      <c r="M636" t="s">
        <v>107</v>
      </c>
      <c r="N636" t="s">
        <v>171</v>
      </c>
      <c r="O636" t="s">
        <v>23</v>
      </c>
    </row>
    <row r="637" spans="1:15" x14ac:dyDescent="0.35">
      <c r="A637">
        <v>20010636</v>
      </c>
      <c r="B637" t="s">
        <v>1792</v>
      </c>
      <c r="C637" t="s">
        <v>53</v>
      </c>
      <c r="D637">
        <v>23</v>
      </c>
      <c r="E637">
        <v>158</v>
      </c>
      <c r="F637">
        <v>63</v>
      </c>
      <c r="G637" t="s">
        <v>490</v>
      </c>
      <c r="H637" t="s">
        <v>491</v>
      </c>
      <c r="I637" t="s">
        <v>1325</v>
      </c>
      <c r="J637">
        <v>2004</v>
      </c>
      <c r="K637" t="s">
        <v>19</v>
      </c>
      <c r="L637" t="s">
        <v>1326</v>
      </c>
      <c r="M637" t="s">
        <v>298</v>
      </c>
      <c r="N637" t="s">
        <v>974</v>
      </c>
      <c r="O637" t="s">
        <v>23</v>
      </c>
    </row>
    <row r="638" spans="1:15" x14ac:dyDescent="0.35">
      <c r="A638">
        <v>20010637</v>
      </c>
      <c r="B638" t="s">
        <v>1043</v>
      </c>
      <c r="C638" t="s">
        <v>53</v>
      </c>
      <c r="D638">
        <v>25</v>
      </c>
      <c r="E638">
        <v>172</v>
      </c>
      <c r="F638">
        <v>63</v>
      </c>
      <c r="G638" t="s">
        <v>626</v>
      </c>
      <c r="H638" t="s">
        <v>219</v>
      </c>
      <c r="I638" t="s">
        <v>1325</v>
      </c>
      <c r="J638">
        <v>2004</v>
      </c>
      <c r="K638" t="s">
        <v>19</v>
      </c>
      <c r="L638" t="s">
        <v>1326</v>
      </c>
      <c r="M638" t="s">
        <v>378</v>
      </c>
      <c r="N638" t="s">
        <v>386</v>
      </c>
      <c r="O638" t="s">
        <v>23</v>
      </c>
    </row>
    <row r="639" spans="1:15" x14ac:dyDescent="0.35">
      <c r="A639">
        <v>20010638</v>
      </c>
      <c r="B639" t="s">
        <v>1922</v>
      </c>
      <c r="C639" t="s">
        <v>15</v>
      </c>
      <c r="D639">
        <v>28</v>
      </c>
      <c r="E639">
        <v>174</v>
      </c>
      <c r="F639">
        <v>63</v>
      </c>
      <c r="G639" t="s">
        <v>100</v>
      </c>
      <c r="H639" t="s">
        <v>101</v>
      </c>
      <c r="I639" t="s">
        <v>1891</v>
      </c>
      <c r="J639">
        <v>2006</v>
      </c>
      <c r="K639" t="s">
        <v>1079</v>
      </c>
      <c r="L639" t="s">
        <v>1892</v>
      </c>
      <c r="M639" t="s">
        <v>1093</v>
      </c>
      <c r="N639" t="s">
        <v>1122</v>
      </c>
      <c r="O639" t="s">
        <v>23</v>
      </c>
    </row>
    <row r="640" spans="1:15" x14ac:dyDescent="0.35">
      <c r="A640">
        <v>20010639</v>
      </c>
      <c r="B640" t="s">
        <v>1183</v>
      </c>
      <c r="C640" t="s">
        <v>53</v>
      </c>
      <c r="D640">
        <v>28</v>
      </c>
      <c r="E640">
        <v>163</v>
      </c>
      <c r="F640">
        <v>63</v>
      </c>
      <c r="G640" t="s">
        <v>482</v>
      </c>
      <c r="H640" t="s">
        <v>483</v>
      </c>
      <c r="I640" t="s">
        <v>1891</v>
      </c>
      <c r="J640">
        <v>2006</v>
      </c>
      <c r="K640" t="s">
        <v>1079</v>
      </c>
      <c r="L640" t="s">
        <v>1892</v>
      </c>
      <c r="M640" t="s">
        <v>1100</v>
      </c>
      <c r="N640" t="s">
        <v>1101</v>
      </c>
      <c r="O640" t="s">
        <v>23</v>
      </c>
    </row>
    <row r="641" spans="1:15" x14ac:dyDescent="0.35">
      <c r="A641">
        <v>20010640</v>
      </c>
      <c r="B641" t="s">
        <v>1956</v>
      </c>
      <c r="C641" t="s">
        <v>53</v>
      </c>
      <c r="D641">
        <v>22</v>
      </c>
      <c r="E641">
        <v>170</v>
      </c>
      <c r="F641">
        <v>63</v>
      </c>
      <c r="G641" t="s">
        <v>496</v>
      </c>
      <c r="H641" t="s">
        <v>497</v>
      </c>
      <c r="I641" t="s">
        <v>1891</v>
      </c>
      <c r="J641">
        <v>2006</v>
      </c>
      <c r="K641" t="s">
        <v>1079</v>
      </c>
      <c r="L641" t="s">
        <v>1892</v>
      </c>
      <c r="M641" t="s">
        <v>1113</v>
      </c>
      <c r="N641" t="s">
        <v>1145</v>
      </c>
      <c r="O641" t="s">
        <v>23</v>
      </c>
    </row>
    <row r="642" spans="1:15" x14ac:dyDescent="0.35">
      <c r="A642">
        <v>20010641</v>
      </c>
      <c r="B642" t="s">
        <v>1963</v>
      </c>
      <c r="C642" t="s">
        <v>15</v>
      </c>
      <c r="D642">
        <v>21</v>
      </c>
      <c r="E642">
        <v>180</v>
      </c>
      <c r="F642">
        <v>63</v>
      </c>
      <c r="G642" t="s">
        <v>423</v>
      </c>
      <c r="H642" t="s">
        <v>424</v>
      </c>
      <c r="I642" t="s">
        <v>1891</v>
      </c>
      <c r="J642">
        <v>2006</v>
      </c>
      <c r="K642" t="s">
        <v>1079</v>
      </c>
      <c r="L642" t="s">
        <v>1892</v>
      </c>
      <c r="M642" t="s">
        <v>1089</v>
      </c>
      <c r="N642" t="s">
        <v>1181</v>
      </c>
      <c r="O642" t="s">
        <v>23</v>
      </c>
    </row>
    <row r="643" spans="1:15" x14ac:dyDescent="0.35">
      <c r="A643">
        <v>20010642</v>
      </c>
      <c r="B643" t="s">
        <v>1981</v>
      </c>
      <c r="C643" t="s">
        <v>53</v>
      </c>
      <c r="D643">
        <v>23</v>
      </c>
      <c r="E643">
        <v>163</v>
      </c>
      <c r="F643">
        <v>63</v>
      </c>
      <c r="G643" t="s">
        <v>482</v>
      </c>
      <c r="H643" t="s">
        <v>483</v>
      </c>
      <c r="I643" t="s">
        <v>1891</v>
      </c>
      <c r="J643">
        <v>2006</v>
      </c>
      <c r="K643" t="s">
        <v>1079</v>
      </c>
      <c r="L643" t="s">
        <v>1892</v>
      </c>
      <c r="M643" t="s">
        <v>1100</v>
      </c>
      <c r="N643" t="s">
        <v>1101</v>
      </c>
      <c r="O643" t="s">
        <v>23</v>
      </c>
    </row>
    <row r="644" spans="1:15" x14ac:dyDescent="0.35">
      <c r="A644">
        <v>20010643</v>
      </c>
      <c r="B644" t="s">
        <v>1996</v>
      </c>
      <c r="C644" t="s">
        <v>53</v>
      </c>
      <c r="D644">
        <v>28</v>
      </c>
      <c r="E644">
        <v>169</v>
      </c>
      <c r="F644">
        <v>63</v>
      </c>
      <c r="G644" t="s">
        <v>136</v>
      </c>
      <c r="H644" t="s">
        <v>137</v>
      </c>
      <c r="I644" t="s">
        <v>1891</v>
      </c>
      <c r="J644">
        <v>2006</v>
      </c>
      <c r="K644" t="s">
        <v>1079</v>
      </c>
      <c r="L644" t="s">
        <v>1892</v>
      </c>
      <c r="M644" t="s">
        <v>1161</v>
      </c>
      <c r="N644" t="s">
        <v>1904</v>
      </c>
      <c r="O644" t="s">
        <v>23</v>
      </c>
    </row>
    <row r="645" spans="1:15" x14ac:dyDescent="0.35">
      <c r="A645">
        <v>20010644</v>
      </c>
      <c r="B645" t="s">
        <v>2021</v>
      </c>
      <c r="C645" t="s">
        <v>53</v>
      </c>
      <c r="D645">
        <v>31</v>
      </c>
      <c r="E645">
        <v>174</v>
      </c>
      <c r="F645">
        <v>63</v>
      </c>
      <c r="G645" t="s">
        <v>202</v>
      </c>
      <c r="H645" t="s">
        <v>203</v>
      </c>
      <c r="I645" t="s">
        <v>1891</v>
      </c>
      <c r="J645">
        <v>2006</v>
      </c>
      <c r="K645" t="s">
        <v>1079</v>
      </c>
      <c r="L645" t="s">
        <v>1892</v>
      </c>
      <c r="M645" t="s">
        <v>1161</v>
      </c>
      <c r="N645" t="s">
        <v>1314</v>
      </c>
      <c r="O645" t="s">
        <v>23</v>
      </c>
    </row>
    <row r="646" spans="1:15" x14ac:dyDescent="0.35">
      <c r="A646">
        <v>20010645</v>
      </c>
      <c r="B646" t="s">
        <v>2024</v>
      </c>
      <c r="C646" t="s">
        <v>53</v>
      </c>
      <c r="D646">
        <v>20</v>
      </c>
      <c r="E646">
        <v>168</v>
      </c>
      <c r="F646">
        <v>63</v>
      </c>
      <c r="G646" t="s">
        <v>482</v>
      </c>
      <c r="H646" t="s">
        <v>483</v>
      </c>
      <c r="I646" t="s">
        <v>1891</v>
      </c>
      <c r="J646">
        <v>2006</v>
      </c>
      <c r="K646" t="s">
        <v>1079</v>
      </c>
      <c r="L646" t="s">
        <v>1892</v>
      </c>
      <c r="M646" t="s">
        <v>1100</v>
      </c>
      <c r="N646" t="s">
        <v>1101</v>
      </c>
      <c r="O646" t="s">
        <v>23</v>
      </c>
    </row>
    <row r="647" spans="1:15" x14ac:dyDescent="0.35">
      <c r="A647">
        <v>20010646</v>
      </c>
      <c r="B647" t="s">
        <v>1348</v>
      </c>
      <c r="C647" t="s">
        <v>53</v>
      </c>
      <c r="D647">
        <v>28</v>
      </c>
      <c r="E647">
        <v>167</v>
      </c>
      <c r="F647">
        <v>63</v>
      </c>
      <c r="G647" t="s">
        <v>59</v>
      </c>
      <c r="H647" t="s">
        <v>60</v>
      </c>
      <c r="I647" t="s">
        <v>2038</v>
      </c>
      <c r="J647">
        <v>2008</v>
      </c>
      <c r="K647" t="s">
        <v>19</v>
      </c>
      <c r="L647" t="s">
        <v>2039</v>
      </c>
      <c r="M647" t="s">
        <v>61</v>
      </c>
      <c r="N647" t="s">
        <v>1349</v>
      </c>
      <c r="O647" t="s">
        <v>23</v>
      </c>
    </row>
    <row r="648" spans="1:15" x14ac:dyDescent="0.35">
      <c r="A648">
        <v>20010647</v>
      </c>
      <c r="B648" t="s">
        <v>2080</v>
      </c>
      <c r="C648" t="s">
        <v>15</v>
      </c>
      <c r="D648">
        <v>21</v>
      </c>
      <c r="E648">
        <v>178</v>
      </c>
      <c r="F648">
        <v>63</v>
      </c>
      <c r="G648" t="s">
        <v>74</v>
      </c>
      <c r="H648" t="s">
        <v>75</v>
      </c>
      <c r="I648" t="s">
        <v>2038</v>
      </c>
      <c r="J648">
        <v>2008</v>
      </c>
      <c r="K648" t="s">
        <v>19</v>
      </c>
      <c r="L648" t="s">
        <v>2039</v>
      </c>
      <c r="M648" t="s">
        <v>47</v>
      </c>
      <c r="N648" t="s">
        <v>583</v>
      </c>
      <c r="O648" t="s">
        <v>23</v>
      </c>
    </row>
    <row r="649" spans="1:15" x14ac:dyDescent="0.35">
      <c r="A649">
        <v>20010648</v>
      </c>
      <c r="B649" t="s">
        <v>2082</v>
      </c>
      <c r="C649" t="s">
        <v>53</v>
      </c>
      <c r="D649">
        <v>36</v>
      </c>
      <c r="E649">
        <v>180</v>
      </c>
      <c r="F649">
        <v>63</v>
      </c>
      <c r="G649" t="s">
        <v>74</v>
      </c>
      <c r="H649" t="s">
        <v>75</v>
      </c>
      <c r="I649" t="s">
        <v>2038</v>
      </c>
      <c r="J649">
        <v>2008</v>
      </c>
      <c r="K649" t="s">
        <v>19</v>
      </c>
      <c r="L649" t="s">
        <v>2039</v>
      </c>
      <c r="M649" t="s">
        <v>123</v>
      </c>
      <c r="N649" t="s">
        <v>176</v>
      </c>
      <c r="O649" t="s">
        <v>23</v>
      </c>
    </row>
    <row r="650" spans="1:15" x14ac:dyDescent="0.35">
      <c r="A650">
        <v>20010649</v>
      </c>
      <c r="B650" t="s">
        <v>1414</v>
      </c>
      <c r="C650" t="s">
        <v>53</v>
      </c>
      <c r="D650">
        <v>25</v>
      </c>
      <c r="E650">
        <v>173</v>
      </c>
      <c r="F650">
        <v>63</v>
      </c>
      <c r="G650" t="s">
        <v>40</v>
      </c>
      <c r="H650" t="s">
        <v>41</v>
      </c>
      <c r="I650" t="s">
        <v>2038</v>
      </c>
      <c r="J650">
        <v>2008</v>
      </c>
      <c r="K650" t="s">
        <v>19</v>
      </c>
      <c r="L650" t="s">
        <v>2039</v>
      </c>
      <c r="M650" t="s">
        <v>107</v>
      </c>
      <c r="N650" t="s">
        <v>702</v>
      </c>
      <c r="O650" t="s">
        <v>23</v>
      </c>
    </row>
    <row r="651" spans="1:15" x14ac:dyDescent="0.35">
      <c r="A651">
        <v>20010650</v>
      </c>
      <c r="B651" t="s">
        <v>2126</v>
      </c>
      <c r="C651" t="s">
        <v>53</v>
      </c>
      <c r="D651">
        <v>24</v>
      </c>
      <c r="E651">
        <v>174</v>
      </c>
      <c r="F651">
        <v>63</v>
      </c>
      <c r="G651" t="s">
        <v>65</v>
      </c>
      <c r="H651" t="s">
        <v>66</v>
      </c>
      <c r="I651" t="s">
        <v>2038</v>
      </c>
      <c r="J651">
        <v>2008</v>
      </c>
      <c r="K651" t="s">
        <v>19</v>
      </c>
      <c r="L651" t="s">
        <v>2039</v>
      </c>
      <c r="M651" t="s">
        <v>107</v>
      </c>
      <c r="N651" t="s">
        <v>108</v>
      </c>
      <c r="O651" t="s">
        <v>23</v>
      </c>
    </row>
    <row r="652" spans="1:15" x14ac:dyDescent="0.35">
      <c r="A652">
        <v>20010651</v>
      </c>
      <c r="B652" t="s">
        <v>2163</v>
      </c>
      <c r="C652" t="s">
        <v>53</v>
      </c>
      <c r="D652">
        <v>21</v>
      </c>
      <c r="E652">
        <v>175</v>
      </c>
      <c r="F652">
        <v>63</v>
      </c>
      <c r="G652" t="s">
        <v>136</v>
      </c>
      <c r="H652" t="s">
        <v>137</v>
      </c>
      <c r="I652" t="s">
        <v>2038</v>
      </c>
      <c r="J652">
        <v>2008</v>
      </c>
      <c r="K652" t="s">
        <v>19</v>
      </c>
      <c r="L652" t="s">
        <v>2039</v>
      </c>
      <c r="M652" t="s">
        <v>193</v>
      </c>
      <c r="N652" t="s">
        <v>351</v>
      </c>
      <c r="O652" t="s">
        <v>23</v>
      </c>
    </row>
    <row r="653" spans="1:15" x14ac:dyDescent="0.35">
      <c r="A653">
        <v>20010652</v>
      </c>
      <c r="B653" t="s">
        <v>2164</v>
      </c>
      <c r="C653" t="s">
        <v>53</v>
      </c>
      <c r="D653">
        <v>38</v>
      </c>
      <c r="E653">
        <v>173</v>
      </c>
      <c r="F653">
        <v>63</v>
      </c>
      <c r="G653" t="s">
        <v>1337</v>
      </c>
      <c r="H653" t="s">
        <v>1338</v>
      </c>
      <c r="I653" t="s">
        <v>2038</v>
      </c>
      <c r="J653">
        <v>2008</v>
      </c>
      <c r="K653" t="s">
        <v>19</v>
      </c>
      <c r="L653" t="s">
        <v>2039</v>
      </c>
      <c r="M653" t="s">
        <v>56</v>
      </c>
      <c r="N653" t="s">
        <v>57</v>
      </c>
      <c r="O653" t="s">
        <v>23</v>
      </c>
    </row>
    <row r="654" spans="1:15" x14ac:dyDescent="0.35">
      <c r="A654">
        <v>20010653</v>
      </c>
      <c r="B654" t="s">
        <v>2186</v>
      </c>
      <c r="C654" t="s">
        <v>53</v>
      </c>
      <c r="D654">
        <v>18</v>
      </c>
      <c r="E654">
        <v>176</v>
      </c>
      <c r="F654">
        <v>63</v>
      </c>
      <c r="G654" t="s">
        <v>74</v>
      </c>
      <c r="H654" t="s">
        <v>75</v>
      </c>
      <c r="I654" t="s">
        <v>2038</v>
      </c>
      <c r="J654">
        <v>2008</v>
      </c>
      <c r="K654" t="s">
        <v>19</v>
      </c>
      <c r="L654" t="s">
        <v>2039</v>
      </c>
      <c r="M654" t="s">
        <v>133</v>
      </c>
      <c r="N654" t="s">
        <v>162</v>
      </c>
      <c r="O654" t="s">
        <v>23</v>
      </c>
    </row>
    <row r="655" spans="1:15" x14ac:dyDescent="0.35">
      <c r="A655">
        <v>20010654</v>
      </c>
      <c r="B655" t="s">
        <v>2191</v>
      </c>
      <c r="C655" t="s">
        <v>53</v>
      </c>
      <c r="D655">
        <v>24</v>
      </c>
      <c r="E655">
        <v>174</v>
      </c>
      <c r="F655">
        <v>63</v>
      </c>
      <c r="G655" t="s">
        <v>202</v>
      </c>
      <c r="H655" t="s">
        <v>203</v>
      </c>
      <c r="I655" t="s">
        <v>2038</v>
      </c>
      <c r="J655">
        <v>2008</v>
      </c>
      <c r="K655" t="s">
        <v>19</v>
      </c>
      <c r="L655" t="s">
        <v>2039</v>
      </c>
      <c r="M655" t="s">
        <v>166</v>
      </c>
      <c r="N655" t="s">
        <v>227</v>
      </c>
      <c r="O655" t="s">
        <v>23</v>
      </c>
    </row>
    <row r="656" spans="1:15" x14ac:dyDescent="0.35">
      <c r="A656">
        <v>20010655</v>
      </c>
      <c r="B656" t="s">
        <v>2215</v>
      </c>
      <c r="C656" t="s">
        <v>53</v>
      </c>
      <c r="D656">
        <v>27</v>
      </c>
      <c r="E656">
        <v>157</v>
      </c>
      <c r="F656">
        <v>63</v>
      </c>
      <c r="G656" t="s">
        <v>490</v>
      </c>
      <c r="H656" t="s">
        <v>491</v>
      </c>
      <c r="I656" t="s">
        <v>2038</v>
      </c>
      <c r="J656">
        <v>2008</v>
      </c>
      <c r="K656" t="s">
        <v>19</v>
      </c>
      <c r="L656" t="s">
        <v>2039</v>
      </c>
      <c r="M656" t="s">
        <v>90</v>
      </c>
      <c r="N656" t="s">
        <v>91</v>
      </c>
      <c r="O656" t="s">
        <v>23</v>
      </c>
    </row>
    <row r="657" spans="1:15" x14ac:dyDescent="0.35">
      <c r="A657">
        <v>20010656</v>
      </c>
      <c r="B657" t="s">
        <v>1545</v>
      </c>
      <c r="C657" t="s">
        <v>53</v>
      </c>
      <c r="D657">
        <v>30</v>
      </c>
      <c r="E657">
        <v>170</v>
      </c>
      <c r="F657">
        <v>63</v>
      </c>
      <c r="G657" t="s">
        <v>40</v>
      </c>
      <c r="H657" t="s">
        <v>41</v>
      </c>
      <c r="I657" t="s">
        <v>2038</v>
      </c>
      <c r="J657">
        <v>2008</v>
      </c>
      <c r="K657" t="s">
        <v>19</v>
      </c>
      <c r="L657" t="s">
        <v>2039</v>
      </c>
      <c r="M657" t="s">
        <v>21</v>
      </c>
      <c r="N657" t="s">
        <v>155</v>
      </c>
      <c r="O657" t="s">
        <v>23</v>
      </c>
    </row>
    <row r="658" spans="1:15" x14ac:dyDescent="0.35">
      <c r="A658">
        <v>20010657</v>
      </c>
      <c r="B658" t="s">
        <v>1572</v>
      </c>
      <c r="C658" t="s">
        <v>53</v>
      </c>
      <c r="D658">
        <v>46</v>
      </c>
      <c r="E658">
        <v>172</v>
      </c>
      <c r="F658">
        <v>63</v>
      </c>
      <c r="G658" t="s">
        <v>2269</v>
      </c>
      <c r="H658" t="s">
        <v>137</v>
      </c>
      <c r="I658" t="s">
        <v>2038</v>
      </c>
      <c r="J658">
        <v>2008</v>
      </c>
      <c r="K658" t="s">
        <v>19</v>
      </c>
      <c r="L658" t="s">
        <v>2039</v>
      </c>
      <c r="M658" t="s">
        <v>147</v>
      </c>
      <c r="N658" t="s">
        <v>224</v>
      </c>
      <c r="O658" t="s">
        <v>23</v>
      </c>
    </row>
    <row r="659" spans="1:15" x14ac:dyDescent="0.35">
      <c r="A659">
        <v>20010658</v>
      </c>
      <c r="B659" t="s">
        <v>2282</v>
      </c>
      <c r="C659" t="s">
        <v>15</v>
      </c>
      <c r="D659">
        <v>19</v>
      </c>
      <c r="E659">
        <v>190</v>
      </c>
      <c r="F659">
        <v>63</v>
      </c>
      <c r="G659" t="s">
        <v>586</v>
      </c>
      <c r="H659" t="s">
        <v>587</v>
      </c>
      <c r="I659" t="s">
        <v>2038</v>
      </c>
      <c r="J659">
        <v>2008</v>
      </c>
      <c r="K659" t="s">
        <v>19</v>
      </c>
      <c r="L659" t="s">
        <v>2039</v>
      </c>
      <c r="M659" t="s">
        <v>47</v>
      </c>
      <c r="N659" t="s">
        <v>742</v>
      </c>
      <c r="O659" t="s">
        <v>23</v>
      </c>
    </row>
    <row r="660" spans="1:15" x14ac:dyDescent="0.35">
      <c r="A660">
        <v>20010659</v>
      </c>
      <c r="B660" t="s">
        <v>1625</v>
      </c>
      <c r="C660" t="s">
        <v>53</v>
      </c>
      <c r="D660">
        <v>44</v>
      </c>
      <c r="E660">
        <v>168</v>
      </c>
      <c r="F660">
        <v>63</v>
      </c>
      <c r="G660" t="s">
        <v>40</v>
      </c>
      <c r="H660" t="s">
        <v>41</v>
      </c>
      <c r="I660" t="s">
        <v>2038</v>
      </c>
      <c r="J660">
        <v>2008</v>
      </c>
      <c r="K660" t="s">
        <v>19</v>
      </c>
      <c r="L660" t="s">
        <v>2039</v>
      </c>
      <c r="M660" t="s">
        <v>147</v>
      </c>
      <c r="N660" t="s">
        <v>148</v>
      </c>
      <c r="O660" t="s">
        <v>23</v>
      </c>
    </row>
    <row r="661" spans="1:15" x14ac:dyDescent="0.35">
      <c r="A661">
        <v>20010660</v>
      </c>
      <c r="B661" t="s">
        <v>2342</v>
      </c>
      <c r="C661" t="s">
        <v>53</v>
      </c>
      <c r="D661">
        <v>37</v>
      </c>
      <c r="E661">
        <v>169</v>
      </c>
      <c r="F661">
        <v>63</v>
      </c>
      <c r="G661" t="s">
        <v>433</v>
      </c>
      <c r="H661" t="s">
        <v>434</v>
      </c>
      <c r="I661" t="s">
        <v>2038</v>
      </c>
      <c r="J661">
        <v>2008</v>
      </c>
      <c r="K661" t="s">
        <v>19</v>
      </c>
      <c r="L661" t="s">
        <v>2039</v>
      </c>
      <c r="M661" t="s">
        <v>76</v>
      </c>
      <c r="N661" t="s">
        <v>408</v>
      </c>
      <c r="O661" t="s">
        <v>23</v>
      </c>
    </row>
    <row r="662" spans="1:15" x14ac:dyDescent="0.35">
      <c r="A662">
        <v>20010661</v>
      </c>
      <c r="B662" t="s">
        <v>1637</v>
      </c>
      <c r="C662" t="s">
        <v>53</v>
      </c>
      <c r="D662">
        <v>32</v>
      </c>
      <c r="E662">
        <v>172</v>
      </c>
      <c r="F662">
        <v>63</v>
      </c>
      <c r="G662" t="s">
        <v>16</v>
      </c>
      <c r="H662" t="s">
        <v>17</v>
      </c>
      <c r="I662" t="s">
        <v>2038</v>
      </c>
      <c r="J662">
        <v>2008</v>
      </c>
      <c r="K662" t="s">
        <v>19</v>
      </c>
      <c r="L662" t="s">
        <v>2039</v>
      </c>
      <c r="M662" t="s">
        <v>47</v>
      </c>
      <c r="N662" t="s">
        <v>658</v>
      </c>
      <c r="O662" t="s">
        <v>23</v>
      </c>
    </row>
    <row r="663" spans="1:15" x14ac:dyDescent="0.35">
      <c r="A663">
        <v>20010662</v>
      </c>
      <c r="B663" t="s">
        <v>2358</v>
      </c>
      <c r="C663" t="s">
        <v>53</v>
      </c>
      <c r="D663">
        <v>20</v>
      </c>
      <c r="E663">
        <v>166</v>
      </c>
      <c r="F663">
        <v>63</v>
      </c>
      <c r="G663" t="s">
        <v>490</v>
      </c>
      <c r="H663" t="s">
        <v>491</v>
      </c>
      <c r="I663" t="s">
        <v>2038</v>
      </c>
      <c r="J663">
        <v>2008</v>
      </c>
      <c r="K663" t="s">
        <v>19</v>
      </c>
      <c r="L663" t="s">
        <v>2039</v>
      </c>
      <c r="M663" t="s">
        <v>90</v>
      </c>
      <c r="N663" t="s">
        <v>91</v>
      </c>
      <c r="O663" t="s">
        <v>23</v>
      </c>
    </row>
    <row r="664" spans="1:15" x14ac:dyDescent="0.35">
      <c r="A664">
        <v>20010663</v>
      </c>
      <c r="B664" t="s">
        <v>2360</v>
      </c>
      <c r="C664" t="s">
        <v>53</v>
      </c>
      <c r="D664">
        <v>26</v>
      </c>
      <c r="E664">
        <v>163</v>
      </c>
      <c r="F664">
        <v>63</v>
      </c>
      <c r="G664" t="s">
        <v>490</v>
      </c>
      <c r="H664" t="s">
        <v>491</v>
      </c>
      <c r="I664" t="s">
        <v>2038</v>
      </c>
      <c r="J664">
        <v>2008</v>
      </c>
      <c r="K664" t="s">
        <v>19</v>
      </c>
      <c r="L664" t="s">
        <v>2039</v>
      </c>
      <c r="M664" t="s">
        <v>90</v>
      </c>
      <c r="N664" t="s">
        <v>91</v>
      </c>
      <c r="O664" t="s">
        <v>23</v>
      </c>
    </row>
    <row r="665" spans="1:15" x14ac:dyDescent="0.35">
      <c r="A665">
        <v>20010664</v>
      </c>
      <c r="B665" t="s">
        <v>2366</v>
      </c>
      <c r="C665" t="s">
        <v>53</v>
      </c>
      <c r="D665">
        <v>30</v>
      </c>
      <c r="E665">
        <v>177</v>
      </c>
      <c r="F665">
        <v>63</v>
      </c>
      <c r="G665" t="s">
        <v>202</v>
      </c>
      <c r="H665" t="s">
        <v>203</v>
      </c>
      <c r="I665" t="s">
        <v>2038</v>
      </c>
      <c r="J665">
        <v>2008</v>
      </c>
      <c r="K665" t="s">
        <v>19</v>
      </c>
      <c r="L665" t="s">
        <v>2039</v>
      </c>
      <c r="M665" t="s">
        <v>79</v>
      </c>
      <c r="N665" t="s">
        <v>80</v>
      </c>
      <c r="O665" t="s">
        <v>23</v>
      </c>
    </row>
    <row r="666" spans="1:15" x14ac:dyDescent="0.35">
      <c r="A666">
        <v>20010665</v>
      </c>
      <c r="B666" t="s">
        <v>2383</v>
      </c>
      <c r="C666" t="s">
        <v>53</v>
      </c>
      <c r="D666">
        <v>25</v>
      </c>
      <c r="E666">
        <v>166</v>
      </c>
      <c r="F666">
        <v>63</v>
      </c>
      <c r="G666" t="s">
        <v>564</v>
      </c>
      <c r="H666" t="s">
        <v>565</v>
      </c>
      <c r="I666" t="s">
        <v>2038</v>
      </c>
      <c r="J666">
        <v>2008</v>
      </c>
      <c r="K666" t="s">
        <v>19</v>
      </c>
      <c r="L666" t="s">
        <v>2039</v>
      </c>
      <c r="M666" t="s">
        <v>193</v>
      </c>
      <c r="N666" t="s">
        <v>480</v>
      </c>
      <c r="O666" t="s">
        <v>23</v>
      </c>
    </row>
    <row r="667" spans="1:15" x14ac:dyDescent="0.35">
      <c r="A667">
        <v>20010666</v>
      </c>
      <c r="B667" t="s">
        <v>2386</v>
      </c>
      <c r="C667" t="s">
        <v>53</v>
      </c>
      <c r="D667">
        <v>23</v>
      </c>
      <c r="E667">
        <v>155</v>
      </c>
      <c r="F667">
        <v>63</v>
      </c>
      <c r="G667" t="s">
        <v>2219</v>
      </c>
      <c r="H667" t="s">
        <v>2220</v>
      </c>
      <c r="I667" t="s">
        <v>2038</v>
      </c>
      <c r="J667">
        <v>2008</v>
      </c>
      <c r="K667" t="s">
        <v>19</v>
      </c>
      <c r="L667" t="s">
        <v>2039</v>
      </c>
      <c r="M667" t="s">
        <v>188</v>
      </c>
      <c r="N667" t="s">
        <v>229</v>
      </c>
      <c r="O667" t="s">
        <v>23</v>
      </c>
    </row>
    <row r="668" spans="1:15" x14ac:dyDescent="0.35">
      <c r="A668">
        <v>20010667</v>
      </c>
      <c r="B668" t="s">
        <v>2459</v>
      </c>
      <c r="C668" t="s">
        <v>53</v>
      </c>
      <c r="D668">
        <v>22</v>
      </c>
      <c r="E668">
        <v>173</v>
      </c>
      <c r="F668">
        <v>63</v>
      </c>
      <c r="G668" t="s">
        <v>74</v>
      </c>
      <c r="H668" t="s">
        <v>75</v>
      </c>
      <c r="I668" t="s">
        <v>2038</v>
      </c>
      <c r="J668">
        <v>2008</v>
      </c>
      <c r="K668" t="s">
        <v>19</v>
      </c>
      <c r="L668" t="s">
        <v>2039</v>
      </c>
      <c r="M668" t="s">
        <v>123</v>
      </c>
      <c r="N668" t="s">
        <v>176</v>
      </c>
      <c r="O668" t="s">
        <v>23</v>
      </c>
    </row>
    <row r="669" spans="1:15" x14ac:dyDescent="0.35">
      <c r="A669">
        <v>20010668</v>
      </c>
      <c r="B669" t="s">
        <v>1792</v>
      </c>
      <c r="C669" t="s">
        <v>53</v>
      </c>
      <c r="D669">
        <v>27</v>
      </c>
      <c r="E669">
        <v>158</v>
      </c>
      <c r="F669">
        <v>63</v>
      </c>
      <c r="G669" t="s">
        <v>490</v>
      </c>
      <c r="H669" t="s">
        <v>491</v>
      </c>
      <c r="I669" t="s">
        <v>2038</v>
      </c>
      <c r="J669">
        <v>2008</v>
      </c>
      <c r="K669" t="s">
        <v>19</v>
      </c>
      <c r="L669" t="s">
        <v>2039</v>
      </c>
      <c r="M669" t="s">
        <v>298</v>
      </c>
      <c r="N669" t="s">
        <v>974</v>
      </c>
      <c r="O669" t="s">
        <v>23</v>
      </c>
    </row>
    <row r="670" spans="1:15" x14ac:dyDescent="0.35">
      <c r="A670">
        <v>20010669</v>
      </c>
      <c r="B670" t="s">
        <v>2501</v>
      </c>
      <c r="C670" t="s">
        <v>53</v>
      </c>
      <c r="D670">
        <v>25</v>
      </c>
      <c r="E670">
        <v>179</v>
      </c>
      <c r="F670">
        <v>63</v>
      </c>
      <c r="G670" t="s">
        <v>202</v>
      </c>
      <c r="H670" t="s">
        <v>203</v>
      </c>
      <c r="I670" t="s">
        <v>2038</v>
      </c>
      <c r="J670">
        <v>2008</v>
      </c>
      <c r="K670" t="s">
        <v>19</v>
      </c>
      <c r="L670" t="s">
        <v>2039</v>
      </c>
      <c r="M670" t="s">
        <v>79</v>
      </c>
      <c r="N670" t="s">
        <v>80</v>
      </c>
      <c r="O670" t="s">
        <v>23</v>
      </c>
    </row>
    <row r="671" spans="1:15" x14ac:dyDescent="0.35">
      <c r="A671">
        <v>20010670</v>
      </c>
      <c r="B671" t="s">
        <v>2510</v>
      </c>
      <c r="C671" t="s">
        <v>53</v>
      </c>
      <c r="D671">
        <v>26</v>
      </c>
      <c r="E671">
        <v>166</v>
      </c>
      <c r="F671">
        <v>63</v>
      </c>
      <c r="G671" t="s">
        <v>202</v>
      </c>
      <c r="H671" t="s">
        <v>203</v>
      </c>
      <c r="I671" t="s">
        <v>2038</v>
      </c>
      <c r="J671">
        <v>2008</v>
      </c>
      <c r="K671" t="s">
        <v>19</v>
      </c>
      <c r="L671" t="s">
        <v>2039</v>
      </c>
      <c r="M671" t="s">
        <v>79</v>
      </c>
      <c r="N671" t="s">
        <v>80</v>
      </c>
      <c r="O671" t="s">
        <v>23</v>
      </c>
    </row>
    <row r="672" spans="1:15" x14ac:dyDescent="0.35">
      <c r="A672">
        <v>20010671</v>
      </c>
      <c r="B672" t="s">
        <v>2544</v>
      </c>
      <c r="C672" t="s">
        <v>53</v>
      </c>
      <c r="D672">
        <v>22</v>
      </c>
      <c r="E672">
        <v>171</v>
      </c>
      <c r="F672">
        <v>63</v>
      </c>
      <c r="G672" t="s">
        <v>59</v>
      </c>
      <c r="H672" t="s">
        <v>60</v>
      </c>
      <c r="I672" t="s">
        <v>2038</v>
      </c>
      <c r="J672">
        <v>2008</v>
      </c>
      <c r="K672" t="s">
        <v>19</v>
      </c>
      <c r="L672" t="s">
        <v>2039</v>
      </c>
      <c r="M672" t="s">
        <v>61</v>
      </c>
      <c r="N672" t="s">
        <v>1349</v>
      </c>
      <c r="O672" t="s">
        <v>23</v>
      </c>
    </row>
    <row r="673" spans="1:15" x14ac:dyDescent="0.35">
      <c r="A673">
        <v>20010672</v>
      </c>
      <c r="B673" t="s">
        <v>2558</v>
      </c>
      <c r="C673" t="s">
        <v>53</v>
      </c>
      <c r="D673">
        <v>23</v>
      </c>
      <c r="E673">
        <v>162</v>
      </c>
      <c r="F673">
        <v>63</v>
      </c>
      <c r="G673" t="s">
        <v>496</v>
      </c>
      <c r="H673" t="s">
        <v>497</v>
      </c>
      <c r="I673" t="s">
        <v>2038</v>
      </c>
      <c r="J673">
        <v>2008</v>
      </c>
      <c r="K673" t="s">
        <v>19</v>
      </c>
      <c r="L673" t="s">
        <v>2039</v>
      </c>
      <c r="M673" t="s">
        <v>332</v>
      </c>
      <c r="N673" t="s">
        <v>546</v>
      </c>
      <c r="O673" t="s">
        <v>23</v>
      </c>
    </row>
    <row r="674" spans="1:15" x14ac:dyDescent="0.35">
      <c r="A674">
        <v>20010673</v>
      </c>
      <c r="B674" t="s">
        <v>2562</v>
      </c>
      <c r="C674" t="s">
        <v>53</v>
      </c>
      <c r="D674">
        <v>27</v>
      </c>
      <c r="E674">
        <v>169</v>
      </c>
      <c r="F674">
        <v>63</v>
      </c>
      <c r="G674" t="s">
        <v>218</v>
      </c>
      <c r="H674" t="s">
        <v>219</v>
      </c>
      <c r="I674" t="s">
        <v>2038</v>
      </c>
      <c r="J674">
        <v>2008</v>
      </c>
      <c r="K674" t="s">
        <v>19</v>
      </c>
      <c r="L674" t="s">
        <v>2039</v>
      </c>
      <c r="M674" t="s">
        <v>332</v>
      </c>
      <c r="N674" t="s">
        <v>1058</v>
      </c>
      <c r="O674" t="s">
        <v>23</v>
      </c>
    </row>
    <row r="675" spans="1:15" x14ac:dyDescent="0.35">
      <c r="A675">
        <v>20010674</v>
      </c>
      <c r="B675" t="s">
        <v>2580</v>
      </c>
      <c r="C675" t="s">
        <v>53</v>
      </c>
      <c r="D675">
        <v>24</v>
      </c>
      <c r="E675">
        <v>170</v>
      </c>
      <c r="F675">
        <v>63</v>
      </c>
      <c r="G675" t="s">
        <v>482</v>
      </c>
      <c r="H675" t="s">
        <v>483</v>
      </c>
      <c r="I675" t="s">
        <v>2571</v>
      </c>
      <c r="J675">
        <v>2010</v>
      </c>
      <c r="K675" t="s">
        <v>1079</v>
      </c>
      <c r="L675" t="s">
        <v>2572</v>
      </c>
      <c r="M675" t="s">
        <v>1100</v>
      </c>
      <c r="N675" t="s">
        <v>1101</v>
      </c>
      <c r="O675" t="s">
        <v>23</v>
      </c>
    </row>
    <row r="676" spans="1:15" x14ac:dyDescent="0.35">
      <c r="A676">
        <v>20010675</v>
      </c>
      <c r="B676" t="s">
        <v>1183</v>
      </c>
      <c r="C676" t="s">
        <v>53</v>
      </c>
      <c r="D676">
        <v>32</v>
      </c>
      <c r="E676">
        <v>163</v>
      </c>
      <c r="F676">
        <v>63</v>
      </c>
      <c r="G676" t="s">
        <v>482</v>
      </c>
      <c r="H676" t="s">
        <v>483</v>
      </c>
      <c r="I676" t="s">
        <v>2571</v>
      </c>
      <c r="J676">
        <v>2010</v>
      </c>
      <c r="K676" t="s">
        <v>1079</v>
      </c>
      <c r="L676" t="s">
        <v>2572</v>
      </c>
      <c r="M676" t="s">
        <v>1100</v>
      </c>
      <c r="N676" t="s">
        <v>1101</v>
      </c>
      <c r="O676" t="s">
        <v>23</v>
      </c>
    </row>
    <row r="677" spans="1:15" x14ac:dyDescent="0.35">
      <c r="A677">
        <v>20010676</v>
      </c>
      <c r="B677" t="s">
        <v>1963</v>
      </c>
      <c r="C677" t="s">
        <v>15</v>
      </c>
      <c r="D677">
        <v>25</v>
      </c>
      <c r="E677">
        <v>180</v>
      </c>
      <c r="F677">
        <v>63</v>
      </c>
      <c r="G677" t="s">
        <v>423</v>
      </c>
      <c r="H677" t="s">
        <v>424</v>
      </c>
      <c r="I677" t="s">
        <v>2571</v>
      </c>
      <c r="J677">
        <v>2010</v>
      </c>
      <c r="K677" t="s">
        <v>1079</v>
      </c>
      <c r="L677" t="s">
        <v>2572</v>
      </c>
      <c r="M677" t="s">
        <v>1089</v>
      </c>
      <c r="N677" t="s">
        <v>1181</v>
      </c>
      <c r="O677" t="s">
        <v>23</v>
      </c>
    </row>
    <row r="678" spans="1:15" x14ac:dyDescent="0.35">
      <c r="A678">
        <v>20010677</v>
      </c>
      <c r="B678" t="s">
        <v>1981</v>
      </c>
      <c r="C678" t="s">
        <v>53</v>
      </c>
      <c r="D678">
        <v>27</v>
      </c>
      <c r="E678">
        <v>163</v>
      </c>
      <c r="F678">
        <v>63</v>
      </c>
      <c r="G678" t="s">
        <v>482</v>
      </c>
      <c r="H678" t="s">
        <v>483</v>
      </c>
      <c r="I678" t="s">
        <v>2571</v>
      </c>
      <c r="J678">
        <v>2010</v>
      </c>
      <c r="K678" t="s">
        <v>1079</v>
      </c>
      <c r="L678" t="s">
        <v>2572</v>
      </c>
      <c r="M678" t="s">
        <v>1100</v>
      </c>
      <c r="N678" t="s">
        <v>1101</v>
      </c>
      <c r="O678" t="s">
        <v>23</v>
      </c>
    </row>
    <row r="679" spans="1:15" x14ac:dyDescent="0.35">
      <c r="A679">
        <v>20010678</v>
      </c>
      <c r="B679" t="s">
        <v>2662</v>
      </c>
      <c r="C679" t="s">
        <v>53</v>
      </c>
      <c r="D679">
        <v>31</v>
      </c>
      <c r="E679">
        <v>169</v>
      </c>
      <c r="F679">
        <v>63</v>
      </c>
      <c r="G679" t="s">
        <v>482</v>
      </c>
      <c r="H679" t="s">
        <v>483</v>
      </c>
      <c r="I679" t="s">
        <v>2571</v>
      </c>
      <c r="J679">
        <v>2010</v>
      </c>
      <c r="K679" t="s">
        <v>1079</v>
      </c>
      <c r="L679" t="s">
        <v>2572</v>
      </c>
      <c r="M679" t="s">
        <v>1127</v>
      </c>
      <c r="N679" t="s">
        <v>1936</v>
      </c>
      <c r="O679" t="s">
        <v>23</v>
      </c>
    </row>
    <row r="680" spans="1:15" x14ac:dyDescent="0.35">
      <c r="A680">
        <v>20010679</v>
      </c>
      <c r="B680" t="s">
        <v>2024</v>
      </c>
      <c r="C680" t="s">
        <v>53</v>
      </c>
      <c r="D680">
        <v>24</v>
      </c>
      <c r="E680">
        <v>168</v>
      </c>
      <c r="F680">
        <v>63</v>
      </c>
      <c r="G680" t="s">
        <v>482</v>
      </c>
      <c r="H680" t="s">
        <v>483</v>
      </c>
      <c r="I680" t="s">
        <v>2571</v>
      </c>
      <c r="J680">
        <v>2010</v>
      </c>
      <c r="K680" t="s">
        <v>1079</v>
      </c>
      <c r="L680" t="s">
        <v>2572</v>
      </c>
      <c r="M680" t="s">
        <v>1100</v>
      </c>
      <c r="N680" t="s">
        <v>1101</v>
      </c>
      <c r="O680" t="s">
        <v>23</v>
      </c>
    </row>
    <row r="681" spans="1:15" x14ac:dyDescent="0.35">
      <c r="A681">
        <v>20010680</v>
      </c>
      <c r="B681" t="s">
        <v>117</v>
      </c>
      <c r="C681" t="s">
        <v>53</v>
      </c>
      <c r="D681">
        <v>27</v>
      </c>
      <c r="E681">
        <v>165</v>
      </c>
      <c r="F681">
        <v>64</v>
      </c>
      <c r="G681" t="s">
        <v>74</v>
      </c>
      <c r="H681" t="s">
        <v>75</v>
      </c>
      <c r="I681" t="s">
        <v>18</v>
      </c>
      <c r="J681">
        <v>2000</v>
      </c>
      <c r="K681" t="s">
        <v>19</v>
      </c>
      <c r="L681" t="s">
        <v>20</v>
      </c>
      <c r="M681" t="s">
        <v>118</v>
      </c>
      <c r="N681" t="s">
        <v>119</v>
      </c>
      <c r="O681" t="s">
        <v>23</v>
      </c>
    </row>
    <row r="682" spans="1:15" x14ac:dyDescent="0.35">
      <c r="A682">
        <v>20010681</v>
      </c>
      <c r="B682" t="s">
        <v>152</v>
      </c>
      <c r="C682" t="s">
        <v>53</v>
      </c>
      <c r="D682">
        <v>23</v>
      </c>
      <c r="E682">
        <v>173</v>
      </c>
      <c r="F682">
        <v>64</v>
      </c>
      <c r="G682" t="s">
        <v>153</v>
      </c>
      <c r="H682" t="s">
        <v>154</v>
      </c>
      <c r="I682" t="s">
        <v>18</v>
      </c>
      <c r="J682">
        <v>2000</v>
      </c>
      <c r="K682" t="s">
        <v>19</v>
      </c>
      <c r="L682" t="s">
        <v>20</v>
      </c>
      <c r="M682" t="s">
        <v>21</v>
      </c>
      <c r="N682" t="s">
        <v>155</v>
      </c>
      <c r="O682" t="s">
        <v>23</v>
      </c>
    </row>
    <row r="683" spans="1:15" x14ac:dyDescent="0.35">
      <c r="A683">
        <v>20010682</v>
      </c>
      <c r="B683" t="s">
        <v>259</v>
      </c>
      <c r="C683" t="s">
        <v>15</v>
      </c>
      <c r="D683">
        <v>30</v>
      </c>
      <c r="E683">
        <v>168</v>
      </c>
      <c r="F683">
        <v>64</v>
      </c>
      <c r="G683" t="s">
        <v>164</v>
      </c>
      <c r="H683" t="s">
        <v>165</v>
      </c>
      <c r="I683" t="s">
        <v>18</v>
      </c>
      <c r="J683">
        <v>2000</v>
      </c>
      <c r="K683" t="s">
        <v>19</v>
      </c>
      <c r="L683" t="s">
        <v>20</v>
      </c>
      <c r="M683" t="s">
        <v>86</v>
      </c>
      <c r="N683" t="s">
        <v>260</v>
      </c>
      <c r="O683" t="s">
        <v>23</v>
      </c>
    </row>
    <row r="684" spans="1:15" x14ac:dyDescent="0.35">
      <c r="A684">
        <v>20010683</v>
      </c>
      <c r="B684" t="s">
        <v>319</v>
      </c>
      <c r="C684" t="s">
        <v>15</v>
      </c>
      <c r="D684">
        <v>26</v>
      </c>
      <c r="E684">
        <v>168</v>
      </c>
      <c r="F684">
        <v>64</v>
      </c>
      <c r="G684" t="s">
        <v>136</v>
      </c>
      <c r="H684" t="s">
        <v>137</v>
      </c>
      <c r="I684" t="s">
        <v>18</v>
      </c>
      <c r="J684">
        <v>2000</v>
      </c>
      <c r="K684" t="s">
        <v>19</v>
      </c>
      <c r="L684" t="s">
        <v>20</v>
      </c>
      <c r="M684" t="s">
        <v>147</v>
      </c>
      <c r="N684" t="s">
        <v>148</v>
      </c>
      <c r="O684" t="s">
        <v>23</v>
      </c>
    </row>
    <row r="685" spans="1:15" x14ac:dyDescent="0.35">
      <c r="A685">
        <v>20010684</v>
      </c>
      <c r="B685" t="s">
        <v>370</v>
      </c>
      <c r="C685" t="s">
        <v>53</v>
      </c>
      <c r="D685">
        <v>25</v>
      </c>
      <c r="E685">
        <v>165</v>
      </c>
      <c r="F685">
        <v>64</v>
      </c>
      <c r="G685" t="s">
        <v>234</v>
      </c>
      <c r="H685" t="s">
        <v>235</v>
      </c>
      <c r="I685" t="s">
        <v>18</v>
      </c>
      <c r="J685">
        <v>2000</v>
      </c>
      <c r="K685" t="s">
        <v>19</v>
      </c>
      <c r="L685" t="s">
        <v>20</v>
      </c>
      <c r="M685" t="s">
        <v>47</v>
      </c>
      <c r="N685" t="s">
        <v>236</v>
      </c>
      <c r="O685" t="s">
        <v>23</v>
      </c>
    </row>
    <row r="686" spans="1:15" x14ac:dyDescent="0.35">
      <c r="A686">
        <v>20010685</v>
      </c>
      <c r="B686" t="s">
        <v>439</v>
      </c>
      <c r="C686" t="s">
        <v>53</v>
      </c>
      <c r="D686">
        <v>31</v>
      </c>
      <c r="E686">
        <v>174</v>
      </c>
      <c r="F686">
        <v>64</v>
      </c>
      <c r="G686" t="s">
        <v>65</v>
      </c>
      <c r="H686" t="s">
        <v>66</v>
      </c>
      <c r="I686" t="s">
        <v>18</v>
      </c>
      <c r="J686">
        <v>2000</v>
      </c>
      <c r="K686" t="s">
        <v>19</v>
      </c>
      <c r="L686" t="s">
        <v>20</v>
      </c>
      <c r="M686" t="s">
        <v>79</v>
      </c>
      <c r="N686" t="s">
        <v>80</v>
      </c>
      <c r="O686" t="s">
        <v>23</v>
      </c>
    </row>
    <row r="687" spans="1:15" x14ac:dyDescent="0.35">
      <c r="A687">
        <v>20010686</v>
      </c>
      <c r="B687" t="s">
        <v>552</v>
      </c>
      <c r="C687" t="s">
        <v>15</v>
      </c>
      <c r="D687">
        <v>27</v>
      </c>
      <c r="E687">
        <v>181</v>
      </c>
      <c r="F687">
        <v>64</v>
      </c>
      <c r="G687" t="s">
        <v>65</v>
      </c>
      <c r="H687" t="s">
        <v>66</v>
      </c>
      <c r="I687" t="s">
        <v>18</v>
      </c>
      <c r="J687">
        <v>2000</v>
      </c>
      <c r="K687" t="s">
        <v>19</v>
      </c>
      <c r="L687" t="s">
        <v>20</v>
      </c>
      <c r="M687" t="s">
        <v>61</v>
      </c>
      <c r="N687" t="s">
        <v>553</v>
      </c>
      <c r="O687" t="s">
        <v>23</v>
      </c>
    </row>
    <row r="688" spans="1:15" x14ac:dyDescent="0.35">
      <c r="A688">
        <v>20010687</v>
      </c>
      <c r="B688" t="s">
        <v>788</v>
      </c>
      <c r="C688" t="s">
        <v>53</v>
      </c>
      <c r="D688">
        <v>25</v>
      </c>
      <c r="E688">
        <v>171</v>
      </c>
      <c r="F688">
        <v>64</v>
      </c>
      <c r="G688" t="s">
        <v>153</v>
      </c>
      <c r="H688" t="s">
        <v>154</v>
      </c>
      <c r="I688" t="s">
        <v>18</v>
      </c>
      <c r="J688">
        <v>2000</v>
      </c>
      <c r="K688" t="s">
        <v>19</v>
      </c>
      <c r="L688" t="s">
        <v>20</v>
      </c>
      <c r="M688" t="s">
        <v>21</v>
      </c>
      <c r="N688" t="s">
        <v>155</v>
      </c>
      <c r="O688" t="s">
        <v>23</v>
      </c>
    </row>
    <row r="689" spans="1:15" x14ac:dyDescent="0.35">
      <c r="A689">
        <v>20010688</v>
      </c>
      <c r="B689" t="s">
        <v>795</v>
      </c>
      <c r="C689" t="s">
        <v>53</v>
      </c>
      <c r="D689">
        <v>29</v>
      </c>
      <c r="E689">
        <v>174</v>
      </c>
      <c r="F689">
        <v>64</v>
      </c>
      <c r="G689" t="s">
        <v>84</v>
      </c>
      <c r="H689" t="s">
        <v>85</v>
      </c>
      <c r="I689" t="s">
        <v>18</v>
      </c>
      <c r="J689">
        <v>2000</v>
      </c>
      <c r="K689" t="s">
        <v>19</v>
      </c>
      <c r="L689" t="s">
        <v>20</v>
      </c>
      <c r="M689" t="s">
        <v>27</v>
      </c>
      <c r="N689" t="s">
        <v>796</v>
      </c>
      <c r="O689" t="s">
        <v>23</v>
      </c>
    </row>
    <row r="690" spans="1:15" x14ac:dyDescent="0.35">
      <c r="A690">
        <v>20010689</v>
      </c>
      <c r="B690" t="s">
        <v>813</v>
      </c>
      <c r="C690" t="s">
        <v>53</v>
      </c>
      <c r="D690">
        <v>31</v>
      </c>
      <c r="E690">
        <v>174</v>
      </c>
      <c r="F690">
        <v>64</v>
      </c>
      <c r="G690" t="s">
        <v>74</v>
      </c>
      <c r="H690" t="s">
        <v>75</v>
      </c>
      <c r="I690" t="s">
        <v>18</v>
      </c>
      <c r="J690">
        <v>2000</v>
      </c>
      <c r="K690" t="s">
        <v>19</v>
      </c>
      <c r="L690" t="s">
        <v>20</v>
      </c>
      <c r="M690" t="s">
        <v>47</v>
      </c>
      <c r="N690" t="s">
        <v>814</v>
      </c>
      <c r="O690" t="s">
        <v>23</v>
      </c>
    </row>
    <row r="691" spans="1:15" x14ac:dyDescent="0.35">
      <c r="A691">
        <v>20010690</v>
      </c>
      <c r="B691" t="s">
        <v>818</v>
      </c>
      <c r="C691" t="s">
        <v>53</v>
      </c>
      <c r="D691">
        <v>16</v>
      </c>
      <c r="E691">
        <v>170</v>
      </c>
      <c r="F691">
        <v>64</v>
      </c>
      <c r="G691" t="s">
        <v>40</v>
      </c>
      <c r="H691" t="s">
        <v>41</v>
      </c>
      <c r="I691" t="s">
        <v>18</v>
      </c>
      <c r="J691">
        <v>2000</v>
      </c>
      <c r="K691" t="s">
        <v>19</v>
      </c>
      <c r="L691" t="s">
        <v>20</v>
      </c>
      <c r="M691" t="s">
        <v>107</v>
      </c>
      <c r="N691" t="s">
        <v>819</v>
      </c>
      <c r="O691" t="s">
        <v>23</v>
      </c>
    </row>
    <row r="692" spans="1:15" x14ac:dyDescent="0.35">
      <c r="A692">
        <v>20010691</v>
      </c>
      <c r="B692" t="s">
        <v>818</v>
      </c>
      <c r="C692" t="s">
        <v>53</v>
      </c>
      <c r="D692">
        <v>16</v>
      </c>
      <c r="E692">
        <v>170</v>
      </c>
      <c r="F692">
        <v>64</v>
      </c>
      <c r="G692" t="s">
        <v>40</v>
      </c>
      <c r="H692" t="s">
        <v>41</v>
      </c>
      <c r="I692" t="s">
        <v>18</v>
      </c>
      <c r="J692">
        <v>2000</v>
      </c>
      <c r="K692" t="s">
        <v>19</v>
      </c>
      <c r="L692" t="s">
        <v>20</v>
      </c>
      <c r="M692" t="s">
        <v>107</v>
      </c>
      <c r="N692" t="s">
        <v>150</v>
      </c>
      <c r="O692" t="s">
        <v>23</v>
      </c>
    </row>
    <row r="693" spans="1:15" x14ac:dyDescent="0.35">
      <c r="A693">
        <v>20010692</v>
      </c>
      <c r="B693" t="s">
        <v>826</v>
      </c>
      <c r="C693" t="s">
        <v>53</v>
      </c>
      <c r="D693">
        <v>23</v>
      </c>
      <c r="E693">
        <v>177</v>
      </c>
      <c r="F693">
        <v>64</v>
      </c>
      <c r="G693" t="s">
        <v>153</v>
      </c>
      <c r="H693" t="s">
        <v>154</v>
      </c>
      <c r="I693" t="s">
        <v>18</v>
      </c>
      <c r="J693">
        <v>2000</v>
      </c>
      <c r="K693" t="s">
        <v>19</v>
      </c>
      <c r="L693" t="s">
        <v>20</v>
      </c>
      <c r="M693" t="s">
        <v>21</v>
      </c>
      <c r="N693" t="s">
        <v>155</v>
      </c>
      <c r="O693" t="s">
        <v>23</v>
      </c>
    </row>
    <row r="694" spans="1:15" x14ac:dyDescent="0.35">
      <c r="A694">
        <v>20010693</v>
      </c>
      <c r="B694" t="s">
        <v>945</v>
      </c>
      <c r="C694" t="s">
        <v>53</v>
      </c>
      <c r="D694">
        <v>26</v>
      </c>
      <c r="E694">
        <v>164</v>
      </c>
      <c r="F694">
        <v>64</v>
      </c>
      <c r="G694" t="s">
        <v>153</v>
      </c>
      <c r="H694" t="s">
        <v>154</v>
      </c>
      <c r="I694" t="s">
        <v>18</v>
      </c>
      <c r="J694">
        <v>2000</v>
      </c>
      <c r="K694" t="s">
        <v>19</v>
      </c>
      <c r="L694" t="s">
        <v>20</v>
      </c>
      <c r="M694" t="s">
        <v>21</v>
      </c>
      <c r="N694" t="s">
        <v>155</v>
      </c>
      <c r="O694" t="s">
        <v>23</v>
      </c>
    </row>
    <row r="695" spans="1:15" x14ac:dyDescent="0.35">
      <c r="A695">
        <v>20010694</v>
      </c>
      <c r="B695" t="s">
        <v>986</v>
      </c>
      <c r="C695" t="s">
        <v>53</v>
      </c>
      <c r="D695">
        <v>24</v>
      </c>
      <c r="E695">
        <v>172</v>
      </c>
      <c r="F695">
        <v>64</v>
      </c>
      <c r="G695" t="s">
        <v>93</v>
      </c>
      <c r="H695" t="s">
        <v>94</v>
      </c>
      <c r="I695" t="s">
        <v>18</v>
      </c>
      <c r="J695">
        <v>2000</v>
      </c>
      <c r="K695" t="s">
        <v>19</v>
      </c>
      <c r="L695" t="s">
        <v>20</v>
      </c>
      <c r="M695" t="s">
        <v>95</v>
      </c>
      <c r="N695" t="s">
        <v>96</v>
      </c>
      <c r="O695" t="s">
        <v>23</v>
      </c>
    </row>
    <row r="696" spans="1:15" x14ac:dyDescent="0.35">
      <c r="A696">
        <v>20010695</v>
      </c>
      <c r="B696" t="s">
        <v>1037</v>
      </c>
      <c r="C696" t="s">
        <v>15</v>
      </c>
      <c r="D696">
        <v>18</v>
      </c>
      <c r="E696">
        <v>171</v>
      </c>
      <c r="F696">
        <v>64</v>
      </c>
      <c r="G696" t="s">
        <v>218</v>
      </c>
      <c r="H696" t="s">
        <v>219</v>
      </c>
      <c r="I696" t="s">
        <v>18</v>
      </c>
      <c r="J696">
        <v>2000</v>
      </c>
      <c r="K696" t="s">
        <v>19</v>
      </c>
      <c r="L696" t="s">
        <v>20</v>
      </c>
      <c r="M696" t="s">
        <v>86</v>
      </c>
      <c r="N696" t="s">
        <v>466</v>
      </c>
      <c r="O696" t="s">
        <v>23</v>
      </c>
    </row>
    <row r="697" spans="1:15" x14ac:dyDescent="0.35">
      <c r="A697">
        <v>20010696</v>
      </c>
      <c r="B697" t="s">
        <v>1048</v>
      </c>
      <c r="C697" t="s">
        <v>53</v>
      </c>
      <c r="D697">
        <v>30</v>
      </c>
      <c r="E697">
        <v>183</v>
      </c>
      <c r="F697">
        <v>64</v>
      </c>
      <c r="G697" t="s">
        <v>74</v>
      </c>
      <c r="H697" t="s">
        <v>75</v>
      </c>
      <c r="I697" t="s">
        <v>18</v>
      </c>
      <c r="J697">
        <v>2000</v>
      </c>
      <c r="K697" t="s">
        <v>19</v>
      </c>
      <c r="L697" t="s">
        <v>20</v>
      </c>
      <c r="M697" t="s">
        <v>47</v>
      </c>
      <c r="N697" t="s">
        <v>1049</v>
      </c>
      <c r="O697" t="s">
        <v>23</v>
      </c>
    </row>
    <row r="698" spans="1:15" x14ac:dyDescent="0.35">
      <c r="A698">
        <v>20010697</v>
      </c>
      <c r="B698" t="s">
        <v>1099</v>
      </c>
      <c r="C698" t="s">
        <v>53</v>
      </c>
      <c r="D698">
        <v>24</v>
      </c>
      <c r="E698">
        <v>170</v>
      </c>
      <c r="F698">
        <v>64</v>
      </c>
      <c r="G698" t="s">
        <v>482</v>
      </c>
      <c r="H698" t="s">
        <v>483</v>
      </c>
      <c r="I698" t="s">
        <v>1078</v>
      </c>
      <c r="J698">
        <v>2002</v>
      </c>
      <c r="K698" t="s">
        <v>1079</v>
      </c>
      <c r="L698" t="s">
        <v>1080</v>
      </c>
      <c r="M698" t="s">
        <v>1100</v>
      </c>
      <c r="N698" t="s">
        <v>1101</v>
      </c>
      <c r="O698" t="s">
        <v>23</v>
      </c>
    </row>
    <row r="699" spans="1:15" x14ac:dyDescent="0.35">
      <c r="A699">
        <v>20010698</v>
      </c>
      <c r="B699" t="s">
        <v>1166</v>
      </c>
      <c r="C699" t="s">
        <v>53</v>
      </c>
      <c r="D699">
        <v>25</v>
      </c>
      <c r="E699">
        <v>169</v>
      </c>
      <c r="F699">
        <v>64</v>
      </c>
      <c r="G699" t="s">
        <v>136</v>
      </c>
      <c r="H699" t="s">
        <v>137</v>
      </c>
      <c r="I699" t="s">
        <v>1078</v>
      </c>
      <c r="J699">
        <v>2002</v>
      </c>
      <c r="K699" t="s">
        <v>1079</v>
      </c>
      <c r="L699" t="s">
        <v>1080</v>
      </c>
      <c r="M699" t="s">
        <v>1161</v>
      </c>
      <c r="N699" t="s">
        <v>1167</v>
      </c>
      <c r="O699" t="s">
        <v>23</v>
      </c>
    </row>
    <row r="700" spans="1:15" x14ac:dyDescent="0.35">
      <c r="A700">
        <v>20010699</v>
      </c>
      <c r="B700" t="s">
        <v>1180</v>
      </c>
      <c r="C700" t="s">
        <v>15</v>
      </c>
      <c r="D700">
        <v>27</v>
      </c>
      <c r="E700">
        <v>184</v>
      </c>
      <c r="F700">
        <v>64</v>
      </c>
      <c r="G700" t="s">
        <v>136</v>
      </c>
      <c r="H700" t="s">
        <v>137</v>
      </c>
      <c r="I700" t="s">
        <v>1078</v>
      </c>
      <c r="J700">
        <v>2002</v>
      </c>
      <c r="K700" t="s">
        <v>1079</v>
      </c>
      <c r="L700" t="s">
        <v>1080</v>
      </c>
      <c r="M700" t="s">
        <v>1089</v>
      </c>
      <c r="N700" t="s">
        <v>1181</v>
      </c>
      <c r="O700" t="s">
        <v>23</v>
      </c>
    </row>
    <row r="701" spans="1:15" x14ac:dyDescent="0.35">
      <c r="A701">
        <v>20010700</v>
      </c>
      <c r="B701" t="s">
        <v>1182</v>
      </c>
      <c r="C701" t="s">
        <v>53</v>
      </c>
      <c r="D701">
        <v>34</v>
      </c>
      <c r="E701">
        <v>173</v>
      </c>
      <c r="F701">
        <v>64</v>
      </c>
      <c r="G701" t="s">
        <v>482</v>
      </c>
      <c r="H701" t="s">
        <v>483</v>
      </c>
      <c r="I701" t="s">
        <v>1078</v>
      </c>
      <c r="J701">
        <v>2002</v>
      </c>
      <c r="K701" t="s">
        <v>1079</v>
      </c>
      <c r="L701" t="s">
        <v>1080</v>
      </c>
      <c r="M701" t="s">
        <v>1100</v>
      </c>
      <c r="N701" t="s">
        <v>1101</v>
      </c>
      <c r="O701" t="s">
        <v>23</v>
      </c>
    </row>
    <row r="702" spans="1:15" x14ac:dyDescent="0.35">
      <c r="A702">
        <v>20010701</v>
      </c>
      <c r="B702" t="s">
        <v>1243</v>
      </c>
      <c r="C702" t="s">
        <v>53</v>
      </c>
      <c r="D702">
        <v>32</v>
      </c>
      <c r="E702">
        <v>170</v>
      </c>
      <c r="F702">
        <v>64</v>
      </c>
      <c r="G702" t="s">
        <v>136</v>
      </c>
      <c r="H702" t="s">
        <v>137</v>
      </c>
      <c r="I702" t="s">
        <v>1078</v>
      </c>
      <c r="J702">
        <v>2002</v>
      </c>
      <c r="K702" t="s">
        <v>1079</v>
      </c>
      <c r="L702" t="s">
        <v>1080</v>
      </c>
      <c r="M702" t="s">
        <v>1225</v>
      </c>
      <c r="N702" t="s">
        <v>1244</v>
      </c>
      <c r="O702" t="s">
        <v>23</v>
      </c>
    </row>
    <row r="703" spans="1:15" x14ac:dyDescent="0.35">
      <c r="A703">
        <v>20010702</v>
      </c>
      <c r="B703" t="s">
        <v>1247</v>
      </c>
      <c r="C703" t="s">
        <v>15</v>
      </c>
      <c r="D703">
        <v>31</v>
      </c>
      <c r="E703">
        <v>162</v>
      </c>
      <c r="F703">
        <v>64</v>
      </c>
      <c r="G703" t="s">
        <v>40</v>
      </c>
      <c r="H703" t="s">
        <v>41</v>
      </c>
      <c r="I703" t="s">
        <v>1078</v>
      </c>
      <c r="J703">
        <v>2002</v>
      </c>
      <c r="K703" t="s">
        <v>1079</v>
      </c>
      <c r="L703" t="s">
        <v>1080</v>
      </c>
      <c r="M703" t="s">
        <v>1161</v>
      </c>
      <c r="N703" t="s">
        <v>1248</v>
      </c>
      <c r="O703" t="s">
        <v>23</v>
      </c>
    </row>
    <row r="704" spans="1:15" x14ac:dyDescent="0.35">
      <c r="A704">
        <v>20010703</v>
      </c>
      <c r="B704" t="s">
        <v>1259</v>
      </c>
      <c r="C704" t="s">
        <v>53</v>
      </c>
      <c r="D704">
        <v>25</v>
      </c>
      <c r="E704">
        <v>165</v>
      </c>
      <c r="F704">
        <v>64</v>
      </c>
      <c r="G704" t="s">
        <v>482</v>
      </c>
      <c r="H704" t="s">
        <v>483</v>
      </c>
      <c r="I704" t="s">
        <v>1078</v>
      </c>
      <c r="J704">
        <v>2002</v>
      </c>
      <c r="K704" t="s">
        <v>1079</v>
      </c>
      <c r="L704" t="s">
        <v>1080</v>
      </c>
      <c r="M704" t="s">
        <v>1100</v>
      </c>
      <c r="N704" t="s">
        <v>1101</v>
      </c>
      <c r="O704" t="s">
        <v>23</v>
      </c>
    </row>
    <row r="705" spans="1:15" x14ac:dyDescent="0.35">
      <c r="A705">
        <v>20010704</v>
      </c>
      <c r="B705" t="s">
        <v>1274</v>
      </c>
      <c r="C705" t="s">
        <v>53</v>
      </c>
      <c r="D705">
        <v>27</v>
      </c>
      <c r="E705">
        <v>171</v>
      </c>
      <c r="F705">
        <v>64</v>
      </c>
      <c r="G705" t="s">
        <v>482</v>
      </c>
      <c r="H705" t="s">
        <v>483</v>
      </c>
      <c r="I705" t="s">
        <v>1078</v>
      </c>
      <c r="J705">
        <v>2002</v>
      </c>
      <c r="K705" t="s">
        <v>1079</v>
      </c>
      <c r="L705" t="s">
        <v>1080</v>
      </c>
      <c r="M705" t="s">
        <v>1085</v>
      </c>
      <c r="N705" t="s">
        <v>1275</v>
      </c>
      <c r="O705" t="s">
        <v>23</v>
      </c>
    </row>
    <row r="706" spans="1:15" x14ac:dyDescent="0.35">
      <c r="A706">
        <v>20010705</v>
      </c>
      <c r="B706" t="s">
        <v>1297</v>
      </c>
      <c r="C706" t="s">
        <v>15</v>
      </c>
      <c r="D706">
        <v>23</v>
      </c>
      <c r="E706">
        <v>181</v>
      </c>
      <c r="F706">
        <v>64</v>
      </c>
      <c r="G706" t="s">
        <v>136</v>
      </c>
      <c r="H706" t="s">
        <v>137</v>
      </c>
      <c r="I706" t="s">
        <v>1078</v>
      </c>
      <c r="J706">
        <v>2002</v>
      </c>
      <c r="K706" t="s">
        <v>1079</v>
      </c>
      <c r="L706" t="s">
        <v>1080</v>
      </c>
      <c r="M706" t="s">
        <v>1089</v>
      </c>
      <c r="N706" t="s">
        <v>1181</v>
      </c>
      <c r="O706" t="s">
        <v>23</v>
      </c>
    </row>
    <row r="707" spans="1:15" x14ac:dyDescent="0.35">
      <c r="A707">
        <v>20010706</v>
      </c>
      <c r="B707" t="s">
        <v>117</v>
      </c>
      <c r="C707" t="s">
        <v>53</v>
      </c>
      <c r="D707">
        <v>31</v>
      </c>
      <c r="E707">
        <v>165</v>
      </c>
      <c r="F707">
        <v>64</v>
      </c>
      <c r="G707" t="s">
        <v>74</v>
      </c>
      <c r="H707" t="s">
        <v>75</v>
      </c>
      <c r="I707" t="s">
        <v>1325</v>
      </c>
      <c r="J707">
        <v>2004</v>
      </c>
      <c r="K707" t="s">
        <v>19</v>
      </c>
      <c r="L707" t="s">
        <v>1326</v>
      </c>
      <c r="M707" t="s">
        <v>118</v>
      </c>
      <c r="N707" t="s">
        <v>119</v>
      </c>
      <c r="O707" t="s">
        <v>23</v>
      </c>
    </row>
    <row r="708" spans="1:15" x14ac:dyDescent="0.35">
      <c r="A708">
        <v>20010707</v>
      </c>
      <c r="B708" t="s">
        <v>1350</v>
      </c>
      <c r="C708" t="s">
        <v>53</v>
      </c>
      <c r="D708">
        <v>26</v>
      </c>
      <c r="E708">
        <v>165</v>
      </c>
      <c r="F708">
        <v>64</v>
      </c>
      <c r="G708" t="s">
        <v>136</v>
      </c>
      <c r="H708" t="s">
        <v>137</v>
      </c>
      <c r="I708" t="s">
        <v>1325</v>
      </c>
      <c r="J708">
        <v>2004</v>
      </c>
      <c r="K708" t="s">
        <v>19</v>
      </c>
      <c r="L708" t="s">
        <v>1326</v>
      </c>
      <c r="M708" t="s">
        <v>79</v>
      </c>
      <c r="N708" t="s">
        <v>80</v>
      </c>
      <c r="O708" t="s">
        <v>23</v>
      </c>
    </row>
    <row r="709" spans="1:15" x14ac:dyDescent="0.35">
      <c r="A709">
        <v>20010708</v>
      </c>
      <c r="B709" t="s">
        <v>1351</v>
      </c>
      <c r="C709" t="s">
        <v>53</v>
      </c>
      <c r="D709">
        <v>23</v>
      </c>
      <c r="E709">
        <v>170</v>
      </c>
      <c r="F709">
        <v>64</v>
      </c>
      <c r="G709" t="s">
        <v>1352</v>
      </c>
      <c r="H709" t="s">
        <v>1353</v>
      </c>
      <c r="I709" t="s">
        <v>1325</v>
      </c>
      <c r="J709">
        <v>2004</v>
      </c>
      <c r="K709" t="s">
        <v>19</v>
      </c>
      <c r="L709" t="s">
        <v>1326</v>
      </c>
      <c r="M709" t="s">
        <v>47</v>
      </c>
      <c r="N709" t="s">
        <v>236</v>
      </c>
      <c r="O709" t="s">
        <v>23</v>
      </c>
    </row>
    <row r="710" spans="1:15" x14ac:dyDescent="0.35">
      <c r="A710">
        <v>20010709</v>
      </c>
      <c r="B710" t="s">
        <v>1376</v>
      </c>
      <c r="C710" t="s">
        <v>15</v>
      </c>
      <c r="D710">
        <v>24</v>
      </c>
      <c r="E710">
        <v>173</v>
      </c>
      <c r="F710">
        <v>64</v>
      </c>
      <c r="G710" t="s">
        <v>801</v>
      </c>
      <c r="H710" t="s">
        <v>802</v>
      </c>
      <c r="I710" t="s">
        <v>1325</v>
      </c>
      <c r="J710">
        <v>2004</v>
      </c>
      <c r="K710" t="s">
        <v>19</v>
      </c>
      <c r="L710" t="s">
        <v>1326</v>
      </c>
      <c r="M710" t="s">
        <v>32</v>
      </c>
      <c r="N710" t="s">
        <v>33</v>
      </c>
      <c r="O710" t="s">
        <v>23</v>
      </c>
    </row>
    <row r="711" spans="1:15" x14ac:dyDescent="0.35">
      <c r="A711">
        <v>20010710</v>
      </c>
      <c r="B711" t="s">
        <v>1394</v>
      </c>
      <c r="C711" t="s">
        <v>53</v>
      </c>
      <c r="D711">
        <v>26</v>
      </c>
      <c r="E711">
        <v>167</v>
      </c>
      <c r="F711">
        <v>64</v>
      </c>
      <c r="G711" t="s">
        <v>136</v>
      </c>
      <c r="H711" t="s">
        <v>137</v>
      </c>
      <c r="I711" t="s">
        <v>1325</v>
      </c>
      <c r="J711">
        <v>2004</v>
      </c>
      <c r="K711" t="s">
        <v>19</v>
      </c>
      <c r="L711" t="s">
        <v>1326</v>
      </c>
      <c r="M711" t="s">
        <v>79</v>
      </c>
      <c r="N711" t="s">
        <v>80</v>
      </c>
      <c r="O711" t="s">
        <v>23</v>
      </c>
    </row>
    <row r="712" spans="1:15" x14ac:dyDescent="0.35">
      <c r="A712">
        <v>20010711</v>
      </c>
      <c r="B712" t="s">
        <v>1416</v>
      </c>
      <c r="C712" t="s">
        <v>53</v>
      </c>
      <c r="D712">
        <v>20</v>
      </c>
      <c r="E712">
        <v>176</v>
      </c>
      <c r="F712">
        <v>64</v>
      </c>
      <c r="G712" t="s">
        <v>1417</v>
      </c>
      <c r="H712" t="s">
        <v>1418</v>
      </c>
      <c r="I712" t="s">
        <v>1325</v>
      </c>
      <c r="J712">
        <v>2004</v>
      </c>
      <c r="K712" t="s">
        <v>19</v>
      </c>
      <c r="L712" t="s">
        <v>1326</v>
      </c>
      <c r="M712" t="s">
        <v>107</v>
      </c>
      <c r="N712" t="s">
        <v>703</v>
      </c>
      <c r="O712" t="s">
        <v>23</v>
      </c>
    </row>
    <row r="713" spans="1:15" x14ac:dyDescent="0.35">
      <c r="A713">
        <v>20010712</v>
      </c>
      <c r="B713" t="s">
        <v>1422</v>
      </c>
      <c r="C713" t="s">
        <v>53</v>
      </c>
      <c r="D713">
        <v>31</v>
      </c>
      <c r="E713">
        <v>173</v>
      </c>
      <c r="F713">
        <v>64</v>
      </c>
      <c r="G713" t="s">
        <v>153</v>
      </c>
      <c r="H713" t="s">
        <v>154</v>
      </c>
      <c r="I713" t="s">
        <v>1325</v>
      </c>
      <c r="J713">
        <v>2004</v>
      </c>
      <c r="K713" t="s">
        <v>19</v>
      </c>
      <c r="L713" t="s">
        <v>1326</v>
      </c>
      <c r="M713" t="s">
        <v>67</v>
      </c>
      <c r="N713" t="s">
        <v>790</v>
      </c>
      <c r="O713" t="s">
        <v>23</v>
      </c>
    </row>
    <row r="714" spans="1:15" x14ac:dyDescent="0.35">
      <c r="A714">
        <v>20010713</v>
      </c>
      <c r="B714" t="s">
        <v>1552</v>
      </c>
      <c r="C714" t="s">
        <v>53</v>
      </c>
      <c r="D714">
        <v>22</v>
      </c>
      <c r="E714">
        <v>174</v>
      </c>
      <c r="F714">
        <v>64</v>
      </c>
      <c r="G714" t="s">
        <v>74</v>
      </c>
      <c r="H714" t="s">
        <v>75</v>
      </c>
      <c r="I714" t="s">
        <v>1325</v>
      </c>
      <c r="J714">
        <v>2004</v>
      </c>
      <c r="K714" t="s">
        <v>19</v>
      </c>
      <c r="L714" t="s">
        <v>1326</v>
      </c>
      <c r="M714" t="s">
        <v>47</v>
      </c>
      <c r="N714" t="s">
        <v>301</v>
      </c>
      <c r="O714" t="s">
        <v>23</v>
      </c>
    </row>
    <row r="715" spans="1:15" x14ac:dyDescent="0.35">
      <c r="A715">
        <v>20010714</v>
      </c>
      <c r="B715" t="s">
        <v>1563</v>
      </c>
      <c r="C715" t="s">
        <v>53</v>
      </c>
      <c r="D715">
        <v>24</v>
      </c>
      <c r="E715">
        <v>168</v>
      </c>
      <c r="F715">
        <v>64</v>
      </c>
      <c r="G715" t="s">
        <v>40</v>
      </c>
      <c r="H715" t="s">
        <v>41</v>
      </c>
      <c r="I715" t="s">
        <v>1325</v>
      </c>
      <c r="J715">
        <v>2004</v>
      </c>
      <c r="K715" t="s">
        <v>19</v>
      </c>
      <c r="L715" t="s">
        <v>1326</v>
      </c>
      <c r="M715" t="s">
        <v>90</v>
      </c>
      <c r="N715" t="s">
        <v>91</v>
      </c>
      <c r="O715" t="s">
        <v>23</v>
      </c>
    </row>
    <row r="716" spans="1:15" x14ac:dyDescent="0.35">
      <c r="A716">
        <v>20010715</v>
      </c>
      <c r="B716" t="s">
        <v>1583</v>
      </c>
      <c r="C716" t="s">
        <v>53</v>
      </c>
      <c r="D716">
        <v>28</v>
      </c>
      <c r="E716">
        <v>173</v>
      </c>
      <c r="F716">
        <v>64</v>
      </c>
      <c r="G716" t="s">
        <v>164</v>
      </c>
      <c r="H716" t="s">
        <v>165</v>
      </c>
      <c r="I716" t="s">
        <v>1325</v>
      </c>
      <c r="J716">
        <v>2004</v>
      </c>
      <c r="K716" t="s">
        <v>19</v>
      </c>
      <c r="L716" t="s">
        <v>1326</v>
      </c>
      <c r="M716" t="s">
        <v>193</v>
      </c>
      <c r="N716" t="s">
        <v>350</v>
      </c>
      <c r="O716" t="s">
        <v>23</v>
      </c>
    </row>
    <row r="717" spans="1:15" x14ac:dyDescent="0.35">
      <c r="A717">
        <v>20010716</v>
      </c>
      <c r="B717" t="s">
        <v>1606</v>
      </c>
      <c r="C717" t="s">
        <v>53</v>
      </c>
      <c r="D717">
        <v>19</v>
      </c>
      <c r="E717">
        <v>175</v>
      </c>
      <c r="F717">
        <v>64</v>
      </c>
      <c r="G717" t="s">
        <v>136</v>
      </c>
      <c r="H717" t="s">
        <v>137</v>
      </c>
      <c r="I717" t="s">
        <v>1325</v>
      </c>
      <c r="J717">
        <v>2004</v>
      </c>
      <c r="K717" t="s">
        <v>19</v>
      </c>
      <c r="L717" t="s">
        <v>1326</v>
      </c>
      <c r="M717" t="s">
        <v>193</v>
      </c>
      <c r="N717" t="s">
        <v>351</v>
      </c>
      <c r="O717" t="s">
        <v>23</v>
      </c>
    </row>
    <row r="718" spans="1:15" x14ac:dyDescent="0.35">
      <c r="A718">
        <v>20010717</v>
      </c>
      <c r="B718" t="s">
        <v>1618</v>
      </c>
      <c r="C718" t="s">
        <v>53</v>
      </c>
      <c r="D718">
        <v>20</v>
      </c>
      <c r="E718">
        <v>167</v>
      </c>
      <c r="F718">
        <v>64</v>
      </c>
      <c r="G718" t="s">
        <v>218</v>
      </c>
      <c r="H718" t="s">
        <v>219</v>
      </c>
      <c r="I718" t="s">
        <v>1325</v>
      </c>
      <c r="J718">
        <v>2004</v>
      </c>
      <c r="K718" t="s">
        <v>19</v>
      </c>
      <c r="L718" t="s">
        <v>1326</v>
      </c>
      <c r="M718" t="s">
        <v>107</v>
      </c>
      <c r="N718" t="s">
        <v>819</v>
      </c>
      <c r="O718" t="s">
        <v>23</v>
      </c>
    </row>
    <row r="719" spans="1:15" x14ac:dyDescent="0.35">
      <c r="A719">
        <v>20010718</v>
      </c>
      <c r="B719" t="s">
        <v>1701</v>
      </c>
      <c r="C719" t="s">
        <v>53</v>
      </c>
      <c r="D719">
        <v>29</v>
      </c>
      <c r="E719">
        <v>168</v>
      </c>
      <c r="F719">
        <v>64</v>
      </c>
      <c r="G719" t="s">
        <v>40</v>
      </c>
      <c r="H719" t="s">
        <v>41</v>
      </c>
      <c r="I719" t="s">
        <v>1325</v>
      </c>
      <c r="J719">
        <v>2004</v>
      </c>
      <c r="K719" t="s">
        <v>19</v>
      </c>
      <c r="L719" t="s">
        <v>1326</v>
      </c>
      <c r="M719" t="s">
        <v>21</v>
      </c>
      <c r="N719" t="s">
        <v>155</v>
      </c>
      <c r="O719" t="s">
        <v>23</v>
      </c>
    </row>
    <row r="720" spans="1:15" x14ac:dyDescent="0.35">
      <c r="A720">
        <v>20010719</v>
      </c>
      <c r="B720" t="s">
        <v>795</v>
      </c>
      <c r="C720" t="s">
        <v>53</v>
      </c>
      <c r="D720">
        <v>33</v>
      </c>
      <c r="E720">
        <v>174</v>
      </c>
      <c r="F720">
        <v>64</v>
      </c>
      <c r="G720" t="s">
        <v>84</v>
      </c>
      <c r="H720" t="s">
        <v>85</v>
      </c>
      <c r="I720" t="s">
        <v>1325</v>
      </c>
      <c r="J720">
        <v>2004</v>
      </c>
      <c r="K720" t="s">
        <v>19</v>
      </c>
      <c r="L720" t="s">
        <v>1326</v>
      </c>
      <c r="M720" t="s">
        <v>27</v>
      </c>
      <c r="N720" t="s">
        <v>796</v>
      </c>
      <c r="O720" t="s">
        <v>23</v>
      </c>
    </row>
    <row r="721" spans="1:15" x14ac:dyDescent="0.35">
      <c r="A721">
        <v>20010720</v>
      </c>
      <c r="B721" t="s">
        <v>1727</v>
      </c>
      <c r="C721" t="s">
        <v>53</v>
      </c>
      <c r="D721">
        <v>24</v>
      </c>
      <c r="E721">
        <v>178</v>
      </c>
      <c r="F721">
        <v>64</v>
      </c>
      <c r="G721" t="s">
        <v>136</v>
      </c>
      <c r="H721" t="s">
        <v>137</v>
      </c>
      <c r="I721" t="s">
        <v>1325</v>
      </c>
      <c r="J721">
        <v>2004</v>
      </c>
      <c r="K721" t="s">
        <v>19</v>
      </c>
      <c r="L721" t="s">
        <v>1326</v>
      </c>
      <c r="M721" t="s">
        <v>79</v>
      </c>
      <c r="N721" t="s">
        <v>80</v>
      </c>
      <c r="O721" t="s">
        <v>23</v>
      </c>
    </row>
    <row r="722" spans="1:15" x14ac:dyDescent="0.35">
      <c r="A722">
        <v>20010721</v>
      </c>
      <c r="B722" t="s">
        <v>1743</v>
      </c>
      <c r="C722" t="s">
        <v>15</v>
      </c>
      <c r="D722">
        <v>26</v>
      </c>
      <c r="E722">
        <v>178</v>
      </c>
      <c r="F722">
        <v>64</v>
      </c>
      <c r="G722" t="s">
        <v>1744</v>
      </c>
      <c r="H722" t="s">
        <v>1745</v>
      </c>
      <c r="I722" t="s">
        <v>1325</v>
      </c>
      <c r="J722">
        <v>2004</v>
      </c>
      <c r="K722" t="s">
        <v>19</v>
      </c>
      <c r="L722" t="s">
        <v>1326</v>
      </c>
      <c r="M722" t="s">
        <v>47</v>
      </c>
      <c r="N722" t="s">
        <v>932</v>
      </c>
      <c r="O722" t="s">
        <v>23</v>
      </c>
    </row>
    <row r="723" spans="1:15" x14ac:dyDescent="0.35">
      <c r="A723">
        <v>20010722</v>
      </c>
      <c r="B723" t="s">
        <v>1770</v>
      </c>
      <c r="C723" t="s">
        <v>53</v>
      </c>
      <c r="D723">
        <v>22</v>
      </c>
      <c r="E723">
        <v>176</v>
      </c>
      <c r="F723">
        <v>64</v>
      </c>
      <c r="G723" t="s">
        <v>74</v>
      </c>
      <c r="H723" t="s">
        <v>75</v>
      </c>
      <c r="I723" t="s">
        <v>1325</v>
      </c>
      <c r="J723">
        <v>2004</v>
      </c>
      <c r="K723" t="s">
        <v>19</v>
      </c>
      <c r="L723" t="s">
        <v>1326</v>
      </c>
      <c r="M723" t="s">
        <v>123</v>
      </c>
      <c r="N723" t="s">
        <v>124</v>
      </c>
      <c r="O723" t="s">
        <v>23</v>
      </c>
    </row>
    <row r="724" spans="1:15" x14ac:dyDescent="0.35">
      <c r="A724">
        <v>20010723</v>
      </c>
      <c r="B724" t="s">
        <v>1785</v>
      </c>
      <c r="C724" t="s">
        <v>53</v>
      </c>
      <c r="D724">
        <v>22</v>
      </c>
      <c r="E724">
        <v>175</v>
      </c>
      <c r="F724">
        <v>64</v>
      </c>
      <c r="G724" t="s">
        <v>626</v>
      </c>
      <c r="H724" t="s">
        <v>219</v>
      </c>
      <c r="I724" t="s">
        <v>1325</v>
      </c>
      <c r="J724">
        <v>2004</v>
      </c>
      <c r="K724" t="s">
        <v>19</v>
      </c>
      <c r="L724" t="s">
        <v>1326</v>
      </c>
      <c r="M724" t="s">
        <v>519</v>
      </c>
      <c r="N724" t="s">
        <v>1022</v>
      </c>
      <c r="O724" t="s">
        <v>23</v>
      </c>
    </row>
    <row r="725" spans="1:15" x14ac:dyDescent="0.35">
      <c r="A725">
        <v>20010724</v>
      </c>
      <c r="B725" t="s">
        <v>1801</v>
      </c>
      <c r="C725" t="s">
        <v>53</v>
      </c>
      <c r="D725">
        <v>28</v>
      </c>
      <c r="E725">
        <v>173</v>
      </c>
      <c r="F725">
        <v>64</v>
      </c>
      <c r="G725" t="s">
        <v>65</v>
      </c>
      <c r="H725" t="s">
        <v>66</v>
      </c>
      <c r="I725" t="s">
        <v>1325</v>
      </c>
      <c r="J725">
        <v>2004</v>
      </c>
      <c r="K725" t="s">
        <v>19</v>
      </c>
      <c r="L725" t="s">
        <v>1326</v>
      </c>
      <c r="M725" t="s">
        <v>107</v>
      </c>
      <c r="N725" t="s">
        <v>792</v>
      </c>
      <c r="O725" t="s">
        <v>23</v>
      </c>
    </row>
    <row r="726" spans="1:15" x14ac:dyDescent="0.35">
      <c r="A726">
        <v>20010725</v>
      </c>
      <c r="B726" t="s">
        <v>1801</v>
      </c>
      <c r="C726" t="s">
        <v>53</v>
      </c>
      <c r="D726">
        <v>28</v>
      </c>
      <c r="E726">
        <v>173</v>
      </c>
      <c r="F726">
        <v>64</v>
      </c>
      <c r="G726" t="s">
        <v>65</v>
      </c>
      <c r="H726" t="s">
        <v>66</v>
      </c>
      <c r="I726" t="s">
        <v>1325</v>
      </c>
      <c r="J726">
        <v>2004</v>
      </c>
      <c r="K726" t="s">
        <v>19</v>
      </c>
      <c r="L726" t="s">
        <v>1326</v>
      </c>
      <c r="M726" t="s">
        <v>107</v>
      </c>
      <c r="N726" t="s">
        <v>273</v>
      </c>
      <c r="O726" t="s">
        <v>23</v>
      </c>
    </row>
    <row r="727" spans="1:15" x14ac:dyDescent="0.35">
      <c r="A727">
        <v>20010726</v>
      </c>
      <c r="B727" t="s">
        <v>1801</v>
      </c>
      <c r="C727" t="s">
        <v>53</v>
      </c>
      <c r="D727">
        <v>28</v>
      </c>
      <c r="E727">
        <v>173</v>
      </c>
      <c r="F727">
        <v>64</v>
      </c>
      <c r="G727" t="s">
        <v>65</v>
      </c>
      <c r="H727" t="s">
        <v>66</v>
      </c>
      <c r="I727" t="s">
        <v>1325</v>
      </c>
      <c r="J727">
        <v>2004</v>
      </c>
      <c r="K727" t="s">
        <v>19</v>
      </c>
      <c r="L727" t="s">
        <v>1326</v>
      </c>
      <c r="M727" t="s">
        <v>107</v>
      </c>
      <c r="N727" t="s">
        <v>150</v>
      </c>
      <c r="O727" t="s">
        <v>23</v>
      </c>
    </row>
    <row r="728" spans="1:15" x14ac:dyDescent="0.35">
      <c r="A728">
        <v>20010727</v>
      </c>
      <c r="B728" t="s">
        <v>1816</v>
      </c>
      <c r="C728" t="s">
        <v>53</v>
      </c>
      <c r="D728">
        <v>21</v>
      </c>
      <c r="E728">
        <v>178</v>
      </c>
      <c r="F728">
        <v>64</v>
      </c>
      <c r="G728" t="s">
        <v>40</v>
      </c>
      <c r="H728" t="s">
        <v>41</v>
      </c>
      <c r="I728" t="s">
        <v>1325</v>
      </c>
      <c r="J728">
        <v>2004</v>
      </c>
      <c r="K728" t="s">
        <v>19</v>
      </c>
      <c r="L728" t="s">
        <v>1326</v>
      </c>
      <c r="M728" t="s">
        <v>47</v>
      </c>
      <c r="N728" t="s">
        <v>98</v>
      </c>
      <c r="O728" t="s">
        <v>23</v>
      </c>
    </row>
    <row r="729" spans="1:15" x14ac:dyDescent="0.35">
      <c r="A729">
        <v>20010728</v>
      </c>
      <c r="B729" t="s">
        <v>1820</v>
      </c>
      <c r="C729" t="s">
        <v>15</v>
      </c>
      <c r="D729">
        <v>27</v>
      </c>
      <c r="E729">
        <v>166</v>
      </c>
      <c r="F729">
        <v>64</v>
      </c>
      <c r="G729" t="s">
        <v>490</v>
      </c>
      <c r="H729" t="s">
        <v>491</v>
      </c>
      <c r="I729" t="s">
        <v>1325</v>
      </c>
      <c r="J729">
        <v>2004</v>
      </c>
      <c r="K729" t="s">
        <v>19</v>
      </c>
      <c r="L729" t="s">
        <v>1326</v>
      </c>
      <c r="M729" t="s">
        <v>86</v>
      </c>
      <c r="N729" t="s">
        <v>466</v>
      </c>
      <c r="O729" t="s">
        <v>23</v>
      </c>
    </row>
    <row r="730" spans="1:15" x14ac:dyDescent="0.35">
      <c r="A730">
        <v>20010729</v>
      </c>
      <c r="B730" t="s">
        <v>1824</v>
      </c>
      <c r="C730" t="s">
        <v>53</v>
      </c>
      <c r="D730">
        <v>28</v>
      </c>
      <c r="E730">
        <v>167</v>
      </c>
      <c r="F730">
        <v>64</v>
      </c>
      <c r="G730" t="s">
        <v>998</v>
      </c>
      <c r="H730" t="s">
        <v>999</v>
      </c>
      <c r="I730" t="s">
        <v>1325</v>
      </c>
      <c r="J730">
        <v>2004</v>
      </c>
      <c r="K730" t="s">
        <v>19</v>
      </c>
      <c r="L730" t="s">
        <v>1326</v>
      </c>
      <c r="M730" t="s">
        <v>67</v>
      </c>
      <c r="N730" t="s">
        <v>1071</v>
      </c>
      <c r="O730" t="s">
        <v>23</v>
      </c>
    </row>
    <row r="731" spans="1:15" x14ac:dyDescent="0.35">
      <c r="A731">
        <v>20010730</v>
      </c>
      <c r="B731" t="s">
        <v>986</v>
      </c>
      <c r="C731" t="s">
        <v>53</v>
      </c>
      <c r="D731">
        <v>28</v>
      </c>
      <c r="E731">
        <v>172</v>
      </c>
      <c r="F731">
        <v>64</v>
      </c>
      <c r="G731" t="s">
        <v>93</v>
      </c>
      <c r="H731" t="s">
        <v>94</v>
      </c>
      <c r="I731" t="s">
        <v>1325</v>
      </c>
      <c r="J731">
        <v>2004</v>
      </c>
      <c r="K731" t="s">
        <v>19</v>
      </c>
      <c r="L731" t="s">
        <v>1326</v>
      </c>
      <c r="M731" t="s">
        <v>95</v>
      </c>
      <c r="N731" t="s">
        <v>96</v>
      </c>
      <c r="O731" t="s">
        <v>23</v>
      </c>
    </row>
    <row r="732" spans="1:15" x14ac:dyDescent="0.35">
      <c r="A732">
        <v>20010731</v>
      </c>
      <c r="B732" t="s">
        <v>1914</v>
      </c>
      <c r="C732" t="s">
        <v>53</v>
      </c>
      <c r="D732">
        <v>34</v>
      </c>
      <c r="E732">
        <v>176</v>
      </c>
      <c r="F732">
        <v>64</v>
      </c>
      <c r="G732" t="s">
        <v>74</v>
      </c>
      <c r="H732" t="s">
        <v>75</v>
      </c>
      <c r="I732" t="s">
        <v>1891</v>
      </c>
      <c r="J732">
        <v>2006</v>
      </c>
      <c r="K732" t="s">
        <v>1079</v>
      </c>
      <c r="L732" t="s">
        <v>1892</v>
      </c>
      <c r="M732" t="s">
        <v>1161</v>
      </c>
      <c r="N732" t="s">
        <v>1223</v>
      </c>
      <c r="O732" t="s">
        <v>23</v>
      </c>
    </row>
    <row r="733" spans="1:15" x14ac:dyDescent="0.35">
      <c r="A733">
        <v>20010732</v>
      </c>
      <c r="B733" t="s">
        <v>1166</v>
      </c>
      <c r="C733" t="s">
        <v>53</v>
      </c>
      <c r="D733">
        <v>29</v>
      </c>
      <c r="E733">
        <v>169</v>
      </c>
      <c r="F733">
        <v>64</v>
      </c>
      <c r="G733" t="s">
        <v>136</v>
      </c>
      <c r="H733" t="s">
        <v>137</v>
      </c>
      <c r="I733" t="s">
        <v>1891</v>
      </c>
      <c r="J733">
        <v>2006</v>
      </c>
      <c r="K733" t="s">
        <v>1079</v>
      </c>
      <c r="L733" t="s">
        <v>1892</v>
      </c>
      <c r="M733" t="s">
        <v>1161</v>
      </c>
      <c r="N733" t="s">
        <v>1904</v>
      </c>
      <c r="O733" t="s">
        <v>23</v>
      </c>
    </row>
    <row r="734" spans="1:15" x14ac:dyDescent="0.35">
      <c r="A734">
        <v>20010733</v>
      </c>
      <c r="B734" t="s">
        <v>1950</v>
      </c>
      <c r="C734" t="s">
        <v>15</v>
      </c>
      <c r="D734">
        <v>27</v>
      </c>
      <c r="E734">
        <v>179</v>
      </c>
      <c r="F734">
        <v>64</v>
      </c>
      <c r="G734" t="s">
        <v>136</v>
      </c>
      <c r="H734" t="s">
        <v>137</v>
      </c>
      <c r="I734" t="s">
        <v>1891</v>
      </c>
      <c r="J734">
        <v>2006</v>
      </c>
      <c r="K734" t="s">
        <v>1079</v>
      </c>
      <c r="L734" t="s">
        <v>1892</v>
      </c>
      <c r="M734" t="s">
        <v>1214</v>
      </c>
      <c r="N734" t="s">
        <v>1216</v>
      </c>
      <c r="O734" t="s">
        <v>23</v>
      </c>
    </row>
    <row r="735" spans="1:15" x14ac:dyDescent="0.35">
      <c r="A735">
        <v>20010734</v>
      </c>
      <c r="B735" t="s">
        <v>1974</v>
      </c>
      <c r="C735" t="s">
        <v>53</v>
      </c>
      <c r="D735">
        <v>35</v>
      </c>
      <c r="E735">
        <v>163</v>
      </c>
      <c r="F735">
        <v>64</v>
      </c>
      <c r="G735" t="s">
        <v>313</v>
      </c>
      <c r="H735" t="s">
        <v>314</v>
      </c>
      <c r="I735" t="s">
        <v>1891</v>
      </c>
      <c r="J735">
        <v>2006</v>
      </c>
      <c r="K735" t="s">
        <v>1079</v>
      </c>
      <c r="L735" t="s">
        <v>1892</v>
      </c>
      <c r="M735" t="s">
        <v>1150</v>
      </c>
      <c r="N735" t="s">
        <v>1203</v>
      </c>
      <c r="O735" t="s">
        <v>23</v>
      </c>
    </row>
    <row r="736" spans="1:15" x14ac:dyDescent="0.35">
      <c r="A736">
        <v>20010735</v>
      </c>
      <c r="B736" t="s">
        <v>1982</v>
      </c>
      <c r="C736" t="s">
        <v>53</v>
      </c>
      <c r="D736">
        <v>21</v>
      </c>
      <c r="E736">
        <v>168</v>
      </c>
      <c r="F736">
        <v>64</v>
      </c>
      <c r="G736" t="s">
        <v>40</v>
      </c>
      <c r="H736" t="s">
        <v>41</v>
      </c>
      <c r="I736" t="s">
        <v>1891</v>
      </c>
      <c r="J736">
        <v>2006</v>
      </c>
      <c r="K736" t="s">
        <v>1079</v>
      </c>
      <c r="L736" t="s">
        <v>1892</v>
      </c>
      <c r="M736" t="s">
        <v>1081</v>
      </c>
      <c r="N736" t="s">
        <v>1205</v>
      </c>
      <c r="O736" t="s">
        <v>23</v>
      </c>
    </row>
    <row r="737" spans="1:15" x14ac:dyDescent="0.35">
      <c r="A737">
        <v>20010736</v>
      </c>
      <c r="B737" t="s">
        <v>1243</v>
      </c>
      <c r="C737" t="s">
        <v>53</v>
      </c>
      <c r="D737">
        <v>36</v>
      </c>
      <c r="E737">
        <v>170</v>
      </c>
      <c r="F737">
        <v>64</v>
      </c>
      <c r="G737" t="s">
        <v>136</v>
      </c>
      <c r="H737" t="s">
        <v>137</v>
      </c>
      <c r="I737" t="s">
        <v>1891</v>
      </c>
      <c r="J737">
        <v>2006</v>
      </c>
      <c r="K737" t="s">
        <v>1079</v>
      </c>
      <c r="L737" t="s">
        <v>1892</v>
      </c>
      <c r="M737" t="s">
        <v>1225</v>
      </c>
      <c r="N737" t="s">
        <v>1244</v>
      </c>
      <c r="O737" t="s">
        <v>23</v>
      </c>
    </row>
    <row r="738" spans="1:15" x14ac:dyDescent="0.35">
      <c r="A738">
        <v>20010737</v>
      </c>
      <c r="B738" t="s">
        <v>1259</v>
      </c>
      <c r="C738" t="s">
        <v>53</v>
      </c>
      <c r="D738">
        <v>29</v>
      </c>
      <c r="E738">
        <v>165</v>
      </c>
      <c r="F738">
        <v>64</v>
      </c>
      <c r="G738" t="s">
        <v>482</v>
      </c>
      <c r="H738" t="s">
        <v>483</v>
      </c>
      <c r="I738" t="s">
        <v>1891</v>
      </c>
      <c r="J738">
        <v>2006</v>
      </c>
      <c r="K738" t="s">
        <v>1079</v>
      </c>
      <c r="L738" t="s">
        <v>1892</v>
      </c>
      <c r="M738" t="s">
        <v>1100</v>
      </c>
      <c r="N738" t="s">
        <v>1101</v>
      </c>
      <c r="O738" t="s">
        <v>23</v>
      </c>
    </row>
    <row r="739" spans="1:15" x14ac:dyDescent="0.35">
      <c r="A739">
        <v>20010738</v>
      </c>
      <c r="B739" t="s">
        <v>2032</v>
      </c>
      <c r="C739" t="s">
        <v>15</v>
      </c>
      <c r="D739">
        <v>29</v>
      </c>
      <c r="E739">
        <v>180</v>
      </c>
      <c r="F739">
        <v>64</v>
      </c>
      <c r="G739" t="s">
        <v>423</v>
      </c>
      <c r="H739" t="s">
        <v>424</v>
      </c>
      <c r="I739" t="s">
        <v>1891</v>
      </c>
      <c r="J739">
        <v>2006</v>
      </c>
      <c r="K739" t="s">
        <v>1079</v>
      </c>
      <c r="L739" t="s">
        <v>1892</v>
      </c>
      <c r="M739" t="s">
        <v>1089</v>
      </c>
      <c r="N739" t="s">
        <v>1181</v>
      </c>
      <c r="O739" t="s">
        <v>23</v>
      </c>
    </row>
    <row r="740" spans="1:15" x14ac:dyDescent="0.35">
      <c r="A740">
        <v>20010739</v>
      </c>
      <c r="B740" t="s">
        <v>2072</v>
      </c>
      <c r="C740" t="s">
        <v>15</v>
      </c>
      <c r="D740">
        <v>31</v>
      </c>
      <c r="E740">
        <v>163</v>
      </c>
      <c r="F740">
        <v>64</v>
      </c>
      <c r="G740" t="s">
        <v>581</v>
      </c>
      <c r="H740" t="s">
        <v>582</v>
      </c>
      <c r="I740" t="s">
        <v>2038</v>
      </c>
      <c r="J740">
        <v>2008</v>
      </c>
      <c r="K740" t="s">
        <v>19</v>
      </c>
      <c r="L740" t="s">
        <v>2039</v>
      </c>
      <c r="M740" t="s">
        <v>86</v>
      </c>
      <c r="N740" t="s">
        <v>280</v>
      </c>
      <c r="O740" t="s">
        <v>23</v>
      </c>
    </row>
    <row r="741" spans="1:15" x14ac:dyDescent="0.35">
      <c r="A741">
        <v>20010740</v>
      </c>
      <c r="B741" t="s">
        <v>2106</v>
      </c>
      <c r="C741" t="s">
        <v>53</v>
      </c>
      <c r="D741">
        <v>30</v>
      </c>
      <c r="E741">
        <v>172</v>
      </c>
      <c r="F741">
        <v>64</v>
      </c>
      <c r="G741" t="s">
        <v>100</v>
      </c>
      <c r="H741" t="s">
        <v>101</v>
      </c>
      <c r="I741" t="s">
        <v>2038</v>
      </c>
      <c r="J741">
        <v>2008</v>
      </c>
      <c r="K741" t="s">
        <v>19</v>
      </c>
      <c r="L741" t="s">
        <v>2039</v>
      </c>
      <c r="M741" t="s">
        <v>67</v>
      </c>
      <c r="N741" t="s">
        <v>2107</v>
      </c>
      <c r="O741" t="s">
        <v>23</v>
      </c>
    </row>
    <row r="742" spans="1:15" x14ac:dyDescent="0.35">
      <c r="A742">
        <v>20010741</v>
      </c>
      <c r="B742" t="s">
        <v>1416</v>
      </c>
      <c r="C742" t="s">
        <v>53</v>
      </c>
      <c r="D742">
        <v>24</v>
      </c>
      <c r="E742">
        <v>176</v>
      </c>
      <c r="F742">
        <v>64</v>
      </c>
      <c r="G742" t="s">
        <v>1417</v>
      </c>
      <c r="H742" t="s">
        <v>1418</v>
      </c>
      <c r="I742" t="s">
        <v>2038</v>
      </c>
      <c r="J742">
        <v>2008</v>
      </c>
      <c r="K742" t="s">
        <v>19</v>
      </c>
      <c r="L742" t="s">
        <v>2039</v>
      </c>
      <c r="M742" t="s">
        <v>107</v>
      </c>
      <c r="N742" t="s">
        <v>703</v>
      </c>
      <c r="O742" t="s">
        <v>23</v>
      </c>
    </row>
    <row r="743" spans="1:15" x14ac:dyDescent="0.35">
      <c r="A743">
        <v>20010742</v>
      </c>
      <c r="B743" t="s">
        <v>2133</v>
      </c>
      <c r="C743" t="s">
        <v>53</v>
      </c>
      <c r="D743">
        <v>26</v>
      </c>
      <c r="E743">
        <v>180</v>
      </c>
      <c r="F743">
        <v>64</v>
      </c>
      <c r="G743" t="s">
        <v>74</v>
      </c>
      <c r="H743" t="s">
        <v>75</v>
      </c>
      <c r="I743" t="s">
        <v>2038</v>
      </c>
      <c r="J743">
        <v>2008</v>
      </c>
      <c r="K743" t="s">
        <v>19</v>
      </c>
      <c r="L743" t="s">
        <v>2039</v>
      </c>
      <c r="M743" t="s">
        <v>519</v>
      </c>
      <c r="N743" t="s">
        <v>1025</v>
      </c>
      <c r="O743" t="s">
        <v>23</v>
      </c>
    </row>
    <row r="744" spans="1:15" x14ac:dyDescent="0.35">
      <c r="A744">
        <v>20010743</v>
      </c>
      <c r="B744" t="s">
        <v>1552</v>
      </c>
      <c r="C744" t="s">
        <v>53</v>
      </c>
      <c r="D744">
        <v>26</v>
      </c>
      <c r="E744">
        <v>174</v>
      </c>
      <c r="F744">
        <v>64</v>
      </c>
      <c r="G744" t="s">
        <v>74</v>
      </c>
      <c r="H744" t="s">
        <v>75</v>
      </c>
      <c r="I744" t="s">
        <v>2038</v>
      </c>
      <c r="J744">
        <v>2008</v>
      </c>
      <c r="K744" t="s">
        <v>19</v>
      </c>
      <c r="L744" t="s">
        <v>2039</v>
      </c>
      <c r="M744" t="s">
        <v>47</v>
      </c>
      <c r="N744" t="s">
        <v>301</v>
      </c>
      <c r="O744" t="s">
        <v>23</v>
      </c>
    </row>
    <row r="745" spans="1:15" x14ac:dyDescent="0.35">
      <c r="A745">
        <v>20010744</v>
      </c>
      <c r="B745" t="s">
        <v>1583</v>
      </c>
      <c r="C745" t="s">
        <v>53</v>
      </c>
      <c r="D745">
        <v>32</v>
      </c>
      <c r="E745">
        <v>173</v>
      </c>
      <c r="F745">
        <v>64</v>
      </c>
      <c r="G745" t="s">
        <v>164</v>
      </c>
      <c r="H745" t="s">
        <v>165</v>
      </c>
      <c r="I745" t="s">
        <v>2038</v>
      </c>
      <c r="J745">
        <v>2008</v>
      </c>
      <c r="K745" t="s">
        <v>19</v>
      </c>
      <c r="L745" t="s">
        <v>2039</v>
      </c>
      <c r="M745" t="s">
        <v>193</v>
      </c>
      <c r="N745" t="s">
        <v>350</v>
      </c>
      <c r="O745" t="s">
        <v>23</v>
      </c>
    </row>
    <row r="746" spans="1:15" x14ac:dyDescent="0.35">
      <c r="A746">
        <v>20010745</v>
      </c>
      <c r="B746" t="s">
        <v>2328</v>
      </c>
      <c r="C746" t="s">
        <v>53</v>
      </c>
      <c r="D746">
        <v>26</v>
      </c>
      <c r="E746">
        <v>170</v>
      </c>
      <c r="F746">
        <v>64</v>
      </c>
      <c r="G746" t="s">
        <v>40</v>
      </c>
      <c r="H746" t="s">
        <v>41</v>
      </c>
      <c r="I746" t="s">
        <v>2038</v>
      </c>
      <c r="J746">
        <v>2008</v>
      </c>
      <c r="K746" t="s">
        <v>19</v>
      </c>
      <c r="L746" t="s">
        <v>2039</v>
      </c>
      <c r="M746" t="s">
        <v>21</v>
      </c>
      <c r="N746" t="s">
        <v>155</v>
      </c>
      <c r="O746" t="s">
        <v>23</v>
      </c>
    </row>
    <row r="747" spans="1:15" x14ac:dyDescent="0.35">
      <c r="A747">
        <v>20010746</v>
      </c>
      <c r="B747" t="s">
        <v>2387</v>
      </c>
      <c r="C747" t="s">
        <v>53</v>
      </c>
      <c r="D747">
        <v>18</v>
      </c>
      <c r="E747">
        <v>172</v>
      </c>
      <c r="F747">
        <v>64</v>
      </c>
      <c r="G747" t="s">
        <v>65</v>
      </c>
      <c r="H747" t="s">
        <v>66</v>
      </c>
      <c r="I747" t="s">
        <v>2038</v>
      </c>
      <c r="J747">
        <v>2008</v>
      </c>
      <c r="K747" t="s">
        <v>19</v>
      </c>
      <c r="L747" t="s">
        <v>2039</v>
      </c>
      <c r="M747" t="s">
        <v>107</v>
      </c>
      <c r="N747" t="s">
        <v>108</v>
      </c>
      <c r="O747" t="s">
        <v>23</v>
      </c>
    </row>
    <row r="748" spans="1:15" x14ac:dyDescent="0.35">
      <c r="A748">
        <v>20010747</v>
      </c>
      <c r="B748" t="s">
        <v>1701</v>
      </c>
      <c r="C748" t="s">
        <v>53</v>
      </c>
      <c r="D748">
        <v>33</v>
      </c>
      <c r="E748">
        <v>168</v>
      </c>
      <c r="F748">
        <v>64</v>
      </c>
      <c r="G748" t="s">
        <v>40</v>
      </c>
      <c r="H748" t="s">
        <v>41</v>
      </c>
      <c r="I748" t="s">
        <v>2038</v>
      </c>
      <c r="J748">
        <v>2008</v>
      </c>
      <c r="K748" t="s">
        <v>19</v>
      </c>
      <c r="L748" t="s">
        <v>2039</v>
      </c>
      <c r="M748" t="s">
        <v>21</v>
      </c>
      <c r="N748" t="s">
        <v>155</v>
      </c>
      <c r="O748" t="s">
        <v>23</v>
      </c>
    </row>
    <row r="749" spans="1:15" x14ac:dyDescent="0.35">
      <c r="A749">
        <v>20010748</v>
      </c>
      <c r="B749" t="s">
        <v>2529</v>
      </c>
      <c r="C749" t="s">
        <v>53</v>
      </c>
      <c r="D749">
        <v>25</v>
      </c>
      <c r="E749">
        <v>167</v>
      </c>
      <c r="F749">
        <v>64</v>
      </c>
      <c r="G749" t="s">
        <v>136</v>
      </c>
      <c r="H749" t="s">
        <v>137</v>
      </c>
      <c r="I749" t="s">
        <v>2038</v>
      </c>
      <c r="J749">
        <v>2008</v>
      </c>
      <c r="K749" t="s">
        <v>19</v>
      </c>
      <c r="L749" t="s">
        <v>2039</v>
      </c>
      <c r="M749" t="s">
        <v>193</v>
      </c>
      <c r="N749" t="s">
        <v>351</v>
      </c>
      <c r="O749" t="s">
        <v>23</v>
      </c>
    </row>
    <row r="750" spans="1:15" x14ac:dyDescent="0.35">
      <c r="A750">
        <v>20010749</v>
      </c>
      <c r="B750" t="s">
        <v>2534</v>
      </c>
      <c r="C750" t="s">
        <v>53</v>
      </c>
      <c r="D750">
        <v>18</v>
      </c>
      <c r="E750">
        <v>170</v>
      </c>
      <c r="F750">
        <v>64</v>
      </c>
      <c r="G750" t="s">
        <v>202</v>
      </c>
      <c r="H750" t="s">
        <v>203</v>
      </c>
      <c r="I750" t="s">
        <v>2038</v>
      </c>
      <c r="J750">
        <v>2008</v>
      </c>
      <c r="K750" t="s">
        <v>19</v>
      </c>
      <c r="L750" t="s">
        <v>2039</v>
      </c>
      <c r="M750" t="s">
        <v>79</v>
      </c>
      <c r="N750" t="s">
        <v>80</v>
      </c>
      <c r="O750" t="s">
        <v>23</v>
      </c>
    </row>
    <row r="751" spans="1:15" x14ac:dyDescent="0.35">
      <c r="A751">
        <v>20010750</v>
      </c>
      <c r="B751" t="s">
        <v>2543</v>
      </c>
      <c r="C751" t="s">
        <v>15</v>
      </c>
      <c r="D751">
        <v>28</v>
      </c>
      <c r="E751">
        <v>183</v>
      </c>
      <c r="F751">
        <v>64</v>
      </c>
      <c r="G751" t="s">
        <v>65</v>
      </c>
      <c r="H751" t="s">
        <v>66</v>
      </c>
      <c r="I751" t="s">
        <v>2038</v>
      </c>
      <c r="J751">
        <v>2008</v>
      </c>
      <c r="K751" t="s">
        <v>19</v>
      </c>
      <c r="L751" t="s">
        <v>2039</v>
      </c>
      <c r="M751" t="s">
        <v>61</v>
      </c>
      <c r="N751" t="s">
        <v>553</v>
      </c>
      <c r="O751" t="s">
        <v>23</v>
      </c>
    </row>
    <row r="752" spans="1:15" x14ac:dyDescent="0.35">
      <c r="A752">
        <v>20010751</v>
      </c>
      <c r="B752" t="s">
        <v>2579</v>
      </c>
      <c r="C752" t="s">
        <v>53</v>
      </c>
      <c r="D752">
        <v>29</v>
      </c>
      <c r="E752">
        <v>168</v>
      </c>
      <c r="F752">
        <v>64</v>
      </c>
      <c r="G752" t="s">
        <v>153</v>
      </c>
      <c r="H752" t="s">
        <v>154</v>
      </c>
      <c r="I752" t="s">
        <v>2571</v>
      </c>
      <c r="J752">
        <v>2010</v>
      </c>
      <c r="K752" t="s">
        <v>1079</v>
      </c>
      <c r="L752" t="s">
        <v>2572</v>
      </c>
      <c r="M752" t="s">
        <v>1085</v>
      </c>
      <c r="N752" t="s">
        <v>1143</v>
      </c>
      <c r="O752" t="s">
        <v>23</v>
      </c>
    </row>
    <row r="753" spans="1:15" x14ac:dyDescent="0.35">
      <c r="A753">
        <v>20010752</v>
      </c>
      <c r="B753" t="s">
        <v>2579</v>
      </c>
      <c r="C753" t="s">
        <v>53</v>
      </c>
      <c r="D753">
        <v>29</v>
      </c>
      <c r="E753">
        <v>168</v>
      </c>
      <c r="F753">
        <v>64</v>
      </c>
      <c r="G753" t="s">
        <v>153</v>
      </c>
      <c r="H753" t="s">
        <v>154</v>
      </c>
      <c r="I753" t="s">
        <v>2571</v>
      </c>
      <c r="J753">
        <v>2010</v>
      </c>
      <c r="K753" t="s">
        <v>1079</v>
      </c>
      <c r="L753" t="s">
        <v>2572</v>
      </c>
      <c r="M753" t="s">
        <v>1085</v>
      </c>
      <c r="N753" t="s">
        <v>2013</v>
      </c>
      <c r="O753" t="s">
        <v>23</v>
      </c>
    </row>
    <row r="754" spans="1:15" x14ac:dyDescent="0.35">
      <c r="A754">
        <v>20010753</v>
      </c>
      <c r="B754" t="s">
        <v>2579</v>
      </c>
      <c r="C754" t="s">
        <v>53</v>
      </c>
      <c r="D754">
        <v>29</v>
      </c>
      <c r="E754">
        <v>168</v>
      </c>
      <c r="F754">
        <v>64</v>
      </c>
      <c r="G754" t="s">
        <v>153</v>
      </c>
      <c r="H754" t="s">
        <v>154</v>
      </c>
      <c r="I754" t="s">
        <v>2571</v>
      </c>
      <c r="J754">
        <v>2010</v>
      </c>
      <c r="K754" t="s">
        <v>1079</v>
      </c>
      <c r="L754" t="s">
        <v>2572</v>
      </c>
      <c r="M754" t="s">
        <v>1085</v>
      </c>
      <c r="N754" t="s">
        <v>1110</v>
      </c>
      <c r="O754" t="s">
        <v>23</v>
      </c>
    </row>
    <row r="755" spans="1:15" x14ac:dyDescent="0.35">
      <c r="A755">
        <v>20010754</v>
      </c>
      <c r="B755" t="s">
        <v>1166</v>
      </c>
      <c r="C755" t="s">
        <v>53</v>
      </c>
      <c r="D755">
        <v>33</v>
      </c>
      <c r="E755">
        <v>169</v>
      </c>
      <c r="F755">
        <v>64</v>
      </c>
      <c r="G755" t="s">
        <v>136</v>
      </c>
      <c r="H755" t="s">
        <v>137</v>
      </c>
      <c r="I755" t="s">
        <v>2571</v>
      </c>
      <c r="J755">
        <v>2010</v>
      </c>
      <c r="K755" t="s">
        <v>1079</v>
      </c>
      <c r="L755" t="s">
        <v>2572</v>
      </c>
      <c r="M755" t="s">
        <v>1161</v>
      </c>
      <c r="N755" t="s">
        <v>1904</v>
      </c>
      <c r="O755" t="s">
        <v>23</v>
      </c>
    </row>
    <row r="756" spans="1:15" x14ac:dyDescent="0.35">
      <c r="A756">
        <v>20010755</v>
      </c>
      <c r="B756" t="s">
        <v>1974</v>
      </c>
      <c r="C756" t="s">
        <v>53</v>
      </c>
      <c r="D756">
        <v>39</v>
      </c>
      <c r="E756">
        <v>163</v>
      </c>
      <c r="F756">
        <v>64</v>
      </c>
      <c r="G756" t="s">
        <v>313</v>
      </c>
      <c r="H756" t="s">
        <v>314</v>
      </c>
      <c r="I756" t="s">
        <v>2571</v>
      </c>
      <c r="J756">
        <v>2010</v>
      </c>
      <c r="K756" t="s">
        <v>1079</v>
      </c>
      <c r="L756" t="s">
        <v>2572</v>
      </c>
      <c r="M756" t="s">
        <v>1150</v>
      </c>
      <c r="N756" t="s">
        <v>1203</v>
      </c>
      <c r="O756" t="s">
        <v>23</v>
      </c>
    </row>
    <row r="757" spans="1:15" x14ac:dyDescent="0.35">
      <c r="A757">
        <v>20010756</v>
      </c>
      <c r="B757" t="s">
        <v>2665</v>
      </c>
      <c r="C757" t="s">
        <v>15</v>
      </c>
      <c r="D757">
        <v>20</v>
      </c>
      <c r="E757">
        <v>182</v>
      </c>
      <c r="F757">
        <v>64</v>
      </c>
      <c r="G757" t="s">
        <v>423</v>
      </c>
      <c r="H757" t="s">
        <v>424</v>
      </c>
      <c r="I757" t="s">
        <v>2571</v>
      </c>
      <c r="J757">
        <v>2010</v>
      </c>
      <c r="K757" t="s">
        <v>1079</v>
      </c>
      <c r="L757" t="s">
        <v>2572</v>
      </c>
      <c r="M757" t="s">
        <v>1089</v>
      </c>
      <c r="N757" t="s">
        <v>1181</v>
      </c>
      <c r="O757" t="s">
        <v>23</v>
      </c>
    </row>
    <row r="758" spans="1:15" x14ac:dyDescent="0.35">
      <c r="A758">
        <v>20010757</v>
      </c>
      <c r="B758" t="s">
        <v>64</v>
      </c>
      <c r="C758" t="s">
        <v>15</v>
      </c>
      <c r="D758">
        <v>29</v>
      </c>
      <c r="E758">
        <v>173</v>
      </c>
      <c r="F758">
        <v>65</v>
      </c>
      <c r="G758" t="s">
        <v>65</v>
      </c>
      <c r="H758" t="s">
        <v>66</v>
      </c>
      <c r="I758" t="s">
        <v>18</v>
      </c>
      <c r="J758">
        <v>2000</v>
      </c>
      <c r="K758" t="s">
        <v>19</v>
      </c>
      <c r="L758" t="s">
        <v>20</v>
      </c>
      <c r="M758" t="s">
        <v>67</v>
      </c>
      <c r="N758" t="s">
        <v>68</v>
      </c>
      <c r="O758" t="s">
        <v>23</v>
      </c>
    </row>
    <row r="759" spans="1:15" x14ac:dyDescent="0.35">
      <c r="A759">
        <v>20010758</v>
      </c>
      <c r="B759" t="s">
        <v>78</v>
      </c>
      <c r="C759" t="s">
        <v>53</v>
      </c>
      <c r="D759">
        <v>26</v>
      </c>
      <c r="E759">
        <v>170</v>
      </c>
      <c r="F759">
        <v>65</v>
      </c>
      <c r="G759" t="s">
        <v>65</v>
      </c>
      <c r="H759" t="s">
        <v>66</v>
      </c>
      <c r="I759" t="s">
        <v>18</v>
      </c>
      <c r="J759">
        <v>2000</v>
      </c>
      <c r="K759" t="s">
        <v>19</v>
      </c>
      <c r="L759" t="s">
        <v>20</v>
      </c>
      <c r="M759" t="s">
        <v>79</v>
      </c>
      <c r="N759" t="s">
        <v>80</v>
      </c>
      <c r="O759" t="s">
        <v>23</v>
      </c>
    </row>
    <row r="760" spans="1:15" x14ac:dyDescent="0.35">
      <c r="A760">
        <v>20010759</v>
      </c>
      <c r="B760" t="s">
        <v>92</v>
      </c>
      <c r="C760" t="s">
        <v>53</v>
      </c>
      <c r="D760">
        <v>27</v>
      </c>
      <c r="E760">
        <v>169</v>
      </c>
      <c r="F760">
        <v>65</v>
      </c>
      <c r="G760" t="s">
        <v>93</v>
      </c>
      <c r="H760" t="s">
        <v>94</v>
      </c>
      <c r="I760" t="s">
        <v>18</v>
      </c>
      <c r="J760">
        <v>2000</v>
      </c>
      <c r="K760" t="s">
        <v>19</v>
      </c>
      <c r="L760" t="s">
        <v>20</v>
      </c>
      <c r="M760" t="s">
        <v>95</v>
      </c>
      <c r="N760" t="s">
        <v>96</v>
      </c>
      <c r="O760" t="s">
        <v>23</v>
      </c>
    </row>
    <row r="761" spans="1:15" x14ac:dyDescent="0.35">
      <c r="A761">
        <v>20010760</v>
      </c>
      <c r="B761" t="s">
        <v>103</v>
      </c>
      <c r="C761" t="s">
        <v>53</v>
      </c>
      <c r="D761">
        <v>27</v>
      </c>
      <c r="E761">
        <v>162</v>
      </c>
      <c r="F761">
        <v>65</v>
      </c>
      <c r="G761" t="s">
        <v>65</v>
      </c>
      <c r="H761" t="s">
        <v>66</v>
      </c>
      <c r="I761" t="s">
        <v>18</v>
      </c>
      <c r="J761">
        <v>2000</v>
      </c>
      <c r="K761" t="s">
        <v>19</v>
      </c>
      <c r="L761" t="s">
        <v>20</v>
      </c>
      <c r="M761" t="s">
        <v>79</v>
      </c>
      <c r="N761" t="s">
        <v>80</v>
      </c>
      <c r="O761" t="s">
        <v>23</v>
      </c>
    </row>
    <row r="762" spans="1:15" x14ac:dyDescent="0.35">
      <c r="A762">
        <v>20010761</v>
      </c>
      <c r="B762" t="s">
        <v>324</v>
      </c>
      <c r="C762" t="s">
        <v>53</v>
      </c>
      <c r="D762">
        <v>27</v>
      </c>
      <c r="E762">
        <v>172</v>
      </c>
      <c r="F762">
        <v>65</v>
      </c>
      <c r="G762" t="s">
        <v>153</v>
      </c>
      <c r="H762" t="s">
        <v>154</v>
      </c>
      <c r="I762" t="s">
        <v>18</v>
      </c>
      <c r="J762">
        <v>2000</v>
      </c>
      <c r="K762" t="s">
        <v>19</v>
      </c>
      <c r="L762" t="s">
        <v>20</v>
      </c>
      <c r="M762" t="s">
        <v>21</v>
      </c>
      <c r="N762" t="s">
        <v>155</v>
      </c>
      <c r="O762" t="s">
        <v>23</v>
      </c>
    </row>
    <row r="763" spans="1:15" x14ac:dyDescent="0.35">
      <c r="A763">
        <v>20010762</v>
      </c>
      <c r="B763" t="s">
        <v>334</v>
      </c>
      <c r="C763" t="s">
        <v>53</v>
      </c>
      <c r="D763">
        <v>28</v>
      </c>
      <c r="E763">
        <v>167</v>
      </c>
      <c r="F763">
        <v>65</v>
      </c>
      <c r="G763" t="s">
        <v>65</v>
      </c>
      <c r="H763" t="s">
        <v>66</v>
      </c>
      <c r="I763" t="s">
        <v>18</v>
      </c>
      <c r="J763">
        <v>2000</v>
      </c>
      <c r="K763" t="s">
        <v>19</v>
      </c>
      <c r="L763" t="s">
        <v>20</v>
      </c>
      <c r="M763" t="s">
        <v>79</v>
      </c>
      <c r="N763" t="s">
        <v>80</v>
      </c>
      <c r="O763" t="s">
        <v>23</v>
      </c>
    </row>
    <row r="764" spans="1:15" x14ac:dyDescent="0.35">
      <c r="A764">
        <v>20010763</v>
      </c>
      <c r="B764" t="s">
        <v>471</v>
      </c>
      <c r="C764" t="s">
        <v>53</v>
      </c>
      <c r="D764">
        <v>21</v>
      </c>
      <c r="E764">
        <v>170</v>
      </c>
      <c r="F764">
        <v>65</v>
      </c>
      <c r="G764" t="s">
        <v>40</v>
      </c>
      <c r="H764" t="s">
        <v>41</v>
      </c>
      <c r="I764" t="s">
        <v>18</v>
      </c>
      <c r="J764">
        <v>2000</v>
      </c>
      <c r="K764" t="s">
        <v>19</v>
      </c>
      <c r="L764" t="s">
        <v>20</v>
      </c>
      <c r="M764" t="s">
        <v>107</v>
      </c>
      <c r="N764" t="s">
        <v>472</v>
      </c>
      <c r="O764" t="s">
        <v>23</v>
      </c>
    </row>
    <row r="765" spans="1:15" x14ac:dyDescent="0.35">
      <c r="A765">
        <v>20010764</v>
      </c>
      <c r="B765" t="s">
        <v>495</v>
      </c>
      <c r="C765" t="s">
        <v>15</v>
      </c>
      <c r="D765">
        <v>24</v>
      </c>
      <c r="E765">
        <v>171</v>
      </c>
      <c r="F765">
        <v>65</v>
      </c>
      <c r="G765" t="s">
        <v>496</v>
      </c>
      <c r="H765" t="s">
        <v>497</v>
      </c>
      <c r="I765" t="s">
        <v>18</v>
      </c>
      <c r="J765">
        <v>2000</v>
      </c>
      <c r="K765" t="s">
        <v>19</v>
      </c>
      <c r="L765" t="s">
        <v>20</v>
      </c>
      <c r="M765" t="s">
        <v>332</v>
      </c>
      <c r="N765" t="s">
        <v>498</v>
      </c>
      <c r="O765" t="s">
        <v>23</v>
      </c>
    </row>
    <row r="766" spans="1:15" x14ac:dyDescent="0.35">
      <c r="A766">
        <v>20010765</v>
      </c>
      <c r="B766" t="s">
        <v>545</v>
      </c>
      <c r="C766" t="s">
        <v>53</v>
      </c>
      <c r="D766">
        <v>20</v>
      </c>
      <c r="E766">
        <v>170</v>
      </c>
      <c r="F766">
        <v>65</v>
      </c>
      <c r="G766" t="s">
        <v>496</v>
      </c>
      <c r="H766" t="s">
        <v>497</v>
      </c>
      <c r="I766" t="s">
        <v>18</v>
      </c>
      <c r="J766">
        <v>2000</v>
      </c>
      <c r="K766" t="s">
        <v>19</v>
      </c>
      <c r="L766" t="s">
        <v>20</v>
      </c>
      <c r="M766" t="s">
        <v>332</v>
      </c>
      <c r="N766" t="s">
        <v>546</v>
      </c>
      <c r="O766" t="s">
        <v>23</v>
      </c>
    </row>
    <row r="767" spans="1:15" x14ac:dyDescent="0.35">
      <c r="A767">
        <v>20010766</v>
      </c>
      <c r="B767" t="s">
        <v>595</v>
      </c>
      <c r="C767" t="s">
        <v>53</v>
      </c>
      <c r="D767">
        <v>24</v>
      </c>
      <c r="E767">
        <v>176</v>
      </c>
      <c r="F767">
        <v>65</v>
      </c>
      <c r="G767" t="s">
        <v>136</v>
      </c>
      <c r="H767" t="s">
        <v>137</v>
      </c>
      <c r="I767" t="s">
        <v>18</v>
      </c>
      <c r="J767">
        <v>2000</v>
      </c>
      <c r="K767" t="s">
        <v>19</v>
      </c>
      <c r="L767" t="s">
        <v>20</v>
      </c>
      <c r="M767" t="s">
        <v>27</v>
      </c>
      <c r="N767" t="s">
        <v>330</v>
      </c>
      <c r="O767" t="s">
        <v>23</v>
      </c>
    </row>
    <row r="768" spans="1:15" x14ac:dyDescent="0.35">
      <c r="A768">
        <v>20010767</v>
      </c>
      <c r="B768" t="s">
        <v>641</v>
      </c>
      <c r="C768" t="s">
        <v>15</v>
      </c>
      <c r="D768">
        <v>31</v>
      </c>
      <c r="E768">
        <v>180</v>
      </c>
      <c r="F768">
        <v>65</v>
      </c>
      <c r="G768" t="s">
        <v>278</v>
      </c>
      <c r="H768" t="s">
        <v>279</v>
      </c>
      <c r="I768" t="s">
        <v>18</v>
      </c>
      <c r="J768">
        <v>2000</v>
      </c>
      <c r="K768" t="s">
        <v>19</v>
      </c>
      <c r="L768" t="s">
        <v>20</v>
      </c>
      <c r="M768" t="s">
        <v>67</v>
      </c>
      <c r="N768" t="s">
        <v>642</v>
      </c>
      <c r="O768" t="s">
        <v>23</v>
      </c>
    </row>
    <row r="769" spans="1:15" x14ac:dyDescent="0.35">
      <c r="A769">
        <v>20010768</v>
      </c>
      <c r="B769" t="s">
        <v>665</v>
      </c>
      <c r="C769" t="s">
        <v>53</v>
      </c>
      <c r="D769">
        <v>26</v>
      </c>
      <c r="E769">
        <v>176</v>
      </c>
      <c r="F769">
        <v>65</v>
      </c>
      <c r="G769" t="s">
        <v>65</v>
      </c>
      <c r="H769" t="s">
        <v>66</v>
      </c>
      <c r="I769" t="s">
        <v>18</v>
      </c>
      <c r="J769">
        <v>2000</v>
      </c>
      <c r="K769" t="s">
        <v>19</v>
      </c>
      <c r="L769" t="s">
        <v>20</v>
      </c>
      <c r="M769" t="s">
        <v>166</v>
      </c>
      <c r="N769" t="s">
        <v>227</v>
      </c>
      <c r="O769" t="s">
        <v>23</v>
      </c>
    </row>
    <row r="770" spans="1:15" x14ac:dyDescent="0.35">
      <c r="A770">
        <v>20010769</v>
      </c>
      <c r="B770" t="s">
        <v>696</v>
      </c>
      <c r="C770" t="s">
        <v>53</v>
      </c>
      <c r="D770">
        <v>23</v>
      </c>
      <c r="E770">
        <v>180</v>
      </c>
      <c r="F770">
        <v>65</v>
      </c>
      <c r="G770" t="s">
        <v>65</v>
      </c>
      <c r="H770" t="s">
        <v>66</v>
      </c>
      <c r="I770" t="s">
        <v>18</v>
      </c>
      <c r="J770">
        <v>2000</v>
      </c>
      <c r="K770" t="s">
        <v>19</v>
      </c>
      <c r="L770" t="s">
        <v>20</v>
      </c>
      <c r="M770" t="s">
        <v>166</v>
      </c>
      <c r="N770" t="s">
        <v>227</v>
      </c>
      <c r="O770" t="s">
        <v>23</v>
      </c>
    </row>
    <row r="771" spans="1:15" x14ac:dyDescent="0.35">
      <c r="A771">
        <v>20010770</v>
      </c>
      <c r="B771" t="s">
        <v>763</v>
      </c>
      <c r="C771" t="s">
        <v>53</v>
      </c>
      <c r="D771">
        <v>26</v>
      </c>
      <c r="E771">
        <v>175</v>
      </c>
      <c r="F771">
        <v>65</v>
      </c>
      <c r="G771" t="s">
        <v>40</v>
      </c>
      <c r="H771" t="s">
        <v>41</v>
      </c>
      <c r="I771" t="s">
        <v>18</v>
      </c>
      <c r="J771">
        <v>2000</v>
      </c>
      <c r="K771" t="s">
        <v>19</v>
      </c>
      <c r="L771" t="s">
        <v>20</v>
      </c>
      <c r="M771" t="s">
        <v>90</v>
      </c>
      <c r="N771" t="s">
        <v>91</v>
      </c>
      <c r="O771" t="s">
        <v>23</v>
      </c>
    </row>
    <row r="772" spans="1:15" x14ac:dyDescent="0.35">
      <c r="A772">
        <v>20010771</v>
      </c>
      <c r="B772" t="s">
        <v>797</v>
      </c>
      <c r="C772" t="s">
        <v>15</v>
      </c>
      <c r="D772">
        <v>33</v>
      </c>
      <c r="E772">
        <v>172</v>
      </c>
      <c r="F772">
        <v>65</v>
      </c>
      <c r="G772" t="s">
        <v>100</v>
      </c>
      <c r="H772" t="s">
        <v>101</v>
      </c>
      <c r="I772" t="s">
        <v>18</v>
      </c>
      <c r="J772">
        <v>2000</v>
      </c>
      <c r="K772" t="s">
        <v>19</v>
      </c>
      <c r="L772" t="s">
        <v>20</v>
      </c>
      <c r="M772" t="s">
        <v>123</v>
      </c>
      <c r="N772" t="s">
        <v>343</v>
      </c>
      <c r="O772" t="s">
        <v>23</v>
      </c>
    </row>
    <row r="773" spans="1:15" x14ac:dyDescent="0.35">
      <c r="A773">
        <v>20010772</v>
      </c>
      <c r="B773" t="s">
        <v>850</v>
      </c>
      <c r="C773" t="s">
        <v>53</v>
      </c>
      <c r="D773">
        <v>42</v>
      </c>
      <c r="E773">
        <v>180</v>
      </c>
      <c r="F773">
        <v>65</v>
      </c>
      <c r="G773" t="s">
        <v>136</v>
      </c>
      <c r="H773" t="s">
        <v>137</v>
      </c>
      <c r="I773" t="s">
        <v>18</v>
      </c>
      <c r="J773">
        <v>2000</v>
      </c>
      <c r="K773" t="s">
        <v>19</v>
      </c>
      <c r="L773" t="s">
        <v>20</v>
      </c>
      <c r="M773" t="s">
        <v>147</v>
      </c>
      <c r="N773" t="s">
        <v>224</v>
      </c>
      <c r="O773" t="s">
        <v>23</v>
      </c>
    </row>
    <row r="774" spans="1:15" x14ac:dyDescent="0.35">
      <c r="A774">
        <v>20010773</v>
      </c>
      <c r="B774" t="s">
        <v>853</v>
      </c>
      <c r="C774" t="s">
        <v>53</v>
      </c>
      <c r="D774">
        <v>28</v>
      </c>
      <c r="E774">
        <v>172</v>
      </c>
      <c r="F774">
        <v>65</v>
      </c>
      <c r="G774" t="s">
        <v>153</v>
      </c>
      <c r="H774" t="s">
        <v>154</v>
      </c>
      <c r="I774" t="s">
        <v>18</v>
      </c>
      <c r="J774">
        <v>2000</v>
      </c>
      <c r="K774" t="s">
        <v>19</v>
      </c>
      <c r="L774" t="s">
        <v>20</v>
      </c>
      <c r="M774" t="s">
        <v>21</v>
      </c>
      <c r="N774" t="s">
        <v>155</v>
      </c>
      <c r="O774" t="s">
        <v>23</v>
      </c>
    </row>
    <row r="775" spans="1:15" x14ac:dyDescent="0.35">
      <c r="A775">
        <v>20010774</v>
      </c>
      <c r="B775" t="s">
        <v>859</v>
      </c>
      <c r="C775" t="s">
        <v>15</v>
      </c>
      <c r="D775">
        <v>26</v>
      </c>
      <c r="E775">
        <v>172</v>
      </c>
      <c r="F775">
        <v>65</v>
      </c>
      <c r="G775" t="s">
        <v>74</v>
      </c>
      <c r="H775" t="s">
        <v>75</v>
      </c>
      <c r="I775" t="s">
        <v>18</v>
      </c>
      <c r="J775">
        <v>2000</v>
      </c>
      <c r="K775" t="s">
        <v>19</v>
      </c>
      <c r="L775" t="s">
        <v>20</v>
      </c>
      <c r="M775" t="s">
        <v>366</v>
      </c>
      <c r="N775" t="s">
        <v>649</v>
      </c>
      <c r="O775" t="s">
        <v>23</v>
      </c>
    </row>
    <row r="776" spans="1:15" x14ac:dyDescent="0.35">
      <c r="A776">
        <v>20010775</v>
      </c>
      <c r="B776" t="s">
        <v>867</v>
      </c>
      <c r="C776" t="s">
        <v>53</v>
      </c>
      <c r="D776">
        <v>30</v>
      </c>
      <c r="E776">
        <v>168</v>
      </c>
      <c r="F776">
        <v>65</v>
      </c>
      <c r="G776" t="s">
        <v>136</v>
      </c>
      <c r="H776" t="s">
        <v>137</v>
      </c>
      <c r="I776" t="s">
        <v>18</v>
      </c>
      <c r="J776">
        <v>2000</v>
      </c>
      <c r="K776" t="s">
        <v>19</v>
      </c>
      <c r="L776" t="s">
        <v>20</v>
      </c>
      <c r="M776" t="s">
        <v>193</v>
      </c>
      <c r="N776" t="s">
        <v>351</v>
      </c>
      <c r="O776" t="s">
        <v>23</v>
      </c>
    </row>
    <row r="777" spans="1:15" x14ac:dyDescent="0.35">
      <c r="A777">
        <v>20010776</v>
      </c>
      <c r="B777" t="s">
        <v>884</v>
      </c>
      <c r="C777" t="s">
        <v>53</v>
      </c>
      <c r="D777">
        <v>36</v>
      </c>
      <c r="E777">
        <v>174</v>
      </c>
      <c r="F777">
        <v>65</v>
      </c>
      <c r="G777" t="s">
        <v>136</v>
      </c>
      <c r="H777" t="s">
        <v>137</v>
      </c>
      <c r="I777" t="s">
        <v>18</v>
      </c>
      <c r="J777">
        <v>2000</v>
      </c>
      <c r="K777" t="s">
        <v>19</v>
      </c>
      <c r="L777" t="s">
        <v>20</v>
      </c>
      <c r="M777" t="s">
        <v>147</v>
      </c>
      <c r="N777" t="s">
        <v>224</v>
      </c>
      <c r="O777" t="s">
        <v>23</v>
      </c>
    </row>
    <row r="778" spans="1:15" x14ac:dyDescent="0.35">
      <c r="A778">
        <v>20010777</v>
      </c>
      <c r="B778" t="s">
        <v>1105</v>
      </c>
      <c r="C778" t="s">
        <v>53</v>
      </c>
      <c r="D778">
        <v>25</v>
      </c>
      <c r="E778">
        <v>167</v>
      </c>
      <c r="F778">
        <v>65</v>
      </c>
      <c r="G778" t="s">
        <v>1106</v>
      </c>
      <c r="H778" t="s">
        <v>41</v>
      </c>
      <c r="I778" t="s">
        <v>1078</v>
      </c>
      <c r="J778">
        <v>2002</v>
      </c>
      <c r="K778" t="s">
        <v>1079</v>
      </c>
      <c r="L778" t="s">
        <v>1080</v>
      </c>
      <c r="M778" t="s">
        <v>1107</v>
      </c>
      <c r="N778" t="s">
        <v>1108</v>
      </c>
      <c r="O778" t="s">
        <v>23</v>
      </c>
    </row>
    <row r="779" spans="1:15" x14ac:dyDescent="0.35">
      <c r="A779">
        <v>20010778</v>
      </c>
      <c r="B779" t="s">
        <v>1120</v>
      </c>
      <c r="C779" t="s">
        <v>15</v>
      </c>
      <c r="D779">
        <v>28</v>
      </c>
      <c r="E779">
        <v>178</v>
      </c>
      <c r="F779">
        <v>65</v>
      </c>
      <c r="G779" t="s">
        <v>153</v>
      </c>
      <c r="H779" t="s">
        <v>154</v>
      </c>
      <c r="I779" t="s">
        <v>1078</v>
      </c>
      <c r="J779">
        <v>2002</v>
      </c>
      <c r="K779" t="s">
        <v>1079</v>
      </c>
      <c r="L779" t="s">
        <v>1080</v>
      </c>
      <c r="M779" t="s">
        <v>1093</v>
      </c>
      <c r="N779" t="s">
        <v>1121</v>
      </c>
      <c r="O779" t="s">
        <v>23</v>
      </c>
    </row>
    <row r="780" spans="1:15" x14ac:dyDescent="0.35">
      <c r="A780">
        <v>20010779</v>
      </c>
      <c r="B780" t="s">
        <v>1120</v>
      </c>
      <c r="C780" t="s">
        <v>15</v>
      </c>
      <c r="D780">
        <v>28</v>
      </c>
      <c r="E780">
        <v>178</v>
      </c>
      <c r="F780">
        <v>65</v>
      </c>
      <c r="G780" t="s">
        <v>153</v>
      </c>
      <c r="H780" t="s">
        <v>154</v>
      </c>
      <c r="I780" t="s">
        <v>1078</v>
      </c>
      <c r="J780">
        <v>2002</v>
      </c>
      <c r="K780" t="s">
        <v>1079</v>
      </c>
      <c r="L780" t="s">
        <v>1080</v>
      </c>
      <c r="M780" t="s">
        <v>1093</v>
      </c>
      <c r="N780" t="s">
        <v>1122</v>
      </c>
      <c r="O780" t="s">
        <v>23</v>
      </c>
    </row>
    <row r="781" spans="1:15" x14ac:dyDescent="0.35">
      <c r="A781">
        <v>20010780</v>
      </c>
      <c r="B781" t="s">
        <v>1120</v>
      </c>
      <c r="C781" t="s">
        <v>15</v>
      </c>
      <c r="D781">
        <v>28</v>
      </c>
      <c r="E781">
        <v>178</v>
      </c>
      <c r="F781">
        <v>65</v>
      </c>
      <c r="G781" t="s">
        <v>153</v>
      </c>
      <c r="H781" t="s">
        <v>154</v>
      </c>
      <c r="I781" t="s">
        <v>1078</v>
      </c>
      <c r="J781">
        <v>2002</v>
      </c>
      <c r="K781" t="s">
        <v>1079</v>
      </c>
      <c r="L781" t="s">
        <v>1080</v>
      </c>
      <c r="M781" t="s">
        <v>1093</v>
      </c>
      <c r="N781" t="s">
        <v>1123</v>
      </c>
      <c r="O781" t="s">
        <v>23</v>
      </c>
    </row>
    <row r="782" spans="1:15" x14ac:dyDescent="0.35">
      <c r="A782">
        <v>20010781</v>
      </c>
      <c r="B782" t="s">
        <v>1120</v>
      </c>
      <c r="C782" t="s">
        <v>15</v>
      </c>
      <c r="D782">
        <v>28</v>
      </c>
      <c r="E782">
        <v>178</v>
      </c>
      <c r="F782">
        <v>65</v>
      </c>
      <c r="G782" t="s">
        <v>153</v>
      </c>
      <c r="H782" t="s">
        <v>154</v>
      </c>
      <c r="I782" t="s">
        <v>1078</v>
      </c>
      <c r="J782">
        <v>2002</v>
      </c>
      <c r="K782" t="s">
        <v>1079</v>
      </c>
      <c r="L782" t="s">
        <v>1080</v>
      </c>
      <c r="M782" t="s">
        <v>1093</v>
      </c>
      <c r="N782" t="s">
        <v>1094</v>
      </c>
      <c r="O782" t="s">
        <v>23</v>
      </c>
    </row>
    <row r="783" spans="1:15" x14ac:dyDescent="0.35">
      <c r="A783">
        <v>20010782</v>
      </c>
      <c r="B783" t="s">
        <v>1213</v>
      </c>
      <c r="C783" t="s">
        <v>15</v>
      </c>
      <c r="D783">
        <v>22</v>
      </c>
      <c r="E783">
        <v>177</v>
      </c>
      <c r="F783">
        <v>65</v>
      </c>
      <c r="G783" t="s">
        <v>433</v>
      </c>
      <c r="H783" t="s">
        <v>434</v>
      </c>
      <c r="I783" t="s">
        <v>1078</v>
      </c>
      <c r="J783">
        <v>2002</v>
      </c>
      <c r="K783" t="s">
        <v>1079</v>
      </c>
      <c r="L783" t="s">
        <v>1080</v>
      </c>
      <c r="M783" t="s">
        <v>1214</v>
      </c>
      <c r="N783" t="s">
        <v>1215</v>
      </c>
      <c r="O783" t="s">
        <v>23</v>
      </c>
    </row>
    <row r="784" spans="1:15" x14ac:dyDescent="0.35">
      <c r="A784">
        <v>20010783</v>
      </c>
      <c r="B784" t="s">
        <v>1213</v>
      </c>
      <c r="C784" t="s">
        <v>15</v>
      </c>
      <c r="D784">
        <v>22</v>
      </c>
      <c r="E784">
        <v>177</v>
      </c>
      <c r="F784">
        <v>65</v>
      </c>
      <c r="G784" t="s">
        <v>433</v>
      </c>
      <c r="H784" t="s">
        <v>434</v>
      </c>
      <c r="I784" t="s">
        <v>1078</v>
      </c>
      <c r="J784">
        <v>2002</v>
      </c>
      <c r="K784" t="s">
        <v>1079</v>
      </c>
      <c r="L784" t="s">
        <v>1080</v>
      </c>
      <c r="M784" t="s">
        <v>1214</v>
      </c>
      <c r="N784" t="s">
        <v>1216</v>
      </c>
      <c r="O784" t="s">
        <v>23</v>
      </c>
    </row>
    <row r="785" spans="1:15" x14ac:dyDescent="0.35">
      <c r="A785">
        <v>20010784</v>
      </c>
      <c r="B785" t="s">
        <v>1213</v>
      </c>
      <c r="C785" t="s">
        <v>15</v>
      </c>
      <c r="D785">
        <v>22</v>
      </c>
      <c r="E785">
        <v>177</v>
      </c>
      <c r="F785">
        <v>65</v>
      </c>
      <c r="G785" t="s">
        <v>433</v>
      </c>
      <c r="H785" t="s">
        <v>434</v>
      </c>
      <c r="I785" t="s">
        <v>1078</v>
      </c>
      <c r="J785">
        <v>2002</v>
      </c>
      <c r="K785" t="s">
        <v>1079</v>
      </c>
      <c r="L785" t="s">
        <v>1080</v>
      </c>
      <c r="M785" t="s">
        <v>1214</v>
      </c>
      <c r="N785" t="s">
        <v>1217</v>
      </c>
      <c r="O785" t="s">
        <v>23</v>
      </c>
    </row>
    <row r="786" spans="1:15" x14ac:dyDescent="0.35">
      <c r="A786">
        <v>20010785</v>
      </c>
      <c r="B786" t="s">
        <v>1271</v>
      </c>
      <c r="C786" t="s">
        <v>15</v>
      </c>
      <c r="D786">
        <v>24</v>
      </c>
      <c r="E786">
        <v>181</v>
      </c>
      <c r="F786">
        <v>65</v>
      </c>
      <c r="G786" t="s">
        <v>136</v>
      </c>
      <c r="H786" t="s">
        <v>137</v>
      </c>
      <c r="I786" t="s">
        <v>1078</v>
      </c>
      <c r="J786">
        <v>2002</v>
      </c>
      <c r="K786" t="s">
        <v>1079</v>
      </c>
      <c r="L786" t="s">
        <v>1080</v>
      </c>
      <c r="M786" t="s">
        <v>1089</v>
      </c>
      <c r="N786" t="s">
        <v>1181</v>
      </c>
      <c r="O786" t="s">
        <v>23</v>
      </c>
    </row>
    <row r="787" spans="1:15" x14ac:dyDescent="0.35">
      <c r="A787">
        <v>20010786</v>
      </c>
      <c r="B787" t="s">
        <v>1292</v>
      </c>
      <c r="C787" t="s">
        <v>53</v>
      </c>
      <c r="D787">
        <v>28</v>
      </c>
      <c r="E787">
        <v>168</v>
      </c>
      <c r="F787">
        <v>65</v>
      </c>
      <c r="G787" t="s">
        <v>153</v>
      </c>
      <c r="H787" t="s">
        <v>154</v>
      </c>
      <c r="I787" t="s">
        <v>1078</v>
      </c>
      <c r="J787">
        <v>2002</v>
      </c>
      <c r="K787" t="s">
        <v>1079</v>
      </c>
      <c r="L787" t="s">
        <v>1080</v>
      </c>
      <c r="M787" t="s">
        <v>1137</v>
      </c>
      <c r="N787" t="s">
        <v>1293</v>
      </c>
      <c r="O787" t="s">
        <v>23</v>
      </c>
    </row>
    <row r="788" spans="1:15" x14ac:dyDescent="0.35">
      <c r="A788">
        <v>20010787</v>
      </c>
      <c r="B788" t="s">
        <v>1315</v>
      </c>
      <c r="C788" t="s">
        <v>15</v>
      </c>
      <c r="D788">
        <v>21</v>
      </c>
      <c r="E788">
        <v>175</v>
      </c>
      <c r="F788">
        <v>65</v>
      </c>
      <c r="G788" t="s">
        <v>74</v>
      </c>
      <c r="H788" t="s">
        <v>75</v>
      </c>
      <c r="I788" t="s">
        <v>1078</v>
      </c>
      <c r="J788">
        <v>2002</v>
      </c>
      <c r="K788" t="s">
        <v>1079</v>
      </c>
      <c r="L788" t="s">
        <v>1080</v>
      </c>
      <c r="M788" t="s">
        <v>1097</v>
      </c>
      <c r="N788" t="s">
        <v>1316</v>
      </c>
      <c r="O788" t="s">
        <v>23</v>
      </c>
    </row>
    <row r="789" spans="1:15" x14ac:dyDescent="0.35">
      <c r="A789">
        <v>20010788</v>
      </c>
      <c r="B789" t="s">
        <v>1415</v>
      </c>
      <c r="C789" t="s">
        <v>15</v>
      </c>
      <c r="D789">
        <v>44</v>
      </c>
      <c r="E789">
        <v>171</v>
      </c>
      <c r="F789">
        <v>65</v>
      </c>
      <c r="G789" t="s">
        <v>100</v>
      </c>
      <c r="H789" t="s">
        <v>101</v>
      </c>
      <c r="I789" t="s">
        <v>1325</v>
      </c>
      <c r="J789">
        <v>2004</v>
      </c>
      <c r="K789" t="s">
        <v>19</v>
      </c>
      <c r="L789" t="s">
        <v>1326</v>
      </c>
      <c r="M789" t="s">
        <v>147</v>
      </c>
      <c r="N789" t="s">
        <v>311</v>
      </c>
      <c r="O789" t="s">
        <v>23</v>
      </c>
    </row>
    <row r="790" spans="1:15" x14ac:dyDescent="0.35">
      <c r="A790">
        <v>20010789</v>
      </c>
      <c r="B790" t="s">
        <v>1424</v>
      </c>
      <c r="C790" t="s">
        <v>53</v>
      </c>
      <c r="D790">
        <v>26</v>
      </c>
      <c r="E790">
        <v>174</v>
      </c>
      <c r="F790">
        <v>65</v>
      </c>
      <c r="G790" t="s">
        <v>93</v>
      </c>
      <c r="H790" t="s">
        <v>94</v>
      </c>
      <c r="I790" t="s">
        <v>1325</v>
      </c>
      <c r="J790">
        <v>2004</v>
      </c>
      <c r="K790" t="s">
        <v>19</v>
      </c>
      <c r="L790" t="s">
        <v>1326</v>
      </c>
      <c r="M790" t="s">
        <v>95</v>
      </c>
      <c r="N790" t="s">
        <v>96</v>
      </c>
      <c r="O790" t="s">
        <v>23</v>
      </c>
    </row>
    <row r="791" spans="1:15" x14ac:dyDescent="0.35">
      <c r="A791">
        <v>20010790</v>
      </c>
      <c r="B791" t="s">
        <v>1537</v>
      </c>
      <c r="C791" t="s">
        <v>15</v>
      </c>
      <c r="D791">
        <v>23</v>
      </c>
      <c r="E791">
        <v>175</v>
      </c>
      <c r="F791">
        <v>65</v>
      </c>
      <c r="G791" t="s">
        <v>412</v>
      </c>
      <c r="H791" t="s">
        <v>413</v>
      </c>
      <c r="I791" t="s">
        <v>1325</v>
      </c>
      <c r="J791">
        <v>2004</v>
      </c>
      <c r="K791" t="s">
        <v>19</v>
      </c>
      <c r="L791" t="s">
        <v>1326</v>
      </c>
      <c r="M791" t="s">
        <v>378</v>
      </c>
      <c r="N791" t="s">
        <v>506</v>
      </c>
      <c r="O791" t="s">
        <v>23</v>
      </c>
    </row>
    <row r="792" spans="1:15" x14ac:dyDescent="0.35">
      <c r="A792">
        <v>20010791</v>
      </c>
      <c r="B792" t="s">
        <v>495</v>
      </c>
      <c r="C792" t="s">
        <v>15</v>
      </c>
      <c r="D792">
        <v>28</v>
      </c>
      <c r="E792">
        <v>171</v>
      </c>
      <c r="F792">
        <v>65</v>
      </c>
      <c r="G792" t="s">
        <v>496</v>
      </c>
      <c r="H792" t="s">
        <v>497</v>
      </c>
      <c r="I792" t="s">
        <v>1325</v>
      </c>
      <c r="J792">
        <v>2004</v>
      </c>
      <c r="K792" t="s">
        <v>19</v>
      </c>
      <c r="L792" t="s">
        <v>1326</v>
      </c>
      <c r="M792" t="s">
        <v>332</v>
      </c>
      <c r="N792" t="s">
        <v>498</v>
      </c>
      <c r="O792" t="s">
        <v>23</v>
      </c>
    </row>
    <row r="793" spans="1:15" x14ac:dyDescent="0.35">
      <c r="A793">
        <v>20010792</v>
      </c>
      <c r="B793" t="s">
        <v>1566</v>
      </c>
      <c r="C793" t="s">
        <v>53</v>
      </c>
      <c r="D793">
        <v>32</v>
      </c>
      <c r="E793">
        <v>172</v>
      </c>
      <c r="F793">
        <v>65</v>
      </c>
      <c r="G793" t="s">
        <v>452</v>
      </c>
      <c r="H793" t="s">
        <v>453</v>
      </c>
      <c r="I793" t="s">
        <v>1325</v>
      </c>
      <c r="J793">
        <v>2004</v>
      </c>
      <c r="K793" t="s">
        <v>19</v>
      </c>
      <c r="L793" t="s">
        <v>1326</v>
      </c>
      <c r="M793" t="s">
        <v>193</v>
      </c>
      <c r="N793" t="s">
        <v>449</v>
      </c>
      <c r="O793" t="s">
        <v>23</v>
      </c>
    </row>
    <row r="794" spans="1:15" x14ac:dyDescent="0.35">
      <c r="A794">
        <v>20010793</v>
      </c>
      <c r="B794" t="s">
        <v>1579</v>
      </c>
      <c r="C794" t="s">
        <v>53</v>
      </c>
      <c r="D794">
        <v>21</v>
      </c>
      <c r="E794">
        <v>178</v>
      </c>
      <c r="F794">
        <v>65</v>
      </c>
      <c r="G794" t="s">
        <v>313</v>
      </c>
      <c r="H794" t="s">
        <v>314</v>
      </c>
      <c r="I794" t="s">
        <v>1325</v>
      </c>
      <c r="J794">
        <v>2004</v>
      </c>
      <c r="K794" t="s">
        <v>19</v>
      </c>
      <c r="L794" t="s">
        <v>1326</v>
      </c>
      <c r="M794" t="s">
        <v>47</v>
      </c>
      <c r="N794" t="s">
        <v>622</v>
      </c>
      <c r="O794" t="s">
        <v>23</v>
      </c>
    </row>
    <row r="795" spans="1:15" x14ac:dyDescent="0.35">
      <c r="A795">
        <v>20010794</v>
      </c>
      <c r="B795" t="s">
        <v>1581</v>
      </c>
      <c r="C795" t="s">
        <v>53</v>
      </c>
      <c r="D795">
        <v>27</v>
      </c>
      <c r="E795">
        <v>172</v>
      </c>
      <c r="F795">
        <v>65</v>
      </c>
      <c r="G795" t="s">
        <v>40</v>
      </c>
      <c r="H795" t="s">
        <v>41</v>
      </c>
      <c r="I795" t="s">
        <v>1325</v>
      </c>
      <c r="J795">
        <v>2004</v>
      </c>
      <c r="K795" t="s">
        <v>19</v>
      </c>
      <c r="L795" t="s">
        <v>1326</v>
      </c>
      <c r="M795" t="s">
        <v>107</v>
      </c>
      <c r="N795" t="s">
        <v>108</v>
      </c>
      <c r="O795" t="s">
        <v>23</v>
      </c>
    </row>
    <row r="796" spans="1:15" x14ac:dyDescent="0.35">
      <c r="A796">
        <v>20010795</v>
      </c>
      <c r="B796" t="s">
        <v>595</v>
      </c>
      <c r="C796" t="s">
        <v>53</v>
      </c>
      <c r="D796">
        <v>28</v>
      </c>
      <c r="E796">
        <v>176</v>
      </c>
      <c r="F796">
        <v>65</v>
      </c>
      <c r="G796" t="s">
        <v>136</v>
      </c>
      <c r="H796" t="s">
        <v>137</v>
      </c>
      <c r="I796" t="s">
        <v>1325</v>
      </c>
      <c r="J796">
        <v>2004</v>
      </c>
      <c r="K796" t="s">
        <v>19</v>
      </c>
      <c r="L796" t="s">
        <v>1326</v>
      </c>
      <c r="M796" t="s">
        <v>27</v>
      </c>
      <c r="N796" t="s">
        <v>330</v>
      </c>
      <c r="O796" t="s">
        <v>23</v>
      </c>
    </row>
    <row r="797" spans="1:15" x14ac:dyDescent="0.35">
      <c r="A797">
        <v>20010796</v>
      </c>
      <c r="B797" t="s">
        <v>1602</v>
      </c>
      <c r="C797" t="s">
        <v>53</v>
      </c>
      <c r="D797">
        <v>19</v>
      </c>
      <c r="E797">
        <v>164</v>
      </c>
      <c r="F797">
        <v>65</v>
      </c>
      <c r="G797" t="s">
        <v>496</v>
      </c>
      <c r="H797" t="s">
        <v>497</v>
      </c>
      <c r="I797" t="s">
        <v>1325</v>
      </c>
      <c r="J797">
        <v>2004</v>
      </c>
      <c r="K797" t="s">
        <v>19</v>
      </c>
      <c r="L797" t="s">
        <v>1326</v>
      </c>
      <c r="M797" t="s">
        <v>332</v>
      </c>
      <c r="N797" t="s">
        <v>546</v>
      </c>
      <c r="O797" t="s">
        <v>23</v>
      </c>
    </row>
    <row r="798" spans="1:15" x14ac:dyDescent="0.35">
      <c r="A798">
        <v>20010797</v>
      </c>
      <c r="B798" t="s">
        <v>1604</v>
      </c>
      <c r="C798" t="s">
        <v>53</v>
      </c>
      <c r="D798">
        <v>24</v>
      </c>
      <c r="E798">
        <v>172</v>
      </c>
      <c r="F798">
        <v>65</v>
      </c>
      <c r="G798" t="s">
        <v>136</v>
      </c>
      <c r="H798" t="s">
        <v>137</v>
      </c>
      <c r="I798" t="s">
        <v>1325</v>
      </c>
      <c r="J798">
        <v>2004</v>
      </c>
      <c r="K798" t="s">
        <v>19</v>
      </c>
      <c r="L798" t="s">
        <v>1326</v>
      </c>
      <c r="M798" t="s">
        <v>79</v>
      </c>
      <c r="N798" t="s">
        <v>80</v>
      </c>
      <c r="O798" t="s">
        <v>23</v>
      </c>
    </row>
    <row r="799" spans="1:15" x14ac:dyDescent="0.35">
      <c r="A799">
        <v>20010798</v>
      </c>
      <c r="B799" t="s">
        <v>1670</v>
      </c>
      <c r="C799" t="s">
        <v>53</v>
      </c>
      <c r="D799">
        <v>28</v>
      </c>
      <c r="E799">
        <v>170</v>
      </c>
      <c r="F799">
        <v>65</v>
      </c>
      <c r="G799" t="s">
        <v>25</v>
      </c>
      <c r="H799" t="s">
        <v>26</v>
      </c>
      <c r="I799" t="s">
        <v>1325</v>
      </c>
      <c r="J799">
        <v>2004</v>
      </c>
      <c r="K799" t="s">
        <v>19</v>
      </c>
      <c r="L799" t="s">
        <v>1326</v>
      </c>
      <c r="M799" t="s">
        <v>166</v>
      </c>
      <c r="N799" t="s">
        <v>227</v>
      </c>
      <c r="O799" t="s">
        <v>23</v>
      </c>
    </row>
    <row r="800" spans="1:15" x14ac:dyDescent="0.35">
      <c r="A800">
        <v>20010799</v>
      </c>
      <c r="B800" t="s">
        <v>1684</v>
      </c>
      <c r="C800" t="s">
        <v>53</v>
      </c>
      <c r="D800">
        <v>26</v>
      </c>
      <c r="E800">
        <v>174</v>
      </c>
      <c r="F800">
        <v>65</v>
      </c>
      <c r="G800" t="s">
        <v>136</v>
      </c>
      <c r="H800" t="s">
        <v>137</v>
      </c>
      <c r="I800" t="s">
        <v>1325</v>
      </c>
      <c r="J800">
        <v>2004</v>
      </c>
      <c r="K800" t="s">
        <v>19</v>
      </c>
      <c r="L800" t="s">
        <v>1326</v>
      </c>
      <c r="M800" t="s">
        <v>193</v>
      </c>
      <c r="N800" t="s">
        <v>351</v>
      </c>
      <c r="O800" t="s">
        <v>23</v>
      </c>
    </row>
    <row r="801" spans="1:15" x14ac:dyDescent="0.35">
      <c r="A801">
        <v>20010800</v>
      </c>
      <c r="B801" t="s">
        <v>763</v>
      </c>
      <c r="C801" t="s">
        <v>53</v>
      </c>
      <c r="D801">
        <v>29</v>
      </c>
      <c r="E801">
        <v>175</v>
      </c>
      <c r="F801">
        <v>65</v>
      </c>
      <c r="G801" t="s">
        <v>40</v>
      </c>
      <c r="H801" t="s">
        <v>41</v>
      </c>
      <c r="I801" t="s">
        <v>1325</v>
      </c>
      <c r="J801">
        <v>2004</v>
      </c>
      <c r="K801" t="s">
        <v>19</v>
      </c>
      <c r="L801" t="s">
        <v>1326</v>
      </c>
      <c r="M801" t="s">
        <v>90</v>
      </c>
      <c r="N801" t="s">
        <v>91</v>
      </c>
      <c r="O801" t="s">
        <v>23</v>
      </c>
    </row>
    <row r="802" spans="1:15" x14ac:dyDescent="0.35">
      <c r="A802">
        <v>20010801</v>
      </c>
      <c r="B802" t="s">
        <v>1714</v>
      </c>
      <c r="C802" t="s">
        <v>53</v>
      </c>
      <c r="D802">
        <v>22</v>
      </c>
      <c r="E802">
        <v>178</v>
      </c>
      <c r="F802">
        <v>65</v>
      </c>
      <c r="G802" t="s">
        <v>84</v>
      </c>
      <c r="H802" t="s">
        <v>85</v>
      </c>
      <c r="I802" t="s">
        <v>1325</v>
      </c>
      <c r="J802">
        <v>2004</v>
      </c>
      <c r="K802" t="s">
        <v>19</v>
      </c>
      <c r="L802" t="s">
        <v>1326</v>
      </c>
      <c r="M802" t="s">
        <v>107</v>
      </c>
      <c r="N802" t="s">
        <v>770</v>
      </c>
      <c r="O802" t="s">
        <v>23</v>
      </c>
    </row>
    <row r="803" spans="1:15" x14ac:dyDescent="0.35">
      <c r="A803">
        <v>20010802</v>
      </c>
      <c r="B803" t="s">
        <v>1738</v>
      </c>
      <c r="C803" t="s">
        <v>53</v>
      </c>
      <c r="D803">
        <v>27</v>
      </c>
      <c r="E803">
        <v>173</v>
      </c>
      <c r="F803">
        <v>65</v>
      </c>
      <c r="G803" t="s">
        <v>65</v>
      </c>
      <c r="H803" t="s">
        <v>66</v>
      </c>
      <c r="I803" t="s">
        <v>1325</v>
      </c>
      <c r="J803">
        <v>2004</v>
      </c>
      <c r="K803" t="s">
        <v>19</v>
      </c>
      <c r="L803" t="s">
        <v>1326</v>
      </c>
      <c r="M803" t="s">
        <v>107</v>
      </c>
      <c r="N803" t="s">
        <v>792</v>
      </c>
      <c r="O803" t="s">
        <v>23</v>
      </c>
    </row>
    <row r="804" spans="1:15" x14ac:dyDescent="0.35">
      <c r="A804">
        <v>20010803</v>
      </c>
      <c r="B804" t="s">
        <v>850</v>
      </c>
      <c r="C804" t="s">
        <v>53</v>
      </c>
      <c r="D804">
        <v>46</v>
      </c>
      <c r="E804">
        <v>180</v>
      </c>
      <c r="F804">
        <v>65</v>
      </c>
      <c r="G804" t="s">
        <v>136</v>
      </c>
      <c r="H804" t="s">
        <v>137</v>
      </c>
      <c r="I804" t="s">
        <v>1325</v>
      </c>
      <c r="J804">
        <v>2004</v>
      </c>
      <c r="K804" t="s">
        <v>19</v>
      </c>
      <c r="L804" t="s">
        <v>1326</v>
      </c>
      <c r="M804" t="s">
        <v>147</v>
      </c>
      <c r="N804" t="s">
        <v>224</v>
      </c>
      <c r="O804" t="s">
        <v>23</v>
      </c>
    </row>
    <row r="805" spans="1:15" x14ac:dyDescent="0.35">
      <c r="A805">
        <v>20010804</v>
      </c>
      <c r="B805" t="s">
        <v>1779</v>
      </c>
      <c r="C805" t="s">
        <v>53</v>
      </c>
      <c r="D805">
        <v>24</v>
      </c>
      <c r="E805">
        <v>179</v>
      </c>
      <c r="F805">
        <v>65</v>
      </c>
      <c r="G805" t="s">
        <v>218</v>
      </c>
      <c r="H805" t="s">
        <v>219</v>
      </c>
      <c r="I805" t="s">
        <v>1325</v>
      </c>
      <c r="J805">
        <v>2004</v>
      </c>
      <c r="K805" t="s">
        <v>19</v>
      </c>
      <c r="L805" t="s">
        <v>1326</v>
      </c>
      <c r="M805" t="s">
        <v>56</v>
      </c>
      <c r="N805" t="s">
        <v>57</v>
      </c>
      <c r="O805" t="s">
        <v>23</v>
      </c>
    </row>
    <row r="806" spans="1:15" x14ac:dyDescent="0.35">
      <c r="A806">
        <v>20010805</v>
      </c>
      <c r="B806" t="s">
        <v>1799</v>
      </c>
      <c r="C806" t="s">
        <v>15</v>
      </c>
      <c r="D806">
        <v>50</v>
      </c>
      <c r="E806">
        <v>169</v>
      </c>
      <c r="F806">
        <v>65</v>
      </c>
      <c r="G806" t="s">
        <v>100</v>
      </c>
      <c r="H806" t="s">
        <v>101</v>
      </c>
      <c r="I806" t="s">
        <v>1325</v>
      </c>
      <c r="J806">
        <v>2004</v>
      </c>
      <c r="K806" t="s">
        <v>19</v>
      </c>
      <c r="L806" t="s">
        <v>1326</v>
      </c>
      <c r="M806" t="s">
        <v>147</v>
      </c>
      <c r="N806" t="s">
        <v>311</v>
      </c>
      <c r="O806" t="s">
        <v>23</v>
      </c>
    </row>
    <row r="807" spans="1:15" x14ac:dyDescent="0.35">
      <c r="A807">
        <v>20010806</v>
      </c>
      <c r="B807" t="s">
        <v>1871</v>
      </c>
      <c r="C807" t="s">
        <v>15</v>
      </c>
      <c r="D807">
        <v>26</v>
      </c>
      <c r="E807">
        <v>172</v>
      </c>
      <c r="F807">
        <v>65</v>
      </c>
      <c r="G807" t="s">
        <v>490</v>
      </c>
      <c r="H807" t="s">
        <v>491</v>
      </c>
      <c r="I807" t="s">
        <v>1325</v>
      </c>
      <c r="J807">
        <v>2004</v>
      </c>
      <c r="K807" t="s">
        <v>19</v>
      </c>
      <c r="L807" t="s">
        <v>1326</v>
      </c>
      <c r="M807" t="s">
        <v>86</v>
      </c>
      <c r="N807" t="s">
        <v>466</v>
      </c>
      <c r="O807" t="s">
        <v>23</v>
      </c>
    </row>
    <row r="808" spans="1:15" x14ac:dyDescent="0.35">
      <c r="A808">
        <v>20010807</v>
      </c>
      <c r="B808" t="s">
        <v>1877</v>
      </c>
      <c r="C808" t="s">
        <v>53</v>
      </c>
      <c r="D808">
        <v>26</v>
      </c>
      <c r="E808">
        <v>183</v>
      </c>
      <c r="F808">
        <v>65</v>
      </c>
      <c r="G808" t="s">
        <v>25</v>
      </c>
      <c r="H808" t="s">
        <v>26</v>
      </c>
      <c r="I808" t="s">
        <v>1325</v>
      </c>
      <c r="J808">
        <v>2004</v>
      </c>
      <c r="K808" t="s">
        <v>19</v>
      </c>
      <c r="L808" t="s">
        <v>1326</v>
      </c>
      <c r="M808" t="s">
        <v>166</v>
      </c>
      <c r="N808" t="s">
        <v>227</v>
      </c>
      <c r="O808" t="s">
        <v>23</v>
      </c>
    </row>
    <row r="809" spans="1:15" x14ac:dyDescent="0.35">
      <c r="A809">
        <v>20010808</v>
      </c>
      <c r="B809" t="s">
        <v>1881</v>
      </c>
      <c r="C809" t="s">
        <v>53</v>
      </c>
      <c r="D809">
        <v>29</v>
      </c>
      <c r="E809">
        <v>175</v>
      </c>
      <c r="F809">
        <v>65</v>
      </c>
      <c r="G809" t="s">
        <v>218</v>
      </c>
      <c r="H809" t="s">
        <v>219</v>
      </c>
      <c r="I809" t="s">
        <v>1325</v>
      </c>
      <c r="J809">
        <v>2004</v>
      </c>
      <c r="K809" t="s">
        <v>19</v>
      </c>
      <c r="L809" t="s">
        <v>1326</v>
      </c>
      <c r="M809" t="s">
        <v>378</v>
      </c>
      <c r="N809" t="s">
        <v>395</v>
      </c>
      <c r="O809" t="s">
        <v>23</v>
      </c>
    </row>
    <row r="810" spans="1:15" x14ac:dyDescent="0.35">
      <c r="A810">
        <v>20010809</v>
      </c>
      <c r="B810" t="s">
        <v>1898</v>
      </c>
      <c r="C810" t="s">
        <v>15</v>
      </c>
      <c r="D810">
        <v>20</v>
      </c>
      <c r="E810">
        <v>170</v>
      </c>
      <c r="F810">
        <v>65</v>
      </c>
      <c r="G810" t="s">
        <v>496</v>
      </c>
      <c r="H810" t="s">
        <v>497</v>
      </c>
      <c r="I810" t="s">
        <v>1891</v>
      </c>
      <c r="J810">
        <v>2006</v>
      </c>
      <c r="K810" t="s">
        <v>1079</v>
      </c>
      <c r="L810" t="s">
        <v>1892</v>
      </c>
      <c r="M810" t="s">
        <v>1113</v>
      </c>
      <c r="N810" t="s">
        <v>1131</v>
      </c>
      <c r="O810" t="s">
        <v>23</v>
      </c>
    </row>
    <row r="811" spans="1:15" x14ac:dyDescent="0.35">
      <c r="A811">
        <v>20010810</v>
      </c>
      <c r="B811" t="s">
        <v>1898</v>
      </c>
      <c r="C811" t="s">
        <v>15</v>
      </c>
      <c r="D811">
        <v>20</v>
      </c>
      <c r="E811">
        <v>170</v>
      </c>
      <c r="F811">
        <v>65</v>
      </c>
      <c r="G811" t="s">
        <v>496</v>
      </c>
      <c r="H811" t="s">
        <v>497</v>
      </c>
      <c r="I811" t="s">
        <v>1891</v>
      </c>
      <c r="J811">
        <v>2006</v>
      </c>
      <c r="K811" t="s">
        <v>1079</v>
      </c>
      <c r="L811" t="s">
        <v>1892</v>
      </c>
      <c r="M811" t="s">
        <v>1113</v>
      </c>
      <c r="N811" t="s">
        <v>1242</v>
      </c>
      <c r="O811" t="s">
        <v>23</v>
      </c>
    </row>
    <row r="812" spans="1:15" x14ac:dyDescent="0.35">
      <c r="A812">
        <v>20010811</v>
      </c>
      <c r="B812" t="s">
        <v>1898</v>
      </c>
      <c r="C812" t="s">
        <v>15</v>
      </c>
      <c r="D812">
        <v>20</v>
      </c>
      <c r="E812">
        <v>170</v>
      </c>
      <c r="F812">
        <v>65</v>
      </c>
      <c r="G812" t="s">
        <v>496</v>
      </c>
      <c r="H812" t="s">
        <v>497</v>
      </c>
      <c r="I812" t="s">
        <v>1891</v>
      </c>
      <c r="J812">
        <v>2006</v>
      </c>
      <c r="K812" t="s">
        <v>1079</v>
      </c>
      <c r="L812" t="s">
        <v>1892</v>
      </c>
      <c r="M812" t="s">
        <v>1113</v>
      </c>
      <c r="N812" t="s">
        <v>1114</v>
      </c>
      <c r="O812" t="s">
        <v>23</v>
      </c>
    </row>
    <row r="813" spans="1:15" x14ac:dyDescent="0.35">
      <c r="A813">
        <v>20010812</v>
      </c>
      <c r="B813" t="s">
        <v>1909</v>
      </c>
      <c r="C813" t="s">
        <v>53</v>
      </c>
      <c r="D813">
        <v>30</v>
      </c>
      <c r="E813">
        <v>172</v>
      </c>
      <c r="F813">
        <v>65</v>
      </c>
      <c r="G813" t="s">
        <v>74</v>
      </c>
      <c r="H813" t="s">
        <v>75</v>
      </c>
      <c r="I813" t="s">
        <v>1891</v>
      </c>
      <c r="J813">
        <v>2006</v>
      </c>
      <c r="K813" t="s">
        <v>1079</v>
      </c>
      <c r="L813" t="s">
        <v>1892</v>
      </c>
      <c r="M813" t="s">
        <v>1085</v>
      </c>
      <c r="N813" t="s">
        <v>1110</v>
      </c>
      <c r="O813" t="s">
        <v>23</v>
      </c>
    </row>
    <row r="814" spans="1:15" x14ac:dyDescent="0.35">
      <c r="A814">
        <v>20010813</v>
      </c>
      <c r="B814" t="s">
        <v>1935</v>
      </c>
      <c r="C814" t="s">
        <v>53</v>
      </c>
      <c r="D814">
        <v>30</v>
      </c>
      <c r="E814">
        <v>173</v>
      </c>
      <c r="F814">
        <v>65</v>
      </c>
      <c r="G814" t="s">
        <v>676</v>
      </c>
      <c r="H814" t="s">
        <v>677</v>
      </c>
      <c r="I814" t="s">
        <v>1891</v>
      </c>
      <c r="J814">
        <v>2006</v>
      </c>
      <c r="K814" t="s">
        <v>1079</v>
      </c>
      <c r="L814" t="s">
        <v>1892</v>
      </c>
      <c r="M814" t="s">
        <v>1127</v>
      </c>
      <c r="N814" t="s">
        <v>1936</v>
      </c>
      <c r="O814" t="s">
        <v>23</v>
      </c>
    </row>
    <row r="815" spans="1:15" x14ac:dyDescent="0.35">
      <c r="A815">
        <v>20010814</v>
      </c>
      <c r="B815" t="s">
        <v>2011</v>
      </c>
      <c r="C815" t="s">
        <v>15</v>
      </c>
      <c r="D815">
        <v>22</v>
      </c>
      <c r="E815">
        <v>176</v>
      </c>
      <c r="F815">
        <v>65</v>
      </c>
      <c r="G815" t="s">
        <v>496</v>
      </c>
      <c r="H815" t="s">
        <v>497</v>
      </c>
      <c r="I815" t="s">
        <v>1891</v>
      </c>
      <c r="J815">
        <v>2006</v>
      </c>
      <c r="K815" t="s">
        <v>1079</v>
      </c>
      <c r="L815" t="s">
        <v>1892</v>
      </c>
      <c r="M815" t="s">
        <v>1113</v>
      </c>
      <c r="N815" t="s">
        <v>1114</v>
      </c>
      <c r="O815" t="s">
        <v>23</v>
      </c>
    </row>
    <row r="816" spans="1:15" x14ac:dyDescent="0.35">
      <c r="A816">
        <v>20010815</v>
      </c>
      <c r="B816" t="s">
        <v>2033</v>
      </c>
      <c r="C816" t="s">
        <v>53</v>
      </c>
      <c r="D816">
        <v>19</v>
      </c>
      <c r="E816">
        <v>168</v>
      </c>
      <c r="F816">
        <v>65</v>
      </c>
      <c r="G816" t="s">
        <v>202</v>
      </c>
      <c r="H816" t="s">
        <v>203</v>
      </c>
      <c r="I816" t="s">
        <v>1891</v>
      </c>
      <c r="J816">
        <v>2006</v>
      </c>
      <c r="K816" t="s">
        <v>1079</v>
      </c>
      <c r="L816" t="s">
        <v>1892</v>
      </c>
      <c r="M816" t="s">
        <v>1161</v>
      </c>
      <c r="N816" t="s">
        <v>1253</v>
      </c>
      <c r="O816" t="s">
        <v>23</v>
      </c>
    </row>
    <row r="817" spans="1:15" x14ac:dyDescent="0.35">
      <c r="A817">
        <v>20010816</v>
      </c>
      <c r="B817" t="s">
        <v>2088</v>
      </c>
      <c r="C817" t="s">
        <v>53</v>
      </c>
      <c r="D817">
        <v>22</v>
      </c>
      <c r="E817">
        <v>165</v>
      </c>
      <c r="F817">
        <v>65</v>
      </c>
      <c r="G817" t="s">
        <v>40</v>
      </c>
      <c r="H817" t="s">
        <v>41</v>
      </c>
      <c r="I817" t="s">
        <v>2038</v>
      </c>
      <c r="J817">
        <v>2008</v>
      </c>
      <c r="K817" t="s">
        <v>19</v>
      </c>
      <c r="L817" t="s">
        <v>2039</v>
      </c>
      <c r="M817" t="s">
        <v>21</v>
      </c>
      <c r="N817" t="s">
        <v>155</v>
      </c>
      <c r="O817" t="s">
        <v>23</v>
      </c>
    </row>
    <row r="818" spans="1:15" x14ac:dyDescent="0.35">
      <c r="A818">
        <v>20010817</v>
      </c>
      <c r="B818" t="s">
        <v>2115</v>
      </c>
      <c r="C818" t="s">
        <v>15</v>
      </c>
      <c r="D818">
        <v>27</v>
      </c>
      <c r="E818">
        <v>163</v>
      </c>
      <c r="F818">
        <v>65</v>
      </c>
      <c r="G818" t="s">
        <v>496</v>
      </c>
      <c r="H818" t="s">
        <v>497</v>
      </c>
      <c r="I818" t="s">
        <v>2038</v>
      </c>
      <c r="J818">
        <v>2008</v>
      </c>
      <c r="K818" t="s">
        <v>19</v>
      </c>
      <c r="L818" t="s">
        <v>2039</v>
      </c>
      <c r="M818" t="s">
        <v>298</v>
      </c>
      <c r="N818" t="s">
        <v>748</v>
      </c>
      <c r="O818" t="s">
        <v>23</v>
      </c>
    </row>
    <row r="819" spans="1:15" x14ac:dyDescent="0.35">
      <c r="A819">
        <v>20010818</v>
      </c>
      <c r="B819" t="s">
        <v>2124</v>
      </c>
      <c r="C819" t="s">
        <v>15</v>
      </c>
      <c r="D819">
        <v>43</v>
      </c>
      <c r="E819">
        <v>175</v>
      </c>
      <c r="F819">
        <v>65</v>
      </c>
      <c r="G819" t="s">
        <v>1346</v>
      </c>
      <c r="H819" t="s">
        <v>1347</v>
      </c>
      <c r="I819" t="s">
        <v>2038</v>
      </c>
      <c r="J819">
        <v>2008</v>
      </c>
      <c r="K819" t="s">
        <v>19</v>
      </c>
      <c r="L819" t="s">
        <v>2039</v>
      </c>
      <c r="M819" t="s">
        <v>67</v>
      </c>
      <c r="N819" t="s">
        <v>68</v>
      </c>
      <c r="O819" t="s">
        <v>23</v>
      </c>
    </row>
    <row r="820" spans="1:15" x14ac:dyDescent="0.35">
      <c r="A820">
        <v>20010819</v>
      </c>
      <c r="B820" t="s">
        <v>2173</v>
      </c>
      <c r="C820" t="s">
        <v>15</v>
      </c>
      <c r="D820">
        <v>22</v>
      </c>
      <c r="E820">
        <v>176</v>
      </c>
      <c r="F820">
        <v>65</v>
      </c>
      <c r="G820" t="s">
        <v>1346</v>
      </c>
      <c r="H820" t="s">
        <v>1347</v>
      </c>
      <c r="I820" t="s">
        <v>2038</v>
      </c>
      <c r="J820">
        <v>2008</v>
      </c>
      <c r="K820" t="s">
        <v>19</v>
      </c>
      <c r="L820" t="s">
        <v>2039</v>
      </c>
      <c r="M820" t="s">
        <v>21</v>
      </c>
      <c r="N820" t="s">
        <v>22</v>
      </c>
      <c r="O820" t="s">
        <v>23</v>
      </c>
    </row>
    <row r="821" spans="1:15" x14ac:dyDescent="0.35">
      <c r="A821">
        <v>20010820</v>
      </c>
      <c r="B821" t="s">
        <v>2198</v>
      </c>
      <c r="C821" t="s">
        <v>53</v>
      </c>
      <c r="D821">
        <v>22</v>
      </c>
      <c r="E821">
        <v>172</v>
      </c>
      <c r="F821">
        <v>65</v>
      </c>
      <c r="G821" t="s">
        <v>202</v>
      </c>
      <c r="H821" t="s">
        <v>203</v>
      </c>
      <c r="I821" t="s">
        <v>2038</v>
      </c>
      <c r="J821">
        <v>2008</v>
      </c>
      <c r="K821" t="s">
        <v>19</v>
      </c>
      <c r="L821" t="s">
        <v>2039</v>
      </c>
      <c r="M821" t="s">
        <v>166</v>
      </c>
      <c r="N821" t="s">
        <v>227</v>
      </c>
      <c r="O821" t="s">
        <v>23</v>
      </c>
    </row>
    <row r="822" spans="1:15" x14ac:dyDescent="0.35">
      <c r="A822">
        <v>20010821</v>
      </c>
      <c r="B822" t="s">
        <v>1566</v>
      </c>
      <c r="C822" t="s">
        <v>53</v>
      </c>
      <c r="D822">
        <v>36</v>
      </c>
      <c r="E822">
        <v>172</v>
      </c>
      <c r="F822">
        <v>65</v>
      </c>
      <c r="G822" t="s">
        <v>452</v>
      </c>
      <c r="H822" t="s">
        <v>453</v>
      </c>
      <c r="I822" t="s">
        <v>2038</v>
      </c>
      <c r="J822">
        <v>2008</v>
      </c>
      <c r="K822" t="s">
        <v>19</v>
      </c>
      <c r="L822" t="s">
        <v>2039</v>
      </c>
      <c r="M822" t="s">
        <v>193</v>
      </c>
      <c r="N822" t="s">
        <v>449</v>
      </c>
      <c r="O822" t="s">
        <v>23</v>
      </c>
    </row>
    <row r="823" spans="1:15" x14ac:dyDescent="0.35">
      <c r="A823">
        <v>20010822</v>
      </c>
      <c r="B823" t="s">
        <v>2286</v>
      </c>
      <c r="C823" t="s">
        <v>15</v>
      </c>
      <c r="D823">
        <v>23</v>
      </c>
      <c r="E823">
        <v>174</v>
      </c>
      <c r="F823">
        <v>65</v>
      </c>
      <c r="G823" t="s">
        <v>136</v>
      </c>
      <c r="H823" t="s">
        <v>137</v>
      </c>
      <c r="I823" t="s">
        <v>2038</v>
      </c>
      <c r="J823">
        <v>2008</v>
      </c>
      <c r="K823" t="s">
        <v>19</v>
      </c>
      <c r="L823" t="s">
        <v>2039</v>
      </c>
      <c r="M823" t="s">
        <v>123</v>
      </c>
      <c r="N823" t="s">
        <v>549</v>
      </c>
      <c r="O823" t="s">
        <v>23</v>
      </c>
    </row>
    <row r="824" spans="1:15" x14ac:dyDescent="0.35">
      <c r="A824">
        <v>20010823</v>
      </c>
      <c r="B824" t="s">
        <v>2290</v>
      </c>
      <c r="C824" t="s">
        <v>53</v>
      </c>
      <c r="D824">
        <v>27</v>
      </c>
      <c r="E824">
        <v>173</v>
      </c>
      <c r="F824">
        <v>65</v>
      </c>
      <c r="G824" t="s">
        <v>202</v>
      </c>
      <c r="H824" t="s">
        <v>203</v>
      </c>
      <c r="I824" t="s">
        <v>2038</v>
      </c>
      <c r="J824">
        <v>2008</v>
      </c>
      <c r="K824" t="s">
        <v>19</v>
      </c>
      <c r="L824" t="s">
        <v>2039</v>
      </c>
      <c r="M824" t="s">
        <v>166</v>
      </c>
      <c r="N824" t="s">
        <v>227</v>
      </c>
      <c r="O824" t="s">
        <v>23</v>
      </c>
    </row>
    <row r="825" spans="1:15" x14ac:dyDescent="0.35">
      <c r="A825">
        <v>20010824</v>
      </c>
      <c r="B825" t="s">
        <v>2301</v>
      </c>
      <c r="C825" t="s">
        <v>15</v>
      </c>
      <c r="D825">
        <v>40</v>
      </c>
      <c r="E825">
        <v>170</v>
      </c>
      <c r="F825">
        <v>65</v>
      </c>
      <c r="G825" t="s">
        <v>482</v>
      </c>
      <c r="H825" t="s">
        <v>483</v>
      </c>
      <c r="I825" t="s">
        <v>2038</v>
      </c>
      <c r="J825">
        <v>2008</v>
      </c>
      <c r="K825" t="s">
        <v>19</v>
      </c>
      <c r="L825" t="s">
        <v>2039</v>
      </c>
      <c r="M825" t="s">
        <v>147</v>
      </c>
      <c r="N825" t="s">
        <v>306</v>
      </c>
      <c r="O825" t="s">
        <v>23</v>
      </c>
    </row>
    <row r="826" spans="1:15" x14ac:dyDescent="0.35">
      <c r="A826">
        <v>20010825</v>
      </c>
      <c r="B826" t="s">
        <v>641</v>
      </c>
      <c r="C826" t="s">
        <v>15</v>
      </c>
      <c r="D826">
        <v>39</v>
      </c>
      <c r="E826">
        <v>180</v>
      </c>
      <c r="F826">
        <v>65</v>
      </c>
      <c r="G826" t="s">
        <v>278</v>
      </c>
      <c r="H826" t="s">
        <v>279</v>
      </c>
      <c r="I826" t="s">
        <v>2038</v>
      </c>
      <c r="J826">
        <v>2008</v>
      </c>
      <c r="K826" t="s">
        <v>19</v>
      </c>
      <c r="L826" t="s">
        <v>2039</v>
      </c>
      <c r="M826" t="s">
        <v>67</v>
      </c>
      <c r="N826" t="s">
        <v>642</v>
      </c>
      <c r="O826" t="s">
        <v>23</v>
      </c>
    </row>
    <row r="827" spans="1:15" x14ac:dyDescent="0.35">
      <c r="A827">
        <v>20010826</v>
      </c>
      <c r="B827" t="s">
        <v>2399</v>
      </c>
      <c r="C827" t="s">
        <v>53</v>
      </c>
      <c r="D827">
        <v>20</v>
      </c>
      <c r="E827">
        <v>177</v>
      </c>
      <c r="F827">
        <v>65</v>
      </c>
      <c r="G827" t="s">
        <v>25</v>
      </c>
      <c r="H827" t="s">
        <v>26</v>
      </c>
      <c r="I827" t="s">
        <v>2038</v>
      </c>
      <c r="J827">
        <v>2008</v>
      </c>
      <c r="K827" t="s">
        <v>19</v>
      </c>
      <c r="L827" t="s">
        <v>2039</v>
      </c>
      <c r="M827" t="s">
        <v>107</v>
      </c>
      <c r="N827" t="s">
        <v>770</v>
      </c>
      <c r="O827" t="s">
        <v>23</v>
      </c>
    </row>
    <row r="828" spans="1:15" x14ac:dyDescent="0.35">
      <c r="A828">
        <v>20010827</v>
      </c>
      <c r="B828" t="s">
        <v>2414</v>
      </c>
      <c r="C828" t="s">
        <v>15</v>
      </c>
      <c r="D828">
        <v>22</v>
      </c>
      <c r="E828">
        <v>170</v>
      </c>
      <c r="F828">
        <v>65</v>
      </c>
      <c r="G828" t="s">
        <v>218</v>
      </c>
      <c r="H828" t="s">
        <v>219</v>
      </c>
      <c r="I828" t="s">
        <v>2038</v>
      </c>
      <c r="J828">
        <v>2008</v>
      </c>
      <c r="K828" t="s">
        <v>19</v>
      </c>
      <c r="L828" t="s">
        <v>2039</v>
      </c>
      <c r="M828" t="s">
        <v>366</v>
      </c>
      <c r="N828" t="s">
        <v>1035</v>
      </c>
      <c r="O828" t="s">
        <v>23</v>
      </c>
    </row>
    <row r="829" spans="1:15" x14ac:dyDescent="0.35">
      <c r="A829">
        <v>20010828</v>
      </c>
      <c r="B829" t="s">
        <v>2421</v>
      </c>
      <c r="C829" t="s">
        <v>53</v>
      </c>
      <c r="D829">
        <v>22</v>
      </c>
      <c r="E829">
        <v>179</v>
      </c>
      <c r="F829">
        <v>65</v>
      </c>
      <c r="G829" t="s">
        <v>136</v>
      </c>
      <c r="H829" t="s">
        <v>137</v>
      </c>
      <c r="I829" t="s">
        <v>2038</v>
      </c>
      <c r="J829">
        <v>2008</v>
      </c>
      <c r="K829" t="s">
        <v>19</v>
      </c>
      <c r="L829" t="s">
        <v>2039</v>
      </c>
      <c r="M829" t="s">
        <v>193</v>
      </c>
      <c r="N829" t="s">
        <v>351</v>
      </c>
      <c r="O829" t="s">
        <v>23</v>
      </c>
    </row>
    <row r="830" spans="1:15" x14ac:dyDescent="0.35">
      <c r="A830">
        <v>20010829</v>
      </c>
      <c r="B830" t="s">
        <v>2451</v>
      </c>
      <c r="C830" t="s">
        <v>53</v>
      </c>
      <c r="D830">
        <v>21</v>
      </c>
      <c r="E830">
        <v>176</v>
      </c>
      <c r="F830">
        <v>65</v>
      </c>
      <c r="G830" t="s">
        <v>65</v>
      </c>
      <c r="H830" t="s">
        <v>66</v>
      </c>
      <c r="I830" t="s">
        <v>2038</v>
      </c>
      <c r="J830">
        <v>2008</v>
      </c>
      <c r="K830" t="s">
        <v>19</v>
      </c>
      <c r="L830" t="s">
        <v>2039</v>
      </c>
      <c r="M830" t="s">
        <v>107</v>
      </c>
      <c r="N830" t="s">
        <v>108</v>
      </c>
      <c r="O830" t="s">
        <v>23</v>
      </c>
    </row>
    <row r="831" spans="1:15" x14ac:dyDescent="0.35">
      <c r="A831">
        <v>20010830</v>
      </c>
      <c r="B831" t="s">
        <v>2453</v>
      </c>
      <c r="C831" t="s">
        <v>53</v>
      </c>
      <c r="D831">
        <v>31</v>
      </c>
      <c r="E831">
        <v>168</v>
      </c>
      <c r="F831">
        <v>65</v>
      </c>
      <c r="G831" t="s">
        <v>202</v>
      </c>
      <c r="H831" t="s">
        <v>203</v>
      </c>
      <c r="I831" t="s">
        <v>2038</v>
      </c>
      <c r="J831">
        <v>2008</v>
      </c>
      <c r="K831" t="s">
        <v>19</v>
      </c>
      <c r="L831" t="s">
        <v>2039</v>
      </c>
      <c r="M831" t="s">
        <v>79</v>
      </c>
      <c r="N831" t="s">
        <v>80</v>
      </c>
      <c r="O831" t="s">
        <v>23</v>
      </c>
    </row>
    <row r="832" spans="1:15" x14ac:dyDescent="0.35">
      <c r="A832">
        <v>20010831</v>
      </c>
      <c r="B832" t="s">
        <v>2460</v>
      </c>
      <c r="C832" t="s">
        <v>53</v>
      </c>
      <c r="D832">
        <v>25</v>
      </c>
      <c r="E832">
        <v>185</v>
      </c>
      <c r="F832">
        <v>65</v>
      </c>
      <c r="G832" t="s">
        <v>1337</v>
      </c>
      <c r="H832" t="s">
        <v>1338</v>
      </c>
      <c r="I832" t="s">
        <v>2038</v>
      </c>
      <c r="J832">
        <v>2008</v>
      </c>
      <c r="K832" t="s">
        <v>19</v>
      </c>
      <c r="L832" t="s">
        <v>2039</v>
      </c>
      <c r="M832" t="s">
        <v>56</v>
      </c>
      <c r="N832" t="s">
        <v>57</v>
      </c>
      <c r="O832" t="s">
        <v>23</v>
      </c>
    </row>
    <row r="833" spans="1:15" x14ac:dyDescent="0.35">
      <c r="A833">
        <v>20010832</v>
      </c>
      <c r="B833" t="s">
        <v>2472</v>
      </c>
      <c r="C833" t="s">
        <v>53</v>
      </c>
      <c r="D833">
        <v>25</v>
      </c>
      <c r="E833">
        <v>166</v>
      </c>
      <c r="F833">
        <v>65</v>
      </c>
      <c r="G833" t="s">
        <v>490</v>
      </c>
      <c r="H833" t="s">
        <v>491</v>
      </c>
      <c r="I833" t="s">
        <v>2038</v>
      </c>
      <c r="J833">
        <v>2008</v>
      </c>
      <c r="K833" t="s">
        <v>19</v>
      </c>
      <c r="L833" t="s">
        <v>2039</v>
      </c>
      <c r="M833" t="s">
        <v>90</v>
      </c>
      <c r="N833" t="s">
        <v>91</v>
      </c>
      <c r="O833" t="s">
        <v>23</v>
      </c>
    </row>
    <row r="834" spans="1:15" x14ac:dyDescent="0.35">
      <c r="A834">
        <v>20010833</v>
      </c>
      <c r="B834" t="s">
        <v>1881</v>
      </c>
      <c r="C834" t="s">
        <v>53</v>
      </c>
      <c r="D834">
        <v>33</v>
      </c>
      <c r="E834">
        <v>175</v>
      </c>
      <c r="F834">
        <v>65</v>
      </c>
      <c r="G834" t="s">
        <v>218</v>
      </c>
      <c r="H834" t="s">
        <v>219</v>
      </c>
      <c r="I834" t="s">
        <v>2038</v>
      </c>
      <c r="J834">
        <v>2008</v>
      </c>
      <c r="K834" t="s">
        <v>19</v>
      </c>
      <c r="L834" t="s">
        <v>2039</v>
      </c>
      <c r="M834" t="s">
        <v>378</v>
      </c>
      <c r="N834" t="s">
        <v>395</v>
      </c>
      <c r="O834" t="s">
        <v>23</v>
      </c>
    </row>
    <row r="835" spans="1:15" x14ac:dyDescent="0.35">
      <c r="A835">
        <v>20010834</v>
      </c>
      <c r="B835" t="s">
        <v>1120</v>
      </c>
      <c r="C835" t="s">
        <v>15</v>
      </c>
      <c r="D835">
        <v>36</v>
      </c>
      <c r="E835">
        <v>178</v>
      </c>
      <c r="F835">
        <v>65</v>
      </c>
      <c r="G835" t="s">
        <v>153</v>
      </c>
      <c r="H835" t="s">
        <v>154</v>
      </c>
      <c r="I835" t="s">
        <v>2571</v>
      </c>
      <c r="J835">
        <v>2010</v>
      </c>
      <c r="K835" t="s">
        <v>1079</v>
      </c>
      <c r="L835" t="s">
        <v>2572</v>
      </c>
      <c r="M835" t="s">
        <v>1093</v>
      </c>
      <c r="N835" t="s">
        <v>1094</v>
      </c>
      <c r="O835" t="s">
        <v>23</v>
      </c>
    </row>
    <row r="836" spans="1:15" x14ac:dyDescent="0.35">
      <c r="A836">
        <v>20010835</v>
      </c>
      <c r="B836" t="s">
        <v>2624</v>
      </c>
      <c r="C836" t="s">
        <v>15</v>
      </c>
      <c r="D836">
        <v>23</v>
      </c>
      <c r="E836">
        <v>178</v>
      </c>
      <c r="F836">
        <v>65</v>
      </c>
      <c r="G836" t="s">
        <v>100</v>
      </c>
      <c r="H836" t="s">
        <v>101</v>
      </c>
      <c r="I836" t="s">
        <v>2571</v>
      </c>
      <c r="J836">
        <v>2010</v>
      </c>
      <c r="K836" t="s">
        <v>1079</v>
      </c>
      <c r="L836" t="s">
        <v>2572</v>
      </c>
      <c r="M836" t="s">
        <v>1214</v>
      </c>
      <c r="N836" t="s">
        <v>2625</v>
      </c>
      <c r="O836" t="s">
        <v>23</v>
      </c>
    </row>
    <row r="837" spans="1:15" x14ac:dyDescent="0.35">
      <c r="A837">
        <v>20010836</v>
      </c>
      <c r="B837" t="s">
        <v>2678</v>
      </c>
      <c r="C837" t="s">
        <v>53</v>
      </c>
      <c r="D837">
        <v>23</v>
      </c>
      <c r="E837">
        <v>175</v>
      </c>
      <c r="F837">
        <v>65</v>
      </c>
      <c r="G837" t="s">
        <v>482</v>
      </c>
      <c r="H837" t="s">
        <v>483</v>
      </c>
      <c r="I837" t="s">
        <v>2571</v>
      </c>
      <c r="J837">
        <v>2010</v>
      </c>
      <c r="K837" t="s">
        <v>1079</v>
      </c>
      <c r="L837" t="s">
        <v>2572</v>
      </c>
      <c r="M837" t="s">
        <v>1100</v>
      </c>
      <c r="N837" t="s">
        <v>1101</v>
      </c>
      <c r="O837" t="s">
        <v>23</v>
      </c>
    </row>
    <row r="838" spans="1:15" x14ac:dyDescent="0.35">
      <c r="A838">
        <v>20010837</v>
      </c>
      <c r="B838" t="s">
        <v>2033</v>
      </c>
      <c r="C838" t="s">
        <v>53</v>
      </c>
      <c r="D838">
        <v>23</v>
      </c>
      <c r="E838">
        <v>168</v>
      </c>
      <c r="F838">
        <v>65</v>
      </c>
      <c r="G838" t="s">
        <v>202</v>
      </c>
      <c r="H838" t="s">
        <v>203</v>
      </c>
      <c r="I838" t="s">
        <v>2571</v>
      </c>
      <c r="J838">
        <v>2010</v>
      </c>
      <c r="K838" t="s">
        <v>1079</v>
      </c>
      <c r="L838" t="s">
        <v>2572</v>
      </c>
      <c r="M838" t="s">
        <v>1161</v>
      </c>
      <c r="N838" t="s">
        <v>1167</v>
      </c>
      <c r="O838" t="s">
        <v>23</v>
      </c>
    </row>
    <row r="839" spans="1:15" x14ac:dyDescent="0.35">
      <c r="A839">
        <v>20010838</v>
      </c>
      <c r="B839" t="s">
        <v>261</v>
      </c>
      <c r="C839" t="s">
        <v>15</v>
      </c>
      <c r="D839">
        <v>22</v>
      </c>
      <c r="E839">
        <v>172</v>
      </c>
      <c r="F839">
        <v>66</v>
      </c>
      <c r="G839" t="s">
        <v>262</v>
      </c>
      <c r="H839" t="s">
        <v>263</v>
      </c>
      <c r="I839" t="s">
        <v>18</v>
      </c>
      <c r="J839">
        <v>2000</v>
      </c>
      <c r="K839" t="s">
        <v>19</v>
      </c>
      <c r="L839" t="s">
        <v>20</v>
      </c>
      <c r="M839" t="s">
        <v>37</v>
      </c>
      <c r="N839" t="s">
        <v>264</v>
      </c>
      <c r="O839" t="s">
        <v>23</v>
      </c>
    </row>
    <row r="840" spans="1:15" x14ac:dyDescent="0.35">
      <c r="A840">
        <v>20010839</v>
      </c>
      <c r="B840" t="s">
        <v>577</v>
      </c>
      <c r="C840" t="s">
        <v>15</v>
      </c>
      <c r="D840">
        <v>24</v>
      </c>
      <c r="E840">
        <v>175</v>
      </c>
      <c r="F840">
        <v>66</v>
      </c>
      <c r="G840" t="s">
        <v>218</v>
      </c>
      <c r="H840" t="s">
        <v>219</v>
      </c>
      <c r="I840" t="s">
        <v>18</v>
      </c>
      <c r="J840">
        <v>2000</v>
      </c>
      <c r="K840" t="s">
        <v>19</v>
      </c>
      <c r="L840" t="s">
        <v>20</v>
      </c>
      <c r="M840" t="s">
        <v>578</v>
      </c>
      <c r="N840" t="s">
        <v>579</v>
      </c>
      <c r="O840" t="s">
        <v>23</v>
      </c>
    </row>
    <row r="841" spans="1:15" x14ac:dyDescent="0.35">
      <c r="A841">
        <v>20010840</v>
      </c>
      <c r="B841" t="s">
        <v>680</v>
      </c>
      <c r="C841" t="s">
        <v>53</v>
      </c>
      <c r="D841">
        <v>37</v>
      </c>
      <c r="E841">
        <v>164</v>
      </c>
      <c r="F841">
        <v>66</v>
      </c>
      <c r="G841" t="s">
        <v>35</v>
      </c>
      <c r="H841" t="s">
        <v>36</v>
      </c>
      <c r="I841" t="s">
        <v>18</v>
      </c>
      <c r="J841">
        <v>2000</v>
      </c>
      <c r="K841" t="s">
        <v>19</v>
      </c>
      <c r="L841" t="s">
        <v>20</v>
      </c>
      <c r="M841" t="s">
        <v>76</v>
      </c>
      <c r="N841" t="s">
        <v>681</v>
      </c>
      <c r="O841" t="s">
        <v>23</v>
      </c>
    </row>
    <row r="842" spans="1:15" x14ac:dyDescent="0.35">
      <c r="A842">
        <v>20010841</v>
      </c>
      <c r="B842" t="s">
        <v>777</v>
      </c>
      <c r="C842" t="s">
        <v>15</v>
      </c>
      <c r="D842">
        <v>27</v>
      </c>
      <c r="E842">
        <v>176</v>
      </c>
      <c r="F842">
        <v>66</v>
      </c>
      <c r="G842" t="s">
        <v>54</v>
      </c>
      <c r="H842" t="s">
        <v>55</v>
      </c>
      <c r="I842" t="s">
        <v>18</v>
      </c>
      <c r="J842">
        <v>2000</v>
      </c>
      <c r="K842" t="s">
        <v>19</v>
      </c>
      <c r="L842" t="s">
        <v>20</v>
      </c>
      <c r="M842" t="s">
        <v>47</v>
      </c>
      <c r="N842" t="s">
        <v>778</v>
      </c>
      <c r="O842" t="s">
        <v>23</v>
      </c>
    </row>
    <row r="843" spans="1:15" x14ac:dyDescent="0.35">
      <c r="A843">
        <v>20010842</v>
      </c>
      <c r="B843" t="s">
        <v>836</v>
      </c>
      <c r="C843" t="s">
        <v>53</v>
      </c>
      <c r="D843">
        <v>32</v>
      </c>
      <c r="E843">
        <v>169</v>
      </c>
      <c r="F843">
        <v>66</v>
      </c>
      <c r="G843" t="s">
        <v>59</v>
      </c>
      <c r="H843" t="s">
        <v>60</v>
      </c>
      <c r="I843" t="s">
        <v>18</v>
      </c>
      <c r="J843">
        <v>2000</v>
      </c>
      <c r="K843" t="s">
        <v>19</v>
      </c>
      <c r="L843" t="s">
        <v>20</v>
      </c>
      <c r="M843" t="s">
        <v>61</v>
      </c>
      <c r="N843" t="s">
        <v>837</v>
      </c>
      <c r="O843" t="s">
        <v>23</v>
      </c>
    </row>
    <row r="844" spans="1:15" x14ac:dyDescent="0.35">
      <c r="A844">
        <v>20010843</v>
      </c>
      <c r="B844" t="s">
        <v>901</v>
      </c>
      <c r="C844" t="s">
        <v>53</v>
      </c>
      <c r="D844">
        <v>19</v>
      </c>
      <c r="E844">
        <v>178</v>
      </c>
      <c r="F844">
        <v>66</v>
      </c>
      <c r="G844" t="s">
        <v>40</v>
      </c>
      <c r="H844" t="s">
        <v>41</v>
      </c>
      <c r="I844" t="s">
        <v>18</v>
      </c>
      <c r="J844">
        <v>2000</v>
      </c>
      <c r="K844" t="s">
        <v>19</v>
      </c>
      <c r="L844" t="s">
        <v>20</v>
      </c>
      <c r="M844" t="s">
        <v>107</v>
      </c>
      <c r="N844" t="s">
        <v>150</v>
      </c>
      <c r="O844" t="s">
        <v>23</v>
      </c>
    </row>
    <row r="845" spans="1:15" x14ac:dyDescent="0.35">
      <c r="A845">
        <v>20010844</v>
      </c>
      <c r="B845" t="s">
        <v>904</v>
      </c>
      <c r="C845" t="s">
        <v>53</v>
      </c>
      <c r="D845">
        <v>18</v>
      </c>
      <c r="E845">
        <v>185</v>
      </c>
      <c r="F845">
        <v>66</v>
      </c>
      <c r="G845" t="s">
        <v>40</v>
      </c>
      <c r="H845" t="s">
        <v>41</v>
      </c>
      <c r="I845" t="s">
        <v>18</v>
      </c>
      <c r="J845">
        <v>2000</v>
      </c>
      <c r="K845" t="s">
        <v>19</v>
      </c>
      <c r="L845" t="s">
        <v>20</v>
      </c>
      <c r="M845" t="s">
        <v>107</v>
      </c>
      <c r="N845" t="s">
        <v>108</v>
      </c>
      <c r="O845" t="s">
        <v>23</v>
      </c>
    </row>
    <row r="846" spans="1:15" x14ac:dyDescent="0.35">
      <c r="A846">
        <v>20010845</v>
      </c>
      <c r="B846" t="s">
        <v>928</v>
      </c>
      <c r="C846" t="s">
        <v>53</v>
      </c>
      <c r="D846">
        <v>25</v>
      </c>
      <c r="E846">
        <v>178</v>
      </c>
      <c r="F846">
        <v>66</v>
      </c>
      <c r="G846" t="s">
        <v>40</v>
      </c>
      <c r="H846" t="s">
        <v>41</v>
      </c>
      <c r="I846" t="s">
        <v>18</v>
      </c>
      <c r="J846">
        <v>2000</v>
      </c>
      <c r="K846" t="s">
        <v>19</v>
      </c>
      <c r="L846" t="s">
        <v>20</v>
      </c>
      <c r="M846" t="s">
        <v>107</v>
      </c>
      <c r="N846" t="s">
        <v>792</v>
      </c>
      <c r="O846" t="s">
        <v>23</v>
      </c>
    </row>
    <row r="847" spans="1:15" x14ac:dyDescent="0.35">
      <c r="A847">
        <v>20010846</v>
      </c>
      <c r="B847" t="s">
        <v>928</v>
      </c>
      <c r="C847" t="s">
        <v>53</v>
      </c>
      <c r="D847">
        <v>25</v>
      </c>
      <c r="E847">
        <v>178</v>
      </c>
      <c r="F847">
        <v>66</v>
      </c>
      <c r="G847" t="s">
        <v>40</v>
      </c>
      <c r="H847" t="s">
        <v>41</v>
      </c>
      <c r="I847" t="s">
        <v>18</v>
      </c>
      <c r="J847">
        <v>2000</v>
      </c>
      <c r="K847" t="s">
        <v>19</v>
      </c>
      <c r="L847" t="s">
        <v>20</v>
      </c>
      <c r="M847" t="s">
        <v>107</v>
      </c>
      <c r="N847" t="s">
        <v>150</v>
      </c>
      <c r="O847" t="s">
        <v>23</v>
      </c>
    </row>
    <row r="848" spans="1:15" x14ac:dyDescent="0.35">
      <c r="A848">
        <v>20010847</v>
      </c>
      <c r="B848" t="s">
        <v>1011</v>
      </c>
      <c r="C848" t="s">
        <v>53</v>
      </c>
      <c r="D848">
        <v>31</v>
      </c>
      <c r="E848">
        <v>169</v>
      </c>
      <c r="F848">
        <v>66</v>
      </c>
      <c r="G848" t="s">
        <v>136</v>
      </c>
      <c r="H848" t="s">
        <v>137</v>
      </c>
      <c r="I848" t="s">
        <v>18</v>
      </c>
      <c r="J848">
        <v>2000</v>
      </c>
      <c r="K848" t="s">
        <v>19</v>
      </c>
      <c r="L848" t="s">
        <v>20</v>
      </c>
      <c r="M848" t="s">
        <v>147</v>
      </c>
      <c r="N848" t="s">
        <v>224</v>
      </c>
      <c r="O848" t="s">
        <v>23</v>
      </c>
    </row>
    <row r="849" spans="1:15" x14ac:dyDescent="0.35">
      <c r="A849">
        <v>20010848</v>
      </c>
      <c r="B849" t="s">
        <v>1111</v>
      </c>
      <c r="C849" t="s">
        <v>53</v>
      </c>
      <c r="D849">
        <v>24</v>
      </c>
      <c r="E849">
        <v>175</v>
      </c>
      <c r="F849">
        <v>66</v>
      </c>
      <c r="G849" t="s">
        <v>482</v>
      </c>
      <c r="H849" t="s">
        <v>483</v>
      </c>
      <c r="I849" t="s">
        <v>1078</v>
      </c>
      <c r="J849">
        <v>2002</v>
      </c>
      <c r="K849" t="s">
        <v>1079</v>
      </c>
      <c r="L849" t="s">
        <v>1080</v>
      </c>
      <c r="M849" t="s">
        <v>1100</v>
      </c>
      <c r="N849" t="s">
        <v>1101</v>
      </c>
      <c r="O849" t="s">
        <v>23</v>
      </c>
    </row>
    <row r="850" spans="1:15" x14ac:dyDescent="0.35">
      <c r="A850">
        <v>20010849</v>
      </c>
      <c r="B850" t="s">
        <v>1135</v>
      </c>
      <c r="C850" t="s">
        <v>53</v>
      </c>
      <c r="D850">
        <v>28</v>
      </c>
      <c r="E850">
        <v>170</v>
      </c>
      <c r="F850">
        <v>66</v>
      </c>
      <c r="G850" t="s">
        <v>482</v>
      </c>
      <c r="H850" t="s">
        <v>483</v>
      </c>
      <c r="I850" t="s">
        <v>1078</v>
      </c>
      <c r="J850">
        <v>2002</v>
      </c>
      <c r="K850" t="s">
        <v>1079</v>
      </c>
      <c r="L850" t="s">
        <v>1080</v>
      </c>
      <c r="M850" t="s">
        <v>1100</v>
      </c>
      <c r="N850" t="s">
        <v>1101</v>
      </c>
      <c r="O850" t="s">
        <v>23</v>
      </c>
    </row>
    <row r="851" spans="1:15" x14ac:dyDescent="0.35">
      <c r="A851">
        <v>20010850</v>
      </c>
      <c r="B851" t="s">
        <v>1202</v>
      </c>
      <c r="C851" t="s">
        <v>53</v>
      </c>
      <c r="D851">
        <v>33</v>
      </c>
      <c r="E851">
        <v>167</v>
      </c>
      <c r="F851">
        <v>66</v>
      </c>
      <c r="G851" t="s">
        <v>59</v>
      </c>
      <c r="H851" t="s">
        <v>60</v>
      </c>
      <c r="I851" t="s">
        <v>1078</v>
      </c>
      <c r="J851">
        <v>2002</v>
      </c>
      <c r="K851" t="s">
        <v>1079</v>
      </c>
      <c r="L851" t="s">
        <v>1080</v>
      </c>
      <c r="M851" t="s">
        <v>1150</v>
      </c>
      <c r="N851" t="s">
        <v>1203</v>
      </c>
      <c r="O851" t="s">
        <v>23</v>
      </c>
    </row>
    <row r="852" spans="1:15" x14ac:dyDescent="0.35">
      <c r="A852">
        <v>20010851</v>
      </c>
      <c r="B852" t="s">
        <v>1236</v>
      </c>
      <c r="C852" t="s">
        <v>53</v>
      </c>
      <c r="D852">
        <v>34</v>
      </c>
      <c r="E852">
        <v>172</v>
      </c>
      <c r="F852">
        <v>66</v>
      </c>
      <c r="G852" t="s">
        <v>59</v>
      </c>
      <c r="H852" t="s">
        <v>60</v>
      </c>
      <c r="I852" t="s">
        <v>1078</v>
      </c>
      <c r="J852">
        <v>2002</v>
      </c>
      <c r="K852" t="s">
        <v>1079</v>
      </c>
      <c r="L852" t="s">
        <v>1080</v>
      </c>
      <c r="M852" t="s">
        <v>1150</v>
      </c>
      <c r="N852" t="s">
        <v>1203</v>
      </c>
      <c r="O852" t="s">
        <v>23</v>
      </c>
    </row>
    <row r="853" spans="1:15" x14ac:dyDescent="0.35">
      <c r="A853">
        <v>20010852</v>
      </c>
      <c r="B853" t="s">
        <v>1255</v>
      </c>
      <c r="C853" t="s">
        <v>15</v>
      </c>
      <c r="D853">
        <v>29</v>
      </c>
      <c r="E853">
        <v>173</v>
      </c>
      <c r="F853">
        <v>66</v>
      </c>
      <c r="G853" t="s">
        <v>1096</v>
      </c>
      <c r="H853" t="s">
        <v>101</v>
      </c>
      <c r="I853" t="s">
        <v>1078</v>
      </c>
      <c r="J853">
        <v>2002</v>
      </c>
      <c r="K853" t="s">
        <v>1079</v>
      </c>
      <c r="L853" t="s">
        <v>1080</v>
      </c>
      <c r="M853" t="s">
        <v>1097</v>
      </c>
      <c r="N853" t="s">
        <v>1098</v>
      </c>
      <c r="O853" t="s">
        <v>23</v>
      </c>
    </row>
    <row r="854" spans="1:15" x14ac:dyDescent="0.35">
      <c r="A854">
        <v>20010853</v>
      </c>
      <c r="B854" t="s">
        <v>1313</v>
      </c>
      <c r="C854" t="s">
        <v>53</v>
      </c>
      <c r="D854">
        <v>26</v>
      </c>
      <c r="E854">
        <v>167</v>
      </c>
      <c r="F854">
        <v>66</v>
      </c>
      <c r="G854" t="s">
        <v>40</v>
      </c>
      <c r="H854" t="s">
        <v>41</v>
      </c>
      <c r="I854" t="s">
        <v>1078</v>
      </c>
      <c r="J854">
        <v>2002</v>
      </c>
      <c r="K854" t="s">
        <v>1079</v>
      </c>
      <c r="L854" t="s">
        <v>1080</v>
      </c>
      <c r="M854" t="s">
        <v>1161</v>
      </c>
      <c r="N854" t="s">
        <v>1314</v>
      </c>
      <c r="O854" t="s">
        <v>23</v>
      </c>
    </row>
    <row r="855" spans="1:15" x14ac:dyDescent="0.35">
      <c r="A855">
        <v>20010854</v>
      </c>
      <c r="B855" t="s">
        <v>1372</v>
      </c>
      <c r="C855" t="s">
        <v>53</v>
      </c>
      <c r="D855">
        <v>23</v>
      </c>
      <c r="E855">
        <v>175</v>
      </c>
      <c r="F855">
        <v>66</v>
      </c>
      <c r="G855" t="s">
        <v>40</v>
      </c>
      <c r="H855" t="s">
        <v>41</v>
      </c>
      <c r="I855" t="s">
        <v>1325</v>
      </c>
      <c r="J855">
        <v>2004</v>
      </c>
      <c r="K855" t="s">
        <v>19</v>
      </c>
      <c r="L855" t="s">
        <v>1326</v>
      </c>
      <c r="M855" t="s">
        <v>42</v>
      </c>
      <c r="N855" t="s">
        <v>191</v>
      </c>
      <c r="O855" t="s">
        <v>23</v>
      </c>
    </row>
    <row r="856" spans="1:15" x14ac:dyDescent="0.35">
      <c r="A856">
        <v>20010855</v>
      </c>
      <c r="B856" t="s">
        <v>1585</v>
      </c>
      <c r="C856" t="s">
        <v>53</v>
      </c>
      <c r="D856">
        <v>24</v>
      </c>
      <c r="E856">
        <v>165</v>
      </c>
      <c r="F856">
        <v>66</v>
      </c>
      <c r="G856" t="s">
        <v>40</v>
      </c>
      <c r="H856" t="s">
        <v>41</v>
      </c>
      <c r="I856" t="s">
        <v>1325</v>
      </c>
      <c r="J856">
        <v>2004</v>
      </c>
      <c r="K856" t="s">
        <v>19</v>
      </c>
      <c r="L856" t="s">
        <v>1326</v>
      </c>
      <c r="M856" t="s">
        <v>90</v>
      </c>
      <c r="N856" t="s">
        <v>91</v>
      </c>
      <c r="O856" t="s">
        <v>23</v>
      </c>
    </row>
    <row r="857" spans="1:15" x14ac:dyDescent="0.35">
      <c r="A857">
        <v>20010856</v>
      </c>
      <c r="B857" t="s">
        <v>1620</v>
      </c>
      <c r="C857" t="s">
        <v>15</v>
      </c>
      <c r="D857">
        <v>32</v>
      </c>
      <c r="E857">
        <v>172</v>
      </c>
      <c r="F857">
        <v>66</v>
      </c>
      <c r="G857" t="s">
        <v>100</v>
      </c>
      <c r="H857" t="s">
        <v>101</v>
      </c>
      <c r="I857" t="s">
        <v>1325</v>
      </c>
      <c r="J857">
        <v>2004</v>
      </c>
      <c r="K857" t="s">
        <v>19</v>
      </c>
      <c r="L857" t="s">
        <v>1326</v>
      </c>
      <c r="M857" t="s">
        <v>147</v>
      </c>
      <c r="N857" t="s">
        <v>311</v>
      </c>
      <c r="O857" t="s">
        <v>23</v>
      </c>
    </row>
    <row r="858" spans="1:15" x14ac:dyDescent="0.35">
      <c r="A858">
        <v>20010857</v>
      </c>
      <c r="B858" t="s">
        <v>1632</v>
      </c>
      <c r="C858" t="s">
        <v>15</v>
      </c>
      <c r="D858">
        <v>20</v>
      </c>
      <c r="E858">
        <v>171</v>
      </c>
      <c r="F858">
        <v>66</v>
      </c>
      <c r="G858" t="s">
        <v>1346</v>
      </c>
      <c r="H858" t="s">
        <v>1347</v>
      </c>
      <c r="I858" t="s">
        <v>1325</v>
      </c>
      <c r="J858">
        <v>2004</v>
      </c>
      <c r="K858" t="s">
        <v>19</v>
      </c>
      <c r="L858" t="s">
        <v>1326</v>
      </c>
      <c r="M858" t="s">
        <v>21</v>
      </c>
      <c r="N858" t="s">
        <v>22</v>
      </c>
      <c r="O858" t="s">
        <v>23</v>
      </c>
    </row>
    <row r="859" spans="1:15" x14ac:dyDescent="0.35">
      <c r="A859">
        <v>20010858</v>
      </c>
      <c r="B859" t="s">
        <v>1643</v>
      </c>
      <c r="C859" t="s">
        <v>53</v>
      </c>
      <c r="D859">
        <v>23</v>
      </c>
      <c r="E859">
        <v>173</v>
      </c>
      <c r="F859">
        <v>66</v>
      </c>
      <c r="G859" t="s">
        <v>40</v>
      </c>
      <c r="H859" t="s">
        <v>41</v>
      </c>
      <c r="I859" t="s">
        <v>1325</v>
      </c>
      <c r="J859">
        <v>2004</v>
      </c>
      <c r="K859" t="s">
        <v>19</v>
      </c>
      <c r="L859" t="s">
        <v>1326</v>
      </c>
      <c r="M859" t="s">
        <v>90</v>
      </c>
      <c r="N859" t="s">
        <v>91</v>
      </c>
      <c r="O859" t="s">
        <v>23</v>
      </c>
    </row>
    <row r="860" spans="1:15" x14ac:dyDescent="0.35">
      <c r="A860">
        <v>20010859</v>
      </c>
      <c r="B860" t="s">
        <v>1658</v>
      </c>
      <c r="C860" t="s">
        <v>15</v>
      </c>
      <c r="D860">
        <v>22</v>
      </c>
      <c r="E860">
        <v>174</v>
      </c>
      <c r="F860">
        <v>66</v>
      </c>
      <c r="G860" t="s">
        <v>35</v>
      </c>
      <c r="H860" t="s">
        <v>36</v>
      </c>
      <c r="I860" t="s">
        <v>1325</v>
      </c>
      <c r="J860">
        <v>2004</v>
      </c>
      <c r="K860" t="s">
        <v>19</v>
      </c>
      <c r="L860" t="s">
        <v>1326</v>
      </c>
      <c r="M860" t="s">
        <v>37</v>
      </c>
      <c r="N860" t="s">
        <v>121</v>
      </c>
      <c r="O860" t="s">
        <v>23</v>
      </c>
    </row>
    <row r="861" spans="1:15" x14ac:dyDescent="0.35">
      <c r="A861">
        <v>20010860</v>
      </c>
      <c r="B861" t="s">
        <v>1699</v>
      </c>
      <c r="C861" t="s">
        <v>53</v>
      </c>
      <c r="D861">
        <v>26</v>
      </c>
      <c r="E861">
        <v>177</v>
      </c>
      <c r="F861">
        <v>66</v>
      </c>
      <c r="G861" t="s">
        <v>40</v>
      </c>
      <c r="H861" t="s">
        <v>41</v>
      </c>
      <c r="I861" t="s">
        <v>1325</v>
      </c>
      <c r="J861">
        <v>2004</v>
      </c>
      <c r="K861" t="s">
        <v>19</v>
      </c>
      <c r="L861" t="s">
        <v>1326</v>
      </c>
      <c r="M861" t="s">
        <v>21</v>
      </c>
      <c r="N861" t="s">
        <v>155</v>
      </c>
      <c r="O861" t="s">
        <v>23</v>
      </c>
    </row>
    <row r="862" spans="1:15" x14ac:dyDescent="0.35">
      <c r="A862">
        <v>20010861</v>
      </c>
      <c r="B862" t="s">
        <v>836</v>
      </c>
      <c r="C862" t="s">
        <v>53</v>
      </c>
      <c r="D862">
        <v>36</v>
      </c>
      <c r="E862">
        <v>169</v>
      </c>
      <c r="F862">
        <v>66</v>
      </c>
      <c r="G862" t="s">
        <v>59</v>
      </c>
      <c r="H862" t="s">
        <v>60</v>
      </c>
      <c r="I862" t="s">
        <v>1325</v>
      </c>
      <c r="J862">
        <v>2004</v>
      </c>
      <c r="K862" t="s">
        <v>19</v>
      </c>
      <c r="L862" t="s">
        <v>1326</v>
      </c>
      <c r="M862" t="s">
        <v>61</v>
      </c>
      <c r="N862" t="s">
        <v>1349</v>
      </c>
      <c r="O862" t="s">
        <v>23</v>
      </c>
    </row>
    <row r="863" spans="1:15" x14ac:dyDescent="0.35">
      <c r="A863">
        <v>20010862</v>
      </c>
      <c r="B863" t="s">
        <v>1733</v>
      </c>
      <c r="C863" t="s">
        <v>15</v>
      </c>
      <c r="D863">
        <v>23</v>
      </c>
      <c r="E863">
        <v>166</v>
      </c>
      <c r="F863">
        <v>66</v>
      </c>
      <c r="G863" t="s">
        <v>1346</v>
      </c>
      <c r="H863" t="s">
        <v>1347</v>
      </c>
      <c r="I863" t="s">
        <v>1325</v>
      </c>
      <c r="J863">
        <v>2004</v>
      </c>
      <c r="K863" t="s">
        <v>19</v>
      </c>
      <c r="L863" t="s">
        <v>1326</v>
      </c>
      <c r="M863" t="s">
        <v>21</v>
      </c>
      <c r="N863" t="s">
        <v>22</v>
      </c>
      <c r="O863" t="s">
        <v>23</v>
      </c>
    </row>
    <row r="864" spans="1:15" x14ac:dyDescent="0.35">
      <c r="A864">
        <v>20010863</v>
      </c>
      <c r="B864" t="s">
        <v>1797</v>
      </c>
      <c r="C864" t="s">
        <v>15</v>
      </c>
      <c r="D864">
        <v>29</v>
      </c>
      <c r="E864">
        <v>167</v>
      </c>
      <c r="F864">
        <v>66</v>
      </c>
      <c r="G864" t="s">
        <v>564</v>
      </c>
      <c r="H864" t="s">
        <v>565</v>
      </c>
      <c r="I864" t="s">
        <v>1325</v>
      </c>
      <c r="J864">
        <v>2004</v>
      </c>
      <c r="K864" t="s">
        <v>19</v>
      </c>
      <c r="L864" t="s">
        <v>1326</v>
      </c>
      <c r="M864" t="s">
        <v>37</v>
      </c>
      <c r="N864" t="s">
        <v>484</v>
      </c>
      <c r="O864" t="s">
        <v>23</v>
      </c>
    </row>
    <row r="865" spans="1:15" x14ac:dyDescent="0.35">
      <c r="A865">
        <v>20010864</v>
      </c>
      <c r="B865" t="s">
        <v>1822</v>
      </c>
      <c r="C865" t="s">
        <v>15</v>
      </c>
      <c r="D865">
        <v>26</v>
      </c>
      <c r="E865">
        <v>160</v>
      </c>
      <c r="F865">
        <v>66</v>
      </c>
      <c r="G865" t="s">
        <v>490</v>
      </c>
      <c r="H865" t="s">
        <v>491</v>
      </c>
      <c r="I865" t="s">
        <v>1325</v>
      </c>
      <c r="J865">
        <v>2004</v>
      </c>
      <c r="K865" t="s">
        <v>19</v>
      </c>
      <c r="L865" t="s">
        <v>1326</v>
      </c>
      <c r="M865" t="s">
        <v>298</v>
      </c>
      <c r="N865" t="s">
        <v>773</v>
      </c>
      <c r="O865" t="s">
        <v>23</v>
      </c>
    </row>
    <row r="866" spans="1:15" x14ac:dyDescent="0.35">
      <c r="A866">
        <v>20010865</v>
      </c>
      <c r="B866" t="s">
        <v>1841</v>
      </c>
      <c r="C866" t="s">
        <v>53</v>
      </c>
      <c r="D866">
        <v>25</v>
      </c>
      <c r="E866">
        <v>170</v>
      </c>
      <c r="F866">
        <v>66</v>
      </c>
      <c r="G866" t="s">
        <v>136</v>
      </c>
      <c r="H866" t="s">
        <v>137</v>
      </c>
      <c r="I866" t="s">
        <v>1325</v>
      </c>
      <c r="J866">
        <v>2004</v>
      </c>
      <c r="K866" t="s">
        <v>19</v>
      </c>
      <c r="L866" t="s">
        <v>1326</v>
      </c>
      <c r="M866" t="s">
        <v>79</v>
      </c>
      <c r="N866" t="s">
        <v>80</v>
      </c>
      <c r="O866" t="s">
        <v>23</v>
      </c>
    </row>
    <row r="867" spans="1:15" x14ac:dyDescent="0.35">
      <c r="A867">
        <v>20010866</v>
      </c>
      <c r="B867" t="s">
        <v>1135</v>
      </c>
      <c r="C867" t="s">
        <v>53</v>
      </c>
      <c r="D867">
        <v>32</v>
      </c>
      <c r="E867">
        <v>170</v>
      </c>
      <c r="F867">
        <v>66</v>
      </c>
      <c r="G867" t="s">
        <v>482</v>
      </c>
      <c r="H867" t="s">
        <v>483</v>
      </c>
      <c r="I867" t="s">
        <v>1891</v>
      </c>
      <c r="J867">
        <v>2006</v>
      </c>
      <c r="K867" t="s">
        <v>1079</v>
      </c>
      <c r="L867" t="s">
        <v>1892</v>
      </c>
      <c r="M867" t="s">
        <v>1100</v>
      </c>
      <c r="N867" t="s">
        <v>1101</v>
      </c>
      <c r="O867" t="s">
        <v>23</v>
      </c>
    </row>
    <row r="868" spans="1:15" x14ac:dyDescent="0.35">
      <c r="A868">
        <v>20010867</v>
      </c>
      <c r="B868" t="s">
        <v>1979</v>
      </c>
      <c r="C868" t="s">
        <v>53</v>
      </c>
      <c r="D868">
        <v>34</v>
      </c>
      <c r="E868">
        <v>169</v>
      </c>
      <c r="F868">
        <v>66</v>
      </c>
      <c r="G868" t="s">
        <v>313</v>
      </c>
      <c r="H868" t="s">
        <v>314</v>
      </c>
      <c r="I868" t="s">
        <v>1891</v>
      </c>
      <c r="J868">
        <v>2006</v>
      </c>
      <c r="K868" t="s">
        <v>1079</v>
      </c>
      <c r="L868" t="s">
        <v>1892</v>
      </c>
      <c r="M868" t="s">
        <v>1150</v>
      </c>
      <c r="N868" t="s">
        <v>1203</v>
      </c>
      <c r="O868" t="s">
        <v>23</v>
      </c>
    </row>
    <row r="869" spans="1:15" x14ac:dyDescent="0.35">
      <c r="A869">
        <v>20010868</v>
      </c>
      <c r="B869" t="s">
        <v>2028</v>
      </c>
      <c r="C869" t="s">
        <v>53</v>
      </c>
      <c r="D869">
        <v>22</v>
      </c>
      <c r="E869">
        <v>163</v>
      </c>
      <c r="F869">
        <v>66</v>
      </c>
      <c r="G869" t="s">
        <v>482</v>
      </c>
      <c r="H869" t="s">
        <v>483</v>
      </c>
      <c r="I869" t="s">
        <v>1891</v>
      </c>
      <c r="J869">
        <v>2006</v>
      </c>
      <c r="K869" t="s">
        <v>1079</v>
      </c>
      <c r="L869" t="s">
        <v>1892</v>
      </c>
      <c r="M869" t="s">
        <v>1100</v>
      </c>
      <c r="N869" t="s">
        <v>1101</v>
      </c>
      <c r="O869" t="s">
        <v>23</v>
      </c>
    </row>
    <row r="870" spans="1:15" x14ac:dyDescent="0.35">
      <c r="A870">
        <v>20010869</v>
      </c>
      <c r="B870" t="s">
        <v>2034</v>
      </c>
      <c r="C870" t="s">
        <v>53</v>
      </c>
      <c r="D870">
        <v>27</v>
      </c>
      <c r="E870">
        <v>168</v>
      </c>
      <c r="F870">
        <v>66</v>
      </c>
      <c r="G870" t="s">
        <v>74</v>
      </c>
      <c r="H870" t="s">
        <v>75</v>
      </c>
      <c r="I870" t="s">
        <v>1891</v>
      </c>
      <c r="J870">
        <v>2006</v>
      </c>
      <c r="K870" t="s">
        <v>1079</v>
      </c>
      <c r="L870" t="s">
        <v>1892</v>
      </c>
      <c r="M870" t="s">
        <v>1093</v>
      </c>
      <c r="N870" t="s">
        <v>1896</v>
      </c>
      <c r="O870" t="s">
        <v>23</v>
      </c>
    </row>
    <row r="871" spans="1:15" x14ac:dyDescent="0.35">
      <c r="A871">
        <v>20010870</v>
      </c>
      <c r="B871" t="s">
        <v>2050</v>
      </c>
      <c r="C871" t="s">
        <v>15</v>
      </c>
      <c r="D871">
        <v>19</v>
      </c>
      <c r="E871">
        <v>165</v>
      </c>
      <c r="F871">
        <v>66</v>
      </c>
      <c r="G871" t="s">
        <v>74</v>
      </c>
      <c r="H871" t="s">
        <v>75</v>
      </c>
      <c r="I871" t="s">
        <v>2038</v>
      </c>
      <c r="J871">
        <v>2008</v>
      </c>
      <c r="K871" t="s">
        <v>19</v>
      </c>
      <c r="L871" t="s">
        <v>2039</v>
      </c>
      <c r="M871" t="s">
        <v>37</v>
      </c>
      <c r="N871" t="s">
        <v>852</v>
      </c>
      <c r="O871" t="s">
        <v>23</v>
      </c>
    </row>
    <row r="872" spans="1:15" x14ac:dyDescent="0.35">
      <c r="A872">
        <v>20010871</v>
      </c>
      <c r="B872" t="s">
        <v>1372</v>
      </c>
      <c r="C872" t="s">
        <v>53</v>
      </c>
      <c r="D872">
        <v>27</v>
      </c>
      <c r="E872">
        <v>175</v>
      </c>
      <c r="F872">
        <v>66</v>
      </c>
      <c r="G872" t="s">
        <v>40</v>
      </c>
      <c r="H872" t="s">
        <v>41</v>
      </c>
      <c r="I872" t="s">
        <v>2038</v>
      </c>
      <c r="J872">
        <v>2008</v>
      </c>
      <c r="K872" t="s">
        <v>19</v>
      </c>
      <c r="L872" t="s">
        <v>2039</v>
      </c>
      <c r="M872" t="s">
        <v>42</v>
      </c>
      <c r="N872" t="s">
        <v>191</v>
      </c>
      <c r="O872" t="s">
        <v>23</v>
      </c>
    </row>
    <row r="873" spans="1:15" x14ac:dyDescent="0.35">
      <c r="A873">
        <v>20010872</v>
      </c>
      <c r="B873" t="s">
        <v>2114</v>
      </c>
      <c r="C873" t="s">
        <v>53</v>
      </c>
      <c r="D873">
        <v>22</v>
      </c>
      <c r="E873">
        <v>174</v>
      </c>
      <c r="F873">
        <v>66</v>
      </c>
      <c r="G873" t="s">
        <v>74</v>
      </c>
      <c r="H873" t="s">
        <v>75</v>
      </c>
      <c r="I873" t="s">
        <v>2038</v>
      </c>
      <c r="J873">
        <v>2008</v>
      </c>
      <c r="K873" t="s">
        <v>19</v>
      </c>
      <c r="L873" t="s">
        <v>2039</v>
      </c>
      <c r="M873" t="s">
        <v>47</v>
      </c>
      <c r="N873" t="s">
        <v>236</v>
      </c>
      <c r="O873" t="s">
        <v>23</v>
      </c>
    </row>
    <row r="874" spans="1:15" x14ac:dyDescent="0.35">
      <c r="A874">
        <v>20010873</v>
      </c>
      <c r="B874" t="s">
        <v>2136</v>
      </c>
      <c r="C874" t="s">
        <v>15</v>
      </c>
      <c r="D874">
        <v>24</v>
      </c>
      <c r="E874">
        <v>165</v>
      </c>
      <c r="F874">
        <v>66</v>
      </c>
      <c r="G874" t="s">
        <v>1744</v>
      </c>
      <c r="H874" t="s">
        <v>1745</v>
      </c>
      <c r="I874" t="s">
        <v>2038</v>
      </c>
      <c r="J874">
        <v>2008</v>
      </c>
      <c r="K874" t="s">
        <v>19</v>
      </c>
      <c r="L874" t="s">
        <v>2039</v>
      </c>
      <c r="M874" t="s">
        <v>32</v>
      </c>
      <c r="N874" t="s">
        <v>33</v>
      </c>
      <c r="O874" t="s">
        <v>23</v>
      </c>
    </row>
    <row r="875" spans="1:15" x14ac:dyDescent="0.35">
      <c r="A875">
        <v>20010874</v>
      </c>
      <c r="B875" t="s">
        <v>2190</v>
      </c>
      <c r="C875" t="s">
        <v>15</v>
      </c>
      <c r="D875">
        <v>22</v>
      </c>
      <c r="E875">
        <v>172</v>
      </c>
      <c r="F875">
        <v>66</v>
      </c>
      <c r="G875" t="s">
        <v>100</v>
      </c>
      <c r="H875" t="s">
        <v>101</v>
      </c>
      <c r="I875" t="s">
        <v>2038</v>
      </c>
      <c r="J875">
        <v>2008</v>
      </c>
      <c r="K875" t="s">
        <v>19</v>
      </c>
      <c r="L875" t="s">
        <v>2039</v>
      </c>
      <c r="M875" t="s">
        <v>37</v>
      </c>
      <c r="N875" t="s">
        <v>121</v>
      </c>
      <c r="O875" t="s">
        <v>23</v>
      </c>
    </row>
    <row r="876" spans="1:15" x14ac:dyDescent="0.35">
      <c r="A876">
        <v>20010875</v>
      </c>
      <c r="B876" t="s">
        <v>2261</v>
      </c>
      <c r="C876" t="s">
        <v>53</v>
      </c>
      <c r="D876">
        <v>25</v>
      </c>
      <c r="E876">
        <v>170</v>
      </c>
      <c r="F876">
        <v>66</v>
      </c>
      <c r="G876" t="s">
        <v>40</v>
      </c>
      <c r="H876" t="s">
        <v>41</v>
      </c>
      <c r="I876" t="s">
        <v>2038</v>
      </c>
      <c r="J876">
        <v>2008</v>
      </c>
      <c r="K876" t="s">
        <v>19</v>
      </c>
      <c r="L876" t="s">
        <v>2039</v>
      </c>
      <c r="M876" t="s">
        <v>21</v>
      </c>
      <c r="N876" t="s">
        <v>155</v>
      </c>
      <c r="O876" t="s">
        <v>23</v>
      </c>
    </row>
    <row r="877" spans="1:15" x14ac:dyDescent="0.35">
      <c r="A877">
        <v>20010876</v>
      </c>
      <c r="B877" t="s">
        <v>1632</v>
      </c>
      <c r="C877" t="s">
        <v>15</v>
      </c>
      <c r="D877">
        <v>24</v>
      </c>
      <c r="E877">
        <v>171</v>
      </c>
      <c r="F877">
        <v>66</v>
      </c>
      <c r="G877" t="s">
        <v>1346</v>
      </c>
      <c r="H877" t="s">
        <v>1347</v>
      </c>
      <c r="I877" t="s">
        <v>2038</v>
      </c>
      <c r="J877">
        <v>2008</v>
      </c>
      <c r="K877" t="s">
        <v>19</v>
      </c>
      <c r="L877" t="s">
        <v>2039</v>
      </c>
      <c r="M877" t="s">
        <v>21</v>
      </c>
      <c r="N877" t="s">
        <v>22</v>
      </c>
      <c r="O877" t="s">
        <v>23</v>
      </c>
    </row>
    <row r="878" spans="1:15" x14ac:dyDescent="0.35">
      <c r="A878">
        <v>20010877</v>
      </c>
      <c r="B878" t="s">
        <v>2393</v>
      </c>
      <c r="C878" t="s">
        <v>53</v>
      </c>
      <c r="D878">
        <v>21</v>
      </c>
      <c r="E878">
        <v>177</v>
      </c>
      <c r="F878">
        <v>66</v>
      </c>
      <c r="G878" t="s">
        <v>65</v>
      </c>
      <c r="H878" t="s">
        <v>66</v>
      </c>
      <c r="I878" t="s">
        <v>2038</v>
      </c>
      <c r="J878">
        <v>2008</v>
      </c>
      <c r="K878" t="s">
        <v>19</v>
      </c>
      <c r="L878" t="s">
        <v>2039</v>
      </c>
      <c r="M878" t="s">
        <v>61</v>
      </c>
      <c r="N878" t="s">
        <v>105</v>
      </c>
      <c r="O878" t="s">
        <v>23</v>
      </c>
    </row>
    <row r="879" spans="1:15" x14ac:dyDescent="0.35">
      <c r="A879">
        <v>20010878</v>
      </c>
      <c r="B879" t="s">
        <v>2397</v>
      </c>
      <c r="C879" t="s">
        <v>53</v>
      </c>
      <c r="D879">
        <v>22</v>
      </c>
      <c r="E879">
        <v>176</v>
      </c>
      <c r="F879">
        <v>66</v>
      </c>
      <c r="G879" t="s">
        <v>202</v>
      </c>
      <c r="H879" t="s">
        <v>203</v>
      </c>
      <c r="I879" t="s">
        <v>2038</v>
      </c>
      <c r="J879">
        <v>2008</v>
      </c>
      <c r="K879" t="s">
        <v>19</v>
      </c>
      <c r="L879" t="s">
        <v>2039</v>
      </c>
      <c r="M879" t="s">
        <v>79</v>
      </c>
      <c r="N879" t="s">
        <v>80</v>
      </c>
      <c r="O879" t="s">
        <v>23</v>
      </c>
    </row>
    <row r="880" spans="1:15" x14ac:dyDescent="0.35">
      <c r="A880">
        <v>20010879</v>
      </c>
      <c r="B880" t="s">
        <v>2423</v>
      </c>
      <c r="C880" t="s">
        <v>53</v>
      </c>
      <c r="D880">
        <v>24</v>
      </c>
      <c r="E880">
        <v>175</v>
      </c>
      <c r="F880">
        <v>66</v>
      </c>
      <c r="G880" t="s">
        <v>153</v>
      </c>
      <c r="H880" t="s">
        <v>154</v>
      </c>
      <c r="I880" t="s">
        <v>2038</v>
      </c>
      <c r="J880">
        <v>2008</v>
      </c>
      <c r="K880" t="s">
        <v>19</v>
      </c>
      <c r="L880" t="s">
        <v>2039</v>
      </c>
      <c r="M880" t="s">
        <v>95</v>
      </c>
      <c r="N880" t="s">
        <v>96</v>
      </c>
      <c r="O880" t="s">
        <v>23</v>
      </c>
    </row>
    <row r="881" spans="1:15" x14ac:dyDescent="0.35">
      <c r="A881">
        <v>20010880</v>
      </c>
      <c r="B881" t="s">
        <v>2427</v>
      </c>
      <c r="C881" t="s">
        <v>53</v>
      </c>
      <c r="D881">
        <v>21</v>
      </c>
      <c r="E881">
        <v>163</v>
      </c>
      <c r="F881">
        <v>66</v>
      </c>
      <c r="G881" t="s">
        <v>40</v>
      </c>
      <c r="H881" t="s">
        <v>41</v>
      </c>
      <c r="I881" t="s">
        <v>2038</v>
      </c>
      <c r="J881">
        <v>2008</v>
      </c>
      <c r="K881" t="s">
        <v>19</v>
      </c>
      <c r="L881" t="s">
        <v>2039</v>
      </c>
      <c r="M881" t="s">
        <v>21</v>
      </c>
      <c r="N881" t="s">
        <v>155</v>
      </c>
      <c r="O881" t="s">
        <v>23</v>
      </c>
    </row>
    <row r="882" spans="1:15" x14ac:dyDescent="0.35">
      <c r="A882">
        <v>20010881</v>
      </c>
      <c r="B882" t="s">
        <v>2438</v>
      </c>
      <c r="C882" t="s">
        <v>15</v>
      </c>
      <c r="D882">
        <v>25</v>
      </c>
      <c r="E882">
        <v>170</v>
      </c>
      <c r="F882">
        <v>66</v>
      </c>
      <c r="G882" t="s">
        <v>722</v>
      </c>
      <c r="H882" t="s">
        <v>723</v>
      </c>
      <c r="I882" t="s">
        <v>2038</v>
      </c>
      <c r="J882">
        <v>2008</v>
      </c>
      <c r="K882" t="s">
        <v>19</v>
      </c>
      <c r="L882" t="s">
        <v>2039</v>
      </c>
      <c r="M882" t="s">
        <v>37</v>
      </c>
      <c r="N882" t="s">
        <v>484</v>
      </c>
      <c r="O882" t="s">
        <v>23</v>
      </c>
    </row>
    <row r="883" spans="1:15" x14ac:dyDescent="0.35">
      <c r="A883">
        <v>20010882</v>
      </c>
      <c r="B883" t="s">
        <v>2496</v>
      </c>
      <c r="C883" t="s">
        <v>53</v>
      </c>
      <c r="D883">
        <v>25</v>
      </c>
      <c r="E883">
        <v>168</v>
      </c>
      <c r="F883">
        <v>66</v>
      </c>
      <c r="G883" t="s">
        <v>40</v>
      </c>
      <c r="H883" t="s">
        <v>41</v>
      </c>
      <c r="I883" t="s">
        <v>2038</v>
      </c>
      <c r="J883">
        <v>2008</v>
      </c>
      <c r="K883" t="s">
        <v>19</v>
      </c>
      <c r="L883" t="s">
        <v>2039</v>
      </c>
      <c r="M883" t="s">
        <v>61</v>
      </c>
      <c r="N883" t="s">
        <v>837</v>
      </c>
      <c r="O883" t="s">
        <v>23</v>
      </c>
    </row>
    <row r="884" spans="1:15" x14ac:dyDescent="0.35">
      <c r="A884">
        <v>20010883</v>
      </c>
      <c r="B884" t="s">
        <v>1822</v>
      </c>
      <c r="C884" t="s">
        <v>15</v>
      </c>
      <c r="D884">
        <v>30</v>
      </c>
      <c r="E884">
        <v>160</v>
      </c>
      <c r="F884">
        <v>66</v>
      </c>
      <c r="G884" t="s">
        <v>490</v>
      </c>
      <c r="H884" t="s">
        <v>491</v>
      </c>
      <c r="I884" t="s">
        <v>2038</v>
      </c>
      <c r="J884">
        <v>2008</v>
      </c>
      <c r="K884" t="s">
        <v>19</v>
      </c>
      <c r="L884" t="s">
        <v>2039</v>
      </c>
      <c r="M884" t="s">
        <v>298</v>
      </c>
      <c r="N884" t="s">
        <v>773</v>
      </c>
      <c r="O884" t="s">
        <v>23</v>
      </c>
    </row>
    <row r="885" spans="1:15" x14ac:dyDescent="0.35">
      <c r="A885">
        <v>20010884</v>
      </c>
      <c r="B885" t="s">
        <v>2503</v>
      </c>
      <c r="C885" t="s">
        <v>53</v>
      </c>
      <c r="D885">
        <v>36</v>
      </c>
      <c r="E885">
        <v>173</v>
      </c>
      <c r="F885">
        <v>66</v>
      </c>
      <c r="G885" t="s">
        <v>202</v>
      </c>
      <c r="H885" t="s">
        <v>203</v>
      </c>
      <c r="I885" t="s">
        <v>2038</v>
      </c>
      <c r="J885">
        <v>2008</v>
      </c>
      <c r="K885" t="s">
        <v>19</v>
      </c>
      <c r="L885" t="s">
        <v>2039</v>
      </c>
      <c r="M885" t="s">
        <v>166</v>
      </c>
      <c r="N885" t="s">
        <v>227</v>
      </c>
      <c r="O885" t="s">
        <v>23</v>
      </c>
    </row>
    <row r="886" spans="1:15" x14ac:dyDescent="0.35">
      <c r="A886">
        <v>20010885</v>
      </c>
      <c r="B886" t="s">
        <v>1011</v>
      </c>
      <c r="C886" t="s">
        <v>53</v>
      </c>
      <c r="D886">
        <v>39</v>
      </c>
      <c r="E886">
        <v>169</v>
      </c>
      <c r="F886">
        <v>66</v>
      </c>
      <c r="G886" t="s">
        <v>2535</v>
      </c>
      <c r="H886" t="s">
        <v>137</v>
      </c>
      <c r="I886" t="s">
        <v>2038</v>
      </c>
      <c r="J886">
        <v>2008</v>
      </c>
      <c r="K886" t="s">
        <v>19</v>
      </c>
      <c r="L886" t="s">
        <v>2039</v>
      </c>
      <c r="M886" t="s">
        <v>147</v>
      </c>
      <c r="N886" t="s">
        <v>224</v>
      </c>
      <c r="O886" t="s">
        <v>23</v>
      </c>
    </row>
    <row r="887" spans="1:15" x14ac:dyDescent="0.35">
      <c r="A887">
        <v>20010886</v>
      </c>
      <c r="B887" t="s">
        <v>2587</v>
      </c>
      <c r="C887" t="s">
        <v>15</v>
      </c>
      <c r="D887">
        <v>29</v>
      </c>
      <c r="E887">
        <v>178</v>
      </c>
      <c r="F887">
        <v>66</v>
      </c>
      <c r="G887" t="s">
        <v>40</v>
      </c>
      <c r="H887" t="s">
        <v>41</v>
      </c>
      <c r="I887" t="s">
        <v>2571</v>
      </c>
      <c r="J887">
        <v>2010</v>
      </c>
      <c r="K887" t="s">
        <v>1079</v>
      </c>
      <c r="L887" t="s">
        <v>2572</v>
      </c>
      <c r="M887" t="s">
        <v>1214</v>
      </c>
      <c r="N887" t="s">
        <v>2588</v>
      </c>
      <c r="O887" t="s">
        <v>23</v>
      </c>
    </row>
    <row r="888" spans="1:15" x14ac:dyDescent="0.35">
      <c r="A888">
        <v>20010887</v>
      </c>
      <c r="B888" t="s">
        <v>1979</v>
      </c>
      <c r="C888" t="s">
        <v>53</v>
      </c>
      <c r="D888">
        <v>38</v>
      </c>
      <c r="E888">
        <v>169</v>
      </c>
      <c r="F888">
        <v>66</v>
      </c>
      <c r="G888" t="s">
        <v>313</v>
      </c>
      <c r="H888" t="s">
        <v>314</v>
      </c>
      <c r="I888" t="s">
        <v>2571</v>
      </c>
      <c r="J888">
        <v>2010</v>
      </c>
      <c r="K888" t="s">
        <v>1079</v>
      </c>
      <c r="L888" t="s">
        <v>2572</v>
      </c>
      <c r="M888" t="s">
        <v>1150</v>
      </c>
      <c r="N888" t="s">
        <v>1203</v>
      </c>
      <c r="O888" t="s">
        <v>23</v>
      </c>
    </row>
    <row r="889" spans="1:15" x14ac:dyDescent="0.35">
      <c r="A889">
        <v>20010888</v>
      </c>
      <c r="B889" t="s">
        <v>2637</v>
      </c>
      <c r="C889" t="s">
        <v>53</v>
      </c>
      <c r="D889">
        <v>26</v>
      </c>
      <c r="E889">
        <v>178</v>
      </c>
      <c r="F889">
        <v>66</v>
      </c>
      <c r="G889" t="s">
        <v>482</v>
      </c>
      <c r="H889" t="s">
        <v>483</v>
      </c>
      <c r="I889" t="s">
        <v>2571</v>
      </c>
      <c r="J889">
        <v>2010</v>
      </c>
      <c r="K889" t="s">
        <v>1079</v>
      </c>
      <c r="L889" t="s">
        <v>2572</v>
      </c>
      <c r="M889" t="s">
        <v>1137</v>
      </c>
      <c r="N889" t="s">
        <v>2638</v>
      </c>
      <c r="O889" t="s">
        <v>23</v>
      </c>
    </row>
    <row r="890" spans="1:15" x14ac:dyDescent="0.35">
      <c r="A890">
        <v>20010889</v>
      </c>
      <c r="B890" t="s">
        <v>2034</v>
      </c>
      <c r="C890" t="s">
        <v>53</v>
      </c>
      <c r="D890">
        <v>31</v>
      </c>
      <c r="E890">
        <v>168</v>
      </c>
      <c r="F890">
        <v>66</v>
      </c>
      <c r="G890" t="s">
        <v>74</v>
      </c>
      <c r="H890" t="s">
        <v>75</v>
      </c>
      <c r="I890" t="s">
        <v>2571</v>
      </c>
      <c r="J890">
        <v>2010</v>
      </c>
      <c r="K890" t="s">
        <v>1079</v>
      </c>
      <c r="L890" t="s">
        <v>2572</v>
      </c>
      <c r="M890" t="s">
        <v>1093</v>
      </c>
      <c r="N890" t="s">
        <v>1896</v>
      </c>
      <c r="O890" t="s">
        <v>23</v>
      </c>
    </row>
    <row r="891" spans="1:15" x14ac:dyDescent="0.35">
      <c r="A891">
        <v>20010890</v>
      </c>
      <c r="B891" t="s">
        <v>456</v>
      </c>
      <c r="C891" t="s">
        <v>53</v>
      </c>
      <c r="D891">
        <v>29</v>
      </c>
      <c r="E891">
        <v>175</v>
      </c>
      <c r="F891">
        <v>67</v>
      </c>
      <c r="G891" t="s">
        <v>93</v>
      </c>
      <c r="H891" t="s">
        <v>94</v>
      </c>
      <c r="I891" t="s">
        <v>18</v>
      </c>
      <c r="J891">
        <v>2000</v>
      </c>
      <c r="K891" t="s">
        <v>19</v>
      </c>
      <c r="L891" t="s">
        <v>20</v>
      </c>
      <c r="M891" t="s">
        <v>95</v>
      </c>
      <c r="N891" t="s">
        <v>96</v>
      </c>
      <c r="O891" t="s">
        <v>23</v>
      </c>
    </row>
    <row r="892" spans="1:15" x14ac:dyDescent="0.35">
      <c r="A892">
        <v>20010891</v>
      </c>
      <c r="B892" t="s">
        <v>479</v>
      </c>
      <c r="C892" t="s">
        <v>53</v>
      </c>
      <c r="D892">
        <v>35</v>
      </c>
      <c r="E892">
        <v>176</v>
      </c>
      <c r="F892">
        <v>67</v>
      </c>
      <c r="G892" t="s">
        <v>25</v>
      </c>
      <c r="H892" t="s">
        <v>26</v>
      </c>
      <c r="I892" t="s">
        <v>18</v>
      </c>
      <c r="J892">
        <v>2000</v>
      </c>
      <c r="K892" t="s">
        <v>19</v>
      </c>
      <c r="L892" t="s">
        <v>20</v>
      </c>
      <c r="M892" t="s">
        <v>193</v>
      </c>
      <c r="N892" t="s">
        <v>480</v>
      </c>
      <c r="O892" t="s">
        <v>23</v>
      </c>
    </row>
    <row r="893" spans="1:15" x14ac:dyDescent="0.35">
      <c r="A893">
        <v>20010892</v>
      </c>
      <c r="B893" t="s">
        <v>560</v>
      </c>
      <c r="C893" t="s">
        <v>53</v>
      </c>
      <c r="D893">
        <v>25</v>
      </c>
      <c r="E893">
        <v>178</v>
      </c>
      <c r="F893">
        <v>67</v>
      </c>
      <c r="G893" t="s">
        <v>93</v>
      </c>
      <c r="H893" t="s">
        <v>94</v>
      </c>
      <c r="I893" t="s">
        <v>18</v>
      </c>
      <c r="J893">
        <v>2000</v>
      </c>
      <c r="K893" t="s">
        <v>19</v>
      </c>
      <c r="L893" t="s">
        <v>20</v>
      </c>
      <c r="M893" t="s">
        <v>95</v>
      </c>
      <c r="N893" t="s">
        <v>96</v>
      </c>
      <c r="O893" t="s">
        <v>23</v>
      </c>
    </row>
    <row r="894" spans="1:15" x14ac:dyDescent="0.35">
      <c r="A894">
        <v>20010893</v>
      </c>
      <c r="B894" t="s">
        <v>669</v>
      </c>
      <c r="C894" t="s">
        <v>15</v>
      </c>
      <c r="D894">
        <v>17</v>
      </c>
      <c r="E894">
        <v>172</v>
      </c>
      <c r="F894">
        <v>67</v>
      </c>
      <c r="G894" t="s">
        <v>16</v>
      </c>
      <c r="H894" t="s">
        <v>17</v>
      </c>
      <c r="I894" t="s">
        <v>18</v>
      </c>
      <c r="J894">
        <v>2000</v>
      </c>
      <c r="K894" t="s">
        <v>19</v>
      </c>
      <c r="L894" t="s">
        <v>20</v>
      </c>
      <c r="M894" t="s">
        <v>21</v>
      </c>
      <c r="N894" t="s">
        <v>22</v>
      </c>
      <c r="O894" t="s">
        <v>23</v>
      </c>
    </row>
    <row r="895" spans="1:15" x14ac:dyDescent="0.35">
      <c r="A895">
        <v>20010894</v>
      </c>
      <c r="B895" t="s">
        <v>682</v>
      </c>
      <c r="C895" t="s">
        <v>53</v>
      </c>
      <c r="D895">
        <v>22</v>
      </c>
      <c r="E895">
        <v>165</v>
      </c>
      <c r="F895">
        <v>67</v>
      </c>
      <c r="G895" t="s">
        <v>153</v>
      </c>
      <c r="H895" t="s">
        <v>154</v>
      </c>
      <c r="I895" t="s">
        <v>18</v>
      </c>
      <c r="J895">
        <v>2000</v>
      </c>
      <c r="K895" t="s">
        <v>19</v>
      </c>
      <c r="L895" t="s">
        <v>20</v>
      </c>
      <c r="M895" t="s">
        <v>21</v>
      </c>
      <c r="N895" t="s">
        <v>155</v>
      </c>
      <c r="O895" t="s">
        <v>23</v>
      </c>
    </row>
    <row r="896" spans="1:15" x14ac:dyDescent="0.35">
      <c r="A896">
        <v>20010895</v>
      </c>
      <c r="B896" t="s">
        <v>697</v>
      </c>
      <c r="C896" t="s">
        <v>53</v>
      </c>
      <c r="D896">
        <v>26</v>
      </c>
      <c r="E896">
        <v>180</v>
      </c>
      <c r="F896">
        <v>67</v>
      </c>
      <c r="G896" t="s">
        <v>65</v>
      </c>
      <c r="H896" t="s">
        <v>66</v>
      </c>
      <c r="I896" t="s">
        <v>18</v>
      </c>
      <c r="J896">
        <v>2000</v>
      </c>
      <c r="K896" t="s">
        <v>19</v>
      </c>
      <c r="L896" t="s">
        <v>20</v>
      </c>
      <c r="M896" t="s">
        <v>166</v>
      </c>
      <c r="N896" t="s">
        <v>227</v>
      </c>
      <c r="O896" t="s">
        <v>23</v>
      </c>
    </row>
    <row r="897" spans="1:15" x14ac:dyDescent="0.35">
      <c r="A897">
        <v>20010896</v>
      </c>
      <c r="B897" t="s">
        <v>825</v>
      </c>
      <c r="C897" t="s">
        <v>53</v>
      </c>
      <c r="D897">
        <v>32</v>
      </c>
      <c r="E897">
        <v>180</v>
      </c>
      <c r="F897">
        <v>67</v>
      </c>
      <c r="G897" t="s">
        <v>93</v>
      </c>
      <c r="H897" t="s">
        <v>94</v>
      </c>
      <c r="I897" t="s">
        <v>18</v>
      </c>
      <c r="J897">
        <v>2000</v>
      </c>
      <c r="K897" t="s">
        <v>19</v>
      </c>
      <c r="L897" t="s">
        <v>20</v>
      </c>
      <c r="M897" t="s">
        <v>95</v>
      </c>
      <c r="N897" t="s">
        <v>96</v>
      </c>
      <c r="O897" t="s">
        <v>23</v>
      </c>
    </row>
    <row r="898" spans="1:15" x14ac:dyDescent="0.35">
      <c r="A898">
        <v>20010897</v>
      </c>
      <c r="B898" t="s">
        <v>1015</v>
      </c>
      <c r="C898" t="s">
        <v>15</v>
      </c>
      <c r="D898">
        <v>24</v>
      </c>
      <c r="E898">
        <v>173</v>
      </c>
      <c r="F898">
        <v>67</v>
      </c>
      <c r="G898" t="s">
        <v>412</v>
      </c>
      <c r="H898" t="s">
        <v>413</v>
      </c>
      <c r="I898" t="s">
        <v>18</v>
      </c>
      <c r="J898">
        <v>2000</v>
      </c>
      <c r="K898" t="s">
        <v>19</v>
      </c>
      <c r="L898" t="s">
        <v>20</v>
      </c>
      <c r="M898" t="s">
        <v>378</v>
      </c>
      <c r="N898" t="s">
        <v>414</v>
      </c>
      <c r="O898" t="s">
        <v>23</v>
      </c>
    </row>
    <row r="899" spans="1:15" x14ac:dyDescent="0.35">
      <c r="A899">
        <v>20010898</v>
      </c>
      <c r="B899" t="s">
        <v>1046</v>
      </c>
      <c r="C899" t="s">
        <v>15</v>
      </c>
      <c r="D899">
        <v>34</v>
      </c>
      <c r="E899">
        <v>175</v>
      </c>
      <c r="F899">
        <v>67</v>
      </c>
      <c r="G899" t="s">
        <v>74</v>
      </c>
      <c r="H899" t="s">
        <v>75</v>
      </c>
      <c r="I899" t="s">
        <v>18</v>
      </c>
      <c r="J899">
        <v>2000</v>
      </c>
      <c r="K899" t="s">
        <v>19</v>
      </c>
      <c r="L899" t="s">
        <v>20</v>
      </c>
      <c r="M899" t="s">
        <v>67</v>
      </c>
      <c r="N899" t="s">
        <v>1047</v>
      </c>
      <c r="O899" t="s">
        <v>23</v>
      </c>
    </row>
    <row r="900" spans="1:15" x14ac:dyDescent="0.35">
      <c r="A900">
        <v>20010899</v>
      </c>
      <c r="B900" t="s">
        <v>1328</v>
      </c>
      <c r="C900" t="s">
        <v>15</v>
      </c>
      <c r="D900">
        <v>40</v>
      </c>
      <c r="E900">
        <v>175</v>
      </c>
      <c r="F900">
        <v>67</v>
      </c>
      <c r="G900" t="s">
        <v>1329</v>
      </c>
      <c r="H900" t="s">
        <v>1330</v>
      </c>
      <c r="I900" t="s">
        <v>1325</v>
      </c>
      <c r="J900">
        <v>2004</v>
      </c>
      <c r="K900" t="s">
        <v>19</v>
      </c>
      <c r="L900" t="s">
        <v>1326</v>
      </c>
      <c r="M900" t="s">
        <v>76</v>
      </c>
      <c r="N900" t="s">
        <v>336</v>
      </c>
      <c r="O900" t="s">
        <v>23</v>
      </c>
    </row>
    <row r="901" spans="1:15" x14ac:dyDescent="0.35">
      <c r="A901">
        <v>20010900</v>
      </c>
      <c r="B901" t="s">
        <v>1340</v>
      </c>
      <c r="C901" t="s">
        <v>53</v>
      </c>
      <c r="D901">
        <v>32</v>
      </c>
      <c r="E901">
        <v>167</v>
      </c>
      <c r="F901">
        <v>67</v>
      </c>
      <c r="G901" t="s">
        <v>25</v>
      </c>
      <c r="H901" t="s">
        <v>26</v>
      </c>
      <c r="I901" t="s">
        <v>1325</v>
      </c>
      <c r="J901">
        <v>2004</v>
      </c>
      <c r="K901" t="s">
        <v>19</v>
      </c>
      <c r="L901" t="s">
        <v>1326</v>
      </c>
      <c r="M901" t="s">
        <v>166</v>
      </c>
      <c r="N901" t="s">
        <v>227</v>
      </c>
      <c r="O901" t="s">
        <v>23</v>
      </c>
    </row>
    <row r="902" spans="1:15" x14ac:dyDescent="0.35">
      <c r="A902">
        <v>20010901</v>
      </c>
      <c r="B902" t="s">
        <v>1380</v>
      </c>
      <c r="C902" t="s">
        <v>53</v>
      </c>
      <c r="D902">
        <v>27</v>
      </c>
      <c r="E902">
        <v>172</v>
      </c>
      <c r="F902">
        <v>67</v>
      </c>
      <c r="G902" t="s">
        <v>40</v>
      </c>
      <c r="H902" t="s">
        <v>41</v>
      </c>
      <c r="I902" t="s">
        <v>1325</v>
      </c>
      <c r="J902">
        <v>2004</v>
      </c>
      <c r="K902" t="s">
        <v>19</v>
      </c>
      <c r="L902" t="s">
        <v>1326</v>
      </c>
      <c r="M902" t="s">
        <v>21</v>
      </c>
      <c r="N902" t="s">
        <v>155</v>
      </c>
      <c r="O902" t="s">
        <v>23</v>
      </c>
    </row>
    <row r="903" spans="1:15" x14ac:dyDescent="0.35">
      <c r="A903">
        <v>20010902</v>
      </c>
      <c r="B903" t="s">
        <v>1403</v>
      </c>
      <c r="C903" t="s">
        <v>15</v>
      </c>
      <c r="D903">
        <v>20</v>
      </c>
      <c r="E903">
        <v>174</v>
      </c>
      <c r="F903">
        <v>67</v>
      </c>
      <c r="G903" t="s">
        <v>626</v>
      </c>
      <c r="H903" t="s">
        <v>219</v>
      </c>
      <c r="I903" t="s">
        <v>1325</v>
      </c>
      <c r="J903">
        <v>2004</v>
      </c>
      <c r="K903" t="s">
        <v>19</v>
      </c>
      <c r="L903" t="s">
        <v>1326</v>
      </c>
      <c r="M903" t="s">
        <v>578</v>
      </c>
      <c r="N903" t="s">
        <v>1006</v>
      </c>
      <c r="O903" t="s">
        <v>23</v>
      </c>
    </row>
    <row r="904" spans="1:15" x14ac:dyDescent="0.35">
      <c r="A904">
        <v>20010903</v>
      </c>
      <c r="B904" t="s">
        <v>1454</v>
      </c>
      <c r="C904" t="s">
        <v>53</v>
      </c>
      <c r="D904">
        <v>30</v>
      </c>
      <c r="E904">
        <v>172</v>
      </c>
      <c r="F904">
        <v>67</v>
      </c>
      <c r="G904" t="s">
        <v>136</v>
      </c>
      <c r="H904" t="s">
        <v>137</v>
      </c>
      <c r="I904" t="s">
        <v>1325</v>
      </c>
      <c r="J904">
        <v>2004</v>
      </c>
      <c r="K904" t="s">
        <v>19</v>
      </c>
      <c r="L904" t="s">
        <v>1326</v>
      </c>
      <c r="M904" t="s">
        <v>79</v>
      </c>
      <c r="N904" t="s">
        <v>80</v>
      </c>
      <c r="O904" t="s">
        <v>23</v>
      </c>
    </row>
    <row r="905" spans="1:15" x14ac:dyDescent="0.35">
      <c r="A905">
        <v>20010904</v>
      </c>
      <c r="B905" t="s">
        <v>1524</v>
      </c>
      <c r="C905" t="s">
        <v>53</v>
      </c>
      <c r="D905">
        <v>26</v>
      </c>
      <c r="E905">
        <v>175</v>
      </c>
      <c r="F905">
        <v>67</v>
      </c>
      <c r="G905" t="s">
        <v>65</v>
      </c>
      <c r="H905" t="s">
        <v>66</v>
      </c>
      <c r="I905" t="s">
        <v>1325</v>
      </c>
      <c r="J905">
        <v>2004</v>
      </c>
      <c r="K905" t="s">
        <v>19</v>
      </c>
      <c r="L905" t="s">
        <v>1326</v>
      </c>
      <c r="M905" t="s">
        <v>107</v>
      </c>
      <c r="N905" t="s">
        <v>150</v>
      </c>
      <c r="O905" t="s">
        <v>23</v>
      </c>
    </row>
    <row r="906" spans="1:15" x14ac:dyDescent="0.35">
      <c r="A906">
        <v>20010905</v>
      </c>
      <c r="B906" t="s">
        <v>1549</v>
      </c>
      <c r="C906" t="s">
        <v>15</v>
      </c>
      <c r="D906">
        <v>19</v>
      </c>
      <c r="E906">
        <v>176</v>
      </c>
      <c r="F906">
        <v>67</v>
      </c>
      <c r="G906" t="s">
        <v>74</v>
      </c>
      <c r="H906" t="s">
        <v>75</v>
      </c>
      <c r="I906" t="s">
        <v>1325</v>
      </c>
      <c r="J906">
        <v>2004</v>
      </c>
      <c r="K906" t="s">
        <v>19</v>
      </c>
      <c r="L906" t="s">
        <v>1326</v>
      </c>
      <c r="M906" t="s">
        <v>67</v>
      </c>
      <c r="N906" t="s">
        <v>642</v>
      </c>
      <c r="O906" t="s">
        <v>23</v>
      </c>
    </row>
    <row r="907" spans="1:15" x14ac:dyDescent="0.35">
      <c r="A907">
        <v>20010906</v>
      </c>
      <c r="B907" t="s">
        <v>560</v>
      </c>
      <c r="C907" t="s">
        <v>53</v>
      </c>
      <c r="D907">
        <v>29</v>
      </c>
      <c r="E907">
        <v>178</v>
      </c>
      <c r="F907">
        <v>67</v>
      </c>
      <c r="G907" t="s">
        <v>93</v>
      </c>
      <c r="H907" t="s">
        <v>94</v>
      </c>
      <c r="I907" t="s">
        <v>1325</v>
      </c>
      <c r="J907">
        <v>2004</v>
      </c>
      <c r="K907" t="s">
        <v>19</v>
      </c>
      <c r="L907" t="s">
        <v>1326</v>
      </c>
      <c r="M907" t="s">
        <v>95</v>
      </c>
      <c r="N907" t="s">
        <v>96</v>
      </c>
      <c r="O907" t="s">
        <v>23</v>
      </c>
    </row>
    <row r="908" spans="1:15" x14ac:dyDescent="0.35">
      <c r="A908">
        <v>20010907</v>
      </c>
      <c r="B908" t="s">
        <v>1617</v>
      </c>
      <c r="C908" t="s">
        <v>53</v>
      </c>
      <c r="D908">
        <v>21</v>
      </c>
      <c r="E908">
        <v>180</v>
      </c>
      <c r="F908">
        <v>67</v>
      </c>
      <c r="G908" t="s">
        <v>218</v>
      </c>
      <c r="H908" t="s">
        <v>219</v>
      </c>
      <c r="I908" t="s">
        <v>1325</v>
      </c>
      <c r="J908">
        <v>2004</v>
      </c>
      <c r="K908" t="s">
        <v>19</v>
      </c>
      <c r="L908" t="s">
        <v>1326</v>
      </c>
      <c r="M908" t="s">
        <v>213</v>
      </c>
      <c r="N908" t="s">
        <v>616</v>
      </c>
      <c r="O908" t="s">
        <v>23</v>
      </c>
    </row>
    <row r="909" spans="1:15" x14ac:dyDescent="0.35">
      <c r="A909">
        <v>20010908</v>
      </c>
      <c r="B909" t="s">
        <v>1705</v>
      </c>
      <c r="C909" t="s">
        <v>15</v>
      </c>
      <c r="D909">
        <v>31</v>
      </c>
      <c r="E909">
        <v>177</v>
      </c>
      <c r="F909">
        <v>67</v>
      </c>
      <c r="G909" t="s">
        <v>1337</v>
      </c>
      <c r="H909" t="s">
        <v>1338</v>
      </c>
      <c r="I909" t="s">
        <v>1325</v>
      </c>
      <c r="J909">
        <v>2004</v>
      </c>
      <c r="K909" t="s">
        <v>19</v>
      </c>
      <c r="L909" t="s">
        <v>1326</v>
      </c>
      <c r="M909" t="s">
        <v>147</v>
      </c>
      <c r="N909" t="s">
        <v>306</v>
      </c>
      <c r="O909" t="s">
        <v>23</v>
      </c>
    </row>
    <row r="910" spans="1:15" x14ac:dyDescent="0.35">
      <c r="A910">
        <v>20010909</v>
      </c>
      <c r="B910" t="s">
        <v>1810</v>
      </c>
      <c r="C910" t="s">
        <v>53</v>
      </c>
      <c r="D910">
        <v>28</v>
      </c>
      <c r="E910">
        <v>180</v>
      </c>
      <c r="F910">
        <v>67</v>
      </c>
      <c r="G910" t="s">
        <v>25</v>
      </c>
      <c r="H910" t="s">
        <v>26</v>
      </c>
      <c r="I910" t="s">
        <v>1325</v>
      </c>
      <c r="J910">
        <v>2004</v>
      </c>
      <c r="K910" t="s">
        <v>19</v>
      </c>
      <c r="L910" t="s">
        <v>1326</v>
      </c>
      <c r="M910" t="s">
        <v>166</v>
      </c>
      <c r="N910" t="s">
        <v>227</v>
      </c>
      <c r="O910" t="s">
        <v>23</v>
      </c>
    </row>
    <row r="911" spans="1:15" x14ac:dyDescent="0.35">
      <c r="A911">
        <v>20010910</v>
      </c>
      <c r="B911" t="s">
        <v>1817</v>
      </c>
      <c r="C911" t="s">
        <v>53</v>
      </c>
      <c r="D911">
        <v>31</v>
      </c>
      <c r="E911">
        <v>169</v>
      </c>
      <c r="F911">
        <v>67</v>
      </c>
      <c r="G911" t="s">
        <v>286</v>
      </c>
      <c r="H911" t="s">
        <v>287</v>
      </c>
      <c r="I911" t="s">
        <v>1325</v>
      </c>
      <c r="J911">
        <v>2004</v>
      </c>
      <c r="K911" t="s">
        <v>19</v>
      </c>
      <c r="L911" t="s">
        <v>1326</v>
      </c>
      <c r="M911" t="s">
        <v>61</v>
      </c>
      <c r="N911" t="s">
        <v>105</v>
      </c>
      <c r="O911" t="s">
        <v>23</v>
      </c>
    </row>
    <row r="912" spans="1:15" x14ac:dyDescent="0.35">
      <c r="A912">
        <v>20010911</v>
      </c>
      <c r="B912" t="s">
        <v>1046</v>
      </c>
      <c r="C912" t="s">
        <v>15</v>
      </c>
      <c r="D912">
        <v>38</v>
      </c>
      <c r="E912">
        <v>175</v>
      </c>
      <c r="F912">
        <v>67</v>
      </c>
      <c r="G912" t="s">
        <v>74</v>
      </c>
      <c r="H912" t="s">
        <v>75</v>
      </c>
      <c r="I912" t="s">
        <v>1325</v>
      </c>
      <c r="J912">
        <v>2004</v>
      </c>
      <c r="K912" t="s">
        <v>19</v>
      </c>
      <c r="L912" t="s">
        <v>1326</v>
      </c>
      <c r="M912" t="s">
        <v>67</v>
      </c>
      <c r="N912" t="s">
        <v>1047</v>
      </c>
      <c r="O912" t="s">
        <v>23</v>
      </c>
    </row>
    <row r="913" spans="1:15" x14ac:dyDescent="0.35">
      <c r="A913">
        <v>20010912</v>
      </c>
      <c r="B913" t="s">
        <v>1894</v>
      </c>
      <c r="C913" t="s">
        <v>53</v>
      </c>
      <c r="D913">
        <v>18</v>
      </c>
      <c r="E913">
        <v>168</v>
      </c>
      <c r="F913">
        <v>67</v>
      </c>
      <c r="G913" t="s">
        <v>482</v>
      </c>
      <c r="H913" t="s">
        <v>483</v>
      </c>
      <c r="I913" t="s">
        <v>1891</v>
      </c>
      <c r="J913">
        <v>2006</v>
      </c>
      <c r="K913" t="s">
        <v>1079</v>
      </c>
      <c r="L913" t="s">
        <v>1892</v>
      </c>
      <c r="M913" t="s">
        <v>1100</v>
      </c>
      <c r="N913" t="s">
        <v>1101</v>
      </c>
      <c r="O913" t="s">
        <v>23</v>
      </c>
    </row>
    <row r="914" spans="1:15" x14ac:dyDescent="0.35">
      <c r="A914">
        <v>20010913</v>
      </c>
      <c r="B914" t="s">
        <v>1926</v>
      </c>
      <c r="C914" t="s">
        <v>15</v>
      </c>
      <c r="D914">
        <v>33</v>
      </c>
      <c r="E914">
        <v>174</v>
      </c>
      <c r="F914">
        <v>67</v>
      </c>
      <c r="G914" t="s">
        <v>25</v>
      </c>
      <c r="H914" t="s">
        <v>26</v>
      </c>
      <c r="I914" t="s">
        <v>1891</v>
      </c>
      <c r="J914">
        <v>2006</v>
      </c>
      <c r="K914" t="s">
        <v>1079</v>
      </c>
      <c r="L914" t="s">
        <v>1892</v>
      </c>
      <c r="M914" t="s">
        <v>1085</v>
      </c>
      <c r="N914" t="s">
        <v>1196</v>
      </c>
      <c r="O914" t="s">
        <v>23</v>
      </c>
    </row>
    <row r="915" spans="1:15" x14ac:dyDescent="0.35">
      <c r="A915">
        <v>20010914</v>
      </c>
      <c r="B915" t="s">
        <v>1926</v>
      </c>
      <c r="C915" t="s">
        <v>15</v>
      </c>
      <c r="D915">
        <v>33</v>
      </c>
      <c r="E915">
        <v>174</v>
      </c>
      <c r="F915">
        <v>67</v>
      </c>
      <c r="G915" t="s">
        <v>25</v>
      </c>
      <c r="H915" t="s">
        <v>26</v>
      </c>
      <c r="I915" t="s">
        <v>1891</v>
      </c>
      <c r="J915">
        <v>2006</v>
      </c>
      <c r="K915" t="s">
        <v>1079</v>
      </c>
      <c r="L915" t="s">
        <v>1892</v>
      </c>
      <c r="M915" t="s">
        <v>1085</v>
      </c>
      <c r="N915" t="s">
        <v>1087</v>
      </c>
      <c r="O915" t="s">
        <v>23</v>
      </c>
    </row>
    <row r="916" spans="1:15" x14ac:dyDescent="0.35">
      <c r="A916">
        <v>20010915</v>
      </c>
      <c r="B916" t="s">
        <v>1943</v>
      </c>
      <c r="C916" t="s">
        <v>15</v>
      </c>
      <c r="D916">
        <v>26</v>
      </c>
      <c r="E916">
        <v>182</v>
      </c>
      <c r="F916">
        <v>67</v>
      </c>
      <c r="G916" t="s">
        <v>423</v>
      </c>
      <c r="H916" t="s">
        <v>424</v>
      </c>
      <c r="I916" t="s">
        <v>1891</v>
      </c>
      <c r="J916">
        <v>2006</v>
      </c>
      <c r="K916" t="s">
        <v>1079</v>
      </c>
      <c r="L916" t="s">
        <v>1892</v>
      </c>
      <c r="M916" t="s">
        <v>1214</v>
      </c>
      <c r="N916" t="s">
        <v>1215</v>
      </c>
      <c r="O916" t="s">
        <v>23</v>
      </c>
    </row>
    <row r="917" spans="1:15" x14ac:dyDescent="0.35">
      <c r="A917">
        <v>20010916</v>
      </c>
      <c r="B917" t="s">
        <v>1962</v>
      </c>
      <c r="C917" t="s">
        <v>15</v>
      </c>
      <c r="D917">
        <v>24</v>
      </c>
      <c r="E917">
        <v>186</v>
      </c>
      <c r="F917">
        <v>67</v>
      </c>
      <c r="G917" t="s">
        <v>423</v>
      </c>
      <c r="H917" t="s">
        <v>424</v>
      </c>
      <c r="I917" t="s">
        <v>1891</v>
      </c>
      <c r="J917">
        <v>2006</v>
      </c>
      <c r="K917" t="s">
        <v>1079</v>
      </c>
      <c r="L917" t="s">
        <v>1892</v>
      </c>
      <c r="M917" t="s">
        <v>1089</v>
      </c>
      <c r="N917" t="s">
        <v>1181</v>
      </c>
      <c r="O917" t="s">
        <v>23</v>
      </c>
    </row>
    <row r="918" spans="1:15" x14ac:dyDescent="0.35">
      <c r="A918">
        <v>20010917</v>
      </c>
      <c r="B918" t="s">
        <v>1987</v>
      </c>
      <c r="C918" t="s">
        <v>15</v>
      </c>
      <c r="D918">
        <v>19</v>
      </c>
      <c r="E918">
        <v>184</v>
      </c>
      <c r="F918">
        <v>67</v>
      </c>
      <c r="G918" t="s">
        <v>423</v>
      </c>
      <c r="H918" t="s">
        <v>424</v>
      </c>
      <c r="I918" t="s">
        <v>1891</v>
      </c>
      <c r="J918">
        <v>2006</v>
      </c>
      <c r="K918" t="s">
        <v>1079</v>
      </c>
      <c r="L918" t="s">
        <v>1892</v>
      </c>
      <c r="M918" t="s">
        <v>1089</v>
      </c>
      <c r="N918" t="s">
        <v>1091</v>
      </c>
      <c r="O918" t="s">
        <v>23</v>
      </c>
    </row>
    <row r="919" spans="1:15" x14ac:dyDescent="0.35">
      <c r="A919">
        <v>20010918</v>
      </c>
      <c r="B919" t="s">
        <v>1987</v>
      </c>
      <c r="C919" t="s">
        <v>15</v>
      </c>
      <c r="D919">
        <v>19</v>
      </c>
      <c r="E919">
        <v>184</v>
      </c>
      <c r="F919">
        <v>67</v>
      </c>
      <c r="G919" t="s">
        <v>423</v>
      </c>
      <c r="H919" t="s">
        <v>424</v>
      </c>
      <c r="I919" t="s">
        <v>1891</v>
      </c>
      <c r="J919">
        <v>2006</v>
      </c>
      <c r="K919" t="s">
        <v>1079</v>
      </c>
      <c r="L919" t="s">
        <v>1892</v>
      </c>
      <c r="M919" t="s">
        <v>1089</v>
      </c>
      <c r="N919" t="s">
        <v>1181</v>
      </c>
      <c r="O919" t="s">
        <v>23</v>
      </c>
    </row>
    <row r="920" spans="1:15" x14ac:dyDescent="0.35">
      <c r="A920">
        <v>20010919</v>
      </c>
      <c r="B920" t="s">
        <v>1989</v>
      </c>
      <c r="C920" t="s">
        <v>53</v>
      </c>
      <c r="D920">
        <v>32</v>
      </c>
      <c r="E920">
        <v>175</v>
      </c>
      <c r="F920">
        <v>67</v>
      </c>
      <c r="G920" t="s">
        <v>447</v>
      </c>
      <c r="H920" t="s">
        <v>448</v>
      </c>
      <c r="I920" t="s">
        <v>1891</v>
      </c>
      <c r="J920">
        <v>2006</v>
      </c>
      <c r="K920" t="s">
        <v>1079</v>
      </c>
      <c r="L920" t="s">
        <v>1892</v>
      </c>
      <c r="M920" t="s">
        <v>1085</v>
      </c>
      <c r="N920" t="s">
        <v>1250</v>
      </c>
      <c r="O920" t="s">
        <v>23</v>
      </c>
    </row>
    <row r="921" spans="1:15" x14ac:dyDescent="0.35">
      <c r="A921">
        <v>20010920</v>
      </c>
      <c r="B921" t="s">
        <v>2014</v>
      </c>
      <c r="C921" t="s">
        <v>15</v>
      </c>
      <c r="D921">
        <v>22</v>
      </c>
      <c r="E921">
        <v>173</v>
      </c>
      <c r="F921">
        <v>67</v>
      </c>
      <c r="G921" t="s">
        <v>496</v>
      </c>
      <c r="H921" t="s">
        <v>497</v>
      </c>
      <c r="I921" t="s">
        <v>1891</v>
      </c>
      <c r="J921">
        <v>2006</v>
      </c>
      <c r="K921" t="s">
        <v>1079</v>
      </c>
      <c r="L921" t="s">
        <v>1892</v>
      </c>
      <c r="M921" t="s">
        <v>1113</v>
      </c>
      <c r="N921" t="s">
        <v>1114</v>
      </c>
      <c r="O921" t="s">
        <v>23</v>
      </c>
    </row>
    <row r="922" spans="1:15" x14ac:dyDescent="0.35">
      <c r="A922">
        <v>20010921</v>
      </c>
      <c r="B922" t="s">
        <v>2061</v>
      </c>
      <c r="C922" t="s">
        <v>53</v>
      </c>
      <c r="D922">
        <v>18</v>
      </c>
      <c r="E922">
        <v>181</v>
      </c>
      <c r="F922">
        <v>67</v>
      </c>
      <c r="G922" t="s">
        <v>65</v>
      </c>
      <c r="H922" t="s">
        <v>66</v>
      </c>
      <c r="I922" t="s">
        <v>2038</v>
      </c>
      <c r="J922">
        <v>2008</v>
      </c>
      <c r="K922" t="s">
        <v>19</v>
      </c>
      <c r="L922" t="s">
        <v>2039</v>
      </c>
      <c r="M922" t="s">
        <v>107</v>
      </c>
      <c r="N922" t="s">
        <v>108</v>
      </c>
      <c r="O922" t="s">
        <v>23</v>
      </c>
    </row>
    <row r="923" spans="1:15" x14ac:dyDescent="0.35">
      <c r="A923">
        <v>20010922</v>
      </c>
      <c r="B923" t="s">
        <v>1380</v>
      </c>
      <c r="C923" t="s">
        <v>53</v>
      </c>
      <c r="D923">
        <v>31</v>
      </c>
      <c r="E923">
        <v>172</v>
      </c>
      <c r="F923">
        <v>67</v>
      </c>
      <c r="G923" t="s">
        <v>40</v>
      </c>
      <c r="H923" t="s">
        <v>41</v>
      </c>
      <c r="I923" t="s">
        <v>2038</v>
      </c>
      <c r="J923">
        <v>2008</v>
      </c>
      <c r="K923" t="s">
        <v>19</v>
      </c>
      <c r="L923" t="s">
        <v>2039</v>
      </c>
      <c r="M923" t="s">
        <v>21</v>
      </c>
      <c r="N923" t="s">
        <v>155</v>
      </c>
      <c r="O923" t="s">
        <v>23</v>
      </c>
    </row>
    <row r="924" spans="1:15" x14ac:dyDescent="0.35">
      <c r="A924">
        <v>20010923</v>
      </c>
      <c r="B924" t="s">
        <v>2111</v>
      </c>
      <c r="C924" t="s">
        <v>53</v>
      </c>
      <c r="D924">
        <v>30</v>
      </c>
      <c r="E924">
        <v>164</v>
      </c>
      <c r="F924">
        <v>67</v>
      </c>
      <c r="G924" t="s">
        <v>218</v>
      </c>
      <c r="H924" t="s">
        <v>219</v>
      </c>
      <c r="I924" t="s">
        <v>2038</v>
      </c>
      <c r="J924">
        <v>2008</v>
      </c>
      <c r="K924" t="s">
        <v>19</v>
      </c>
      <c r="L924" t="s">
        <v>2039</v>
      </c>
      <c r="M924" t="s">
        <v>76</v>
      </c>
      <c r="N924" t="s">
        <v>403</v>
      </c>
      <c r="O924" t="s">
        <v>23</v>
      </c>
    </row>
    <row r="925" spans="1:15" x14ac:dyDescent="0.35">
      <c r="A925">
        <v>20010924</v>
      </c>
      <c r="B925" t="s">
        <v>2132</v>
      </c>
      <c r="C925" t="s">
        <v>53</v>
      </c>
      <c r="D925">
        <v>22</v>
      </c>
      <c r="E925">
        <v>183</v>
      </c>
      <c r="F925">
        <v>67</v>
      </c>
      <c r="G925" t="s">
        <v>202</v>
      </c>
      <c r="H925" t="s">
        <v>203</v>
      </c>
      <c r="I925" t="s">
        <v>2038</v>
      </c>
      <c r="J925">
        <v>2008</v>
      </c>
      <c r="K925" t="s">
        <v>19</v>
      </c>
      <c r="L925" t="s">
        <v>2039</v>
      </c>
      <c r="M925" t="s">
        <v>107</v>
      </c>
      <c r="N925" t="s">
        <v>792</v>
      </c>
      <c r="O925" t="s">
        <v>23</v>
      </c>
    </row>
    <row r="926" spans="1:15" x14ac:dyDescent="0.35">
      <c r="A926">
        <v>20010925</v>
      </c>
      <c r="B926" t="s">
        <v>2229</v>
      </c>
      <c r="C926" t="s">
        <v>53</v>
      </c>
      <c r="D926">
        <v>22</v>
      </c>
      <c r="E926">
        <v>175</v>
      </c>
      <c r="F926">
        <v>67</v>
      </c>
      <c r="G926" t="s">
        <v>496</v>
      </c>
      <c r="H926" t="s">
        <v>497</v>
      </c>
      <c r="I926" t="s">
        <v>2038</v>
      </c>
      <c r="J926">
        <v>2008</v>
      </c>
      <c r="K926" t="s">
        <v>19</v>
      </c>
      <c r="L926" t="s">
        <v>2039</v>
      </c>
      <c r="M926" t="s">
        <v>213</v>
      </c>
      <c r="N926" t="s">
        <v>616</v>
      </c>
      <c r="O926" t="s">
        <v>23</v>
      </c>
    </row>
    <row r="927" spans="1:15" x14ac:dyDescent="0.35">
      <c r="A927">
        <v>20010926</v>
      </c>
      <c r="B927" t="s">
        <v>2336</v>
      </c>
      <c r="C927" t="s">
        <v>53</v>
      </c>
      <c r="D927">
        <v>28</v>
      </c>
      <c r="E927">
        <v>181</v>
      </c>
      <c r="F927">
        <v>67</v>
      </c>
      <c r="G927" t="s">
        <v>153</v>
      </c>
      <c r="H927" t="s">
        <v>154</v>
      </c>
      <c r="I927" t="s">
        <v>2038</v>
      </c>
      <c r="J927">
        <v>2008</v>
      </c>
      <c r="K927" t="s">
        <v>19</v>
      </c>
      <c r="L927" t="s">
        <v>2039</v>
      </c>
      <c r="M927" t="s">
        <v>95</v>
      </c>
      <c r="N927" t="s">
        <v>96</v>
      </c>
      <c r="O927" t="s">
        <v>23</v>
      </c>
    </row>
    <row r="928" spans="1:15" x14ac:dyDescent="0.35">
      <c r="A928">
        <v>20010927</v>
      </c>
      <c r="B928" t="s">
        <v>2338</v>
      </c>
      <c r="C928" t="s">
        <v>53</v>
      </c>
      <c r="D928">
        <v>26</v>
      </c>
      <c r="E928">
        <v>163</v>
      </c>
      <c r="F928">
        <v>67</v>
      </c>
      <c r="G928" t="s">
        <v>490</v>
      </c>
      <c r="H928" t="s">
        <v>491</v>
      </c>
      <c r="I928" t="s">
        <v>2038</v>
      </c>
      <c r="J928">
        <v>2008</v>
      </c>
      <c r="K928" t="s">
        <v>19</v>
      </c>
      <c r="L928" t="s">
        <v>2039</v>
      </c>
      <c r="M928" t="s">
        <v>90</v>
      </c>
      <c r="N928" t="s">
        <v>91</v>
      </c>
      <c r="O928" t="s">
        <v>23</v>
      </c>
    </row>
    <row r="929" spans="1:15" x14ac:dyDescent="0.35">
      <c r="A929">
        <v>20010928</v>
      </c>
      <c r="B929" t="s">
        <v>2354</v>
      </c>
      <c r="C929" t="s">
        <v>15</v>
      </c>
      <c r="D929">
        <v>21</v>
      </c>
      <c r="E929">
        <v>169</v>
      </c>
      <c r="F929">
        <v>67</v>
      </c>
      <c r="G929" t="s">
        <v>1346</v>
      </c>
      <c r="H929" t="s">
        <v>1347</v>
      </c>
      <c r="I929" t="s">
        <v>2038</v>
      </c>
      <c r="J929">
        <v>2008</v>
      </c>
      <c r="K929" t="s">
        <v>19</v>
      </c>
      <c r="L929" t="s">
        <v>2039</v>
      </c>
      <c r="M929" t="s">
        <v>21</v>
      </c>
      <c r="N929" t="s">
        <v>22</v>
      </c>
      <c r="O929" t="s">
        <v>23</v>
      </c>
    </row>
    <row r="930" spans="1:15" x14ac:dyDescent="0.35">
      <c r="A930">
        <v>20010929</v>
      </c>
      <c r="B930" t="s">
        <v>2361</v>
      </c>
      <c r="C930" t="s">
        <v>15</v>
      </c>
      <c r="D930">
        <v>20</v>
      </c>
      <c r="E930">
        <v>174</v>
      </c>
      <c r="F930">
        <v>67</v>
      </c>
      <c r="G930" t="s">
        <v>65</v>
      </c>
      <c r="H930" t="s">
        <v>66</v>
      </c>
      <c r="I930" t="s">
        <v>2038</v>
      </c>
      <c r="J930">
        <v>2008</v>
      </c>
      <c r="K930" t="s">
        <v>19</v>
      </c>
      <c r="L930" t="s">
        <v>2039</v>
      </c>
      <c r="M930" t="s">
        <v>366</v>
      </c>
      <c r="N930" t="s">
        <v>938</v>
      </c>
      <c r="O930" t="s">
        <v>23</v>
      </c>
    </row>
    <row r="931" spans="1:15" x14ac:dyDescent="0.35">
      <c r="A931">
        <v>20010930</v>
      </c>
      <c r="B931" t="s">
        <v>2422</v>
      </c>
      <c r="C931" t="s">
        <v>53</v>
      </c>
      <c r="D931">
        <v>20</v>
      </c>
      <c r="E931">
        <v>176</v>
      </c>
      <c r="F931">
        <v>67</v>
      </c>
      <c r="G931" t="s">
        <v>65</v>
      </c>
      <c r="H931" t="s">
        <v>66</v>
      </c>
      <c r="I931" t="s">
        <v>2038</v>
      </c>
      <c r="J931">
        <v>2008</v>
      </c>
      <c r="K931" t="s">
        <v>19</v>
      </c>
      <c r="L931" t="s">
        <v>2039</v>
      </c>
      <c r="M931" t="s">
        <v>107</v>
      </c>
      <c r="N931" t="s">
        <v>108</v>
      </c>
      <c r="O931" t="s">
        <v>23</v>
      </c>
    </row>
    <row r="932" spans="1:15" x14ac:dyDescent="0.35">
      <c r="A932">
        <v>20010931</v>
      </c>
      <c r="B932" t="s">
        <v>2422</v>
      </c>
      <c r="C932" t="s">
        <v>53</v>
      </c>
      <c r="D932">
        <v>20</v>
      </c>
      <c r="E932">
        <v>176</v>
      </c>
      <c r="F932">
        <v>67</v>
      </c>
      <c r="G932" t="s">
        <v>65</v>
      </c>
      <c r="H932" t="s">
        <v>66</v>
      </c>
      <c r="I932" t="s">
        <v>2038</v>
      </c>
      <c r="J932">
        <v>2008</v>
      </c>
      <c r="K932" t="s">
        <v>19</v>
      </c>
      <c r="L932" t="s">
        <v>2039</v>
      </c>
      <c r="M932" t="s">
        <v>107</v>
      </c>
      <c r="N932" t="s">
        <v>566</v>
      </c>
      <c r="O932" t="s">
        <v>23</v>
      </c>
    </row>
    <row r="933" spans="1:15" x14ac:dyDescent="0.35">
      <c r="A933">
        <v>20010932</v>
      </c>
      <c r="B933" t="s">
        <v>2422</v>
      </c>
      <c r="C933" t="s">
        <v>53</v>
      </c>
      <c r="D933">
        <v>20</v>
      </c>
      <c r="E933">
        <v>176</v>
      </c>
      <c r="F933">
        <v>67</v>
      </c>
      <c r="G933" t="s">
        <v>65</v>
      </c>
      <c r="H933" t="s">
        <v>66</v>
      </c>
      <c r="I933" t="s">
        <v>2038</v>
      </c>
      <c r="J933">
        <v>2008</v>
      </c>
      <c r="K933" t="s">
        <v>19</v>
      </c>
      <c r="L933" t="s">
        <v>2039</v>
      </c>
      <c r="M933" t="s">
        <v>107</v>
      </c>
      <c r="N933" t="s">
        <v>567</v>
      </c>
      <c r="O933" t="s">
        <v>23</v>
      </c>
    </row>
    <row r="934" spans="1:15" x14ac:dyDescent="0.35">
      <c r="A934">
        <v>20010933</v>
      </c>
      <c r="B934" t="s">
        <v>2511</v>
      </c>
      <c r="C934" t="s">
        <v>53</v>
      </c>
      <c r="D934">
        <v>26</v>
      </c>
      <c r="E934">
        <v>178</v>
      </c>
      <c r="F934">
        <v>67</v>
      </c>
      <c r="G934" t="s">
        <v>202</v>
      </c>
      <c r="H934" t="s">
        <v>203</v>
      </c>
      <c r="I934" t="s">
        <v>2038</v>
      </c>
      <c r="J934">
        <v>2008</v>
      </c>
      <c r="K934" t="s">
        <v>19</v>
      </c>
      <c r="L934" t="s">
        <v>2039</v>
      </c>
      <c r="M934" t="s">
        <v>107</v>
      </c>
      <c r="N934" t="s">
        <v>792</v>
      </c>
      <c r="O934" t="s">
        <v>23</v>
      </c>
    </row>
    <row r="935" spans="1:15" x14ac:dyDescent="0.35">
      <c r="A935">
        <v>20010934</v>
      </c>
      <c r="B935" t="s">
        <v>2514</v>
      </c>
      <c r="C935" t="s">
        <v>53</v>
      </c>
      <c r="D935">
        <v>29</v>
      </c>
      <c r="E935">
        <v>182</v>
      </c>
      <c r="F935">
        <v>67</v>
      </c>
      <c r="G935" t="s">
        <v>202</v>
      </c>
      <c r="H935" t="s">
        <v>203</v>
      </c>
      <c r="I935" t="s">
        <v>2038</v>
      </c>
      <c r="J935">
        <v>2008</v>
      </c>
      <c r="K935" t="s">
        <v>19</v>
      </c>
      <c r="L935" t="s">
        <v>2039</v>
      </c>
      <c r="M935" t="s">
        <v>107</v>
      </c>
      <c r="N935" t="s">
        <v>792</v>
      </c>
      <c r="O935" t="s">
        <v>23</v>
      </c>
    </row>
    <row r="936" spans="1:15" x14ac:dyDescent="0.35">
      <c r="A936">
        <v>20010935</v>
      </c>
      <c r="B936" t="s">
        <v>2522</v>
      </c>
      <c r="C936" t="s">
        <v>15</v>
      </c>
      <c r="D936">
        <v>29</v>
      </c>
      <c r="E936">
        <v>170</v>
      </c>
      <c r="F936">
        <v>67</v>
      </c>
      <c r="G936" t="s">
        <v>218</v>
      </c>
      <c r="H936" t="s">
        <v>219</v>
      </c>
      <c r="I936" t="s">
        <v>2038</v>
      </c>
      <c r="J936">
        <v>2008</v>
      </c>
      <c r="K936" t="s">
        <v>19</v>
      </c>
      <c r="L936" t="s">
        <v>2039</v>
      </c>
      <c r="M936" t="s">
        <v>366</v>
      </c>
      <c r="N936" t="s">
        <v>1035</v>
      </c>
      <c r="O936" t="s">
        <v>23</v>
      </c>
    </row>
    <row r="937" spans="1:15" x14ac:dyDescent="0.35">
      <c r="A937">
        <v>20010936</v>
      </c>
      <c r="B937" t="s">
        <v>1894</v>
      </c>
      <c r="C937" t="s">
        <v>53</v>
      </c>
      <c r="D937">
        <v>23</v>
      </c>
      <c r="E937">
        <v>168</v>
      </c>
      <c r="F937">
        <v>67</v>
      </c>
      <c r="G937" t="s">
        <v>482</v>
      </c>
      <c r="H937" t="s">
        <v>483</v>
      </c>
      <c r="I937" t="s">
        <v>2571</v>
      </c>
      <c r="J937">
        <v>2010</v>
      </c>
      <c r="K937" t="s">
        <v>1079</v>
      </c>
      <c r="L937" t="s">
        <v>2572</v>
      </c>
      <c r="M937" t="s">
        <v>1100</v>
      </c>
      <c r="N937" t="s">
        <v>1101</v>
      </c>
      <c r="O937" t="s">
        <v>23</v>
      </c>
    </row>
    <row r="938" spans="1:15" x14ac:dyDescent="0.35">
      <c r="A938">
        <v>20010937</v>
      </c>
      <c r="B938" t="s">
        <v>2612</v>
      </c>
      <c r="C938" t="s">
        <v>53</v>
      </c>
      <c r="D938">
        <v>20</v>
      </c>
      <c r="E938">
        <v>170</v>
      </c>
      <c r="F938">
        <v>67</v>
      </c>
      <c r="G938" t="s">
        <v>482</v>
      </c>
      <c r="H938" t="s">
        <v>483</v>
      </c>
      <c r="I938" t="s">
        <v>2571</v>
      </c>
      <c r="J938">
        <v>2010</v>
      </c>
      <c r="K938" t="s">
        <v>1079</v>
      </c>
      <c r="L938" t="s">
        <v>2572</v>
      </c>
      <c r="M938" t="s">
        <v>1100</v>
      </c>
      <c r="N938" t="s">
        <v>1101</v>
      </c>
      <c r="O938" t="s">
        <v>23</v>
      </c>
    </row>
    <row r="939" spans="1:15" x14ac:dyDescent="0.35">
      <c r="A939">
        <v>20010938</v>
      </c>
      <c r="B939" t="s">
        <v>2623</v>
      </c>
      <c r="C939" t="s">
        <v>53</v>
      </c>
      <c r="D939">
        <v>25</v>
      </c>
      <c r="E939">
        <v>180</v>
      </c>
      <c r="F939">
        <v>67</v>
      </c>
      <c r="G939" t="s">
        <v>452</v>
      </c>
      <c r="H939" t="s">
        <v>453</v>
      </c>
      <c r="I939" t="s">
        <v>2571</v>
      </c>
      <c r="J939">
        <v>2010</v>
      </c>
      <c r="K939" t="s">
        <v>1079</v>
      </c>
      <c r="L939" t="s">
        <v>2572</v>
      </c>
      <c r="M939" t="s">
        <v>1093</v>
      </c>
      <c r="N939" t="s">
        <v>1312</v>
      </c>
      <c r="O939" t="s">
        <v>23</v>
      </c>
    </row>
    <row r="940" spans="1:15" x14ac:dyDescent="0.35">
      <c r="A940">
        <v>20010939</v>
      </c>
      <c r="B940" t="s">
        <v>2640</v>
      </c>
      <c r="C940" t="s">
        <v>53</v>
      </c>
      <c r="D940">
        <v>25</v>
      </c>
      <c r="E940">
        <v>175</v>
      </c>
      <c r="F940">
        <v>67</v>
      </c>
      <c r="G940" t="s">
        <v>482</v>
      </c>
      <c r="H940" t="s">
        <v>483</v>
      </c>
      <c r="I940" t="s">
        <v>2571</v>
      </c>
      <c r="J940">
        <v>2010</v>
      </c>
      <c r="K940" t="s">
        <v>1079</v>
      </c>
      <c r="L940" t="s">
        <v>2572</v>
      </c>
      <c r="M940" t="s">
        <v>1100</v>
      </c>
      <c r="N940" t="s">
        <v>1101</v>
      </c>
      <c r="O940" t="s">
        <v>23</v>
      </c>
    </row>
    <row r="941" spans="1:15" x14ac:dyDescent="0.35">
      <c r="A941">
        <v>20010940</v>
      </c>
      <c r="B941" t="s">
        <v>1987</v>
      </c>
      <c r="C941" t="s">
        <v>15</v>
      </c>
      <c r="D941">
        <v>23</v>
      </c>
      <c r="E941">
        <v>184</v>
      </c>
      <c r="F941">
        <v>67</v>
      </c>
      <c r="G941" t="s">
        <v>423</v>
      </c>
      <c r="H941" t="s">
        <v>424</v>
      </c>
      <c r="I941" t="s">
        <v>2571</v>
      </c>
      <c r="J941">
        <v>2010</v>
      </c>
      <c r="K941" t="s">
        <v>1079</v>
      </c>
      <c r="L941" t="s">
        <v>2572</v>
      </c>
      <c r="M941" t="s">
        <v>1089</v>
      </c>
      <c r="N941" t="s">
        <v>1181</v>
      </c>
      <c r="O941" t="s">
        <v>23</v>
      </c>
    </row>
    <row r="942" spans="1:15" x14ac:dyDescent="0.35">
      <c r="A942">
        <v>20010941</v>
      </c>
      <c r="B942" t="s">
        <v>2659</v>
      </c>
      <c r="C942" t="s">
        <v>53</v>
      </c>
      <c r="D942">
        <v>20</v>
      </c>
      <c r="E942">
        <v>170</v>
      </c>
      <c r="F942">
        <v>67</v>
      </c>
      <c r="G942" t="s">
        <v>136</v>
      </c>
      <c r="H942" t="s">
        <v>137</v>
      </c>
      <c r="I942" t="s">
        <v>2571</v>
      </c>
      <c r="J942">
        <v>2010</v>
      </c>
      <c r="K942" t="s">
        <v>1079</v>
      </c>
      <c r="L942" t="s">
        <v>2572</v>
      </c>
      <c r="M942" t="s">
        <v>1081</v>
      </c>
      <c r="N942" t="s">
        <v>1205</v>
      </c>
      <c r="O942" t="s">
        <v>23</v>
      </c>
    </row>
    <row r="943" spans="1:15" x14ac:dyDescent="0.35">
      <c r="A943">
        <v>20010942</v>
      </c>
      <c r="B943" t="s">
        <v>2685</v>
      </c>
      <c r="C943" t="s">
        <v>53</v>
      </c>
      <c r="D943">
        <v>22</v>
      </c>
      <c r="E943">
        <v>168</v>
      </c>
      <c r="F943">
        <v>67</v>
      </c>
      <c r="G943" t="s">
        <v>482</v>
      </c>
      <c r="H943" t="s">
        <v>483</v>
      </c>
      <c r="I943" t="s">
        <v>2571</v>
      </c>
      <c r="J943">
        <v>2010</v>
      </c>
      <c r="K943" t="s">
        <v>1079</v>
      </c>
      <c r="L943" t="s">
        <v>2572</v>
      </c>
      <c r="M943" t="s">
        <v>1100</v>
      </c>
      <c r="N943" t="s">
        <v>1101</v>
      </c>
      <c r="O943" t="s">
        <v>23</v>
      </c>
    </row>
    <row r="944" spans="1:15" x14ac:dyDescent="0.35">
      <c r="A944">
        <v>20010943</v>
      </c>
      <c r="B944" t="s">
        <v>190</v>
      </c>
      <c r="C944" t="s">
        <v>53</v>
      </c>
      <c r="D944">
        <v>33</v>
      </c>
      <c r="E944">
        <v>173</v>
      </c>
      <c r="F944">
        <v>68</v>
      </c>
      <c r="G944" t="s">
        <v>40</v>
      </c>
      <c r="H944" t="s">
        <v>41</v>
      </c>
      <c r="I944" t="s">
        <v>18</v>
      </c>
      <c r="J944">
        <v>2000</v>
      </c>
      <c r="K944" t="s">
        <v>19</v>
      </c>
      <c r="L944" t="s">
        <v>20</v>
      </c>
      <c r="M944" t="s">
        <v>42</v>
      </c>
      <c r="N944" t="s">
        <v>191</v>
      </c>
      <c r="O944" t="s">
        <v>23</v>
      </c>
    </row>
    <row r="945" spans="1:15" x14ac:dyDescent="0.35">
      <c r="A945">
        <v>20010944</v>
      </c>
      <c r="B945" t="s">
        <v>302</v>
      </c>
      <c r="C945" t="s">
        <v>53</v>
      </c>
      <c r="D945">
        <v>35</v>
      </c>
      <c r="E945">
        <v>181</v>
      </c>
      <c r="F945">
        <v>68</v>
      </c>
      <c r="G945" t="s">
        <v>136</v>
      </c>
      <c r="H945" t="s">
        <v>137</v>
      </c>
      <c r="I945" t="s">
        <v>18</v>
      </c>
      <c r="J945">
        <v>2000</v>
      </c>
      <c r="K945" t="s">
        <v>19</v>
      </c>
      <c r="L945" t="s">
        <v>20</v>
      </c>
      <c r="M945" t="s">
        <v>47</v>
      </c>
      <c r="N945" t="s">
        <v>303</v>
      </c>
      <c r="O945" t="s">
        <v>23</v>
      </c>
    </row>
    <row r="946" spans="1:15" x14ac:dyDescent="0.35">
      <c r="A946">
        <v>20010945</v>
      </c>
      <c r="B946" t="s">
        <v>310</v>
      </c>
      <c r="C946" t="s">
        <v>15</v>
      </c>
      <c r="D946">
        <v>37</v>
      </c>
      <c r="E946">
        <v>168</v>
      </c>
      <c r="F946">
        <v>68</v>
      </c>
      <c r="G946" t="s">
        <v>65</v>
      </c>
      <c r="H946" t="s">
        <v>66</v>
      </c>
      <c r="I946" t="s">
        <v>18</v>
      </c>
      <c r="J946">
        <v>2000</v>
      </c>
      <c r="K946" t="s">
        <v>19</v>
      </c>
      <c r="L946" t="s">
        <v>20</v>
      </c>
      <c r="M946" t="s">
        <v>147</v>
      </c>
      <c r="N946" t="s">
        <v>311</v>
      </c>
      <c r="O946" t="s">
        <v>23</v>
      </c>
    </row>
    <row r="947" spans="1:15" x14ac:dyDescent="0.35">
      <c r="A947">
        <v>20010946</v>
      </c>
      <c r="B947" t="s">
        <v>318</v>
      </c>
      <c r="C947" t="s">
        <v>53</v>
      </c>
      <c r="D947">
        <v>36</v>
      </c>
      <c r="E947">
        <v>175</v>
      </c>
      <c r="F947">
        <v>68</v>
      </c>
      <c r="G947" t="s">
        <v>40</v>
      </c>
      <c r="H947" t="s">
        <v>41</v>
      </c>
      <c r="I947" t="s">
        <v>18</v>
      </c>
      <c r="J947">
        <v>2000</v>
      </c>
      <c r="K947" t="s">
        <v>19</v>
      </c>
      <c r="L947" t="s">
        <v>20</v>
      </c>
      <c r="M947" t="s">
        <v>42</v>
      </c>
      <c r="N947" t="s">
        <v>191</v>
      </c>
      <c r="O947" t="s">
        <v>23</v>
      </c>
    </row>
    <row r="948" spans="1:15" x14ac:dyDescent="0.35">
      <c r="A948">
        <v>20010947</v>
      </c>
      <c r="B948" t="s">
        <v>422</v>
      </c>
      <c r="C948" t="s">
        <v>15</v>
      </c>
      <c r="D948">
        <v>34</v>
      </c>
      <c r="E948">
        <v>171</v>
      </c>
      <c r="F948">
        <v>68</v>
      </c>
      <c r="G948" t="s">
        <v>423</v>
      </c>
      <c r="H948" t="s">
        <v>424</v>
      </c>
      <c r="I948" t="s">
        <v>18</v>
      </c>
      <c r="J948">
        <v>2000</v>
      </c>
      <c r="K948" t="s">
        <v>19</v>
      </c>
      <c r="L948" t="s">
        <v>20</v>
      </c>
      <c r="M948" t="s">
        <v>61</v>
      </c>
      <c r="N948" t="s">
        <v>425</v>
      </c>
      <c r="O948" t="s">
        <v>23</v>
      </c>
    </row>
    <row r="949" spans="1:15" x14ac:dyDescent="0.35">
      <c r="A949">
        <v>20010948</v>
      </c>
      <c r="B949" t="s">
        <v>514</v>
      </c>
      <c r="C949" t="s">
        <v>53</v>
      </c>
      <c r="D949">
        <v>24</v>
      </c>
      <c r="E949">
        <v>178</v>
      </c>
      <c r="F949">
        <v>68</v>
      </c>
      <c r="G949" t="s">
        <v>40</v>
      </c>
      <c r="H949" t="s">
        <v>41</v>
      </c>
      <c r="I949" t="s">
        <v>18</v>
      </c>
      <c r="J949">
        <v>2000</v>
      </c>
      <c r="K949" t="s">
        <v>19</v>
      </c>
      <c r="L949" t="s">
        <v>20</v>
      </c>
      <c r="M949" t="s">
        <v>47</v>
      </c>
      <c r="N949" t="s">
        <v>98</v>
      </c>
      <c r="O949" t="s">
        <v>23</v>
      </c>
    </row>
    <row r="950" spans="1:15" x14ac:dyDescent="0.35">
      <c r="A950">
        <v>20010949</v>
      </c>
      <c r="B950" t="s">
        <v>570</v>
      </c>
      <c r="C950" t="s">
        <v>53</v>
      </c>
      <c r="D950">
        <v>25</v>
      </c>
      <c r="E950">
        <v>167</v>
      </c>
      <c r="F950">
        <v>68</v>
      </c>
      <c r="G950" t="s">
        <v>153</v>
      </c>
      <c r="H950" t="s">
        <v>154</v>
      </c>
      <c r="I950" t="s">
        <v>18</v>
      </c>
      <c r="J950">
        <v>2000</v>
      </c>
      <c r="K950" t="s">
        <v>19</v>
      </c>
      <c r="L950" t="s">
        <v>20</v>
      </c>
      <c r="M950" t="s">
        <v>21</v>
      </c>
      <c r="N950" t="s">
        <v>155</v>
      </c>
      <c r="O950" t="s">
        <v>23</v>
      </c>
    </row>
    <row r="951" spans="1:15" x14ac:dyDescent="0.35">
      <c r="A951">
        <v>20010950</v>
      </c>
      <c r="B951" t="s">
        <v>621</v>
      </c>
      <c r="C951" t="s">
        <v>53</v>
      </c>
      <c r="D951">
        <v>28</v>
      </c>
      <c r="E951">
        <v>176</v>
      </c>
      <c r="F951">
        <v>68</v>
      </c>
      <c r="G951" t="s">
        <v>59</v>
      </c>
      <c r="H951" t="s">
        <v>60</v>
      </c>
      <c r="I951" t="s">
        <v>18</v>
      </c>
      <c r="J951">
        <v>2000</v>
      </c>
      <c r="K951" t="s">
        <v>19</v>
      </c>
      <c r="L951" t="s">
        <v>20</v>
      </c>
      <c r="M951" t="s">
        <v>47</v>
      </c>
      <c r="N951" t="s">
        <v>622</v>
      </c>
      <c r="O951" t="s">
        <v>23</v>
      </c>
    </row>
    <row r="952" spans="1:15" x14ac:dyDescent="0.35">
      <c r="A952">
        <v>20010951</v>
      </c>
      <c r="B952" t="s">
        <v>634</v>
      </c>
      <c r="C952" t="s">
        <v>53</v>
      </c>
      <c r="D952">
        <v>21</v>
      </c>
      <c r="E952">
        <v>163</v>
      </c>
      <c r="F952">
        <v>68</v>
      </c>
      <c r="G952" t="s">
        <v>218</v>
      </c>
      <c r="H952" t="s">
        <v>219</v>
      </c>
      <c r="I952" t="s">
        <v>18</v>
      </c>
      <c r="J952">
        <v>2000</v>
      </c>
      <c r="K952" t="s">
        <v>19</v>
      </c>
      <c r="L952" t="s">
        <v>20</v>
      </c>
      <c r="M952" t="s">
        <v>188</v>
      </c>
      <c r="N952" t="s">
        <v>635</v>
      </c>
      <c r="O952" t="s">
        <v>23</v>
      </c>
    </row>
    <row r="953" spans="1:15" x14ac:dyDescent="0.35">
      <c r="A953">
        <v>20010952</v>
      </c>
      <c r="B953" t="s">
        <v>647</v>
      </c>
      <c r="C953" t="s">
        <v>53</v>
      </c>
      <c r="D953">
        <v>33</v>
      </c>
      <c r="E953">
        <v>176</v>
      </c>
      <c r="F953">
        <v>68</v>
      </c>
      <c r="G953" t="s">
        <v>54</v>
      </c>
      <c r="H953" t="s">
        <v>55</v>
      </c>
      <c r="I953" t="s">
        <v>18</v>
      </c>
      <c r="J953">
        <v>2000</v>
      </c>
      <c r="K953" t="s">
        <v>19</v>
      </c>
      <c r="L953" t="s">
        <v>20</v>
      </c>
      <c r="M953" t="s">
        <v>56</v>
      </c>
      <c r="N953" t="s">
        <v>57</v>
      </c>
      <c r="O953" t="s">
        <v>23</v>
      </c>
    </row>
    <row r="954" spans="1:15" x14ac:dyDescent="0.35">
      <c r="A954">
        <v>20010953</v>
      </c>
      <c r="B954" t="s">
        <v>673</v>
      </c>
      <c r="C954" t="s">
        <v>53</v>
      </c>
      <c r="D954">
        <v>28</v>
      </c>
      <c r="E954">
        <v>167</v>
      </c>
      <c r="F954">
        <v>68</v>
      </c>
      <c r="G954" t="s">
        <v>40</v>
      </c>
      <c r="H954" t="s">
        <v>41</v>
      </c>
      <c r="I954" t="s">
        <v>18</v>
      </c>
      <c r="J954">
        <v>2000</v>
      </c>
      <c r="K954" t="s">
        <v>19</v>
      </c>
      <c r="L954" t="s">
        <v>20</v>
      </c>
      <c r="M954" t="s">
        <v>90</v>
      </c>
      <c r="N954" t="s">
        <v>91</v>
      </c>
      <c r="O954" t="s">
        <v>23</v>
      </c>
    </row>
    <row r="955" spans="1:15" x14ac:dyDescent="0.35">
      <c r="A955">
        <v>20010954</v>
      </c>
      <c r="B955" t="s">
        <v>701</v>
      </c>
      <c r="C955" t="s">
        <v>53</v>
      </c>
      <c r="D955">
        <v>16</v>
      </c>
      <c r="E955">
        <v>170</v>
      </c>
      <c r="F955">
        <v>68</v>
      </c>
      <c r="G955" t="s">
        <v>84</v>
      </c>
      <c r="H955" t="s">
        <v>85</v>
      </c>
      <c r="I955" t="s">
        <v>18</v>
      </c>
      <c r="J955">
        <v>2000</v>
      </c>
      <c r="K955" t="s">
        <v>19</v>
      </c>
      <c r="L955" t="s">
        <v>20</v>
      </c>
      <c r="M955" t="s">
        <v>107</v>
      </c>
      <c r="N955" t="s">
        <v>702</v>
      </c>
      <c r="O955" t="s">
        <v>23</v>
      </c>
    </row>
    <row r="956" spans="1:15" x14ac:dyDescent="0.35">
      <c r="A956">
        <v>20010955</v>
      </c>
      <c r="B956" t="s">
        <v>701</v>
      </c>
      <c r="C956" t="s">
        <v>53</v>
      </c>
      <c r="D956">
        <v>16</v>
      </c>
      <c r="E956">
        <v>170</v>
      </c>
      <c r="F956">
        <v>68</v>
      </c>
      <c r="G956" t="s">
        <v>84</v>
      </c>
      <c r="H956" t="s">
        <v>85</v>
      </c>
      <c r="I956" t="s">
        <v>18</v>
      </c>
      <c r="J956">
        <v>2000</v>
      </c>
      <c r="K956" t="s">
        <v>19</v>
      </c>
      <c r="L956" t="s">
        <v>20</v>
      </c>
      <c r="M956" t="s">
        <v>107</v>
      </c>
      <c r="N956" t="s">
        <v>703</v>
      </c>
      <c r="O956" t="s">
        <v>23</v>
      </c>
    </row>
    <row r="957" spans="1:15" x14ac:dyDescent="0.35">
      <c r="A957">
        <v>20010956</v>
      </c>
      <c r="B957" t="s">
        <v>741</v>
      </c>
      <c r="C957" t="s">
        <v>15</v>
      </c>
      <c r="D957">
        <v>21</v>
      </c>
      <c r="E957">
        <v>182</v>
      </c>
      <c r="F957">
        <v>68</v>
      </c>
      <c r="G957" t="s">
        <v>586</v>
      </c>
      <c r="H957" t="s">
        <v>587</v>
      </c>
      <c r="I957" t="s">
        <v>18</v>
      </c>
      <c r="J957">
        <v>2000</v>
      </c>
      <c r="K957" t="s">
        <v>19</v>
      </c>
      <c r="L957" t="s">
        <v>20</v>
      </c>
      <c r="M957" t="s">
        <v>47</v>
      </c>
      <c r="N957" t="s">
        <v>742</v>
      </c>
      <c r="O957" t="s">
        <v>23</v>
      </c>
    </row>
    <row r="958" spans="1:15" x14ac:dyDescent="0.35">
      <c r="A958">
        <v>20010957</v>
      </c>
      <c r="B958" t="s">
        <v>772</v>
      </c>
      <c r="C958" t="s">
        <v>15</v>
      </c>
      <c r="D958">
        <v>28</v>
      </c>
      <c r="E958">
        <v>165</v>
      </c>
      <c r="F958">
        <v>68</v>
      </c>
      <c r="G958" t="s">
        <v>722</v>
      </c>
      <c r="H958" t="s">
        <v>723</v>
      </c>
      <c r="I958" t="s">
        <v>18</v>
      </c>
      <c r="J958">
        <v>2000</v>
      </c>
      <c r="K958" t="s">
        <v>19</v>
      </c>
      <c r="L958" t="s">
        <v>20</v>
      </c>
      <c r="M958" t="s">
        <v>298</v>
      </c>
      <c r="N958" t="s">
        <v>773</v>
      </c>
      <c r="O958" t="s">
        <v>23</v>
      </c>
    </row>
    <row r="959" spans="1:15" x14ac:dyDescent="0.35">
      <c r="A959">
        <v>20010958</v>
      </c>
      <c r="B959" t="s">
        <v>880</v>
      </c>
      <c r="C959" t="s">
        <v>15</v>
      </c>
      <c r="D959">
        <v>29</v>
      </c>
      <c r="E959">
        <v>177</v>
      </c>
      <c r="F959">
        <v>68</v>
      </c>
      <c r="G959" t="s">
        <v>423</v>
      </c>
      <c r="H959" t="s">
        <v>424</v>
      </c>
      <c r="I959" t="s">
        <v>18</v>
      </c>
      <c r="J959">
        <v>2000</v>
      </c>
      <c r="K959" t="s">
        <v>19</v>
      </c>
      <c r="L959" t="s">
        <v>20</v>
      </c>
      <c r="M959" t="s">
        <v>61</v>
      </c>
      <c r="N959" t="s">
        <v>881</v>
      </c>
      <c r="O959" t="s">
        <v>23</v>
      </c>
    </row>
    <row r="960" spans="1:15" x14ac:dyDescent="0.35">
      <c r="A960">
        <v>20010959</v>
      </c>
      <c r="B960" t="s">
        <v>885</v>
      </c>
      <c r="C960" t="s">
        <v>53</v>
      </c>
      <c r="D960">
        <v>19</v>
      </c>
      <c r="E960">
        <v>181</v>
      </c>
      <c r="F960">
        <v>68</v>
      </c>
      <c r="G960" t="s">
        <v>65</v>
      </c>
      <c r="H960" t="s">
        <v>66</v>
      </c>
      <c r="I960" t="s">
        <v>18</v>
      </c>
      <c r="J960">
        <v>2000</v>
      </c>
      <c r="K960" t="s">
        <v>19</v>
      </c>
      <c r="L960" t="s">
        <v>20</v>
      </c>
      <c r="M960" t="s">
        <v>79</v>
      </c>
      <c r="N960" t="s">
        <v>80</v>
      </c>
      <c r="O960" t="s">
        <v>23</v>
      </c>
    </row>
    <row r="961" spans="1:15" x14ac:dyDescent="0.35">
      <c r="A961">
        <v>20010960</v>
      </c>
      <c r="B961" t="s">
        <v>903</v>
      </c>
      <c r="C961" t="s">
        <v>53</v>
      </c>
      <c r="D961">
        <v>29</v>
      </c>
      <c r="E961">
        <v>172</v>
      </c>
      <c r="F961">
        <v>68</v>
      </c>
      <c r="G961" t="s">
        <v>65</v>
      </c>
      <c r="H961" t="s">
        <v>66</v>
      </c>
      <c r="I961" t="s">
        <v>18</v>
      </c>
      <c r="J961">
        <v>2000</v>
      </c>
      <c r="K961" t="s">
        <v>19</v>
      </c>
      <c r="L961" t="s">
        <v>20</v>
      </c>
      <c r="M961" t="s">
        <v>61</v>
      </c>
      <c r="N961" t="s">
        <v>105</v>
      </c>
      <c r="O961" t="s">
        <v>23</v>
      </c>
    </row>
    <row r="962" spans="1:15" x14ac:dyDescent="0.35">
      <c r="A962">
        <v>20010961</v>
      </c>
      <c r="B962" t="s">
        <v>941</v>
      </c>
      <c r="C962" t="s">
        <v>53</v>
      </c>
      <c r="D962">
        <v>33</v>
      </c>
      <c r="E962">
        <v>183</v>
      </c>
      <c r="F962">
        <v>68</v>
      </c>
      <c r="G962" t="s">
        <v>40</v>
      </c>
      <c r="H962" t="s">
        <v>41</v>
      </c>
      <c r="I962" t="s">
        <v>18</v>
      </c>
      <c r="J962">
        <v>2000</v>
      </c>
      <c r="K962" t="s">
        <v>19</v>
      </c>
      <c r="L962" t="s">
        <v>20</v>
      </c>
      <c r="M962" t="s">
        <v>107</v>
      </c>
      <c r="N962" t="s">
        <v>792</v>
      </c>
      <c r="O962" t="s">
        <v>23</v>
      </c>
    </row>
    <row r="963" spans="1:15" x14ac:dyDescent="0.35">
      <c r="A963">
        <v>20010962</v>
      </c>
      <c r="B963" t="s">
        <v>941</v>
      </c>
      <c r="C963" t="s">
        <v>53</v>
      </c>
      <c r="D963">
        <v>33</v>
      </c>
      <c r="E963">
        <v>183</v>
      </c>
      <c r="F963">
        <v>68</v>
      </c>
      <c r="G963" t="s">
        <v>40</v>
      </c>
      <c r="H963" t="s">
        <v>41</v>
      </c>
      <c r="I963" t="s">
        <v>18</v>
      </c>
      <c r="J963">
        <v>2000</v>
      </c>
      <c r="K963" t="s">
        <v>19</v>
      </c>
      <c r="L963" t="s">
        <v>20</v>
      </c>
      <c r="M963" t="s">
        <v>107</v>
      </c>
      <c r="N963" t="s">
        <v>150</v>
      </c>
      <c r="O963" t="s">
        <v>23</v>
      </c>
    </row>
    <row r="964" spans="1:15" x14ac:dyDescent="0.35">
      <c r="A964">
        <v>20010963</v>
      </c>
      <c r="B964" t="s">
        <v>979</v>
      </c>
      <c r="C964" t="s">
        <v>15</v>
      </c>
      <c r="D964">
        <v>30</v>
      </c>
      <c r="E964">
        <v>180</v>
      </c>
      <c r="F964">
        <v>68</v>
      </c>
      <c r="G964" t="s">
        <v>202</v>
      </c>
      <c r="H964" t="s">
        <v>203</v>
      </c>
      <c r="I964" t="s">
        <v>18</v>
      </c>
      <c r="J964">
        <v>2000</v>
      </c>
      <c r="K964" t="s">
        <v>19</v>
      </c>
      <c r="L964" t="s">
        <v>20</v>
      </c>
      <c r="M964" t="s">
        <v>79</v>
      </c>
      <c r="N964" t="s">
        <v>204</v>
      </c>
      <c r="O964" t="s">
        <v>23</v>
      </c>
    </row>
    <row r="965" spans="1:15" x14ac:dyDescent="0.35">
      <c r="A965">
        <v>20010964</v>
      </c>
      <c r="B965" t="s">
        <v>1010</v>
      </c>
      <c r="C965" t="s">
        <v>53</v>
      </c>
      <c r="D965">
        <v>28</v>
      </c>
      <c r="E965">
        <v>180</v>
      </c>
      <c r="F965">
        <v>68</v>
      </c>
      <c r="G965" t="s">
        <v>65</v>
      </c>
      <c r="H965" t="s">
        <v>66</v>
      </c>
      <c r="I965" t="s">
        <v>18</v>
      </c>
      <c r="J965">
        <v>2000</v>
      </c>
      <c r="K965" t="s">
        <v>19</v>
      </c>
      <c r="L965" t="s">
        <v>20</v>
      </c>
      <c r="M965" t="s">
        <v>166</v>
      </c>
      <c r="N965" t="s">
        <v>227</v>
      </c>
      <c r="O965" t="s">
        <v>23</v>
      </c>
    </row>
    <row r="966" spans="1:15" x14ac:dyDescent="0.35">
      <c r="A966">
        <v>20010965</v>
      </c>
      <c r="B966" t="s">
        <v>1032</v>
      </c>
      <c r="C966" t="s">
        <v>53</v>
      </c>
      <c r="D966">
        <v>31</v>
      </c>
      <c r="E966">
        <v>173</v>
      </c>
      <c r="F966">
        <v>68</v>
      </c>
      <c r="G966" t="s">
        <v>65</v>
      </c>
      <c r="H966" t="s">
        <v>66</v>
      </c>
      <c r="I966" t="s">
        <v>18</v>
      </c>
      <c r="J966">
        <v>2000</v>
      </c>
      <c r="K966" t="s">
        <v>19</v>
      </c>
      <c r="L966" t="s">
        <v>20</v>
      </c>
      <c r="M966" t="s">
        <v>166</v>
      </c>
      <c r="N966" t="s">
        <v>227</v>
      </c>
      <c r="O966" t="s">
        <v>23</v>
      </c>
    </row>
    <row r="967" spans="1:15" x14ac:dyDescent="0.35">
      <c r="A967">
        <v>20010966</v>
      </c>
      <c r="B967" t="s">
        <v>1133</v>
      </c>
      <c r="C967" t="s">
        <v>53</v>
      </c>
      <c r="D967">
        <v>35</v>
      </c>
      <c r="E967">
        <v>170</v>
      </c>
      <c r="F967">
        <v>68</v>
      </c>
      <c r="G967" t="s">
        <v>482</v>
      </c>
      <c r="H967" t="s">
        <v>483</v>
      </c>
      <c r="I967" t="s">
        <v>1078</v>
      </c>
      <c r="J967">
        <v>2002</v>
      </c>
      <c r="K967" t="s">
        <v>1079</v>
      </c>
      <c r="L967" t="s">
        <v>1080</v>
      </c>
      <c r="M967" t="s">
        <v>1100</v>
      </c>
      <c r="N967" t="s">
        <v>1101</v>
      </c>
      <c r="O967" t="s">
        <v>23</v>
      </c>
    </row>
    <row r="968" spans="1:15" x14ac:dyDescent="0.35">
      <c r="A968">
        <v>20010967</v>
      </c>
      <c r="B968" t="s">
        <v>1149</v>
      </c>
      <c r="C968" t="s">
        <v>15</v>
      </c>
      <c r="D968">
        <v>38</v>
      </c>
      <c r="E968">
        <v>183</v>
      </c>
      <c r="F968">
        <v>68</v>
      </c>
      <c r="G968" t="s">
        <v>153</v>
      </c>
      <c r="H968" t="s">
        <v>154</v>
      </c>
      <c r="I968" t="s">
        <v>1078</v>
      </c>
      <c r="J968">
        <v>2002</v>
      </c>
      <c r="K968" t="s">
        <v>1079</v>
      </c>
      <c r="L968" t="s">
        <v>1080</v>
      </c>
      <c r="M968" t="s">
        <v>1150</v>
      </c>
      <c r="N968" t="s">
        <v>1151</v>
      </c>
      <c r="O968" t="s">
        <v>23</v>
      </c>
    </row>
    <row r="969" spans="1:15" x14ac:dyDescent="0.35">
      <c r="A969">
        <v>20010968</v>
      </c>
      <c r="B969" t="s">
        <v>1241</v>
      </c>
      <c r="C969" t="s">
        <v>15</v>
      </c>
      <c r="D969">
        <v>19</v>
      </c>
      <c r="E969">
        <v>173</v>
      </c>
      <c r="F969">
        <v>68</v>
      </c>
      <c r="G969" t="s">
        <v>40</v>
      </c>
      <c r="H969" t="s">
        <v>41</v>
      </c>
      <c r="I969" t="s">
        <v>1078</v>
      </c>
      <c r="J969">
        <v>2002</v>
      </c>
      <c r="K969" t="s">
        <v>1079</v>
      </c>
      <c r="L969" t="s">
        <v>1080</v>
      </c>
      <c r="M969" t="s">
        <v>1113</v>
      </c>
      <c r="N969" t="s">
        <v>1242</v>
      </c>
      <c r="O969" t="s">
        <v>23</v>
      </c>
    </row>
    <row r="970" spans="1:15" x14ac:dyDescent="0.35">
      <c r="A970">
        <v>20010969</v>
      </c>
      <c r="B970" t="s">
        <v>1296</v>
      </c>
      <c r="C970" t="s">
        <v>15</v>
      </c>
      <c r="D970">
        <v>25</v>
      </c>
      <c r="E970">
        <v>165</v>
      </c>
      <c r="F970">
        <v>68</v>
      </c>
      <c r="G970" t="s">
        <v>482</v>
      </c>
      <c r="H970" t="s">
        <v>483</v>
      </c>
      <c r="I970" t="s">
        <v>1078</v>
      </c>
      <c r="J970">
        <v>2002</v>
      </c>
      <c r="K970" t="s">
        <v>1079</v>
      </c>
      <c r="L970" t="s">
        <v>1080</v>
      </c>
      <c r="M970" t="s">
        <v>1113</v>
      </c>
      <c r="N970" t="s">
        <v>1114</v>
      </c>
      <c r="O970" t="s">
        <v>23</v>
      </c>
    </row>
    <row r="971" spans="1:15" x14ac:dyDescent="0.35">
      <c r="A971">
        <v>20010970</v>
      </c>
      <c r="B971" t="s">
        <v>1324</v>
      </c>
      <c r="C971" t="s">
        <v>15</v>
      </c>
      <c r="D971">
        <v>23</v>
      </c>
      <c r="E971">
        <v>180</v>
      </c>
      <c r="F971">
        <v>68</v>
      </c>
      <c r="G971" t="s">
        <v>100</v>
      </c>
      <c r="H971" t="s">
        <v>101</v>
      </c>
      <c r="I971" t="s">
        <v>1325</v>
      </c>
      <c r="J971">
        <v>2004</v>
      </c>
      <c r="K971" t="s">
        <v>19</v>
      </c>
      <c r="L971" t="s">
        <v>1326</v>
      </c>
      <c r="M971" t="s">
        <v>67</v>
      </c>
      <c r="N971" t="s">
        <v>660</v>
      </c>
      <c r="O971" t="s">
        <v>23</v>
      </c>
    </row>
    <row r="972" spans="1:15" x14ac:dyDescent="0.35">
      <c r="A972">
        <v>20010971</v>
      </c>
      <c r="B972" t="s">
        <v>1438</v>
      </c>
      <c r="C972" t="s">
        <v>53</v>
      </c>
      <c r="D972">
        <v>22</v>
      </c>
      <c r="E972">
        <v>174</v>
      </c>
      <c r="F972">
        <v>68</v>
      </c>
      <c r="G972" t="s">
        <v>164</v>
      </c>
      <c r="H972" t="s">
        <v>165</v>
      </c>
      <c r="I972" t="s">
        <v>1325</v>
      </c>
      <c r="J972">
        <v>2004</v>
      </c>
      <c r="K972" t="s">
        <v>19</v>
      </c>
      <c r="L972" t="s">
        <v>1326</v>
      </c>
      <c r="M972" t="s">
        <v>193</v>
      </c>
      <c r="N972" t="s">
        <v>480</v>
      </c>
      <c r="O972" t="s">
        <v>23</v>
      </c>
    </row>
    <row r="973" spans="1:15" x14ac:dyDescent="0.35">
      <c r="A973">
        <v>20010972</v>
      </c>
      <c r="B973" t="s">
        <v>1438</v>
      </c>
      <c r="C973" t="s">
        <v>53</v>
      </c>
      <c r="D973">
        <v>22</v>
      </c>
      <c r="E973">
        <v>174</v>
      </c>
      <c r="F973">
        <v>68</v>
      </c>
      <c r="G973" t="s">
        <v>164</v>
      </c>
      <c r="H973" t="s">
        <v>165</v>
      </c>
      <c r="I973" t="s">
        <v>1325</v>
      </c>
      <c r="J973">
        <v>2004</v>
      </c>
      <c r="K973" t="s">
        <v>19</v>
      </c>
      <c r="L973" t="s">
        <v>1326</v>
      </c>
      <c r="M973" t="s">
        <v>193</v>
      </c>
      <c r="N973" t="s">
        <v>350</v>
      </c>
      <c r="O973" t="s">
        <v>23</v>
      </c>
    </row>
    <row r="974" spans="1:15" x14ac:dyDescent="0.35">
      <c r="A974">
        <v>20010973</v>
      </c>
      <c r="B974" t="s">
        <v>1440</v>
      </c>
      <c r="C974" t="s">
        <v>15</v>
      </c>
      <c r="D974">
        <v>25</v>
      </c>
      <c r="E974">
        <v>172</v>
      </c>
      <c r="F974">
        <v>68</v>
      </c>
      <c r="G974" t="s">
        <v>65</v>
      </c>
      <c r="H974" t="s">
        <v>66</v>
      </c>
      <c r="I974" t="s">
        <v>1325</v>
      </c>
      <c r="J974">
        <v>2004</v>
      </c>
      <c r="K974" t="s">
        <v>19</v>
      </c>
      <c r="L974" t="s">
        <v>1326</v>
      </c>
      <c r="M974" t="s">
        <v>79</v>
      </c>
      <c r="N974" t="s">
        <v>204</v>
      </c>
      <c r="O974" t="s">
        <v>23</v>
      </c>
    </row>
    <row r="975" spans="1:15" x14ac:dyDescent="0.35">
      <c r="A975">
        <v>20010974</v>
      </c>
      <c r="B975" t="s">
        <v>1473</v>
      </c>
      <c r="C975" t="s">
        <v>15</v>
      </c>
      <c r="D975">
        <v>40</v>
      </c>
      <c r="E975">
        <v>172</v>
      </c>
      <c r="F975">
        <v>68</v>
      </c>
      <c r="G975" t="s">
        <v>40</v>
      </c>
      <c r="H975" t="s">
        <v>41</v>
      </c>
      <c r="I975" t="s">
        <v>1325</v>
      </c>
      <c r="J975">
        <v>2004</v>
      </c>
      <c r="K975" t="s">
        <v>19</v>
      </c>
      <c r="L975" t="s">
        <v>1326</v>
      </c>
      <c r="M975" t="s">
        <v>61</v>
      </c>
      <c r="N975" t="s">
        <v>553</v>
      </c>
      <c r="O975" t="s">
        <v>23</v>
      </c>
    </row>
    <row r="976" spans="1:15" x14ac:dyDescent="0.35">
      <c r="A976">
        <v>20010975</v>
      </c>
      <c r="B976" t="s">
        <v>1476</v>
      </c>
      <c r="C976" t="s">
        <v>15</v>
      </c>
      <c r="D976">
        <v>28</v>
      </c>
      <c r="E976">
        <v>183</v>
      </c>
      <c r="F976">
        <v>68</v>
      </c>
      <c r="G976" t="s">
        <v>1477</v>
      </c>
      <c r="H976" t="s">
        <v>1478</v>
      </c>
      <c r="I976" t="s">
        <v>1325</v>
      </c>
      <c r="J976">
        <v>2004</v>
      </c>
      <c r="K976" t="s">
        <v>19</v>
      </c>
      <c r="L976" t="s">
        <v>1326</v>
      </c>
      <c r="M976" t="s">
        <v>61</v>
      </c>
      <c r="N976" t="s">
        <v>881</v>
      </c>
      <c r="O976" t="s">
        <v>23</v>
      </c>
    </row>
    <row r="977" spans="1:15" x14ac:dyDescent="0.35">
      <c r="A977">
        <v>20010976</v>
      </c>
      <c r="B977" t="s">
        <v>422</v>
      </c>
      <c r="C977" t="s">
        <v>15</v>
      </c>
      <c r="D977">
        <v>38</v>
      </c>
      <c r="E977">
        <v>171</v>
      </c>
      <c r="F977">
        <v>68</v>
      </c>
      <c r="G977" t="s">
        <v>423</v>
      </c>
      <c r="H977" t="s">
        <v>424</v>
      </c>
      <c r="I977" t="s">
        <v>1325</v>
      </c>
      <c r="J977">
        <v>2004</v>
      </c>
      <c r="K977" t="s">
        <v>19</v>
      </c>
      <c r="L977" t="s">
        <v>1326</v>
      </c>
      <c r="M977" t="s">
        <v>61</v>
      </c>
      <c r="N977" t="s">
        <v>425</v>
      </c>
      <c r="O977" t="s">
        <v>23</v>
      </c>
    </row>
    <row r="978" spans="1:15" x14ac:dyDescent="0.35">
      <c r="A978">
        <v>20010977</v>
      </c>
      <c r="B978" t="s">
        <v>1562</v>
      </c>
      <c r="C978" t="s">
        <v>53</v>
      </c>
      <c r="D978">
        <v>18</v>
      </c>
      <c r="E978">
        <v>177</v>
      </c>
      <c r="F978">
        <v>68</v>
      </c>
      <c r="G978" t="s">
        <v>65</v>
      </c>
      <c r="H978" t="s">
        <v>66</v>
      </c>
      <c r="I978" t="s">
        <v>1325</v>
      </c>
      <c r="J978">
        <v>2004</v>
      </c>
      <c r="K978" t="s">
        <v>19</v>
      </c>
      <c r="L978" t="s">
        <v>1326</v>
      </c>
      <c r="M978" t="s">
        <v>107</v>
      </c>
      <c r="N978" t="s">
        <v>150</v>
      </c>
      <c r="O978" t="s">
        <v>23</v>
      </c>
    </row>
    <row r="979" spans="1:15" x14ac:dyDescent="0.35">
      <c r="A979">
        <v>20010978</v>
      </c>
      <c r="B979" t="s">
        <v>1721</v>
      </c>
      <c r="C979" t="s">
        <v>53</v>
      </c>
      <c r="D979">
        <v>22</v>
      </c>
      <c r="E979">
        <v>170</v>
      </c>
      <c r="F979">
        <v>68</v>
      </c>
      <c r="G979" t="s">
        <v>40</v>
      </c>
      <c r="H979" t="s">
        <v>41</v>
      </c>
      <c r="I979" t="s">
        <v>1325</v>
      </c>
      <c r="J979">
        <v>2004</v>
      </c>
      <c r="K979" t="s">
        <v>19</v>
      </c>
      <c r="L979" t="s">
        <v>1326</v>
      </c>
      <c r="M979" t="s">
        <v>21</v>
      </c>
      <c r="N979" t="s">
        <v>155</v>
      </c>
      <c r="O979" t="s">
        <v>23</v>
      </c>
    </row>
    <row r="980" spans="1:15" x14ac:dyDescent="0.35">
      <c r="A980">
        <v>20010979</v>
      </c>
      <c r="B980" t="s">
        <v>1735</v>
      </c>
      <c r="C980" t="s">
        <v>15</v>
      </c>
      <c r="D980">
        <v>23</v>
      </c>
      <c r="E980">
        <v>171</v>
      </c>
      <c r="F980">
        <v>68</v>
      </c>
      <c r="G980" t="s">
        <v>1346</v>
      </c>
      <c r="H980" t="s">
        <v>1347</v>
      </c>
      <c r="I980" t="s">
        <v>1325</v>
      </c>
      <c r="J980">
        <v>2004</v>
      </c>
      <c r="K980" t="s">
        <v>19</v>
      </c>
      <c r="L980" t="s">
        <v>1326</v>
      </c>
      <c r="M980" t="s">
        <v>21</v>
      </c>
      <c r="N980" t="s">
        <v>22</v>
      </c>
      <c r="O980" t="s">
        <v>23</v>
      </c>
    </row>
    <row r="981" spans="1:15" x14ac:dyDescent="0.35">
      <c r="A981">
        <v>20010980</v>
      </c>
      <c r="B981" t="s">
        <v>1762</v>
      </c>
      <c r="C981" t="s">
        <v>53</v>
      </c>
      <c r="D981">
        <v>32</v>
      </c>
      <c r="E981">
        <v>175</v>
      </c>
      <c r="F981">
        <v>68</v>
      </c>
      <c r="G981" t="s">
        <v>40</v>
      </c>
      <c r="H981" t="s">
        <v>41</v>
      </c>
      <c r="I981" t="s">
        <v>1325</v>
      </c>
      <c r="J981">
        <v>2004</v>
      </c>
      <c r="K981" t="s">
        <v>19</v>
      </c>
      <c r="L981" t="s">
        <v>1326</v>
      </c>
      <c r="M981" t="s">
        <v>21</v>
      </c>
      <c r="N981" t="s">
        <v>155</v>
      </c>
      <c r="O981" t="s">
        <v>23</v>
      </c>
    </row>
    <row r="982" spans="1:15" x14ac:dyDescent="0.35">
      <c r="A982">
        <v>20010981</v>
      </c>
      <c r="B982" t="s">
        <v>1804</v>
      </c>
      <c r="C982" t="s">
        <v>53</v>
      </c>
      <c r="D982">
        <v>25</v>
      </c>
      <c r="E982">
        <v>156</v>
      </c>
      <c r="F982">
        <v>68</v>
      </c>
      <c r="G982" t="s">
        <v>801</v>
      </c>
      <c r="H982" t="s">
        <v>802</v>
      </c>
      <c r="I982" t="s">
        <v>1325</v>
      </c>
      <c r="J982">
        <v>2004</v>
      </c>
      <c r="K982" t="s">
        <v>19</v>
      </c>
      <c r="L982" t="s">
        <v>1326</v>
      </c>
      <c r="M982" t="s">
        <v>188</v>
      </c>
      <c r="N982" t="s">
        <v>960</v>
      </c>
      <c r="O982" t="s">
        <v>23</v>
      </c>
    </row>
    <row r="983" spans="1:15" x14ac:dyDescent="0.35">
      <c r="A983">
        <v>20010982</v>
      </c>
      <c r="B983" t="s">
        <v>1834</v>
      </c>
      <c r="C983" t="s">
        <v>53</v>
      </c>
      <c r="D983">
        <v>16</v>
      </c>
      <c r="E983">
        <v>185</v>
      </c>
      <c r="F983">
        <v>68</v>
      </c>
      <c r="G983" t="s">
        <v>40</v>
      </c>
      <c r="H983" t="s">
        <v>41</v>
      </c>
      <c r="I983" t="s">
        <v>1325</v>
      </c>
      <c r="J983">
        <v>2004</v>
      </c>
      <c r="K983" t="s">
        <v>19</v>
      </c>
      <c r="L983" t="s">
        <v>1326</v>
      </c>
      <c r="M983" t="s">
        <v>107</v>
      </c>
      <c r="N983" t="s">
        <v>108</v>
      </c>
      <c r="O983" t="s">
        <v>23</v>
      </c>
    </row>
    <row r="984" spans="1:15" x14ac:dyDescent="0.35">
      <c r="A984">
        <v>20010983</v>
      </c>
      <c r="B984" t="s">
        <v>1851</v>
      </c>
      <c r="C984" t="s">
        <v>53</v>
      </c>
      <c r="D984">
        <v>27</v>
      </c>
      <c r="E984">
        <v>176</v>
      </c>
      <c r="F984">
        <v>68</v>
      </c>
      <c r="G984" t="s">
        <v>59</v>
      </c>
      <c r="H984" t="s">
        <v>60</v>
      </c>
      <c r="I984" t="s">
        <v>1325</v>
      </c>
      <c r="J984">
        <v>2004</v>
      </c>
      <c r="K984" t="s">
        <v>19</v>
      </c>
      <c r="L984" t="s">
        <v>1326</v>
      </c>
      <c r="M984" t="s">
        <v>61</v>
      </c>
      <c r="N984" t="s">
        <v>1349</v>
      </c>
      <c r="O984" t="s">
        <v>23</v>
      </c>
    </row>
    <row r="985" spans="1:15" x14ac:dyDescent="0.35">
      <c r="A985">
        <v>20010984</v>
      </c>
      <c r="B985" t="s">
        <v>1918</v>
      </c>
      <c r="C985" t="s">
        <v>53</v>
      </c>
      <c r="D985">
        <v>22</v>
      </c>
      <c r="E985">
        <v>175</v>
      </c>
      <c r="F985">
        <v>68</v>
      </c>
      <c r="G985" t="s">
        <v>482</v>
      </c>
      <c r="H985" t="s">
        <v>483</v>
      </c>
      <c r="I985" t="s">
        <v>1891</v>
      </c>
      <c r="J985">
        <v>2006</v>
      </c>
      <c r="K985" t="s">
        <v>1079</v>
      </c>
      <c r="L985" t="s">
        <v>1892</v>
      </c>
      <c r="M985" t="s">
        <v>1085</v>
      </c>
      <c r="N985" t="s">
        <v>1143</v>
      </c>
      <c r="O985" t="s">
        <v>23</v>
      </c>
    </row>
    <row r="986" spans="1:15" x14ac:dyDescent="0.35">
      <c r="A986">
        <v>20010985</v>
      </c>
      <c r="B986" t="s">
        <v>1939</v>
      </c>
      <c r="C986" t="s">
        <v>15</v>
      </c>
      <c r="D986">
        <v>30</v>
      </c>
      <c r="E986">
        <v>179</v>
      </c>
      <c r="F986">
        <v>68</v>
      </c>
      <c r="G986" t="s">
        <v>423</v>
      </c>
      <c r="H986" t="s">
        <v>424</v>
      </c>
      <c r="I986" t="s">
        <v>1891</v>
      </c>
      <c r="J986">
        <v>2006</v>
      </c>
      <c r="K986" t="s">
        <v>1079</v>
      </c>
      <c r="L986" t="s">
        <v>1892</v>
      </c>
      <c r="M986" t="s">
        <v>1214</v>
      </c>
      <c r="N986" t="s">
        <v>1215</v>
      </c>
      <c r="O986" t="s">
        <v>23</v>
      </c>
    </row>
    <row r="987" spans="1:15" x14ac:dyDescent="0.35">
      <c r="A987">
        <v>20010986</v>
      </c>
      <c r="B987" t="s">
        <v>1939</v>
      </c>
      <c r="C987" t="s">
        <v>15</v>
      </c>
      <c r="D987">
        <v>30</v>
      </c>
      <c r="E987">
        <v>179</v>
      </c>
      <c r="F987">
        <v>68</v>
      </c>
      <c r="G987" t="s">
        <v>423</v>
      </c>
      <c r="H987" t="s">
        <v>424</v>
      </c>
      <c r="I987" t="s">
        <v>1891</v>
      </c>
      <c r="J987">
        <v>2006</v>
      </c>
      <c r="K987" t="s">
        <v>1079</v>
      </c>
      <c r="L987" t="s">
        <v>1892</v>
      </c>
      <c r="M987" t="s">
        <v>1214</v>
      </c>
      <c r="N987" t="s">
        <v>1217</v>
      </c>
      <c r="O987" t="s">
        <v>23</v>
      </c>
    </row>
    <row r="988" spans="1:15" x14ac:dyDescent="0.35">
      <c r="A988">
        <v>20010987</v>
      </c>
      <c r="B988" t="s">
        <v>1241</v>
      </c>
      <c r="C988" t="s">
        <v>15</v>
      </c>
      <c r="D988">
        <v>23</v>
      </c>
      <c r="E988">
        <v>173</v>
      </c>
      <c r="F988">
        <v>68</v>
      </c>
      <c r="G988" t="s">
        <v>40</v>
      </c>
      <c r="H988" t="s">
        <v>41</v>
      </c>
      <c r="I988" t="s">
        <v>1891</v>
      </c>
      <c r="J988">
        <v>2006</v>
      </c>
      <c r="K988" t="s">
        <v>1079</v>
      </c>
      <c r="L988" t="s">
        <v>1892</v>
      </c>
      <c r="M988" t="s">
        <v>1113</v>
      </c>
      <c r="N988" t="s">
        <v>1170</v>
      </c>
      <c r="O988" t="s">
        <v>23</v>
      </c>
    </row>
    <row r="989" spans="1:15" x14ac:dyDescent="0.35">
      <c r="A989">
        <v>20010988</v>
      </c>
      <c r="B989" t="s">
        <v>1324</v>
      </c>
      <c r="C989" t="s">
        <v>15</v>
      </c>
      <c r="D989">
        <v>27</v>
      </c>
      <c r="E989">
        <v>180</v>
      </c>
      <c r="F989">
        <v>68</v>
      </c>
      <c r="G989" t="s">
        <v>100</v>
      </c>
      <c r="H989" t="s">
        <v>101</v>
      </c>
      <c r="I989" t="s">
        <v>2038</v>
      </c>
      <c r="J989">
        <v>2008</v>
      </c>
      <c r="K989" t="s">
        <v>19</v>
      </c>
      <c r="L989" t="s">
        <v>2039</v>
      </c>
      <c r="M989" t="s">
        <v>67</v>
      </c>
      <c r="N989" t="s">
        <v>660</v>
      </c>
      <c r="O989" t="s">
        <v>23</v>
      </c>
    </row>
    <row r="990" spans="1:15" x14ac:dyDescent="0.35">
      <c r="A990">
        <v>20010989</v>
      </c>
      <c r="B990" t="s">
        <v>2128</v>
      </c>
      <c r="C990" t="s">
        <v>53</v>
      </c>
      <c r="D990">
        <v>30</v>
      </c>
      <c r="E990">
        <v>172</v>
      </c>
      <c r="F990">
        <v>68</v>
      </c>
      <c r="G990" t="s">
        <v>202</v>
      </c>
      <c r="H990" t="s">
        <v>203</v>
      </c>
      <c r="I990" t="s">
        <v>2038</v>
      </c>
      <c r="J990">
        <v>2008</v>
      </c>
      <c r="K990" t="s">
        <v>19</v>
      </c>
      <c r="L990" t="s">
        <v>2039</v>
      </c>
      <c r="M990" t="s">
        <v>166</v>
      </c>
      <c r="N990" t="s">
        <v>227</v>
      </c>
      <c r="O990" t="s">
        <v>23</v>
      </c>
    </row>
    <row r="991" spans="1:15" x14ac:dyDescent="0.35">
      <c r="A991">
        <v>20010990</v>
      </c>
      <c r="B991" t="s">
        <v>1438</v>
      </c>
      <c r="C991" t="s">
        <v>53</v>
      </c>
      <c r="D991">
        <v>26</v>
      </c>
      <c r="E991">
        <v>174</v>
      </c>
      <c r="F991">
        <v>68</v>
      </c>
      <c r="G991" t="s">
        <v>164</v>
      </c>
      <c r="H991" t="s">
        <v>165</v>
      </c>
      <c r="I991" t="s">
        <v>2038</v>
      </c>
      <c r="J991">
        <v>2008</v>
      </c>
      <c r="K991" t="s">
        <v>19</v>
      </c>
      <c r="L991" t="s">
        <v>2039</v>
      </c>
      <c r="M991" t="s">
        <v>193</v>
      </c>
      <c r="N991" t="s">
        <v>350</v>
      </c>
      <c r="O991" t="s">
        <v>23</v>
      </c>
    </row>
    <row r="992" spans="1:15" x14ac:dyDescent="0.35">
      <c r="A992">
        <v>20010991</v>
      </c>
      <c r="B992" t="s">
        <v>2200</v>
      </c>
      <c r="C992" t="s">
        <v>53</v>
      </c>
      <c r="D992">
        <v>28</v>
      </c>
      <c r="E992">
        <v>180</v>
      </c>
      <c r="F992">
        <v>68</v>
      </c>
      <c r="G992" t="s">
        <v>153</v>
      </c>
      <c r="H992" t="s">
        <v>154</v>
      </c>
      <c r="I992" t="s">
        <v>2038</v>
      </c>
      <c r="J992">
        <v>2008</v>
      </c>
      <c r="K992" t="s">
        <v>19</v>
      </c>
      <c r="L992" t="s">
        <v>2039</v>
      </c>
      <c r="M992" t="s">
        <v>95</v>
      </c>
      <c r="N992" t="s">
        <v>96</v>
      </c>
      <c r="O992" t="s">
        <v>23</v>
      </c>
    </row>
    <row r="993" spans="1:15" x14ac:dyDescent="0.35">
      <c r="A993">
        <v>20010992</v>
      </c>
      <c r="B993" t="s">
        <v>2206</v>
      </c>
      <c r="C993" t="s">
        <v>53</v>
      </c>
      <c r="D993">
        <v>22</v>
      </c>
      <c r="E993">
        <v>173</v>
      </c>
      <c r="F993">
        <v>68</v>
      </c>
      <c r="G993" t="s">
        <v>40</v>
      </c>
      <c r="H993" t="s">
        <v>41</v>
      </c>
      <c r="I993" t="s">
        <v>2038</v>
      </c>
      <c r="J993">
        <v>2008</v>
      </c>
      <c r="K993" t="s">
        <v>19</v>
      </c>
      <c r="L993" t="s">
        <v>2039</v>
      </c>
      <c r="M993" t="s">
        <v>47</v>
      </c>
      <c r="N993" t="s">
        <v>98</v>
      </c>
      <c r="O993" t="s">
        <v>23</v>
      </c>
    </row>
    <row r="994" spans="1:15" x14ac:dyDescent="0.35">
      <c r="A994">
        <v>20010993</v>
      </c>
      <c r="B994" t="s">
        <v>2212</v>
      </c>
      <c r="C994" t="s">
        <v>53</v>
      </c>
      <c r="D994">
        <v>20</v>
      </c>
      <c r="E994">
        <v>180</v>
      </c>
      <c r="F994">
        <v>68</v>
      </c>
      <c r="G994" t="s">
        <v>202</v>
      </c>
      <c r="H994" t="s">
        <v>203</v>
      </c>
      <c r="I994" t="s">
        <v>2038</v>
      </c>
      <c r="J994">
        <v>2008</v>
      </c>
      <c r="K994" t="s">
        <v>19</v>
      </c>
      <c r="L994" t="s">
        <v>2039</v>
      </c>
      <c r="M994" t="s">
        <v>107</v>
      </c>
      <c r="N994" t="s">
        <v>792</v>
      </c>
      <c r="O994" t="s">
        <v>23</v>
      </c>
    </row>
    <row r="995" spans="1:15" x14ac:dyDescent="0.35">
      <c r="A995">
        <v>20010994</v>
      </c>
      <c r="B995" t="s">
        <v>1562</v>
      </c>
      <c r="C995" t="s">
        <v>53</v>
      </c>
      <c r="D995">
        <v>22</v>
      </c>
      <c r="E995">
        <v>177</v>
      </c>
      <c r="F995">
        <v>68</v>
      </c>
      <c r="G995" t="s">
        <v>65</v>
      </c>
      <c r="H995" t="s">
        <v>66</v>
      </c>
      <c r="I995" t="s">
        <v>2038</v>
      </c>
      <c r="J995">
        <v>2008</v>
      </c>
      <c r="K995" t="s">
        <v>19</v>
      </c>
      <c r="L995" t="s">
        <v>2039</v>
      </c>
      <c r="M995" t="s">
        <v>107</v>
      </c>
      <c r="N995" t="s">
        <v>819</v>
      </c>
      <c r="O995" t="s">
        <v>23</v>
      </c>
    </row>
    <row r="996" spans="1:15" x14ac:dyDescent="0.35">
      <c r="A996">
        <v>20010995</v>
      </c>
      <c r="B996" t="s">
        <v>1562</v>
      </c>
      <c r="C996" t="s">
        <v>53</v>
      </c>
      <c r="D996">
        <v>22</v>
      </c>
      <c r="E996">
        <v>177</v>
      </c>
      <c r="F996">
        <v>68</v>
      </c>
      <c r="G996" t="s">
        <v>65</v>
      </c>
      <c r="H996" t="s">
        <v>66</v>
      </c>
      <c r="I996" t="s">
        <v>2038</v>
      </c>
      <c r="J996">
        <v>2008</v>
      </c>
      <c r="K996" t="s">
        <v>19</v>
      </c>
      <c r="L996" t="s">
        <v>2039</v>
      </c>
      <c r="M996" t="s">
        <v>107</v>
      </c>
      <c r="N996" t="s">
        <v>150</v>
      </c>
      <c r="O996" t="s">
        <v>23</v>
      </c>
    </row>
    <row r="997" spans="1:15" x14ac:dyDescent="0.35">
      <c r="A997">
        <v>20010996</v>
      </c>
      <c r="B997" t="s">
        <v>2272</v>
      </c>
      <c r="C997" t="s">
        <v>53</v>
      </c>
      <c r="D997">
        <v>17</v>
      </c>
      <c r="E997">
        <v>172</v>
      </c>
      <c r="F997">
        <v>68</v>
      </c>
      <c r="G997" t="s">
        <v>564</v>
      </c>
      <c r="H997" t="s">
        <v>565</v>
      </c>
      <c r="I997" t="s">
        <v>2038</v>
      </c>
      <c r="J997">
        <v>2008</v>
      </c>
      <c r="K997" t="s">
        <v>19</v>
      </c>
      <c r="L997" t="s">
        <v>2039</v>
      </c>
      <c r="M997" t="s">
        <v>123</v>
      </c>
      <c r="N997" t="s">
        <v>2273</v>
      </c>
      <c r="O997" t="s">
        <v>23</v>
      </c>
    </row>
    <row r="998" spans="1:15" x14ac:dyDescent="0.35">
      <c r="A998">
        <v>20010997</v>
      </c>
      <c r="B998" t="s">
        <v>2374</v>
      </c>
      <c r="C998" t="s">
        <v>53</v>
      </c>
      <c r="D998">
        <v>23</v>
      </c>
      <c r="E998">
        <v>174</v>
      </c>
      <c r="F998">
        <v>68</v>
      </c>
      <c r="G998" t="s">
        <v>74</v>
      </c>
      <c r="H998" t="s">
        <v>75</v>
      </c>
      <c r="I998" t="s">
        <v>2038</v>
      </c>
      <c r="J998">
        <v>2008</v>
      </c>
      <c r="K998" t="s">
        <v>19</v>
      </c>
      <c r="L998" t="s">
        <v>2039</v>
      </c>
      <c r="M998" t="s">
        <v>123</v>
      </c>
      <c r="N998" t="s">
        <v>176</v>
      </c>
      <c r="O998" t="s">
        <v>23</v>
      </c>
    </row>
    <row r="999" spans="1:15" x14ac:dyDescent="0.35">
      <c r="A999">
        <v>20010998</v>
      </c>
      <c r="B999" t="s">
        <v>2446</v>
      </c>
      <c r="C999" t="s">
        <v>15</v>
      </c>
      <c r="D999">
        <v>30</v>
      </c>
      <c r="E999">
        <v>181</v>
      </c>
      <c r="F999">
        <v>68</v>
      </c>
      <c r="G999" t="s">
        <v>278</v>
      </c>
      <c r="H999" t="s">
        <v>279</v>
      </c>
      <c r="I999" t="s">
        <v>2038</v>
      </c>
      <c r="J999">
        <v>2008</v>
      </c>
      <c r="K999" t="s">
        <v>19</v>
      </c>
      <c r="L999" t="s">
        <v>2039</v>
      </c>
      <c r="M999" t="s">
        <v>67</v>
      </c>
      <c r="N999" t="s">
        <v>954</v>
      </c>
      <c r="O999" t="s">
        <v>23</v>
      </c>
    </row>
    <row r="1000" spans="1:15" x14ac:dyDescent="0.35">
      <c r="A1000">
        <v>20010999</v>
      </c>
      <c r="B1000" t="s">
        <v>2463</v>
      </c>
      <c r="C1000" t="s">
        <v>53</v>
      </c>
      <c r="D1000">
        <v>26</v>
      </c>
      <c r="E1000">
        <v>174</v>
      </c>
      <c r="F1000">
        <v>68</v>
      </c>
      <c r="G1000" t="s">
        <v>202</v>
      </c>
      <c r="H1000" t="s">
        <v>203</v>
      </c>
      <c r="I1000" t="s">
        <v>2038</v>
      </c>
      <c r="J1000">
        <v>2008</v>
      </c>
      <c r="K1000" t="s">
        <v>19</v>
      </c>
      <c r="L1000" t="s">
        <v>2039</v>
      </c>
      <c r="M1000" t="s">
        <v>166</v>
      </c>
      <c r="N1000" t="s">
        <v>227</v>
      </c>
      <c r="O1000" t="s">
        <v>23</v>
      </c>
    </row>
    <row r="1001" spans="1:15" x14ac:dyDescent="0.35">
      <c r="A1001">
        <v>20011000</v>
      </c>
      <c r="B1001" t="s">
        <v>2473</v>
      </c>
      <c r="C1001" t="s">
        <v>15</v>
      </c>
      <c r="D1001">
        <v>20</v>
      </c>
      <c r="E1001">
        <v>176</v>
      </c>
      <c r="F1001">
        <v>68</v>
      </c>
      <c r="G1001" t="s">
        <v>496</v>
      </c>
      <c r="H1001" t="s">
        <v>497</v>
      </c>
      <c r="I1001" t="s">
        <v>2038</v>
      </c>
      <c r="J1001">
        <v>2008</v>
      </c>
      <c r="K1001" t="s">
        <v>19</v>
      </c>
      <c r="L1001" t="s">
        <v>2039</v>
      </c>
      <c r="M1001" t="s">
        <v>213</v>
      </c>
      <c r="N1001" t="s">
        <v>646</v>
      </c>
      <c r="O1001" t="s">
        <v>23</v>
      </c>
    </row>
    <row r="1002" spans="1:15" x14ac:dyDescent="0.35">
      <c r="A1002">
        <v>20011001</v>
      </c>
      <c r="B1002" t="s">
        <v>1851</v>
      </c>
      <c r="C1002" t="s">
        <v>53</v>
      </c>
      <c r="D1002">
        <v>31</v>
      </c>
      <c r="E1002">
        <v>176</v>
      </c>
      <c r="F1002">
        <v>68</v>
      </c>
      <c r="G1002" t="s">
        <v>59</v>
      </c>
      <c r="H1002" t="s">
        <v>60</v>
      </c>
      <c r="I1002" t="s">
        <v>2038</v>
      </c>
      <c r="J1002">
        <v>2008</v>
      </c>
      <c r="K1002" t="s">
        <v>19</v>
      </c>
      <c r="L1002" t="s">
        <v>2039</v>
      </c>
      <c r="M1002" t="s">
        <v>61</v>
      </c>
      <c r="N1002" t="s">
        <v>1349</v>
      </c>
      <c r="O1002" t="s">
        <v>23</v>
      </c>
    </row>
    <row r="1003" spans="1:15" x14ac:dyDescent="0.35">
      <c r="A1003">
        <v>20011002</v>
      </c>
      <c r="B1003" t="s">
        <v>1939</v>
      </c>
      <c r="C1003" t="s">
        <v>15</v>
      </c>
      <c r="D1003">
        <v>34</v>
      </c>
      <c r="E1003">
        <v>179</v>
      </c>
      <c r="F1003">
        <v>68</v>
      </c>
      <c r="G1003" t="s">
        <v>423</v>
      </c>
      <c r="H1003" t="s">
        <v>424</v>
      </c>
      <c r="I1003" t="s">
        <v>2571</v>
      </c>
      <c r="J1003">
        <v>2010</v>
      </c>
      <c r="K1003" t="s">
        <v>1079</v>
      </c>
      <c r="L1003" t="s">
        <v>2572</v>
      </c>
      <c r="M1003" t="s">
        <v>1214</v>
      </c>
      <c r="N1003" t="s">
        <v>1215</v>
      </c>
      <c r="O1003" t="s">
        <v>23</v>
      </c>
    </row>
    <row r="1004" spans="1:15" x14ac:dyDescent="0.35">
      <c r="A1004">
        <v>20011003</v>
      </c>
      <c r="B1004" t="s">
        <v>2650</v>
      </c>
      <c r="C1004" t="s">
        <v>53</v>
      </c>
      <c r="D1004">
        <v>24</v>
      </c>
      <c r="E1004">
        <v>171</v>
      </c>
      <c r="F1004">
        <v>68</v>
      </c>
      <c r="G1004" t="s">
        <v>482</v>
      </c>
      <c r="H1004" t="s">
        <v>483</v>
      </c>
      <c r="I1004" t="s">
        <v>2571</v>
      </c>
      <c r="J1004">
        <v>2010</v>
      </c>
      <c r="K1004" t="s">
        <v>1079</v>
      </c>
      <c r="L1004" t="s">
        <v>2572</v>
      </c>
      <c r="M1004" t="s">
        <v>1161</v>
      </c>
      <c r="N1004" t="s">
        <v>1314</v>
      </c>
      <c r="O1004" t="s">
        <v>23</v>
      </c>
    </row>
    <row r="1005" spans="1:15" x14ac:dyDescent="0.35">
      <c r="A1005">
        <v>20011004</v>
      </c>
      <c r="B1005" t="s">
        <v>106</v>
      </c>
      <c r="C1005" t="s">
        <v>53</v>
      </c>
      <c r="D1005">
        <v>18</v>
      </c>
      <c r="E1005">
        <v>178</v>
      </c>
      <c r="F1005">
        <v>69</v>
      </c>
      <c r="G1005" t="s">
        <v>40</v>
      </c>
      <c r="H1005" t="s">
        <v>41</v>
      </c>
      <c r="I1005" t="s">
        <v>18</v>
      </c>
      <c r="J1005">
        <v>2000</v>
      </c>
      <c r="K1005" t="s">
        <v>19</v>
      </c>
      <c r="L1005" t="s">
        <v>20</v>
      </c>
      <c r="M1005" t="s">
        <v>107</v>
      </c>
      <c r="N1005" t="s">
        <v>108</v>
      </c>
      <c r="O1005" t="s">
        <v>23</v>
      </c>
    </row>
    <row r="1006" spans="1:15" x14ac:dyDescent="0.35">
      <c r="A1006">
        <v>20011005</v>
      </c>
      <c r="B1006" t="s">
        <v>185</v>
      </c>
      <c r="C1006" t="s">
        <v>15</v>
      </c>
      <c r="D1006">
        <v>25</v>
      </c>
      <c r="E1006">
        <v>175</v>
      </c>
      <c r="F1006">
        <v>69</v>
      </c>
      <c r="G1006" t="s">
        <v>186</v>
      </c>
      <c r="H1006" t="s">
        <v>187</v>
      </c>
      <c r="I1006" t="s">
        <v>18</v>
      </c>
      <c r="J1006">
        <v>2000</v>
      </c>
      <c r="K1006" t="s">
        <v>19</v>
      </c>
      <c r="L1006" t="s">
        <v>20</v>
      </c>
      <c r="M1006" t="s">
        <v>188</v>
      </c>
      <c r="N1006" t="s">
        <v>189</v>
      </c>
      <c r="O1006" t="s">
        <v>23</v>
      </c>
    </row>
    <row r="1007" spans="1:15" x14ac:dyDescent="0.35">
      <c r="A1007">
        <v>20011006</v>
      </c>
      <c r="B1007" t="s">
        <v>277</v>
      </c>
      <c r="C1007" t="s">
        <v>15</v>
      </c>
      <c r="D1007">
        <v>19</v>
      </c>
      <c r="E1007">
        <v>166</v>
      </c>
      <c r="F1007">
        <v>69</v>
      </c>
      <c r="G1007" t="s">
        <v>278</v>
      </c>
      <c r="H1007" t="s">
        <v>279</v>
      </c>
      <c r="I1007" t="s">
        <v>18</v>
      </c>
      <c r="J1007">
        <v>2000</v>
      </c>
      <c r="K1007" t="s">
        <v>19</v>
      </c>
      <c r="L1007" t="s">
        <v>20</v>
      </c>
      <c r="M1007" t="s">
        <v>86</v>
      </c>
      <c r="N1007" t="s">
        <v>280</v>
      </c>
      <c r="O1007" t="s">
        <v>23</v>
      </c>
    </row>
    <row r="1008" spans="1:15" x14ac:dyDescent="0.35">
      <c r="A1008">
        <v>20011007</v>
      </c>
      <c r="B1008" t="s">
        <v>349</v>
      </c>
      <c r="C1008" t="s">
        <v>53</v>
      </c>
      <c r="D1008">
        <v>38</v>
      </c>
      <c r="E1008">
        <v>172</v>
      </c>
      <c r="F1008">
        <v>69</v>
      </c>
      <c r="G1008" t="s">
        <v>136</v>
      </c>
      <c r="H1008" t="s">
        <v>137</v>
      </c>
      <c r="I1008" t="s">
        <v>18</v>
      </c>
      <c r="J1008">
        <v>2000</v>
      </c>
      <c r="K1008" t="s">
        <v>19</v>
      </c>
      <c r="L1008" t="s">
        <v>20</v>
      </c>
      <c r="M1008" t="s">
        <v>193</v>
      </c>
      <c r="N1008" t="s">
        <v>350</v>
      </c>
      <c r="O1008" t="s">
        <v>23</v>
      </c>
    </row>
    <row r="1009" spans="1:15" x14ac:dyDescent="0.35">
      <c r="A1009">
        <v>20011008</v>
      </c>
      <c r="B1009" t="s">
        <v>349</v>
      </c>
      <c r="C1009" t="s">
        <v>53</v>
      </c>
      <c r="D1009">
        <v>38</v>
      </c>
      <c r="E1009">
        <v>172</v>
      </c>
      <c r="F1009">
        <v>69</v>
      </c>
      <c r="G1009" t="s">
        <v>136</v>
      </c>
      <c r="H1009" t="s">
        <v>137</v>
      </c>
      <c r="I1009" t="s">
        <v>18</v>
      </c>
      <c r="J1009">
        <v>2000</v>
      </c>
      <c r="K1009" t="s">
        <v>19</v>
      </c>
      <c r="L1009" t="s">
        <v>20</v>
      </c>
      <c r="M1009" t="s">
        <v>193</v>
      </c>
      <c r="N1009" t="s">
        <v>351</v>
      </c>
      <c r="O1009" t="s">
        <v>23</v>
      </c>
    </row>
    <row r="1010" spans="1:15" x14ac:dyDescent="0.35">
      <c r="A1010">
        <v>20011009</v>
      </c>
      <c r="B1010" t="s">
        <v>488</v>
      </c>
      <c r="C1010" t="s">
        <v>53</v>
      </c>
      <c r="D1010">
        <v>21</v>
      </c>
      <c r="E1010">
        <v>167</v>
      </c>
      <c r="F1010">
        <v>69</v>
      </c>
      <c r="G1010" t="s">
        <v>65</v>
      </c>
      <c r="H1010" t="s">
        <v>66</v>
      </c>
      <c r="I1010" t="s">
        <v>18</v>
      </c>
      <c r="J1010">
        <v>2000</v>
      </c>
      <c r="K1010" t="s">
        <v>19</v>
      </c>
      <c r="L1010" t="s">
        <v>20</v>
      </c>
      <c r="M1010" t="s">
        <v>79</v>
      </c>
      <c r="N1010" t="s">
        <v>80</v>
      </c>
      <c r="O1010" t="s">
        <v>23</v>
      </c>
    </row>
    <row r="1011" spans="1:15" x14ac:dyDescent="0.35">
      <c r="A1011">
        <v>20011010</v>
      </c>
      <c r="B1011" t="s">
        <v>707</v>
      </c>
      <c r="C1011" t="s">
        <v>53</v>
      </c>
      <c r="D1011">
        <v>27</v>
      </c>
      <c r="E1011">
        <v>172</v>
      </c>
      <c r="F1011">
        <v>69</v>
      </c>
      <c r="G1011" t="s">
        <v>65</v>
      </c>
      <c r="H1011" t="s">
        <v>66</v>
      </c>
      <c r="I1011" t="s">
        <v>18</v>
      </c>
      <c r="J1011">
        <v>2000</v>
      </c>
      <c r="K1011" t="s">
        <v>19</v>
      </c>
      <c r="L1011" t="s">
        <v>20</v>
      </c>
      <c r="M1011" t="s">
        <v>79</v>
      </c>
      <c r="N1011" t="s">
        <v>80</v>
      </c>
      <c r="O1011" t="s">
        <v>23</v>
      </c>
    </row>
    <row r="1012" spans="1:15" x14ac:dyDescent="0.35">
      <c r="A1012">
        <v>20011011</v>
      </c>
      <c r="B1012" t="s">
        <v>729</v>
      </c>
      <c r="C1012" t="s">
        <v>53</v>
      </c>
      <c r="D1012">
        <v>30</v>
      </c>
      <c r="E1012">
        <v>180</v>
      </c>
      <c r="F1012">
        <v>69</v>
      </c>
      <c r="G1012" t="s">
        <v>164</v>
      </c>
      <c r="H1012" t="s">
        <v>165</v>
      </c>
      <c r="I1012" t="s">
        <v>18</v>
      </c>
      <c r="J1012">
        <v>2000</v>
      </c>
      <c r="K1012" t="s">
        <v>19</v>
      </c>
      <c r="L1012" t="s">
        <v>20</v>
      </c>
      <c r="M1012" t="s">
        <v>123</v>
      </c>
      <c r="N1012" t="s">
        <v>730</v>
      </c>
      <c r="O1012" t="s">
        <v>23</v>
      </c>
    </row>
    <row r="1013" spans="1:15" x14ac:dyDescent="0.35">
      <c r="A1013">
        <v>20011012</v>
      </c>
      <c r="B1013" t="s">
        <v>743</v>
      </c>
      <c r="C1013" t="s">
        <v>15</v>
      </c>
      <c r="D1013">
        <v>20</v>
      </c>
      <c r="E1013">
        <v>172</v>
      </c>
      <c r="F1013">
        <v>69</v>
      </c>
      <c r="G1013" t="s">
        <v>16</v>
      </c>
      <c r="H1013" t="s">
        <v>17</v>
      </c>
      <c r="I1013" t="s">
        <v>18</v>
      </c>
      <c r="J1013">
        <v>2000</v>
      </c>
      <c r="K1013" t="s">
        <v>19</v>
      </c>
      <c r="L1013" t="s">
        <v>20</v>
      </c>
      <c r="M1013" t="s">
        <v>21</v>
      </c>
      <c r="N1013" t="s">
        <v>22</v>
      </c>
      <c r="O1013" t="s">
        <v>23</v>
      </c>
    </row>
    <row r="1014" spans="1:15" x14ac:dyDescent="0.35">
      <c r="A1014">
        <v>20011013</v>
      </c>
      <c r="B1014" t="s">
        <v>783</v>
      </c>
      <c r="C1014" t="s">
        <v>15</v>
      </c>
      <c r="D1014">
        <v>30</v>
      </c>
      <c r="E1014">
        <v>167</v>
      </c>
      <c r="F1014">
        <v>69</v>
      </c>
      <c r="G1014" t="s">
        <v>784</v>
      </c>
      <c r="H1014" t="s">
        <v>785</v>
      </c>
      <c r="I1014" t="s">
        <v>18</v>
      </c>
      <c r="J1014">
        <v>2000</v>
      </c>
      <c r="K1014" t="s">
        <v>19</v>
      </c>
      <c r="L1014" t="s">
        <v>20</v>
      </c>
      <c r="M1014" t="s">
        <v>188</v>
      </c>
      <c r="N1014" t="s">
        <v>786</v>
      </c>
      <c r="O1014" t="s">
        <v>23</v>
      </c>
    </row>
    <row r="1015" spans="1:15" x14ac:dyDescent="0.35">
      <c r="A1015">
        <v>20011014</v>
      </c>
      <c r="B1015" t="s">
        <v>848</v>
      </c>
      <c r="C1015" t="s">
        <v>15</v>
      </c>
      <c r="D1015">
        <v>26</v>
      </c>
      <c r="E1015">
        <v>178</v>
      </c>
      <c r="F1015">
        <v>69</v>
      </c>
      <c r="G1015" t="s">
        <v>74</v>
      </c>
      <c r="H1015" t="s">
        <v>75</v>
      </c>
      <c r="I1015" t="s">
        <v>18</v>
      </c>
      <c r="J1015">
        <v>2000</v>
      </c>
      <c r="K1015" t="s">
        <v>19</v>
      </c>
      <c r="L1015" t="s">
        <v>20</v>
      </c>
      <c r="M1015" t="s">
        <v>32</v>
      </c>
      <c r="N1015" t="s">
        <v>849</v>
      </c>
      <c r="O1015" t="s">
        <v>23</v>
      </c>
    </row>
    <row r="1016" spans="1:15" x14ac:dyDescent="0.35">
      <c r="A1016">
        <v>20011015</v>
      </c>
      <c r="B1016" t="s">
        <v>865</v>
      </c>
      <c r="C1016" t="s">
        <v>15</v>
      </c>
      <c r="D1016">
        <v>24</v>
      </c>
      <c r="E1016">
        <v>172</v>
      </c>
      <c r="F1016">
        <v>69</v>
      </c>
      <c r="G1016" t="s">
        <v>136</v>
      </c>
      <c r="H1016" t="s">
        <v>137</v>
      </c>
      <c r="I1016" t="s">
        <v>18</v>
      </c>
      <c r="J1016">
        <v>2000</v>
      </c>
      <c r="K1016" t="s">
        <v>19</v>
      </c>
      <c r="L1016" t="s">
        <v>20</v>
      </c>
      <c r="M1016" t="s">
        <v>193</v>
      </c>
      <c r="N1016" t="s">
        <v>866</v>
      </c>
      <c r="O1016" t="s">
        <v>23</v>
      </c>
    </row>
    <row r="1017" spans="1:15" x14ac:dyDescent="0.35">
      <c r="A1017">
        <v>20011016</v>
      </c>
      <c r="B1017" t="s">
        <v>934</v>
      </c>
      <c r="C1017" t="s">
        <v>53</v>
      </c>
      <c r="D1017">
        <v>27</v>
      </c>
      <c r="E1017">
        <v>177</v>
      </c>
      <c r="F1017">
        <v>69</v>
      </c>
      <c r="G1017" t="s">
        <v>40</v>
      </c>
      <c r="H1017" t="s">
        <v>41</v>
      </c>
      <c r="I1017" t="s">
        <v>18</v>
      </c>
      <c r="J1017">
        <v>2000</v>
      </c>
      <c r="K1017" t="s">
        <v>19</v>
      </c>
      <c r="L1017" t="s">
        <v>20</v>
      </c>
      <c r="M1017" t="s">
        <v>107</v>
      </c>
      <c r="N1017" t="s">
        <v>792</v>
      </c>
      <c r="O1017" t="s">
        <v>23</v>
      </c>
    </row>
    <row r="1018" spans="1:15" x14ac:dyDescent="0.35">
      <c r="A1018">
        <v>20011017</v>
      </c>
      <c r="B1018" t="s">
        <v>934</v>
      </c>
      <c r="C1018" t="s">
        <v>53</v>
      </c>
      <c r="D1018">
        <v>27</v>
      </c>
      <c r="E1018">
        <v>177</v>
      </c>
      <c r="F1018">
        <v>69</v>
      </c>
      <c r="G1018" t="s">
        <v>40</v>
      </c>
      <c r="H1018" t="s">
        <v>41</v>
      </c>
      <c r="I1018" t="s">
        <v>18</v>
      </c>
      <c r="J1018">
        <v>2000</v>
      </c>
      <c r="K1018" t="s">
        <v>19</v>
      </c>
      <c r="L1018" t="s">
        <v>20</v>
      </c>
      <c r="M1018" t="s">
        <v>107</v>
      </c>
      <c r="N1018" t="s">
        <v>108</v>
      </c>
      <c r="O1018" t="s">
        <v>23</v>
      </c>
    </row>
    <row r="1019" spans="1:15" x14ac:dyDescent="0.35">
      <c r="A1019">
        <v>20011018</v>
      </c>
      <c r="B1019" t="s">
        <v>934</v>
      </c>
      <c r="C1019" t="s">
        <v>53</v>
      </c>
      <c r="D1019">
        <v>27</v>
      </c>
      <c r="E1019">
        <v>177</v>
      </c>
      <c r="F1019">
        <v>69</v>
      </c>
      <c r="G1019" t="s">
        <v>40</v>
      </c>
      <c r="H1019" t="s">
        <v>41</v>
      </c>
      <c r="I1019" t="s">
        <v>18</v>
      </c>
      <c r="J1019">
        <v>2000</v>
      </c>
      <c r="K1019" t="s">
        <v>19</v>
      </c>
      <c r="L1019" t="s">
        <v>20</v>
      </c>
      <c r="M1019" t="s">
        <v>107</v>
      </c>
      <c r="N1019" t="s">
        <v>150</v>
      </c>
      <c r="O1019" t="s">
        <v>23</v>
      </c>
    </row>
    <row r="1020" spans="1:15" x14ac:dyDescent="0.35">
      <c r="A1020">
        <v>20011019</v>
      </c>
      <c r="B1020" t="s">
        <v>1068</v>
      </c>
      <c r="C1020" t="s">
        <v>53</v>
      </c>
      <c r="D1020">
        <v>30</v>
      </c>
      <c r="E1020">
        <v>168</v>
      </c>
      <c r="F1020">
        <v>69</v>
      </c>
      <c r="G1020" t="s">
        <v>202</v>
      </c>
      <c r="H1020" t="s">
        <v>203</v>
      </c>
      <c r="I1020" t="s">
        <v>18</v>
      </c>
      <c r="J1020">
        <v>2000</v>
      </c>
      <c r="K1020" t="s">
        <v>19</v>
      </c>
      <c r="L1020" t="s">
        <v>20</v>
      </c>
      <c r="M1020" t="s">
        <v>67</v>
      </c>
      <c r="N1020" t="s">
        <v>1069</v>
      </c>
      <c r="O1020" t="s">
        <v>23</v>
      </c>
    </row>
    <row r="1021" spans="1:15" x14ac:dyDescent="0.35">
      <c r="A1021">
        <v>20011020</v>
      </c>
      <c r="B1021" t="s">
        <v>1068</v>
      </c>
      <c r="C1021" t="s">
        <v>53</v>
      </c>
      <c r="D1021">
        <v>30</v>
      </c>
      <c r="E1021">
        <v>168</v>
      </c>
      <c r="F1021">
        <v>69</v>
      </c>
      <c r="G1021" t="s">
        <v>202</v>
      </c>
      <c r="H1021" t="s">
        <v>203</v>
      </c>
      <c r="I1021" t="s">
        <v>18</v>
      </c>
      <c r="J1021">
        <v>2000</v>
      </c>
      <c r="K1021" t="s">
        <v>19</v>
      </c>
      <c r="L1021" t="s">
        <v>20</v>
      </c>
      <c r="M1021" t="s">
        <v>67</v>
      </c>
      <c r="N1021" t="s">
        <v>1070</v>
      </c>
      <c r="O1021" t="s">
        <v>23</v>
      </c>
    </row>
    <row r="1022" spans="1:15" x14ac:dyDescent="0.35">
      <c r="A1022">
        <v>20011021</v>
      </c>
      <c r="B1022" t="s">
        <v>1068</v>
      </c>
      <c r="C1022" t="s">
        <v>53</v>
      </c>
      <c r="D1022">
        <v>30</v>
      </c>
      <c r="E1022">
        <v>168</v>
      </c>
      <c r="F1022">
        <v>69</v>
      </c>
      <c r="G1022" t="s">
        <v>202</v>
      </c>
      <c r="H1022" t="s">
        <v>203</v>
      </c>
      <c r="I1022" t="s">
        <v>18</v>
      </c>
      <c r="J1022">
        <v>2000</v>
      </c>
      <c r="K1022" t="s">
        <v>19</v>
      </c>
      <c r="L1022" t="s">
        <v>20</v>
      </c>
      <c r="M1022" t="s">
        <v>67</v>
      </c>
      <c r="N1022" t="s">
        <v>1071</v>
      </c>
      <c r="O1022" t="s">
        <v>23</v>
      </c>
    </row>
    <row r="1023" spans="1:15" x14ac:dyDescent="0.35">
      <c r="A1023">
        <v>20011022</v>
      </c>
      <c r="B1023" t="s">
        <v>1371</v>
      </c>
      <c r="C1023" t="s">
        <v>15</v>
      </c>
      <c r="D1023">
        <v>29</v>
      </c>
      <c r="E1023">
        <v>169</v>
      </c>
      <c r="F1023">
        <v>69</v>
      </c>
      <c r="G1023" t="s">
        <v>286</v>
      </c>
      <c r="H1023" t="s">
        <v>287</v>
      </c>
      <c r="I1023" t="s">
        <v>1325</v>
      </c>
      <c r="J1023">
        <v>2004</v>
      </c>
      <c r="K1023" t="s">
        <v>19</v>
      </c>
      <c r="L1023" t="s">
        <v>1326</v>
      </c>
      <c r="M1023" t="s">
        <v>366</v>
      </c>
      <c r="N1023" t="s">
        <v>1035</v>
      </c>
      <c r="O1023" t="s">
        <v>23</v>
      </c>
    </row>
    <row r="1024" spans="1:15" x14ac:dyDescent="0.35">
      <c r="A1024">
        <v>20011023</v>
      </c>
      <c r="B1024" t="s">
        <v>277</v>
      </c>
      <c r="C1024" t="s">
        <v>15</v>
      </c>
      <c r="D1024">
        <v>23</v>
      </c>
      <c r="E1024">
        <v>166</v>
      </c>
      <c r="F1024">
        <v>69</v>
      </c>
      <c r="G1024" t="s">
        <v>278</v>
      </c>
      <c r="H1024" t="s">
        <v>279</v>
      </c>
      <c r="I1024" t="s">
        <v>1325</v>
      </c>
      <c r="J1024">
        <v>2004</v>
      </c>
      <c r="K1024" t="s">
        <v>19</v>
      </c>
      <c r="L1024" t="s">
        <v>1326</v>
      </c>
      <c r="M1024" t="s">
        <v>86</v>
      </c>
      <c r="N1024" t="s">
        <v>280</v>
      </c>
      <c r="O1024" t="s">
        <v>23</v>
      </c>
    </row>
    <row r="1025" spans="1:15" x14ac:dyDescent="0.35">
      <c r="A1025">
        <v>20011024</v>
      </c>
      <c r="B1025" t="s">
        <v>1431</v>
      </c>
      <c r="C1025" t="s">
        <v>15</v>
      </c>
      <c r="D1025">
        <v>22</v>
      </c>
      <c r="E1025">
        <v>174</v>
      </c>
      <c r="F1025">
        <v>69</v>
      </c>
      <c r="G1025" t="s">
        <v>1346</v>
      </c>
      <c r="H1025" t="s">
        <v>1347</v>
      </c>
      <c r="I1025" t="s">
        <v>1325</v>
      </c>
      <c r="J1025">
        <v>2004</v>
      </c>
      <c r="K1025" t="s">
        <v>19</v>
      </c>
      <c r="L1025" t="s">
        <v>1326</v>
      </c>
      <c r="M1025" t="s">
        <v>21</v>
      </c>
      <c r="N1025" t="s">
        <v>22</v>
      </c>
      <c r="O1025" t="s">
        <v>23</v>
      </c>
    </row>
    <row r="1026" spans="1:15" x14ac:dyDescent="0.35">
      <c r="A1026">
        <v>20011025</v>
      </c>
      <c r="B1026" t="s">
        <v>349</v>
      </c>
      <c r="C1026" t="s">
        <v>53</v>
      </c>
      <c r="D1026">
        <v>42</v>
      </c>
      <c r="E1026">
        <v>172</v>
      </c>
      <c r="F1026">
        <v>69</v>
      </c>
      <c r="G1026" t="s">
        <v>136</v>
      </c>
      <c r="H1026" t="s">
        <v>137</v>
      </c>
      <c r="I1026" t="s">
        <v>1325</v>
      </c>
      <c r="J1026">
        <v>2004</v>
      </c>
      <c r="K1026" t="s">
        <v>19</v>
      </c>
      <c r="L1026" t="s">
        <v>1326</v>
      </c>
      <c r="M1026" t="s">
        <v>193</v>
      </c>
      <c r="N1026" t="s">
        <v>351</v>
      </c>
      <c r="O1026" t="s">
        <v>23</v>
      </c>
    </row>
    <row r="1027" spans="1:15" x14ac:dyDescent="0.35">
      <c r="A1027">
        <v>20011026</v>
      </c>
      <c r="B1027" t="s">
        <v>1570</v>
      </c>
      <c r="C1027" t="s">
        <v>53</v>
      </c>
      <c r="D1027">
        <v>27</v>
      </c>
      <c r="E1027">
        <v>170</v>
      </c>
      <c r="F1027">
        <v>69</v>
      </c>
      <c r="G1027" t="s">
        <v>136</v>
      </c>
      <c r="H1027" t="s">
        <v>137</v>
      </c>
      <c r="I1027" t="s">
        <v>1325</v>
      </c>
      <c r="J1027">
        <v>2004</v>
      </c>
      <c r="K1027" t="s">
        <v>19</v>
      </c>
      <c r="L1027" t="s">
        <v>1326</v>
      </c>
      <c r="M1027" t="s">
        <v>79</v>
      </c>
      <c r="N1027" t="s">
        <v>80</v>
      </c>
      <c r="O1027" t="s">
        <v>23</v>
      </c>
    </row>
    <row r="1028" spans="1:15" x14ac:dyDescent="0.35">
      <c r="A1028">
        <v>20011027</v>
      </c>
      <c r="B1028" t="s">
        <v>1611</v>
      </c>
      <c r="C1028" t="s">
        <v>53</v>
      </c>
      <c r="D1028">
        <v>21</v>
      </c>
      <c r="E1028">
        <v>160</v>
      </c>
      <c r="F1028">
        <v>69</v>
      </c>
      <c r="G1028" t="s">
        <v>218</v>
      </c>
      <c r="H1028" t="s">
        <v>219</v>
      </c>
      <c r="I1028" t="s">
        <v>1325</v>
      </c>
      <c r="J1028">
        <v>2004</v>
      </c>
      <c r="K1028" t="s">
        <v>19</v>
      </c>
      <c r="L1028" t="s">
        <v>1326</v>
      </c>
      <c r="M1028" t="s">
        <v>188</v>
      </c>
      <c r="N1028" t="s">
        <v>635</v>
      </c>
      <c r="O1028" t="s">
        <v>23</v>
      </c>
    </row>
    <row r="1029" spans="1:15" x14ac:dyDescent="0.35">
      <c r="A1029">
        <v>20011028</v>
      </c>
      <c r="B1029" t="s">
        <v>1629</v>
      </c>
      <c r="C1029" t="s">
        <v>53</v>
      </c>
      <c r="D1029">
        <v>17</v>
      </c>
      <c r="E1029">
        <v>180</v>
      </c>
      <c r="F1029">
        <v>69</v>
      </c>
      <c r="G1029" t="s">
        <v>100</v>
      </c>
      <c r="H1029" t="s">
        <v>101</v>
      </c>
      <c r="I1029" t="s">
        <v>1325</v>
      </c>
      <c r="J1029">
        <v>2004</v>
      </c>
      <c r="K1029" t="s">
        <v>19</v>
      </c>
      <c r="L1029" t="s">
        <v>1326</v>
      </c>
      <c r="M1029" t="s">
        <v>107</v>
      </c>
      <c r="N1029" t="s">
        <v>170</v>
      </c>
      <c r="O1029" t="s">
        <v>23</v>
      </c>
    </row>
    <row r="1030" spans="1:15" x14ac:dyDescent="0.35">
      <c r="A1030">
        <v>20011029</v>
      </c>
      <c r="B1030" t="s">
        <v>729</v>
      </c>
      <c r="C1030" t="s">
        <v>53</v>
      </c>
      <c r="D1030">
        <v>33</v>
      </c>
      <c r="E1030">
        <v>180</v>
      </c>
      <c r="F1030">
        <v>69</v>
      </c>
      <c r="G1030" t="s">
        <v>164</v>
      </c>
      <c r="H1030" t="s">
        <v>165</v>
      </c>
      <c r="I1030" t="s">
        <v>1325</v>
      </c>
      <c r="J1030">
        <v>2004</v>
      </c>
      <c r="K1030" t="s">
        <v>19</v>
      </c>
      <c r="L1030" t="s">
        <v>1326</v>
      </c>
      <c r="M1030" t="s">
        <v>123</v>
      </c>
      <c r="N1030" t="s">
        <v>730</v>
      </c>
      <c r="O1030" t="s">
        <v>23</v>
      </c>
    </row>
    <row r="1031" spans="1:15" x14ac:dyDescent="0.35">
      <c r="A1031">
        <v>20011030</v>
      </c>
      <c r="B1031" t="s">
        <v>1765</v>
      </c>
      <c r="C1031" t="s">
        <v>15</v>
      </c>
      <c r="D1031">
        <v>24</v>
      </c>
      <c r="E1031">
        <v>160</v>
      </c>
      <c r="F1031">
        <v>69</v>
      </c>
      <c r="G1031" t="s">
        <v>218</v>
      </c>
      <c r="H1031" t="s">
        <v>219</v>
      </c>
      <c r="I1031" t="s">
        <v>1325</v>
      </c>
      <c r="J1031">
        <v>2004</v>
      </c>
      <c r="K1031" t="s">
        <v>19</v>
      </c>
      <c r="L1031" t="s">
        <v>1326</v>
      </c>
      <c r="M1031" t="s">
        <v>188</v>
      </c>
      <c r="N1031" t="s">
        <v>786</v>
      </c>
      <c r="O1031" t="s">
        <v>23</v>
      </c>
    </row>
    <row r="1032" spans="1:15" x14ac:dyDescent="0.35">
      <c r="A1032">
        <v>20011031</v>
      </c>
      <c r="B1032" t="s">
        <v>1068</v>
      </c>
      <c r="C1032" t="s">
        <v>53</v>
      </c>
      <c r="D1032">
        <v>34</v>
      </c>
      <c r="E1032">
        <v>168</v>
      </c>
      <c r="F1032">
        <v>69</v>
      </c>
      <c r="G1032" t="s">
        <v>202</v>
      </c>
      <c r="H1032" t="s">
        <v>203</v>
      </c>
      <c r="I1032" t="s">
        <v>1325</v>
      </c>
      <c r="J1032">
        <v>2004</v>
      </c>
      <c r="K1032" t="s">
        <v>19</v>
      </c>
      <c r="L1032" t="s">
        <v>1326</v>
      </c>
      <c r="M1032" t="s">
        <v>67</v>
      </c>
      <c r="N1032" t="s">
        <v>1070</v>
      </c>
      <c r="O1032" t="s">
        <v>23</v>
      </c>
    </row>
    <row r="1033" spans="1:15" x14ac:dyDescent="0.35">
      <c r="A1033">
        <v>20011032</v>
      </c>
      <c r="B1033" t="s">
        <v>1992</v>
      </c>
      <c r="C1033" t="s">
        <v>15</v>
      </c>
      <c r="D1033">
        <v>23</v>
      </c>
      <c r="E1033">
        <v>180</v>
      </c>
      <c r="F1033">
        <v>69</v>
      </c>
      <c r="G1033" t="s">
        <v>496</v>
      </c>
      <c r="H1033" t="s">
        <v>497</v>
      </c>
      <c r="I1033" t="s">
        <v>1891</v>
      </c>
      <c r="J1033">
        <v>2006</v>
      </c>
      <c r="K1033" t="s">
        <v>1079</v>
      </c>
      <c r="L1033" t="s">
        <v>1892</v>
      </c>
      <c r="M1033" t="s">
        <v>1113</v>
      </c>
      <c r="N1033" t="s">
        <v>1114</v>
      </c>
      <c r="O1033" t="s">
        <v>23</v>
      </c>
    </row>
    <row r="1034" spans="1:15" x14ac:dyDescent="0.35">
      <c r="A1034">
        <v>20011033</v>
      </c>
      <c r="B1034" t="s">
        <v>2208</v>
      </c>
      <c r="C1034" t="s">
        <v>15</v>
      </c>
      <c r="D1034">
        <v>21</v>
      </c>
      <c r="E1034">
        <v>169</v>
      </c>
      <c r="F1034">
        <v>69</v>
      </c>
      <c r="G1034" t="s">
        <v>218</v>
      </c>
      <c r="H1034" t="s">
        <v>219</v>
      </c>
      <c r="I1034" t="s">
        <v>2038</v>
      </c>
      <c r="J1034">
        <v>2008</v>
      </c>
      <c r="K1034" t="s">
        <v>19</v>
      </c>
      <c r="L1034" t="s">
        <v>2039</v>
      </c>
      <c r="M1034" t="s">
        <v>366</v>
      </c>
      <c r="N1034" t="s">
        <v>1039</v>
      </c>
      <c r="O1034" t="s">
        <v>23</v>
      </c>
    </row>
    <row r="1035" spans="1:15" x14ac:dyDescent="0.35">
      <c r="A1035">
        <v>20011034</v>
      </c>
      <c r="B1035" t="s">
        <v>2320</v>
      </c>
      <c r="C1035" t="s">
        <v>15</v>
      </c>
      <c r="D1035">
        <v>20</v>
      </c>
      <c r="E1035">
        <v>168</v>
      </c>
      <c r="F1035">
        <v>69</v>
      </c>
      <c r="G1035" t="s">
        <v>218</v>
      </c>
      <c r="H1035" t="s">
        <v>219</v>
      </c>
      <c r="I1035" t="s">
        <v>2038</v>
      </c>
      <c r="J1035">
        <v>2008</v>
      </c>
      <c r="K1035" t="s">
        <v>19</v>
      </c>
      <c r="L1035" t="s">
        <v>2039</v>
      </c>
      <c r="M1035" t="s">
        <v>188</v>
      </c>
      <c r="N1035" t="s">
        <v>189</v>
      </c>
      <c r="O1035" t="s">
        <v>23</v>
      </c>
    </row>
    <row r="1036" spans="1:15" x14ac:dyDescent="0.35">
      <c r="A1036">
        <v>20011035</v>
      </c>
      <c r="B1036" t="s">
        <v>1611</v>
      </c>
      <c r="C1036" t="s">
        <v>53</v>
      </c>
      <c r="D1036">
        <v>25</v>
      </c>
      <c r="E1036">
        <v>160</v>
      </c>
      <c r="F1036">
        <v>69</v>
      </c>
      <c r="G1036" t="s">
        <v>218</v>
      </c>
      <c r="H1036" t="s">
        <v>219</v>
      </c>
      <c r="I1036" t="s">
        <v>2038</v>
      </c>
      <c r="J1036">
        <v>2008</v>
      </c>
      <c r="K1036" t="s">
        <v>19</v>
      </c>
      <c r="L1036" t="s">
        <v>2039</v>
      </c>
      <c r="M1036" t="s">
        <v>188</v>
      </c>
      <c r="N1036" t="s">
        <v>635</v>
      </c>
      <c r="O1036" t="s">
        <v>23</v>
      </c>
    </row>
    <row r="1037" spans="1:15" x14ac:dyDescent="0.35">
      <c r="A1037">
        <v>20011036</v>
      </c>
      <c r="B1037" t="s">
        <v>2430</v>
      </c>
      <c r="C1037" t="s">
        <v>15</v>
      </c>
      <c r="D1037">
        <v>45</v>
      </c>
      <c r="E1037">
        <v>175</v>
      </c>
      <c r="F1037">
        <v>69</v>
      </c>
      <c r="G1037" t="s">
        <v>136</v>
      </c>
      <c r="H1037" t="s">
        <v>137</v>
      </c>
      <c r="I1037" t="s">
        <v>2038</v>
      </c>
      <c r="J1037">
        <v>2008</v>
      </c>
      <c r="K1037" t="s">
        <v>19</v>
      </c>
      <c r="L1037" t="s">
        <v>2039</v>
      </c>
      <c r="M1037" t="s">
        <v>147</v>
      </c>
      <c r="N1037" t="s">
        <v>765</v>
      </c>
      <c r="O1037" t="s">
        <v>23</v>
      </c>
    </row>
    <row r="1038" spans="1:15" x14ac:dyDescent="0.35">
      <c r="A1038">
        <v>20011037</v>
      </c>
      <c r="B1038" t="s">
        <v>2430</v>
      </c>
      <c r="C1038" t="s">
        <v>15</v>
      </c>
      <c r="D1038">
        <v>45</v>
      </c>
      <c r="E1038">
        <v>175</v>
      </c>
      <c r="F1038">
        <v>69</v>
      </c>
      <c r="G1038" t="s">
        <v>136</v>
      </c>
      <c r="H1038" t="s">
        <v>137</v>
      </c>
      <c r="I1038" t="s">
        <v>2038</v>
      </c>
      <c r="J1038">
        <v>2008</v>
      </c>
      <c r="K1038" t="s">
        <v>19</v>
      </c>
      <c r="L1038" t="s">
        <v>2039</v>
      </c>
      <c r="M1038" t="s">
        <v>147</v>
      </c>
      <c r="N1038" t="s">
        <v>311</v>
      </c>
      <c r="O1038" t="s">
        <v>23</v>
      </c>
    </row>
    <row r="1039" spans="1:15" x14ac:dyDescent="0.35">
      <c r="A1039">
        <v>20011038</v>
      </c>
      <c r="B1039" t="s">
        <v>2448</v>
      </c>
      <c r="C1039" t="s">
        <v>15</v>
      </c>
      <c r="D1039">
        <v>26</v>
      </c>
      <c r="E1039">
        <v>173</v>
      </c>
      <c r="F1039">
        <v>69</v>
      </c>
      <c r="G1039" t="s">
        <v>476</v>
      </c>
      <c r="H1039" t="s">
        <v>477</v>
      </c>
      <c r="I1039" t="s">
        <v>2038</v>
      </c>
      <c r="J1039">
        <v>2008</v>
      </c>
      <c r="K1039" t="s">
        <v>19</v>
      </c>
      <c r="L1039" t="s">
        <v>2039</v>
      </c>
      <c r="M1039" t="s">
        <v>32</v>
      </c>
      <c r="N1039" t="s">
        <v>849</v>
      </c>
      <c r="O1039" t="s">
        <v>23</v>
      </c>
    </row>
    <row r="1040" spans="1:15" x14ac:dyDescent="0.35">
      <c r="A1040">
        <v>20011039</v>
      </c>
      <c r="B1040" t="s">
        <v>2471</v>
      </c>
      <c r="C1040" t="s">
        <v>53</v>
      </c>
      <c r="D1040">
        <v>27</v>
      </c>
      <c r="E1040">
        <v>175</v>
      </c>
      <c r="F1040">
        <v>69</v>
      </c>
      <c r="G1040" t="s">
        <v>40</v>
      </c>
      <c r="H1040" t="s">
        <v>41</v>
      </c>
      <c r="I1040" t="s">
        <v>2038</v>
      </c>
      <c r="J1040">
        <v>2008</v>
      </c>
      <c r="K1040" t="s">
        <v>19</v>
      </c>
      <c r="L1040" t="s">
        <v>2039</v>
      </c>
      <c r="M1040" t="s">
        <v>21</v>
      </c>
      <c r="N1040" t="s">
        <v>155</v>
      </c>
      <c r="O1040" t="s">
        <v>23</v>
      </c>
    </row>
    <row r="1041" spans="1:15" x14ac:dyDescent="0.35">
      <c r="A1041">
        <v>20011040</v>
      </c>
      <c r="B1041" t="s">
        <v>2614</v>
      </c>
      <c r="C1041" t="s">
        <v>53</v>
      </c>
      <c r="D1041">
        <v>23</v>
      </c>
      <c r="E1041">
        <v>168</v>
      </c>
      <c r="F1041">
        <v>69</v>
      </c>
      <c r="G1041" t="s">
        <v>40</v>
      </c>
      <c r="H1041" t="s">
        <v>41</v>
      </c>
      <c r="I1041" t="s">
        <v>2571</v>
      </c>
      <c r="J1041">
        <v>2010</v>
      </c>
      <c r="K1041" t="s">
        <v>1079</v>
      </c>
      <c r="L1041" t="s">
        <v>2572</v>
      </c>
      <c r="M1041" t="s">
        <v>1137</v>
      </c>
      <c r="N1041" t="s">
        <v>1293</v>
      </c>
      <c r="O1041" t="s">
        <v>23</v>
      </c>
    </row>
    <row r="1042" spans="1:15" x14ac:dyDescent="0.35">
      <c r="A1042">
        <v>20011041</v>
      </c>
      <c r="B1042" t="s">
        <v>52</v>
      </c>
      <c r="C1042" t="s">
        <v>53</v>
      </c>
      <c r="D1042">
        <v>23</v>
      </c>
      <c r="E1042">
        <v>175</v>
      </c>
      <c r="F1042">
        <v>70</v>
      </c>
      <c r="G1042" t="s">
        <v>54</v>
      </c>
      <c r="H1042" t="s">
        <v>55</v>
      </c>
      <c r="I1042" t="s">
        <v>18</v>
      </c>
      <c r="J1042">
        <v>2000</v>
      </c>
      <c r="K1042" t="s">
        <v>19</v>
      </c>
      <c r="L1042" t="s">
        <v>20</v>
      </c>
      <c r="M1042" t="s">
        <v>56</v>
      </c>
      <c r="N1042" t="s">
        <v>57</v>
      </c>
      <c r="O1042" t="s">
        <v>23</v>
      </c>
    </row>
    <row r="1043" spans="1:15" x14ac:dyDescent="0.35">
      <c r="A1043">
        <v>20011042</v>
      </c>
      <c r="B1043" t="s">
        <v>89</v>
      </c>
      <c r="C1043" t="s">
        <v>53</v>
      </c>
      <c r="D1043">
        <v>23</v>
      </c>
      <c r="E1043">
        <v>172</v>
      </c>
      <c r="F1043">
        <v>70</v>
      </c>
      <c r="G1043" t="s">
        <v>40</v>
      </c>
      <c r="H1043" t="s">
        <v>41</v>
      </c>
      <c r="I1043" t="s">
        <v>18</v>
      </c>
      <c r="J1043">
        <v>2000</v>
      </c>
      <c r="K1043" t="s">
        <v>19</v>
      </c>
      <c r="L1043" t="s">
        <v>20</v>
      </c>
      <c r="M1043" t="s">
        <v>90</v>
      </c>
      <c r="N1043" t="s">
        <v>91</v>
      </c>
      <c r="O1043" t="s">
        <v>23</v>
      </c>
    </row>
    <row r="1044" spans="1:15" x14ac:dyDescent="0.35">
      <c r="A1044">
        <v>20011043</v>
      </c>
      <c r="B1044" t="s">
        <v>127</v>
      </c>
      <c r="C1044" t="s">
        <v>53</v>
      </c>
      <c r="D1044">
        <v>29</v>
      </c>
      <c r="E1044">
        <v>168</v>
      </c>
      <c r="F1044">
        <v>70</v>
      </c>
      <c r="G1044" t="s">
        <v>100</v>
      </c>
      <c r="H1044" t="s">
        <v>101</v>
      </c>
      <c r="I1044" t="s">
        <v>18</v>
      </c>
      <c r="J1044">
        <v>2000</v>
      </c>
      <c r="K1044" t="s">
        <v>19</v>
      </c>
      <c r="L1044" t="s">
        <v>20</v>
      </c>
      <c r="M1044" t="s">
        <v>67</v>
      </c>
      <c r="N1044" t="s">
        <v>128</v>
      </c>
      <c r="O1044" t="s">
        <v>23</v>
      </c>
    </row>
    <row r="1045" spans="1:15" x14ac:dyDescent="0.35">
      <c r="A1045">
        <v>20011044</v>
      </c>
      <c r="B1045" t="s">
        <v>127</v>
      </c>
      <c r="C1045" t="s">
        <v>53</v>
      </c>
      <c r="D1045">
        <v>29</v>
      </c>
      <c r="E1045">
        <v>168</v>
      </c>
      <c r="F1045">
        <v>70</v>
      </c>
      <c r="G1045" t="s">
        <v>100</v>
      </c>
      <c r="H1045" t="s">
        <v>101</v>
      </c>
      <c r="I1045" t="s">
        <v>18</v>
      </c>
      <c r="J1045">
        <v>2000</v>
      </c>
      <c r="K1045" t="s">
        <v>19</v>
      </c>
      <c r="L1045" t="s">
        <v>20</v>
      </c>
      <c r="M1045" t="s">
        <v>67</v>
      </c>
      <c r="N1045" t="s">
        <v>129</v>
      </c>
      <c r="O1045" t="s">
        <v>23</v>
      </c>
    </row>
    <row r="1046" spans="1:15" x14ac:dyDescent="0.35">
      <c r="A1046">
        <v>20011045</v>
      </c>
      <c r="B1046" t="s">
        <v>199</v>
      </c>
      <c r="C1046" t="s">
        <v>53</v>
      </c>
      <c r="D1046">
        <v>29</v>
      </c>
      <c r="E1046">
        <v>174</v>
      </c>
      <c r="F1046">
        <v>70</v>
      </c>
      <c r="G1046" t="s">
        <v>93</v>
      </c>
      <c r="H1046" t="s">
        <v>94</v>
      </c>
      <c r="I1046" t="s">
        <v>18</v>
      </c>
      <c r="J1046">
        <v>2000</v>
      </c>
      <c r="K1046" t="s">
        <v>19</v>
      </c>
      <c r="L1046" t="s">
        <v>20</v>
      </c>
      <c r="M1046" t="s">
        <v>95</v>
      </c>
      <c r="N1046" t="s">
        <v>96</v>
      </c>
      <c r="O1046" t="s">
        <v>23</v>
      </c>
    </row>
    <row r="1047" spans="1:15" x14ac:dyDescent="0.35">
      <c r="A1047">
        <v>20011046</v>
      </c>
      <c r="B1047" t="s">
        <v>450</v>
      </c>
      <c r="C1047" t="s">
        <v>15</v>
      </c>
      <c r="D1047">
        <v>27</v>
      </c>
      <c r="E1047">
        <v>181</v>
      </c>
      <c r="F1047">
        <v>70</v>
      </c>
      <c r="G1047" t="s">
        <v>100</v>
      </c>
      <c r="H1047" t="s">
        <v>101</v>
      </c>
      <c r="I1047" t="s">
        <v>18</v>
      </c>
      <c r="J1047">
        <v>2000</v>
      </c>
      <c r="K1047" t="s">
        <v>19</v>
      </c>
      <c r="L1047" t="s">
        <v>20</v>
      </c>
      <c r="M1047" t="s">
        <v>27</v>
      </c>
      <c r="N1047" t="s">
        <v>174</v>
      </c>
      <c r="O1047" t="s">
        <v>23</v>
      </c>
    </row>
    <row r="1048" spans="1:15" x14ac:dyDescent="0.35">
      <c r="A1048">
        <v>20011047</v>
      </c>
      <c r="B1048" t="s">
        <v>505</v>
      </c>
      <c r="C1048" t="s">
        <v>15</v>
      </c>
      <c r="D1048">
        <v>22</v>
      </c>
      <c r="E1048">
        <v>181</v>
      </c>
      <c r="F1048">
        <v>70</v>
      </c>
      <c r="G1048" t="s">
        <v>218</v>
      </c>
      <c r="H1048" t="s">
        <v>219</v>
      </c>
      <c r="I1048" t="s">
        <v>18</v>
      </c>
      <c r="J1048">
        <v>2000</v>
      </c>
      <c r="K1048" t="s">
        <v>19</v>
      </c>
      <c r="L1048" t="s">
        <v>20</v>
      </c>
      <c r="M1048" t="s">
        <v>378</v>
      </c>
      <c r="N1048" t="s">
        <v>506</v>
      </c>
      <c r="O1048" t="s">
        <v>23</v>
      </c>
    </row>
    <row r="1049" spans="1:15" x14ac:dyDescent="0.35">
      <c r="A1049">
        <v>20011048</v>
      </c>
      <c r="B1049" t="s">
        <v>542</v>
      </c>
      <c r="C1049" t="s">
        <v>15</v>
      </c>
      <c r="D1049">
        <v>20</v>
      </c>
      <c r="E1049">
        <v>180</v>
      </c>
      <c r="F1049">
        <v>70</v>
      </c>
      <c r="G1049" t="s">
        <v>496</v>
      </c>
      <c r="H1049" t="s">
        <v>497</v>
      </c>
      <c r="I1049" t="s">
        <v>18</v>
      </c>
      <c r="J1049">
        <v>2000</v>
      </c>
      <c r="K1049" t="s">
        <v>19</v>
      </c>
      <c r="L1049" t="s">
        <v>20</v>
      </c>
      <c r="M1049" t="s">
        <v>332</v>
      </c>
      <c r="N1049" t="s">
        <v>498</v>
      </c>
      <c r="O1049" t="s">
        <v>23</v>
      </c>
    </row>
    <row r="1050" spans="1:15" x14ac:dyDescent="0.35">
      <c r="A1050">
        <v>20011049</v>
      </c>
      <c r="B1050" t="s">
        <v>548</v>
      </c>
      <c r="C1050" t="s">
        <v>15</v>
      </c>
      <c r="D1050">
        <v>29</v>
      </c>
      <c r="E1050">
        <v>180</v>
      </c>
      <c r="F1050">
        <v>70</v>
      </c>
      <c r="G1050" t="s">
        <v>496</v>
      </c>
      <c r="H1050" t="s">
        <v>497</v>
      </c>
      <c r="I1050" t="s">
        <v>18</v>
      </c>
      <c r="J1050">
        <v>2000</v>
      </c>
      <c r="K1050" t="s">
        <v>19</v>
      </c>
      <c r="L1050" t="s">
        <v>20</v>
      </c>
      <c r="M1050" t="s">
        <v>123</v>
      </c>
      <c r="N1050" t="s">
        <v>549</v>
      </c>
      <c r="O1050" t="s">
        <v>23</v>
      </c>
    </row>
    <row r="1051" spans="1:15" x14ac:dyDescent="0.35">
      <c r="A1051">
        <v>20011050</v>
      </c>
      <c r="B1051" t="s">
        <v>563</v>
      </c>
      <c r="C1051" t="s">
        <v>53</v>
      </c>
      <c r="D1051">
        <v>18</v>
      </c>
      <c r="E1051">
        <v>182</v>
      </c>
      <c r="F1051">
        <v>70</v>
      </c>
      <c r="G1051" t="s">
        <v>564</v>
      </c>
      <c r="H1051" t="s">
        <v>565</v>
      </c>
      <c r="I1051" t="s">
        <v>18</v>
      </c>
      <c r="J1051">
        <v>2000</v>
      </c>
      <c r="K1051" t="s">
        <v>19</v>
      </c>
      <c r="L1051" t="s">
        <v>20</v>
      </c>
      <c r="M1051" t="s">
        <v>107</v>
      </c>
      <c r="N1051" t="s">
        <v>566</v>
      </c>
      <c r="O1051" t="s">
        <v>23</v>
      </c>
    </row>
    <row r="1052" spans="1:15" x14ac:dyDescent="0.35">
      <c r="A1052">
        <v>20011051</v>
      </c>
      <c r="B1052" t="s">
        <v>563</v>
      </c>
      <c r="C1052" t="s">
        <v>53</v>
      </c>
      <c r="D1052">
        <v>18</v>
      </c>
      <c r="E1052">
        <v>182</v>
      </c>
      <c r="F1052">
        <v>70</v>
      </c>
      <c r="G1052" t="s">
        <v>564</v>
      </c>
      <c r="H1052" t="s">
        <v>565</v>
      </c>
      <c r="I1052" t="s">
        <v>18</v>
      </c>
      <c r="J1052">
        <v>2000</v>
      </c>
      <c r="K1052" t="s">
        <v>19</v>
      </c>
      <c r="L1052" t="s">
        <v>20</v>
      </c>
      <c r="M1052" t="s">
        <v>107</v>
      </c>
      <c r="N1052" t="s">
        <v>567</v>
      </c>
      <c r="O1052" t="s">
        <v>23</v>
      </c>
    </row>
    <row r="1053" spans="1:15" x14ac:dyDescent="0.35">
      <c r="A1053">
        <v>20011052</v>
      </c>
      <c r="B1053" t="s">
        <v>648</v>
      </c>
      <c r="C1053" t="s">
        <v>15</v>
      </c>
      <c r="D1053">
        <v>21</v>
      </c>
      <c r="E1053">
        <v>171</v>
      </c>
      <c r="F1053">
        <v>70</v>
      </c>
      <c r="G1053" t="s">
        <v>74</v>
      </c>
      <c r="H1053" t="s">
        <v>75</v>
      </c>
      <c r="I1053" t="s">
        <v>18</v>
      </c>
      <c r="J1053">
        <v>2000</v>
      </c>
      <c r="K1053" t="s">
        <v>19</v>
      </c>
      <c r="L1053" t="s">
        <v>20</v>
      </c>
      <c r="M1053" t="s">
        <v>366</v>
      </c>
      <c r="N1053" t="s">
        <v>649</v>
      </c>
      <c r="O1053" t="s">
        <v>23</v>
      </c>
    </row>
    <row r="1054" spans="1:15" x14ac:dyDescent="0.35">
      <c r="A1054">
        <v>20011053</v>
      </c>
      <c r="B1054" t="s">
        <v>806</v>
      </c>
      <c r="C1054" t="s">
        <v>15</v>
      </c>
      <c r="D1054">
        <v>32</v>
      </c>
      <c r="E1054">
        <v>178</v>
      </c>
      <c r="F1054">
        <v>70</v>
      </c>
      <c r="G1054" t="s">
        <v>100</v>
      </c>
      <c r="H1054" t="s">
        <v>101</v>
      </c>
      <c r="I1054" t="s">
        <v>18</v>
      </c>
      <c r="J1054">
        <v>2000</v>
      </c>
      <c r="K1054" t="s">
        <v>19</v>
      </c>
      <c r="L1054" t="s">
        <v>20</v>
      </c>
      <c r="M1054" t="s">
        <v>27</v>
      </c>
      <c r="N1054" t="s">
        <v>174</v>
      </c>
      <c r="O1054" t="s">
        <v>23</v>
      </c>
    </row>
    <row r="1055" spans="1:15" x14ac:dyDescent="0.35">
      <c r="A1055">
        <v>20011054</v>
      </c>
      <c r="B1055" t="s">
        <v>847</v>
      </c>
      <c r="C1055" t="s">
        <v>15</v>
      </c>
      <c r="D1055">
        <v>36</v>
      </c>
      <c r="E1055">
        <v>182</v>
      </c>
      <c r="F1055">
        <v>70</v>
      </c>
      <c r="G1055" t="s">
        <v>65</v>
      </c>
      <c r="H1055" t="s">
        <v>66</v>
      </c>
      <c r="I1055" t="s">
        <v>18</v>
      </c>
      <c r="J1055">
        <v>2000</v>
      </c>
      <c r="K1055" t="s">
        <v>19</v>
      </c>
      <c r="L1055" t="s">
        <v>20</v>
      </c>
      <c r="M1055" t="s">
        <v>147</v>
      </c>
      <c r="N1055" t="s">
        <v>311</v>
      </c>
      <c r="O1055" t="s">
        <v>23</v>
      </c>
    </row>
    <row r="1056" spans="1:15" x14ac:dyDescent="0.35">
      <c r="A1056">
        <v>20011055</v>
      </c>
      <c r="B1056" t="s">
        <v>891</v>
      </c>
      <c r="C1056" t="s">
        <v>53</v>
      </c>
      <c r="D1056">
        <v>33</v>
      </c>
      <c r="E1056">
        <v>177</v>
      </c>
      <c r="F1056">
        <v>70</v>
      </c>
      <c r="G1056" t="s">
        <v>40</v>
      </c>
      <c r="H1056" t="s">
        <v>41</v>
      </c>
      <c r="I1056" t="s">
        <v>18</v>
      </c>
      <c r="J1056">
        <v>2000</v>
      </c>
      <c r="K1056" t="s">
        <v>19</v>
      </c>
      <c r="L1056" t="s">
        <v>20</v>
      </c>
      <c r="M1056" t="s">
        <v>90</v>
      </c>
      <c r="N1056" t="s">
        <v>91</v>
      </c>
      <c r="O1056" t="s">
        <v>23</v>
      </c>
    </row>
    <row r="1057" spans="1:15" x14ac:dyDescent="0.35">
      <c r="A1057">
        <v>20011056</v>
      </c>
      <c r="B1057" t="s">
        <v>951</v>
      </c>
      <c r="C1057" t="s">
        <v>15</v>
      </c>
      <c r="D1057">
        <v>26</v>
      </c>
      <c r="E1057">
        <v>185</v>
      </c>
      <c r="F1057">
        <v>70</v>
      </c>
      <c r="G1057" t="s">
        <v>65</v>
      </c>
      <c r="H1057" t="s">
        <v>66</v>
      </c>
      <c r="I1057" t="s">
        <v>18</v>
      </c>
      <c r="J1057">
        <v>2000</v>
      </c>
      <c r="K1057" t="s">
        <v>19</v>
      </c>
      <c r="L1057" t="s">
        <v>20</v>
      </c>
      <c r="M1057" t="s">
        <v>61</v>
      </c>
      <c r="N1057" t="s">
        <v>553</v>
      </c>
      <c r="O1057" t="s">
        <v>23</v>
      </c>
    </row>
    <row r="1058" spans="1:15" x14ac:dyDescent="0.35">
      <c r="A1058">
        <v>20011057</v>
      </c>
      <c r="B1058" t="s">
        <v>981</v>
      </c>
      <c r="C1058" t="s">
        <v>53</v>
      </c>
      <c r="D1058">
        <v>26</v>
      </c>
      <c r="E1058">
        <v>164</v>
      </c>
      <c r="F1058">
        <v>70</v>
      </c>
      <c r="G1058" t="s">
        <v>54</v>
      </c>
      <c r="H1058" t="s">
        <v>55</v>
      </c>
      <c r="I1058" t="s">
        <v>18</v>
      </c>
      <c r="J1058">
        <v>2000</v>
      </c>
      <c r="K1058" t="s">
        <v>19</v>
      </c>
      <c r="L1058" t="s">
        <v>20</v>
      </c>
      <c r="M1058" t="s">
        <v>298</v>
      </c>
      <c r="N1058" t="s">
        <v>982</v>
      </c>
      <c r="O1058" t="s">
        <v>23</v>
      </c>
    </row>
    <row r="1059" spans="1:15" x14ac:dyDescent="0.35">
      <c r="A1059">
        <v>20011058</v>
      </c>
      <c r="B1059" t="s">
        <v>1001</v>
      </c>
      <c r="C1059" t="s">
        <v>53</v>
      </c>
      <c r="D1059">
        <v>22</v>
      </c>
      <c r="E1059">
        <v>179</v>
      </c>
      <c r="F1059">
        <v>70</v>
      </c>
      <c r="G1059" t="s">
        <v>136</v>
      </c>
      <c r="H1059" t="s">
        <v>137</v>
      </c>
      <c r="I1059" t="s">
        <v>18</v>
      </c>
      <c r="J1059">
        <v>2000</v>
      </c>
      <c r="K1059" t="s">
        <v>19</v>
      </c>
      <c r="L1059" t="s">
        <v>20</v>
      </c>
      <c r="M1059" t="s">
        <v>193</v>
      </c>
      <c r="N1059" t="s">
        <v>350</v>
      </c>
      <c r="O1059" t="s">
        <v>23</v>
      </c>
    </row>
    <row r="1060" spans="1:15" x14ac:dyDescent="0.35">
      <c r="A1060">
        <v>20011059</v>
      </c>
      <c r="B1060" t="s">
        <v>1001</v>
      </c>
      <c r="C1060" t="s">
        <v>53</v>
      </c>
      <c r="D1060">
        <v>22</v>
      </c>
      <c r="E1060">
        <v>179</v>
      </c>
      <c r="F1060">
        <v>70</v>
      </c>
      <c r="G1060" t="s">
        <v>136</v>
      </c>
      <c r="H1060" t="s">
        <v>137</v>
      </c>
      <c r="I1060" t="s">
        <v>18</v>
      </c>
      <c r="J1060">
        <v>2000</v>
      </c>
      <c r="K1060" t="s">
        <v>19</v>
      </c>
      <c r="L1060" t="s">
        <v>20</v>
      </c>
      <c r="M1060" t="s">
        <v>193</v>
      </c>
      <c r="N1060" t="s">
        <v>351</v>
      </c>
      <c r="O1060" t="s">
        <v>23</v>
      </c>
    </row>
    <row r="1061" spans="1:15" x14ac:dyDescent="0.35">
      <c r="A1061">
        <v>20011060</v>
      </c>
      <c r="B1061" t="s">
        <v>1013</v>
      </c>
      <c r="C1061" t="s">
        <v>15</v>
      </c>
      <c r="D1061">
        <v>25</v>
      </c>
      <c r="E1061">
        <v>177</v>
      </c>
      <c r="F1061">
        <v>70</v>
      </c>
      <c r="G1061" t="s">
        <v>482</v>
      </c>
      <c r="H1061" t="s">
        <v>483</v>
      </c>
      <c r="I1061" t="s">
        <v>18</v>
      </c>
      <c r="J1061">
        <v>2000</v>
      </c>
      <c r="K1061" t="s">
        <v>19</v>
      </c>
      <c r="L1061" t="s">
        <v>20</v>
      </c>
      <c r="M1061" t="s">
        <v>678</v>
      </c>
      <c r="N1061" t="s">
        <v>1014</v>
      </c>
      <c r="O1061" t="s">
        <v>23</v>
      </c>
    </row>
    <row r="1062" spans="1:15" x14ac:dyDescent="0.35">
      <c r="A1062">
        <v>20011061</v>
      </c>
      <c r="B1062" t="s">
        <v>1021</v>
      </c>
      <c r="C1062" t="s">
        <v>53</v>
      </c>
      <c r="D1062">
        <v>18</v>
      </c>
      <c r="E1062">
        <v>175</v>
      </c>
      <c r="F1062">
        <v>70</v>
      </c>
      <c r="G1062" t="s">
        <v>40</v>
      </c>
      <c r="H1062" t="s">
        <v>41</v>
      </c>
      <c r="I1062" t="s">
        <v>18</v>
      </c>
      <c r="J1062">
        <v>2000</v>
      </c>
      <c r="K1062" t="s">
        <v>19</v>
      </c>
      <c r="L1062" t="s">
        <v>20</v>
      </c>
      <c r="M1062" t="s">
        <v>519</v>
      </c>
      <c r="N1062" t="s">
        <v>1022</v>
      </c>
      <c r="O1062" t="s">
        <v>23</v>
      </c>
    </row>
    <row r="1063" spans="1:15" x14ac:dyDescent="0.35">
      <c r="A1063">
        <v>20011062</v>
      </c>
      <c r="B1063" t="s">
        <v>1164</v>
      </c>
      <c r="C1063" t="s">
        <v>53</v>
      </c>
      <c r="D1063">
        <v>28</v>
      </c>
      <c r="E1063">
        <v>167</v>
      </c>
      <c r="F1063">
        <v>70</v>
      </c>
      <c r="G1063" t="s">
        <v>1106</v>
      </c>
      <c r="H1063" t="s">
        <v>41</v>
      </c>
      <c r="I1063" t="s">
        <v>1078</v>
      </c>
      <c r="J1063">
        <v>2002</v>
      </c>
      <c r="K1063" t="s">
        <v>1079</v>
      </c>
      <c r="L1063" t="s">
        <v>1080</v>
      </c>
      <c r="M1063" t="s">
        <v>1107</v>
      </c>
      <c r="N1063" t="s">
        <v>1108</v>
      </c>
      <c r="O1063" t="s">
        <v>23</v>
      </c>
    </row>
    <row r="1064" spans="1:15" x14ac:dyDescent="0.35">
      <c r="A1064">
        <v>20011063</v>
      </c>
      <c r="B1064" t="s">
        <v>1177</v>
      </c>
      <c r="C1064" t="s">
        <v>53</v>
      </c>
      <c r="D1064">
        <v>36</v>
      </c>
      <c r="E1064">
        <v>168</v>
      </c>
      <c r="F1064">
        <v>70</v>
      </c>
      <c r="G1064" t="s">
        <v>482</v>
      </c>
      <c r="H1064" t="s">
        <v>483</v>
      </c>
      <c r="I1064" t="s">
        <v>1078</v>
      </c>
      <c r="J1064">
        <v>2002</v>
      </c>
      <c r="K1064" t="s">
        <v>1079</v>
      </c>
      <c r="L1064" t="s">
        <v>1080</v>
      </c>
      <c r="M1064" t="s">
        <v>1100</v>
      </c>
      <c r="N1064" t="s">
        <v>1101</v>
      </c>
      <c r="O1064" t="s">
        <v>23</v>
      </c>
    </row>
    <row r="1065" spans="1:15" x14ac:dyDescent="0.35">
      <c r="A1065">
        <v>20011064</v>
      </c>
      <c r="B1065" t="s">
        <v>1222</v>
      </c>
      <c r="C1065" t="s">
        <v>53</v>
      </c>
      <c r="D1065">
        <v>31</v>
      </c>
      <c r="E1065">
        <v>170</v>
      </c>
      <c r="F1065">
        <v>70</v>
      </c>
      <c r="G1065" t="s">
        <v>482</v>
      </c>
      <c r="H1065" t="s">
        <v>483</v>
      </c>
      <c r="I1065" t="s">
        <v>1078</v>
      </c>
      <c r="J1065">
        <v>2002</v>
      </c>
      <c r="K1065" t="s">
        <v>1079</v>
      </c>
      <c r="L1065" t="s">
        <v>1080</v>
      </c>
      <c r="M1065" t="s">
        <v>1161</v>
      </c>
      <c r="N1065" t="s">
        <v>1223</v>
      </c>
      <c r="O1065" t="s">
        <v>23</v>
      </c>
    </row>
    <row r="1066" spans="1:15" x14ac:dyDescent="0.35">
      <c r="A1066">
        <v>20011065</v>
      </c>
      <c r="B1066" t="s">
        <v>1283</v>
      </c>
      <c r="C1066" t="s">
        <v>15</v>
      </c>
      <c r="D1066">
        <v>34</v>
      </c>
      <c r="E1066">
        <v>175</v>
      </c>
      <c r="F1066">
        <v>70</v>
      </c>
      <c r="G1066" t="s">
        <v>153</v>
      </c>
      <c r="H1066" t="s">
        <v>154</v>
      </c>
      <c r="I1066" t="s">
        <v>1078</v>
      </c>
      <c r="J1066">
        <v>2002</v>
      </c>
      <c r="K1066" t="s">
        <v>1079</v>
      </c>
      <c r="L1066" t="s">
        <v>1080</v>
      </c>
      <c r="M1066" t="s">
        <v>1085</v>
      </c>
      <c r="N1066" t="s">
        <v>1087</v>
      </c>
      <c r="O1066" t="s">
        <v>23</v>
      </c>
    </row>
    <row r="1067" spans="1:15" x14ac:dyDescent="0.35">
      <c r="A1067">
        <v>20011066</v>
      </c>
      <c r="B1067" t="s">
        <v>1298</v>
      </c>
      <c r="C1067" t="s">
        <v>15</v>
      </c>
      <c r="D1067">
        <v>25</v>
      </c>
      <c r="E1067">
        <v>174</v>
      </c>
      <c r="F1067">
        <v>70</v>
      </c>
      <c r="G1067" t="s">
        <v>202</v>
      </c>
      <c r="H1067" t="s">
        <v>203</v>
      </c>
      <c r="I1067" t="s">
        <v>1078</v>
      </c>
      <c r="J1067">
        <v>2002</v>
      </c>
      <c r="K1067" t="s">
        <v>1079</v>
      </c>
      <c r="L1067" t="s">
        <v>1080</v>
      </c>
      <c r="M1067" t="s">
        <v>1161</v>
      </c>
      <c r="N1067" t="s">
        <v>1299</v>
      </c>
      <c r="O1067" t="s">
        <v>23</v>
      </c>
    </row>
    <row r="1068" spans="1:15" x14ac:dyDescent="0.35">
      <c r="A1068">
        <v>20011067</v>
      </c>
      <c r="B1068" t="s">
        <v>1298</v>
      </c>
      <c r="C1068" t="s">
        <v>15</v>
      </c>
      <c r="D1068">
        <v>25</v>
      </c>
      <c r="E1068">
        <v>174</v>
      </c>
      <c r="F1068">
        <v>70</v>
      </c>
      <c r="G1068" t="s">
        <v>202</v>
      </c>
      <c r="H1068" t="s">
        <v>203</v>
      </c>
      <c r="I1068" t="s">
        <v>1078</v>
      </c>
      <c r="J1068">
        <v>2002</v>
      </c>
      <c r="K1068" t="s">
        <v>1079</v>
      </c>
      <c r="L1068" t="s">
        <v>1080</v>
      </c>
      <c r="M1068" t="s">
        <v>1161</v>
      </c>
      <c r="N1068" t="s">
        <v>1300</v>
      </c>
      <c r="O1068" t="s">
        <v>23</v>
      </c>
    </row>
    <row r="1069" spans="1:15" x14ac:dyDescent="0.35">
      <c r="A1069">
        <v>20011068</v>
      </c>
      <c r="B1069" t="s">
        <v>1373</v>
      </c>
      <c r="C1069" t="s">
        <v>15</v>
      </c>
      <c r="D1069">
        <v>24</v>
      </c>
      <c r="E1069">
        <v>180</v>
      </c>
      <c r="F1069">
        <v>70</v>
      </c>
      <c r="G1069" t="s">
        <v>100</v>
      </c>
      <c r="H1069" t="s">
        <v>101</v>
      </c>
      <c r="I1069" t="s">
        <v>1325</v>
      </c>
      <c r="J1069">
        <v>2004</v>
      </c>
      <c r="K1069" t="s">
        <v>19</v>
      </c>
      <c r="L1069" t="s">
        <v>1326</v>
      </c>
      <c r="M1069" t="s">
        <v>123</v>
      </c>
      <c r="N1069" t="s">
        <v>668</v>
      </c>
      <c r="O1069" t="s">
        <v>23</v>
      </c>
    </row>
    <row r="1070" spans="1:15" x14ac:dyDescent="0.35">
      <c r="A1070">
        <v>20011069</v>
      </c>
      <c r="B1070" t="s">
        <v>1378</v>
      </c>
      <c r="C1070" t="s">
        <v>15</v>
      </c>
      <c r="D1070">
        <v>23</v>
      </c>
      <c r="E1070">
        <v>183</v>
      </c>
      <c r="F1070">
        <v>70</v>
      </c>
      <c r="G1070" t="s">
        <v>74</v>
      </c>
      <c r="H1070" t="s">
        <v>75</v>
      </c>
      <c r="I1070" t="s">
        <v>1325</v>
      </c>
      <c r="J1070">
        <v>2004</v>
      </c>
      <c r="K1070" t="s">
        <v>19</v>
      </c>
      <c r="L1070" t="s">
        <v>1326</v>
      </c>
      <c r="M1070" t="s">
        <v>47</v>
      </c>
      <c r="N1070" t="s">
        <v>869</v>
      </c>
      <c r="O1070" t="s">
        <v>23</v>
      </c>
    </row>
    <row r="1071" spans="1:15" x14ac:dyDescent="0.35">
      <c r="A1071">
        <v>20011070</v>
      </c>
      <c r="B1071" t="s">
        <v>1387</v>
      </c>
      <c r="C1071" t="s">
        <v>15</v>
      </c>
      <c r="D1071">
        <v>47</v>
      </c>
      <c r="E1071">
        <v>185</v>
      </c>
      <c r="F1071">
        <v>70</v>
      </c>
      <c r="G1071" t="s">
        <v>40</v>
      </c>
      <c r="H1071" t="s">
        <v>41</v>
      </c>
      <c r="I1071" t="s">
        <v>1325</v>
      </c>
      <c r="J1071">
        <v>2004</v>
      </c>
      <c r="K1071" t="s">
        <v>19</v>
      </c>
      <c r="L1071" t="s">
        <v>1326</v>
      </c>
      <c r="M1071" t="s">
        <v>61</v>
      </c>
      <c r="N1071" t="s">
        <v>553</v>
      </c>
      <c r="O1071" t="s">
        <v>23</v>
      </c>
    </row>
    <row r="1072" spans="1:15" x14ac:dyDescent="0.35">
      <c r="A1072">
        <v>20011071</v>
      </c>
      <c r="B1072" t="s">
        <v>1421</v>
      </c>
      <c r="C1072" t="s">
        <v>15</v>
      </c>
      <c r="D1072">
        <v>23</v>
      </c>
      <c r="E1072">
        <v>170</v>
      </c>
      <c r="F1072">
        <v>70</v>
      </c>
      <c r="G1072" t="s">
        <v>1346</v>
      </c>
      <c r="H1072" t="s">
        <v>1347</v>
      </c>
      <c r="I1072" t="s">
        <v>1325</v>
      </c>
      <c r="J1072">
        <v>2004</v>
      </c>
      <c r="K1072" t="s">
        <v>19</v>
      </c>
      <c r="L1072" t="s">
        <v>1326</v>
      </c>
      <c r="M1072" t="s">
        <v>21</v>
      </c>
      <c r="N1072" t="s">
        <v>22</v>
      </c>
      <c r="O1072" t="s">
        <v>23</v>
      </c>
    </row>
    <row r="1073" spans="1:15" x14ac:dyDescent="0.35">
      <c r="A1073">
        <v>20011072</v>
      </c>
      <c r="B1073" t="s">
        <v>1558</v>
      </c>
      <c r="C1073" t="s">
        <v>53</v>
      </c>
      <c r="D1073">
        <v>23</v>
      </c>
      <c r="E1073">
        <v>176</v>
      </c>
      <c r="F1073">
        <v>70</v>
      </c>
      <c r="G1073" t="s">
        <v>93</v>
      </c>
      <c r="H1073" t="s">
        <v>94</v>
      </c>
      <c r="I1073" t="s">
        <v>1325</v>
      </c>
      <c r="J1073">
        <v>2004</v>
      </c>
      <c r="K1073" t="s">
        <v>19</v>
      </c>
      <c r="L1073" t="s">
        <v>1326</v>
      </c>
      <c r="M1073" t="s">
        <v>95</v>
      </c>
      <c r="N1073" t="s">
        <v>96</v>
      </c>
      <c r="O1073" t="s">
        <v>23</v>
      </c>
    </row>
    <row r="1074" spans="1:15" x14ac:dyDescent="0.35">
      <c r="A1074">
        <v>20011073</v>
      </c>
      <c r="B1074" t="s">
        <v>563</v>
      </c>
      <c r="C1074" t="s">
        <v>53</v>
      </c>
      <c r="D1074">
        <v>22</v>
      </c>
      <c r="E1074">
        <v>182</v>
      </c>
      <c r="F1074">
        <v>70</v>
      </c>
      <c r="G1074" t="s">
        <v>564</v>
      </c>
      <c r="H1074" t="s">
        <v>565</v>
      </c>
      <c r="I1074" t="s">
        <v>1325</v>
      </c>
      <c r="J1074">
        <v>2004</v>
      </c>
      <c r="K1074" t="s">
        <v>19</v>
      </c>
      <c r="L1074" t="s">
        <v>1326</v>
      </c>
      <c r="M1074" t="s">
        <v>107</v>
      </c>
      <c r="N1074" t="s">
        <v>566</v>
      </c>
      <c r="O1074" t="s">
        <v>23</v>
      </c>
    </row>
    <row r="1075" spans="1:15" x14ac:dyDescent="0.35">
      <c r="A1075">
        <v>20011074</v>
      </c>
      <c r="B1075" t="s">
        <v>563</v>
      </c>
      <c r="C1075" t="s">
        <v>53</v>
      </c>
      <c r="D1075">
        <v>22</v>
      </c>
      <c r="E1075">
        <v>182</v>
      </c>
      <c r="F1075">
        <v>70</v>
      </c>
      <c r="G1075" t="s">
        <v>564</v>
      </c>
      <c r="H1075" t="s">
        <v>565</v>
      </c>
      <c r="I1075" t="s">
        <v>1325</v>
      </c>
      <c r="J1075">
        <v>2004</v>
      </c>
      <c r="K1075" t="s">
        <v>19</v>
      </c>
      <c r="L1075" t="s">
        <v>1326</v>
      </c>
      <c r="M1075" t="s">
        <v>107</v>
      </c>
      <c r="N1075" t="s">
        <v>567</v>
      </c>
      <c r="O1075" t="s">
        <v>23</v>
      </c>
    </row>
    <row r="1076" spans="1:15" x14ac:dyDescent="0.35">
      <c r="A1076">
        <v>20011075</v>
      </c>
      <c r="B1076" t="s">
        <v>1587</v>
      </c>
      <c r="C1076" t="s">
        <v>53</v>
      </c>
      <c r="D1076">
        <v>23</v>
      </c>
      <c r="E1076">
        <v>175</v>
      </c>
      <c r="F1076">
        <v>70</v>
      </c>
      <c r="G1076" t="s">
        <v>136</v>
      </c>
      <c r="H1076" t="s">
        <v>137</v>
      </c>
      <c r="I1076" t="s">
        <v>1325</v>
      </c>
      <c r="J1076">
        <v>2004</v>
      </c>
      <c r="K1076" t="s">
        <v>19</v>
      </c>
      <c r="L1076" t="s">
        <v>1326</v>
      </c>
      <c r="M1076" t="s">
        <v>79</v>
      </c>
      <c r="N1076" t="s">
        <v>80</v>
      </c>
      <c r="O1076" t="s">
        <v>23</v>
      </c>
    </row>
    <row r="1077" spans="1:15" x14ac:dyDescent="0.35">
      <c r="A1077">
        <v>20011076</v>
      </c>
      <c r="B1077" t="s">
        <v>1630</v>
      </c>
      <c r="C1077" t="s">
        <v>15</v>
      </c>
      <c r="D1077">
        <v>27</v>
      </c>
      <c r="E1077">
        <v>173</v>
      </c>
      <c r="F1077">
        <v>70</v>
      </c>
      <c r="G1077" t="s">
        <v>278</v>
      </c>
      <c r="H1077" t="s">
        <v>279</v>
      </c>
      <c r="I1077" t="s">
        <v>1325</v>
      </c>
      <c r="J1077">
        <v>2004</v>
      </c>
      <c r="K1077" t="s">
        <v>19</v>
      </c>
      <c r="L1077" t="s">
        <v>1326</v>
      </c>
      <c r="M1077" t="s">
        <v>61</v>
      </c>
      <c r="N1077" t="s">
        <v>501</v>
      </c>
      <c r="O1077" t="s">
        <v>23</v>
      </c>
    </row>
    <row r="1078" spans="1:15" x14ac:dyDescent="0.35">
      <c r="A1078">
        <v>20011077</v>
      </c>
      <c r="B1078" t="s">
        <v>1641</v>
      </c>
      <c r="C1078" t="s">
        <v>53</v>
      </c>
      <c r="D1078">
        <v>20</v>
      </c>
      <c r="E1078">
        <v>165</v>
      </c>
      <c r="F1078">
        <v>70</v>
      </c>
      <c r="G1078" t="s">
        <v>65</v>
      </c>
      <c r="H1078" t="s">
        <v>66</v>
      </c>
      <c r="I1078" t="s">
        <v>1325</v>
      </c>
      <c r="J1078">
        <v>2004</v>
      </c>
      <c r="K1078" t="s">
        <v>19</v>
      </c>
      <c r="L1078" t="s">
        <v>1326</v>
      </c>
      <c r="M1078" t="s">
        <v>67</v>
      </c>
      <c r="N1078" t="s">
        <v>129</v>
      </c>
      <c r="O1078" t="s">
        <v>23</v>
      </c>
    </row>
    <row r="1079" spans="1:15" x14ac:dyDescent="0.35">
      <c r="A1079">
        <v>20011078</v>
      </c>
      <c r="B1079" t="s">
        <v>1717</v>
      </c>
      <c r="C1079" t="s">
        <v>53</v>
      </c>
      <c r="D1079">
        <v>27</v>
      </c>
      <c r="E1079">
        <v>179</v>
      </c>
      <c r="F1079">
        <v>70</v>
      </c>
      <c r="G1079" t="s">
        <v>25</v>
      </c>
      <c r="H1079" t="s">
        <v>26</v>
      </c>
      <c r="I1079" t="s">
        <v>1325</v>
      </c>
      <c r="J1079">
        <v>2004</v>
      </c>
      <c r="K1079" t="s">
        <v>19</v>
      </c>
      <c r="L1079" t="s">
        <v>1326</v>
      </c>
      <c r="M1079" t="s">
        <v>166</v>
      </c>
      <c r="N1079" t="s">
        <v>227</v>
      </c>
      <c r="O1079" t="s">
        <v>23</v>
      </c>
    </row>
    <row r="1080" spans="1:15" x14ac:dyDescent="0.35">
      <c r="A1080">
        <v>20011079</v>
      </c>
      <c r="B1080" t="s">
        <v>1794</v>
      </c>
      <c r="C1080" t="s">
        <v>53</v>
      </c>
      <c r="D1080">
        <v>22</v>
      </c>
      <c r="E1080">
        <v>183</v>
      </c>
      <c r="F1080">
        <v>70</v>
      </c>
      <c r="G1080" t="s">
        <v>40</v>
      </c>
      <c r="H1080" t="s">
        <v>41</v>
      </c>
      <c r="I1080" t="s">
        <v>1325</v>
      </c>
      <c r="J1080">
        <v>2004</v>
      </c>
      <c r="K1080" t="s">
        <v>19</v>
      </c>
      <c r="L1080" t="s">
        <v>1326</v>
      </c>
      <c r="M1080" t="s">
        <v>42</v>
      </c>
      <c r="N1080" t="s">
        <v>191</v>
      </c>
      <c r="O1080" t="s">
        <v>23</v>
      </c>
    </row>
    <row r="1081" spans="1:15" x14ac:dyDescent="0.35">
      <c r="A1081">
        <v>20011080</v>
      </c>
      <c r="B1081" t="s">
        <v>1823</v>
      </c>
      <c r="C1081" t="s">
        <v>53</v>
      </c>
      <c r="D1081">
        <v>25</v>
      </c>
      <c r="E1081">
        <v>160</v>
      </c>
      <c r="F1081">
        <v>70</v>
      </c>
      <c r="G1081" t="s">
        <v>490</v>
      </c>
      <c r="H1081" t="s">
        <v>491</v>
      </c>
      <c r="I1081" t="s">
        <v>1325</v>
      </c>
      <c r="J1081">
        <v>2004</v>
      </c>
      <c r="K1081" t="s">
        <v>19</v>
      </c>
      <c r="L1081" t="s">
        <v>1326</v>
      </c>
      <c r="M1081" t="s">
        <v>298</v>
      </c>
      <c r="N1081" t="s">
        <v>982</v>
      </c>
      <c r="O1081" t="s">
        <v>23</v>
      </c>
    </row>
    <row r="1082" spans="1:15" x14ac:dyDescent="0.35">
      <c r="A1082">
        <v>20011081</v>
      </c>
      <c r="B1082" t="s">
        <v>1001</v>
      </c>
      <c r="C1082" t="s">
        <v>53</v>
      </c>
      <c r="D1082">
        <v>26</v>
      </c>
      <c r="E1082">
        <v>179</v>
      </c>
      <c r="F1082">
        <v>70</v>
      </c>
      <c r="G1082" t="s">
        <v>136</v>
      </c>
      <c r="H1082" t="s">
        <v>137</v>
      </c>
      <c r="I1082" t="s">
        <v>1325</v>
      </c>
      <c r="J1082">
        <v>2004</v>
      </c>
      <c r="K1082" t="s">
        <v>19</v>
      </c>
      <c r="L1082" t="s">
        <v>1326</v>
      </c>
      <c r="M1082" t="s">
        <v>193</v>
      </c>
      <c r="N1082" t="s">
        <v>351</v>
      </c>
      <c r="O1082" t="s">
        <v>23</v>
      </c>
    </row>
    <row r="1083" spans="1:15" x14ac:dyDescent="0.35">
      <c r="A1083">
        <v>20011082</v>
      </c>
      <c r="B1083" t="s">
        <v>1848</v>
      </c>
      <c r="C1083" t="s">
        <v>15</v>
      </c>
      <c r="D1083">
        <v>28</v>
      </c>
      <c r="E1083">
        <v>176</v>
      </c>
      <c r="F1083">
        <v>70</v>
      </c>
      <c r="G1083" t="s">
        <v>40</v>
      </c>
      <c r="H1083" t="s">
        <v>41</v>
      </c>
      <c r="I1083" t="s">
        <v>1325</v>
      </c>
      <c r="J1083">
        <v>2004</v>
      </c>
      <c r="K1083" t="s">
        <v>19</v>
      </c>
      <c r="L1083" t="s">
        <v>1326</v>
      </c>
      <c r="M1083" t="s">
        <v>147</v>
      </c>
      <c r="N1083" t="s">
        <v>148</v>
      </c>
      <c r="O1083" t="s">
        <v>23</v>
      </c>
    </row>
    <row r="1084" spans="1:15" x14ac:dyDescent="0.35">
      <c r="A1084">
        <v>20011083</v>
      </c>
      <c r="B1084" t="s">
        <v>1879</v>
      </c>
      <c r="C1084" t="s">
        <v>53</v>
      </c>
      <c r="D1084">
        <v>23</v>
      </c>
      <c r="E1084">
        <v>176</v>
      </c>
      <c r="F1084">
        <v>70</v>
      </c>
      <c r="G1084" t="s">
        <v>626</v>
      </c>
      <c r="H1084" t="s">
        <v>219</v>
      </c>
      <c r="I1084" t="s">
        <v>1325</v>
      </c>
      <c r="J1084">
        <v>2004</v>
      </c>
      <c r="K1084" t="s">
        <v>19</v>
      </c>
      <c r="L1084" t="s">
        <v>1326</v>
      </c>
      <c r="M1084" t="s">
        <v>378</v>
      </c>
      <c r="N1084" t="s">
        <v>386</v>
      </c>
      <c r="O1084" t="s">
        <v>23</v>
      </c>
    </row>
    <row r="1085" spans="1:15" x14ac:dyDescent="0.35">
      <c r="A1085">
        <v>20011084</v>
      </c>
      <c r="B1085" t="s">
        <v>1885</v>
      </c>
      <c r="C1085" t="s">
        <v>53</v>
      </c>
      <c r="D1085">
        <v>22</v>
      </c>
      <c r="E1085">
        <v>196</v>
      </c>
      <c r="F1085">
        <v>70</v>
      </c>
      <c r="G1085" t="s">
        <v>218</v>
      </c>
      <c r="H1085" t="s">
        <v>219</v>
      </c>
      <c r="I1085" t="s">
        <v>1325</v>
      </c>
      <c r="J1085">
        <v>2004</v>
      </c>
      <c r="K1085" t="s">
        <v>19</v>
      </c>
      <c r="L1085" t="s">
        <v>1326</v>
      </c>
      <c r="M1085" t="s">
        <v>56</v>
      </c>
      <c r="N1085" t="s">
        <v>57</v>
      </c>
      <c r="O1085" t="s">
        <v>23</v>
      </c>
    </row>
    <row r="1086" spans="1:15" x14ac:dyDescent="0.35">
      <c r="A1086">
        <v>20011085</v>
      </c>
      <c r="B1086" t="s">
        <v>1912</v>
      </c>
      <c r="C1086" t="s">
        <v>15</v>
      </c>
      <c r="D1086">
        <v>28</v>
      </c>
      <c r="E1086">
        <v>180</v>
      </c>
      <c r="F1086">
        <v>70</v>
      </c>
      <c r="G1086" t="s">
        <v>423</v>
      </c>
      <c r="H1086" t="s">
        <v>424</v>
      </c>
      <c r="I1086" t="s">
        <v>1891</v>
      </c>
      <c r="J1086">
        <v>2006</v>
      </c>
      <c r="K1086" t="s">
        <v>1079</v>
      </c>
      <c r="L1086" t="s">
        <v>1892</v>
      </c>
      <c r="M1086" t="s">
        <v>1214</v>
      </c>
      <c r="N1086" t="s">
        <v>1215</v>
      </c>
      <c r="O1086" t="s">
        <v>23</v>
      </c>
    </row>
    <row r="1087" spans="1:15" x14ac:dyDescent="0.35">
      <c r="A1087">
        <v>20011086</v>
      </c>
      <c r="B1087" t="s">
        <v>1177</v>
      </c>
      <c r="C1087" t="s">
        <v>53</v>
      </c>
      <c r="D1087">
        <v>40</v>
      </c>
      <c r="E1087">
        <v>168</v>
      </c>
      <c r="F1087">
        <v>70</v>
      </c>
      <c r="G1087" t="s">
        <v>482</v>
      </c>
      <c r="H1087" t="s">
        <v>483</v>
      </c>
      <c r="I1087" t="s">
        <v>1891</v>
      </c>
      <c r="J1087">
        <v>2006</v>
      </c>
      <c r="K1087" t="s">
        <v>1079</v>
      </c>
      <c r="L1087" t="s">
        <v>1892</v>
      </c>
      <c r="M1087" t="s">
        <v>1100</v>
      </c>
      <c r="N1087" t="s">
        <v>1101</v>
      </c>
      <c r="O1087" t="s">
        <v>23</v>
      </c>
    </row>
    <row r="1088" spans="1:15" x14ac:dyDescent="0.35">
      <c r="A1088">
        <v>20011087</v>
      </c>
      <c r="B1088" t="s">
        <v>1991</v>
      </c>
      <c r="C1088" t="s">
        <v>53</v>
      </c>
      <c r="D1088">
        <v>39</v>
      </c>
      <c r="E1088">
        <v>174</v>
      </c>
      <c r="F1088">
        <v>70</v>
      </c>
      <c r="G1088" t="s">
        <v>313</v>
      </c>
      <c r="H1088" t="s">
        <v>314</v>
      </c>
      <c r="I1088" t="s">
        <v>1891</v>
      </c>
      <c r="J1088">
        <v>2006</v>
      </c>
      <c r="K1088" t="s">
        <v>1079</v>
      </c>
      <c r="L1088" t="s">
        <v>1892</v>
      </c>
      <c r="M1088" t="s">
        <v>1150</v>
      </c>
      <c r="N1088" t="s">
        <v>1203</v>
      </c>
      <c r="O1088" t="s">
        <v>23</v>
      </c>
    </row>
    <row r="1089" spans="1:15" x14ac:dyDescent="0.35">
      <c r="A1089">
        <v>20011088</v>
      </c>
      <c r="B1089" t="s">
        <v>2000</v>
      </c>
      <c r="C1089" t="s">
        <v>15</v>
      </c>
      <c r="D1089">
        <v>31</v>
      </c>
      <c r="E1089">
        <v>180</v>
      </c>
      <c r="F1089">
        <v>70</v>
      </c>
      <c r="G1089" t="s">
        <v>25</v>
      </c>
      <c r="H1089" t="s">
        <v>26</v>
      </c>
      <c r="I1089" t="s">
        <v>1891</v>
      </c>
      <c r="J1089">
        <v>2006</v>
      </c>
      <c r="K1089" t="s">
        <v>1079</v>
      </c>
      <c r="L1089" t="s">
        <v>1892</v>
      </c>
      <c r="M1089" t="s">
        <v>1085</v>
      </c>
      <c r="N1089" t="s">
        <v>1087</v>
      </c>
      <c r="O1089" t="s">
        <v>23</v>
      </c>
    </row>
    <row r="1090" spans="1:15" x14ac:dyDescent="0.35">
      <c r="A1090">
        <v>20011089</v>
      </c>
      <c r="B1090" t="s">
        <v>2031</v>
      </c>
      <c r="C1090" t="s">
        <v>15</v>
      </c>
      <c r="D1090">
        <v>19</v>
      </c>
      <c r="E1090">
        <v>175</v>
      </c>
      <c r="F1090">
        <v>70</v>
      </c>
      <c r="G1090" t="s">
        <v>40</v>
      </c>
      <c r="H1090" t="s">
        <v>41</v>
      </c>
      <c r="I1090" t="s">
        <v>1891</v>
      </c>
      <c r="J1090">
        <v>2006</v>
      </c>
      <c r="K1090" t="s">
        <v>1079</v>
      </c>
      <c r="L1090" t="s">
        <v>1892</v>
      </c>
      <c r="M1090" t="s">
        <v>1127</v>
      </c>
      <c r="N1090" t="s">
        <v>1261</v>
      </c>
      <c r="O1090" t="s">
        <v>23</v>
      </c>
    </row>
    <row r="1091" spans="1:15" x14ac:dyDescent="0.35">
      <c r="A1091">
        <v>20011090</v>
      </c>
      <c r="B1091" t="s">
        <v>2045</v>
      </c>
      <c r="C1091" t="s">
        <v>53</v>
      </c>
      <c r="D1091">
        <v>19</v>
      </c>
      <c r="E1091">
        <v>179</v>
      </c>
      <c r="F1091">
        <v>70</v>
      </c>
      <c r="G1091" t="s">
        <v>59</v>
      </c>
      <c r="H1091" t="s">
        <v>60</v>
      </c>
      <c r="I1091" t="s">
        <v>2038</v>
      </c>
      <c r="J1091">
        <v>2008</v>
      </c>
      <c r="K1091" t="s">
        <v>19</v>
      </c>
      <c r="L1091" t="s">
        <v>2039</v>
      </c>
      <c r="M1091" t="s">
        <v>107</v>
      </c>
      <c r="N1091" t="s">
        <v>170</v>
      </c>
      <c r="O1091" t="s">
        <v>23</v>
      </c>
    </row>
    <row r="1092" spans="1:15" x14ac:dyDescent="0.35">
      <c r="A1092">
        <v>20011091</v>
      </c>
      <c r="B1092" t="s">
        <v>2045</v>
      </c>
      <c r="C1092" t="s">
        <v>53</v>
      </c>
      <c r="D1092">
        <v>19</v>
      </c>
      <c r="E1092">
        <v>179</v>
      </c>
      <c r="F1092">
        <v>70</v>
      </c>
      <c r="G1092" t="s">
        <v>59</v>
      </c>
      <c r="H1092" t="s">
        <v>60</v>
      </c>
      <c r="I1092" t="s">
        <v>2038</v>
      </c>
      <c r="J1092">
        <v>2008</v>
      </c>
      <c r="K1092" t="s">
        <v>19</v>
      </c>
      <c r="L1092" t="s">
        <v>2039</v>
      </c>
      <c r="M1092" t="s">
        <v>107</v>
      </c>
      <c r="N1092" t="s">
        <v>171</v>
      </c>
      <c r="O1092" t="s">
        <v>23</v>
      </c>
    </row>
    <row r="1093" spans="1:15" x14ac:dyDescent="0.35">
      <c r="A1093">
        <v>20011092</v>
      </c>
      <c r="B1093" t="s">
        <v>2054</v>
      </c>
      <c r="C1093" t="s">
        <v>15</v>
      </c>
      <c r="D1093">
        <v>30</v>
      </c>
      <c r="E1093">
        <v>173</v>
      </c>
      <c r="F1093">
        <v>70</v>
      </c>
      <c r="G1093" t="s">
        <v>2055</v>
      </c>
      <c r="H1093" t="s">
        <v>2056</v>
      </c>
      <c r="I1093" t="s">
        <v>2038</v>
      </c>
      <c r="J1093">
        <v>2008</v>
      </c>
      <c r="K1093" t="s">
        <v>19</v>
      </c>
      <c r="L1093" t="s">
        <v>2039</v>
      </c>
      <c r="M1093" t="s">
        <v>47</v>
      </c>
      <c r="N1093" t="s">
        <v>206</v>
      </c>
      <c r="O1093" t="s">
        <v>23</v>
      </c>
    </row>
    <row r="1094" spans="1:15" x14ac:dyDescent="0.35">
      <c r="A1094">
        <v>20011093</v>
      </c>
      <c r="B1094" t="s">
        <v>2059</v>
      </c>
      <c r="C1094" t="s">
        <v>15</v>
      </c>
      <c r="D1094">
        <v>24</v>
      </c>
      <c r="E1094">
        <v>188</v>
      </c>
      <c r="F1094">
        <v>70</v>
      </c>
      <c r="G1094" t="s">
        <v>998</v>
      </c>
      <c r="H1094" t="s">
        <v>999</v>
      </c>
      <c r="I1094" t="s">
        <v>2038</v>
      </c>
      <c r="J1094">
        <v>2008</v>
      </c>
      <c r="K1094" t="s">
        <v>19</v>
      </c>
      <c r="L1094" t="s">
        <v>2039</v>
      </c>
      <c r="M1094" t="s">
        <v>61</v>
      </c>
      <c r="N1094" t="s">
        <v>881</v>
      </c>
      <c r="O1094" t="s">
        <v>23</v>
      </c>
    </row>
    <row r="1095" spans="1:15" x14ac:dyDescent="0.35">
      <c r="A1095">
        <v>20011094</v>
      </c>
      <c r="B1095" t="s">
        <v>2068</v>
      </c>
      <c r="C1095" t="s">
        <v>15</v>
      </c>
      <c r="D1095">
        <v>25</v>
      </c>
      <c r="E1095">
        <v>173</v>
      </c>
      <c r="F1095">
        <v>70</v>
      </c>
      <c r="G1095" t="s">
        <v>2069</v>
      </c>
      <c r="H1095" t="s">
        <v>2070</v>
      </c>
      <c r="I1095" t="s">
        <v>2038</v>
      </c>
      <c r="J1095">
        <v>2008</v>
      </c>
      <c r="K1095" t="s">
        <v>19</v>
      </c>
      <c r="L1095" t="s">
        <v>2039</v>
      </c>
      <c r="M1095" t="s">
        <v>76</v>
      </c>
      <c r="N1095" t="s">
        <v>220</v>
      </c>
      <c r="O1095" t="s">
        <v>23</v>
      </c>
    </row>
    <row r="1096" spans="1:15" x14ac:dyDescent="0.35">
      <c r="A1096">
        <v>20011095</v>
      </c>
      <c r="B1096" t="s">
        <v>2094</v>
      </c>
      <c r="C1096" t="s">
        <v>53</v>
      </c>
      <c r="D1096">
        <v>22</v>
      </c>
      <c r="E1096">
        <v>182</v>
      </c>
      <c r="F1096">
        <v>70</v>
      </c>
      <c r="G1096" t="s">
        <v>202</v>
      </c>
      <c r="H1096" t="s">
        <v>203</v>
      </c>
      <c r="I1096" t="s">
        <v>2038</v>
      </c>
      <c r="J1096">
        <v>2008</v>
      </c>
      <c r="K1096" t="s">
        <v>19</v>
      </c>
      <c r="L1096" t="s">
        <v>2039</v>
      </c>
      <c r="M1096" t="s">
        <v>166</v>
      </c>
      <c r="N1096" t="s">
        <v>227</v>
      </c>
      <c r="O1096" t="s">
        <v>23</v>
      </c>
    </row>
    <row r="1097" spans="1:15" x14ac:dyDescent="0.35">
      <c r="A1097">
        <v>20011096</v>
      </c>
      <c r="B1097" t="s">
        <v>2112</v>
      </c>
      <c r="C1097" t="s">
        <v>53</v>
      </c>
      <c r="D1097">
        <v>20</v>
      </c>
      <c r="E1097">
        <v>173</v>
      </c>
      <c r="F1097">
        <v>70</v>
      </c>
      <c r="G1097" t="s">
        <v>40</v>
      </c>
      <c r="H1097" t="s">
        <v>41</v>
      </c>
      <c r="I1097" t="s">
        <v>2038</v>
      </c>
      <c r="J1097">
        <v>2008</v>
      </c>
      <c r="K1097" t="s">
        <v>19</v>
      </c>
      <c r="L1097" t="s">
        <v>2039</v>
      </c>
      <c r="M1097" t="s">
        <v>21</v>
      </c>
      <c r="N1097" t="s">
        <v>155</v>
      </c>
      <c r="O1097" t="s">
        <v>23</v>
      </c>
    </row>
    <row r="1098" spans="1:15" x14ac:dyDescent="0.35">
      <c r="A1098">
        <v>20011097</v>
      </c>
      <c r="B1098" t="s">
        <v>2142</v>
      </c>
      <c r="C1098" t="s">
        <v>53</v>
      </c>
      <c r="D1098">
        <v>26</v>
      </c>
      <c r="E1098">
        <v>182</v>
      </c>
      <c r="F1098">
        <v>70</v>
      </c>
      <c r="G1098" t="s">
        <v>564</v>
      </c>
      <c r="H1098" t="s">
        <v>565</v>
      </c>
      <c r="I1098" t="s">
        <v>2038</v>
      </c>
      <c r="J1098">
        <v>2008</v>
      </c>
      <c r="K1098" t="s">
        <v>19</v>
      </c>
      <c r="L1098" t="s">
        <v>2039</v>
      </c>
      <c r="M1098" t="s">
        <v>47</v>
      </c>
      <c r="N1098" t="s">
        <v>622</v>
      </c>
      <c r="O1098" t="s">
        <v>23</v>
      </c>
    </row>
    <row r="1099" spans="1:15" x14ac:dyDescent="0.35">
      <c r="A1099">
        <v>20011098</v>
      </c>
      <c r="B1099" t="s">
        <v>2143</v>
      </c>
      <c r="C1099" t="s">
        <v>53</v>
      </c>
      <c r="D1099">
        <v>24</v>
      </c>
      <c r="E1099">
        <v>170</v>
      </c>
      <c r="F1099">
        <v>70</v>
      </c>
      <c r="G1099" t="s">
        <v>626</v>
      </c>
      <c r="H1099" t="s">
        <v>219</v>
      </c>
      <c r="I1099" t="s">
        <v>2038</v>
      </c>
      <c r="J1099">
        <v>2008</v>
      </c>
      <c r="K1099" t="s">
        <v>19</v>
      </c>
      <c r="L1099" t="s">
        <v>2039</v>
      </c>
      <c r="M1099" t="s">
        <v>378</v>
      </c>
      <c r="N1099" t="s">
        <v>386</v>
      </c>
      <c r="O1099" t="s">
        <v>23</v>
      </c>
    </row>
    <row r="1100" spans="1:15" x14ac:dyDescent="0.35">
      <c r="A1100">
        <v>20011099</v>
      </c>
      <c r="B1100" t="s">
        <v>2152</v>
      </c>
      <c r="C1100" t="s">
        <v>53</v>
      </c>
      <c r="D1100">
        <v>20</v>
      </c>
      <c r="E1100">
        <v>173</v>
      </c>
      <c r="F1100">
        <v>70</v>
      </c>
      <c r="G1100" t="s">
        <v>508</v>
      </c>
      <c r="H1100" t="s">
        <v>509</v>
      </c>
      <c r="I1100" t="s">
        <v>2038</v>
      </c>
      <c r="J1100">
        <v>2008</v>
      </c>
      <c r="K1100" t="s">
        <v>19</v>
      </c>
      <c r="L1100" t="s">
        <v>2039</v>
      </c>
      <c r="M1100" t="s">
        <v>213</v>
      </c>
      <c r="N1100" t="s">
        <v>231</v>
      </c>
      <c r="O1100" t="s">
        <v>23</v>
      </c>
    </row>
    <row r="1101" spans="1:15" x14ac:dyDescent="0.35">
      <c r="A1101">
        <v>20011100</v>
      </c>
      <c r="B1101" t="s">
        <v>2213</v>
      </c>
      <c r="C1101" t="s">
        <v>53</v>
      </c>
      <c r="D1101">
        <v>25</v>
      </c>
      <c r="E1101">
        <v>180</v>
      </c>
      <c r="F1101">
        <v>70</v>
      </c>
      <c r="G1101" t="s">
        <v>136</v>
      </c>
      <c r="H1101" t="s">
        <v>137</v>
      </c>
      <c r="I1101" t="s">
        <v>2038</v>
      </c>
      <c r="J1101">
        <v>2008</v>
      </c>
      <c r="K1101" t="s">
        <v>19</v>
      </c>
      <c r="L1101" t="s">
        <v>2039</v>
      </c>
      <c r="M1101" t="s">
        <v>123</v>
      </c>
      <c r="N1101" t="s">
        <v>730</v>
      </c>
      <c r="O1101" t="s">
        <v>23</v>
      </c>
    </row>
    <row r="1102" spans="1:15" x14ac:dyDescent="0.35">
      <c r="A1102">
        <v>20011101</v>
      </c>
      <c r="B1102" t="s">
        <v>2235</v>
      </c>
      <c r="C1102" t="s">
        <v>53</v>
      </c>
      <c r="D1102">
        <v>24</v>
      </c>
      <c r="E1102">
        <v>170</v>
      </c>
      <c r="F1102">
        <v>70</v>
      </c>
      <c r="G1102" t="s">
        <v>490</v>
      </c>
      <c r="H1102" t="s">
        <v>491</v>
      </c>
      <c r="I1102" t="s">
        <v>2038</v>
      </c>
      <c r="J1102">
        <v>2008</v>
      </c>
      <c r="K1102" t="s">
        <v>19</v>
      </c>
      <c r="L1102" t="s">
        <v>2039</v>
      </c>
      <c r="M1102" t="s">
        <v>90</v>
      </c>
      <c r="N1102" t="s">
        <v>91</v>
      </c>
      <c r="O1102" t="s">
        <v>23</v>
      </c>
    </row>
    <row r="1103" spans="1:15" x14ac:dyDescent="0.35">
      <c r="A1103">
        <v>20011102</v>
      </c>
      <c r="B1103" t="s">
        <v>2318</v>
      </c>
      <c r="C1103" t="s">
        <v>15</v>
      </c>
      <c r="D1103">
        <v>22</v>
      </c>
      <c r="E1103">
        <v>175</v>
      </c>
      <c r="F1103">
        <v>70</v>
      </c>
      <c r="G1103" t="s">
        <v>496</v>
      </c>
      <c r="H1103" t="s">
        <v>497</v>
      </c>
      <c r="I1103" t="s">
        <v>2038</v>
      </c>
      <c r="J1103">
        <v>2008</v>
      </c>
      <c r="K1103" t="s">
        <v>19</v>
      </c>
      <c r="L1103" t="s">
        <v>2039</v>
      </c>
      <c r="M1103" t="s">
        <v>50</v>
      </c>
      <c r="N1103" t="s">
        <v>51</v>
      </c>
      <c r="O1103" t="s">
        <v>23</v>
      </c>
    </row>
    <row r="1104" spans="1:15" x14ac:dyDescent="0.35">
      <c r="A1104">
        <v>20011103</v>
      </c>
      <c r="B1104" t="s">
        <v>2322</v>
      </c>
      <c r="C1104" t="s">
        <v>15</v>
      </c>
      <c r="D1104">
        <v>24</v>
      </c>
      <c r="E1104">
        <v>177</v>
      </c>
      <c r="F1104">
        <v>70</v>
      </c>
      <c r="G1104" t="s">
        <v>218</v>
      </c>
      <c r="H1104" t="s">
        <v>219</v>
      </c>
      <c r="I1104" t="s">
        <v>2038</v>
      </c>
      <c r="J1104">
        <v>2008</v>
      </c>
      <c r="K1104" t="s">
        <v>19</v>
      </c>
      <c r="L1104" t="s">
        <v>2039</v>
      </c>
      <c r="M1104" t="s">
        <v>378</v>
      </c>
      <c r="N1104" t="s">
        <v>506</v>
      </c>
      <c r="O1104" t="s">
        <v>23</v>
      </c>
    </row>
    <row r="1105" spans="1:15" x14ac:dyDescent="0.35">
      <c r="A1105">
        <v>20011104</v>
      </c>
      <c r="B1105" t="s">
        <v>2326</v>
      </c>
      <c r="C1105" t="s">
        <v>53</v>
      </c>
      <c r="D1105">
        <v>19</v>
      </c>
      <c r="E1105">
        <v>181</v>
      </c>
      <c r="F1105">
        <v>70</v>
      </c>
      <c r="G1105" t="s">
        <v>218</v>
      </c>
      <c r="H1105" t="s">
        <v>219</v>
      </c>
      <c r="I1105" t="s">
        <v>2038</v>
      </c>
      <c r="J1105">
        <v>2008</v>
      </c>
      <c r="K1105" t="s">
        <v>19</v>
      </c>
      <c r="L1105" t="s">
        <v>2039</v>
      </c>
      <c r="M1105" t="s">
        <v>107</v>
      </c>
      <c r="N1105" t="s">
        <v>472</v>
      </c>
      <c r="O1105" t="s">
        <v>23</v>
      </c>
    </row>
    <row r="1106" spans="1:15" x14ac:dyDescent="0.35">
      <c r="A1106">
        <v>20011105</v>
      </c>
      <c r="B1106" t="s">
        <v>2346</v>
      </c>
      <c r="C1106" t="s">
        <v>53</v>
      </c>
      <c r="D1106">
        <v>24</v>
      </c>
      <c r="E1106">
        <v>188</v>
      </c>
      <c r="F1106">
        <v>70</v>
      </c>
      <c r="G1106" t="s">
        <v>1337</v>
      </c>
      <c r="H1106" t="s">
        <v>1338</v>
      </c>
      <c r="I1106" t="s">
        <v>2038</v>
      </c>
      <c r="J1106">
        <v>2008</v>
      </c>
      <c r="K1106" t="s">
        <v>19</v>
      </c>
      <c r="L1106" t="s">
        <v>2039</v>
      </c>
      <c r="M1106" t="s">
        <v>56</v>
      </c>
      <c r="N1106" t="s">
        <v>57</v>
      </c>
      <c r="O1106" t="s">
        <v>23</v>
      </c>
    </row>
    <row r="1107" spans="1:15" x14ac:dyDescent="0.35">
      <c r="A1107">
        <v>20011106</v>
      </c>
      <c r="B1107" t="s">
        <v>2379</v>
      </c>
      <c r="C1107" t="s">
        <v>53</v>
      </c>
      <c r="D1107">
        <v>24</v>
      </c>
      <c r="E1107">
        <v>172</v>
      </c>
      <c r="F1107">
        <v>70</v>
      </c>
      <c r="G1107" t="s">
        <v>59</v>
      </c>
      <c r="H1107" t="s">
        <v>60</v>
      </c>
      <c r="I1107" t="s">
        <v>2038</v>
      </c>
      <c r="J1107">
        <v>2008</v>
      </c>
      <c r="K1107" t="s">
        <v>19</v>
      </c>
      <c r="L1107" t="s">
        <v>2039</v>
      </c>
      <c r="M1107" t="s">
        <v>47</v>
      </c>
      <c r="N1107" t="s">
        <v>359</v>
      </c>
      <c r="O1107" t="s">
        <v>23</v>
      </c>
    </row>
    <row r="1108" spans="1:15" x14ac:dyDescent="0.35">
      <c r="A1108">
        <v>20011107</v>
      </c>
      <c r="B1108" t="s">
        <v>2389</v>
      </c>
      <c r="C1108" t="s">
        <v>15</v>
      </c>
      <c r="D1108">
        <v>24</v>
      </c>
      <c r="E1108">
        <v>177</v>
      </c>
      <c r="F1108">
        <v>70</v>
      </c>
      <c r="G1108" t="s">
        <v>1346</v>
      </c>
      <c r="H1108" t="s">
        <v>1347</v>
      </c>
      <c r="I1108" t="s">
        <v>2038</v>
      </c>
      <c r="J1108">
        <v>2008</v>
      </c>
      <c r="K1108" t="s">
        <v>19</v>
      </c>
      <c r="L1108" t="s">
        <v>2039</v>
      </c>
      <c r="M1108" t="s">
        <v>21</v>
      </c>
      <c r="N1108" t="s">
        <v>22</v>
      </c>
      <c r="O1108" t="s">
        <v>23</v>
      </c>
    </row>
    <row r="1109" spans="1:15" x14ac:dyDescent="0.35">
      <c r="A1109">
        <v>20011108</v>
      </c>
      <c r="B1109" t="s">
        <v>2434</v>
      </c>
      <c r="C1109" t="s">
        <v>15</v>
      </c>
      <c r="D1109">
        <v>27</v>
      </c>
      <c r="E1109">
        <v>178</v>
      </c>
      <c r="F1109">
        <v>70</v>
      </c>
      <c r="G1109" t="s">
        <v>564</v>
      </c>
      <c r="H1109" t="s">
        <v>565</v>
      </c>
      <c r="I1109" t="s">
        <v>2038</v>
      </c>
      <c r="J1109">
        <v>2008</v>
      </c>
      <c r="K1109" t="s">
        <v>19</v>
      </c>
      <c r="L1109" t="s">
        <v>2039</v>
      </c>
      <c r="M1109" t="s">
        <v>332</v>
      </c>
      <c r="N1109" t="s">
        <v>333</v>
      </c>
      <c r="O1109" t="s">
        <v>23</v>
      </c>
    </row>
    <row r="1110" spans="1:15" x14ac:dyDescent="0.35">
      <c r="A1110">
        <v>20011109</v>
      </c>
      <c r="B1110" t="s">
        <v>2440</v>
      </c>
      <c r="C1110" t="s">
        <v>15</v>
      </c>
      <c r="D1110">
        <v>25</v>
      </c>
      <c r="E1110">
        <v>183</v>
      </c>
      <c r="F1110">
        <v>70</v>
      </c>
      <c r="G1110" t="s">
        <v>2441</v>
      </c>
      <c r="H1110" t="s">
        <v>2442</v>
      </c>
      <c r="I1110" t="s">
        <v>2038</v>
      </c>
      <c r="J1110">
        <v>2008</v>
      </c>
      <c r="K1110" t="s">
        <v>19</v>
      </c>
      <c r="L1110" t="s">
        <v>2039</v>
      </c>
      <c r="M1110" t="s">
        <v>47</v>
      </c>
      <c r="N1110" t="s">
        <v>778</v>
      </c>
      <c r="O1110" t="s">
        <v>23</v>
      </c>
    </row>
    <row r="1111" spans="1:15" x14ac:dyDescent="0.35">
      <c r="A1111">
        <v>20011110</v>
      </c>
      <c r="B1111" t="s">
        <v>2456</v>
      </c>
      <c r="C1111" t="s">
        <v>53</v>
      </c>
      <c r="D1111">
        <v>16</v>
      </c>
      <c r="E1111">
        <v>180</v>
      </c>
      <c r="F1111">
        <v>70</v>
      </c>
      <c r="G1111" t="s">
        <v>65</v>
      </c>
      <c r="H1111" t="s">
        <v>66</v>
      </c>
      <c r="I1111" t="s">
        <v>2038</v>
      </c>
      <c r="J1111">
        <v>2008</v>
      </c>
      <c r="K1111" t="s">
        <v>19</v>
      </c>
      <c r="L1111" t="s">
        <v>2039</v>
      </c>
      <c r="M1111" t="s">
        <v>107</v>
      </c>
      <c r="N1111" t="s">
        <v>150</v>
      </c>
      <c r="O1111" t="s">
        <v>23</v>
      </c>
    </row>
    <row r="1112" spans="1:15" x14ac:dyDescent="0.35">
      <c r="A1112">
        <v>20011111</v>
      </c>
      <c r="B1112" t="s">
        <v>2468</v>
      </c>
      <c r="C1112" t="s">
        <v>53</v>
      </c>
      <c r="D1112">
        <v>23</v>
      </c>
      <c r="E1112">
        <v>178</v>
      </c>
      <c r="F1112">
        <v>70</v>
      </c>
      <c r="G1112" t="s">
        <v>202</v>
      </c>
      <c r="H1112" t="s">
        <v>203</v>
      </c>
      <c r="I1112" t="s">
        <v>2038</v>
      </c>
      <c r="J1112">
        <v>2008</v>
      </c>
      <c r="K1112" t="s">
        <v>19</v>
      </c>
      <c r="L1112" t="s">
        <v>2039</v>
      </c>
      <c r="M1112" t="s">
        <v>166</v>
      </c>
      <c r="N1112" t="s">
        <v>227</v>
      </c>
      <c r="O1112" t="s">
        <v>23</v>
      </c>
    </row>
    <row r="1113" spans="1:15" x14ac:dyDescent="0.35">
      <c r="A1113">
        <v>20011112</v>
      </c>
      <c r="B1113" t="s">
        <v>1794</v>
      </c>
      <c r="C1113" t="s">
        <v>53</v>
      </c>
      <c r="D1113">
        <v>26</v>
      </c>
      <c r="E1113">
        <v>183</v>
      </c>
      <c r="F1113">
        <v>70</v>
      </c>
      <c r="G1113" t="s">
        <v>40</v>
      </c>
      <c r="H1113" t="s">
        <v>41</v>
      </c>
      <c r="I1113" t="s">
        <v>2038</v>
      </c>
      <c r="J1113">
        <v>2008</v>
      </c>
      <c r="K1113" t="s">
        <v>19</v>
      </c>
      <c r="L1113" t="s">
        <v>2039</v>
      </c>
      <c r="M1113" t="s">
        <v>42</v>
      </c>
      <c r="N1113" t="s">
        <v>191</v>
      </c>
      <c r="O1113" t="s">
        <v>23</v>
      </c>
    </row>
    <row r="1114" spans="1:15" x14ac:dyDescent="0.35">
      <c r="A1114">
        <v>20011113</v>
      </c>
      <c r="B1114" t="s">
        <v>2489</v>
      </c>
      <c r="C1114" t="s">
        <v>15</v>
      </c>
      <c r="D1114">
        <v>22</v>
      </c>
      <c r="E1114">
        <v>183</v>
      </c>
      <c r="F1114">
        <v>70</v>
      </c>
      <c r="G1114" t="s">
        <v>59</v>
      </c>
      <c r="H1114" t="s">
        <v>60</v>
      </c>
      <c r="I1114" t="s">
        <v>2038</v>
      </c>
      <c r="J1114">
        <v>2008</v>
      </c>
      <c r="K1114" t="s">
        <v>19</v>
      </c>
      <c r="L1114" t="s">
        <v>2039</v>
      </c>
      <c r="M1114" t="s">
        <v>67</v>
      </c>
      <c r="N1114" t="s">
        <v>139</v>
      </c>
      <c r="O1114" t="s">
        <v>23</v>
      </c>
    </row>
    <row r="1115" spans="1:15" x14ac:dyDescent="0.35">
      <c r="A1115">
        <v>20011114</v>
      </c>
      <c r="B1115" t="s">
        <v>1823</v>
      </c>
      <c r="C1115" t="s">
        <v>53</v>
      </c>
      <c r="D1115">
        <v>29</v>
      </c>
      <c r="E1115">
        <v>160</v>
      </c>
      <c r="F1115">
        <v>70</v>
      </c>
      <c r="G1115" t="s">
        <v>490</v>
      </c>
      <c r="H1115" t="s">
        <v>491</v>
      </c>
      <c r="I1115" t="s">
        <v>2038</v>
      </c>
      <c r="J1115">
        <v>2008</v>
      </c>
      <c r="K1115" t="s">
        <v>19</v>
      </c>
      <c r="L1115" t="s">
        <v>2039</v>
      </c>
      <c r="M1115" t="s">
        <v>298</v>
      </c>
      <c r="N1115" t="s">
        <v>982</v>
      </c>
      <c r="O1115" t="s">
        <v>23</v>
      </c>
    </row>
    <row r="1116" spans="1:15" x14ac:dyDescent="0.35">
      <c r="A1116">
        <v>20011115</v>
      </c>
      <c r="B1116" t="s">
        <v>1001</v>
      </c>
      <c r="C1116" t="s">
        <v>53</v>
      </c>
      <c r="D1116">
        <v>30</v>
      </c>
      <c r="E1116">
        <v>179</v>
      </c>
      <c r="F1116">
        <v>70</v>
      </c>
      <c r="G1116" t="s">
        <v>136</v>
      </c>
      <c r="H1116" t="s">
        <v>137</v>
      </c>
      <c r="I1116" t="s">
        <v>2038</v>
      </c>
      <c r="J1116">
        <v>2008</v>
      </c>
      <c r="K1116" t="s">
        <v>19</v>
      </c>
      <c r="L1116" t="s">
        <v>2039</v>
      </c>
      <c r="M1116" t="s">
        <v>193</v>
      </c>
      <c r="N1116" t="s">
        <v>351</v>
      </c>
      <c r="O1116" t="s">
        <v>23</v>
      </c>
    </row>
    <row r="1117" spans="1:15" x14ac:dyDescent="0.35">
      <c r="A1117">
        <v>20011116</v>
      </c>
      <c r="B1117" t="s">
        <v>1848</v>
      </c>
      <c r="C1117" t="s">
        <v>15</v>
      </c>
      <c r="D1117">
        <v>32</v>
      </c>
      <c r="E1117">
        <v>176</v>
      </c>
      <c r="F1117">
        <v>70</v>
      </c>
      <c r="G1117" t="s">
        <v>40</v>
      </c>
      <c r="H1117" t="s">
        <v>41</v>
      </c>
      <c r="I1117" t="s">
        <v>2038</v>
      </c>
      <c r="J1117">
        <v>2008</v>
      </c>
      <c r="K1117" t="s">
        <v>19</v>
      </c>
      <c r="L1117" t="s">
        <v>2039</v>
      </c>
      <c r="M1117" t="s">
        <v>147</v>
      </c>
      <c r="N1117" t="s">
        <v>148</v>
      </c>
      <c r="O1117" t="s">
        <v>23</v>
      </c>
    </row>
    <row r="1118" spans="1:15" x14ac:dyDescent="0.35">
      <c r="A1118">
        <v>20011117</v>
      </c>
      <c r="B1118" t="s">
        <v>2533</v>
      </c>
      <c r="C1118" t="s">
        <v>15</v>
      </c>
      <c r="D1118">
        <v>27</v>
      </c>
      <c r="E1118">
        <v>175</v>
      </c>
      <c r="F1118">
        <v>70</v>
      </c>
      <c r="G1118" t="s">
        <v>136</v>
      </c>
      <c r="H1118" t="s">
        <v>137</v>
      </c>
      <c r="I1118" t="s">
        <v>2038</v>
      </c>
      <c r="J1118">
        <v>2008</v>
      </c>
      <c r="K1118" t="s">
        <v>19</v>
      </c>
      <c r="L1118" t="s">
        <v>2039</v>
      </c>
      <c r="M1118" t="s">
        <v>79</v>
      </c>
      <c r="N1118" t="s">
        <v>204</v>
      </c>
      <c r="O1118" t="s">
        <v>23</v>
      </c>
    </row>
    <row r="1119" spans="1:15" x14ac:dyDescent="0.35">
      <c r="A1119">
        <v>20011118</v>
      </c>
      <c r="B1119" t="s">
        <v>1021</v>
      </c>
      <c r="C1119" t="s">
        <v>53</v>
      </c>
      <c r="D1119">
        <v>26</v>
      </c>
      <c r="E1119">
        <v>175</v>
      </c>
      <c r="F1119">
        <v>70</v>
      </c>
      <c r="G1119" t="s">
        <v>1106</v>
      </c>
      <c r="H1119" t="s">
        <v>41</v>
      </c>
      <c r="I1119" t="s">
        <v>2038</v>
      </c>
      <c r="J1119">
        <v>2008</v>
      </c>
      <c r="K1119" t="s">
        <v>19</v>
      </c>
      <c r="L1119" t="s">
        <v>2039</v>
      </c>
      <c r="M1119" t="s">
        <v>519</v>
      </c>
      <c r="N1119" t="s">
        <v>1022</v>
      </c>
      <c r="O1119" t="s">
        <v>23</v>
      </c>
    </row>
    <row r="1120" spans="1:15" x14ac:dyDescent="0.35">
      <c r="A1120">
        <v>20011119</v>
      </c>
      <c r="B1120" t="s">
        <v>2548</v>
      </c>
      <c r="C1120" t="s">
        <v>15</v>
      </c>
      <c r="D1120">
        <v>25</v>
      </c>
      <c r="E1120">
        <v>172</v>
      </c>
      <c r="F1120">
        <v>70</v>
      </c>
      <c r="G1120" t="s">
        <v>136</v>
      </c>
      <c r="H1120" t="s">
        <v>137</v>
      </c>
      <c r="I1120" t="s">
        <v>2038</v>
      </c>
      <c r="J1120">
        <v>2008</v>
      </c>
      <c r="K1120" t="s">
        <v>19</v>
      </c>
      <c r="L1120" t="s">
        <v>2039</v>
      </c>
      <c r="M1120" t="s">
        <v>79</v>
      </c>
      <c r="N1120" t="s">
        <v>204</v>
      </c>
      <c r="O1120" t="s">
        <v>23</v>
      </c>
    </row>
    <row r="1121" spans="1:15" x14ac:dyDescent="0.35">
      <c r="A1121">
        <v>20011120</v>
      </c>
      <c r="B1121" t="s">
        <v>2574</v>
      </c>
      <c r="C1121" t="s">
        <v>15</v>
      </c>
      <c r="D1121">
        <v>24</v>
      </c>
      <c r="E1121">
        <v>176</v>
      </c>
      <c r="F1121">
        <v>70</v>
      </c>
      <c r="G1121" t="s">
        <v>482</v>
      </c>
      <c r="H1121" t="s">
        <v>483</v>
      </c>
      <c r="I1121" t="s">
        <v>2571</v>
      </c>
      <c r="J1121">
        <v>2010</v>
      </c>
      <c r="K1121" t="s">
        <v>1079</v>
      </c>
      <c r="L1121" t="s">
        <v>2572</v>
      </c>
      <c r="M1121" t="s">
        <v>1113</v>
      </c>
      <c r="N1121" t="s">
        <v>1114</v>
      </c>
      <c r="O1121" t="s">
        <v>23</v>
      </c>
    </row>
    <row r="1122" spans="1:15" x14ac:dyDescent="0.35">
      <c r="A1122">
        <v>20011121</v>
      </c>
      <c r="B1122" t="s">
        <v>2595</v>
      </c>
      <c r="C1122" t="s">
        <v>15</v>
      </c>
      <c r="D1122">
        <v>30</v>
      </c>
      <c r="E1122">
        <v>170</v>
      </c>
      <c r="F1122">
        <v>70</v>
      </c>
      <c r="G1122" t="s">
        <v>536</v>
      </c>
      <c r="H1122" t="s">
        <v>537</v>
      </c>
      <c r="I1122" t="s">
        <v>2571</v>
      </c>
      <c r="J1122">
        <v>2010</v>
      </c>
      <c r="K1122" t="s">
        <v>1079</v>
      </c>
      <c r="L1122" t="s">
        <v>2572</v>
      </c>
      <c r="M1122" t="s">
        <v>1137</v>
      </c>
      <c r="N1122" t="s">
        <v>1303</v>
      </c>
      <c r="O1122" t="s">
        <v>23</v>
      </c>
    </row>
    <row r="1123" spans="1:15" x14ac:dyDescent="0.35">
      <c r="A1123">
        <v>20011122</v>
      </c>
      <c r="B1123" t="s">
        <v>2628</v>
      </c>
      <c r="C1123" t="s">
        <v>15</v>
      </c>
      <c r="D1123">
        <v>21</v>
      </c>
      <c r="E1123">
        <v>178</v>
      </c>
      <c r="F1123">
        <v>70</v>
      </c>
      <c r="G1123" t="s">
        <v>496</v>
      </c>
      <c r="H1123" t="s">
        <v>497</v>
      </c>
      <c r="I1123" t="s">
        <v>2571</v>
      </c>
      <c r="J1123">
        <v>2010</v>
      </c>
      <c r="K1123" t="s">
        <v>1079</v>
      </c>
      <c r="L1123" t="s">
        <v>2572</v>
      </c>
      <c r="M1123" t="s">
        <v>1161</v>
      </c>
      <c r="N1123" t="s">
        <v>1300</v>
      </c>
      <c r="O1123" t="s">
        <v>23</v>
      </c>
    </row>
    <row r="1124" spans="1:15" x14ac:dyDescent="0.35">
      <c r="A1124">
        <v>20011123</v>
      </c>
      <c r="B1124" t="s">
        <v>2636</v>
      </c>
      <c r="C1124" t="s">
        <v>53</v>
      </c>
      <c r="D1124">
        <v>28</v>
      </c>
      <c r="E1124">
        <v>165</v>
      </c>
      <c r="F1124">
        <v>70</v>
      </c>
      <c r="G1124" t="s">
        <v>136</v>
      </c>
      <c r="H1124" t="s">
        <v>137</v>
      </c>
      <c r="I1124" t="s">
        <v>2571</v>
      </c>
      <c r="J1124">
        <v>2010</v>
      </c>
      <c r="K1124" t="s">
        <v>1079</v>
      </c>
      <c r="L1124" t="s">
        <v>2572</v>
      </c>
      <c r="M1124" t="s">
        <v>1161</v>
      </c>
      <c r="N1124" t="s">
        <v>1904</v>
      </c>
      <c r="O1124" t="s">
        <v>23</v>
      </c>
    </row>
    <row r="1125" spans="1:15" x14ac:dyDescent="0.35">
      <c r="A1125">
        <v>20011124</v>
      </c>
      <c r="B1125" t="s">
        <v>1991</v>
      </c>
      <c r="C1125" t="s">
        <v>53</v>
      </c>
      <c r="D1125">
        <v>43</v>
      </c>
      <c r="E1125">
        <v>174</v>
      </c>
      <c r="F1125">
        <v>70</v>
      </c>
      <c r="G1125" t="s">
        <v>313</v>
      </c>
      <c r="H1125" t="s">
        <v>314</v>
      </c>
      <c r="I1125" t="s">
        <v>2571</v>
      </c>
      <c r="J1125">
        <v>2010</v>
      </c>
      <c r="K1125" t="s">
        <v>1079</v>
      </c>
      <c r="L1125" t="s">
        <v>2572</v>
      </c>
      <c r="M1125" t="s">
        <v>1150</v>
      </c>
      <c r="N1125" t="s">
        <v>1203</v>
      </c>
      <c r="O1125" t="s">
        <v>23</v>
      </c>
    </row>
    <row r="1126" spans="1:15" x14ac:dyDescent="0.35">
      <c r="A1126">
        <v>20011125</v>
      </c>
      <c r="B1126" t="s">
        <v>2654</v>
      </c>
      <c r="C1126" t="s">
        <v>15</v>
      </c>
      <c r="D1126">
        <v>29</v>
      </c>
      <c r="E1126">
        <v>181</v>
      </c>
      <c r="F1126">
        <v>70</v>
      </c>
      <c r="G1126" t="s">
        <v>313</v>
      </c>
      <c r="H1126" t="s">
        <v>314</v>
      </c>
      <c r="I1126" t="s">
        <v>2571</v>
      </c>
      <c r="J1126">
        <v>2010</v>
      </c>
      <c r="K1126" t="s">
        <v>1079</v>
      </c>
      <c r="L1126" t="s">
        <v>2572</v>
      </c>
      <c r="M1126" t="s">
        <v>1085</v>
      </c>
      <c r="N1126" t="s">
        <v>1087</v>
      </c>
      <c r="O1126" t="s">
        <v>23</v>
      </c>
    </row>
    <row r="1127" spans="1:15" x14ac:dyDescent="0.35">
      <c r="A1127">
        <v>20011126</v>
      </c>
      <c r="B1127" t="s">
        <v>2031</v>
      </c>
      <c r="C1127" t="s">
        <v>15</v>
      </c>
      <c r="D1127">
        <v>23</v>
      </c>
      <c r="E1127">
        <v>175</v>
      </c>
      <c r="F1127">
        <v>70</v>
      </c>
      <c r="G1127" t="s">
        <v>40</v>
      </c>
      <c r="H1127" t="s">
        <v>41</v>
      </c>
      <c r="I1127" t="s">
        <v>2571</v>
      </c>
      <c r="J1127">
        <v>2010</v>
      </c>
      <c r="K1127" t="s">
        <v>1079</v>
      </c>
      <c r="L1127" t="s">
        <v>2572</v>
      </c>
      <c r="M1127" t="s">
        <v>1127</v>
      </c>
      <c r="N1127" t="s">
        <v>1261</v>
      </c>
      <c r="O1127" t="s">
        <v>23</v>
      </c>
    </row>
    <row r="1128" spans="1:15" x14ac:dyDescent="0.35">
      <c r="A1128">
        <v>20011127</v>
      </c>
      <c r="B1128" t="s">
        <v>210</v>
      </c>
      <c r="C1128" t="s">
        <v>53</v>
      </c>
      <c r="D1128">
        <v>22</v>
      </c>
      <c r="E1128">
        <v>178</v>
      </c>
      <c r="F1128">
        <v>71</v>
      </c>
      <c r="G1128" t="s">
        <v>93</v>
      </c>
      <c r="H1128" t="s">
        <v>94</v>
      </c>
      <c r="I1128" t="s">
        <v>18</v>
      </c>
      <c r="J1128">
        <v>2000</v>
      </c>
      <c r="K1128" t="s">
        <v>19</v>
      </c>
      <c r="L1128" t="s">
        <v>20</v>
      </c>
      <c r="M1128" t="s">
        <v>95</v>
      </c>
      <c r="N1128" t="s">
        <v>96</v>
      </c>
      <c r="O1128" t="s">
        <v>23</v>
      </c>
    </row>
    <row r="1129" spans="1:15" x14ac:dyDescent="0.35">
      <c r="A1129">
        <v>20011128</v>
      </c>
      <c r="B1129" t="s">
        <v>295</v>
      </c>
      <c r="C1129" t="s">
        <v>15</v>
      </c>
      <c r="D1129">
        <v>27</v>
      </c>
      <c r="E1129">
        <v>182</v>
      </c>
      <c r="F1129">
        <v>71</v>
      </c>
      <c r="G1129" t="s">
        <v>100</v>
      </c>
      <c r="H1129" t="s">
        <v>101</v>
      </c>
      <c r="I1129" t="s">
        <v>18</v>
      </c>
      <c r="J1129">
        <v>2000</v>
      </c>
      <c r="K1129" t="s">
        <v>19</v>
      </c>
      <c r="L1129" t="s">
        <v>20</v>
      </c>
      <c r="M1129" t="s">
        <v>27</v>
      </c>
      <c r="N1129" t="s">
        <v>174</v>
      </c>
      <c r="O1129" t="s">
        <v>23</v>
      </c>
    </row>
    <row r="1130" spans="1:15" x14ac:dyDescent="0.35">
      <c r="A1130">
        <v>20011129</v>
      </c>
      <c r="B1130" t="s">
        <v>331</v>
      </c>
      <c r="C1130" t="s">
        <v>15</v>
      </c>
      <c r="D1130">
        <v>30</v>
      </c>
      <c r="E1130">
        <v>175</v>
      </c>
      <c r="F1130">
        <v>71</v>
      </c>
      <c r="G1130" t="s">
        <v>65</v>
      </c>
      <c r="H1130" t="s">
        <v>66</v>
      </c>
      <c r="I1130" t="s">
        <v>18</v>
      </c>
      <c r="J1130">
        <v>2000</v>
      </c>
      <c r="K1130" t="s">
        <v>19</v>
      </c>
      <c r="L1130" t="s">
        <v>20</v>
      </c>
      <c r="M1130" t="s">
        <v>332</v>
      </c>
      <c r="N1130" t="s">
        <v>333</v>
      </c>
      <c r="O1130" t="s">
        <v>23</v>
      </c>
    </row>
    <row r="1131" spans="1:15" x14ac:dyDescent="0.35">
      <c r="A1131">
        <v>20011130</v>
      </c>
      <c r="B1131" t="s">
        <v>409</v>
      </c>
      <c r="C1131" t="s">
        <v>53</v>
      </c>
      <c r="D1131">
        <v>23</v>
      </c>
      <c r="E1131">
        <v>171</v>
      </c>
      <c r="F1131">
        <v>71</v>
      </c>
      <c r="G1131" t="s">
        <v>153</v>
      </c>
      <c r="H1131" t="s">
        <v>154</v>
      </c>
      <c r="I1131" t="s">
        <v>18</v>
      </c>
      <c r="J1131">
        <v>2000</v>
      </c>
      <c r="K1131" t="s">
        <v>19</v>
      </c>
      <c r="L1131" t="s">
        <v>20</v>
      </c>
      <c r="M1131" t="s">
        <v>21</v>
      </c>
      <c r="N1131" t="s">
        <v>155</v>
      </c>
      <c r="O1131" t="s">
        <v>23</v>
      </c>
    </row>
    <row r="1132" spans="1:15" x14ac:dyDescent="0.35">
      <c r="A1132">
        <v>20011131</v>
      </c>
      <c r="B1132" t="s">
        <v>416</v>
      </c>
      <c r="C1132" t="s">
        <v>15</v>
      </c>
      <c r="D1132">
        <v>24</v>
      </c>
      <c r="E1132">
        <v>180</v>
      </c>
      <c r="F1132">
        <v>71</v>
      </c>
      <c r="G1132" t="s">
        <v>54</v>
      </c>
      <c r="H1132" t="s">
        <v>55</v>
      </c>
      <c r="I1132" t="s">
        <v>18</v>
      </c>
      <c r="J1132">
        <v>2000</v>
      </c>
      <c r="K1132" t="s">
        <v>19</v>
      </c>
      <c r="L1132" t="s">
        <v>20</v>
      </c>
      <c r="M1132" t="s">
        <v>32</v>
      </c>
      <c r="N1132" t="s">
        <v>417</v>
      </c>
      <c r="O1132" t="s">
        <v>23</v>
      </c>
    </row>
    <row r="1133" spans="1:15" x14ac:dyDescent="0.35">
      <c r="A1133">
        <v>20011132</v>
      </c>
      <c r="B1133" t="s">
        <v>475</v>
      </c>
      <c r="C1133" t="s">
        <v>15</v>
      </c>
      <c r="D1133">
        <v>28</v>
      </c>
      <c r="E1133">
        <v>180</v>
      </c>
      <c r="F1133">
        <v>71</v>
      </c>
      <c r="G1133" t="s">
        <v>476</v>
      </c>
      <c r="H1133" t="s">
        <v>477</v>
      </c>
      <c r="I1133" t="s">
        <v>18</v>
      </c>
      <c r="J1133">
        <v>2000</v>
      </c>
      <c r="K1133" t="s">
        <v>19</v>
      </c>
      <c r="L1133" t="s">
        <v>20</v>
      </c>
      <c r="M1133" t="s">
        <v>32</v>
      </c>
      <c r="N1133" t="s">
        <v>478</v>
      </c>
      <c r="O1133" t="s">
        <v>23</v>
      </c>
    </row>
    <row r="1134" spans="1:15" x14ac:dyDescent="0.35">
      <c r="A1134">
        <v>20011133</v>
      </c>
      <c r="B1134" t="s">
        <v>609</v>
      </c>
      <c r="C1134" t="s">
        <v>15</v>
      </c>
      <c r="D1134">
        <v>23</v>
      </c>
      <c r="E1134">
        <v>180</v>
      </c>
      <c r="F1134">
        <v>71</v>
      </c>
      <c r="G1134" t="s">
        <v>16</v>
      </c>
      <c r="H1134" t="s">
        <v>17</v>
      </c>
      <c r="I1134" t="s">
        <v>18</v>
      </c>
      <c r="J1134">
        <v>2000</v>
      </c>
      <c r="K1134" t="s">
        <v>19</v>
      </c>
      <c r="L1134" t="s">
        <v>20</v>
      </c>
      <c r="M1134" t="s">
        <v>21</v>
      </c>
      <c r="N1134" t="s">
        <v>22</v>
      </c>
      <c r="O1134" t="s">
        <v>23</v>
      </c>
    </row>
    <row r="1135" spans="1:15" x14ac:dyDescent="0.35">
      <c r="A1135">
        <v>20011134</v>
      </c>
      <c r="B1135" t="s">
        <v>939</v>
      </c>
      <c r="C1135" t="s">
        <v>15</v>
      </c>
      <c r="D1135">
        <v>35</v>
      </c>
      <c r="E1135">
        <v>180</v>
      </c>
      <c r="F1135">
        <v>71</v>
      </c>
      <c r="G1135" t="s">
        <v>65</v>
      </c>
      <c r="H1135" t="s">
        <v>66</v>
      </c>
      <c r="I1135" t="s">
        <v>18</v>
      </c>
      <c r="J1135">
        <v>2000</v>
      </c>
      <c r="K1135" t="s">
        <v>19</v>
      </c>
      <c r="L1135" t="s">
        <v>20</v>
      </c>
      <c r="M1135" t="s">
        <v>147</v>
      </c>
      <c r="N1135" t="s">
        <v>311</v>
      </c>
      <c r="O1135" t="s">
        <v>23</v>
      </c>
    </row>
    <row r="1136" spans="1:15" x14ac:dyDescent="0.35">
      <c r="A1136">
        <v>20011135</v>
      </c>
      <c r="B1136" t="s">
        <v>1009</v>
      </c>
      <c r="C1136" t="s">
        <v>53</v>
      </c>
      <c r="D1136">
        <v>34</v>
      </c>
      <c r="E1136">
        <v>178</v>
      </c>
      <c r="F1136">
        <v>71</v>
      </c>
      <c r="G1136" t="s">
        <v>65</v>
      </c>
      <c r="H1136" t="s">
        <v>66</v>
      </c>
      <c r="I1136" t="s">
        <v>18</v>
      </c>
      <c r="J1136">
        <v>2000</v>
      </c>
      <c r="K1136" t="s">
        <v>19</v>
      </c>
      <c r="L1136" t="s">
        <v>20</v>
      </c>
      <c r="M1136" t="s">
        <v>166</v>
      </c>
      <c r="N1136" t="s">
        <v>227</v>
      </c>
      <c r="O1136" t="s">
        <v>23</v>
      </c>
    </row>
    <row r="1137" spans="1:15" x14ac:dyDescent="0.35">
      <c r="A1137">
        <v>20011136</v>
      </c>
      <c r="B1137" t="s">
        <v>1129</v>
      </c>
      <c r="C1137" t="s">
        <v>53</v>
      </c>
      <c r="D1137">
        <v>22</v>
      </c>
      <c r="E1137">
        <v>175</v>
      </c>
      <c r="F1137">
        <v>71</v>
      </c>
      <c r="G1137" t="s">
        <v>482</v>
      </c>
      <c r="H1137" t="s">
        <v>483</v>
      </c>
      <c r="I1137" t="s">
        <v>1078</v>
      </c>
      <c r="J1137">
        <v>2002</v>
      </c>
      <c r="K1137" t="s">
        <v>1079</v>
      </c>
      <c r="L1137" t="s">
        <v>1080</v>
      </c>
      <c r="M1137" t="s">
        <v>1100</v>
      </c>
      <c r="N1137" t="s">
        <v>1101</v>
      </c>
      <c r="O1137" t="s">
        <v>23</v>
      </c>
    </row>
    <row r="1138" spans="1:15" x14ac:dyDescent="0.35">
      <c r="A1138">
        <v>20011137</v>
      </c>
      <c r="B1138" t="s">
        <v>1201</v>
      </c>
      <c r="C1138" t="s">
        <v>53</v>
      </c>
      <c r="D1138">
        <v>27</v>
      </c>
      <c r="E1138">
        <v>170</v>
      </c>
      <c r="F1138">
        <v>71</v>
      </c>
      <c r="G1138" t="s">
        <v>482</v>
      </c>
      <c r="H1138" t="s">
        <v>483</v>
      </c>
      <c r="I1138" t="s">
        <v>1078</v>
      </c>
      <c r="J1138">
        <v>2002</v>
      </c>
      <c r="K1138" t="s">
        <v>1079</v>
      </c>
      <c r="L1138" t="s">
        <v>1080</v>
      </c>
      <c r="M1138" t="s">
        <v>1100</v>
      </c>
      <c r="N1138" t="s">
        <v>1101</v>
      </c>
      <c r="O1138" t="s">
        <v>23</v>
      </c>
    </row>
    <row r="1139" spans="1:15" x14ac:dyDescent="0.35">
      <c r="A1139">
        <v>20011138</v>
      </c>
      <c r="B1139" t="s">
        <v>1233</v>
      </c>
      <c r="C1139" t="s">
        <v>53</v>
      </c>
      <c r="D1139">
        <v>35</v>
      </c>
      <c r="E1139">
        <v>167</v>
      </c>
      <c r="F1139">
        <v>71</v>
      </c>
      <c r="G1139" t="s">
        <v>59</v>
      </c>
      <c r="H1139" t="s">
        <v>60</v>
      </c>
      <c r="I1139" t="s">
        <v>1078</v>
      </c>
      <c r="J1139">
        <v>2002</v>
      </c>
      <c r="K1139" t="s">
        <v>1079</v>
      </c>
      <c r="L1139" t="s">
        <v>1080</v>
      </c>
      <c r="M1139" t="s">
        <v>1150</v>
      </c>
      <c r="N1139" t="s">
        <v>1203</v>
      </c>
      <c r="O1139" t="s">
        <v>23</v>
      </c>
    </row>
    <row r="1140" spans="1:15" x14ac:dyDescent="0.35">
      <c r="A1140">
        <v>20011139</v>
      </c>
      <c r="B1140" t="s">
        <v>1287</v>
      </c>
      <c r="C1140" t="s">
        <v>53</v>
      </c>
      <c r="D1140">
        <v>23</v>
      </c>
      <c r="E1140">
        <v>175</v>
      </c>
      <c r="F1140">
        <v>71</v>
      </c>
      <c r="G1140" t="s">
        <v>482</v>
      </c>
      <c r="H1140" t="s">
        <v>483</v>
      </c>
      <c r="I1140" t="s">
        <v>1078</v>
      </c>
      <c r="J1140">
        <v>2002</v>
      </c>
      <c r="K1140" t="s">
        <v>1079</v>
      </c>
      <c r="L1140" t="s">
        <v>1080</v>
      </c>
      <c r="M1140" t="s">
        <v>1100</v>
      </c>
      <c r="N1140" t="s">
        <v>1101</v>
      </c>
      <c r="O1140" t="s">
        <v>23</v>
      </c>
    </row>
    <row r="1141" spans="1:15" x14ac:dyDescent="0.35">
      <c r="A1141">
        <v>20011140</v>
      </c>
      <c r="B1141" t="s">
        <v>210</v>
      </c>
      <c r="C1141" t="s">
        <v>53</v>
      </c>
      <c r="D1141">
        <v>26</v>
      </c>
      <c r="E1141">
        <v>178</v>
      </c>
      <c r="F1141">
        <v>71</v>
      </c>
      <c r="G1141" t="s">
        <v>93</v>
      </c>
      <c r="H1141" t="s">
        <v>94</v>
      </c>
      <c r="I1141" t="s">
        <v>1325</v>
      </c>
      <c r="J1141">
        <v>2004</v>
      </c>
      <c r="K1141" t="s">
        <v>19</v>
      </c>
      <c r="L1141" t="s">
        <v>1326</v>
      </c>
      <c r="M1141" t="s">
        <v>95</v>
      </c>
      <c r="N1141" t="s">
        <v>96</v>
      </c>
      <c r="O1141" t="s">
        <v>23</v>
      </c>
    </row>
    <row r="1142" spans="1:15" x14ac:dyDescent="0.35">
      <c r="A1142">
        <v>20011141</v>
      </c>
      <c r="B1142" t="s">
        <v>1412</v>
      </c>
      <c r="C1142" t="s">
        <v>53</v>
      </c>
      <c r="D1142">
        <v>32</v>
      </c>
      <c r="E1142">
        <v>179</v>
      </c>
      <c r="F1142">
        <v>71</v>
      </c>
      <c r="G1142" t="s">
        <v>25</v>
      </c>
      <c r="H1142" t="s">
        <v>26</v>
      </c>
      <c r="I1142" t="s">
        <v>1325</v>
      </c>
      <c r="J1142">
        <v>2004</v>
      </c>
      <c r="K1142" t="s">
        <v>19</v>
      </c>
      <c r="L1142" t="s">
        <v>1326</v>
      </c>
      <c r="M1142" t="s">
        <v>166</v>
      </c>
      <c r="N1142" t="s">
        <v>227</v>
      </c>
      <c r="O1142" t="s">
        <v>23</v>
      </c>
    </row>
    <row r="1143" spans="1:15" x14ac:dyDescent="0.35">
      <c r="A1143">
        <v>20011142</v>
      </c>
      <c r="B1143" t="s">
        <v>1538</v>
      </c>
      <c r="C1143" t="s">
        <v>15</v>
      </c>
      <c r="D1143">
        <v>28</v>
      </c>
      <c r="E1143">
        <v>181</v>
      </c>
      <c r="F1143">
        <v>71</v>
      </c>
      <c r="G1143" t="s">
        <v>313</v>
      </c>
      <c r="H1143" t="s">
        <v>314</v>
      </c>
      <c r="I1143" t="s">
        <v>1325</v>
      </c>
      <c r="J1143">
        <v>2004</v>
      </c>
      <c r="K1143" t="s">
        <v>19</v>
      </c>
      <c r="L1143" t="s">
        <v>1326</v>
      </c>
      <c r="M1143" t="s">
        <v>47</v>
      </c>
      <c r="N1143" t="s">
        <v>569</v>
      </c>
      <c r="O1143" t="s">
        <v>23</v>
      </c>
    </row>
    <row r="1144" spans="1:15" x14ac:dyDescent="0.35">
      <c r="A1144">
        <v>20011143</v>
      </c>
      <c r="B1144" t="s">
        <v>1578</v>
      </c>
      <c r="C1144" t="s">
        <v>53</v>
      </c>
      <c r="D1144">
        <v>32</v>
      </c>
      <c r="E1144">
        <v>172</v>
      </c>
      <c r="F1144">
        <v>71</v>
      </c>
      <c r="G1144" t="s">
        <v>136</v>
      </c>
      <c r="H1144" t="s">
        <v>137</v>
      </c>
      <c r="I1144" t="s">
        <v>1325</v>
      </c>
      <c r="J1144">
        <v>2004</v>
      </c>
      <c r="K1144" t="s">
        <v>19</v>
      </c>
      <c r="L1144" t="s">
        <v>1326</v>
      </c>
      <c r="M1144" t="s">
        <v>79</v>
      </c>
      <c r="N1144" t="s">
        <v>80</v>
      </c>
      <c r="O1144" t="s">
        <v>23</v>
      </c>
    </row>
    <row r="1145" spans="1:15" x14ac:dyDescent="0.35">
      <c r="A1145">
        <v>20011144</v>
      </c>
      <c r="B1145" t="s">
        <v>1689</v>
      </c>
      <c r="C1145" t="s">
        <v>15</v>
      </c>
      <c r="D1145">
        <v>31</v>
      </c>
      <c r="E1145">
        <v>177</v>
      </c>
      <c r="F1145">
        <v>71</v>
      </c>
      <c r="G1145" t="s">
        <v>65</v>
      </c>
      <c r="H1145" t="s">
        <v>66</v>
      </c>
      <c r="I1145" t="s">
        <v>1325</v>
      </c>
      <c r="J1145">
        <v>2004</v>
      </c>
      <c r="K1145" t="s">
        <v>19</v>
      </c>
      <c r="L1145" t="s">
        <v>1326</v>
      </c>
      <c r="M1145" t="s">
        <v>67</v>
      </c>
      <c r="N1145" t="s">
        <v>68</v>
      </c>
      <c r="O1145" t="s">
        <v>23</v>
      </c>
    </row>
    <row r="1146" spans="1:15" x14ac:dyDescent="0.35">
      <c r="A1146">
        <v>20011145</v>
      </c>
      <c r="B1146" t="s">
        <v>1728</v>
      </c>
      <c r="C1146" t="s">
        <v>15</v>
      </c>
      <c r="D1146">
        <v>27</v>
      </c>
      <c r="E1146">
        <v>181</v>
      </c>
      <c r="F1146">
        <v>71</v>
      </c>
      <c r="G1146" t="s">
        <v>65</v>
      </c>
      <c r="H1146" t="s">
        <v>66</v>
      </c>
      <c r="I1146" t="s">
        <v>1325</v>
      </c>
      <c r="J1146">
        <v>2004</v>
      </c>
      <c r="K1146" t="s">
        <v>19</v>
      </c>
      <c r="L1146" t="s">
        <v>1326</v>
      </c>
      <c r="M1146" t="s">
        <v>67</v>
      </c>
      <c r="N1146" t="s">
        <v>139</v>
      </c>
      <c r="O1146" t="s">
        <v>23</v>
      </c>
    </row>
    <row r="1147" spans="1:15" x14ac:dyDescent="0.35">
      <c r="A1147">
        <v>20011146</v>
      </c>
      <c r="B1147" t="s">
        <v>1803</v>
      </c>
      <c r="C1147" t="s">
        <v>53</v>
      </c>
      <c r="D1147">
        <v>29</v>
      </c>
      <c r="E1147">
        <v>180</v>
      </c>
      <c r="F1147">
        <v>71</v>
      </c>
      <c r="G1147" t="s">
        <v>93</v>
      </c>
      <c r="H1147" t="s">
        <v>94</v>
      </c>
      <c r="I1147" t="s">
        <v>1325</v>
      </c>
      <c r="J1147">
        <v>2004</v>
      </c>
      <c r="K1147" t="s">
        <v>19</v>
      </c>
      <c r="L1147" t="s">
        <v>1326</v>
      </c>
      <c r="M1147" t="s">
        <v>95</v>
      </c>
      <c r="N1147" t="s">
        <v>96</v>
      </c>
      <c r="O1147" t="s">
        <v>23</v>
      </c>
    </row>
    <row r="1148" spans="1:15" x14ac:dyDescent="0.35">
      <c r="A1148">
        <v>20011147</v>
      </c>
      <c r="B1148" t="s">
        <v>1849</v>
      </c>
      <c r="C1148" t="s">
        <v>15</v>
      </c>
      <c r="D1148">
        <v>20</v>
      </c>
      <c r="E1148">
        <v>188</v>
      </c>
      <c r="F1148">
        <v>71</v>
      </c>
      <c r="G1148" t="s">
        <v>40</v>
      </c>
      <c r="H1148" t="s">
        <v>41</v>
      </c>
      <c r="I1148" t="s">
        <v>1325</v>
      </c>
      <c r="J1148">
        <v>2004</v>
      </c>
      <c r="K1148" t="s">
        <v>19</v>
      </c>
      <c r="L1148" t="s">
        <v>1326</v>
      </c>
      <c r="M1148" t="s">
        <v>47</v>
      </c>
      <c r="N1148" t="s">
        <v>513</v>
      </c>
      <c r="O1148" t="s">
        <v>23</v>
      </c>
    </row>
    <row r="1149" spans="1:15" x14ac:dyDescent="0.35">
      <c r="A1149">
        <v>20011148</v>
      </c>
      <c r="B1149" t="s">
        <v>1849</v>
      </c>
      <c r="C1149" t="s">
        <v>15</v>
      </c>
      <c r="D1149">
        <v>20</v>
      </c>
      <c r="E1149">
        <v>188</v>
      </c>
      <c r="F1149">
        <v>71</v>
      </c>
      <c r="G1149" t="s">
        <v>40</v>
      </c>
      <c r="H1149" t="s">
        <v>41</v>
      </c>
      <c r="I1149" t="s">
        <v>1325</v>
      </c>
      <c r="J1149">
        <v>2004</v>
      </c>
      <c r="K1149" t="s">
        <v>19</v>
      </c>
      <c r="L1149" t="s">
        <v>1326</v>
      </c>
      <c r="M1149" t="s">
        <v>47</v>
      </c>
      <c r="N1149" t="s">
        <v>116</v>
      </c>
      <c r="O1149" t="s">
        <v>23</v>
      </c>
    </row>
    <row r="1150" spans="1:15" x14ac:dyDescent="0.35">
      <c r="A1150">
        <v>20011149</v>
      </c>
      <c r="B1150" t="s">
        <v>1129</v>
      </c>
      <c r="C1150" t="s">
        <v>53</v>
      </c>
      <c r="D1150">
        <v>26</v>
      </c>
      <c r="E1150">
        <v>175</v>
      </c>
      <c r="F1150">
        <v>71</v>
      </c>
      <c r="G1150" t="s">
        <v>482</v>
      </c>
      <c r="H1150" t="s">
        <v>483</v>
      </c>
      <c r="I1150" t="s">
        <v>1891</v>
      </c>
      <c r="J1150">
        <v>2006</v>
      </c>
      <c r="K1150" t="s">
        <v>1079</v>
      </c>
      <c r="L1150" t="s">
        <v>1892</v>
      </c>
      <c r="M1150" t="s">
        <v>1100</v>
      </c>
      <c r="N1150" t="s">
        <v>1101</v>
      </c>
      <c r="O1150" t="s">
        <v>23</v>
      </c>
    </row>
    <row r="1151" spans="1:15" x14ac:dyDescent="0.35">
      <c r="A1151">
        <v>20011150</v>
      </c>
      <c r="B1151" t="s">
        <v>1201</v>
      </c>
      <c r="C1151" t="s">
        <v>53</v>
      </c>
      <c r="D1151">
        <v>31</v>
      </c>
      <c r="E1151">
        <v>170</v>
      </c>
      <c r="F1151">
        <v>71</v>
      </c>
      <c r="G1151" t="s">
        <v>482</v>
      </c>
      <c r="H1151" t="s">
        <v>483</v>
      </c>
      <c r="I1151" t="s">
        <v>1891</v>
      </c>
      <c r="J1151">
        <v>2006</v>
      </c>
      <c r="K1151" t="s">
        <v>1079</v>
      </c>
      <c r="L1151" t="s">
        <v>1892</v>
      </c>
      <c r="M1151" t="s">
        <v>1100</v>
      </c>
      <c r="N1151" t="s">
        <v>1101</v>
      </c>
      <c r="O1151" t="s">
        <v>23</v>
      </c>
    </row>
    <row r="1152" spans="1:15" x14ac:dyDescent="0.35">
      <c r="A1152">
        <v>20011151</v>
      </c>
      <c r="B1152" t="s">
        <v>1961</v>
      </c>
      <c r="C1152" t="s">
        <v>53</v>
      </c>
      <c r="D1152">
        <v>26</v>
      </c>
      <c r="E1152">
        <v>173</v>
      </c>
      <c r="F1152">
        <v>71</v>
      </c>
      <c r="G1152" t="s">
        <v>482</v>
      </c>
      <c r="H1152" t="s">
        <v>483</v>
      </c>
      <c r="I1152" t="s">
        <v>1891</v>
      </c>
      <c r="J1152">
        <v>2006</v>
      </c>
      <c r="K1152" t="s">
        <v>1079</v>
      </c>
      <c r="L1152" t="s">
        <v>1892</v>
      </c>
      <c r="M1152" t="s">
        <v>1161</v>
      </c>
      <c r="N1152" t="s">
        <v>1167</v>
      </c>
      <c r="O1152" t="s">
        <v>23</v>
      </c>
    </row>
    <row r="1153" spans="1:15" x14ac:dyDescent="0.35">
      <c r="A1153">
        <v>20011152</v>
      </c>
      <c r="B1153" t="s">
        <v>1287</v>
      </c>
      <c r="C1153" t="s">
        <v>53</v>
      </c>
      <c r="D1153">
        <v>27</v>
      </c>
      <c r="E1153">
        <v>175</v>
      </c>
      <c r="F1153">
        <v>71</v>
      </c>
      <c r="G1153" t="s">
        <v>482</v>
      </c>
      <c r="H1153" t="s">
        <v>483</v>
      </c>
      <c r="I1153" t="s">
        <v>1891</v>
      </c>
      <c r="J1153">
        <v>2006</v>
      </c>
      <c r="K1153" t="s">
        <v>1079</v>
      </c>
      <c r="L1153" t="s">
        <v>1892</v>
      </c>
      <c r="M1153" t="s">
        <v>1100</v>
      </c>
      <c r="N1153" t="s">
        <v>1101</v>
      </c>
      <c r="O1153" t="s">
        <v>23</v>
      </c>
    </row>
    <row r="1154" spans="1:15" x14ac:dyDescent="0.35">
      <c r="A1154">
        <v>20011153</v>
      </c>
      <c r="B1154" t="s">
        <v>2245</v>
      </c>
      <c r="C1154" t="s">
        <v>53</v>
      </c>
      <c r="D1154">
        <v>24</v>
      </c>
      <c r="E1154">
        <v>186</v>
      </c>
      <c r="F1154">
        <v>71</v>
      </c>
      <c r="G1154" t="s">
        <v>1337</v>
      </c>
      <c r="H1154" t="s">
        <v>1338</v>
      </c>
      <c r="I1154" t="s">
        <v>2038</v>
      </c>
      <c r="J1154">
        <v>2008</v>
      </c>
      <c r="K1154" t="s">
        <v>19</v>
      </c>
      <c r="L1154" t="s">
        <v>2039</v>
      </c>
      <c r="M1154" t="s">
        <v>56</v>
      </c>
      <c r="N1154" t="s">
        <v>57</v>
      </c>
      <c r="O1154" t="s">
        <v>23</v>
      </c>
    </row>
    <row r="1155" spans="1:15" x14ac:dyDescent="0.35">
      <c r="A1155">
        <v>20011154</v>
      </c>
      <c r="B1155" t="s">
        <v>2385</v>
      </c>
      <c r="C1155" t="s">
        <v>15</v>
      </c>
      <c r="D1155">
        <v>36</v>
      </c>
      <c r="E1155">
        <v>185</v>
      </c>
      <c r="F1155">
        <v>71</v>
      </c>
      <c r="G1155" t="s">
        <v>65</v>
      </c>
      <c r="H1155" t="s">
        <v>66</v>
      </c>
      <c r="I1155" t="s">
        <v>2038</v>
      </c>
      <c r="J1155">
        <v>2008</v>
      </c>
      <c r="K1155" t="s">
        <v>19</v>
      </c>
      <c r="L1155" t="s">
        <v>2039</v>
      </c>
      <c r="M1155" t="s">
        <v>61</v>
      </c>
      <c r="N1155" t="s">
        <v>553</v>
      </c>
      <c r="O1155" t="s">
        <v>23</v>
      </c>
    </row>
    <row r="1156" spans="1:15" x14ac:dyDescent="0.35">
      <c r="A1156">
        <v>20011155</v>
      </c>
      <c r="B1156" t="s">
        <v>2398</v>
      </c>
      <c r="C1156" t="s">
        <v>15</v>
      </c>
      <c r="D1156">
        <v>31</v>
      </c>
      <c r="E1156">
        <v>175</v>
      </c>
      <c r="F1156">
        <v>71</v>
      </c>
      <c r="G1156" t="s">
        <v>278</v>
      </c>
      <c r="H1156" t="s">
        <v>279</v>
      </c>
      <c r="I1156" t="s">
        <v>2038</v>
      </c>
      <c r="J1156">
        <v>2008</v>
      </c>
      <c r="K1156" t="s">
        <v>19</v>
      </c>
      <c r="L1156" t="s">
        <v>2039</v>
      </c>
      <c r="M1156" t="s">
        <v>61</v>
      </c>
      <c r="N1156" t="s">
        <v>425</v>
      </c>
      <c r="O1156" t="s">
        <v>23</v>
      </c>
    </row>
    <row r="1157" spans="1:15" x14ac:dyDescent="0.35">
      <c r="A1157">
        <v>20011156</v>
      </c>
      <c r="B1157" t="s">
        <v>2506</v>
      </c>
      <c r="C1157" t="s">
        <v>53</v>
      </c>
      <c r="D1157">
        <v>19</v>
      </c>
      <c r="E1157">
        <v>185</v>
      </c>
      <c r="F1157">
        <v>71</v>
      </c>
      <c r="G1157" t="s">
        <v>202</v>
      </c>
      <c r="H1157" t="s">
        <v>203</v>
      </c>
      <c r="I1157" t="s">
        <v>2038</v>
      </c>
      <c r="J1157">
        <v>2008</v>
      </c>
      <c r="K1157" t="s">
        <v>19</v>
      </c>
      <c r="L1157" t="s">
        <v>2039</v>
      </c>
      <c r="M1157" t="s">
        <v>166</v>
      </c>
      <c r="N1157" t="s">
        <v>227</v>
      </c>
      <c r="O1157" t="s">
        <v>23</v>
      </c>
    </row>
    <row r="1158" spans="1:15" x14ac:dyDescent="0.35">
      <c r="A1158">
        <v>20011157</v>
      </c>
      <c r="B1158" t="s">
        <v>1849</v>
      </c>
      <c r="C1158" t="s">
        <v>15</v>
      </c>
      <c r="D1158">
        <v>24</v>
      </c>
      <c r="E1158">
        <v>188</v>
      </c>
      <c r="F1158">
        <v>71</v>
      </c>
      <c r="G1158" t="s">
        <v>40</v>
      </c>
      <c r="H1158" t="s">
        <v>41</v>
      </c>
      <c r="I1158" t="s">
        <v>2038</v>
      </c>
      <c r="J1158">
        <v>2008</v>
      </c>
      <c r="K1158" t="s">
        <v>19</v>
      </c>
      <c r="L1158" t="s">
        <v>2039</v>
      </c>
      <c r="M1158" t="s">
        <v>47</v>
      </c>
      <c r="N1158" t="s">
        <v>116</v>
      </c>
      <c r="O1158" t="s">
        <v>23</v>
      </c>
    </row>
    <row r="1159" spans="1:15" x14ac:dyDescent="0.35">
      <c r="A1159">
        <v>20011158</v>
      </c>
      <c r="B1159" t="s">
        <v>1129</v>
      </c>
      <c r="C1159" t="s">
        <v>53</v>
      </c>
      <c r="D1159">
        <v>30</v>
      </c>
      <c r="E1159">
        <v>175</v>
      </c>
      <c r="F1159">
        <v>71</v>
      </c>
      <c r="G1159" t="s">
        <v>482</v>
      </c>
      <c r="H1159" t="s">
        <v>483</v>
      </c>
      <c r="I1159" t="s">
        <v>2571</v>
      </c>
      <c r="J1159">
        <v>2010</v>
      </c>
      <c r="K1159" t="s">
        <v>1079</v>
      </c>
      <c r="L1159" t="s">
        <v>2572</v>
      </c>
      <c r="M1159" t="s">
        <v>1100</v>
      </c>
      <c r="N1159" t="s">
        <v>1101</v>
      </c>
      <c r="O1159" t="s">
        <v>23</v>
      </c>
    </row>
    <row r="1160" spans="1:15" x14ac:dyDescent="0.35">
      <c r="A1160">
        <v>20011159</v>
      </c>
      <c r="B1160" t="s">
        <v>2596</v>
      </c>
      <c r="C1160" t="s">
        <v>15</v>
      </c>
      <c r="D1160">
        <v>27</v>
      </c>
      <c r="E1160">
        <v>185</v>
      </c>
      <c r="F1160">
        <v>71</v>
      </c>
      <c r="G1160" t="s">
        <v>423</v>
      </c>
      <c r="H1160" t="s">
        <v>424</v>
      </c>
      <c r="I1160" t="s">
        <v>2571</v>
      </c>
      <c r="J1160">
        <v>2010</v>
      </c>
      <c r="K1160" t="s">
        <v>1079</v>
      </c>
      <c r="L1160" t="s">
        <v>2572</v>
      </c>
      <c r="M1160" t="s">
        <v>1214</v>
      </c>
      <c r="N1160" t="s">
        <v>1215</v>
      </c>
      <c r="O1160" t="s">
        <v>23</v>
      </c>
    </row>
    <row r="1161" spans="1:15" x14ac:dyDescent="0.35">
      <c r="A1161">
        <v>20011160</v>
      </c>
      <c r="B1161" t="s">
        <v>2597</v>
      </c>
      <c r="C1161" t="s">
        <v>15</v>
      </c>
      <c r="D1161">
        <v>25</v>
      </c>
      <c r="E1161">
        <v>175</v>
      </c>
      <c r="F1161">
        <v>71</v>
      </c>
      <c r="G1161" t="s">
        <v>482</v>
      </c>
      <c r="H1161" t="s">
        <v>483</v>
      </c>
      <c r="I1161" t="s">
        <v>2571</v>
      </c>
      <c r="J1161">
        <v>2010</v>
      </c>
      <c r="K1161" t="s">
        <v>1079</v>
      </c>
      <c r="L1161" t="s">
        <v>2572</v>
      </c>
      <c r="M1161" t="s">
        <v>1113</v>
      </c>
      <c r="N1161" t="s">
        <v>1170</v>
      </c>
      <c r="O1161" t="s">
        <v>23</v>
      </c>
    </row>
    <row r="1162" spans="1:15" x14ac:dyDescent="0.35">
      <c r="A1162">
        <v>20011161</v>
      </c>
      <c r="B1162" t="s">
        <v>2597</v>
      </c>
      <c r="C1162" t="s">
        <v>15</v>
      </c>
      <c r="D1162">
        <v>25</v>
      </c>
      <c r="E1162">
        <v>175</v>
      </c>
      <c r="F1162">
        <v>71</v>
      </c>
      <c r="G1162" t="s">
        <v>482</v>
      </c>
      <c r="H1162" t="s">
        <v>483</v>
      </c>
      <c r="I1162" t="s">
        <v>2571</v>
      </c>
      <c r="J1162">
        <v>2010</v>
      </c>
      <c r="K1162" t="s">
        <v>1079</v>
      </c>
      <c r="L1162" t="s">
        <v>2572</v>
      </c>
      <c r="M1162" t="s">
        <v>1113</v>
      </c>
      <c r="N1162" t="s">
        <v>1114</v>
      </c>
      <c r="O1162" t="s">
        <v>23</v>
      </c>
    </row>
    <row r="1163" spans="1:15" x14ac:dyDescent="0.35">
      <c r="A1163">
        <v>20011162</v>
      </c>
      <c r="B1163" t="s">
        <v>1201</v>
      </c>
      <c r="C1163" t="s">
        <v>53</v>
      </c>
      <c r="D1163">
        <v>35</v>
      </c>
      <c r="E1163">
        <v>170</v>
      </c>
      <c r="F1163">
        <v>71</v>
      </c>
      <c r="G1163" t="s">
        <v>482</v>
      </c>
      <c r="H1163" t="s">
        <v>483</v>
      </c>
      <c r="I1163" t="s">
        <v>2571</v>
      </c>
      <c r="J1163">
        <v>2010</v>
      </c>
      <c r="K1163" t="s">
        <v>1079</v>
      </c>
      <c r="L1163" t="s">
        <v>2572</v>
      </c>
      <c r="M1163" t="s">
        <v>1100</v>
      </c>
      <c r="N1163" t="s">
        <v>1101</v>
      </c>
      <c r="O1163" t="s">
        <v>23</v>
      </c>
    </row>
    <row r="1164" spans="1:15" x14ac:dyDescent="0.35">
      <c r="A1164">
        <v>20011163</v>
      </c>
      <c r="B1164" t="s">
        <v>1287</v>
      </c>
      <c r="C1164" t="s">
        <v>53</v>
      </c>
      <c r="D1164">
        <v>31</v>
      </c>
      <c r="E1164">
        <v>175</v>
      </c>
      <c r="F1164">
        <v>71</v>
      </c>
      <c r="G1164" t="s">
        <v>482</v>
      </c>
      <c r="H1164" t="s">
        <v>483</v>
      </c>
      <c r="I1164" t="s">
        <v>2571</v>
      </c>
      <c r="J1164">
        <v>2010</v>
      </c>
      <c r="K1164" t="s">
        <v>1079</v>
      </c>
      <c r="L1164" t="s">
        <v>2572</v>
      </c>
      <c r="M1164" t="s">
        <v>1100</v>
      </c>
      <c r="N1164" t="s">
        <v>1101</v>
      </c>
      <c r="O1164" t="s">
        <v>23</v>
      </c>
    </row>
    <row r="1165" spans="1:15" x14ac:dyDescent="0.35">
      <c r="A1165">
        <v>20011164</v>
      </c>
      <c r="B1165" t="s">
        <v>73</v>
      </c>
      <c r="C1165" t="s">
        <v>15</v>
      </c>
      <c r="D1165">
        <v>41</v>
      </c>
      <c r="E1165">
        <v>168</v>
      </c>
      <c r="F1165">
        <v>72</v>
      </c>
      <c r="G1165" t="s">
        <v>74</v>
      </c>
      <c r="H1165" t="s">
        <v>75</v>
      </c>
      <c r="I1165" t="s">
        <v>18</v>
      </c>
      <c r="J1165">
        <v>2000</v>
      </c>
      <c r="K1165" t="s">
        <v>19</v>
      </c>
      <c r="L1165" t="s">
        <v>20</v>
      </c>
      <c r="M1165" t="s">
        <v>76</v>
      </c>
      <c r="N1165" t="s">
        <v>77</v>
      </c>
      <c r="O1165" t="s">
        <v>23</v>
      </c>
    </row>
    <row r="1166" spans="1:15" x14ac:dyDescent="0.35">
      <c r="A1166">
        <v>20011165</v>
      </c>
      <c r="B1166" t="s">
        <v>173</v>
      </c>
      <c r="C1166" t="s">
        <v>15</v>
      </c>
      <c r="D1166">
        <v>22</v>
      </c>
      <c r="E1166">
        <v>186</v>
      </c>
      <c r="F1166">
        <v>72</v>
      </c>
      <c r="G1166" t="s">
        <v>100</v>
      </c>
      <c r="H1166" t="s">
        <v>101</v>
      </c>
      <c r="I1166" t="s">
        <v>18</v>
      </c>
      <c r="J1166">
        <v>2000</v>
      </c>
      <c r="K1166" t="s">
        <v>19</v>
      </c>
      <c r="L1166" t="s">
        <v>20</v>
      </c>
      <c r="M1166" t="s">
        <v>27</v>
      </c>
      <c r="N1166" t="s">
        <v>174</v>
      </c>
      <c r="O1166" t="s">
        <v>23</v>
      </c>
    </row>
    <row r="1167" spans="1:15" x14ac:dyDescent="0.35">
      <c r="A1167">
        <v>20011166</v>
      </c>
      <c r="B1167" t="s">
        <v>226</v>
      </c>
      <c r="C1167" t="s">
        <v>53</v>
      </c>
      <c r="D1167">
        <v>26</v>
      </c>
      <c r="E1167">
        <v>180</v>
      </c>
      <c r="F1167">
        <v>72</v>
      </c>
      <c r="G1167" t="s">
        <v>65</v>
      </c>
      <c r="H1167" t="s">
        <v>66</v>
      </c>
      <c r="I1167" t="s">
        <v>18</v>
      </c>
      <c r="J1167">
        <v>2000</v>
      </c>
      <c r="K1167" t="s">
        <v>19</v>
      </c>
      <c r="L1167" t="s">
        <v>20</v>
      </c>
      <c r="M1167" t="s">
        <v>166</v>
      </c>
      <c r="N1167" t="s">
        <v>227</v>
      </c>
      <c r="O1167" t="s">
        <v>23</v>
      </c>
    </row>
    <row r="1168" spans="1:15" x14ac:dyDescent="0.35">
      <c r="A1168">
        <v>20011167</v>
      </c>
      <c r="B1168" t="s">
        <v>275</v>
      </c>
      <c r="C1168" t="s">
        <v>15</v>
      </c>
      <c r="D1168">
        <v>37</v>
      </c>
      <c r="E1168">
        <v>182</v>
      </c>
      <c r="F1168">
        <v>72</v>
      </c>
      <c r="G1168" t="s">
        <v>247</v>
      </c>
      <c r="H1168" t="s">
        <v>248</v>
      </c>
      <c r="I1168" t="s">
        <v>18</v>
      </c>
      <c r="J1168">
        <v>2000</v>
      </c>
      <c r="K1168" t="s">
        <v>19</v>
      </c>
      <c r="L1168" t="s">
        <v>20</v>
      </c>
      <c r="M1168" t="s">
        <v>76</v>
      </c>
      <c r="N1168" t="s">
        <v>276</v>
      </c>
      <c r="O1168" t="s">
        <v>23</v>
      </c>
    </row>
    <row r="1169" spans="1:15" x14ac:dyDescent="0.35">
      <c r="A1169">
        <v>20011168</v>
      </c>
      <c r="B1169" t="s">
        <v>327</v>
      </c>
      <c r="C1169" t="s">
        <v>15</v>
      </c>
      <c r="D1169">
        <v>19</v>
      </c>
      <c r="E1169">
        <v>180</v>
      </c>
      <c r="F1169">
        <v>72</v>
      </c>
      <c r="G1169" t="s">
        <v>16</v>
      </c>
      <c r="H1169" t="s">
        <v>17</v>
      </c>
      <c r="I1169" t="s">
        <v>18</v>
      </c>
      <c r="J1169">
        <v>2000</v>
      </c>
      <c r="K1169" t="s">
        <v>19</v>
      </c>
      <c r="L1169" t="s">
        <v>20</v>
      </c>
      <c r="M1169" t="s">
        <v>21</v>
      </c>
      <c r="N1169" t="s">
        <v>22</v>
      </c>
      <c r="O1169" t="s">
        <v>23</v>
      </c>
    </row>
    <row r="1170" spans="1:15" x14ac:dyDescent="0.35">
      <c r="A1170">
        <v>20011169</v>
      </c>
      <c r="B1170" t="s">
        <v>355</v>
      </c>
      <c r="C1170" t="s">
        <v>53</v>
      </c>
      <c r="D1170">
        <v>21</v>
      </c>
      <c r="E1170">
        <v>182</v>
      </c>
      <c r="F1170">
        <v>72</v>
      </c>
      <c r="G1170" t="s">
        <v>65</v>
      </c>
      <c r="H1170" t="s">
        <v>66</v>
      </c>
      <c r="I1170" t="s">
        <v>18</v>
      </c>
      <c r="J1170">
        <v>2000</v>
      </c>
      <c r="K1170" t="s">
        <v>19</v>
      </c>
      <c r="L1170" t="s">
        <v>20</v>
      </c>
      <c r="M1170" t="s">
        <v>166</v>
      </c>
      <c r="N1170" t="s">
        <v>227</v>
      </c>
      <c r="O1170" t="s">
        <v>23</v>
      </c>
    </row>
    <row r="1171" spans="1:15" x14ac:dyDescent="0.35">
      <c r="A1171">
        <v>20011170</v>
      </c>
      <c r="B1171" t="s">
        <v>364</v>
      </c>
      <c r="C1171" t="s">
        <v>53</v>
      </c>
      <c r="D1171">
        <v>22</v>
      </c>
      <c r="E1171">
        <v>174</v>
      </c>
      <c r="F1171">
        <v>72</v>
      </c>
      <c r="G1171" t="s">
        <v>93</v>
      </c>
      <c r="H1171" t="s">
        <v>94</v>
      </c>
      <c r="I1171" t="s">
        <v>18</v>
      </c>
      <c r="J1171">
        <v>2000</v>
      </c>
      <c r="K1171" t="s">
        <v>19</v>
      </c>
      <c r="L1171" t="s">
        <v>20</v>
      </c>
      <c r="M1171" t="s">
        <v>95</v>
      </c>
      <c r="N1171" t="s">
        <v>96</v>
      </c>
      <c r="O1171" t="s">
        <v>23</v>
      </c>
    </row>
    <row r="1172" spans="1:15" x14ac:dyDescent="0.35">
      <c r="A1172">
        <v>20011171</v>
      </c>
      <c r="B1172" t="s">
        <v>561</v>
      </c>
      <c r="C1172" t="s">
        <v>53</v>
      </c>
      <c r="D1172">
        <v>25</v>
      </c>
      <c r="E1172">
        <v>170</v>
      </c>
      <c r="F1172">
        <v>72</v>
      </c>
      <c r="G1172" t="s">
        <v>93</v>
      </c>
      <c r="H1172" t="s">
        <v>94</v>
      </c>
      <c r="I1172" t="s">
        <v>18</v>
      </c>
      <c r="J1172">
        <v>2000</v>
      </c>
      <c r="K1172" t="s">
        <v>19</v>
      </c>
      <c r="L1172" t="s">
        <v>20</v>
      </c>
      <c r="M1172" t="s">
        <v>95</v>
      </c>
      <c r="N1172" t="s">
        <v>96</v>
      </c>
      <c r="O1172" t="s">
        <v>23</v>
      </c>
    </row>
    <row r="1173" spans="1:15" x14ac:dyDescent="0.35">
      <c r="A1173">
        <v>20011172</v>
      </c>
      <c r="B1173" t="s">
        <v>602</v>
      </c>
      <c r="C1173" t="s">
        <v>15</v>
      </c>
      <c r="D1173">
        <v>26</v>
      </c>
      <c r="E1173">
        <v>181</v>
      </c>
      <c r="F1173">
        <v>72</v>
      </c>
      <c r="G1173" t="s">
        <v>581</v>
      </c>
      <c r="H1173" t="s">
        <v>582</v>
      </c>
      <c r="I1173" t="s">
        <v>18</v>
      </c>
      <c r="J1173">
        <v>2000</v>
      </c>
      <c r="K1173" t="s">
        <v>19</v>
      </c>
      <c r="L1173" t="s">
        <v>20</v>
      </c>
      <c r="M1173" t="s">
        <v>27</v>
      </c>
      <c r="N1173" t="s">
        <v>603</v>
      </c>
      <c r="O1173" t="s">
        <v>23</v>
      </c>
    </row>
    <row r="1174" spans="1:15" x14ac:dyDescent="0.35">
      <c r="A1174">
        <v>20011173</v>
      </c>
      <c r="B1174" t="s">
        <v>620</v>
      </c>
      <c r="C1174" t="s">
        <v>15</v>
      </c>
      <c r="D1174">
        <v>25</v>
      </c>
      <c r="E1174">
        <v>170</v>
      </c>
      <c r="F1174">
        <v>72</v>
      </c>
      <c r="G1174" t="s">
        <v>40</v>
      </c>
      <c r="H1174" t="s">
        <v>41</v>
      </c>
      <c r="I1174" t="s">
        <v>18</v>
      </c>
      <c r="J1174">
        <v>2000</v>
      </c>
      <c r="K1174" t="s">
        <v>19</v>
      </c>
      <c r="L1174" t="s">
        <v>20</v>
      </c>
      <c r="M1174" t="s">
        <v>47</v>
      </c>
      <c r="N1174" t="s">
        <v>206</v>
      </c>
      <c r="O1174" t="s">
        <v>23</v>
      </c>
    </row>
    <row r="1175" spans="1:15" x14ac:dyDescent="0.35">
      <c r="A1175">
        <v>20011174</v>
      </c>
      <c r="B1175" t="s">
        <v>671</v>
      </c>
      <c r="C1175" t="s">
        <v>53</v>
      </c>
      <c r="D1175">
        <v>28</v>
      </c>
      <c r="E1175">
        <v>181</v>
      </c>
      <c r="F1175">
        <v>72</v>
      </c>
      <c r="G1175" t="s">
        <v>40</v>
      </c>
      <c r="H1175" t="s">
        <v>41</v>
      </c>
      <c r="I1175" t="s">
        <v>18</v>
      </c>
      <c r="J1175">
        <v>2000</v>
      </c>
      <c r="K1175" t="s">
        <v>19</v>
      </c>
      <c r="L1175" t="s">
        <v>20</v>
      </c>
      <c r="M1175" t="s">
        <v>42</v>
      </c>
      <c r="N1175" t="s">
        <v>191</v>
      </c>
      <c r="O1175" t="s">
        <v>23</v>
      </c>
    </row>
    <row r="1176" spans="1:15" x14ac:dyDescent="0.35">
      <c r="A1176">
        <v>20011175</v>
      </c>
      <c r="B1176" t="s">
        <v>807</v>
      </c>
      <c r="C1176" t="s">
        <v>53</v>
      </c>
      <c r="D1176">
        <v>35</v>
      </c>
      <c r="E1176">
        <v>184</v>
      </c>
      <c r="F1176">
        <v>72</v>
      </c>
      <c r="G1176" t="s">
        <v>241</v>
      </c>
      <c r="H1176" t="s">
        <v>66</v>
      </c>
      <c r="I1176" t="s">
        <v>18</v>
      </c>
      <c r="J1176">
        <v>2000</v>
      </c>
      <c r="K1176" t="s">
        <v>19</v>
      </c>
      <c r="L1176" t="s">
        <v>20</v>
      </c>
      <c r="M1176" t="s">
        <v>182</v>
      </c>
      <c r="N1176" t="s">
        <v>242</v>
      </c>
      <c r="O1176" t="s">
        <v>23</v>
      </c>
    </row>
    <row r="1177" spans="1:15" x14ac:dyDescent="0.35">
      <c r="A1177">
        <v>20011176</v>
      </c>
      <c r="B1177" t="s">
        <v>875</v>
      </c>
      <c r="C1177" t="s">
        <v>53</v>
      </c>
      <c r="D1177">
        <v>22</v>
      </c>
      <c r="E1177">
        <v>191</v>
      </c>
      <c r="F1177">
        <v>72</v>
      </c>
      <c r="G1177" t="s">
        <v>40</v>
      </c>
      <c r="H1177" t="s">
        <v>41</v>
      </c>
      <c r="I1177" t="s">
        <v>18</v>
      </c>
      <c r="J1177">
        <v>2000</v>
      </c>
      <c r="K1177" t="s">
        <v>19</v>
      </c>
      <c r="L1177" t="s">
        <v>20</v>
      </c>
      <c r="M1177" t="s">
        <v>107</v>
      </c>
      <c r="N1177" t="s">
        <v>792</v>
      </c>
      <c r="O1177" t="s">
        <v>23</v>
      </c>
    </row>
    <row r="1178" spans="1:15" x14ac:dyDescent="0.35">
      <c r="A1178">
        <v>20011177</v>
      </c>
      <c r="B1178" t="s">
        <v>875</v>
      </c>
      <c r="C1178" t="s">
        <v>53</v>
      </c>
      <c r="D1178">
        <v>22</v>
      </c>
      <c r="E1178">
        <v>191</v>
      </c>
      <c r="F1178">
        <v>72</v>
      </c>
      <c r="G1178" t="s">
        <v>40</v>
      </c>
      <c r="H1178" t="s">
        <v>41</v>
      </c>
      <c r="I1178" t="s">
        <v>18</v>
      </c>
      <c r="J1178">
        <v>2000</v>
      </c>
      <c r="K1178" t="s">
        <v>19</v>
      </c>
      <c r="L1178" t="s">
        <v>20</v>
      </c>
      <c r="M1178" t="s">
        <v>107</v>
      </c>
      <c r="N1178" t="s">
        <v>150</v>
      </c>
      <c r="O1178" t="s">
        <v>23</v>
      </c>
    </row>
    <row r="1179" spans="1:15" x14ac:dyDescent="0.35">
      <c r="A1179">
        <v>20011178</v>
      </c>
      <c r="B1179" t="s">
        <v>911</v>
      </c>
      <c r="C1179" t="s">
        <v>53</v>
      </c>
      <c r="D1179">
        <v>29</v>
      </c>
      <c r="E1179">
        <v>182</v>
      </c>
      <c r="F1179">
        <v>72</v>
      </c>
      <c r="G1179" t="s">
        <v>40</v>
      </c>
      <c r="H1179" t="s">
        <v>41</v>
      </c>
      <c r="I1179" t="s">
        <v>18</v>
      </c>
      <c r="J1179">
        <v>2000</v>
      </c>
      <c r="K1179" t="s">
        <v>19</v>
      </c>
      <c r="L1179" t="s">
        <v>20</v>
      </c>
      <c r="M1179" t="s">
        <v>42</v>
      </c>
      <c r="N1179" t="s">
        <v>191</v>
      </c>
      <c r="O1179" t="s">
        <v>23</v>
      </c>
    </row>
    <row r="1180" spans="1:15" x14ac:dyDescent="0.35">
      <c r="A1180">
        <v>20011179</v>
      </c>
      <c r="B1180" t="s">
        <v>980</v>
      </c>
      <c r="C1180" t="s">
        <v>53</v>
      </c>
      <c r="D1180">
        <v>27</v>
      </c>
      <c r="E1180">
        <v>175</v>
      </c>
      <c r="F1180">
        <v>72</v>
      </c>
      <c r="G1180" t="s">
        <v>40</v>
      </c>
      <c r="H1180" t="s">
        <v>41</v>
      </c>
      <c r="I1180" t="s">
        <v>18</v>
      </c>
      <c r="J1180">
        <v>2000</v>
      </c>
      <c r="K1180" t="s">
        <v>19</v>
      </c>
      <c r="L1180" t="s">
        <v>20</v>
      </c>
      <c r="M1180" t="s">
        <v>90</v>
      </c>
      <c r="N1180" t="s">
        <v>91</v>
      </c>
      <c r="O1180" t="s">
        <v>23</v>
      </c>
    </row>
    <row r="1181" spans="1:15" x14ac:dyDescent="0.35">
      <c r="A1181">
        <v>20011180</v>
      </c>
      <c r="B1181" t="s">
        <v>1019</v>
      </c>
      <c r="C1181" t="s">
        <v>53</v>
      </c>
      <c r="D1181">
        <v>22</v>
      </c>
      <c r="E1181">
        <v>172</v>
      </c>
      <c r="F1181">
        <v>72</v>
      </c>
      <c r="G1181" t="s">
        <v>40</v>
      </c>
      <c r="H1181" t="s">
        <v>41</v>
      </c>
      <c r="I1181" t="s">
        <v>18</v>
      </c>
      <c r="J1181">
        <v>2000</v>
      </c>
      <c r="K1181" t="s">
        <v>19</v>
      </c>
      <c r="L1181" t="s">
        <v>20</v>
      </c>
      <c r="M1181" t="s">
        <v>90</v>
      </c>
      <c r="N1181" t="s">
        <v>91</v>
      </c>
      <c r="O1181" t="s">
        <v>23</v>
      </c>
    </row>
    <row r="1182" spans="1:15" x14ac:dyDescent="0.35">
      <c r="A1182">
        <v>20011181</v>
      </c>
      <c r="B1182" t="s">
        <v>1104</v>
      </c>
      <c r="C1182" t="s">
        <v>15</v>
      </c>
      <c r="D1182">
        <v>29</v>
      </c>
      <c r="E1182">
        <v>181</v>
      </c>
      <c r="F1182">
        <v>72</v>
      </c>
      <c r="G1182" t="s">
        <v>153</v>
      </c>
      <c r="H1182" t="s">
        <v>154</v>
      </c>
      <c r="I1182" t="s">
        <v>1078</v>
      </c>
      <c r="J1182">
        <v>2002</v>
      </c>
      <c r="K1182" t="s">
        <v>1079</v>
      </c>
      <c r="L1182" t="s">
        <v>1080</v>
      </c>
      <c r="M1182" t="s">
        <v>1085</v>
      </c>
      <c r="N1182" t="s">
        <v>1087</v>
      </c>
      <c r="O1182" t="s">
        <v>23</v>
      </c>
    </row>
    <row r="1183" spans="1:15" x14ac:dyDescent="0.35">
      <c r="A1183">
        <v>20011182</v>
      </c>
      <c r="B1183" t="s">
        <v>1211</v>
      </c>
      <c r="C1183" t="s">
        <v>15</v>
      </c>
      <c r="D1183">
        <v>27</v>
      </c>
      <c r="E1183">
        <v>171</v>
      </c>
      <c r="F1183">
        <v>72</v>
      </c>
      <c r="G1183" t="s">
        <v>433</v>
      </c>
      <c r="H1183" t="s">
        <v>434</v>
      </c>
      <c r="I1183" t="s">
        <v>1078</v>
      </c>
      <c r="J1183">
        <v>2002</v>
      </c>
      <c r="K1183" t="s">
        <v>1079</v>
      </c>
      <c r="L1183" t="s">
        <v>1080</v>
      </c>
      <c r="M1183" t="s">
        <v>1137</v>
      </c>
      <c r="N1183" t="s">
        <v>1212</v>
      </c>
      <c r="O1183" t="s">
        <v>23</v>
      </c>
    </row>
    <row r="1184" spans="1:15" x14ac:dyDescent="0.35">
      <c r="A1184">
        <v>20011183</v>
      </c>
      <c r="B1184" t="s">
        <v>1267</v>
      </c>
      <c r="C1184" t="s">
        <v>15</v>
      </c>
      <c r="D1184">
        <v>22</v>
      </c>
      <c r="E1184">
        <v>179</v>
      </c>
      <c r="F1184">
        <v>72</v>
      </c>
      <c r="G1184" t="s">
        <v>1157</v>
      </c>
      <c r="H1184" t="s">
        <v>137</v>
      </c>
      <c r="I1184" t="s">
        <v>1078</v>
      </c>
      <c r="J1184">
        <v>2002</v>
      </c>
      <c r="K1184" t="s">
        <v>1079</v>
      </c>
      <c r="L1184" t="s">
        <v>1080</v>
      </c>
      <c r="M1184" t="s">
        <v>1225</v>
      </c>
      <c r="N1184" t="s">
        <v>1226</v>
      </c>
      <c r="O1184" t="s">
        <v>23</v>
      </c>
    </row>
    <row r="1185" spans="1:15" x14ac:dyDescent="0.35">
      <c r="A1185">
        <v>20011184</v>
      </c>
      <c r="B1185" t="s">
        <v>1335</v>
      </c>
      <c r="C1185" t="s">
        <v>53</v>
      </c>
      <c r="D1185">
        <v>28</v>
      </c>
      <c r="E1185">
        <v>172</v>
      </c>
      <c r="F1185">
        <v>72</v>
      </c>
      <c r="G1185" t="s">
        <v>93</v>
      </c>
      <c r="H1185" t="s">
        <v>94</v>
      </c>
      <c r="I1185" t="s">
        <v>1325</v>
      </c>
      <c r="J1185">
        <v>2004</v>
      </c>
      <c r="K1185" t="s">
        <v>19</v>
      </c>
      <c r="L1185" t="s">
        <v>1326</v>
      </c>
      <c r="M1185" t="s">
        <v>95</v>
      </c>
      <c r="N1185" t="s">
        <v>96</v>
      </c>
      <c r="O1185" t="s">
        <v>23</v>
      </c>
    </row>
    <row r="1186" spans="1:15" x14ac:dyDescent="0.35">
      <c r="A1186">
        <v>20011185</v>
      </c>
      <c r="B1186" t="s">
        <v>1388</v>
      </c>
      <c r="C1186" t="s">
        <v>15</v>
      </c>
      <c r="D1186">
        <v>27</v>
      </c>
      <c r="E1186">
        <v>172</v>
      </c>
      <c r="F1186">
        <v>72</v>
      </c>
      <c r="G1186" t="s">
        <v>65</v>
      </c>
      <c r="H1186" t="s">
        <v>66</v>
      </c>
      <c r="I1186" t="s">
        <v>1325</v>
      </c>
      <c r="J1186">
        <v>2004</v>
      </c>
      <c r="K1186" t="s">
        <v>19</v>
      </c>
      <c r="L1186" t="s">
        <v>1326</v>
      </c>
      <c r="M1186" t="s">
        <v>79</v>
      </c>
      <c r="N1186" t="s">
        <v>204</v>
      </c>
      <c r="O1186" t="s">
        <v>23</v>
      </c>
    </row>
    <row r="1187" spans="1:15" x14ac:dyDescent="0.35">
      <c r="A1187">
        <v>20011186</v>
      </c>
      <c r="B1187" t="s">
        <v>1443</v>
      </c>
      <c r="C1187" t="s">
        <v>15</v>
      </c>
      <c r="D1187">
        <v>31</v>
      </c>
      <c r="E1187">
        <v>184</v>
      </c>
      <c r="F1187">
        <v>72</v>
      </c>
      <c r="G1187" t="s">
        <v>93</v>
      </c>
      <c r="H1187" t="s">
        <v>94</v>
      </c>
      <c r="I1187" t="s">
        <v>1325</v>
      </c>
      <c r="J1187">
        <v>2004</v>
      </c>
      <c r="K1187" t="s">
        <v>19</v>
      </c>
      <c r="L1187" t="s">
        <v>1326</v>
      </c>
      <c r="M1187" t="s">
        <v>27</v>
      </c>
      <c r="N1187" t="s">
        <v>174</v>
      </c>
      <c r="O1187" t="s">
        <v>23</v>
      </c>
    </row>
    <row r="1188" spans="1:15" x14ac:dyDescent="0.35">
      <c r="A1188">
        <v>20011187</v>
      </c>
      <c r="B1188" t="s">
        <v>364</v>
      </c>
      <c r="C1188" t="s">
        <v>53</v>
      </c>
      <c r="D1188">
        <v>26</v>
      </c>
      <c r="E1188">
        <v>174</v>
      </c>
      <c r="F1188">
        <v>72</v>
      </c>
      <c r="G1188" t="s">
        <v>93</v>
      </c>
      <c r="H1188" t="s">
        <v>94</v>
      </c>
      <c r="I1188" t="s">
        <v>1325</v>
      </c>
      <c r="J1188">
        <v>2004</v>
      </c>
      <c r="K1188" t="s">
        <v>19</v>
      </c>
      <c r="L1188" t="s">
        <v>1326</v>
      </c>
      <c r="M1188" t="s">
        <v>95</v>
      </c>
      <c r="N1188" t="s">
        <v>96</v>
      </c>
      <c r="O1188" t="s">
        <v>23</v>
      </c>
    </row>
    <row r="1189" spans="1:15" x14ac:dyDescent="0.35">
      <c r="A1189">
        <v>20011188</v>
      </c>
      <c r="B1189" t="s">
        <v>1510</v>
      </c>
      <c r="C1189" t="s">
        <v>53</v>
      </c>
      <c r="D1189">
        <v>31</v>
      </c>
      <c r="E1189">
        <v>171</v>
      </c>
      <c r="F1189">
        <v>72</v>
      </c>
      <c r="G1189" t="s">
        <v>25</v>
      </c>
      <c r="H1189" t="s">
        <v>26</v>
      </c>
      <c r="I1189" t="s">
        <v>1325</v>
      </c>
      <c r="J1189">
        <v>2004</v>
      </c>
      <c r="K1189" t="s">
        <v>19</v>
      </c>
      <c r="L1189" t="s">
        <v>1326</v>
      </c>
      <c r="M1189" t="s">
        <v>166</v>
      </c>
      <c r="N1189" t="s">
        <v>227</v>
      </c>
      <c r="O1189" t="s">
        <v>23</v>
      </c>
    </row>
    <row r="1190" spans="1:15" x14ac:dyDescent="0.35">
      <c r="A1190">
        <v>20011189</v>
      </c>
      <c r="B1190" t="s">
        <v>1567</v>
      </c>
      <c r="C1190" t="s">
        <v>15</v>
      </c>
      <c r="D1190">
        <v>37</v>
      </c>
      <c r="E1190">
        <v>190</v>
      </c>
      <c r="F1190">
        <v>72</v>
      </c>
      <c r="G1190" t="s">
        <v>40</v>
      </c>
      <c r="H1190" t="s">
        <v>41</v>
      </c>
      <c r="I1190" t="s">
        <v>1325</v>
      </c>
      <c r="J1190">
        <v>2004</v>
      </c>
      <c r="K1190" t="s">
        <v>19</v>
      </c>
      <c r="L1190" t="s">
        <v>1326</v>
      </c>
      <c r="M1190" t="s">
        <v>147</v>
      </c>
      <c r="N1190" t="s">
        <v>148</v>
      </c>
      <c r="O1190" t="s">
        <v>23</v>
      </c>
    </row>
    <row r="1191" spans="1:15" x14ac:dyDescent="0.35">
      <c r="A1191">
        <v>20011190</v>
      </c>
      <c r="B1191" t="s">
        <v>1586</v>
      </c>
      <c r="C1191" t="s">
        <v>15</v>
      </c>
      <c r="D1191">
        <v>24</v>
      </c>
      <c r="E1191">
        <v>186</v>
      </c>
      <c r="F1191">
        <v>72</v>
      </c>
      <c r="G1191" t="s">
        <v>93</v>
      </c>
      <c r="H1191" t="s">
        <v>94</v>
      </c>
      <c r="I1191" t="s">
        <v>1325</v>
      </c>
      <c r="J1191">
        <v>2004</v>
      </c>
      <c r="K1191" t="s">
        <v>19</v>
      </c>
      <c r="L1191" t="s">
        <v>1326</v>
      </c>
      <c r="M1191" t="s">
        <v>27</v>
      </c>
      <c r="N1191" t="s">
        <v>174</v>
      </c>
      <c r="O1191" t="s">
        <v>23</v>
      </c>
    </row>
    <row r="1192" spans="1:15" x14ac:dyDescent="0.35">
      <c r="A1192">
        <v>20011191</v>
      </c>
      <c r="B1192" t="s">
        <v>602</v>
      </c>
      <c r="C1192" t="s">
        <v>15</v>
      </c>
      <c r="D1192">
        <v>30</v>
      </c>
      <c r="E1192">
        <v>181</v>
      </c>
      <c r="F1192">
        <v>72</v>
      </c>
      <c r="G1192" t="s">
        <v>581</v>
      </c>
      <c r="H1192" t="s">
        <v>582</v>
      </c>
      <c r="I1192" t="s">
        <v>1325</v>
      </c>
      <c r="J1192">
        <v>2004</v>
      </c>
      <c r="K1192" t="s">
        <v>19</v>
      </c>
      <c r="L1192" t="s">
        <v>1326</v>
      </c>
      <c r="M1192" t="s">
        <v>27</v>
      </c>
      <c r="N1192" t="s">
        <v>603</v>
      </c>
      <c r="O1192" t="s">
        <v>23</v>
      </c>
    </row>
    <row r="1193" spans="1:15" x14ac:dyDescent="0.35">
      <c r="A1193">
        <v>20011192</v>
      </c>
      <c r="B1193" t="s">
        <v>1608</v>
      </c>
      <c r="C1193" t="s">
        <v>53</v>
      </c>
      <c r="D1193">
        <v>24</v>
      </c>
      <c r="E1193">
        <v>185</v>
      </c>
      <c r="F1193">
        <v>72</v>
      </c>
      <c r="G1193" t="s">
        <v>218</v>
      </c>
      <c r="H1193" t="s">
        <v>219</v>
      </c>
      <c r="I1193" t="s">
        <v>1325</v>
      </c>
      <c r="J1193">
        <v>2004</v>
      </c>
      <c r="K1193" t="s">
        <v>19</v>
      </c>
      <c r="L1193" t="s">
        <v>1326</v>
      </c>
      <c r="M1193" t="s">
        <v>56</v>
      </c>
      <c r="N1193" t="s">
        <v>57</v>
      </c>
      <c r="O1193" t="s">
        <v>23</v>
      </c>
    </row>
    <row r="1194" spans="1:15" x14ac:dyDescent="0.35">
      <c r="A1194">
        <v>20011193</v>
      </c>
      <c r="B1194" t="s">
        <v>1609</v>
      </c>
      <c r="C1194" t="s">
        <v>53</v>
      </c>
      <c r="D1194">
        <v>24</v>
      </c>
      <c r="E1194">
        <v>180</v>
      </c>
      <c r="F1194">
        <v>72</v>
      </c>
      <c r="G1194" t="s">
        <v>626</v>
      </c>
      <c r="H1194" t="s">
        <v>219</v>
      </c>
      <c r="I1194" t="s">
        <v>1325</v>
      </c>
      <c r="J1194">
        <v>2004</v>
      </c>
      <c r="K1194" t="s">
        <v>19</v>
      </c>
      <c r="L1194" t="s">
        <v>1326</v>
      </c>
      <c r="M1194" t="s">
        <v>519</v>
      </c>
      <c r="N1194" t="s">
        <v>1022</v>
      </c>
      <c r="O1194" t="s">
        <v>23</v>
      </c>
    </row>
    <row r="1195" spans="1:15" x14ac:dyDescent="0.35">
      <c r="A1195">
        <v>20011194</v>
      </c>
      <c r="B1195" t="s">
        <v>1636</v>
      </c>
      <c r="C1195" t="s">
        <v>53</v>
      </c>
      <c r="D1195">
        <v>27</v>
      </c>
      <c r="E1195">
        <v>175</v>
      </c>
      <c r="F1195">
        <v>72</v>
      </c>
      <c r="G1195" t="s">
        <v>181</v>
      </c>
      <c r="H1195" t="s">
        <v>41</v>
      </c>
      <c r="I1195" t="s">
        <v>1325</v>
      </c>
      <c r="J1195">
        <v>2004</v>
      </c>
      <c r="K1195" t="s">
        <v>19</v>
      </c>
      <c r="L1195" t="s">
        <v>1326</v>
      </c>
      <c r="M1195" t="s">
        <v>182</v>
      </c>
      <c r="N1195" t="s">
        <v>242</v>
      </c>
      <c r="O1195" t="s">
        <v>23</v>
      </c>
    </row>
    <row r="1196" spans="1:15" x14ac:dyDescent="0.35">
      <c r="A1196">
        <v>20011195</v>
      </c>
      <c r="B1196" t="s">
        <v>1640</v>
      </c>
      <c r="C1196" t="s">
        <v>15</v>
      </c>
      <c r="D1196">
        <v>28</v>
      </c>
      <c r="E1196">
        <v>182</v>
      </c>
      <c r="F1196">
        <v>72</v>
      </c>
      <c r="G1196" t="s">
        <v>65</v>
      </c>
      <c r="H1196" t="s">
        <v>66</v>
      </c>
      <c r="I1196" t="s">
        <v>1325</v>
      </c>
      <c r="J1196">
        <v>2004</v>
      </c>
      <c r="K1196" t="s">
        <v>19</v>
      </c>
      <c r="L1196" t="s">
        <v>1326</v>
      </c>
      <c r="M1196" t="s">
        <v>67</v>
      </c>
      <c r="N1196" t="s">
        <v>139</v>
      </c>
      <c r="O1196" t="s">
        <v>23</v>
      </c>
    </row>
    <row r="1197" spans="1:15" x14ac:dyDescent="0.35">
      <c r="A1197">
        <v>20011196</v>
      </c>
      <c r="B1197" t="s">
        <v>1698</v>
      </c>
      <c r="C1197" t="s">
        <v>53</v>
      </c>
      <c r="D1197">
        <v>21</v>
      </c>
      <c r="E1197">
        <v>170</v>
      </c>
      <c r="F1197">
        <v>72</v>
      </c>
      <c r="G1197" t="s">
        <v>496</v>
      </c>
      <c r="H1197" t="s">
        <v>497</v>
      </c>
      <c r="I1197" t="s">
        <v>1325</v>
      </c>
      <c r="J1197">
        <v>2004</v>
      </c>
      <c r="K1197" t="s">
        <v>19</v>
      </c>
      <c r="L1197" t="s">
        <v>1326</v>
      </c>
      <c r="M1197" t="s">
        <v>332</v>
      </c>
      <c r="N1197" t="s">
        <v>1058</v>
      </c>
      <c r="O1197" t="s">
        <v>23</v>
      </c>
    </row>
    <row r="1198" spans="1:15" x14ac:dyDescent="0.35">
      <c r="A1198">
        <v>20011197</v>
      </c>
      <c r="B1198" t="s">
        <v>1698</v>
      </c>
      <c r="C1198" t="s">
        <v>53</v>
      </c>
      <c r="D1198">
        <v>21</v>
      </c>
      <c r="E1198">
        <v>170</v>
      </c>
      <c r="F1198">
        <v>72</v>
      </c>
      <c r="G1198" t="s">
        <v>496</v>
      </c>
      <c r="H1198" t="s">
        <v>497</v>
      </c>
      <c r="I1198" t="s">
        <v>1325</v>
      </c>
      <c r="J1198">
        <v>2004</v>
      </c>
      <c r="K1198" t="s">
        <v>19</v>
      </c>
      <c r="L1198" t="s">
        <v>1326</v>
      </c>
      <c r="M1198" t="s">
        <v>332</v>
      </c>
      <c r="N1198" t="s">
        <v>546</v>
      </c>
      <c r="O1198" t="s">
        <v>23</v>
      </c>
    </row>
    <row r="1199" spans="1:15" x14ac:dyDescent="0.35">
      <c r="A1199">
        <v>20011198</v>
      </c>
      <c r="B1199" t="s">
        <v>911</v>
      </c>
      <c r="C1199" t="s">
        <v>53</v>
      </c>
      <c r="D1199">
        <v>33</v>
      </c>
      <c r="E1199">
        <v>182</v>
      </c>
      <c r="F1199">
        <v>72</v>
      </c>
      <c r="G1199" t="s">
        <v>40</v>
      </c>
      <c r="H1199" t="s">
        <v>41</v>
      </c>
      <c r="I1199" t="s">
        <v>1325</v>
      </c>
      <c r="J1199">
        <v>2004</v>
      </c>
      <c r="K1199" t="s">
        <v>19</v>
      </c>
      <c r="L1199" t="s">
        <v>1326</v>
      </c>
      <c r="M1199" t="s">
        <v>42</v>
      </c>
      <c r="N1199" t="s">
        <v>191</v>
      </c>
      <c r="O1199" t="s">
        <v>23</v>
      </c>
    </row>
    <row r="1200" spans="1:15" x14ac:dyDescent="0.35">
      <c r="A1200">
        <v>20011199</v>
      </c>
      <c r="B1200" t="s">
        <v>1789</v>
      </c>
      <c r="C1200" t="s">
        <v>15</v>
      </c>
      <c r="D1200">
        <v>30</v>
      </c>
      <c r="E1200">
        <v>171</v>
      </c>
      <c r="F1200">
        <v>72</v>
      </c>
      <c r="G1200" t="s">
        <v>54</v>
      </c>
      <c r="H1200" t="s">
        <v>55</v>
      </c>
      <c r="I1200" t="s">
        <v>1325</v>
      </c>
      <c r="J1200">
        <v>2004</v>
      </c>
      <c r="K1200" t="s">
        <v>19</v>
      </c>
      <c r="L1200" t="s">
        <v>1326</v>
      </c>
      <c r="M1200" t="s">
        <v>50</v>
      </c>
      <c r="N1200" t="s">
        <v>51</v>
      </c>
      <c r="O1200" t="s">
        <v>23</v>
      </c>
    </row>
    <row r="1201" spans="1:15" x14ac:dyDescent="0.35">
      <c r="A1201">
        <v>20011200</v>
      </c>
      <c r="B1201" t="s">
        <v>1858</v>
      </c>
      <c r="C1201" t="s">
        <v>15</v>
      </c>
      <c r="D1201">
        <v>21</v>
      </c>
      <c r="E1201">
        <v>177</v>
      </c>
      <c r="F1201">
        <v>72</v>
      </c>
      <c r="G1201" t="s">
        <v>40</v>
      </c>
      <c r="H1201" t="s">
        <v>41</v>
      </c>
      <c r="I1201" t="s">
        <v>1325</v>
      </c>
      <c r="J1201">
        <v>2004</v>
      </c>
      <c r="K1201" t="s">
        <v>19</v>
      </c>
      <c r="L1201" t="s">
        <v>1326</v>
      </c>
      <c r="M1201" t="s">
        <v>47</v>
      </c>
      <c r="N1201" t="s">
        <v>116</v>
      </c>
      <c r="O1201" t="s">
        <v>23</v>
      </c>
    </row>
    <row r="1202" spans="1:15" x14ac:dyDescent="0.35">
      <c r="A1202">
        <v>20011201</v>
      </c>
      <c r="B1202" t="s">
        <v>1874</v>
      </c>
      <c r="C1202" t="s">
        <v>15</v>
      </c>
      <c r="D1202">
        <v>22</v>
      </c>
      <c r="E1202">
        <v>178</v>
      </c>
      <c r="F1202">
        <v>72</v>
      </c>
      <c r="G1202" t="s">
        <v>496</v>
      </c>
      <c r="H1202" t="s">
        <v>497</v>
      </c>
      <c r="I1202" t="s">
        <v>1325</v>
      </c>
      <c r="J1202">
        <v>2004</v>
      </c>
      <c r="K1202" t="s">
        <v>19</v>
      </c>
      <c r="L1202" t="s">
        <v>1326</v>
      </c>
      <c r="M1202" t="s">
        <v>578</v>
      </c>
      <c r="N1202" t="s">
        <v>579</v>
      </c>
      <c r="O1202" t="s">
        <v>23</v>
      </c>
    </row>
    <row r="1203" spans="1:15" x14ac:dyDescent="0.35">
      <c r="A1203">
        <v>20011202</v>
      </c>
      <c r="B1203" t="s">
        <v>1875</v>
      </c>
      <c r="C1203" t="s">
        <v>53</v>
      </c>
      <c r="D1203">
        <v>19</v>
      </c>
      <c r="E1203">
        <v>173</v>
      </c>
      <c r="F1203">
        <v>72</v>
      </c>
      <c r="G1203" t="s">
        <v>40</v>
      </c>
      <c r="H1203" t="s">
        <v>41</v>
      </c>
      <c r="I1203" t="s">
        <v>1325</v>
      </c>
      <c r="J1203">
        <v>2004</v>
      </c>
      <c r="K1203" t="s">
        <v>19</v>
      </c>
      <c r="L1203" t="s">
        <v>1326</v>
      </c>
      <c r="M1203" t="s">
        <v>123</v>
      </c>
      <c r="N1203" t="s">
        <v>1876</v>
      </c>
      <c r="O1203" t="s">
        <v>23</v>
      </c>
    </row>
    <row r="1204" spans="1:15" x14ac:dyDescent="0.35">
      <c r="A1204">
        <v>20011203</v>
      </c>
      <c r="B1204" t="s">
        <v>1878</v>
      </c>
      <c r="C1204" t="s">
        <v>15</v>
      </c>
      <c r="D1204">
        <v>29</v>
      </c>
      <c r="E1204">
        <v>163</v>
      </c>
      <c r="F1204">
        <v>72</v>
      </c>
      <c r="G1204" t="s">
        <v>218</v>
      </c>
      <c r="H1204" t="s">
        <v>219</v>
      </c>
      <c r="I1204" t="s">
        <v>1325</v>
      </c>
      <c r="J1204">
        <v>2004</v>
      </c>
      <c r="K1204" t="s">
        <v>19</v>
      </c>
      <c r="L1204" t="s">
        <v>1326</v>
      </c>
      <c r="M1204" t="s">
        <v>188</v>
      </c>
      <c r="N1204" t="s">
        <v>189</v>
      </c>
      <c r="O1204" t="s">
        <v>23</v>
      </c>
    </row>
    <row r="1205" spans="1:15" x14ac:dyDescent="0.35">
      <c r="A1205">
        <v>20011204</v>
      </c>
      <c r="B1205" t="s">
        <v>1880</v>
      </c>
      <c r="C1205" t="s">
        <v>53</v>
      </c>
      <c r="D1205">
        <v>24</v>
      </c>
      <c r="E1205">
        <v>180</v>
      </c>
      <c r="F1205">
        <v>72</v>
      </c>
      <c r="G1205" t="s">
        <v>218</v>
      </c>
      <c r="H1205" t="s">
        <v>219</v>
      </c>
      <c r="I1205" t="s">
        <v>1325</v>
      </c>
      <c r="J1205">
        <v>2004</v>
      </c>
      <c r="K1205" t="s">
        <v>19</v>
      </c>
      <c r="L1205" t="s">
        <v>1326</v>
      </c>
      <c r="M1205" t="s">
        <v>56</v>
      </c>
      <c r="N1205" t="s">
        <v>57</v>
      </c>
      <c r="O1205" t="s">
        <v>23</v>
      </c>
    </row>
    <row r="1206" spans="1:15" x14ac:dyDescent="0.35">
      <c r="A1206">
        <v>20011205</v>
      </c>
      <c r="B1206" t="s">
        <v>1928</v>
      </c>
      <c r="C1206" t="s">
        <v>53</v>
      </c>
      <c r="D1206">
        <v>32</v>
      </c>
      <c r="E1206">
        <v>172</v>
      </c>
      <c r="F1206">
        <v>72</v>
      </c>
      <c r="G1206" t="s">
        <v>423</v>
      </c>
      <c r="H1206" t="s">
        <v>424</v>
      </c>
      <c r="I1206" t="s">
        <v>1891</v>
      </c>
      <c r="J1206">
        <v>2006</v>
      </c>
      <c r="K1206" t="s">
        <v>1079</v>
      </c>
      <c r="L1206" t="s">
        <v>1892</v>
      </c>
      <c r="M1206" t="s">
        <v>1081</v>
      </c>
      <c r="N1206" t="s">
        <v>1235</v>
      </c>
      <c r="O1206" t="s">
        <v>23</v>
      </c>
    </row>
    <row r="1207" spans="1:15" x14ac:dyDescent="0.35">
      <c r="A1207">
        <v>20011206</v>
      </c>
      <c r="B1207" t="s">
        <v>1928</v>
      </c>
      <c r="C1207" t="s">
        <v>53</v>
      </c>
      <c r="D1207">
        <v>32</v>
      </c>
      <c r="E1207">
        <v>172</v>
      </c>
      <c r="F1207">
        <v>72</v>
      </c>
      <c r="G1207" t="s">
        <v>423</v>
      </c>
      <c r="H1207" t="s">
        <v>424</v>
      </c>
      <c r="I1207" t="s">
        <v>1891</v>
      </c>
      <c r="J1207">
        <v>2006</v>
      </c>
      <c r="K1207" t="s">
        <v>1079</v>
      </c>
      <c r="L1207" t="s">
        <v>1892</v>
      </c>
      <c r="M1207" t="s">
        <v>1081</v>
      </c>
      <c r="N1207" t="s">
        <v>1140</v>
      </c>
      <c r="O1207" t="s">
        <v>23</v>
      </c>
    </row>
    <row r="1208" spans="1:15" x14ac:dyDescent="0.35">
      <c r="A1208">
        <v>20011207</v>
      </c>
      <c r="B1208" t="s">
        <v>1940</v>
      </c>
      <c r="C1208" t="s">
        <v>15</v>
      </c>
      <c r="D1208">
        <v>29</v>
      </c>
      <c r="E1208">
        <v>176</v>
      </c>
      <c r="F1208">
        <v>72</v>
      </c>
      <c r="G1208" t="s">
        <v>136</v>
      </c>
      <c r="H1208" t="s">
        <v>137</v>
      </c>
      <c r="I1208" t="s">
        <v>1891</v>
      </c>
      <c r="J1208">
        <v>2006</v>
      </c>
      <c r="K1208" t="s">
        <v>1079</v>
      </c>
      <c r="L1208" t="s">
        <v>1892</v>
      </c>
      <c r="M1208" t="s">
        <v>1093</v>
      </c>
      <c r="N1208" t="s">
        <v>1941</v>
      </c>
      <c r="O1208" t="s">
        <v>23</v>
      </c>
    </row>
    <row r="1209" spans="1:15" x14ac:dyDescent="0.35">
      <c r="A1209">
        <v>20011208</v>
      </c>
      <c r="B1209" t="s">
        <v>1940</v>
      </c>
      <c r="C1209" t="s">
        <v>15</v>
      </c>
      <c r="D1209">
        <v>29</v>
      </c>
      <c r="E1209">
        <v>176</v>
      </c>
      <c r="F1209">
        <v>72</v>
      </c>
      <c r="G1209" t="s">
        <v>136</v>
      </c>
      <c r="H1209" t="s">
        <v>137</v>
      </c>
      <c r="I1209" t="s">
        <v>1891</v>
      </c>
      <c r="J1209">
        <v>2006</v>
      </c>
      <c r="K1209" t="s">
        <v>1079</v>
      </c>
      <c r="L1209" t="s">
        <v>1892</v>
      </c>
      <c r="M1209" t="s">
        <v>1093</v>
      </c>
      <c r="N1209" t="s">
        <v>1123</v>
      </c>
      <c r="O1209" t="s">
        <v>23</v>
      </c>
    </row>
    <row r="1210" spans="1:15" x14ac:dyDescent="0.35">
      <c r="A1210">
        <v>20011209</v>
      </c>
      <c r="B1210" t="s">
        <v>1940</v>
      </c>
      <c r="C1210" t="s">
        <v>15</v>
      </c>
      <c r="D1210">
        <v>29</v>
      </c>
      <c r="E1210">
        <v>176</v>
      </c>
      <c r="F1210">
        <v>72</v>
      </c>
      <c r="G1210" t="s">
        <v>136</v>
      </c>
      <c r="H1210" t="s">
        <v>137</v>
      </c>
      <c r="I1210" t="s">
        <v>1891</v>
      </c>
      <c r="J1210">
        <v>2006</v>
      </c>
      <c r="K1210" t="s">
        <v>1079</v>
      </c>
      <c r="L1210" t="s">
        <v>1892</v>
      </c>
      <c r="M1210" t="s">
        <v>1093</v>
      </c>
      <c r="N1210" t="s">
        <v>1094</v>
      </c>
      <c r="O1210" t="s">
        <v>23</v>
      </c>
    </row>
    <row r="1211" spans="1:15" x14ac:dyDescent="0.35">
      <c r="A1211">
        <v>20011210</v>
      </c>
      <c r="B1211" t="s">
        <v>1954</v>
      </c>
      <c r="C1211" t="s">
        <v>53</v>
      </c>
      <c r="D1211">
        <v>33</v>
      </c>
      <c r="E1211">
        <v>175</v>
      </c>
      <c r="F1211">
        <v>72</v>
      </c>
      <c r="G1211" t="s">
        <v>482</v>
      </c>
      <c r="H1211" t="s">
        <v>483</v>
      </c>
      <c r="I1211" t="s">
        <v>1891</v>
      </c>
      <c r="J1211">
        <v>2006</v>
      </c>
      <c r="K1211" t="s">
        <v>1079</v>
      </c>
      <c r="L1211" t="s">
        <v>1892</v>
      </c>
      <c r="M1211" t="s">
        <v>1161</v>
      </c>
      <c r="N1211" t="s">
        <v>1254</v>
      </c>
      <c r="O1211" t="s">
        <v>23</v>
      </c>
    </row>
    <row r="1212" spans="1:15" x14ac:dyDescent="0.35">
      <c r="A1212">
        <v>20011211</v>
      </c>
      <c r="B1212" t="s">
        <v>1968</v>
      </c>
      <c r="C1212" t="s">
        <v>53</v>
      </c>
      <c r="D1212">
        <v>23</v>
      </c>
      <c r="E1212">
        <v>175</v>
      </c>
      <c r="F1212">
        <v>72</v>
      </c>
      <c r="G1212" t="s">
        <v>482</v>
      </c>
      <c r="H1212" t="s">
        <v>483</v>
      </c>
      <c r="I1212" t="s">
        <v>1891</v>
      </c>
      <c r="J1212">
        <v>2006</v>
      </c>
      <c r="K1212" t="s">
        <v>1079</v>
      </c>
      <c r="L1212" t="s">
        <v>1892</v>
      </c>
      <c r="M1212" t="s">
        <v>1100</v>
      </c>
      <c r="N1212" t="s">
        <v>1101</v>
      </c>
      <c r="O1212" t="s">
        <v>23</v>
      </c>
    </row>
    <row r="1213" spans="1:15" x14ac:dyDescent="0.35">
      <c r="A1213">
        <v>20011212</v>
      </c>
      <c r="B1213" t="s">
        <v>2001</v>
      </c>
      <c r="C1213" t="s">
        <v>15</v>
      </c>
      <c r="D1213">
        <v>23</v>
      </c>
      <c r="E1213">
        <v>178</v>
      </c>
      <c r="F1213">
        <v>72</v>
      </c>
      <c r="G1213" t="s">
        <v>74</v>
      </c>
      <c r="H1213" t="s">
        <v>75</v>
      </c>
      <c r="I1213" t="s">
        <v>1891</v>
      </c>
      <c r="J1213">
        <v>2006</v>
      </c>
      <c r="K1213" t="s">
        <v>1079</v>
      </c>
      <c r="L1213" t="s">
        <v>1892</v>
      </c>
      <c r="M1213" t="s">
        <v>1097</v>
      </c>
      <c r="N1213" t="s">
        <v>1316</v>
      </c>
      <c r="O1213" t="s">
        <v>23</v>
      </c>
    </row>
    <row r="1214" spans="1:15" x14ac:dyDescent="0.35">
      <c r="A1214">
        <v>20011213</v>
      </c>
      <c r="B1214" t="s">
        <v>2025</v>
      </c>
      <c r="C1214" t="s">
        <v>15</v>
      </c>
      <c r="D1214">
        <v>36</v>
      </c>
      <c r="E1214">
        <v>172</v>
      </c>
      <c r="F1214">
        <v>72</v>
      </c>
      <c r="G1214" t="s">
        <v>25</v>
      </c>
      <c r="H1214" t="s">
        <v>26</v>
      </c>
      <c r="I1214" t="s">
        <v>1891</v>
      </c>
      <c r="J1214">
        <v>2006</v>
      </c>
      <c r="K1214" t="s">
        <v>1079</v>
      </c>
      <c r="L1214" t="s">
        <v>1892</v>
      </c>
      <c r="M1214" t="s">
        <v>1085</v>
      </c>
      <c r="N1214" t="s">
        <v>1087</v>
      </c>
      <c r="O1214" t="s">
        <v>23</v>
      </c>
    </row>
    <row r="1215" spans="1:15" x14ac:dyDescent="0.35">
      <c r="A1215">
        <v>20011214</v>
      </c>
      <c r="B1215" t="s">
        <v>2043</v>
      </c>
      <c r="C1215" t="s">
        <v>15</v>
      </c>
      <c r="D1215">
        <v>20</v>
      </c>
      <c r="E1215">
        <v>168</v>
      </c>
      <c r="F1215">
        <v>72</v>
      </c>
      <c r="G1215" t="s">
        <v>1346</v>
      </c>
      <c r="H1215" t="s">
        <v>1347</v>
      </c>
      <c r="I1215" t="s">
        <v>2038</v>
      </c>
      <c r="J1215">
        <v>2008</v>
      </c>
      <c r="K1215" t="s">
        <v>19</v>
      </c>
      <c r="L1215" t="s">
        <v>2039</v>
      </c>
      <c r="M1215" t="s">
        <v>21</v>
      </c>
      <c r="N1215" t="s">
        <v>22</v>
      </c>
      <c r="O1215" t="s">
        <v>23</v>
      </c>
    </row>
    <row r="1216" spans="1:15" x14ac:dyDescent="0.35">
      <c r="A1216">
        <v>20011215</v>
      </c>
      <c r="B1216" t="s">
        <v>1443</v>
      </c>
      <c r="C1216" t="s">
        <v>15</v>
      </c>
      <c r="D1216">
        <v>35</v>
      </c>
      <c r="E1216">
        <v>184</v>
      </c>
      <c r="F1216">
        <v>72</v>
      </c>
      <c r="G1216" t="s">
        <v>93</v>
      </c>
      <c r="H1216" t="s">
        <v>94</v>
      </c>
      <c r="I1216" t="s">
        <v>2038</v>
      </c>
      <c r="J1216">
        <v>2008</v>
      </c>
      <c r="K1216" t="s">
        <v>19</v>
      </c>
      <c r="L1216" t="s">
        <v>2039</v>
      </c>
      <c r="M1216" t="s">
        <v>27</v>
      </c>
      <c r="N1216" t="s">
        <v>174</v>
      </c>
      <c r="O1216" t="s">
        <v>23</v>
      </c>
    </row>
    <row r="1217" spans="1:15" x14ac:dyDescent="0.35">
      <c r="A1217">
        <v>20011216</v>
      </c>
      <c r="B1217" t="s">
        <v>2297</v>
      </c>
      <c r="C1217" t="s">
        <v>53</v>
      </c>
      <c r="D1217">
        <v>17</v>
      </c>
      <c r="E1217">
        <v>180</v>
      </c>
      <c r="F1217">
        <v>72</v>
      </c>
      <c r="G1217" t="s">
        <v>202</v>
      </c>
      <c r="H1217" t="s">
        <v>203</v>
      </c>
      <c r="I1217" t="s">
        <v>2038</v>
      </c>
      <c r="J1217">
        <v>2008</v>
      </c>
      <c r="K1217" t="s">
        <v>19</v>
      </c>
      <c r="L1217" t="s">
        <v>2039</v>
      </c>
      <c r="M1217" t="s">
        <v>107</v>
      </c>
      <c r="N1217" t="s">
        <v>792</v>
      </c>
      <c r="O1217" t="s">
        <v>23</v>
      </c>
    </row>
    <row r="1218" spans="1:15" x14ac:dyDescent="0.35">
      <c r="A1218">
        <v>20011217</v>
      </c>
      <c r="B1218" t="s">
        <v>2305</v>
      </c>
      <c r="C1218" t="s">
        <v>53</v>
      </c>
      <c r="D1218">
        <v>33</v>
      </c>
      <c r="E1218">
        <v>184</v>
      </c>
      <c r="F1218">
        <v>72</v>
      </c>
      <c r="G1218" t="s">
        <v>153</v>
      </c>
      <c r="H1218" t="s">
        <v>154</v>
      </c>
      <c r="I1218" t="s">
        <v>2038</v>
      </c>
      <c r="J1218">
        <v>2008</v>
      </c>
      <c r="K1218" t="s">
        <v>19</v>
      </c>
      <c r="L1218" t="s">
        <v>2039</v>
      </c>
      <c r="M1218" t="s">
        <v>95</v>
      </c>
      <c r="N1218" t="s">
        <v>96</v>
      </c>
      <c r="O1218" t="s">
        <v>23</v>
      </c>
    </row>
    <row r="1219" spans="1:15" x14ac:dyDescent="0.35">
      <c r="A1219">
        <v>20011218</v>
      </c>
      <c r="B1219" t="s">
        <v>1636</v>
      </c>
      <c r="C1219" t="s">
        <v>53</v>
      </c>
      <c r="D1219">
        <v>31</v>
      </c>
      <c r="E1219">
        <v>175</v>
      </c>
      <c r="F1219">
        <v>72</v>
      </c>
      <c r="G1219" t="s">
        <v>181</v>
      </c>
      <c r="H1219" t="s">
        <v>41</v>
      </c>
      <c r="I1219" t="s">
        <v>2038</v>
      </c>
      <c r="J1219">
        <v>2008</v>
      </c>
      <c r="K1219" t="s">
        <v>19</v>
      </c>
      <c r="L1219" t="s">
        <v>2039</v>
      </c>
      <c r="M1219" t="s">
        <v>182</v>
      </c>
      <c r="N1219" t="s">
        <v>242</v>
      </c>
      <c r="O1219" t="s">
        <v>23</v>
      </c>
    </row>
    <row r="1220" spans="1:15" x14ac:dyDescent="0.35">
      <c r="A1220">
        <v>20011219</v>
      </c>
      <c r="B1220" t="s">
        <v>1698</v>
      </c>
      <c r="C1220" t="s">
        <v>53</v>
      </c>
      <c r="D1220">
        <v>25</v>
      </c>
      <c r="E1220">
        <v>170</v>
      </c>
      <c r="F1220">
        <v>72</v>
      </c>
      <c r="G1220" t="s">
        <v>496</v>
      </c>
      <c r="H1220" t="s">
        <v>497</v>
      </c>
      <c r="I1220" t="s">
        <v>2038</v>
      </c>
      <c r="J1220">
        <v>2008</v>
      </c>
      <c r="K1220" t="s">
        <v>19</v>
      </c>
      <c r="L1220" t="s">
        <v>2039</v>
      </c>
      <c r="M1220" t="s">
        <v>332</v>
      </c>
      <c r="N1220" t="s">
        <v>546</v>
      </c>
      <c r="O1220" t="s">
        <v>23</v>
      </c>
    </row>
    <row r="1221" spans="1:15" x14ac:dyDescent="0.35">
      <c r="A1221">
        <v>20011220</v>
      </c>
      <c r="B1221" t="s">
        <v>2404</v>
      </c>
      <c r="C1221" t="s">
        <v>15</v>
      </c>
      <c r="D1221">
        <v>34</v>
      </c>
      <c r="E1221">
        <v>175</v>
      </c>
      <c r="F1221">
        <v>72</v>
      </c>
      <c r="G1221" t="s">
        <v>564</v>
      </c>
      <c r="H1221" t="s">
        <v>565</v>
      </c>
      <c r="I1221" t="s">
        <v>2038</v>
      </c>
      <c r="J1221">
        <v>2008</v>
      </c>
      <c r="K1221" t="s">
        <v>19</v>
      </c>
      <c r="L1221" t="s">
        <v>2039</v>
      </c>
      <c r="M1221" t="s">
        <v>76</v>
      </c>
      <c r="N1221" t="s">
        <v>77</v>
      </c>
      <c r="O1221" t="s">
        <v>23</v>
      </c>
    </row>
    <row r="1222" spans="1:15" x14ac:dyDescent="0.35">
      <c r="A1222">
        <v>20011221</v>
      </c>
      <c r="B1222" t="s">
        <v>2487</v>
      </c>
      <c r="C1222" t="s">
        <v>53</v>
      </c>
      <c r="D1222">
        <v>22</v>
      </c>
      <c r="E1222">
        <v>182</v>
      </c>
      <c r="F1222">
        <v>72</v>
      </c>
      <c r="G1222" t="s">
        <v>218</v>
      </c>
      <c r="H1222" t="s">
        <v>219</v>
      </c>
      <c r="I1222" t="s">
        <v>2038</v>
      </c>
      <c r="J1222">
        <v>2008</v>
      </c>
      <c r="K1222" t="s">
        <v>19</v>
      </c>
      <c r="L1222" t="s">
        <v>2039</v>
      </c>
      <c r="M1222" t="s">
        <v>27</v>
      </c>
      <c r="N1222" t="s">
        <v>330</v>
      </c>
      <c r="O1222" t="s">
        <v>23</v>
      </c>
    </row>
    <row r="1223" spans="1:15" x14ac:dyDescent="0.35">
      <c r="A1223">
        <v>20011222</v>
      </c>
      <c r="B1223" t="s">
        <v>2491</v>
      </c>
      <c r="C1223" t="s">
        <v>15</v>
      </c>
      <c r="D1223">
        <v>47</v>
      </c>
      <c r="E1223">
        <v>183</v>
      </c>
      <c r="F1223">
        <v>72</v>
      </c>
      <c r="G1223" t="s">
        <v>136</v>
      </c>
      <c r="H1223" t="s">
        <v>137</v>
      </c>
      <c r="I1223" t="s">
        <v>2038</v>
      </c>
      <c r="J1223">
        <v>2008</v>
      </c>
      <c r="K1223" t="s">
        <v>19</v>
      </c>
      <c r="L1223" t="s">
        <v>2039</v>
      </c>
      <c r="M1223" t="s">
        <v>147</v>
      </c>
      <c r="N1223" t="s">
        <v>311</v>
      </c>
      <c r="O1223" t="s">
        <v>23</v>
      </c>
    </row>
    <row r="1224" spans="1:15" x14ac:dyDescent="0.35">
      <c r="A1224">
        <v>20011223</v>
      </c>
      <c r="B1224" t="s">
        <v>2497</v>
      </c>
      <c r="C1224" t="s">
        <v>53</v>
      </c>
      <c r="D1224">
        <v>26</v>
      </c>
      <c r="E1224">
        <v>174</v>
      </c>
      <c r="F1224">
        <v>72</v>
      </c>
      <c r="G1224" t="s">
        <v>490</v>
      </c>
      <c r="H1224" t="s">
        <v>491</v>
      </c>
      <c r="I1224" t="s">
        <v>2038</v>
      </c>
      <c r="J1224">
        <v>2008</v>
      </c>
      <c r="K1224" t="s">
        <v>19</v>
      </c>
      <c r="L1224" t="s">
        <v>2039</v>
      </c>
      <c r="M1224" t="s">
        <v>90</v>
      </c>
      <c r="N1224" t="s">
        <v>91</v>
      </c>
      <c r="O1224" t="s">
        <v>23</v>
      </c>
    </row>
    <row r="1225" spans="1:15" x14ac:dyDescent="0.35">
      <c r="A1225">
        <v>20011224</v>
      </c>
      <c r="B1225" t="s">
        <v>2524</v>
      </c>
      <c r="C1225" t="s">
        <v>53</v>
      </c>
      <c r="D1225">
        <v>20</v>
      </c>
      <c r="E1225">
        <v>177</v>
      </c>
      <c r="F1225">
        <v>72</v>
      </c>
      <c r="G1225" t="s">
        <v>218</v>
      </c>
      <c r="H1225" t="s">
        <v>219</v>
      </c>
      <c r="I1225" t="s">
        <v>2038</v>
      </c>
      <c r="J1225">
        <v>2008</v>
      </c>
      <c r="K1225" t="s">
        <v>19</v>
      </c>
      <c r="L1225" t="s">
        <v>2039</v>
      </c>
      <c r="M1225" t="s">
        <v>37</v>
      </c>
      <c r="N1225" t="s">
        <v>1845</v>
      </c>
      <c r="O1225" t="s">
        <v>23</v>
      </c>
    </row>
    <row r="1226" spans="1:15" x14ac:dyDescent="0.35">
      <c r="A1226">
        <v>20011225</v>
      </c>
      <c r="B1226" t="s">
        <v>2536</v>
      </c>
      <c r="C1226" t="s">
        <v>15</v>
      </c>
      <c r="D1226">
        <v>23</v>
      </c>
      <c r="E1226">
        <v>176</v>
      </c>
      <c r="F1226">
        <v>72</v>
      </c>
      <c r="G1226" t="s">
        <v>136</v>
      </c>
      <c r="H1226" t="s">
        <v>137</v>
      </c>
      <c r="I1226" t="s">
        <v>2038</v>
      </c>
      <c r="J1226">
        <v>2008</v>
      </c>
      <c r="K1226" t="s">
        <v>19</v>
      </c>
      <c r="L1226" t="s">
        <v>2039</v>
      </c>
      <c r="M1226" t="s">
        <v>79</v>
      </c>
      <c r="N1226" t="s">
        <v>204</v>
      </c>
      <c r="O1226" t="s">
        <v>23</v>
      </c>
    </row>
    <row r="1227" spans="1:15" x14ac:dyDescent="0.35">
      <c r="A1227">
        <v>20011226</v>
      </c>
      <c r="B1227" t="s">
        <v>1875</v>
      </c>
      <c r="C1227" t="s">
        <v>53</v>
      </c>
      <c r="D1227">
        <v>23</v>
      </c>
      <c r="E1227">
        <v>173</v>
      </c>
      <c r="F1227">
        <v>72</v>
      </c>
      <c r="G1227" t="s">
        <v>40</v>
      </c>
      <c r="H1227" t="s">
        <v>41</v>
      </c>
      <c r="I1227" t="s">
        <v>2038</v>
      </c>
      <c r="J1227">
        <v>2008</v>
      </c>
      <c r="K1227" t="s">
        <v>19</v>
      </c>
      <c r="L1227" t="s">
        <v>2039</v>
      </c>
      <c r="M1227" t="s">
        <v>123</v>
      </c>
      <c r="N1227" t="s">
        <v>1876</v>
      </c>
      <c r="O1227" t="s">
        <v>23</v>
      </c>
    </row>
    <row r="1228" spans="1:15" x14ac:dyDescent="0.35">
      <c r="A1228">
        <v>20011227</v>
      </c>
      <c r="B1228" t="s">
        <v>1968</v>
      </c>
      <c r="C1228" t="s">
        <v>53</v>
      </c>
      <c r="D1228">
        <v>27</v>
      </c>
      <c r="E1228">
        <v>175</v>
      </c>
      <c r="F1228">
        <v>72</v>
      </c>
      <c r="G1228" t="s">
        <v>482</v>
      </c>
      <c r="H1228" t="s">
        <v>483</v>
      </c>
      <c r="I1228" t="s">
        <v>2571</v>
      </c>
      <c r="J1228">
        <v>2010</v>
      </c>
      <c r="K1228" t="s">
        <v>1079</v>
      </c>
      <c r="L1228" t="s">
        <v>2572</v>
      </c>
      <c r="M1228" t="s">
        <v>1100</v>
      </c>
      <c r="N1228" t="s">
        <v>1101</v>
      </c>
      <c r="O1228" t="s">
        <v>23</v>
      </c>
    </row>
    <row r="1229" spans="1:15" x14ac:dyDescent="0.35">
      <c r="A1229">
        <v>20011228</v>
      </c>
      <c r="B1229" t="s">
        <v>2648</v>
      </c>
      <c r="C1229" t="s">
        <v>53</v>
      </c>
      <c r="D1229">
        <v>31</v>
      </c>
      <c r="E1229">
        <v>178</v>
      </c>
      <c r="F1229">
        <v>72</v>
      </c>
      <c r="G1229" t="s">
        <v>1257</v>
      </c>
      <c r="H1229" t="s">
        <v>483</v>
      </c>
      <c r="I1229" t="s">
        <v>2571</v>
      </c>
      <c r="J1229">
        <v>2010</v>
      </c>
      <c r="K1229" t="s">
        <v>1079</v>
      </c>
      <c r="L1229" t="s">
        <v>2572</v>
      </c>
      <c r="M1229" t="s">
        <v>1107</v>
      </c>
      <c r="N1229" t="s">
        <v>1108</v>
      </c>
      <c r="O1229" t="s">
        <v>23</v>
      </c>
    </row>
    <row r="1230" spans="1:15" x14ac:dyDescent="0.35">
      <c r="A1230">
        <v>20011229</v>
      </c>
      <c r="B1230" t="s">
        <v>2657</v>
      </c>
      <c r="C1230" t="s">
        <v>53</v>
      </c>
      <c r="D1230">
        <v>18</v>
      </c>
      <c r="E1230">
        <v>169</v>
      </c>
      <c r="F1230">
        <v>72</v>
      </c>
      <c r="G1230" t="s">
        <v>482</v>
      </c>
      <c r="H1230" t="s">
        <v>483</v>
      </c>
      <c r="I1230" t="s">
        <v>2571</v>
      </c>
      <c r="J1230">
        <v>2010</v>
      </c>
      <c r="K1230" t="s">
        <v>1079</v>
      </c>
      <c r="L1230" t="s">
        <v>2572</v>
      </c>
      <c r="M1230" t="s">
        <v>1100</v>
      </c>
      <c r="N1230" t="s">
        <v>1101</v>
      </c>
      <c r="O1230" t="s">
        <v>23</v>
      </c>
    </row>
    <row r="1231" spans="1:15" x14ac:dyDescent="0.35">
      <c r="A1231">
        <v>20011230</v>
      </c>
      <c r="B1231" t="s">
        <v>1064</v>
      </c>
      <c r="C1231" t="s">
        <v>15</v>
      </c>
      <c r="D1231">
        <v>26</v>
      </c>
      <c r="E1231">
        <v>170</v>
      </c>
      <c r="F1231">
        <v>72.5</v>
      </c>
      <c r="G1231" t="s">
        <v>218</v>
      </c>
      <c r="H1231" t="s">
        <v>219</v>
      </c>
      <c r="I1231" t="s">
        <v>18</v>
      </c>
      <c r="J1231">
        <v>2000</v>
      </c>
      <c r="K1231" t="s">
        <v>19</v>
      </c>
      <c r="L1231" t="s">
        <v>20</v>
      </c>
      <c r="M1231" t="s">
        <v>188</v>
      </c>
      <c r="N1231" t="s">
        <v>1065</v>
      </c>
      <c r="O1231" t="s">
        <v>23</v>
      </c>
    </row>
    <row r="1232" spans="1:15" x14ac:dyDescent="0.35">
      <c r="A1232">
        <v>20011231</v>
      </c>
      <c r="B1232" t="s">
        <v>158</v>
      </c>
      <c r="C1232" t="s">
        <v>53</v>
      </c>
      <c r="D1232">
        <v>30</v>
      </c>
      <c r="E1232">
        <v>180</v>
      </c>
      <c r="F1232">
        <v>73</v>
      </c>
      <c r="G1232" t="s">
        <v>54</v>
      </c>
      <c r="H1232" t="s">
        <v>55</v>
      </c>
      <c r="I1232" t="s">
        <v>18</v>
      </c>
      <c r="J1232">
        <v>2000</v>
      </c>
      <c r="K1232" t="s">
        <v>19</v>
      </c>
      <c r="L1232" t="s">
        <v>20</v>
      </c>
      <c r="M1232" t="s">
        <v>56</v>
      </c>
      <c r="N1232" t="s">
        <v>57</v>
      </c>
      <c r="O1232" t="s">
        <v>23</v>
      </c>
    </row>
    <row r="1233" spans="1:15" x14ac:dyDescent="0.35">
      <c r="A1233">
        <v>20011232</v>
      </c>
      <c r="B1233" t="s">
        <v>159</v>
      </c>
      <c r="C1233" t="s">
        <v>53</v>
      </c>
      <c r="D1233">
        <v>31</v>
      </c>
      <c r="E1233">
        <v>180</v>
      </c>
      <c r="F1233">
        <v>73</v>
      </c>
      <c r="G1233" t="s">
        <v>25</v>
      </c>
      <c r="H1233" t="s">
        <v>26</v>
      </c>
      <c r="I1233" t="s">
        <v>18</v>
      </c>
      <c r="J1233">
        <v>2000</v>
      </c>
      <c r="K1233" t="s">
        <v>19</v>
      </c>
      <c r="L1233" t="s">
        <v>20</v>
      </c>
      <c r="M1233" t="s">
        <v>67</v>
      </c>
      <c r="N1233" t="s">
        <v>160</v>
      </c>
      <c r="O1233" t="s">
        <v>23</v>
      </c>
    </row>
    <row r="1234" spans="1:15" x14ac:dyDescent="0.35">
      <c r="A1234">
        <v>20011233</v>
      </c>
      <c r="B1234" t="s">
        <v>230</v>
      </c>
      <c r="C1234" t="s">
        <v>53</v>
      </c>
      <c r="D1234">
        <v>17</v>
      </c>
      <c r="E1234">
        <v>183</v>
      </c>
      <c r="F1234">
        <v>73</v>
      </c>
      <c r="G1234" t="s">
        <v>218</v>
      </c>
      <c r="H1234" t="s">
        <v>219</v>
      </c>
      <c r="I1234" t="s">
        <v>18</v>
      </c>
      <c r="J1234">
        <v>2000</v>
      </c>
      <c r="K1234" t="s">
        <v>19</v>
      </c>
      <c r="L1234" t="s">
        <v>20</v>
      </c>
      <c r="M1234" t="s">
        <v>213</v>
      </c>
      <c r="N1234" t="s">
        <v>231</v>
      </c>
      <c r="O1234" t="s">
        <v>23</v>
      </c>
    </row>
    <row r="1235" spans="1:15" x14ac:dyDescent="0.35">
      <c r="A1235">
        <v>20011234</v>
      </c>
      <c r="B1235" t="s">
        <v>240</v>
      </c>
      <c r="C1235" t="s">
        <v>53</v>
      </c>
      <c r="D1235">
        <v>25</v>
      </c>
      <c r="E1235">
        <v>181</v>
      </c>
      <c r="F1235">
        <v>73</v>
      </c>
      <c r="G1235" t="s">
        <v>241</v>
      </c>
      <c r="H1235" t="s">
        <v>66</v>
      </c>
      <c r="I1235" t="s">
        <v>18</v>
      </c>
      <c r="J1235">
        <v>2000</v>
      </c>
      <c r="K1235" t="s">
        <v>19</v>
      </c>
      <c r="L1235" t="s">
        <v>20</v>
      </c>
      <c r="M1235" t="s">
        <v>182</v>
      </c>
      <c r="N1235" t="s">
        <v>242</v>
      </c>
      <c r="O1235" t="s">
        <v>23</v>
      </c>
    </row>
    <row r="1236" spans="1:15" x14ac:dyDescent="0.35">
      <c r="A1236">
        <v>20011235</v>
      </c>
      <c r="B1236" t="s">
        <v>253</v>
      </c>
      <c r="C1236" t="s">
        <v>15</v>
      </c>
      <c r="D1236">
        <v>22</v>
      </c>
      <c r="E1236">
        <v>181</v>
      </c>
      <c r="F1236">
        <v>73</v>
      </c>
      <c r="G1236" t="s">
        <v>84</v>
      </c>
      <c r="H1236" t="s">
        <v>85</v>
      </c>
      <c r="I1236" t="s">
        <v>18</v>
      </c>
      <c r="J1236">
        <v>2000</v>
      </c>
      <c r="K1236" t="s">
        <v>19</v>
      </c>
      <c r="L1236" t="s">
        <v>20</v>
      </c>
      <c r="M1236" t="s">
        <v>123</v>
      </c>
      <c r="N1236" t="s">
        <v>254</v>
      </c>
      <c r="O1236" t="s">
        <v>23</v>
      </c>
    </row>
    <row r="1237" spans="1:15" x14ac:dyDescent="0.35">
      <c r="A1237">
        <v>20011236</v>
      </c>
      <c r="B1237" t="s">
        <v>308</v>
      </c>
      <c r="C1237" t="s">
        <v>15</v>
      </c>
      <c r="D1237">
        <v>28</v>
      </c>
      <c r="E1237">
        <v>171</v>
      </c>
      <c r="F1237">
        <v>73</v>
      </c>
      <c r="G1237" t="s">
        <v>100</v>
      </c>
      <c r="H1237" t="s">
        <v>101</v>
      </c>
      <c r="I1237" t="s">
        <v>18</v>
      </c>
      <c r="J1237">
        <v>2000</v>
      </c>
      <c r="K1237" t="s">
        <v>19</v>
      </c>
      <c r="L1237" t="s">
        <v>20</v>
      </c>
      <c r="M1237" t="s">
        <v>76</v>
      </c>
      <c r="N1237" t="s">
        <v>309</v>
      </c>
      <c r="O1237" t="s">
        <v>23</v>
      </c>
    </row>
    <row r="1238" spans="1:15" x14ac:dyDescent="0.35">
      <c r="A1238">
        <v>20011237</v>
      </c>
      <c r="B1238" t="s">
        <v>312</v>
      </c>
      <c r="C1238" t="s">
        <v>15</v>
      </c>
      <c r="D1238">
        <v>33</v>
      </c>
      <c r="E1238">
        <v>179</v>
      </c>
      <c r="F1238">
        <v>73</v>
      </c>
      <c r="G1238" t="s">
        <v>313</v>
      </c>
      <c r="H1238" t="s">
        <v>314</v>
      </c>
      <c r="I1238" t="s">
        <v>18</v>
      </c>
      <c r="J1238">
        <v>2000</v>
      </c>
      <c r="K1238" t="s">
        <v>19</v>
      </c>
      <c r="L1238" t="s">
        <v>20</v>
      </c>
      <c r="M1238" t="s">
        <v>76</v>
      </c>
      <c r="N1238" t="s">
        <v>315</v>
      </c>
      <c r="O1238" t="s">
        <v>23</v>
      </c>
    </row>
    <row r="1239" spans="1:15" x14ac:dyDescent="0.35">
      <c r="A1239">
        <v>20011238</v>
      </c>
      <c r="B1239" t="s">
        <v>316</v>
      </c>
      <c r="C1239" t="s">
        <v>15</v>
      </c>
      <c r="D1239">
        <v>34</v>
      </c>
      <c r="E1239">
        <v>182</v>
      </c>
      <c r="F1239">
        <v>73</v>
      </c>
      <c r="G1239" t="s">
        <v>59</v>
      </c>
      <c r="H1239" t="s">
        <v>60</v>
      </c>
      <c r="I1239" t="s">
        <v>18</v>
      </c>
      <c r="J1239">
        <v>2000</v>
      </c>
      <c r="K1239" t="s">
        <v>19</v>
      </c>
      <c r="L1239" t="s">
        <v>20</v>
      </c>
      <c r="M1239" t="s">
        <v>47</v>
      </c>
      <c r="N1239" t="s">
        <v>317</v>
      </c>
      <c r="O1239" t="s">
        <v>23</v>
      </c>
    </row>
    <row r="1240" spans="1:15" x14ac:dyDescent="0.35">
      <c r="A1240">
        <v>20011239</v>
      </c>
      <c r="B1240" t="s">
        <v>445</v>
      </c>
      <c r="C1240" t="s">
        <v>53</v>
      </c>
      <c r="D1240">
        <v>22</v>
      </c>
      <c r="E1240">
        <v>173</v>
      </c>
      <c r="F1240">
        <v>73</v>
      </c>
      <c r="G1240" t="s">
        <v>65</v>
      </c>
      <c r="H1240" t="s">
        <v>66</v>
      </c>
      <c r="I1240" t="s">
        <v>18</v>
      </c>
      <c r="J1240">
        <v>2000</v>
      </c>
      <c r="K1240" t="s">
        <v>19</v>
      </c>
      <c r="L1240" t="s">
        <v>20</v>
      </c>
      <c r="M1240" t="s">
        <v>166</v>
      </c>
      <c r="N1240" t="s">
        <v>227</v>
      </c>
      <c r="O1240" t="s">
        <v>23</v>
      </c>
    </row>
    <row r="1241" spans="1:15" x14ac:dyDescent="0.35">
      <c r="A1241">
        <v>20011240</v>
      </c>
      <c r="B1241" t="s">
        <v>460</v>
      </c>
      <c r="C1241" t="s">
        <v>53</v>
      </c>
      <c r="D1241">
        <v>22</v>
      </c>
      <c r="E1241">
        <v>177</v>
      </c>
      <c r="F1241">
        <v>73</v>
      </c>
      <c r="G1241" t="s">
        <v>65</v>
      </c>
      <c r="H1241" t="s">
        <v>66</v>
      </c>
      <c r="I1241" t="s">
        <v>18</v>
      </c>
      <c r="J1241">
        <v>2000</v>
      </c>
      <c r="K1241" t="s">
        <v>19</v>
      </c>
      <c r="L1241" t="s">
        <v>20</v>
      </c>
      <c r="M1241" t="s">
        <v>166</v>
      </c>
      <c r="N1241" t="s">
        <v>227</v>
      </c>
      <c r="O1241" t="s">
        <v>23</v>
      </c>
    </row>
    <row r="1242" spans="1:15" x14ac:dyDescent="0.35">
      <c r="A1242">
        <v>20011241</v>
      </c>
      <c r="B1242" t="s">
        <v>532</v>
      </c>
      <c r="C1242" t="s">
        <v>15</v>
      </c>
      <c r="D1242">
        <v>27</v>
      </c>
      <c r="E1242">
        <v>180</v>
      </c>
      <c r="F1242">
        <v>73</v>
      </c>
      <c r="G1242" t="s">
        <v>286</v>
      </c>
      <c r="H1242" t="s">
        <v>287</v>
      </c>
      <c r="I1242" t="s">
        <v>18</v>
      </c>
      <c r="J1242">
        <v>2000</v>
      </c>
      <c r="K1242" t="s">
        <v>19</v>
      </c>
      <c r="L1242" t="s">
        <v>20</v>
      </c>
      <c r="M1242" t="s">
        <v>47</v>
      </c>
      <c r="N1242" t="s">
        <v>533</v>
      </c>
      <c r="O1242" t="s">
        <v>23</v>
      </c>
    </row>
    <row r="1243" spans="1:15" x14ac:dyDescent="0.35">
      <c r="A1243">
        <v>20011242</v>
      </c>
      <c r="B1243" t="s">
        <v>674</v>
      </c>
      <c r="C1243" t="s">
        <v>15</v>
      </c>
      <c r="D1243">
        <v>30</v>
      </c>
      <c r="E1243">
        <v>185</v>
      </c>
      <c r="F1243">
        <v>73</v>
      </c>
      <c r="G1243" t="s">
        <v>65</v>
      </c>
      <c r="H1243" t="s">
        <v>66</v>
      </c>
      <c r="I1243" t="s">
        <v>18</v>
      </c>
      <c r="J1243">
        <v>2000</v>
      </c>
      <c r="K1243" t="s">
        <v>19</v>
      </c>
      <c r="L1243" t="s">
        <v>20</v>
      </c>
      <c r="M1243" t="s">
        <v>67</v>
      </c>
      <c r="N1243" t="s">
        <v>68</v>
      </c>
      <c r="O1243" t="s">
        <v>23</v>
      </c>
    </row>
    <row r="1244" spans="1:15" x14ac:dyDescent="0.35">
      <c r="A1244">
        <v>20011243</v>
      </c>
      <c r="B1244" t="s">
        <v>705</v>
      </c>
      <c r="C1244" t="s">
        <v>15</v>
      </c>
      <c r="D1244">
        <v>25</v>
      </c>
      <c r="E1244">
        <v>178</v>
      </c>
      <c r="F1244">
        <v>73</v>
      </c>
      <c r="G1244" t="s">
        <v>40</v>
      </c>
      <c r="H1244" t="s">
        <v>41</v>
      </c>
      <c r="I1244" t="s">
        <v>18</v>
      </c>
      <c r="J1244">
        <v>2000</v>
      </c>
      <c r="K1244" t="s">
        <v>19</v>
      </c>
      <c r="L1244" t="s">
        <v>20</v>
      </c>
      <c r="M1244" t="s">
        <v>47</v>
      </c>
      <c r="N1244" t="s">
        <v>206</v>
      </c>
      <c r="O1244" t="s">
        <v>23</v>
      </c>
    </row>
    <row r="1245" spans="1:15" x14ac:dyDescent="0.35">
      <c r="A1245">
        <v>20011244</v>
      </c>
      <c r="B1245" t="s">
        <v>715</v>
      </c>
      <c r="C1245" t="s">
        <v>53</v>
      </c>
      <c r="D1245">
        <v>25</v>
      </c>
      <c r="E1245">
        <v>175</v>
      </c>
      <c r="F1245">
        <v>73</v>
      </c>
      <c r="G1245" t="s">
        <v>136</v>
      </c>
      <c r="H1245" t="s">
        <v>137</v>
      </c>
      <c r="I1245" t="s">
        <v>18</v>
      </c>
      <c r="J1245">
        <v>2000</v>
      </c>
      <c r="K1245" t="s">
        <v>19</v>
      </c>
      <c r="L1245" t="s">
        <v>20</v>
      </c>
      <c r="M1245" t="s">
        <v>193</v>
      </c>
      <c r="N1245" t="s">
        <v>351</v>
      </c>
      <c r="O1245" t="s">
        <v>23</v>
      </c>
    </row>
    <row r="1246" spans="1:15" x14ac:dyDescent="0.35">
      <c r="A1246">
        <v>20011245</v>
      </c>
      <c r="B1246" t="s">
        <v>762</v>
      </c>
      <c r="C1246" t="s">
        <v>15</v>
      </c>
      <c r="D1246">
        <v>28</v>
      </c>
      <c r="E1246">
        <v>180</v>
      </c>
      <c r="F1246">
        <v>73</v>
      </c>
      <c r="G1246" t="s">
        <v>496</v>
      </c>
      <c r="H1246" t="s">
        <v>497</v>
      </c>
      <c r="I1246" t="s">
        <v>18</v>
      </c>
      <c r="J1246">
        <v>2000</v>
      </c>
      <c r="K1246" t="s">
        <v>19</v>
      </c>
      <c r="L1246" t="s">
        <v>20</v>
      </c>
      <c r="M1246" t="s">
        <v>332</v>
      </c>
      <c r="N1246" t="s">
        <v>498</v>
      </c>
      <c r="O1246" t="s">
        <v>23</v>
      </c>
    </row>
    <row r="1247" spans="1:15" x14ac:dyDescent="0.35">
      <c r="A1247">
        <v>20011246</v>
      </c>
      <c r="B1247" t="s">
        <v>899</v>
      </c>
      <c r="C1247" t="s">
        <v>15</v>
      </c>
      <c r="D1247">
        <v>32</v>
      </c>
      <c r="E1247">
        <v>180</v>
      </c>
      <c r="F1247">
        <v>73</v>
      </c>
      <c r="G1247" t="s">
        <v>423</v>
      </c>
      <c r="H1247" t="s">
        <v>424</v>
      </c>
      <c r="I1247" t="s">
        <v>18</v>
      </c>
      <c r="J1247">
        <v>2000</v>
      </c>
      <c r="K1247" t="s">
        <v>19</v>
      </c>
      <c r="L1247" t="s">
        <v>20</v>
      </c>
      <c r="M1247" t="s">
        <v>61</v>
      </c>
      <c r="N1247" t="s">
        <v>425</v>
      </c>
      <c r="O1247" t="s">
        <v>23</v>
      </c>
    </row>
    <row r="1248" spans="1:15" x14ac:dyDescent="0.35">
      <c r="A1248">
        <v>20011247</v>
      </c>
      <c r="B1248" t="s">
        <v>933</v>
      </c>
      <c r="C1248" t="s">
        <v>53</v>
      </c>
      <c r="D1248">
        <v>30</v>
      </c>
      <c r="E1248">
        <v>185</v>
      </c>
      <c r="F1248">
        <v>73</v>
      </c>
      <c r="G1248" t="s">
        <v>136</v>
      </c>
      <c r="H1248" t="s">
        <v>137</v>
      </c>
      <c r="I1248" t="s">
        <v>18</v>
      </c>
      <c r="J1248">
        <v>2000</v>
      </c>
      <c r="K1248" t="s">
        <v>19</v>
      </c>
      <c r="L1248" t="s">
        <v>20</v>
      </c>
      <c r="M1248" t="s">
        <v>27</v>
      </c>
      <c r="N1248" t="s">
        <v>197</v>
      </c>
      <c r="O1248" t="s">
        <v>23</v>
      </c>
    </row>
    <row r="1249" spans="1:15" x14ac:dyDescent="0.35">
      <c r="A1249">
        <v>20011248</v>
      </c>
      <c r="B1249" t="s">
        <v>953</v>
      </c>
      <c r="C1249" t="s">
        <v>15</v>
      </c>
      <c r="D1249">
        <v>26</v>
      </c>
      <c r="E1249">
        <v>183</v>
      </c>
      <c r="F1249">
        <v>73</v>
      </c>
      <c r="G1249" t="s">
        <v>136</v>
      </c>
      <c r="H1249" t="s">
        <v>137</v>
      </c>
      <c r="I1249" t="s">
        <v>18</v>
      </c>
      <c r="J1249">
        <v>2000</v>
      </c>
      <c r="K1249" t="s">
        <v>19</v>
      </c>
      <c r="L1249" t="s">
        <v>20</v>
      </c>
      <c r="M1249" t="s">
        <v>67</v>
      </c>
      <c r="N1249" t="s">
        <v>954</v>
      </c>
      <c r="O1249" t="s">
        <v>23</v>
      </c>
    </row>
    <row r="1250" spans="1:15" x14ac:dyDescent="0.35">
      <c r="A1250">
        <v>20011249</v>
      </c>
      <c r="B1250" t="s">
        <v>971</v>
      </c>
      <c r="C1250" t="s">
        <v>15</v>
      </c>
      <c r="D1250">
        <v>26</v>
      </c>
      <c r="E1250">
        <v>173</v>
      </c>
      <c r="F1250">
        <v>73</v>
      </c>
      <c r="G1250" t="s">
        <v>202</v>
      </c>
      <c r="H1250" t="s">
        <v>203</v>
      </c>
      <c r="I1250" t="s">
        <v>18</v>
      </c>
      <c r="J1250">
        <v>2000</v>
      </c>
      <c r="K1250" t="s">
        <v>19</v>
      </c>
      <c r="L1250" t="s">
        <v>20</v>
      </c>
      <c r="M1250" t="s">
        <v>79</v>
      </c>
      <c r="N1250" t="s">
        <v>204</v>
      </c>
      <c r="O1250" t="s">
        <v>23</v>
      </c>
    </row>
    <row r="1251" spans="1:15" x14ac:dyDescent="0.35">
      <c r="A1251">
        <v>20011250</v>
      </c>
      <c r="B1251" t="s">
        <v>1232</v>
      </c>
      <c r="C1251" t="s">
        <v>15</v>
      </c>
      <c r="D1251">
        <v>30</v>
      </c>
      <c r="E1251">
        <v>189</v>
      </c>
      <c r="F1251">
        <v>73</v>
      </c>
      <c r="G1251" t="s">
        <v>433</v>
      </c>
      <c r="H1251" t="s">
        <v>434</v>
      </c>
      <c r="I1251" t="s">
        <v>1078</v>
      </c>
      <c r="J1251">
        <v>2002</v>
      </c>
      <c r="K1251" t="s">
        <v>1079</v>
      </c>
      <c r="L1251" t="s">
        <v>1080</v>
      </c>
      <c r="M1251" t="s">
        <v>1214</v>
      </c>
      <c r="N1251" t="s">
        <v>1215</v>
      </c>
      <c r="O1251" t="s">
        <v>23</v>
      </c>
    </row>
    <row r="1252" spans="1:15" x14ac:dyDescent="0.35">
      <c r="A1252">
        <v>20011251</v>
      </c>
      <c r="B1252" t="s">
        <v>1234</v>
      </c>
      <c r="C1252" t="s">
        <v>53</v>
      </c>
      <c r="D1252">
        <v>28</v>
      </c>
      <c r="E1252">
        <v>164</v>
      </c>
      <c r="F1252">
        <v>73</v>
      </c>
      <c r="G1252" t="s">
        <v>100</v>
      </c>
      <c r="H1252" t="s">
        <v>101</v>
      </c>
      <c r="I1252" t="s">
        <v>1078</v>
      </c>
      <c r="J1252">
        <v>2002</v>
      </c>
      <c r="K1252" t="s">
        <v>1079</v>
      </c>
      <c r="L1252" t="s">
        <v>1080</v>
      </c>
      <c r="M1252" t="s">
        <v>1081</v>
      </c>
      <c r="N1252" t="s">
        <v>1235</v>
      </c>
      <c r="O1252" t="s">
        <v>23</v>
      </c>
    </row>
    <row r="1253" spans="1:15" x14ac:dyDescent="0.35">
      <c r="A1253">
        <v>20011252</v>
      </c>
      <c r="B1253" t="s">
        <v>1294</v>
      </c>
      <c r="C1253" t="s">
        <v>15</v>
      </c>
      <c r="D1253">
        <v>21</v>
      </c>
      <c r="E1253">
        <v>173</v>
      </c>
      <c r="F1253">
        <v>73</v>
      </c>
      <c r="G1253" t="s">
        <v>482</v>
      </c>
      <c r="H1253" t="s">
        <v>483</v>
      </c>
      <c r="I1253" t="s">
        <v>1078</v>
      </c>
      <c r="J1253">
        <v>2002</v>
      </c>
      <c r="K1253" t="s">
        <v>1079</v>
      </c>
      <c r="L1253" t="s">
        <v>1080</v>
      </c>
      <c r="M1253" t="s">
        <v>1113</v>
      </c>
      <c r="N1253" t="s">
        <v>1114</v>
      </c>
      <c r="O1253" t="s">
        <v>23</v>
      </c>
    </row>
    <row r="1254" spans="1:15" x14ac:dyDescent="0.35">
      <c r="A1254">
        <v>20011253</v>
      </c>
      <c r="B1254" t="s">
        <v>1306</v>
      </c>
      <c r="C1254" t="s">
        <v>15</v>
      </c>
      <c r="D1254">
        <v>31</v>
      </c>
      <c r="E1254">
        <v>182</v>
      </c>
      <c r="F1254">
        <v>73</v>
      </c>
      <c r="G1254" t="s">
        <v>750</v>
      </c>
      <c r="H1254" t="s">
        <v>751</v>
      </c>
      <c r="I1254" t="s">
        <v>1078</v>
      </c>
      <c r="J1254">
        <v>2002</v>
      </c>
      <c r="K1254" t="s">
        <v>1079</v>
      </c>
      <c r="L1254" t="s">
        <v>1080</v>
      </c>
      <c r="M1254" t="s">
        <v>1085</v>
      </c>
      <c r="N1254" t="s">
        <v>1307</v>
      </c>
      <c r="O1254" t="s">
        <v>23</v>
      </c>
    </row>
    <row r="1255" spans="1:15" x14ac:dyDescent="0.35">
      <c r="A1255">
        <v>20011254</v>
      </c>
      <c r="B1255" t="s">
        <v>1397</v>
      </c>
      <c r="C1255" t="s">
        <v>15</v>
      </c>
      <c r="D1255">
        <v>26</v>
      </c>
      <c r="E1255">
        <v>180</v>
      </c>
      <c r="F1255">
        <v>73</v>
      </c>
      <c r="G1255" t="s">
        <v>25</v>
      </c>
      <c r="H1255" t="s">
        <v>26</v>
      </c>
      <c r="I1255" t="s">
        <v>1325</v>
      </c>
      <c r="J1255">
        <v>2004</v>
      </c>
      <c r="K1255" t="s">
        <v>19</v>
      </c>
      <c r="L1255" t="s">
        <v>1326</v>
      </c>
      <c r="M1255" t="s">
        <v>86</v>
      </c>
      <c r="N1255" t="s">
        <v>738</v>
      </c>
      <c r="O1255" t="s">
        <v>23</v>
      </c>
    </row>
    <row r="1256" spans="1:15" x14ac:dyDescent="0.35">
      <c r="A1256">
        <v>20011255</v>
      </c>
      <c r="B1256" t="s">
        <v>230</v>
      </c>
      <c r="C1256" t="s">
        <v>53</v>
      </c>
      <c r="D1256">
        <v>21</v>
      </c>
      <c r="E1256">
        <v>183</v>
      </c>
      <c r="F1256">
        <v>73</v>
      </c>
      <c r="G1256" t="s">
        <v>218</v>
      </c>
      <c r="H1256" t="s">
        <v>219</v>
      </c>
      <c r="I1256" t="s">
        <v>1325</v>
      </c>
      <c r="J1256">
        <v>2004</v>
      </c>
      <c r="K1256" t="s">
        <v>19</v>
      </c>
      <c r="L1256" t="s">
        <v>1326</v>
      </c>
      <c r="M1256" t="s">
        <v>213</v>
      </c>
      <c r="N1256" t="s">
        <v>231</v>
      </c>
      <c r="O1256" t="s">
        <v>23</v>
      </c>
    </row>
    <row r="1257" spans="1:15" x14ac:dyDescent="0.35">
      <c r="A1257">
        <v>20011256</v>
      </c>
      <c r="B1257" t="s">
        <v>1471</v>
      </c>
      <c r="C1257" t="s">
        <v>53</v>
      </c>
      <c r="D1257">
        <v>21</v>
      </c>
      <c r="E1257">
        <v>183</v>
      </c>
      <c r="F1257">
        <v>73</v>
      </c>
      <c r="G1257" t="s">
        <v>84</v>
      </c>
      <c r="H1257" t="s">
        <v>85</v>
      </c>
      <c r="I1257" t="s">
        <v>1325</v>
      </c>
      <c r="J1257">
        <v>2004</v>
      </c>
      <c r="K1257" t="s">
        <v>19</v>
      </c>
      <c r="L1257" t="s">
        <v>1326</v>
      </c>
      <c r="M1257" t="s">
        <v>27</v>
      </c>
      <c r="N1257" t="s">
        <v>238</v>
      </c>
      <c r="O1257" t="s">
        <v>23</v>
      </c>
    </row>
    <row r="1258" spans="1:15" x14ac:dyDescent="0.35">
      <c r="A1258">
        <v>20011257</v>
      </c>
      <c r="B1258" t="s">
        <v>1472</v>
      </c>
      <c r="C1258" t="s">
        <v>53</v>
      </c>
      <c r="D1258">
        <v>23</v>
      </c>
      <c r="E1258">
        <v>170</v>
      </c>
      <c r="F1258">
        <v>73</v>
      </c>
      <c r="G1258" t="s">
        <v>40</v>
      </c>
      <c r="H1258" t="s">
        <v>41</v>
      </c>
      <c r="I1258" t="s">
        <v>1325</v>
      </c>
      <c r="J1258">
        <v>2004</v>
      </c>
      <c r="K1258" t="s">
        <v>19</v>
      </c>
      <c r="L1258" t="s">
        <v>1326</v>
      </c>
      <c r="M1258" t="s">
        <v>90</v>
      </c>
      <c r="N1258" t="s">
        <v>91</v>
      </c>
      <c r="O1258" t="s">
        <v>23</v>
      </c>
    </row>
    <row r="1259" spans="1:15" x14ac:dyDescent="0.35">
      <c r="A1259">
        <v>20011258</v>
      </c>
      <c r="B1259" t="s">
        <v>1504</v>
      </c>
      <c r="C1259" t="s">
        <v>15</v>
      </c>
      <c r="D1259">
        <v>30</v>
      </c>
      <c r="E1259">
        <v>176</v>
      </c>
      <c r="F1259">
        <v>73</v>
      </c>
      <c r="G1259" t="s">
        <v>1346</v>
      </c>
      <c r="H1259" t="s">
        <v>1347</v>
      </c>
      <c r="I1259" t="s">
        <v>1325</v>
      </c>
      <c r="J1259">
        <v>2004</v>
      </c>
      <c r="K1259" t="s">
        <v>19</v>
      </c>
      <c r="L1259" t="s">
        <v>1326</v>
      </c>
      <c r="M1259" t="s">
        <v>21</v>
      </c>
      <c r="N1259" t="s">
        <v>22</v>
      </c>
      <c r="O1259" t="s">
        <v>23</v>
      </c>
    </row>
    <row r="1260" spans="1:15" x14ac:dyDescent="0.35">
      <c r="A1260">
        <v>20011259</v>
      </c>
      <c r="B1260" t="s">
        <v>1556</v>
      </c>
      <c r="C1260" t="s">
        <v>53</v>
      </c>
      <c r="D1260">
        <v>20</v>
      </c>
      <c r="E1260">
        <v>187</v>
      </c>
      <c r="F1260">
        <v>73</v>
      </c>
      <c r="G1260" t="s">
        <v>581</v>
      </c>
      <c r="H1260" t="s">
        <v>582</v>
      </c>
      <c r="I1260" t="s">
        <v>1325</v>
      </c>
      <c r="J1260">
        <v>2004</v>
      </c>
      <c r="K1260" t="s">
        <v>19</v>
      </c>
      <c r="L1260" t="s">
        <v>1326</v>
      </c>
      <c r="M1260" t="s">
        <v>107</v>
      </c>
      <c r="N1260" t="s">
        <v>472</v>
      </c>
      <c r="O1260" t="s">
        <v>23</v>
      </c>
    </row>
    <row r="1261" spans="1:15" x14ac:dyDescent="0.35">
      <c r="A1261">
        <v>20011260</v>
      </c>
      <c r="B1261" t="s">
        <v>1577</v>
      </c>
      <c r="C1261" t="s">
        <v>15</v>
      </c>
      <c r="D1261">
        <v>21</v>
      </c>
      <c r="E1261">
        <v>178</v>
      </c>
      <c r="F1261">
        <v>73</v>
      </c>
      <c r="G1261" t="s">
        <v>490</v>
      </c>
      <c r="H1261" t="s">
        <v>491</v>
      </c>
      <c r="I1261" t="s">
        <v>1325</v>
      </c>
      <c r="J1261">
        <v>2004</v>
      </c>
      <c r="K1261" t="s">
        <v>19</v>
      </c>
      <c r="L1261" t="s">
        <v>1326</v>
      </c>
      <c r="M1261" t="s">
        <v>107</v>
      </c>
      <c r="N1261" t="s">
        <v>347</v>
      </c>
      <c r="O1261" t="s">
        <v>23</v>
      </c>
    </row>
    <row r="1262" spans="1:15" x14ac:dyDescent="0.35">
      <c r="A1262">
        <v>20011261</v>
      </c>
      <c r="B1262" t="s">
        <v>1577</v>
      </c>
      <c r="C1262" t="s">
        <v>15</v>
      </c>
      <c r="D1262">
        <v>21</v>
      </c>
      <c r="E1262">
        <v>178</v>
      </c>
      <c r="F1262">
        <v>73</v>
      </c>
      <c r="G1262" t="s">
        <v>490</v>
      </c>
      <c r="H1262" t="s">
        <v>491</v>
      </c>
      <c r="I1262" t="s">
        <v>1325</v>
      </c>
      <c r="J1262">
        <v>2004</v>
      </c>
      <c r="K1262" t="s">
        <v>19</v>
      </c>
      <c r="L1262" t="s">
        <v>1326</v>
      </c>
      <c r="M1262" t="s">
        <v>107</v>
      </c>
      <c r="N1262" t="s">
        <v>348</v>
      </c>
      <c r="O1262" t="s">
        <v>23</v>
      </c>
    </row>
    <row r="1263" spans="1:15" x14ac:dyDescent="0.35">
      <c r="A1263">
        <v>20011262</v>
      </c>
      <c r="B1263" t="s">
        <v>1603</v>
      </c>
      <c r="C1263" t="s">
        <v>15</v>
      </c>
      <c r="D1263">
        <v>23</v>
      </c>
      <c r="E1263">
        <v>172</v>
      </c>
      <c r="F1263">
        <v>73</v>
      </c>
      <c r="G1263" t="s">
        <v>496</v>
      </c>
      <c r="H1263" t="s">
        <v>497</v>
      </c>
      <c r="I1263" t="s">
        <v>1325</v>
      </c>
      <c r="J1263">
        <v>2004</v>
      </c>
      <c r="K1263" t="s">
        <v>19</v>
      </c>
      <c r="L1263" t="s">
        <v>1326</v>
      </c>
      <c r="M1263" t="s">
        <v>298</v>
      </c>
      <c r="N1263" t="s">
        <v>652</v>
      </c>
      <c r="O1263" t="s">
        <v>23</v>
      </c>
    </row>
    <row r="1264" spans="1:15" x14ac:dyDescent="0.35">
      <c r="A1264">
        <v>20011263</v>
      </c>
      <c r="B1264" t="s">
        <v>1613</v>
      </c>
      <c r="C1264" t="s">
        <v>53</v>
      </c>
      <c r="D1264">
        <v>23</v>
      </c>
      <c r="E1264">
        <v>186</v>
      </c>
      <c r="F1264">
        <v>73</v>
      </c>
      <c r="G1264" t="s">
        <v>218</v>
      </c>
      <c r="H1264" t="s">
        <v>219</v>
      </c>
      <c r="I1264" t="s">
        <v>1325</v>
      </c>
      <c r="J1264">
        <v>2004</v>
      </c>
      <c r="K1264" t="s">
        <v>19</v>
      </c>
      <c r="L1264" t="s">
        <v>1326</v>
      </c>
      <c r="M1264" t="s">
        <v>56</v>
      </c>
      <c r="N1264" t="s">
        <v>57</v>
      </c>
      <c r="O1264" t="s">
        <v>23</v>
      </c>
    </row>
    <row r="1265" spans="1:15" x14ac:dyDescent="0.35">
      <c r="A1265">
        <v>20011264</v>
      </c>
      <c r="B1265" t="s">
        <v>1638</v>
      </c>
      <c r="C1265" t="s">
        <v>15</v>
      </c>
      <c r="D1265">
        <v>26</v>
      </c>
      <c r="E1265">
        <v>182</v>
      </c>
      <c r="F1265">
        <v>73</v>
      </c>
      <c r="G1265" t="s">
        <v>65</v>
      </c>
      <c r="H1265" t="s">
        <v>66</v>
      </c>
      <c r="I1265" t="s">
        <v>1325</v>
      </c>
      <c r="J1265">
        <v>2004</v>
      </c>
      <c r="K1265" t="s">
        <v>19</v>
      </c>
      <c r="L1265" t="s">
        <v>1326</v>
      </c>
      <c r="M1265" t="s">
        <v>79</v>
      </c>
      <c r="N1265" t="s">
        <v>204</v>
      </c>
      <c r="O1265" t="s">
        <v>23</v>
      </c>
    </row>
    <row r="1266" spans="1:15" x14ac:dyDescent="0.35">
      <c r="A1266">
        <v>20011265</v>
      </c>
      <c r="B1266" t="s">
        <v>1663</v>
      </c>
      <c r="C1266" t="s">
        <v>15</v>
      </c>
      <c r="D1266">
        <v>27</v>
      </c>
      <c r="E1266">
        <v>182</v>
      </c>
      <c r="F1266">
        <v>73</v>
      </c>
      <c r="G1266" t="s">
        <v>65</v>
      </c>
      <c r="H1266" t="s">
        <v>66</v>
      </c>
      <c r="I1266" t="s">
        <v>1325</v>
      </c>
      <c r="J1266">
        <v>2004</v>
      </c>
      <c r="K1266" t="s">
        <v>19</v>
      </c>
      <c r="L1266" t="s">
        <v>1326</v>
      </c>
      <c r="M1266" t="s">
        <v>79</v>
      </c>
      <c r="N1266" t="s">
        <v>204</v>
      </c>
      <c r="O1266" t="s">
        <v>23</v>
      </c>
    </row>
    <row r="1267" spans="1:15" x14ac:dyDescent="0.35">
      <c r="A1267">
        <v>20011266</v>
      </c>
      <c r="B1267" t="s">
        <v>1685</v>
      </c>
      <c r="C1267" t="s">
        <v>53</v>
      </c>
      <c r="D1267">
        <v>22</v>
      </c>
      <c r="E1267">
        <v>183</v>
      </c>
      <c r="F1267">
        <v>73</v>
      </c>
      <c r="G1267" t="s">
        <v>93</v>
      </c>
      <c r="H1267" t="s">
        <v>94</v>
      </c>
      <c r="I1267" t="s">
        <v>1325</v>
      </c>
      <c r="J1267">
        <v>2004</v>
      </c>
      <c r="K1267" t="s">
        <v>19</v>
      </c>
      <c r="L1267" t="s">
        <v>1326</v>
      </c>
      <c r="M1267" t="s">
        <v>95</v>
      </c>
      <c r="N1267" t="s">
        <v>96</v>
      </c>
      <c r="O1267" t="s">
        <v>23</v>
      </c>
    </row>
    <row r="1268" spans="1:15" x14ac:dyDescent="0.35">
      <c r="A1268">
        <v>20011267</v>
      </c>
      <c r="B1268" t="s">
        <v>1690</v>
      </c>
      <c r="C1268" t="s">
        <v>15</v>
      </c>
      <c r="D1268">
        <v>24</v>
      </c>
      <c r="E1268">
        <v>192</v>
      </c>
      <c r="F1268">
        <v>73</v>
      </c>
      <c r="G1268" t="s">
        <v>313</v>
      </c>
      <c r="H1268" t="s">
        <v>314</v>
      </c>
      <c r="I1268" t="s">
        <v>1325</v>
      </c>
      <c r="J1268">
        <v>2004</v>
      </c>
      <c r="K1268" t="s">
        <v>19</v>
      </c>
      <c r="L1268" t="s">
        <v>1326</v>
      </c>
      <c r="M1268" t="s">
        <v>47</v>
      </c>
      <c r="N1268" t="s">
        <v>317</v>
      </c>
      <c r="O1268" t="s">
        <v>23</v>
      </c>
    </row>
    <row r="1269" spans="1:15" x14ac:dyDescent="0.35">
      <c r="A1269">
        <v>20011268</v>
      </c>
      <c r="B1269" t="s">
        <v>1708</v>
      </c>
      <c r="C1269" t="s">
        <v>15</v>
      </c>
      <c r="D1269">
        <v>26</v>
      </c>
      <c r="E1269">
        <v>185</v>
      </c>
      <c r="F1269">
        <v>73</v>
      </c>
      <c r="G1269" t="s">
        <v>40</v>
      </c>
      <c r="H1269" t="s">
        <v>41</v>
      </c>
      <c r="I1269" t="s">
        <v>1325</v>
      </c>
      <c r="J1269">
        <v>2004</v>
      </c>
      <c r="K1269" t="s">
        <v>19</v>
      </c>
      <c r="L1269" t="s">
        <v>1326</v>
      </c>
      <c r="M1269" t="s">
        <v>47</v>
      </c>
      <c r="N1269" t="s">
        <v>778</v>
      </c>
      <c r="O1269" t="s">
        <v>23</v>
      </c>
    </row>
    <row r="1270" spans="1:15" x14ac:dyDescent="0.35">
      <c r="A1270">
        <v>20011269</v>
      </c>
      <c r="B1270" t="s">
        <v>1749</v>
      </c>
      <c r="C1270" t="s">
        <v>15</v>
      </c>
      <c r="D1270">
        <v>28</v>
      </c>
      <c r="E1270">
        <v>178</v>
      </c>
      <c r="F1270">
        <v>73</v>
      </c>
      <c r="G1270" t="s">
        <v>25</v>
      </c>
      <c r="H1270" t="s">
        <v>26</v>
      </c>
      <c r="I1270" t="s">
        <v>1325</v>
      </c>
      <c r="J1270">
        <v>2004</v>
      </c>
      <c r="K1270" t="s">
        <v>19</v>
      </c>
      <c r="L1270" t="s">
        <v>1326</v>
      </c>
      <c r="M1270" t="s">
        <v>123</v>
      </c>
      <c r="N1270" t="s">
        <v>343</v>
      </c>
      <c r="O1270" t="s">
        <v>23</v>
      </c>
    </row>
    <row r="1271" spans="1:15" x14ac:dyDescent="0.35">
      <c r="A1271">
        <v>20011270</v>
      </c>
      <c r="B1271" t="s">
        <v>1758</v>
      </c>
      <c r="C1271" t="s">
        <v>15</v>
      </c>
      <c r="D1271">
        <v>42</v>
      </c>
      <c r="E1271">
        <v>167</v>
      </c>
      <c r="F1271">
        <v>73</v>
      </c>
      <c r="G1271" t="s">
        <v>136</v>
      </c>
      <c r="H1271" t="s">
        <v>137</v>
      </c>
      <c r="I1271" t="s">
        <v>1325</v>
      </c>
      <c r="J1271">
        <v>2004</v>
      </c>
      <c r="K1271" t="s">
        <v>19</v>
      </c>
      <c r="L1271" t="s">
        <v>1326</v>
      </c>
      <c r="M1271" t="s">
        <v>76</v>
      </c>
      <c r="N1271" t="s">
        <v>77</v>
      </c>
      <c r="O1271" t="s">
        <v>23</v>
      </c>
    </row>
    <row r="1272" spans="1:15" x14ac:dyDescent="0.35">
      <c r="A1272">
        <v>20011271</v>
      </c>
      <c r="B1272" t="s">
        <v>1772</v>
      </c>
      <c r="C1272" t="s">
        <v>53</v>
      </c>
      <c r="D1272">
        <v>23</v>
      </c>
      <c r="E1272">
        <v>181</v>
      </c>
      <c r="F1272">
        <v>73</v>
      </c>
      <c r="G1272" t="s">
        <v>93</v>
      </c>
      <c r="H1272" t="s">
        <v>94</v>
      </c>
      <c r="I1272" t="s">
        <v>1325</v>
      </c>
      <c r="J1272">
        <v>2004</v>
      </c>
      <c r="K1272" t="s">
        <v>19</v>
      </c>
      <c r="L1272" t="s">
        <v>1326</v>
      </c>
      <c r="M1272" t="s">
        <v>95</v>
      </c>
      <c r="N1272" t="s">
        <v>96</v>
      </c>
      <c r="O1272" t="s">
        <v>23</v>
      </c>
    </row>
    <row r="1273" spans="1:15" x14ac:dyDescent="0.35">
      <c r="A1273">
        <v>20011272</v>
      </c>
      <c r="B1273" t="s">
        <v>899</v>
      </c>
      <c r="C1273" t="s">
        <v>15</v>
      </c>
      <c r="D1273">
        <v>35</v>
      </c>
      <c r="E1273">
        <v>180</v>
      </c>
      <c r="F1273">
        <v>73</v>
      </c>
      <c r="G1273" t="s">
        <v>423</v>
      </c>
      <c r="H1273" t="s">
        <v>424</v>
      </c>
      <c r="I1273" t="s">
        <v>1325</v>
      </c>
      <c r="J1273">
        <v>2004</v>
      </c>
      <c r="K1273" t="s">
        <v>19</v>
      </c>
      <c r="L1273" t="s">
        <v>1326</v>
      </c>
      <c r="M1273" t="s">
        <v>61</v>
      </c>
      <c r="N1273" t="s">
        <v>425</v>
      </c>
      <c r="O1273" t="s">
        <v>23</v>
      </c>
    </row>
    <row r="1274" spans="1:15" x14ac:dyDescent="0.35">
      <c r="A1274">
        <v>20011273</v>
      </c>
      <c r="B1274" t="s">
        <v>1829</v>
      </c>
      <c r="C1274" t="s">
        <v>15</v>
      </c>
      <c r="D1274">
        <v>25</v>
      </c>
      <c r="E1274">
        <v>176</v>
      </c>
      <c r="F1274">
        <v>73</v>
      </c>
      <c r="G1274" t="s">
        <v>25</v>
      </c>
      <c r="H1274" t="s">
        <v>26</v>
      </c>
      <c r="I1274" t="s">
        <v>1325</v>
      </c>
      <c r="J1274">
        <v>2004</v>
      </c>
      <c r="K1274" t="s">
        <v>19</v>
      </c>
      <c r="L1274" t="s">
        <v>1326</v>
      </c>
      <c r="M1274" t="s">
        <v>123</v>
      </c>
      <c r="N1274" t="s">
        <v>343</v>
      </c>
      <c r="O1274" t="s">
        <v>23</v>
      </c>
    </row>
    <row r="1275" spans="1:15" x14ac:dyDescent="0.35">
      <c r="A1275">
        <v>20011274</v>
      </c>
      <c r="B1275" t="s">
        <v>1840</v>
      </c>
      <c r="C1275" t="s">
        <v>53</v>
      </c>
      <c r="D1275">
        <v>25</v>
      </c>
      <c r="E1275">
        <v>191</v>
      </c>
      <c r="F1275">
        <v>73</v>
      </c>
      <c r="G1275" t="s">
        <v>181</v>
      </c>
      <c r="H1275" t="s">
        <v>41</v>
      </c>
      <c r="I1275" t="s">
        <v>1325</v>
      </c>
      <c r="J1275">
        <v>2004</v>
      </c>
      <c r="K1275" t="s">
        <v>19</v>
      </c>
      <c r="L1275" t="s">
        <v>1326</v>
      </c>
      <c r="M1275" t="s">
        <v>182</v>
      </c>
      <c r="N1275" t="s">
        <v>242</v>
      </c>
      <c r="O1275" t="s">
        <v>23</v>
      </c>
    </row>
    <row r="1276" spans="1:15" x14ac:dyDescent="0.35">
      <c r="A1276">
        <v>20011275</v>
      </c>
      <c r="B1276" t="s">
        <v>1882</v>
      </c>
      <c r="C1276" t="s">
        <v>53</v>
      </c>
      <c r="D1276">
        <v>22</v>
      </c>
      <c r="E1276">
        <v>187</v>
      </c>
      <c r="F1276">
        <v>73</v>
      </c>
      <c r="G1276" t="s">
        <v>218</v>
      </c>
      <c r="H1276" t="s">
        <v>219</v>
      </c>
      <c r="I1276" t="s">
        <v>1325</v>
      </c>
      <c r="J1276">
        <v>2004</v>
      </c>
      <c r="K1276" t="s">
        <v>19</v>
      </c>
      <c r="L1276" t="s">
        <v>1326</v>
      </c>
      <c r="M1276" t="s">
        <v>56</v>
      </c>
      <c r="N1276" t="s">
        <v>57</v>
      </c>
      <c r="O1276" t="s">
        <v>23</v>
      </c>
    </row>
    <row r="1277" spans="1:15" x14ac:dyDescent="0.35">
      <c r="A1277">
        <v>20011276</v>
      </c>
      <c r="B1277" t="s">
        <v>1884</v>
      </c>
      <c r="C1277" t="s">
        <v>53</v>
      </c>
      <c r="D1277">
        <v>28</v>
      </c>
      <c r="E1277">
        <v>182</v>
      </c>
      <c r="F1277">
        <v>73</v>
      </c>
      <c r="G1277" t="s">
        <v>218</v>
      </c>
      <c r="H1277" t="s">
        <v>219</v>
      </c>
      <c r="I1277" t="s">
        <v>1325</v>
      </c>
      <c r="J1277">
        <v>2004</v>
      </c>
      <c r="K1277" t="s">
        <v>19</v>
      </c>
      <c r="L1277" t="s">
        <v>1326</v>
      </c>
      <c r="M1277" t="s">
        <v>56</v>
      </c>
      <c r="N1277" t="s">
        <v>57</v>
      </c>
      <c r="O1277" t="s">
        <v>23</v>
      </c>
    </row>
    <row r="1278" spans="1:15" x14ac:dyDescent="0.35">
      <c r="A1278">
        <v>20011277</v>
      </c>
      <c r="B1278" t="s">
        <v>1886</v>
      </c>
      <c r="C1278" t="s">
        <v>53</v>
      </c>
      <c r="D1278">
        <v>25</v>
      </c>
      <c r="E1278">
        <v>182</v>
      </c>
      <c r="F1278">
        <v>73</v>
      </c>
      <c r="G1278" t="s">
        <v>218</v>
      </c>
      <c r="H1278" t="s">
        <v>219</v>
      </c>
      <c r="I1278" t="s">
        <v>1325</v>
      </c>
      <c r="J1278">
        <v>2004</v>
      </c>
      <c r="K1278" t="s">
        <v>19</v>
      </c>
      <c r="L1278" t="s">
        <v>1326</v>
      </c>
      <c r="M1278" t="s">
        <v>56</v>
      </c>
      <c r="N1278" t="s">
        <v>57</v>
      </c>
      <c r="O1278" t="s">
        <v>23</v>
      </c>
    </row>
    <row r="1279" spans="1:15" x14ac:dyDescent="0.35">
      <c r="A1279">
        <v>20011278</v>
      </c>
      <c r="B1279" t="s">
        <v>1930</v>
      </c>
      <c r="C1279" t="s">
        <v>53</v>
      </c>
      <c r="D1279">
        <v>25</v>
      </c>
      <c r="E1279">
        <v>173</v>
      </c>
      <c r="F1279">
        <v>73</v>
      </c>
      <c r="G1279" t="s">
        <v>482</v>
      </c>
      <c r="H1279" t="s">
        <v>483</v>
      </c>
      <c r="I1279" t="s">
        <v>1891</v>
      </c>
      <c r="J1279">
        <v>2006</v>
      </c>
      <c r="K1279" t="s">
        <v>1079</v>
      </c>
      <c r="L1279" t="s">
        <v>1892</v>
      </c>
      <c r="M1279" t="s">
        <v>1100</v>
      </c>
      <c r="N1279" t="s">
        <v>1101</v>
      </c>
      <c r="O1279" t="s">
        <v>23</v>
      </c>
    </row>
    <row r="1280" spans="1:15" x14ac:dyDescent="0.35">
      <c r="A1280">
        <v>20011279</v>
      </c>
      <c r="B1280" t="s">
        <v>1306</v>
      </c>
      <c r="C1280" t="s">
        <v>15</v>
      </c>
      <c r="D1280">
        <v>35</v>
      </c>
      <c r="E1280">
        <v>182</v>
      </c>
      <c r="F1280">
        <v>73</v>
      </c>
      <c r="G1280" t="s">
        <v>750</v>
      </c>
      <c r="H1280" t="s">
        <v>751</v>
      </c>
      <c r="I1280" t="s">
        <v>1891</v>
      </c>
      <c r="J1280">
        <v>2006</v>
      </c>
      <c r="K1280" t="s">
        <v>1079</v>
      </c>
      <c r="L1280" t="s">
        <v>1892</v>
      </c>
      <c r="M1280" t="s">
        <v>1085</v>
      </c>
      <c r="N1280" t="s">
        <v>1307</v>
      </c>
      <c r="O1280" t="s">
        <v>23</v>
      </c>
    </row>
    <row r="1281" spans="1:15" x14ac:dyDescent="0.35">
      <c r="A1281">
        <v>20011280</v>
      </c>
      <c r="B1281" t="s">
        <v>2063</v>
      </c>
      <c r="C1281" t="s">
        <v>15</v>
      </c>
      <c r="D1281">
        <v>20</v>
      </c>
      <c r="E1281">
        <v>175</v>
      </c>
      <c r="F1281">
        <v>73</v>
      </c>
      <c r="G1281" t="s">
        <v>1346</v>
      </c>
      <c r="H1281" t="s">
        <v>1347</v>
      </c>
      <c r="I1281" t="s">
        <v>2038</v>
      </c>
      <c r="J1281">
        <v>2008</v>
      </c>
      <c r="K1281" t="s">
        <v>19</v>
      </c>
      <c r="L1281" t="s">
        <v>2039</v>
      </c>
      <c r="M1281" t="s">
        <v>21</v>
      </c>
      <c r="N1281" t="s">
        <v>22</v>
      </c>
      <c r="O1281" t="s">
        <v>23</v>
      </c>
    </row>
    <row r="1282" spans="1:15" x14ac:dyDescent="0.35">
      <c r="A1282">
        <v>20011281</v>
      </c>
      <c r="B1282" t="s">
        <v>2067</v>
      </c>
      <c r="C1282" t="s">
        <v>15</v>
      </c>
      <c r="D1282">
        <v>26</v>
      </c>
      <c r="E1282">
        <v>176</v>
      </c>
      <c r="F1282">
        <v>73</v>
      </c>
      <c r="G1282" t="s">
        <v>136</v>
      </c>
      <c r="H1282" t="s">
        <v>137</v>
      </c>
      <c r="I1282" t="s">
        <v>2038</v>
      </c>
      <c r="J1282">
        <v>2008</v>
      </c>
      <c r="K1282" t="s">
        <v>19</v>
      </c>
      <c r="L1282" t="s">
        <v>2039</v>
      </c>
      <c r="M1282" t="s">
        <v>79</v>
      </c>
      <c r="N1282" t="s">
        <v>204</v>
      </c>
      <c r="O1282" t="s">
        <v>23</v>
      </c>
    </row>
    <row r="1283" spans="1:15" x14ac:dyDescent="0.35">
      <c r="A1283">
        <v>20011282</v>
      </c>
      <c r="B1283" t="s">
        <v>2095</v>
      </c>
      <c r="C1283" t="s">
        <v>53</v>
      </c>
      <c r="D1283">
        <v>25</v>
      </c>
      <c r="E1283">
        <v>175</v>
      </c>
      <c r="F1283">
        <v>73</v>
      </c>
      <c r="G1283" t="s">
        <v>40</v>
      </c>
      <c r="H1283" t="s">
        <v>41</v>
      </c>
      <c r="I1283" t="s">
        <v>2038</v>
      </c>
      <c r="J1283">
        <v>2008</v>
      </c>
      <c r="K1283" t="s">
        <v>19</v>
      </c>
      <c r="L1283" t="s">
        <v>2039</v>
      </c>
      <c r="M1283" t="s">
        <v>27</v>
      </c>
      <c r="N1283" t="s">
        <v>238</v>
      </c>
      <c r="O1283" t="s">
        <v>23</v>
      </c>
    </row>
    <row r="1284" spans="1:15" x14ac:dyDescent="0.35">
      <c r="A1284">
        <v>20011283</v>
      </c>
      <c r="B1284" t="s">
        <v>2138</v>
      </c>
      <c r="C1284" t="s">
        <v>15</v>
      </c>
      <c r="D1284">
        <v>42</v>
      </c>
      <c r="E1284">
        <v>181</v>
      </c>
      <c r="F1284">
        <v>73</v>
      </c>
      <c r="G1284" t="s">
        <v>136</v>
      </c>
      <c r="H1284" t="s">
        <v>137</v>
      </c>
      <c r="I1284" t="s">
        <v>2038</v>
      </c>
      <c r="J1284">
        <v>2008</v>
      </c>
      <c r="K1284" t="s">
        <v>19</v>
      </c>
      <c r="L1284" t="s">
        <v>2039</v>
      </c>
      <c r="M1284" t="s">
        <v>147</v>
      </c>
      <c r="N1284" t="s">
        <v>311</v>
      </c>
      <c r="O1284" t="s">
        <v>23</v>
      </c>
    </row>
    <row r="1285" spans="1:15" x14ac:dyDescent="0.35">
      <c r="A1285">
        <v>20011284</v>
      </c>
      <c r="B1285" t="s">
        <v>2182</v>
      </c>
      <c r="C1285" t="s">
        <v>15</v>
      </c>
      <c r="D1285">
        <v>24</v>
      </c>
      <c r="E1285">
        <v>182</v>
      </c>
      <c r="F1285">
        <v>73</v>
      </c>
      <c r="G1285" t="s">
        <v>496</v>
      </c>
      <c r="H1285" t="s">
        <v>497</v>
      </c>
      <c r="I1285" t="s">
        <v>2038</v>
      </c>
      <c r="J1285">
        <v>2008</v>
      </c>
      <c r="K1285" t="s">
        <v>19</v>
      </c>
      <c r="L1285" t="s">
        <v>2039</v>
      </c>
      <c r="M1285" t="s">
        <v>50</v>
      </c>
      <c r="N1285" t="s">
        <v>51</v>
      </c>
      <c r="O1285" t="s">
        <v>23</v>
      </c>
    </row>
    <row r="1286" spans="1:15" x14ac:dyDescent="0.35">
      <c r="A1286">
        <v>20011285</v>
      </c>
      <c r="B1286" t="s">
        <v>2260</v>
      </c>
      <c r="C1286" t="s">
        <v>15</v>
      </c>
      <c r="D1286">
        <v>23</v>
      </c>
      <c r="E1286">
        <v>183</v>
      </c>
      <c r="F1286">
        <v>73</v>
      </c>
      <c r="G1286" t="s">
        <v>93</v>
      </c>
      <c r="H1286" t="s">
        <v>94</v>
      </c>
      <c r="I1286" t="s">
        <v>2038</v>
      </c>
      <c r="J1286">
        <v>2008</v>
      </c>
      <c r="K1286" t="s">
        <v>19</v>
      </c>
      <c r="L1286" t="s">
        <v>2039</v>
      </c>
      <c r="M1286" t="s">
        <v>27</v>
      </c>
      <c r="N1286" t="s">
        <v>174</v>
      </c>
      <c r="O1286" t="s">
        <v>23</v>
      </c>
    </row>
    <row r="1287" spans="1:15" x14ac:dyDescent="0.35">
      <c r="A1287">
        <v>20011286</v>
      </c>
      <c r="B1287" t="s">
        <v>1577</v>
      </c>
      <c r="C1287" t="s">
        <v>15</v>
      </c>
      <c r="D1287">
        <v>25</v>
      </c>
      <c r="E1287">
        <v>178</v>
      </c>
      <c r="F1287">
        <v>73</v>
      </c>
      <c r="G1287" t="s">
        <v>490</v>
      </c>
      <c r="H1287" t="s">
        <v>491</v>
      </c>
      <c r="I1287" t="s">
        <v>2038</v>
      </c>
      <c r="J1287">
        <v>2008</v>
      </c>
      <c r="K1287" t="s">
        <v>19</v>
      </c>
      <c r="L1287" t="s">
        <v>2039</v>
      </c>
      <c r="M1287" t="s">
        <v>107</v>
      </c>
      <c r="N1287" t="s">
        <v>347</v>
      </c>
      <c r="O1287" t="s">
        <v>23</v>
      </c>
    </row>
    <row r="1288" spans="1:15" x14ac:dyDescent="0.35">
      <c r="A1288">
        <v>20011287</v>
      </c>
      <c r="B1288" t="s">
        <v>1577</v>
      </c>
      <c r="C1288" t="s">
        <v>15</v>
      </c>
      <c r="D1288">
        <v>25</v>
      </c>
      <c r="E1288">
        <v>178</v>
      </c>
      <c r="F1288">
        <v>73</v>
      </c>
      <c r="G1288" t="s">
        <v>490</v>
      </c>
      <c r="H1288" t="s">
        <v>491</v>
      </c>
      <c r="I1288" t="s">
        <v>2038</v>
      </c>
      <c r="J1288">
        <v>2008</v>
      </c>
      <c r="K1288" t="s">
        <v>19</v>
      </c>
      <c r="L1288" t="s">
        <v>2039</v>
      </c>
      <c r="M1288" t="s">
        <v>107</v>
      </c>
      <c r="N1288" t="s">
        <v>348</v>
      </c>
      <c r="O1288" t="s">
        <v>23</v>
      </c>
    </row>
    <row r="1289" spans="1:15" x14ac:dyDescent="0.35">
      <c r="A1289">
        <v>20011288</v>
      </c>
      <c r="B1289" t="s">
        <v>2347</v>
      </c>
      <c r="C1289" t="s">
        <v>15</v>
      </c>
      <c r="D1289">
        <v>29</v>
      </c>
      <c r="E1289">
        <v>170</v>
      </c>
      <c r="F1289">
        <v>73</v>
      </c>
      <c r="G1289" t="s">
        <v>452</v>
      </c>
      <c r="H1289" t="s">
        <v>453</v>
      </c>
      <c r="I1289" t="s">
        <v>2038</v>
      </c>
      <c r="J1289">
        <v>2008</v>
      </c>
      <c r="K1289" t="s">
        <v>19</v>
      </c>
      <c r="L1289" t="s">
        <v>2039</v>
      </c>
      <c r="M1289" t="s">
        <v>193</v>
      </c>
      <c r="N1289" t="s">
        <v>326</v>
      </c>
      <c r="O1289" t="s">
        <v>23</v>
      </c>
    </row>
    <row r="1290" spans="1:15" x14ac:dyDescent="0.35">
      <c r="A1290">
        <v>20011289</v>
      </c>
      <c r="B1290" t="s">
        <v>2362</v>
      </c>
      <c r="C1290" t="s">
        <v>15</v>
      </c>
      <c r="D1290">
        <v>20</v>
      </c>
      <c r="E1290">
        <v>175</v>
      </c>
      <c r="F1290">
        <v>73</v>
      </c>
      <c r="G1290" t="s">
        <v>35</v>
      </c>
      <c r="H1290" t="s">
        <v>36</v>
      </c>
      <c r="I1290" t="s">
        <v>2038</v>
      </c>
      <c r="J1290">
        <v>2008</v>
      </c>
      <c r="K1290" t="s">
        <v>19</v>
      </c>
      <c r="L1290" t="s">
        <v>2039</v>
      </c>
      <c r="M1290" t="s">
        <v>298</v>
      </c>
      <c r="N1290" t="s">
        <v>652</v>
      </c>
      <c r="O1290" t="s">
        <v>23</v>
      </c>
    </row>
    <row r="1291" spans="1:15" x14ac:dyDescent="0.35">
      <c r="A1291">
        <v>20011290</v>
      </c>
      <c r="B1291" t="s">
        <v>2391</v>
      </c>
      <c r="C1291" t="s">
        <v>15</v>
      </c>
      <c r="D1291">
        <v>18</v>
      </c>
      <c r="E1291">
        <v>183</v>
      </c>
      <c r="F1291">
        <v>73</v>
      </c>
      <c r="G1291" t="s">
        <v>496</v>
      </c>
      <c r="H1291" t="s">
        <v>497</v>
      </c>
      <c r="I1291" t="s">
        <v>2038</v>
      </c>
      <c r="J1291">
        <v>2008</v>
      </c>
      <c r="K1291" t="s">
        <v>19</v>
      </c>
      <c r="L1291" t="s">
        <v>2039</v>
      </c>
      <c r="M1291" t="s">
        <v>107</v>
      </c>
      <c r="N1291" t="s">
        <v>936</v>
      </c>
      <c r="O1291" t="s">
        <v>23</v>
      </c>
    </row>
    <row r="1292" spans="1:15" x14ac:dyDescent="0.35">
      <c r="A1292">
        <v>20011291</v>
      </c>
      <c r="B1292" t="s">
        <v>2408</v>
      </c>
      <c r="C1292" t="s">
        <v>53</v>
      </c>
      <c r="D1292">
        <v>25</v>
      </c>
      <c r="E1292">
        <v>175</v>
      </c>
      <c r="F1292">
        <v>73</v>
      </c>
      <c r="G1292" t="s">
        <v>40</v>
      </c>
      <c r="H1292" t="s">
        <v>41</v>
      </c>
      <c r="I1292" t="s">
        <v>2038</v>
      </c>
      <c r="J1292">
        <v>2008</v>
      </c>
      <c r="K1292" t="s">
        <v>19</v>
      </c>
      <c r="L1292" t="s">
        <v>2039</v>
      </c>
      <c r="M1292" t="s">
        <v>42</v>
      </c>
      <c r="N1292" t="s">
        <v>191</v>
      </c>
      <c r="O1292" t="s">
        <v>23</v>
      </c>
    </row>
    <row r="1293" spans="1:15" x14ac:dyDescent="0.35">
      <c r="A1293">
        <v>20011292</v>
      </c>
      <c r="B1293" t="s">
        <v>2413</v>
      </c>
      <c r="C1293" t="s">
        <v>15</v>
      </c>
      <c r="D1293">
        <v>22</v>
      </c>
      <c r="E1293">
        <v>184</v>
      </c>
      <c r="F1293">
        <v>73</v>
      </c>
      <c r="G1293" t="s">
        <v>59</v>
      </c>
      <c r="H1293" t="s">
        <v>60</v>
      </c>
      <c r="I1293" t="s">
        <v>2038</v>
      </c>
      <c r="J1293">
        <v>2008</v>
      </c>
      <c r="K1293" t="s">
        <v>19</v>
      </c>
      <c r="L1293" t="s">
        <v>2039</v>
      </c>
      <c r="M1293" t="s">
        <v>27</v>
      </c>
      <c r="N1293" t="s">
        <v>603</v>
      </c>
      <c r="O1293" t="s">
        <v>23</v>
      </c>
    </row>
    <row r="1294" spans="1:15" x14ac:dyDescent="0.35">
      <c r="A1294">
        <v>20011293</v>
      </c>
      <c r="B1294" t="s">
        <v>2431</v>
      </c>
      <c r="C1294" t="s">
        <v>53</v>
      </c>
      <c r="D1294">
        <v>28</v>
      </c>
      <c r="E1294">
        <v>182</v>
      </c>
      <c r="F1294">
        <v>73</v>
      </c>
      <c r="G1294" t="s">
        <v>59</v>
      </c>
      <c r="H1294" t="s">
        <v>60</v>
      </c>
      <c r="I1294" t="s">
        <v>2038</v>
      </c>
      <c r="J1294">
        <v>2008</v>
      </c>
      <c r="K1294" t="s">
        <v>19</v>
      </c>
      <c r="L1294" t="s">
        <v>2039</v>
      </c>
      <c r="M1294" t="s">
        <v>67</v>
      </c>
      <c r="N1294" t="s">
        <v>1071</v>
      </c>
      <c r="O1294" t="s">
        <v>23</v>
      </c>
    </row>
    <row r="1295" spans="1:15" x14ac:dyDescent="0.35">
      <c r="A1295">
        <v>20011294</v>
      </c>
      <c r="B1295" t="s">
        <v>2439</v>
      </c>
      <c r="C1295" t="s">
        <v>53</v>
      </c>
      <c r="D1295">
        <v>29</v>
      </c>
      <c r="E1295">
        <v>177</v>
      </c>
      <c r="F1295">
        <v>73</v>
      </c>
      <c r="G1295" t="s">
        <v>490</v>
      </c>
      <c r="H1295" t="s">
        <v>491</v>
      </c>
      <c r="I1295" t="s">
        <v>2038</v>
      </c>
      <c r="J1295">
        <v>2008</v>
      </c>
      <c r="K1295" t="s">
        <v>19</v>
      </c>
      <c r="L1295" t="s">
        <v>2039</v>
      </c>
      <c r="M1295" t="s">
        <v>90</v>
      </c>
      <c r="N1295" t="s">
        <v>91</v>
      </c>
      <c r="O1295" t="s">
        <v>23</v>
      </c>
    </row>
    <row r="1296" spans="1:15" x14ac:dyDescent="0.35">
      <c r="A1296">
        <v>20011295</v>
      </c>
      <c r="B1296" t="s">
        <v>2455</v>
      </c>
      <c r="C1296" t="s">
        <v>15</v>
      </c>
      <c r="D1296">
        <v>23</v>
      </c>
      <c r="E1296">
        <v>185</v>
      </c>
      <c r="F1296">
        <v>73</v>
      </c>
      <c r="G1296" t="s">
        <v>25</v>
      </c>
      <c r="H1296" t="s">
        <v>26</v>
      </c>
      <c r="I1296" t="s">
        <v>2038</v>
      </c>
      <c r="J1296">
        <v>2008</v>
      </c>
      <c r="K1296" t="s">
        <v>19</v>
      </c>
      <c r="L1296" t="s">
        <v>2039</v>
      </c>
      <c r="M1296" t="s">
        <v>47</v>
      </c>
      <c r="N1296" t="s">
        <v>584</v>
      </c>
      <c r="O1296" t="s">
        <v>23</v>
      </c>
    </row>
    <row r="1297" spans="1:15" x14ac:dyDescent="0.35">
      <c r="A1297">
        <v>20011296</v>
      </c>
      <c r="B1297" t="s">
        <v>2476</v>
      </c>
      <c r="C1297" t="s">
        <v>15</v>
      </c>
      <c r="D1297">
        <v>23</v>
      </c>
      <c r="E1297">
        <v>179</v>
      </c>
      <c r="F1297">
        <v>73</v>
      </c>
      <c r="G1297" t="s">
        <v>1346</v>
      </c>
      <c r="H1297" t="s">
        <v>1347</v>
      </c>
      <c r="I1297" t="s">
        <v>2038</v>
      </c>
      <c r="J1297">
        <v>2008</v>
      </c>
      <c r="K1297" t="s">
        <v>19</v>
      </c>
      <c r="L1297" t="s">
        <v>2039</v>
      </c>
      <c r="M1297" t="s">
        <v>21</v>
      </c>
      <c r="N1297" t="s">
        <v>22</v>
      </c>
      <c r="O1297" t="s">
        <v>23</v>
      </c>
    </row>
    <row r="1298" spans="1:15" x14ac:dyDescent="0.35">
      <c r="A1298">
        <v>20011297</v>
      </c>
      <c r="B1298" t="s">
        <v>2518</v>
      </c>
      <c r="C1298" t="s">
        <v>53</v>
      </c>
      <c r="D1298">
        <v>29</v>
      </c>
      <c r="E1298">
        <v>190</v>
      </c>
      <c r="F1298">
        <v>73</v>
      </c>
      <c r="G1298" t="s">
        <v>1337</v>
      </c>
      <c r="H1298" t="s">
        <v>1338</v>
      </c>
      <c r="I1298" t="s">
        <v>2038</v>
      </c>
      <c r="J1298">
        <v>2008</v>
      </c>
      <c r="K1298" t="s">
        <v>19</v>
      </c>
      <c r="L1298" t="s">
        <v>2039</v>
      </c>
      <c r="M1298" t="s">
        <v>56</v>
      </c>
      <c r="N1298" t="s">
        <v>57</v>
      </c>
      <c r="O1298" t="s">
        <v>23</v>
      </c>
    </row>
    <row r="1299" spans="1:15" x14ac:dyDescent="0.35">
      <c r="A1299">
        <v>20011298</v>
      </c>
      <c r="B1299" t="s">
        <v>1840</v>
      </c>
      <c r="C1299" t="s">
        <v>53</v>
      </c>
      <c r="D1299">
        <v>29</v>
      </c>
      <c r="E1299">
        <v>191</v>
      </c>
      <c r="F1299">
        <v>73</v>
      </c>
      <c r="G1299" t="s">
        <v>181</v>
      </c>
      <c r="H1299" t="s">
        <v>41</v>
      </c>
      <c r="I1299" t="s">
        <v>2038</v>
      </c>
      <c r="J1299">
        <v>2008</v>
      </c>
      <c r="K1299" t="s">
        <v>19</v>
      </c>
      <c r="L1299" t="s">
        <v>2039</v>
      </c>
      <c r="M1299" t="s">
        <v>182</v>
      </c>
      <c r="N1299" t="s">
        <v>242</v>
      </c>
      <c r="O1299" t="s">
        <v>23</v>
      </c>
    </row>
    <row r="1300" spans="1:15" x14ac:dyDescent="0.35">
      <c r="A1300">
        <v>20011299</v>
      </c>
      <c r="B1300" t="s">
        <v>2575</v>
      </c>
      <c r="C1300" t="s">
        <v>53</v>
      </c>
      <c r="D1300">
        <v>21</v>
      </c>
      <c r="E1300">
        <v>172</v>
      </c>
      <c r="F1300">
        <v>73</v>
      </c>
      <c r="G1300" t="s">
        <v>136</v>
      </c>
      <c r="H1300" t="s">
        <v>137</v>
      </c>
      <c r="I1300" t="s">
        <v>2571</v>
      </c>
      <c r="J1300">
        <v>2010</v>
      </c>
      <c r="K1300" t="s">
        <v>1079</v>
      </c>
      <c r="L1300" t="s">
        <v>2572</v>
      </c>
      <c r="M1300" t="s">
        <v>1161</v>
      </c>
      <c r="N1300" t="s">
        <v>1904</v>
      </c>
      <c r="O1300" t="s">
        <v>23</v>
      </c>
    </row>
    <row r="1301" spans="1:15" x14ac:dyDescent="0.35">
      <c r="A1301">
        <v>20011300</v>
      </c>
      <c r="B1301" t="s">
        <v>2598</v>
      </c>
      <c r="C1301" t="s">
        <v>15</v>
      </c>
      <c r="D1301">
        <v>23</v>
      </c>
      <c r="E1301">
        <v>175</v>
      </c>
      <c r="F1301">
        <v>73</v>
      </c>
      <c r="G1301" t="s">
        <v>482</v>
      </c>
      <c r="H1301" t="s">
        <v>483</v>
      </c>
      <c r="I1301" t="s">
        <v>2571</v>
      </c>
      <c r="J1301">
        <v>2010</v>
      </c>
      <c r="K1301" t="s">
        <v>1079</v>
      </c>
      <c r="L1301" t="s">
        <v>2572</v>
      </c>
      <c r="M1301" t="s">
        <v>1113</v>
      </c>
      <c r="N1301" t="s">
        <v>1114</v>
      </c>
      <c r="O1301" t="s">
        <v>23</v>
      </c>
    </row>
    <row r="1302" spans="1:15" x14ac:dyDescent="0.35">
      <c r="A1302">
        <v>20011301</v>
      </c>
      <c r="B1302" t="s">
        <v>2609</v>
      </c>
      <c r="C1302" t="s">
        <v>15</v>
      </c>
      <c r="D1302">
        <v>24</v>
      </c>
      <c r="E1302">
        <v>182</v>
      </c>
      <c r="F1302">
        <v>73</v>
      </c>
      <c r="G1302" t="s">
        <v>100</v>
      </c>
      <c r="H1302" t="s">
        <v>101</v>
      </c>
      <c r="I1302" t="s">
        <v>2571</v>
      </c>
      <c r="J1302">
        <v>2010</v>
      </c>
      <c r="K1302" t="s">
        <v>1079</v>
      </c>
      <c r="L1302" t="s">
        <v>2572</v>
      </c>
      <c r="M1302" t="s">
        <v>1093</v>
      </c>
      <c r="N1302" t="s">
        <v>1121</v>
      </c>
      <c r="O1302" t="s">
        <v>23</v>
      </c>
    </row>
    <row r="1303" spans="1:15" x14ac:dyDescent="0.35">
      <c r="A1303">
        <v>20011302</v>
      </c>
      <c r="B1303" t="s">
        <v>2632</v>
      </c>
      <c r="C1303" t="s">
        <v>15</v>
      </c>
      <c r="D1303">
        <v>24</v>
      </c>
      <c r="E1303">
        <v>188</v>
      </c>
      <c r="F1303">
        <v>73</v>
      </c>
      <c r="G1303" t="s">
        <v>40</v>
      </c>
      <c r="H1303" t="s">
        <v>41</v>
      </c>
      <c r="I1303" t="s">
        <v>2571</v>
      </c>
      <c r="J1303">
        <v>2010</v>
      </c>
      <c r="K1303" t="s">
        <v>1079</v>
      </c>
      <c r="L1303" t="s">
        <v>2572</v>
      </c>
      <c r="M1303" t="s">
        <v>1097</v>
      </c>
      <c r="N1303" t="s">
        <v>1316</v>
      </c>
      <c r="O1303" t="s">
        <v>23</v>
      </c>
    </row>
    <row r="1304" spans="1:15" x14ac:dyDescent="0.35">
      <c r="A1304">
        <v>20011303</v>
      </c>
      <c r="B1304" t="s">
        <v>1294</v>
      </c>
      <c r="C1304" t="s">
        <v>15</v>
      </c>
      <c r="D1304">
        <v>29</v>
      </c>
      <c r="E1304">
        <v>173</v>
      </c>
      <c r="F1304">
        <v>73</v>
      </c>
      <c r="G1304" t="s">
        <v>482</v>
      </c>
      <c r="H1304" t="s">
        <v>483</v>
      </c>
      <c r="I1304" t="s">
        <v>2571</v>
      </c>
      <c r="J1304">
        <v>2010</v>
      </c>
      <c r="K1304" t="s">
        <v>1079</v>
      </c>
      <c r="L1304" t="s">
        <v>2572</v>
      </c>
      <c r="M1304" t="s">
        <v>1113</v>
      </c>
      <c r="N1304" t="s">
        <v>1114</v>
      </c>
      <c r="O1304" t="s">
        <v>23</v>
      </c>
    </row>
    <row r="1305" spans="1:15" x14ac:dyDescent="0.35">
      <c r="A1305">
        <v>20011304</v>
      </c>
      <c r="B1305" t="s">
        <v>113</v>
      </c>
      <c r="C1305" t="s">
        <v>15</v>
      </c>
      <c r="D1305">
        <v>19</v>
      </c>
      <c r="E1305">
        <v>172</v>
      </c>
      <c r="F1305">
        <v>74</v>
      </c>
      <c r="G1305" t="s">
        <v>114</v>
      </c>
      <c r="H1305" t="s">
        <v>115</v>
      </c>
      <c r="I1305" t="s">
        <v>18</v>
      </c>
      <c r="J1305">
        <v>2000</v>
      </c>
      <c r="K1305" t="s">
        <v>19</v>
      </c>
      <c r="L1305" t="s">
        <v>20</v>
      </c>
      <c r="M1305" t="s">
        <v>47</v>
      </c>
      <c r="N1305" t="s">
        <v>116</v>
      </c>
      <c r="O1305" t="s">
        <v>23</v>
      </c>
    </row>
    <row r="1306" spans="1:15" x14ac:dyDescent="0.35">
      <c r="A1306">
        <v>20011305</v>
      </c>
      <c r="B1306" t="s">
        <v>120</v>
      </c>
      <c r="C1306" t="s">
        <v>15</v>
      </c>
      <c r="D1306">
        <v>27</v>
      </c>
      <c r="E1306">
        <v>177</v>
      </c>
      <c r="F1306">
        <v>74</v>
      </c>
      <c r="G1306" t="s">
        <v>54</v>
      </c>
      <c r="H1306" t="s">
        <v>55</v>
      </c>
      <c r="I1306" t="s">
        <v>18</v>
      </c>
      <c r="J1306">
        <v>2000</v>
      </c>
      <c r="K1306" t="s">
        <v>19</v>
      </c>
      <c r="L1306" t="s">
        <v>20</v>
      </c>
      <c r="M1306" t="s">
        <v>37</v>
      </c>
      <c r="N1306" t="s">
        <v>121</v>
      </c>
      <c r="O1306" t="s">
        <v>23</v>
      </c>
    </row>
    <row r="1307" spans="1:15" x14ac:dyDescent="0.35">
      <c r="A1307">
        <v>20011306</v>
      </c>
      <c r="B1307" t="s">
        <v>168</v>
      </c>
      <c r="C1307" t="s">
        <v>53</v>
      </c>
      <c r="D1307">
        <v>23</v>
      </c>
      <c r="E1307">
        <v>185</v>
      </c>
      <c r="F1307">
        <v>74</v>
      </c>
      <c r="G1307" t="s">
        <v>40</v>
      </c>
      <c r="H1307" t="s">
        <v>41</v>
      </c>
      <c r="I1307" t="s">
        <v>18</v>
      </c>
      <c r="J1307">
        <v>2000</v>
      </c>
      <c r="K1307" t="s">
        <v>19</v>
      </c>
      <c r="L1307" t="s">
        <v>20</v>
      </c>
      <c r="M1307" t="s">
        <v>107</v>
      </c>
      <c r="N1307" t="s">
        <v>108</v>
      </c>
      <c r="O1307" t="s">
        <v>23</v>
      </c>
    </row>
    <row r="1308" spans="1:15" x14ac:dyDescent="0.35">
      <c r="A1308">
        <v>20011307</v>
      </c>
      <c r="B1308" t="s">
        <v>207</v>
      </c>
      <c r="C1308" t="s">
        <v>53</v>
      </c>
      <c r="D1308">
        <v>27</v>
      </c>
      <c r="E1308">
        <v>167</v>
      </c>
      <c r="F1308">
        <v>74</v>
      </c>
      <c r="G1308" t="s">
        <v>40</v>
      </c>
      <c r="H1308" t="s">
        <v>41</v>
      </c>
      <c r="I1308" t="s">
        <v>18</v>
      </c>
      <c r="J1308">
        <v>2000</v>
      </c>
      <c r="K1308" t="s">
        <v>19</v>
      </c>
      <c r="L1308" t="s">
        <v>20</v>
      </c>
      <c r="M1308" t="s">
        <v>90</v>
      </c>
      <c r="N1308" t="s">
        <v>91</v>
      </c>
      <c r="O1308" t="s">
        <v>23</v>
      </c>
    </row>
    <row r="1309" spans="1:15" x14ac:dyDescent="0.35">
      <c r="A1309">
        <v>20011308</v>
      </c>
      <c r="B1309" t="s">
        <v>405</v>
      </c>
      <c r="C1309" t="s">
        <v>53</v>
      </c>
      <c r="D1309">
        <v>29</v>
      </c>
      <c r="E1309">
        <v>180</v>
      </c>
      <c r="F1309">
        <v>74</v>
      </c>
      <c r="G1309" t="s">
        <v>93</v>
      </c>
      <c r="H1309" t="s">
        <v>94</v>
      </c>
      <c r="I1309" t="s">
        <v>18</v>
      </c>
      <c r="J1309">
        <v>2000</v>
      </c>
      <c r="K1309" t="s">
        <v>19</v>
      </c>
      <c r="L1309" t="s">
        <v>20</v>
      </c>
      <c r="M1309" t="s">
        <v>95</v>
      </c>
      <c r="N1309" t="s">
        <v>96</v>
      </c>
      <c r="O1309" t="s">
        <v>23</v>
      </c>
    </row>
    <row r="1310" spans="1:15" x14ac:dyDescent="0.35">
      <c r="A1310">
        <v>20011309</v>
      </c>
      <c r="B1310" t="s">
        <v>415</v>
      </c>
      <c r="C1310" t="s">
        <v>53</v>
      </c>
      <c r="D1310">
        <v>27</v>
      </c>
      <c r="E1310">
        <v>180</v>
      </c>
      <c r="F1310">
        <v>74</v>
      </c>
      <c r="G1310" t="s">
        <v>65</v>
      </c>
      <c r="H1310" t="s">
        <v>66</v>
      </c>
      <c r="I1310" t="s">
        <v>18</v>
      </c>
      <c r="J1310">
        <v>2000</v>
      </c>
      <c r="K1310" t="s">
        <v>19</v>
      </c>
      <c r="L1310" t="s">
        <v>20</v>
      </c>
      <c r="M1310" t="s">
        <v>166</v>
      </c>
      <c r="N1310" t="s">
        <v>227</v>
      </c>
      <c r="O1310" t="s">
        <v>23</v>
      </c>
    </row>
    <row r="1311" spans="1:15" x14ac:dyDescent="0.35">
      <c r="A1311">
        <v>20011310</v>
      </c>
      <c r="B1311" t="s">
        <v>481</v>
      </c>
      <c r="C1311" t="s">
        <v>15</v>
      </c>
      <c r="D1311">
        <v>26</v>
      </c>
      <c r="E1311">
        <v>168</v>
      </c>
      <c r="F1311">
        <v>74</v>
      </c>
      <c r="G1311" t="s">
        <v>482</v>
      </c>
      <c r="H1311" t="s">
        <v>483</v>
      </c>
      <c r="I1311" t="s">
        <v>18</v>
      </c>
      <c r="J1311">
        <v>2000</v>
      </c>
      <c r="K1311" t="s">
        <v>19</v>
      </c>
      <c r="L1311" t="s">
        <v>20</v>
      </c>
      <c r="M1311" t="s">
        <v>37</v>
      </c>
      <c r="N1311" t="s">
        <v>484</v>
      </c>
      <c r="O1311" t="s">
        <v>23</v>
      </c>
    </row>
    <row r="1312" spans="1:15" x14ac:dyDescent="0.35">
      <c r="A1312">
        <v>20011311</v>
      </c>
      <c r="B1312" t="s">
        <v>768</v>
      </c>
      <c r="C1312" t="s">
        <v>53</v>
      </c>
      <c r="D1312">
        <v>34</v>
      </c>
      <c r="E1312">
        <v>178</v>
      </c>
      <c r="F1312">
        <v>74</v>
      </c>
      <c r="G1312" t="s">
        <v>84</v>
      </c>
      <c r="H1312" t="s">
        <v>85</v>
      </c>
      <c r="I1312" t="s">
        <v>18</v>
      </c>
      <c r="J1312">
        <v>2000</v>
      </c>
      <c r="K1312" t="s">
        <v>19</v>
      </c>
      <c r="L1312" t="s">
        <v>20</v>
      </c>
      <c r="M1312" t="s">
        <v>27</v>
      </c>
      <c r="N1312" t="s">
        <v>238</v>
      </c>
      <c r="O1312" t="s">
        <v>23</v>
      </c>
    </row>
    <row r="1313" spans="1:15" x14ac:dyDescent="0.35">
      <c r="A1313">
        <v>20011312</v>
      </c>
      <c r="B1313" t="s">
        <v>824</v>
      </c>
      <c r="C1313" t="s">
        <v>15</v>
      </c>
      <c r="D1313">
        <v>36</v>
      </c>
      <c r="E1313">
        <v>180</v>
      </c>
      <c r="F1313">
        <v>74</v>
      </c>
      <c r="G1313" t="s">
        <v>25</v>
      </c>
      <c r="H1313" t="s">
        <v>26</v>
      </c>
      <c r="I1313" t="s">
        <v>18</v>
      </c>
      <c r="J1313">
        <v>2000</v>
      </c>
      <c r="K1313" t="s">
        <v>19</v>
      </c>
      <c r="L1313" t="s">
        <v>20</v>
      </c>
      <c r="M1313" t="s">
        <v>123</v>
      </c>
      <c r="N1313" t="s">
        <v>668</v>
      </c>
      <c r="O1313" t="s">
        <v>23</v>
      </c>
    </row>
    <row r="1314" spans="1:15" x14ac:dyDescent="0.35">
      <c r="A1314">
        <v>20011313</v>
      </c>
      <c r="B1314" t="s">
        <v>851</v>
      </c>
      <c r="C1314" t="s">
        <v>15</v>
      </c>
      <c r="D1314">
        <v>21</v>
      </c>
      <c r="E1314">
        <v>172</v>
      </c>
      <c r="F1314">
        <v>74</v>
      </c>
      <c r="G1314" t="s">
        <v>74</v>
      </c>
      <c r="H1314" t="s">
        <v>75</v>
      </c>
      <c r="I1314" t="s">
        <v>18</v>
      </c>
      <c r="J1314">
        <v>2000</v>
      </c>
      <c r="K1314" t="s">
        <v>19</v>
      </c>
      <c r="L1314" t="s">
        <v>20</v>
      </c>
      <c r="M1314" t="s">
        <v>37</v>
      </c>
      <c r="N1314" t="s">
        <v>852</v>
      </c>
      <c r="O1314" t="s">
        <v>23</v>
      </c>
    </row>
    <row r="1315" spans="1:15" x14ac:dyDescent="0.35">
      <c r="A1315">
        <v>20011314</v>
      </c>
      <c r="B1315" t="s">
        <v>967</v>
      </c>
      <c r="C1315" t="s">
        <v>53</v>
      </c>
      <c r="D1315">
        <v>27</v>
      </c>
      <c r="E1315">
        <v>183</v>
      </c>
      <c r="F1315">
        <v>74</v>
      </c>
      <c r="G1315" t="s">
        <v>40</v>
      </c>
      <c r="H1315" t="s">
        <v>41</v>
      </c>
      <c r="I1315" t="s">
        <v>18</v>
      </c>
      <c r="J1315">
        <v>2000</v>
      </c>
      <c r="K1315" t="s">
        <v>19</v>
      </c>
      <c r="L1315" t="s">
        <v>20</v>
      </c>
      <c r="M1315" t="s">
        <v>107</v>
      </c>
      <c r="N1315" t="s">
        <v>792</v>
      </c>
      <c r="O1315" t="s">
        <v>23</v>
      </c>
    </row>
    <row r="1316" spans="1:15" x14ac:dyDescent="0.35">
      <c r="A1316">
        <v>20011315</v>
      </c>
      <c r="B1316" t="s">
        <v>967</v>
      </c>
      <c r="C1316" t="s">
        <v>53</v>
      </c>
      <c r="D1316">
        <v>27</v>
      </c>
      <c r="E1316">
        <v>183</v>
      </c>
      <c r="F1316">
        <v>74</v>
      </c>
      <c r="G1316" t="s">
        <v>40</v>
      </c>
      <c r="H1316" t="s">
        <v>41</v>
      </c>
      <c r="I1316" t="s">
        <v>18</v>
      </c>
      <c r="J1316">
        <v>2000</v>
      </c>
      <c r="K1316" t="s">
        <v>19</v>
      </c>
      <c r="L1316" t="s">
        <v>20</v>
      </c>
      <c r="M1316" t="s">
        <v>107</v>
      </c>
      <c r="N1316" t="s">
        <v>150</v>
      </c>
      <c r="O1316" t="s">
        <v>23</v>
      </c>
    </row>
    <row r="1317" spans="1:15" x14ac:dyDescent="0.35">
      <c r="A1317">
        <v>20011316</v>
      </c>
      <c r="B1317" t="s">
        <v>1195</v>
      </c>
      <c r="C1317" t="s">
        <v>15</v>
      </c>
      <c r="D1317">
        <v>24</v>
      </c>
      <c r="E1317">
        <v>180</v>
      </c>
      <c r="F1317">
        <v>74</v>
      </c>
      <c r="G1317" t="s">
        <v>74</v>
      </c>
      <c r="H1317" t="s">
        <v>75</v>
      </c>
      <c r="I1317" t="s">
        <v>1078</v>
      </c>
      <c r="J1317">
        <v>2002</v>
      </c>
      <c r="K1317" t="s">
        <v>1079</v>
      </c>
      <c r="L1317" t="s">
        <v>1080</v>
      </c>
      <c r="M1317" t="s">
        <v>1085</v>
      </c>
      <c r="N1317" t="s">
        <v>1196</v>
      </c>
      <c r="O1317" t="s">
        <v>23</v>
      </c>
    </row>
    <row r="1318" spans="1:15" x14ac:dyDescent="0.35">
      <c r="A1318">
        <v>20011317</v>
      </c>
      <c r="B1318" t="s">
        <v>168</v>
      </c>
      <c r="C1318" t="s">
        <v>53</v>
      </c>
      <c r="D1318">
        <v>27</v>
      </c>
      <c r="E1318">
        <v>185</v>
      </c>
      <c r="F1318">
        <v>74</v>
      </c>
      <c r="G1318" t="s">
        <v>40</v>
      </c>
      <c r="H1318" t="s">
        <v>41</v>
      </c>
      <c r="I1318" t="s">
        <v>1325</v>
      </c>
      <c r="J1318">
        <v>2004</v>
      </c>
      <c r="K1318" t="s">
        <v>19</v>
      </c>
      <c r="L1318" t="s">
        <v>1326</v>
      </c>
      <c r="M1318" t="s">
        <v>107</v>
      </c>
      <c r="N1318" t="s">
        <v>108</v>
      </c>
      <c r="O1318" t="s">
        <v>23</v>
      </c>
    </row>
    <row r="1319" spans="1:15" x14ac:dyDescent="0.35">
      <c r="A1319">
        <v>20011318</v>
      </c>
      <c r="B1319" t="s">
        <v>1395</v>
      </c>
      <c r="C1319" t="s">
        <v>53</v>
      </c>
      <c r="D1319">
        <v>24</v>
      </c>
      <c r="E1319">
        <v>185</v>
      </c>
      <c r="F1319">
        <v>74</v>
      </c>
      <c r="G1319" t="s">
        <v>40</v>
      </c>
      <c r="H1319" t="s">
        <v>41</v>
      </c>
      <c r="I1319" t="s">
        <v>1325</v>
      </c>
      <c r="J1319">
        <v>2004</v>
      </c>
      <c r="K1319" t="s">
        <v>19</v>
      </c>
      <c r="L1319" t="s">
        <v>1326</v>
      </c>
      <c r="M1319" t="s">
        <v>42</v>
      </c>
      <c r="N1319" t="s">
        <v>191</v>
      </c>
      <c r="O1319" t="s">
        <v>23</v>
      </c>
    </row>
    <row r="1320" spans="1:15" x14ac:dyDescent="0.35">
      <c r="A1320">
        <v>20011319</v>
      </c>
      <c r="B1320" t="s">
        <v>1426</v>
      </c>
      <c r="C1320" t="s">
        <v>15</v>
      </c>
      <c r="D1320">
        <v>22</v>
      </c>
      <c r="E1320">
        <v>182</v>
      </c>
      <c r="F1320">
        <v>74</v>
      </c>
      <c r="G1320" t="s">
        <v>65</v>
      </c>
      <c r="H1320" t="s">
        <v>66</v>
      </c>
      <c r="I1320" t="s">
        <v>1325</v>
      </c>
      <c r="J1320">
        <v>2004</v>
      </c>
      <c r="K1320" t="s">
        <v>19</v>
      </c>
      <c r="L1320" t="s">
        <v>1326</v>
      </c>
      <c r="M1320" t="s">
        <v>67</v>
      </c>
      <c r="N1320" t="s">
        <v>139</v>
      </c>
      <c r="O1320" t="s">
        <v>23</v>
      </c>
    </row>
    <row r="1321" spans="1:15" x14ac:dyDescent="0.35">
      <c r="A1321">
        <v>20011320</v>
      </c>
      <c r="B1321" t="s">
        <v>1436</v>
      </c>
      <c r="C1321" t="s">
        <v>15</v>
      </c>
      <c r="D1321">
        <v>24</v>
      </c>
      <c r="E1321">
        <v>169</v>
      </c>
      <c r="F1321">
        <v>74</v>
      </c>
      <c r="G1321" t="s">
        <v>30</v>
      </c>
      <c r="H1321" t="s">
        <v>31</v>
      </c>
      <c r="I1321" t="s">
        <v>1325</v>
      </c>
      <c r="J1321">
        <v>2004</v>
      </c>
      <c r="K1321" t="s">
        <v>19</v>
      </c>
      <c r="L1321" t="s">
        <v>1326</v>
      </c>
      <c r="M1321" t="s">
        <v>37</v>
      </c>
      <c r="N1321" t="s">
        <v>530</v>
      </c>
      <c r="O1321" t="s">
        <v>23</v>
      </c>
    </row>
    <row r="1322" spans="1:15" x14ac:dyDescent="0.35">
      <c r="A1322">
        <v>20011321</v>
      </c>
      <c r="B1322" t="s">
        <v>1508</v>
      </c>
      <c r="C1322" t="s">
        <v>15</v>
      </c>
      <c r="D1322">
        <v>20</v>
      </c>
      <c r="E1322">
        <v>180</v>
      </c>
      <c r="F1322">
        <v>74</v>
      </c>
      <c r="G1322" t="s">
        <v>54</v>
      </c>
      <c r="H1322" t="s">
        <v>55</v>
      </c>
      <c r="I1322" t="s">
        <v>1325</v>
      </c>
      <c r="J1322">
        <v>2004</v>
      </c>
      <c r="K1322" t="s">
        <v>19</v>
      </c>
      <c r="L1322" t="s">
        <v>1326</v>
      </c>
      <c r="M1322" t="s">
        <v>50</v>
      </c>
      <c r="N1322" t="s">
        <v>51</v>
      </c>
      <c r="O1322" t="s">
        <v>23</v>
      </c>
    </row>
    <row r="1323" spans="1:15" x14ac:dyDescent="0.35">
      <c r="A1323">
        <v>20011322</v>
      </c>
      <c r="B1323" t="s">
        <v>1576</v>
      </c>
      <c r="C1323" t="s">
        <v>15</v>
      </c>
      <c r="D1323">
        <v>28</v>
      </c>
      <c r="E1323">
        <v>184</v>
      </c>
      <c r="F1323">
        <v>74</v>
      </c>
      <c r="G1323" t="s">
        <v>1517</v>
      </c>
      <c r="H1323" t="s">
        <v>497</v>
      </c>
      <c r="I1323" t="s">
        <v>1325</v>
      </c>
      <c r="J1323">
        <v>2004</v>
      </c>
      <c r="K1323" t="s">
        <v>19</v>
      </c>
      <c r="L1323" t="s">
        <v>1326</v>
      </c>
      <c r="M1323" t="s">
        <v>378</v>
      </c>
      <c r="N1323" t="s">
        <v>414</v>
      </c>
      <c r="O1323" t="s">
        <v>23</v>
      </c>
    </row>
    <row r="1324" spans="1:15" x14ac:dyDescent="0.35">
      <c r="A1324">
        <v>20011323</v>
      </c>
      <c r="B1324" t="s">
        <v>1580</v>
      </c>
      <c r="C1324" t="s">
        <v>15</v>
      </c>
      <c r="D1324">
        <v>19</v>
      </c>
      <c r="E1324">
        <v>183</v>
      </c>
      <c r="F1324">
        <v>74</v>
      </c>
      <c r="G1324" t="s">
        <v>65</v>
      </c>
      <c r="H1324" t="s">
        <v>66</v>
      </c>
      <c r="I1324" t="s">
        <v>1325</v>
      </c>
      <c r="J1324">
        <v>2004</v>
      </c>
      <c r="K1324" t="s">
        <v>19</v>
      </c>
      <c r="L1324" t="s">
        <v>1326</v>
      </c>
      <c r="M1324" t="s">
        <v>79</v>
      </c>
      <c r="N1324" t="s">
        <v>204</v>
      </c>
      <c r="O1324" t="s">
        <v>23</v>
      </c>
    </row>
    <row r="1325" spans="1:15" x14ac:dyDescent="0.35">
      <c r="A1325">
        <v>20011324</v>
      </c>
      <c r="B1325" t="s">
        <v>1597</v>
      </c>
      <c r="C1325" t="s">
        <v>15</v>
      </c>
      <c r="D1325">
        <v>39</v>
      </c>
      <c r="E1325">
        <v>183</v>
      </c>
      <c r="F1325">
        <v>74</v>
      </c>
      <c r="G1325" t="s">
        <v>59</v>
      </c>
      <c r="H1325" t="s">
        <v>60</v>
      </c>
      <c r="I1325" t="s">
        <v>1325</v>
      </c>
      <c r="J1325">
        <v>2004</v>
      </c>
      <c r="K1325" t="s">
        <v>19</v>
      </c>
      <c r="L1325" t="s">
        <v>1326</v>
      </c>
      <c r="M1325" t="s">
        <v>147</v>
      </c>
      <c r="N1325" t="s">
        <v>765</v>
      </c>
      <c r="O1325" t="s">
        <v>23</v>
      </c>
    </row>
    <row r="1326" spans="1:15" x14ac:dyDescent="0.35">
      <c r="A1326">
        <v>20011325</v>
      </c>
      <c r="B1326" t="s">
        <v>1612</v>
      </c>
      <c r="C1326" t="s">
        <v>15</v>
      </c>
      <c r="D1326">
        <v>21</v>
      </c>
      <c r="E1326">
        <v>188</v>
      </c>
      <c r="F1326">
        <v>74</v>
      </c>
      <c r="G1326" t="s">
        <v>218</v>
      </c>
      <c r="H1326" t="s">
        <v>219</v>
      </c>
      <c r="I1326" t="s">
        <v>1325</v>
      </c>
      <c r="J1326">
        <v>2004</v>
      </c>
      <c r="K1326" t="s">
        <v>19</v>
      </c>
      <c r="L1326" t="s">
        <v>1326</v>
      </c>
      <c r="M1326" t="s">
        <v>47</v>
      </c>
      <c r="N1326" t="s">
        <v>381</v>
      </c>
      <c r="O1326" t="s">
        <v>23</v>
      </c>
    </row>
    <row r="1327" spans="1:15" x14ac:dyDescent="0.35">
      <c r="A1327">
        <v>20011326</v>
      </c>
      <c r="B1327" t="s">
        <v>1614</v>
      </c>
      <c r="C1327" t="s">
        <v>15</v>
      </c>
      <c r="D1327">
        <v>28</v>
      </c>
      <c r="E1327">
        <v>177</v>
      </c>
      <c r="F1327">
        <v>74</v>
      </c>
      <c r="G1327" t="s">
        <v>65</v>
      </c>
      <c r="H1327" t="s">
        <v>66</v>
      </c>
      <c r="I1327" t="s">
        <v>1325</v>
      </c>
      <c r="J1327">
        <v>2004</v>
      </c>
      <c r="K1327" t="s">
        <v>19</v>
      </c>
      <c r="L1327" t="s">
        <v>1326</v>
      </c>
      <c r="M1327" t="s">
        <v>79</v>
      </c>
      <c r="N1327" t="s">
        <v>204</v>
      </c>
      <c r="O1327" t="s">
        <v>23</v>
      </c>
    </row>
    <row r="1328" spans="1:15" x14ac:dyDescent="0.35">
      <c r="A1328">
        <v>20011327</v>
      </c>
      <c r="B1328" t="s">
        <v>1621</v>
      </c>
      <c r="C1328" t="s">
        <v>15</v>
      </c>
      <c r="D1328">
        <v>24</v>
      </c>
      <c r="E1328">
        <v>176</v>
      </c>
      <c r="F1328">
        <v>74</v>
      </c>
      <c r="G1328" t="s">
        <v>626</v>
      </c>
      <c r="H1328" t="s">
        <v>219</v>
      </c>
      <c r="I1328" t="s">
        <v>1325</v>
      </c>
      <c r="J1328">
        <v>2004</v>
      </c>
      <c r="K1328" t="s">
        <v>19</v>
      </c>
      <c r="L1328" t="s">
        <v>1326</v>
      </c>
      <c r="M1328" t="s">
        <v>578</v>
      </c>
      <c r="N1328" t="s">
        <v>1006</v>
      </c>
      <c r="O1328" t="s">
        <v>23</v>
      </c>
    </row>
    <row r="1329" spans="1:15" x14ac:dyDescent="0.35">
      <c r="A1329">
        <v>20011328</v>
      </c>
      <c r="B1329" t="s">
        <v>1751</v>
      </c>
      <c r="C1329" t="s">
        <v>15</v>
      </c>
      <c r="D1329">
        <v>29</v>
      </c>
      <c r="E1329">
        <v>180</v>
      </c>
      <c r="F1329">
        <v>74</v>
      </c>
      <c r="G1329" t="s">
        <v>74</v>
      </c>
      <c r="H1329" t="s">
        <v>75</v>
      </c>
      <c r="I1329" t="s">
        <v>1325</v>
      </c>
      <c r="J1329">
        <v>2004</v>
      </c>
      <c r="K1329" t="s">
        <v>19</v>
      </c>
      <c r="L1329" t="s">
        <v>1326</v>
      </c>
      <c r="M1329" t="s">
        <v>37</v>
      </c>
      <c r="N1329" t="s">
        <v>889</v>
      </c>
      <c r="O1329" t="s">
        <v>23</v>
      </c>
    </row>
    <row r="1330" spans="1:15" x14ac:dyDescent="0.35">
      <c r="A1330">
        <v>20011329</v>
      </c>
      <c r="B1330" t="s">
        <v>1863</v>
      </c>
      <c r="C1330" t="s">
        <v>15</v>
      </c>
      <c r="D1330">
        <v>39</v>
      </c>
      <c r="E1330">
        <v>182</v>
      </c>
      <c r="F1330">
        <v>74</v>
      </c>
      <c r="G1330" t="s">
        <v>40</v>
      </c>
      <c r="H1330" t="s">
        <v>41</v>
      </c>
      <c r="I1330" t="s">
        <v>1325</v>
      </c>
      <c r="J1330">
        <v>2004</v>
      </c>
      <c r="K1330" t="s">
        <v>19</v>
      </c>
      <c r="L1330" t="s">
        <v>1326</v>
      </c>
      <c r="M1330" t="s">
        <v>147</v>
      </c>
      <c r="N1330" t="s">
        <v>148</v>
      </c>
      <c r="O1330" t="s">
        <v>23</v>
      </c>
    </row>
    <row r="1331" spans="1:15" x14ac:dyDescent="0.35">
      <c r="A1331">
        <v>20011330</v>
      </c>
      <c r="B1331" t="s">
        <v>1927</v>
      </c>
      <c r="C1331" t="s">
        <v>15</v>
      </c>
      <c r="D1331">
        <v>29</v>
      </c>
      <c r="E1331">
        <v>184</v>
      </c>
      <c r="F1331">
        <v>74</v>
      </c>
      <c r="G1331" t="s">
        <v>25</v>
      </c>
      <c r="H1331" t="s">
        <v>26</v>
      </c>
      <c r="I1331" t="s">
        <v>1891</v>
      </c>
      <c r="J1331">
        <v>2006</v>
      </c>
      <c r="K1331" t="s">
        <v>1079</v>
      </c>
      <c r="L1331" t="s">
        <v>1892</v>
      </c>
      <c r="M1331" t="s">
        <v>1161</v>
      </c>
      <c r="N1331" t="s">
        <v>1902</v>
      </c>
      <c r="O1331" t="s">
        <v>23</v>
      </c>
    </row>
    <row r="1332" spans="1:15" x14ac:dyDescent="0.35">
      <c r="A1332">
        <v>20011331</v>
      </c>
      <c r="B1332" t="s">
        <v>1985</v>
      </c>
      <c r="C1332" t="s">
        <v>53</v>
      </c>
      <c r="D1332">
        <v>24</v>
      </c>
      <c r="E1332">
        <v>183</v>
      </c>
      <c r="F1332">
        <v>74</v>
      </c>
      <c r="G1332" t="s">
        <v>676</v>
      </c>
      <c r="H1332" t="s">
        <v>677</v>
      </c>
      <c r="I1332" t="s">
        <v>1891</v>
      </c>
      <c r="J1332">
        <v>2006</v>
      </c>
      <c r="K1332" t="s">
        <v>1079</v>
      </c>
      <c r="L1332" t="s">
        <v>1892</v>
      </c>
      <c r="M1332" t="s">
        <v>1127</v>
      </c>
      <c r="N1332" t="s">
        <v>1128</v>
      </c>
      <c r="O1332" t="s">
        <v>23</v>
      </c>
    </row>
    <row r="1333" spans="1:15" x14ac:dyDescent="0.35">
      <c r="A1333">
        <v>20011332</v>
      </c>
      <c r="B1333" t="s">
        <v>2048</v>
      </c>
      <c r="C1333" t="s">
        <v>15</v>
      </c>
      <c r="D1333">
        <v>20</v>
      </c>
      <c r="E1333">
        <v>172</v>
      </c>
      <c r="F1333">
        <v>74</v>
      </c>
      <c r="G1333" t="s">
        <v>1346</v>
      </c>
      <c r="H1333" t="s">
        <v>1347</v>
      </c>
      <c r="I1333" t="s">
        <v>2038</v>
      </c>
      <c r="J1333">
        <v>2008</v>
      </c>
      <c r="K1333" t="s">
        <v>19</v>
      </c>
      <c r="L1333" t="s">
        <v>2039</v>
      </c>
      <c r="M1333" t="s">
        <v>21</v>
      </c>
      <c r="N1333" t="s">
        <v>22</v>
      </c>
      <c r="O1333" t="s">
        <v>23</v>
      </c>
    </row>
    <row r="1334" spans="1:15" x14ac:dyDescent="0.35">
      <c r="A1334">
        <v>20011333</v>
      </c>
      <c r="B1334" t="s">
        <v>2060</v>
      </c>
      <c r="C1334" t="s">
        <v>53</v>
      </c>
      <c r="D1334">
        <v>24</v>
      </c>
      <c r="E1334">
        <v>183</v>
      </c>
      <c r="F1334">
        <v>74</v>
      </c>
      <c r="G1334" t="s">
        <v>40</v>
      </c>
      <c r="H1334" t="s">
        <v>41</v>
      </c>
      <c r="I1334" t="s">
        <v>2038</v>
      </c>
      <c r="J1334">
        <v>2008</v>
      </c>
      <c r="K1334" t="s">
        <v>19</v>
      </c>
      <c r="L1334" t="s">
        <v>2039</v>
      </c>
      <c r="M1334" t="s">
        <v>42</v>
      </c>
      <c r="N1334" t="s">
        <v>191</v>
      </c>
      <c r="O1334" t="s">
        <v>23</v>
      </c>
    </row>
    <row r="1335" spans="1:15" x14ac:dyDescent="0.35">
      <c r="A1335">
        <v>20011334</v>
      </c>
      <c r="B1335" t="s">
        <v>2148</v>
      </c>
      <c r="C1335" t="s">
        <v>53</v>
      </c>
      <c r="D1335">
        <v>22</v>
      </c>
      <c r="E1335">
        <v>171</v>
      </c>
      <c r="F1335">
        <v>74</v>
      </c>
      <c r="G1335" t="s">
        <v>490</v>
      </c>
      <c r="H1335" t="s">
        <v>491</v>
      </c>
      <c r="I1335" t="s">
        <v>2038</v>
      </c>
      <c r="J1335">
        <v>2008</v>
      </c>
      <c r="K1335" t="s">
        <v>19</v>
      </c>
      <c r="L1335" t="s">
        <v>2039</v>
      </c>
      <c r="M1335" t="s">
        <v>90</v>
      </c>
      <c r="N1335" t="s">
        <v>91</v>
      </c>
      <c r="O1335" t="s">
        <v>23</v>
      </c>
    </row>
    <row r="1336" spans="1:15" x14ac:dyDescent="0.35">
      <c r="A1336">
        <v>20011335</v>
      </c>
      <c r="B1336" t="s">
        <v>2226</v>
      </c>
      <c r="C1336" t="s">
        <v>15</v>
      </c>
      <c r="D1336">
        <v>30</v>
      </c>
      <c r="E1336">
        <v>181</v>
      </c>
      <c r="F1336">
        <v>74</v>
      </c>
      <c r="G1336" t="s">
        <v>59</v>
      </c>
      <c r="H1336" t="s">
        <v>60</v>
      </c>
      <c r="I1336" t="s">
        <v>2038</v>
      </c>
      <c r="J1336">
        <v>2008</v>
      </c>
      <c r="K1336" t="s">
        <v>19</v>
      </c>
      <c r="L1336" t="s">
        <v>2039</v>
      </c>
      <c r="M1336" t="s">
        <v>27</v>
      </c>
      <c r="N1336" t="s">
        <v>603</v>
      </c>
      <c r="O1336" t="s">
        <v>23</v>
      </c>
    </row>
    <row r="1337" spans="1:15" x14ac:dyDescent="0.35">
      <c r="A1337">
        <v>20011336</v>
      </c>
      <c r="B1337" t="s">
        <v>2300</v>
      </c>
      <c r="C1337" t="s">
        <v>15</v>
      </c>
      <c r="D1337">
        <v>29</v>
      </c>
      <c r="E1337">
        <v>170</v>
      </c>
      <c r="F1337">
        <v>74</v>
      </c>
      <c r="G1337" t="s">
        <v>1343</v>
      </c>
      <c r="H1337" t="s">
        <v>1344</v>
      </c>
      <c r="I1337" t="s">
        <v>2038</v>
      </c>
      <c r="J1337">
        <v>2008</v>
      </c>
      <c r="K1337" t="s">
        <v>19</v>
      </c>
      <c r="L1337" t="s">
        <v>2039</v>
      </c>
      <c r="M1337" t="s">
        <v>37</v>
      </c>
      <c r="N1337" t="s">
        <v>530</v>
      </c>
      <c r="O1337" t="s">
        <v>23</v>
      </c>
    </row>
    <row r="1338" spans="1:15" x14ac:dyDescent="0.35">
      <c r="A1338">
        <v>20011337</v>
      </c>
      <c r="B1338" t="s">
        <v>2311</v>
      </c>
      <c r="C1338" t="s">
        <v>53</v>
      </c>
      <c r="D1338">
        <v>27</v>
      </c>
      <c r="E1338">
        <v>181</v>
      </c>
      <c r="F1338">
        <v>74</v>
      </c>
      <c r="G1338" t="s">
        <v>2312</v>
      </c>
      <c r="H1338" t="s">
        <v>497</v>
      </c>
      <c r="I1338" t="s">
        <v>2038</v>
      </c>
      <c r="J1338">
        <v>2008</v>
      </c>
      <c r="K1338" t="s">
        <v>19</v>
      </c>
      <c r="L1338" t="s">
        <v>2039</v>
      </c>
      <c r="M1338" t="s">
        <v>378</v>
      </c>
      <c r="N1338" t="s">
        <v>379</v>
      </c>
      <c r="O1338" t="s">
        <v>23</v>
      </c>
    </row>
    <row r="1339" spans="1:15" x14ac:dyDescent="0.35">
      <c r="A1339">
        <v>20011338</v>
      </c>
      <c r="B1339" t="s">
        <v>2317</v>
      </c>
      <c r="C1339" t="s">
        <v>15</v>
      </c>
      <c r="D1339">
        <v>19</v>
      </c>
      <c r="E1339">
        <v>180</v>
      </c>
      <c r="F1339">
        <v>74</v>
      </c>
      <c r="G1339" t="s">
        <v>2312</v>
      </c>
      <c r="H1339" t="s">
        <v>497</v>
      </c>
      <c r="I1339" t="s">
        <v>2038</v>
      </c>
      <c r="J1339">
        <v>2008</v>
      </c>
      <c r="K1339" t="s">
        <v>19</v>
      </c>
      <c r="L1339" t="s">
        <v>2039</v>
      </c>
      <c r="M1339" t="s">
        <v>378</v>
      </c>
      <c r="N1339" t="s">
        <v>379</v>
      </c>
      <c r="O1339" t="s">
        <v>23</v>
      </c>
    </row>
    <row r="1340" spans="1:15" x14ac:dyDescent="0.35">
      <c r="A1340">
        <v>20011339</v>
      </c>
      <c r="B1340" t="s">
        <v>1621</v>
      </c>
      <c r="C1340" t="s">
        <v>15</v>
      </c>
      <c r="D1340">
        <v>28</v>
      </c>
      <c r="E1340">
        <v>176</v>
      </c>
      <c r="F1340">
        <v>74</v>
      </c>
      <c r="G1340" t="s">
        <v>218</v>
      </c>
      <c r="H1340" t="s">
        <v>219</v>
      </c>
      <c r="I1340" t="s">
        <v>2038</v>
      </c>
      <c r="J1340">
        <v>2008</v>
      </c>
      <c r="K1340" t="s">
        <v>19</v>
      </c>
      <c r="L1340" t="s">
        <v>2039</v>
      </c>
      <c r="M1340" t="s">
        <v>578</v>
      </c>
      <c r="N1340" t="s">
        <v>579</v>
      </c>
      <c r="O1340" t="s">
        <v>23</v>
      </c>
    </row>
    <row r="1341" spans="1:15" x14ac:dyDescent="0.35">
      <c r="A1341">
        <v>20011340</v>
      </c>
      <c r="B1341" t="s">
        <v>1621</v>
      </c>
      <c r="C1341" t="s">
        <v>15</v>
      </c>
      <c r="D1341">
        <v>28</v>
      </c>
      <c r="E1341">
        <v>176</v>
      </c>
      <c r="F1341">
        <v>74</v>
      </c>
      <c r="G1341" t="s">
        <v>218</v>
      </c>
      <c r="H1341" t="s">
        <v>219</v>
      </c>
      <c r="I1341" t="s">
        <v>2038</v>
      </c>
      <c r="J1341">
        <v>2008</v>
      </c>
      <c r="K1341" t="s">
        <v>19</v>
      </c>
      <c r="L1341" t="s">
        <v>2039</v>
      </c>
      <c r="M1341" t="s">
        <v>578</v>
      </c>
      <c r="N1341" t="s">
        <v>2337</v>
      </c>
      <c r="O1341" t="s">
        <v>23</v>
      </c>
    </row>
    <row r="1342" spans="1:15" x14ac:dyDescent="0.35">
      <c r="A1342">
        <v>20011341</v>
      </c>
      <c r="B1342" t="s">
        <v>2372</v>
      </c>
      <c r="C1342" t="s">
        <v>15</v>
      </c>
      <c r="D1342">
        <v>25</v>
      </c>
      <c r="E1342">
        <v>171</v>
      </c>
      <c r="F1342">
        <v>74</v>
      </c>
      <c r="G1342" t="s">
        <v>136</v>
      </c>
      <c r="H1342" t="s">
        <v>137</v>
      </c>
      <c r="I1342" t="s">
        <v>2038</v>
      </c>
      <c r="J1342">
        <v>2008</v>
      </c>
      <c r="K1342" t="s">
        <v>19</v>
      </c>
      <c r="L1342" t="s">
        <v>2039</v>
      </c>
      <c r="M1342" t="s">
        <v>79</v>
      </c>
      <c r="N1342" t="s">
        <v>204</v>
      </c>
      <c r="O1342" t="s">
        <v>23</v>
      </c>
    </row>
    <row r="1343" spans="1:15" x14ac:dyDescent="0.35">
      <c r="A1343">
        <v>20011342</v>
      </c>
      <c r="B1343" t="s">
        <v>2396</v>
      </c>
      <c r="C1343" t="s">
        <v>53</v>
      </c>
      <c r="D1343">
        <v>26</v>
      </c>
      <c r="E1343">
        <v>184</v>
      </c>
      <c r="F1343">
        <v>74</v>
      </c>
      <c r="G1343" t="s">
        <v>1337</v>
      </c>
      <c r="H1343" t="s">
        <v>1338</v>
      </c>
      <c r="I1343" t="s">
        <v>2038</v>
      </c>
      <c r="J1343">
        <v>2008</v>
      </c>
      <c r="K1343" t="s">
        <v>19</v>
      </c>
      <c r="L1343" t="s">
        <v>2039</v>
      </c>
      <c r="M1343" t="s">
        <v>56</v>
      </c>
      <c r="N1343" t="s">
        <v>57</v>
      </c>
      <c r="O1343" t="s">
        <v>23</v>
      </c>
    </row>
    <row r="1344" spans="1:15" x14ac:dyDescent="0.35">
      <c r="A1344">
        <v>20011343</v>
      </c>
      <c r="B1344" t="s">
        <v>1751</v>
      </c>
      <c r="C1344" t="s">
        <v>15</v>
      </c>
      <c r="D1344">
        <v>33</v>
      </c>
      <c r="E1344">
        <v>180</v>
      </c>
      <c r="F1344">
        <v>74</v>
      </c>
      <c r="G1344" t="s">
        <v>74</v>
      </c>
      <c r="H1344" t="s">
        <v>75</v>
      </c>
      <c r="I1344" t="s">
        <v>2038</v>
      </c>
      <c r="J1344">
        <v>2008</v>
      </c>
      <c r="K1344" t="s">
        <v>19</v>
      </c>
      <c r="L1344" t="s">
        <v>2039</v>
      </c>
      <c r="M1344" t="s">
        <v>37</v>
      </c>
      <c r="N1344" t="s">
        <v>889</v>
      </c>
      <c r="O1344" t="s">
        <v>23</v>
      </c>
    </row>
    <row r="1345" spans="1:15" x14ac:dyDescent="0.35">
      <c r="A1345">
        <v>20011344</v>
      </c>
      <c r="B1345" t="s">
        <v>2537</v>
      </c>
      <c r="C1345" t="s">
        <v>15</v>
      </c>
      <c r="D1345">
        <v>26</v>
      </c>
      <c r="E1345">
        <v>175</v>
      </c>
      <c r="F1345">
        <v>74</v>
      </c>
      <c r="G1345" t="s">
        <v>136</v>
      </c>
      <c r="H1345" t="s">
        <v>137</v>
      </c>
      <c r="I1345" t="s">
        <v>2038</v>
      </c>
      <c r="J1345">
        <v>2008</v>
      </c>
      <c r="K1345" t="s">
        <v>19</v>
      </c>
      <c r="L1345" t="s">
        <v>2039</v>
      </c>
      <c r="M1345" t="s">
        <v>79</v>
      </c>
      <c r="N1345" t="s">
        <v>204</v>
      </c>
      <c r="O1345" t="s">
        <v>23</v>
      </c>
    </row>
    <row r="1346" spans="1:15" x14ac:dyDescent="0.35">
      <c r="A1346">
        <v>20011345</v>
      </c>
      <c r="B1346" t="s">
        <v>2559</v>
      </c>
      <c r="C1346" t="s">
        <v>15</v>
      </c>
      <c r="D1346">
        <v>23</v>
      </c>
      <c r="E1346">
        <v>174</v>
      </c>
      <c r="F1346">
        <v>74</v>
      </c>
      <c r="G1346" t="s">
        <v>1346</v>
      </c>
      <c r="H1346" t="s">
        <v>1347</v>
      </c>
      <c r="I1346" t="s">
        <v>2038</v>
      </c>
      <c r="J1346">
        <v>2008</v>
      </c>
      <c r="K1346" t="s">
        <v>19</v>
      </c>
      <c r="L1346" t="s">
        <v>2039</v>
      </c>
      <c r="M1346" t="s">
        <v>21</v>
      </c>
      <c r="N1346" t="s">
        <v>22</v>
      </c>
      <c r="O1346" t="s">
        <v>23</v>
      </c>
    </row>
    <row r="1347" spans="1:15" x14ac:dyDescent="0.35">
      <c r="A1347">
        <v>20011346</v>
      </c>
      <c r="B1347" t="s">
        <v>2584</v>
      </c>
      <c r="C1347" t="s">
        <v>15</v>
      </c>
      <c r="D1347">
        <v>23</v>
      </c>
      <c r="E1347">
        <v>179</v>
      </c>
      <c r="F1347">
        <v>74</v>
      </c>
      <c r="G1347" t="s">
        <v>676</v>
      </c>
      <c r="H1347" t="s">
        <v>677</v>
      </c>
      <c r="I1347" t="s">
        <v>2571</v>
      </c>
      <c r="J1347">
        <v>2010</v>
      </c>
      <c r="K1347" t="s">
        <v>1079</v>
      </c>
      <c r="L1347" t="s">
        <v>2572</v>
      </c>
      <c r="M1347" t="s">
        <v>1085</v>
      </c>
      <c r="N1347" t="s">
        <v>1307</v>
      </c>
      <c r="O1347" t="s">
        <v>23</v>
      </c>
    </row>
    <row r="1348" spans="1:15" x14ac:dyDescent="0.35">
      <c r="A1348">
        <v>20011347</v>
      </c>
      <c r="B1348" t="s">
        <v>2622</v>
      </c>
      <c r="C1348" t="s">
        <v>15</v>
      </c>
      <c r="D1348">
        <v>24</v>
      </c>
      <c r="E1348">
        <v>184</v>
      </c>
      <c r="F1348">
        <v>74</v>
      </c>
      <c r="G1348" t="s">
        <v>74</v>
      </c>
      <c r="H1348" t="s">
        <v>75</v>
      </c>
      <c r="I1348" t="s">
        <v>2571</v>
      </c>
      <c r="J1348">
        <v>2010</v>
      </c>
      <c r="K1348" t="s">
        <v>1079</v>
      </c>
      <c r="L1348" t="s">
        <v>2572</v>
      </c>
      <c r="M1348" t="s">
        <v>1085</v>
      </c>
      <c r="N1348" t="s">
        <v>1188</v>
      </c>
      <c r="O1348" t="s">
        <v>23</v>
      </c>
    </row>
    <row r="1349" spans="1:15" x14ac:dyDescent="0.35">
      <c r="A1349">
        <v>20011348</v>
      </c>
      <c r="B1349" t="s">
        <v>200</v>
      </c>
      <c r="C1349" t="s">
        <v>15</v>
      </c>
      <c r="D1349">
        <v>19</v>
      </c>
      <c r="E1349">
        <v>176</v>
      </c>
      <c r="F1349">
        <v>75</v>
      </c>
      <c r="G1349" t="s">
        <v>16</v>
      </c>
      <c r="H1349" t="s">
        <v>17</v>
      </c>
      <c r="I1349" t="s">
        <v>18</v>
      </c>
      <c r="J1349">
        <v>2000</v>
      </c>
      <c r="K1349" t="s">
        <v>19</v>
      </c>
      <c r="L1349" t="s">
        <v>20</v>
      </c>
      <c r="M1349" t="s">
        <v>21</v>
      </c>
      <c r="N1349" t="s">
        <v>22</v>
      </c>
      <c r="O1349" t="s">
        <v>23</v>
      </c>
    </row>
    <row r="1350" spans="1:15" x14ac:dyDescent="0.35">
      <c r="A1350">
        <v>20011349</v>
      </c>
      <c r="B1350" t="s">
        <v>201</v>
      </c>
      <c r="C1350" t="s">
        <v>15</v>
      </c>
      <c r="D1350">
        <v>34</v>
      </c>
      <c r="E1350">
        <v>182</v>
      </c>
      <c r="F1350">
        <v>75</v>
      </c>
      <c r="G1350" t="s">
        <v>202</v>
      </c>
      <c r="H1350" t="s">
        <v>203</v>
      </c>
      <c r="I1350" t="s">
        <v>18</v>
      </c>
      <c r="J1350">
        <v>2000</v>
      </c>
      <c r="K1350" t="s">
        <v>19</v>
      </c>
      <c r="L1350" t="s">
        <v>20</v>
      </c>
      <c r="M1350" t="s">
        <v>79</v>
      </c>
      <c r="N1350" t="s">
        <v>204</v>
      </c>
      <c r="O1350" t="s">
        <v>23</v>
      </c>
    </row>
    <row r="1351" spans="1:15" x14ac:dyDescent="0.35">
      <c r="A1351">
        <v>20011350</v>
      </c>
      <c r="B1351" t="s">
        <v>265</v>
      </c>
      <c r="C1351" t="s">
        <v>53</v>
      </c>
      <c r="D1351">
        <v>24</v>
      </c>
      <c r="E1351">
        <v>178</v>
      </c>
      <c r="F1351">
        <v>75</v>
      </c>
      <c r="G1351" t="s">
        <v>84</v>
      </c>
      <c r="H1351" t="s">
        <v>85</v>
      </c>
      <c r="I1351" t="s">
        <v>18</v>
      </c>
      <c r="J1351">
        <v>2000</v>
      </c>
      <c r="K1351" t="s">
        <v>19</v>
      </c>
      <c r="L1351" t="s">
        <v>20</v>
      </c>
      <c r="M1351" t="s">
        <v>27</v>
      </c>
      <c r="N1351" t="s">
        <v>266</v>
      </c>
      <c r="O1351" t="s">
        <v>23</v>
      </c>
    </row>
    <row r="1352" spans="1:15" x14ac:dyDescent="0.35">
      <c r="A1352">
        <v>20011351</v>
      </c>
      <c r="B1352" t="s">
        <v>265</v>
      </c>
      <c r="C1352" t="s">
        <v>53</v>
      </c>
      <c r="D1352">
        <v>24</v>
      </c>
      <c r="E1352">
        <v>178</v>
      </c>
      <c r="F1352">
        <v>75</v>
      </c>
      <c r="G1352" t="s">
        <v>84</v>
      </c>
      <c r="H1352" t="s">
        <v>85</v>
      </c>
      <c r="I1352" t="s">
        <v>18</v>
      </c>
      <c r="J1352">
        <v>2000</v>
      </c>
      <c r="K1352" t="s">
        <v>19</v>
      </c>
      <c r="L1352" t="s">
        <v>20</v>
      </c>
      <c r="M1352" t="s">
        <v>27</v>
      </c>
      <c r="N1352" t="s">
        <v>238</v>
      </c>
      <c r="O1352" t="s">
        <v>23</v>
      </c>
    </row>
    <row r="1353" spans="1:15" x14ac:dyDescent="0.35">
      <c r="A1353">
        <v>20011352</v>
      </c>
      <c r="B1353" t="s">
        <v>283</v>
      </c>
      <c r="C1353" t="s">
        <v>15</v>
      </c>
      <c r="D1353">
        <v>28</v>
      </c>
      <c r="E1353">
        <v>174</v>
      </c>
      <c r="F1353">
        <v>75</v>
      </c>
      <c r="G1353" t="s">
        <v>65</v>
      </c>
      <c r="H1353" t="s">
        <v>66</v>
      </c>
      <c r="I1353" t="s">
        <v>18</v>
      </c>
      <c r="J1353">
        <v>2000</v>
      </c>
      <c r="K1353" t="s">
        <v>19</v>
      </c>
      <c r="L1353" t="s">
        <v>20</v>
      </c>
      <c r="M1353" t="s">
        <v>76</v>
      </c>
      <c r="N1353" t="s">
        <v>284</v>
      </c>
      <c r="O1353" t="s">
        <v>23</v>
      </c>
    </row>
    <row r="1354" spans="1:15" x14ac:dyDescent="0.35">
      <c r="A1354">
        <v>20011353</v>
      </c>
      <c r="B1354" t="s">
        <v>304</v>
      </c>
      <c r="C1354" t="s">
        <v>15</v>
      </c>
      <c r="D1354">
        <v>32</v>
      </c>
      <c r="E1354">
        <v>175</v>
      </c>
      <c r="F1354">
        <v>75</v>
      </c>
      <c r="G1354" t="s">
        <v>40</v>
      </c>
      <c r="H1354" t="s">
        <v>41</v>
      </c>
      <c r="I1354" t="s">
        <v>18</v>
      </c>
      <c r="J1354">
        <v>2000</v>
      </c>
      <c r="K1354" t="s">
        <v>19</v>
      </c>
      <c r="L1354" t="s">
        <v>20</v>
      </c>
      <c r="M1354" t="s">
        <v>47</v>
      </c>
      <c r="N1354" t="s">
        <v>206</v>
      </c>
      <c r="O1354" t="s">
        <v>23</v>
      </c>
    </row>
    <row r="1355" spans="1:15" x14ac:dyDescent="0.35">
      <c r="A1355">
        <v>20011354</v>
      </c>
      <c r="B1355" t="s">
        <v>320</v>
      </c>
      <c r="C1355" t="s">
        <v>15</v>
      </c>
      <c r="D1355">
        <v>26</v>
      </c>
      <c r="E1355">
        <v>185</v>
      </c>
      <c r="F1355">
        <v>75</v>
      </c>
      <c r="G1355" t="s">
        <v>202</v>
      </c>
      <c r="H1355" t="s">
        <v>203</v>
      </c>
      <c r="I1355" t="s">
        <v>18</v>
      </c>
      <c r="J1355">
        <v>2000</v>
      </c>
      <c r="K1355" t="s">
        <v>19</v>
      </c>
      <c r="L1355" t="s">
        <v>20</v>
      </c>
      <c r="M1355" t="s">
        <v>79</v>
      </c>
      <c r="N1355" t="s">
        <v>204</v>
      </c>
      <c r="O1355" t="s">
        <v>23</v>
      </c>
    </row>
    <row r="1356" spans="1:15" x14ac:dyDescent="0.35">
      <c r="A1356">
        <v>20011355</v>
      </c>
      <c r="B1356" t="s">
        <v>325</v>
      </c>
      <c r="C1356" t="s">
        <v>15</v>
      </c>
      <c r="D1356">
        <v>22</v>
      </c>
      <c r="E1356">
        <v>185</v>
      </c>
      <c r="F1356">
        <v>75</v>
      </c>
      <c r="G1356" t="s">
        <v>100</v>
      </c>
      <c r="H1356" t="s">
        <v>101</v>
      </c>
      <c r="I1356" t="s">
        <v>18</v>
      </c>
      <c r="J1356">
        <v>2000</v>
      </c>
      <c r="K1356" t="s">
        <v>19</v>
      </c>
      <c r="L1356" t="s">
        <v>20</v>
      </c>
      <c r="M1356" t="s">
        <v>193</v>
      </c>
      <c r="N1356" t="s">
        <v>326</v>
      </c>
      <c r="O1356" t="s">
        <v>23</v>
      </c>
    </row>
    <row r="1357" spans="1:15" x14ac:dyDescent="0.35">
      <c r="A1357">
        <v>20011356</v>
      </c>
      <c r="B1357" t="s">
        <v>328</v>
      </c>
      <c r="C1357" t="s">
        <v>15</v>
      </c>
      <c r="D1357">
        <v>23</v>
      </c>
      <c r="E1357">
        <v>182</v>
      </c>
      <c r="F1357">
        <v>75</v>
      </c>
      <c r="G1357" t="s">
        <v>40</v>
      </c>
      <c r="H1357" t="s">
        <v>41</v>
      </c>
      <c r="I1357" t="s">
        <v>18</v>
      </c>
      <c r="J1357">
        <v>2000</v>
      </c>
      <c r="K1357" t="s">
        <v>19</v>
      </c>
      <c r="L1357" t="s">
        <v>20</v>
      </c>
      <c r="M1357" t="s">
        <v>50</v>
      </c>
      <c r="N1357" t="s">
        <v>51</v>
      </c>
      <c r="O1357" t="s">
        <v>23</v>
      </c>
    </row>
    <row r="1358" spans="1:15" x14ac:dyDescent="0.35">
      <c r="A1358">
        <v>20011357</v>
      </c>
      <c r="B1358" t="s">
        <v>357</v>
      </c>
      <c r="C1358" t="s">
        <v>15</v>
      </c>
      <c r="D1358">
        <v>27</v>
      </c>
      <c r="E1358">
        <v>190</v>
      </c>
      <c r="F1358">
        <v>75</v>
      </c>
      <c r="G1358" t="s">
        <v>40</v>
      </c>
      <c r="H1358" t="s">
        <v>41</v>
      </c>
      <c r="I1358" t="s">
        <v>18</v>
      </c>
      <c r="J1358">
        <v>2000</v>
      </c>
      <c r="K1358" t="s">
        <v>19</v>
      </c>
      <c r="L1358" t="s">
        <v>20</v>
      </c>
      <c r="M1358" t="s">
        <v>50</v>
      </c>
      <c r="N1358" t="s">
        <v>51</v>
      </c>
      <c r="O1358" t="s">
        <v>23</v>
      </c>
    </row>
    <row r="1359" spans="1:15" x14ac:dyDescent="0.35">
      <c r="A1359">
        <v>20011358</v>
      </c>
      <c r="B1359" t="s">
        <v>418</v>
      </c>
      <c r="C1359" t="s">
        <v>15</v>
      </c>
      <c r="D1359">
        <v>19</v>
      </c>
      <c r="E1359">
        <v>186</v>
      </c>
      <c r="F1359">
        <v>75</v>
      </c>
      <c r="G1359" t="s">
        <v>100</v>
      </c>
      <c r="H1359" t="s">
        <v>101</v>
      </c>
      <c r="I1359" t="s">
        <v>18</v>
      </c>
      <c r="J1359">
        <v>2000</v>
      </c>
      <c r="K1359" t="s">
        <v>19</v>
      </c>
      <c r="L1359" t="s">
        <v>20</v>
      </c>
      <c r="M1359" t="s">
        <v>123</v>
      </c>
      <c r="N1359" t="s">
        <v>343</v>
      </c>
      <c r="O1359" t="s">
        <v>23</v>
      </c>
    </row>
    <row r="1360" spans="1:15" x14ac:dyDescent="0.35">
      <c r="A1360">
        <v>20011359</v>
      </c>
      <c r="B1360" t="s">
        <v>451</v>
      </c>
      <c r="C1360" t="s">
        <v>15</v>
      </c>
      <c r="D1360">
        <v>21</v>
      </c>
      <c r="E1360">
        <v>176</v>
      </c>
      <c r="F1360">
        <v>75</v>
      </c>
      <c r="G1360" t="s">
        <v>452</v>
      </c>
      <c r="H1360" t="s">
        <v>453</v>
      </c>
      <c r="I1360" t="s">
        <v>18</v>
      </c>
      <c r="J1360">
        <v>2000</v>
      </c>
      <c r="K1360" t="s">
        <v>19</v>
      </c>
      <c r="L1360" t="s">
        <v>20</v>
      </c>
      <c r="M1360" t="s">
        <v>193</v>
      </c>
      <c r="N1360" t="s">
        <v>454</v>
      </c>
      <c r="O1360" t="s">
        <v>23</v>
      </c>
    </row>
    <row r="1361" spans="1:15" x14ac:dyDescent="0.35">
      <c r="A1361">
        <v>20011360</v>
      </c>
      <c r="B1361" t="s">
        <v>511</v>
      </c>
      <c r="C1361" t="s">
        <v>15</v>
      </c>
      <c r="D1361">
        <v>31</v>
      </c>
      <c r="E1361">
        <v>181</v>
      </c>
      <c r="F1361">
        <v>75</v>
      </c>
      <c r="G1361" t="s">
        <v>433</v>
      </c>
      <c r="H1361" t="s">
        <v>434</v>
      </c>
      <c r="I1361" t="s">
        <v>18</v>
      </c>
      <c r="J1361">
        <v>2000</v>
      </c>
      <c r="K1361" t="s">
        <v>19</v>
      </c>
      <c r="L1361" t="s">
        <v>20</v>
      </c>
      <c r="M1361" t="s">
        <v>61</v>
      </c>
      <c r="N1361" t="s">
        <v>501</v>
      </c>
      <c r="O1361" t="s">
        <v>23</v>
      </c>
    </row>
    <row r="1362" spans="1:15" x14ac:dyDescent="0.35">
      <c r="A1362">
        <v>20011361</v>
      </c>
      <c r="B1362" t="s">
        <v>573</v>
      </c>
      <c r="C1362" t="s">
        <v>15</v>
      </c>
      <c r="D1362">
        <v>30</v>
      </c>
      <c r="E1362">
        <v>182</v>
      </c>
      <c r="F1362">
        <v>75</v>
      </c>
      <c r="G1362" t="s">
        <v>74</v>
      </c>
      <c r="H1362" t="s">
        <v>75</v>
      </c>
      <c r="I1362" t="s">
        <v>18</v>
      </c>
      <c r="J1362">
        <v>2000</v>
      </c>
      <c r="K1362" t="s">
        <v>19</v>
      </c>
      <c r="L1362" t="s">
        <v>20</v>
      </c>
      <c r="M1362" t="s">
        <v>123</v>
      </c>
      <c r="N1362" t="s">
        <v>574</v>
      </c>
      <c r="O1362" t="s">
        <v>23</v>
      </c>
    </row>
    <row r="1363" spans="1:15" x14ac:dyDescent="0.35">
      <c r="A1363">
        <v>20011362</v>
      </c>
      <c r="B1363" t="s">
        <v>594</v>
      </c>
      <c r="C1363" t="s">
        <v>53</v>
      </c>
      <c r="D1363">
        <v>24</v>
      </c>
      <c r="E1363">
        <v>185</v>
      </c>
      <c r="F1363">
        <v>75</v>
      </c>
      <c r="G1363" t="s">
        <v>136</v>
      </c>
      <c r="H1363" t="s">
        <v>137</v>
      </c>
      <c r="I1363" t="s">
        <v>18</v>
      </c>
      <c r="J1363">
        <v>2000</v>
      </c>
      <c r="K1363" t="s">
        <v>19</v>
      </c>
      <c r="L1363" t="s">
        <v>20</v>
      </c>
      <c r="M1363" t="s">
        <v>27</v>
      </c>
      <c r="N1363" t="s">
        <v>330</v>
      </c>
      <c r="O1363" t="s">
        <v>23</v>
      </c>
    </row>
    <row r="1364" spans="1:15" x14ac:dyDescent="0.35">
      <c r="A1364">
        <v>20011363</v>
      </c>
      <c r="B1364" t="s">
        <v>736</v>
      </c>
      <c r="C1364" t="s">
        <v>15</v>
      </c>
      <c r="D1364">
        <v>24</v>
      </c>
      <c r="E1364">
        <v>174</v>
      </c>
      <c r="F1364">
        <v>75</v>
      </c>
      <c r="G1364" t="s">
        <v>74</v>
      </c>
      <c r="H1364" t="s">
        <v>75</v>
      </c>
      <c r="I1364" t="s">
        <v>18</v>
      </c>
      <c r="J1364">
        <v>2000</v>
      </c>
      <c r="K1364" t="s">
        <v>19</v>
      </c>
      <c r="L1364" t="s">
        <v>20</v>
      </c>
      <c r="M1364" t="s">
        <v>86</v>
      </c>
      <c r="N1364" t="s">
        <v>737</v>
      </c>
      <c r="O1364" t="s">
        <v>23</v>
      </c>
    </row>
    <row r="1365" spans="1:15" x14ac:dyDescent="0.35">
      <c r="A1365">
        <v>20011364</v>
      </c>
      <c r="B1365" t="s">
        <v>736</v>
      </c>
      <c r="C1365" t="s">
        <v>15</v>
      </c>
      <c r="D1365">
        <v>24</v>
      </c>
      <c r="E1365">
        <v>174</v>
      </c>
      <c r="F1365">
        <v>75</v>
      </c>
      <c r="G1365" t="s">
        <v>74</v>
      </c>
      <c r="H1365" t="s">
        <v>75</v>
      </c>
      <c r="I1365" t="s">
        <v>18</v>
      </c>
      <c r="J1365">
        <v>2000</v>
      </c>
      <c r="K1365" t="s">
        <v>19</v>
      </c>
      <c r="L1365" t="s">
        <v>20</v>
      </c>
      <c r="M1365" t="s">
        <v>86</v>
      </c>
      <c r="N1365" t="s">
        <v>738</v>
      </c>
      <c r="O1365" t="s">
        <v>23</v>
      </c>
    </row>
    <row r="1366" spans="1:15" x14ac:dyDescent="0.35">
      <c r="A1366">
        <v>20011365</v>
      </c>
      <c r="B1366" t="s">
        <v>787</v>
      </c>
      <c r="C1366" t="s">
        <v>53</v>
      </c>
      <c r="D1366">
        <v>25</v>
      </c>
      <c r="E1366">
        <v>184</v>
      </c>
      <c r="F1366">
        <v>75</v>
      </c>
      <c r="G1366" t="s">
        <v>93</v>
      </c>
      <c r="H1366" t="s">
        <v>94</v>
      </c>
      <c r="I1366" t="s">
        <v>18</v>
      </c>
      <c r="J1366">
        <v>2000</v>
      </c>
      <c r="K1366" t="s">
        <v>19</v>
      </c>
      <c r="L1366" t="s">
        <v>20</v>
      </c>
      <c r="M1366" t="s">
        <v>95</v>
      </c>
      <c r="N1366" t="s">
        <v>96</v>
      </c>
      <c r="O1366" t="s">
        <v>23</v>
      </c>
    </row>
    <row r="1367" spans="1:15" x14ac:dyDescent="0.35">
      <c r="A1367">
        <v>20011366</v>
      </c>
      <c r="B1367" t="s">
        <v>799</v>
      </c>
      <c r="C1367" t="s">
        <v>15</v>
      </c>
      <c r="D1367">
        <v>26</v>
      </c>
      <c r="E1367">
        <v>185</v>
      </c>
      <c r="F1367">
        <v>75</v>
      </c>
      <c r="G1367" t="s">
        <v>136</v>
      </c>
      <c r="H1367" t="s">
        <v>137</v>
      </c>
      <c r="I1367" t="s">
        <v>18</v>
      </c>
      <c r="J1367">
        <v>2000</v>
      </c>
      <c r="K1367" t="s">
        <v>19</v>
      </c>
      <c r="L1367" t="s">
        <v>20</v>
      </c>
      <c r="M1367" t="s">
        <v>67</v>
      </c>
      <c r="N1367" t="s">
        <v>139</v>
      </c>
      <c r="O1367" t="s">
        <v>23</v>
      </c>
    </row>
    <row r="1368" spans="1:15" x14ac:dyDescent="0.35">
      <c r="A1368">
        <v>20011367</v>
      </c>
      <c r="B1368" t="s">
        <v>912</v>
      </c>
      <c r="C1368" t="s">
        <v>15</v>
      </c>
      <c r="D1368">
        <v>26</v>
      </c>
      <c r="E1368">
        <v>183</v>
      </c>
      <c r="F1368">
        <v>75</v>
      </c>
      <c r="G1368" t="s">
        <v>581</v>
      </c>
      <c r="H1368" t="s">
        <v>582</v>
      </c>
      <c r="I1368" t="s">
        <v>18</v>
      </c>
      <c r="J1368">
        <v>2000</v>
      </c>
      <c r="K1368" t="s">
        <v>19</v>
      </c>
      <c r="L1368" t="s">
        <v>20</v>
      </c>
      <c r="M1368" t="s">
        <v>27</v>
      </c>
      <c r="N1368" t="s">
        <v>603</v>
      </c>
      <c r="O1368" t="s">
        <v>23</v>
      </c>
    </row>
    <row r="1369" spans="1:15" x14ac:dyDescent="0.35">
      <c r="A1369">
        <v>20011368</v>
      </c>
      <c r="B1369" t="s">
        <v>1024</v>
      </c>
      <c r="C1369" t="s">
        <v>53</v>
      </c>
      <c r="D1369">
        <v>20</v>
      </c>
      <c r="E1369">
        <v>185</v>
      </c>
      <c r="F1369">
        <v>75</v>
      </c>
      <c r="G1369" t="s">
        <v>40</v>
      </c>
      <c r="H1369" t="s">
        <v>41</v>
      </c>
      <c r="I1369" t="s">
        <v>18</v>
      </c>
      <c r="J1369">
        <v>2000</v>
      </c>
      <c r="K1369" t="s">
        <v>19</v>
      </c>
      <c r="L1369" t="s">
        <v>20</v>
      </c>
      <c r="M1369" t="s">
        <v>519</v>
      </c>
      <c r="N1369" t="s">
        <v>1025</v>
      </c>
      <c r="O1369" t="s">
        <v>23</v>
      </c>
    </row>
    <row r="1370" spans="1:15" x14ac:dyDescent="0.35">
      <c r="A1370">
        <v>20011369</v>
      </c>
      <c r="B1370" t="s">
        <v>1024</v>
      </c>
      <c r="C1370" t="s">
        <v>53</v>
      </c>
      <c r="D1370">
        <v>20</v>
      </c>
      <c r="E1370">
        <v>185</v>
      </c>
      <c r="F1370">
        <v>75</v>
      </c>
      <c r="G1370" t="s">
        <v>40</v>
      </c>
      <c r="H1370" t="s">
        <v>41</v>
      </c>
      <c r="I1370" t="s">
        <v>18</v>
      </c>
      <c r="J1370">
        <v>2000</v>
      </c>
      <c r="K1370" t="s">
        <v>19</v>
      </c>
      <c r="L1370" t="s">
        <v>20</v>
      </c>
      <c r="M1370" t="s">
        <v>519</v>
      </c>
      <c r="N1370" t="s">
        <v>1022</v>
      </c>
      <c r="O1370" t="s">
        <v>23</v>
      </c>
    </row>
    <row r="1371" spans="1:15" x14ac:dyDescent="0.35">
      <c r="A1371">
        <v>20011370</v>
      </c>
      <c r="B1371" t="s">
        <v>1041</v>
      </c>
      <c r="C1371" t="s">
        <v>15</v>
      </c>
      <c r="D1371">
        <v>28</v>
      </c>
      <c r="E1371">
        <v>175</v>
      </c>
      <c r="F1371">
        <v>75</v>
      </c>
      <c r="G1371" t="s">
        <v>218</v>
      </c>
      <c r="H1371" t="s">
        <v>219</v>
      </c>
      <c r="I1371" t="s">
        <v>18</v>
      </c>
      <c r="J1371">
        <v>2000</v>
      </c>
      <c r="K1371" t="s">
        <v>19</v>
      </c>
      <c r="L1371" t="s">
        <v>20</v>
      </c>
      <c r="M1371" t="s">
        <v>76</v>
      </c>
      <c r="N1371" t="s">
        <v>1042</v>
      </c>
      <c r="O1371" t="s">
        <v>23</v>
      </c>
    </row>
    <row r="1372" spans="1:15" x14ac:dyDescent="0.35">
      <c r="A1372">
        <v>20011371</v>
      </c>
      <c r="B1372" t="s">
        <v>1066</v>
      </c>
      <c r="C1372" t="s">
        <v>15</v>
      </c>
      <c r="D1372">
        <v>22</v>
      </c>
      <c r="E1372">
        <v>175</v>
      </c>
      <c r="F1372">
        <v>75</v>
      </c>
      <c r="G1372" t="s">
        <v>377</v>
      </c>
      <c r="H1372" t="s">
        <v>219</v>
      </c>
      <c r="I1372" t="s">
        <v>18</v>
      </c>
      <c r="J1372">
        <v>2000</v>
      </c>
      <c r="K1372" t="s">
        <v>19</v>
      </c>
      <c r="L1372" t="s">
        <v>20</v>
      </c>
      <c r="M1372" t="s">
        <v>378</v>
      </c>
      <c r="N1372" t="s">
        <v>379</v>
      </c>
      <c r="O1372" t="s">
        <v>23</v>
      </c>
    </row>
    <row r="1373" spans="1:15" x14ac:dyDescent="0.35">
      <c r="A1373">
        <v>20011372</v>
      </c>
      <c r="B1373" t="s">
        <v>1126</v>
      </c>
      <c r="C1373" t="s">
        <v>53</v>
      </c>
      <c r="D1373">
        <v>26</v>
      </c>
      <c r="E1373">
        <v>171</v>
      </c>
      <c r="F1373">
        <v>75</v>
      </c>
      <c r="G1373" t="s">
        <v>100</v>
      </c>
      <c r="H1373" t="s">
        <v>101</v>
      </c>
      <c r="I1373" t="s">
        <v>1078</v>
      </c>
      <c r="J1373">
        <v>2002</v>
      </c>
      <c r="K1373" t="s">
        <v>1079</v>
      </c>
      <c r="L1373" t="s">
        <v>1080</v>
      </c>
      <c r="M1373" t="s">
        <v>1127</v>
      </c>
      <c r="N1373" t="s">
        <v>1128</v>
      </c>
      <c r="O1373" t="s">
        <v>23</v>
      </c>
    </row>
    <row r="1374" spans="1:15" x14ac:dyDescent="0.35">
      <c r="A1374">
        <v>20011373</v>
      </c>
      <c r="B1374" t="s">
        <v>1153</v>
      </c>
      <c r="C1374" t="s">
        <v>53</v>
      </c>
      <c r="D1374">
        <v>29</v>
      </c>
      <c r="E1374">
        <v>173</v>
      </c>
      <c r="F1374">
        <v>75</v>
      </c>
      <c r="G1374" t="s">
        <v>482</v>
      </c>
      <c r="H1374" t="s">
        <v>483</v>
      </c>
      <c r="I1374" t="s">
        <v>1078</v>
      </c>
      <c r="J1374">
        <v>2002</v>
      </c>
      <c r="K1374" t="s">
        <v>1079</v>
      </c>
      <c r="L1374" t="s">
        <v>1080</v>
      </c>
      <c r="M1374" t="s">
        <v>1100</v>
      </c>
      <c r="N1374" t="s">
        <v>1101</v>
      </c>
      <c r="O1374" t="s">
        <v>23</v>
      </c>
    </row>
    <row r="1375" spans="1:15" x14ac:dyDescent="0.35">
      <c r="A1375">
        <v>20011374</v>
      </c>
      <c r="B1375" t="s">
        <v>1169</v>
      </c>
      <c r="C1375" t="s">
        <v>15</v>
      </c>
      <c r="D1375">
        <v>26</v>
      </c>
      <c r="E1375">
        <v>184</v>
      </c>
      <c r="F1375">
        <v>75</v>
      </c>
      <c r="G1375" t="s">
        <v>482</v>
      </c>
      <c r="H1375" t="s">
        <v>483</v>
      </c>
      <c r="I1375" t="s">
        <v>1078</v>
      </c>
      <c r="J1375">
        <v>2002</v>
      </c>
      <c r="K1375" t="s">
        <v>1079</v>
      </c>
      <c r="L1375" t="s">
        <v>1080</v>
      </c>
      <c r="M1375" t="s">
        <v>1113</v>
      </c>
      <c r="N1375" t="s">
        <v>1170</v>
      </c>
      <c r="O1375" t="s">
        <v>23</v>
      </c>
    </row>
    <row r="1376" spans="1:15" x14ac:dyDescent="0.35">
      <c r="A1376">
        <v>20011375</v>
      </c>
      <c r="B1376" t="s">
        <v>1169</v>
      </c>
      <c r="C1376" t="s">
        <v>15</v>
      </c>
      <c r="D1376">
        <v>26</v>
      </c>
      <c r="E1376">
        <v>184</v>
      </c>
      <c r="F1376">
        <v>75</v>
      </c>
      <c r="G1376" t="s">
        <v>482</v>
      </c>
      <c r="H1376" t="s">
        <v>483</v>
      </c>
      <c r="I1376" t="s">
        <v>1078</v>
      </c>
      <c r="J1376">
        <v>2002</v>
      </c>
      <c r="K1376" t="s">
        <v>1079</v>
      </c>
      <c r="L1376" t="s">
        <v>1080</v>
      </c>
      <c r="M1376" t="s">
        <v>1113</v>
      </c>
      <c r="N1376" t="s">
        <v>1114</v>
      </c>
      <c r="O1376" t="s">
        <v>23</v>
      </c>
    </row>
    <row r="1377" spans="1:15" x14ac:dyDescent="0.35">
      <c r="A1377">
        <v>20011376</v>
      </c>
      <c r="B1377" t="s">
        <v>1178</v>
      </c>
      <c r="C1377" t="s">
        <v>15</v>
      </c>
      <c r="D1377">
        <v>23</v>
      </c>
      <c r="E1377">
        <v>180</v>
      </c>
      <c r="F1377">
        <v>75</v>
      </c>
      <c r="G1377" t="s">
        <v>482</v>
      </c>
      <c r="H1377" t="s">
        <v>483</v>
      </c>
      <c r="I1377" t="s">
        <v>1078</v>
      </c>
      <c r="J1377">
        <v>2002</v>
      </c>
      <c r="K1377" t="s">
        <v>1079</v>
      </c>
      <c r="L1377" t="s">
        <v>1080</v>
      </c>
      <c r="M1377" t="s">
        <v>1113</v>
      </c>
      <c r="N1377" t="s">
        <v>1114</v>
      </c>
      <c r="O1377" t="s">
        <v>23</v>
      </c>
    </row>
    <row r="1378" spans="1:15" x14ac:dyDescent="0.35">
      <c r="A1378">
        <v>20011377</v>
      </c>
      <c r="B1378" t="s">
        <v>1179</v>
      </c>
      <c r="C1378" t="s">
        <v>15</v>
      </c>
      <c r="D1378">
        <v>32</v>
      </c>
      <c r="E1378">
        <v>181</v>
      </c>
      <c r="F1378">
        <v>75</v>
      </c>
      <c r="G1378" t="s">
        <v>153</v>
      </c>
      <c r="H1378" t="s">
        <v>154</v>
      </c>
      <c r="I1378" t="s">
        <v>1078</v>
      </c>
      <c r="J1378">
        <v>2002</v>
      </c>
      <c r="K1378" t="s">
        <v>1079</v>
      </c>
      <c r="L1378" t="s">
        <v>1080</v>
      </c>
      <c r="M1378" t="s">
        <v>1093</v>
      </c>
      <c r="N1378" t="s">
        <v>1094</v>
      </c>
      <c r="O1378" t="s">
        <v>23</v>
      </c>
    </row>
    <row r="1379" spans="1:15" x14ac:dyDescent="0.35">
      <c r="A1379">
        <v>20011378</v>
      </c>
      <c r="B1379" t="s">
        <v>1290</v>
      </c>
      <c r="C1379" t="s">
        <v>53</v>
      </c>
      <c r="D1379">
        <v>31</v>
      </c>
      <c r="E1379">
        <v>170</v>
      </c>
      <c r="F1379">
        <v>75</v>
      </c>
      <c r="G1379" t="s">
        <v>482</v>
      </c>
      <c r="H1379" t="s">
        <v>483</v>
      </c>
      <c r="I1379" t="s">
        <v>1078</v>
      </c>
      <c r="J1379">
        <v>2002</v>
      </c>
      <c r="K1379" t="s">
        <v>1079</v>
      </c>
      <c r="L1379" t="s">
        <v>1080</v>
      </c>
      <c r="M1379" t="s">
        <v>1100</v>
      </c>
      <c r="N1379" t="s">
        <v>1101</v>
      </c>
      <c r="O1379" t="s">
        <v>23</v>
      </c>
    </row>
    <row r="1380" spans="1:15" x14ac:dyDescent="0.35">
      <c r="A1380">
        <v>20011379</v>
      </c>
      <c r="B1380" t="s">
        <v>1302</v>
      </c>
      <c r="C1380" t="s">
        <v>15</v>
      </c>
      <c r="D1380">
        <v>29</v>
      </c>
      <c r="E1380">
        <v>179</v>
      </c>
      <c r="F1380">
        <v>75</v>
      </c>
      <c r="G1380" t="s">
        <v>447</v>
      </c>
      <c r="H1380" t="s">
        <v>448</v>
      </c>
      <c r="I1380" t="s">
        <v>1078</v>
      </c>
      <c r="J1380">
        <v>2002</v>
      </c>
      <c r="K1380" t="s">
        <v>1079</v>
      </c>
      <c r="L1380" t="s">
        <v>1080</v>
      </c>
      <c r="M1380" t="s">
        <v>1137</v>
      </c>
      <c r="N1380" t="s">
        <v>1303</v>
      </c>
      <c r="O1380" t="s">
        <v>23</v>
      </c>
    </row>
    <row r="1381" spans="1:15" x14ac:dyDescent="0.35">
      <c r="A1381">
        <v>20011380</v>
      </c>
      <c r="B1381" t="s">
        <v>1341</v>
      </c>
      <c r="C1381" t="s">
        <v>15</v>
      </c>
      <c r="D1381">
        <v>21</v>
      </c>
      <c r="E1381">
        <v>183</v>
      </c>
      <c r="F1381">
        <v>75</v>
      </c>
      <c r="G1381" t="s">
        <v>476</v>
      </c>
      <c r="H1381" t="s">
        <v>477</v>
      </c>
      <c r="I1381" t="s">
        <v>1325</v>
      </c>
      <c r="J1381">
        <v>2004</v>
      </c>
      <c r="K1381" t="s">
        <v>19</v>
      </c>
      <c r="L1381" t="s">
        <v>1326</v>
      </c>
      <c r="M1381" t="s">
        <v>32</v>
      </c>
      <c r="N1381" t="s">
        <v>849</v>
      </c>
      <c r="O1381" t="s">
        <v>23</v>
      </c>
    </row>
    <row r="1382" spans="1:15" x14ac:dyDescent="0.35">
      <c r="A1382">
        <v>20011381</v>
      </c>
      <c r="B1382" t="s">
        <v>1345</v>
      </c>
      <c r="C1382" t="s">
        <v>15</v>
      </c>
      <c r="D1382">
        <v>31</v>
      </c>
      <c r="E1382">
        <v>177</v>
      </c>
      <c r="F1382">
        <v>75</v>
      </c>
      <c r="G1382" t="s">
        <v>1346</v>
      </c>
      <c r="H1382" t="s">
        <v>1347</v>
      </c>
      <c r="I1382" t="s">
        <v>1325</v>
      </c>
      <c r="J1382">
        <v>2004</v>
      </c>
      <c r="K1382" t="s">
        <v>19</v>
      </c>
      <c r="L1382" t="s">
        <v>1326</v>
      </c>
      <c r="M1382" t="s">
        <v>21</v>
      </c>
      <c r="N1382" t="s">
        <v>22</v>
      </c>
      <c r="O1382" t="s">
        <v>23</v>
      </c>
    </row>
    <row r="1383" spans="1:15" x14ac:dyDescent="0.35">
      <c r="A1383">
        <v>20011382</v>
      </c>
      <c r="B1383" t="s">
        <v>1369</v>
      </c>
      <c r="C1383" t="s">
        <v>15</v>
      </c>
      <c r="D1383">
        <v>23</v>
      </c>
      <c r="E1383">
        <v>175</v>
      </c>
      <c r="F1383">
        <v>75</v>
      </c>
      <c r="G1383" t="s">
        <v>54</v>
      </c>
      <c r="H1383" t="s">
        <v>55</v>
      </c>
      <c r="I1383" t="s">
        <v>1325</v>
      </c>
      <c r="J1383">
        <v>2004</v>
      </c>
      <c r="K1383" t="s">
        <v>19</v>
      </c>
      <c r="L1383" t="s">
        <v>1326</v>
      </c>
      <c r="M1383" t="s">
        <v>50</v>
      </c>
      <c r="N1383" t="s">
        <v>51</v>
      </c>
      <c r="O1383" t="s">
        <v>23</v>
      </c>
    </row>
    <row r="1384" spans="1:15" x14ac:dyDescent="0.35">
      <c r="A1384">
        <v>20011383</v>
      </c>
      <c r="B1384" t="s">
        <v>1384</v>
      </c>
      <c r="C1384" t="s">
        <v>15</v>
      </c>
      <c r="D1384">
        <v>25</v>
      </c>
      <c r="E1384">
        <v>177</v>
      </c>
      <c r="F1384">
        <v>75</v>
      </c>
      <c r="G1384" t="s">
        <v>65</v>
      </c>
      <c r="H1384" t="s">
        <v>66</v>
      </c>
      <c r="I1384" t="s">
        <v>1325</v>
      </c>
      <c r="J1384">
        <v>2004</v>
      </c>
      <c r="K1384" t="s">
        <v>19</v>
      </c>
      <c r="L1384" t="s">
        <v>1326</v>
      </c>
      <c r="M1384" t="s">
        <v>67</v>
      </c>
      <c r="N1384" t="s">
        <v>139</v>
      </c>
      <c r="O1384" t="s">
        <v>23</v>
      </c>
    </row>
    <row r="1385" spans="1:15" x14ac:dyDescent="0.35">
      <c r="A1385">
        <v>20011384</v>
      </c>
      <c r="B1385" t="s">
        <v>1384</v>
      </c>
      <c r="C1385" t="s">
        <v>15</v>
      </c>
      <c r="D1385">
        <v>25</v>
      </c>
      <c r="E1385">
        <v>177</v>
      </c>
      <c r="F1385">
        <v>75</v>
      </c>
      <c r="G1385" t="s">
        <v>65</v>
      </c>
      <c r="H1385" t="s">
        <v>66</v>
      </c>
      <c r="I1385" t="s">
        <v>1325</v>
      </c>
      <c r="J1385">
        <v>2004</v>
      </c>
      <c r="K1385" t="s">
        <v>19</v>
      </c>
      <c r="L1385" t="s">
        <v>1326</v>
      </c>
      <c r="M1385" t="s">
        <v>67</v>
      </c>
      <c r="N1385" t="s">
        <v>68</v>
      </c>
      <c r="O1385" t="s">
        <v>23</v>
      </c>
    </row>
    <row r="1386" spans="1:15" x14ac:dyDescent="0.35">
      <c r="A1386">
        <v>20011385</v>
      </c>
      <c r="B1386" t="s">
        <v>1393</v>
      </c>
      <c r="C1386" t="s">
        <v>15</v>
      </c>
      <c r="D1386">
        <v>33</v>
      </c>
      <c r="E1386">
        <v>183</v>
      </c>
      <c r="F1386">
        <v>75</v>
      </c>
      <c r="G1386" t="s">
        <v>998</v>
      </c>
      <c r="H1386" t="s">
        <v>999</v>
      </c>
      <c r="I1386" t="s">
        <v>1325</v>
      </c>
      <c r="J1386">
        <v>2004</v>
      </c>
      <c r="K1386" t="s">
        <v>19</v>
      </c>
      <c r="L1386" t="s">
        <v>1326</v>
      </c>
      <c r="M1386" t="s">
        <v>678</v>
      </c>
      <c r="N1386" t="s">
        <v>1014</v>
      </c>
      <c r="O1386" t="s">
        <v>23</v>
      </c>
    </row>
    <row r="1387" spans="1:15" x14ac:dyDescent="0.35">
      <c r="A1387">
        <v>20011386</v>
      </c>
      <c r="B1387" t="s">
        <v>1402</v>
      </c>
      <c r="C1387" t="s">
        <v>53</v>
      </c>
      <c r="D1387">
        <v>28</v>
      </c>
      <c r="E1387">
        <v>182</v>
      </c>
      <c r="F1387">
        <v>75</v>
      </c>
      <c r="G1387" t="s">
        <v>218</v>
      </c>
      <c r="H1387" t="s">
        <v>219</v>
      </c>
      <c r="I1387" t="s">
        <v>1325</v>
      </c>
      <c r="J1387">
        <v>2004</v>
      </c>
      <c r="K1387" t="s">
        <v>19</v>
      </c>
      <c r="L1387" t="s">
        <v>1326</v>
      </c>
      <c r="M1387" t="s">
        <v>56</v>
      </c>
      <c r="N1387" t="s">
        <v>57</v>
      </c>
      <c r="O1387" t="s">
        <v>23</v>
      </c>
    </row>
    <row r="1388" spans="1:15" x14ac:dyDescent="0.35">
      <c r="A1388">
        <v>20011387</v>
      </c>
      <c r="B1388" t="s">
        <v>1408</v>
      </c>
      <c r="C1388" t="s">
        <v>53</v>
      </c>
      <c r="D1388">
        <v>29</v>
      </c>
      <c r="E1388">
        <v>181</v>
      </c>
      <c r="F1388">
        <v>75</v>
      </c>
      <c r="G1388" t="s">
        <v>84</v>
      </c>
      <c r="H1388" t="s">
        <v>85</v>
      </c>
      <c r="I1388" t="s">
        <v>1325</v>
      </c>
      <c r="J1388">
        <v>2004</v>
      </c>
      <c r="K1388" t="s">
        <v>19</v>
      </c>
      <c r="L1388" t="s">
        <v>1326</v>
      </c>
      <c r="M1388" t="s">
        <v>27</v>
      </c>
      <c r="N1388" t="s">
        <v>238</v>
      </c>
      <c r="O1388" t="s">
        <v>23</v>
      </c>
    </row>
    <row r="1389" spans="1:15" x14ac:dyDescent="0.35">
      <c r="A1389">
        <v>20011388</v>
      </c>
      <c r="B1389" t="s">
        <v>265</v>
      </c>
      <c r="C1389" t="s">
        <v>53</v>
      </c>
      <c r="D1389">
        <v>28</v>
      </c>
      <c r="E1389">
        <v>178</v>
      </c>
      <c r="F1389">
        <v>75</v>
      </c>
      <c r="G1389" t="s">
        <v>84</v>
      </c>
      <c r="H1389" t="s">
        <v>85</v>
      </c>
      <c r="I1389" t="s">
        <v>1325</v>
      </c>
      <c r="J1389">
        <v>2004</v>
      </c>
      <c r="K1389" t="s">
        <v>19</v>
      </c>
      <c r="L1389" t="s">
        <v>1326</v>
      </c>
      <c r="M1389" t="s">
        <v>27</v>
      </c>
      <c r="N1389" t="s">
        <v>266</v>
      </c>
      <c r="O1389" t="s">
        <v>23</v>
      </c>
    </row>
    <row r="1390" spans="1:15" x14ac:dyDescent="0.35">
      <c r="A1390">
        <v>20011389</v>
      </c>
      <c r="B1390" t="s">
        <v>265</v>
      </c>
      <c r="C1390" t="s">
        <v>53</v>
      </c>
      <c r="D1390">
        <v>28</v>
      </c>
      <c r="E1390">
        <v>178</v>
      </c>
      <c r="F1390">
        <v>75</v>
      </c>
      <c r="G1390" t="s">
        <v>84</v>
      </c>
      <c r="H1390" t="s">
        <v>85</v>
      </c>
      <c r="I1390" t="s">
        <v>1325</v>
      </c>
      <c r="J1390">
        <v>2004</v>
      </c>
      <c r="K1390" t="s">
        <v>19</v>
      </c>
      <c r="L1390" t="s">
        <v>1326</v>
      </c>
      <c r="M1390" t="s">
        <v>27</v>
      </c>
      <c r="N1390" t="s">
        <v>238</v>
      </c>
      <c r="O1390" t="s">
        <v>23</v>
      </c>
    </row>
    <row r="1391" spans="1:15" x14ac:dyDescent="0.35">
      <c r="A1391">
        <v>20011390</v>
      </c>
      <c r="B1391" t="s">
        <v>1427</v>
      </c>
      <c r="C1391" t="s">
        <v>15</v>
      </c>
      <c r="D1391">
        <v>22</v>
      </c>
      <c r="E1391">
        <v>179</v>
      </c>
      <c r="F1391">
        <v>75</v>
      </c>
      <c r="G1391" t="s">
        <v>65</v>
      </c>
      <c r="H1391" t="s">
        <v>66</v>
      </c>
      <c r="I1391" t="s">
        <v>1325</v>
      </c>
      <c r="J1391">
        <v>2004</v>
      </c>
      <c r="K1391" t="s">
        <v>19</v>
      </c>
      <c r="L1391" t="s">
        <v>1326</v>
      </c>
      <c r="M1391" t="s">
        <v>79</v>
      </c>
      <c r="N1391" t="s">
        <v>204</v>
      </c>
      <c r="O1391" t="s">
        <v>23</v>
      </c>
    </row>
    <row r="1392" spans="1:15" x14ac:dyDescent="0.35">
      <c r="A1392">
        <v>20011391</v>
      </c>
      <c r="B1392" t="s">
        <v>1442</v>
      </c>
      <c r="C1392" t="s">
        <v>15</v>
      </c>
      <c r="D1392">
        <v>32</v>
      </c>
      <c r="E1392">
        <v>185</v>
      </c>
      <c r="F1392">
        <v>75</v>
      </c>
      <c r="G1392" t="s">
        <v>93</v>
      </c>
      <c r="H1392" t="s">
        <v>94</v>
      </c>
      <c r="I1392" t="s">
        <v>1325</v>
      </c>
      <c r="J1392">
        <v>2004</v>
      </c>
      <c r="K1392" t="s">
        <v>19</v>
      </c>
      <c r="L1392" t="s">
        <v>1326</v>
      </c>
      <c r="M1392" t="s">
        <v>27</v>
      </c>
      <c r="N1392" t="s">
        <v>174</v>
      </c>
      <c r="O1392" t="s">
        <v>23</v>
      </c>
    </row>
    <row r="1393" spans="1:15" x14ac:dyDescent="0.35">
      <c r="A1393">
        <v>20011392</v>
      </c>
      <c r="B1393" t="s">
        <v>325</v>
      </c>
      <c r="C1393" t="s">
        <v>15</v>
      </c>
      <c r="D1393">
        <v>26</v>
      </c>
      <c r="E1393">
        <v>185</v>
      </c>
      <c r="F1393">
        <v>75</v>
      </c>
      <c r="G1393" t="s">
        <v>100</v>
      </c>
      <c r="H1393" t="s">
        <v>101</v>
      </c>
      <c r="I1393" t="s">
        <v>1325</v>
      </c>
      <c r="J1393">
        <v>2004</v>
      </c>
      <c r="K1393" t="s">
        <v>19</v>
      </c>
      <c r="L1393" t="s">
        <v>1326</v>
      </c>
      <c r="M1393" t="s">
        <v>193</v>
      </c>
      <c r="N1393" t="s">
        <v>326</v>
      </c>
      <c r="O1393" t="s">
        <v>23</v>
      </c>
    </row>
    <row r="1394" spans="1:15" x14ac:dyDescent="0.35">
      <c r="A1394">
        <v>20011393</v>
      </c>
      <c r="B1394" t="s">
        <v>1460</v>
      </c>
      <c r="C1394" t="s">
        <v>53</v>
      </c>
      <c r="D1394">
        <v>25</v>
      </c>
      <c r="E1394">
        <v>183</v>
      </c>
      <c r="F1394">
        <v>75</v>
      </c>
      <c r="G1394" t="s">
        <v>218</v>
      </c>
      <c r="H1394" t="s">
        <v>219</v>
      </c>
      <c r="I1394" t="s">
        <v>1325</v>
      </c>
      <c r="J1394">
        <v>2004</v>
      </c>
      <c r="K1394" t="s">
        <v>19</v>
      </c>
      <c r="L1394" t="s">
        <v>1326</v>
      </c>
      <c r="M1394" t="s">
        <v>56</v>
      </c>
      <c r="N1394" t="s">
        <v>57</v>
      </c>
      <c r="O1394" t="s">
        <v>23</v>
      </c>
    </row>
    <row r="1395" spans="1:15" x14ac:dyDescent="0.35">
      <c r="A1395">
        <v>20011394</v>
      </c>
      <c r="B1395" t="s">
        <v>1486</v>
      </c>
      <c r="C1395" t="s">
        <v>15</v>
      </c>
      <c r="D1395">
        <v>28</v>
      </c>
      <c r="E1395">
        <v>176</v>
      </c>
      <c r="F1395">
        <v>75</v>
      </c>
      <c r="G1395" t="s">
        <v>59</v>
      </c>
      <c r="H1395" t="s">
        <v>60</v>
      </c>
      <c r="I1395" t="s">
        <v>1325</v>
      </c>
      <c r="J1395">
        <v>2004</v>
      </c>
      <c r="K1395" t="s">
        <v>19</v>
      </c>
      <c r="L1395" t="s">
        <v>1326</v>
      </c>
      <c r="M1395" t="s">
        <v>47</v>
      </c>
      <c r="N1395" t="s">
        <v>206</v>
      </c>
      <c r="O1395" t="s">
        <v>23</v>
      </c>
    </row>
    <row r="1396" spans="1:15" x14ac:dyDescent="0.35">
      <c r="A1396">
        <v>20011395</v>
      </c>
      <c r="B1396" t="s">
        <v>1489</v>
      </c>
      <c r="C1396" t="s">
        <v>15</v>
      </c>
      <c r="D1396">
        <v>27</v>
      </c>
      <c r="E1396">
        <v>183</v>
      </c>
      <c r="F1396">
        <v>75</v>
      </c>
      <c r="G1396" t="s">
        <v>74</v>
      </c>
      <c r="H1396" t="s">
        <v>75</v>
      </c>
      <c r="I1396" t="s">
        <v>1325</v>
      </c>
      <c r="J1396">
        <v>2004</v>
      </c>
      <c r="K1396" t="s">
        <v>19</v>
      </c>
      <c r="L1396" t="s">
        <v>1326</v>
      </c>
      <c r="M1396" t="s">
        <v>32</v>
      </c>
      <c r="N1396" t="s">
        <v>417</v>
      </c>
      <c r="O1396" t="s">
        <v>23</v>
      </c>
    </row>
    <row r="1397" spans="1:15" x14ac:dyDescent="0.35">
      <c r="A1397">
        <v>20011396</v>
      </c>
      <c r="B1397" t="s">
        <v>1505</v>
      </c>
      <c r="C1397" t="s">
        <v>15</v>
      </c>
      <c r="D1397">
        <v>23</v>
      </c>
      <c r="E1397">
        <v>185</v>
      </c>
      <c r="F1397">
        <v>75</v>
      </c>
      <c r="G1397" t="s">
        <v>1346</v>
      </c>
      <c r="H1397" t="s">
        <v>1347</v>
      </c>
      <c r="I1397" t="s">
        <v>1325</v>
      </c>
      <c r="J1397">
        <v>2004</v>
      </c>
      <c r="K1397" t="s">
        <v>19</v>
      </c>
      <c r="L1397" t="s">
        <v>1326</v>
      </c>
      <c r="M1397" t="s">
        <v>21</v>
      </c>
      <c r="N1397" t="s">
        <v>22</v>
      </c>
      <c r="O1397" t="s">
        <v>23</v>
      </c>
    </row>
    <row r="1398" spans="1:15" x14ac:dyDescent="0.35">
      <c r="A1398">
        <v>20011397</v>
      </c>
      <c r="B1398" t="s">
        <v>418</v>
      </c>
      <c r="C1398" t="s">
        <v>15</v>
      </c>
      <c r="D1398">
        <v>23</v>
      </c>
      <c r="E1398">
        <v>186</v>
      </c>
      <c r="F1398">
        <v>75</v>
      </c>
      <c r="G1398" t="s">
        <v>100</v>
      </c>
      <c r="H1398" t="s">
        <v>101</v>
      </c>
      <c r="I1398" t="s">
        <v>1325</v>
      </c>
      <c r="J1398">
        <v>2004</v>
      </c>
      <c r="K1398" t="s">
        <v>19</v>
      </c>
      <c r="L1398" t="s">
        <v>1326</v>
      </c>
      <c r="M1398" t="s">
        <v>123</v>
      </c>
      <c r="N1398" t="s">
        <v>549</v>
      </c>
      <c r="O1398" t="s">
        <v>23</v>
      </c>
    </row>
    <row r="1399" spans="1:15" x14ac:dyDescent="0.35">
      <c r="A1399">
        <v>20011398</v>
      </c>
      <c r="B1399" t="s">
        <v>1521</v>
      </c>
      <c r="C1399" t="s">
        <v>15</v>
      </c>
      <c r="D1399">
        <v>23</v>
      </c>
      <c r="E1399">
        <v>176</v>
      </c>
      <c r="F1399">
        <v>75</v>
      </c>
      <c r="G1399" t="s">
        <v>65</v>
      </c>
      <c r="H1399" t="s">
        <v>66</v>
      </c>
      <c r="I1399" t="s">
        <v>1325</v>
      </c>
      <c r="J1399">
        <v>2004</v>
      </c>
      <c r="K1399" t="s">
        <v>19</v>
      </c>
      <c r="L1399" t="s">
        <v>1326</v>
      </c>
      <c r="M1399" t="s">
        <v>79</v>
      </c>
      <c r="N1399" t="s">
        <v>204</v>
      </c>
      <c r="O1399" t="s">
        <v>23</v>
      </c>
    </row>
    <row r="1400" spans="1:15" x14ac:dyDescent="0.35">
      <c r="A1400">
        <v>20011399</v>
      </c>
      <c r="B1400" t="s">
        <v>451</v>
      </c>
      <c r="C1400" t="s">
        <v>15</v>
      </c>
      <c r="D1400">
        <v>24</v>
      </c>
      <c r="E1400">
        <v>176</v>
      </c>
      <c r="F1400">
        <v>75</v>
      </c>
      <c r="G1400" t="s">
        <v>452</v>
      </c>
      <c r="H1400" t="s">
        <v>453</v>
      </c>
      <c r="I1400" t="s">
        <v>1325</v>
      </c>
      <c r="J1400">
        <v>2004</v>
      </c>
      <c r="K1400" t="s">
        <v>19</v>
      </c>
      <c r="L1400" t="s">
        <v>1326</v>
      </c>
      <c r="M1400" t="s">
        <v>193</v>
      </c>
      <c r="N1400" t="s">
        <v>454</v>
      </c>
      <c r="O1400" t="s">
        <v>23</v>
      </c>
    </row>
    <row r="1401" spans="1:15" x14ac:dyDescent="0.35">
      <c r="A1401">
        <v>20011400</v>
      </c>
      <c r="B1401" t="s">
        <v>1589</v>
      </c>
      <c r="C1401" t="s">
        <v>15</v>
      </c>
      <c r="D1401">
        <v>34</v>
      </c>
      <c r="E1401">
        <v>175</v>
      </c>
      <c r="F1401">
        <v>75</v>
      </c>
      <c r="G1401" t="s">
        <v>136</v>
      </c>
      <c r="H1401" t="s">
        <v>137</v>
      </c>
      <c r="I1401" t="s">
        <v>1325</v>
      </c>
      <c r="J1401">
        <v>2004</v>
      </c>
      <c r="K1401" t="s">
        <v>19</v>
      </c>
      <c r="L1401" t="s">
        <v>1326</v>
      </c>
      <c r="M1401" t="s">
        <v>76</v>
      </c>
      <c r="N1401" t="s">
        <v>1042</v>
      </c>
      <c r="O1401" t="s">
        <v>23</v>
      </c>
    </row>
    <row r="1402" spans="1:15" x14ac:dyDescent="0.35">
      <c r="A1402">
        <v>20011401</v>
      </c>
      <c r="B1402" t="s">
        <v>1590</v>
      </c>
      <c r="C1402" t="s">
        <v>53</v>
      </c>
      <c r="D1402">
        <v>33</v>
      </c>
      <c r="E1402">
        <v>176</v>
      </c>
      <c r="F1402">
        <v>75</v>
      </c>
      <c r="G1402" t="s">
        <v>74</v>
      </c>
      <c r="H1402" t="s">
        <v>75</v>
      </c>
      <c r="I1402" t="s">
        <v>1325</v>
      </c>
      <c r="J1402">
        <v>2004</v>
      </c>
      <c r="K1402" t="s">
        <v>19</v>
      </c>
      <c r="L1402" t="s">
        <v>1326</v>
      </c>
      <c r="M1402" t="s">
        <v>47</v>
      </c>
      <c r="N1402" t="s">
        <v>887</v>
      </c>
      <c r="O1402" t="s">
        <v>23</v>
      </c>
    </row>
    <row r="1403" spans="1:15" x14ac:dyDescent="0.35">
      <c r="A1403">
        <v>20011402</v>
      </c>
      <c r="B1403" t="s">
        <v>1631</v>
      </c>
      <c r="C1403" t="s">
        <v>15</v>
      </c>
      <c r="D1403">
        <v>26</v>
      </c>
      <c r="E1403">
        <v>187</v>
      </c>
      <c r="F1403">
        <v>75</v>
      </c>
      <c r="G1403" t="s">
        <v>54</v>
      </c>
      <c r="H1403" t="s">
        <v>55</v>
      </c>
      <c r="I1403" t="s">
        <v>1325</v>
      </c>
      <c r="J1403">
        <v>2004</v>
      </c>
      <c r="K1403" t="s">
        <v>19</v>
      </c>
      <c r="L1403" t="s">
        <v>1326</v>
      </c>
      <c r="M1403" t="s">
        <v>50</v>
      </c>
      <c r="N1403" t="s">
        <v>51</v>
      </c>
      <c r="O1403" t="s">
        <v>23</v>
      </c>
    </row>
    <row r="1404" spans="1:15" x14ac:dyDescent="0.35">
      <c r="A1404">
        <v>20011403</v>
      </c>
      <c r="B1404" t="s">
        <v>1642</v>
      </c>
      <c r="C1404" t="s">
        <v>15</v>
      </c>
      <c r="D1404">
        <v>22</v>
      </c>
      <c r="E1404">
        <v>176</v>
      </c>
      <c r="F1404">
        <v>75</v>
      </c>
      <c r="G1404" t="s">
        <v>1346</v>
      </c>
      <c r="H1404" t="s">
        <v>1347</v>
      </c>
      <c r="I1404" t="s">
        <v>1325</v>
      </c>
      <c r="J1404">
        <v>2004</v>
      </c>
      <c r="K1404" t="s">
        <v>19</v>
      </c>
      <c r="L1404" t="s">
        <v>1326</v>
      </c>
      <c r="M1404" t="s">
        <v>21</v>
      </c>
      <c r="N1404" t="s">
        <v>22</v>
      </c>
      <c r="O1404" t="s">
        <v>23</v>
      </c>
    </row>
    <row r="1405" spans="1:15" x14ac:dyDescent="0.35">
      <c r="A1405">
        <v>20011404</v>
      </c>
      <c r="B1405" t="s">
        <v>1664</v>
      </c>
      <c r="C1405" t="s">
        <v>15</v>
      </c>
      <c r="D1405">
        <v>25</v>
      </c>
      <c r="E1405">
        <v>180</v>
      </c>
      <c r="F1405">
        <v>75</v>
      </c>
      <c r="G1405" t="s">
        <v>93</v>
      </c>
      <c r="H1405" t="s">
        <v>94</v>
      </c>
      <c r="I1405" t="s">
        <v>1325</v>
      </c>
      <c r="J1405">
        <v>2004</v>
      </c>
      <c r="K1405" t="s">
        <v>19</v>
      </c>
      <c r="L1405" t="s">
        <v>1326</v>
      </c>
      <c r="M1405" t="s">
        <v>27</v>
      </c>
      <c r="N1405" t="s">
        <v>174</v>
      </c>
      <c r="O1405" t="s">
        <v>23</v>
      </c>
    </row>
    <row r="1406" spans="1:15" x14ac:dyDescent="0.35">
      <c r="A1406">
        <v>20011405</v>
      </c>
      <c r="B1406" t="s">
        <v>1687</v>
      </c>
      <c r="C1406" t="s">
        <v>15</v>
      </c>
      <c r="D1406">
        <v>31</v>
      </c>
      <c r="E1406">
        <v>185</v>
      </c>
      <c r="F1406">
        <v>75</v>
      </c>
      <c r="G1406" t="s">
        <v>100</v>
      </c>
      <c r="H1406" t="s">
        <v>101</v>
      </c>
      <c r="I1406" t="s">
        <v>1325</v>
      </c>
      <c r="J1406">
        <v>2004</v>
      </c>
      <c r="K1406" t="s">
        <v>19</v>
      </c>
      <c r="L1406" t="s">
        <v>1326</v>
      </c>
      <c r="M1406" t="s">
        <v>123</v>
      </c>
      <c r="N1406" t="s">
        <v>668</v>
      </c>
      <c r="O1406" t="s">
        <v>23</v>
      </c>
    </row>
    <row r="1407" spans="1:15" x14ac:dyDescent="0.35">
      <c r="A1407">
        <v>20011406</v>
      </c>
      <c r="B1407" t="s">
        <v>1704</v>
      </c>
      <c r="C1407" t="s">
        <v>15</v>
      </c>
      <c r="D1407">
        <v>24</v>
      </c>
      <c r="E1407">
        <v>177</v>
      </c>
      <c r="F1407">
        <v>75</v>
      </c>
      <c r="G1407" t="s">
        <v>100</v>
      </c>
      <c r="H1407" t="s">
        <v>101</v>
      </c>
      <c r="I1407" t="s">
        <v>1325</v>
      </c>
      <c r="J1407">
        <v>2004</v>
      </c>
      <c r="K1407" t="s">
        <v>19</v>
      </c>
      <c r="L1407" t="s">
        <v>1326</v>
      </c>
      <c r="M1407" t="s">
        <v>193</v>
      </c>
      <c r="N1407" t="s">
        <v>866</v>
      </c>
      <c r="O1407" t="s">
        <v>23</v>
      </c>
    </row>
    <row r="1408" spans="1:15" x14ac:dyDescent="0.35">
      <c r="A1408">
        <v>20011407</v>
      </c>
      <c r="B1408" t="s">
        <v>787</v>
      </c>
      <c r="C1408" t="s">
        <v>53</v>
      </c>
      <c r="D1408">
        <v>29</v>
      </c>
      <c r="E1408">
        <v>184</v>
      </c>
      <c r="F1408">
        <v>75</v>
      </c>
      <c r="G1408" t="s">
        <v>93</v>
      </c>
      <c r="H1408" t="s">
        <v>94</v>
      </c>
      <c r="I1408" t="s">
        <v>1325</v>
      </c>
      <c r="J1408">
        <v>2004</v>
      </c>
      <c r="K1408" t="s">
        <v>19</v>
      </c>
      <c r="L1408" t="s">
        <v>1326</v>
      </c>
      <c r="M1408" t="s">
        <v>95</v>
      </c>
      <c r="N1408" t="s">
        <v>96</v>
      </c>
      <c r="O1408" t="s">
        <v>23</v>
      </c>
    </row>
    <row r="1409" spans="1:15" x14ac:dyDescent="0.35">
      <c r="A1409">
        <v>20011408</v>
      </c>
      <c r="B1409" t="s">
        <v>1709</v>
      </c>
      <c r="C1409" t="s">
        <v>15</v>
      </c>
      <c r="D1409">
        <v>26</v>
      </c>
      <c r="E1409">
        <v>184</v>
      </c>
      <c r="F1409">
        <v>75</v>
      </c>
      <c r="G1409" t="s">
        <v>100</v>
      </c>
      <c r="H1409" t="s">
        <v>101</v>
      </c>
      <c r="I1409" t="s">
        <v>1325</v>
      </c>
      <c r="J1409">
        <v>2004</v>
      </c>
      <c r="K1409" t="s">
        <v>19</v>
      </c>
      <c r="L1409" t="s">
        <v>1326</v>
      </c>
      <c r="M1409" t="s">
        <v>123</v>
      </c>
      <c r="N1409" t="s">
        <v>363</v>
      </c>
      <c r="O1409" t="s">
        <v>23</v>
      </c>
    </row>
    <row r="1410" spans="1:15" x14ac:dyDescent="0.35">
      <c r="A1410">
        <v>20011409</v>
      </c>
      <c r="B1410" t="s">
        <v>1718</v>
      </c>
      <c r="C1410" t="s">
        <v>15</v>
      </c>
      <c r="D1410">
        <v>22</v>
      </c>
      <c r="E1410">
        <v>186</v>
      </c>
      <c r="F1410">
        <v>75</v>
      </c>
      <c r="G1410" t="s">
        <v>54</v>
      </c>
      <c r="H1410" t="s">
        <v>55</v>
      </c>
      <c r="I1410" t="s">
        <v>1325</v>
      </c>
      <c r="J1410">
        <v>2004</v>
      </c>
      <c r="K1410" t="s">
        <v>19</v>
      </c>
      <c r="L1410" t="s">
        <v>1326</v>
      </c>
      <c r="M1410" t="s">
        <v>50</v>
      </c>
      <c r="N1410" t="s">
        <v>51</v>
      </c>
      <c r="O1410" t="s">
        <v>23</v>
      </c>
    </row>
    <row r="1411" spans="1:15" x14ac:dyDescent="0.35">
      <c r="A1411">
        <v>20011410</v>
      </c>
      <c r="B1411" t="s">
        <v>1769</v>
      </c>
      <c r="C1411" t="s">
        <v>15</v>
      </c>
      <c r="D1411">
        <v>28</v>
      </c>
      <c r="E1411">
        <v>175</v>
      </c>
      <c r="F1411">
        <v>75</v>
      </c>
      <c r="G1411" t="s">
        <v>286</v>
      </c>
      <c r="H1411" t="s">
        <v>287</v>
      </c>
      <c r="I1411" t="s">
        <v>1325</v>
      </c>
      <c r="J1411">
        <v>2004</v>
      </c>
      <c r="K1411" t="s">
        <v>19</v>
      </c>
      <c r="L1411" t="s">
        <v>1326</v>
      </c>
      <c r="M1411" t="s">
        <v>366</v>
      </c>
      <c r="N1411" t="s">
        <v>1035</v>
      </c>
      <c r="O1411" t="s">
        <v>23</v>
      </c>
    </row>
    <row r="1412" spans="1:15" x14ac:dyDescent="0.35">
      <c r="A1412">
        <v>20011411</v>
      </c>
      <c r="B1412" t="s">
        <v>912</v>
      </c>
      <c r="C1412" t="s">
        <v>15</v>
      </c>
      <c r="D1412">
        <v>30</v>
      </c>
      <c r="E1412">
        <v>183</v>
      </c>
      <c r="F1412">
        <v>75</v>
      </c>
      <c r="G1412" t="s">
        <v>581</v>
      </c>
      <c r="H1412" t="s">
        <v>582</v>
      </c>
      <c r="I1412" t="s">
        <v>1325</v>
      </c>
      <c r="J1412">
        <v>2004</v>
      </c>
      <c r="K1412" t="s">
        <v>19</v>
      </c>
      <c r="L1412" t="s">
        <v>1326</v>
      </c>
      <c r="M1412" t="s">
        <v>27</v>
      </c>
      <c r="N1412" t="s">
        <v>603</v>
      </c>
      <c r="O1412" t="s">
        <v>23</v>
      </c>
    </row>
    <row r="1413" spans="1:15" x14ac:dyDescent="0.35">
      <c r="A1413">
        <v>20011412</v>
      </c>
      <c r="B1413" t="s">
        <v>1843</v>
      </c>
      <c r="C1413" t="s">
        <v>53</v>
      </c>
      <c r="D1413">
        <v>26</v>
      </c>
      <c r="E1413">
        <v>181</v>
      </c>
      <c r="F1413">
        <v>75</v>
      </c>
      <c r="G1413" t="s">
        <v>218</v>
      </c>
      <c r="H1413" t="s">
        <v>219</v>
      </c>
      <c r="I1413" t="s">
        <v>1325</v>
      </c>
      <c r="J1413">
        <v>2004</v>
      </c>
      <c r="K1413" t="s">
        <v>19</v>
      </c>
      <c r="L1413" t="s">
        <v>1326</v>
      </c>
      <c r="M1413" t="s">
        <v>56</v>
      </c>
      <c r="N1413" t="s">
        <v>57</v>
      </c>
      <c r="O1413" t="s">
        <v>23</v>
      </c>
    </row>
    <row r="1414" spans="1:15" x14ac:dyDescent="0.35">
      <c r="A1414">
        <v>20011413</v>
      </c>
      <c r="B1414" t="s">
        <v>1844</v>
      </c>
      <c r="C1414" t="s">
        <v>53</v>
      </c>
      <c r="D1414">
        <v>18</v>
      </c>
      <c r="E1414">
        <v>170</v>
      </c>
      <c r="F1414">
        <v>75</v>
      </c>
      <c r="G1414" t="s">
        <v>218</v>
      </c>
      <c r="H1414" t="s">
        <v>219</v>
      </c>
      <c r="I1414" t="s">
        <v>1325</v>
      </c>
      <c r="J1414">
        <v>2004</v>
      </c>
      <c r="K1414" t="s">
        <v>19</v>
      </c>
      <c r="L1414" t="s">
        <v>1326</v>
      </c>
      <c r="M1414" t="s">
        <v>37</v>
      </c>
      <c r="N1414" t="s">
        <v>1845</v>
      </c>
      <c r="O1414" t="s">
        <v>23</v>
      </c>
    </row>
    <row r="1415" spans="1:15" x14ac:dyDescent="0.35">
      <c r="A1415">
        <v>20011414</v>
      </c>
      <c r="B1415" t="s">
        <v>1859</v>
      </c>
      <c r="C1415" t="s">
        <v>15</v>
      </c>
      <c r="D1415">
        <v>26</v>
      </c>
      <c r="E1415">
        <v>179</v>
      </c>
      <c r="F1415">
        <v>75</v>
      </c>
      <c r="G1415" t="s">
        <v>136</v>
      </c>
      <c r="H1415" t="s">
        <v>137</v>
      </c>
      <c r="I1415" t="s">
        <v>1325</v>
      </c>
      <c r="J1415">
        <v>2004</v>
      </c>
      <c r="K1415" t="s">
        <v>19</v>
      </c>
      <c r="L1415" t="s">
        <v>1326</v>
      </c>
      <c r="M1415" t="s">
        <v>67</v>
      </c>
      <c r="N1415" t="s">
        <v>375</v>
      </c>
      <c r="O1415" t="s">
        <v>23</v>
      </c>
    </row>
    <row r="1416" spans="1:15" x14ac:dyDescent="0.35">
      <c r="A1416">
        <v>20011415</v>
      </c>
      <c r="B1416" t="s">
        <v>1867</v>
      </c>
      <c r="C1416" t="s">
        <v>53</v>
      </c>
      <c r="D1416">
        <v>24</v>
      </c>
      <c r="E1416">
        <v>183</v>
      </c>
      <c r="F1416">
        <v>75</v>
      </c>
      <c r="G1416" t="s">
        <v>218</v>
      </c>
      <c r="H1416" t="s">
        <v>219</v>
      </c>
      <c r="I1416" t="s">
        <v>1325</v>
      </c>
      <c r="J1416">
        <v>2004</v>
      </c>
      <c r="K1416" t="s">
        <v>19</v>
      </c>
      <c r="L1416" t="s">
        <v>1326</v>
      </c>
      <c r="M1416" t="s">
        <v>56</v>
      </c>
      <c r="N1416" t="s">
        <v>57</v>
      </c>
      <c r="O1416" t="s">
        <v>23</v>
      </c>
    </row>
    <row r="1417" spans="1:15" x14ac:dyDescent="0.35">
      <c r="A1417">
        <v>20011416</v>
      </c>
      <c r="B1417" t="s">
        <v>1066</v>
      </c>
      <c r="C1417" t="s">
        <v>15</v>
      </c>
      <c r="D1417">
        <v>26</v>
      </c>
      <c r="E1417">
        <v>175</v>
      </c>
      <c r="F1417">
        <v>75</v>
      </c>
      <c r="G1417" t="s">
        <v>377</v>
      </c>
      <c r="H1417" t="s">
        <v>219</v>
      </c>
      <c r="I1417" t="s">
        <v>1325</v>
      </c>
      <c r="J1417">
        <v>2004</v>
      </c>
      <c r="K1417" t="s">
        <v>19</v>
      </c>
      <c r="L1417" t="s">
        <v>1326</v>
      </c>
      <c r="M1417" t="s">
        <v>378</v>
      </c>
      <c r="N1417" t="s">
        <v>379</v>
      </c>
      <c r="O1417" t="s">
        <v>23</v>
      </c>
    </row>
    <row r="1418" spans="1:15" x14ac:dyDescent="0.35">
      <c r="A1418">
        <v>20011417</v>
      </c>
      <c r="B1418" t="s">
        <v>1887</v>
      </c>
      <c r="C1418" t="s">
        <v>15</v>
      </c>
      <c r="D1418">
        <v>19</v>
      </c>
      <c r="E1418">
        <v>183</v>
      </c>
      <c r="F1418">
        <v>75</v>
      </c>
      <c r="G1418" t="s">
        <v>218</v>
      </c>
      <c r="H1418" t="s">
        <v>219</v>
      </c>
      <c r="I1418" t="s">
        <v>1325</v>
      </c>
      <c r="J1418">
        <v>2004</v>
      </c>
      <c r="K1418" t="s">
        <v>19</v>
      </c>
      <c r="L1418" t="s">
        <v>1326</v>
      </c>
      <c r="M1418" t="s">
        <v>76</v>
      </c>
      <c r="N1418" t="s">
        <v>220</v>
      </c>
      <c r="O1418" t="s">
        <v>23</v>
      </c>
    </row>
    <row r="1419" spans="1:15" x14ac:dyDescent="0.35">
      <c r="A1419">
        <v>20011418</v>
      </c>
      <c r="B1419" t="s">
        <v>1942</v>
      </c>
      <c r="C1419" t="s">
        <v>15</v>
      </c>
      <c r="D1419">
        <v>35</v>
      </c>
      <c r="E1419">
        <v>179</v>
      </c>
      <c r="F1419">
        <v>75</v>
      </c>
      <c r="G1419" t="s">
        <v>136</v>
      </c>
      <c r="H1419" t="s">
        <v>137</v>
      </c>
      <c r="I1419" t="s">
        <v>1891</v>
      </c>
      <c r="J1419">
        <v>2006</v>
      </c>
      <c r="K1419" t="s">
        <v>1079</v>
      </c>
      <c r="L1419" t="s">
        <v>1892</v>
      </c>
      <c r="M1419" t="s">
        <v>1093</v>
      </c>
      <c r="N1419" t="s">
        <v>1094</v>
      </c>
      <c r="O1419" t="s">
        <v>23</v>
      </c>
    </row>
    <row r="1420" spans="1:15" x14ac:dyDescent="0.35">
      <c r="A1420">
        <v>20011419</v>
      </c>
      <c r="B1420" t="s">
        <v>1945</v>
      </c>
      <c r="C1420" t="s">
        <v>15</v>
      </c>
      <c r="D1420">
        <v>22</v>
      </c>
      <c r="E1420">
        <v>173</v>
      </c>
      <c r="F1420">
        <v>75</v>
      </c>
      <c r="G1420" t="s">
        <v>218</v>
      </c>
      <c r="H1420" t="s">
        <v>219</v>
      </c>
      <c r="I1420" t="s">
        <v>1891</v>
      </c>
      <c r="J1420">
        <v>2006</v>
      </c>
      <c r="K1420" t="s">
        <v>1079</v>
      </c>
      <c r="L1420" t="s">
        <v>1892</v>
      </c>
      <c r="M1420" t="s">
        <v>1137</v>
      </c>
      <c r="N1420" t="s">
        <v>1303</v>
      </c>
      <c r="O1420" t="s">
        <v>23</v>
      </c>
    </row>
    <row r="1421" spans="1:15" x14ac:dyDescent="0.35">
      <c r="A1421">
        <v>20011420</v>
      </c>
      <c r="B1421" t="s">
        <v>1977</v>
      </c>
      <c r="C1421" t="s">
        <v>15</v>
      </c>
      <c r="D1421">
        <v>23</v>
      </c>
      <c r="E1421">
        <v>177</v>
      </c>
      <c r="F1421">
        <v>75</v>
      </c>
      <c r="G1421" t="s">
        <v>1976</v>
      </c>
      <c r="H1421" t="s">
        <v>424</v>
      </c>
      <c r="I1421" t="s">
        <v>1891</v>
      </c>
      <c r="J1421">
        <v>2006</v>
      </c>
      <c r="K1421" t="s">
        <v>1079</v>
      </c>
      <c r="L1421" t="s">
        <v>1892</v>
      </c>
      <c r="M1421" t="s">
        <v>1225</v>
      </c>
      <c r="N1421" t="s">
        <v>1226</v>
      </c>
      <c r="O1421" t="s">
        <v>23</v>
      </c>
    </row>
    <row r="1422" spans="1:15" x14ac:dyDescent="0.35">
      <c r="A1422">
        <v>20011421</v>
      </c>
      <c r="B1422" t="s">
        <v>1290</v>
      </c>
      <c r="C1422" t="s">
        <v>53</v>
      </c>
      <c r="D1422">
        <v>35</v>
      </c>
      <c r="E1422">
        <v>170</v>
      </c>
      <c r="F1422">
        <v>75</v>
      </c>
      <c r="G1422" t="s">
        <v>482</v>
      </c>
      <c r="H1422" t="s">
        <v>483</v>
      </c>
      <c r="I1422" t="s">
        <v>1891</v>
      </c>
      <c r="J1422">
        <v>2006</v>
      </c>
      <c r="K1422" t="s">
        <v>1079</v>
      </c>
      <c r="L1422" t="s">
        <v>1892</v>
      </c>
      <c r="M1422" t="s">
        <v>1100</v>
      </c>
      <c r="N1422" t="s">
        <v>1101</v>
      </c>
      <c r="O1422" t="s">
        <v>23</v>
      </c>
    </row>
    <row r="1423" spans="1:15" x14ac:dyDescent="0.35">
      <c r="A1423">
        <v>20011422</v>
      </c>
      <c r="B1423" t="s">
        <v>2036</v>
      </c>
      <c r="C1423" t="s">
        <v>15</v>
      </c>
      <c r="D1423">
        <v>33</v>
      </c>
      <c r="E1423">
        <v>184</v>
      </c>
      <c r="F1423">
        <v>75</v>
      </c>
      <c r="G1423" t="s">
        <v>25</v>
      </c>
      <c r="H1423" t="s">
        <v>26</v>
      </c>
      <c r="I1423" t="s">
        <v>1891</v>
      </c>
      <c r="J1423">
        <v>2006</v>
      </c>
      <c r="K1423" t="s">
        <v>1079</v>
      </c>
      <c r="L1423" t="s">
        <v>1892</v>
      </c>
      <c r="M1423" t="s">
        <v>1085</v>
      </c>
      <c r="N1423" t="s">
        <v>1087</v>
      </c>
      <c r="O1423" t="s">
        <v>23</v>
      </c>
    </row>
    <row r="1424" spans="1:15" x14ac:dyDescent="0.35">
      <c r="A1424">
        <v>20011423</v>
      </c>
      <c r="B1424" t="s">
        <v>2052</v>
      </c>
      <c r="C1424" t="s">
        <v>15</v>
      </c>
      <c r="D1424">
        <v>30</v>
      </c>
      <c r="E1424">
        <v>187</v>
      </c>
      <c r="F1424">
        <v>75</v>
      </c>
      <c r="G1424" t="s">
        <v>93</v>
      </c>
      <c r="H1424" t="s">
        <v>94</v>
      </c>
      <c r="I1424" t="s">
        <v>2038</v>
      </c>
      <c r="J1424">
        <v>2008</v>
      </c>
      <c r="K1424" t="s">
        <v>19</v>
      </c>
      <c r="L1424" t="s">
        <v>2039</v>
      </c>
      <c r="M1424" t="s">
        <v>27</v>
      </c>
      <c r="N1424" t="s">
        <v>174</v>
      </c>
      <c r="O1424" t="s">
        <v>23</v>
      </c>
    </row>
    <row r="1425" spans="1:15" x14ac:dyDescent="0.35">
      <c r="A1425">
        <v>20011424</v>
      </c>
      <c r="B1425" t="s">
        <v>2100</v>
      </c>
      <c r="C1425" t="s">
        <v>53</v>
      </c>
      <c r="D1425">
        <v>24</v>
      </c>
      <c r="E1425">
        <v>168</v>
      </c>
      <c r="F1425">
        <v>75</v>
      </c>
      <c r="G1425" t="s">
        <v>218</v>
      </c>
      <c r="H1425" t="s">
        <v>219</v>
      </c>
      <c r="I1425" t="s">
        <v>2038</v>
      </c>
      <c r="J1425">
        <v>2008</v>
      </c>
      <c r="K1425" t="s">
        <v>19</v>
      </c>
      <c r="L1425" t="s">
        <v>2039</v>
      </c>
      <c r="M1425" t="s">
        <v>188</v>
      </c>
      <c r="N1425" t="s">
        <v>960</v>
      </c>
      <c r="O1425" t="s">
        <v>23</v>
      </c>
    </row>
    <row r="1426" spans="1:15" x14ac:dyDescent="0.35">
      <c r="A1426">
        <v>20011425</v>
      </c>
      <c r="B1426" t="s">
        <v>265</v>
      </c>
      <c r="C1426" t="s">
        <v>53</v>
      </c>
      <c r="D1426">
        <v>32</v>
      </c>
      <c r="E1426">
        <v>178</v>
      </c>
      <c r="F1426">
        <v>75</v>
      </c>
      <c r="G1426" t="s">
        <v>84</v>
      </c>
      <c r="H1426" t="s">
        <v>85</v>
      </c>
      <c r="I1426" t="s">
        <v>2038</v>
      </c>
      <c r="J1426">
        <v>2008</v>
      </c>
      <c r="K1426" t="s">
        <v>19</v>
      </c>
      <c r="L1426" t="s">
        <v>2039</v>
      </c>
      <c r="M1426" t="s">
        <v>27</v>
      </c>
      <c r="N1426" t="s">
        <v>266</v>
      </c>
      <c r="O1426" t="s">
        <v>23</v>
      </c>
    </row>
    <row r="1427" spans="1:15" x14ac:dyDescent="0.35">
      <c r="A1427">
        <v>20011426</v>
      </c>
      <c r="B1427" t="s">
        <v>1442</v>
      </c>
      <c r="C1427" t="s">
        <v>15</v>
      </c>
      <c r="D1427">
        <v>36</v>
      </c>
      <c r="E1427">
        <v>185</v>
      </c>
      <c r="F1427">
        <v>75</v>
      </c>
      <c r="G1427" t="s">
        <v>93</v>
      </c>
      <c r="H1427" t="s">
        <v>94</v>
      </c>
      <c r="I1427" t="s">
        <v>2038</v>
      </c>
      <c r="J1427">
        <v>2008</v>
      </c>
      <c r="K1427" t="s">
        <v>19</v>
      </c>
      <c r="L1427" t="s">
        <v>2039</v>
      </c>
      <c r="M1427" t="s">
        <v>27</v>
      </c>
      <c r="N1427" t="s">
        <v>174</v>
      </c>
      <c r="O1427" t="s">
        <v>23</v>
      </c>
    </row>
    <row r="1428" spans="1:15" x14ac:dyDescent="0.35">
      <c r="A1428">
        <v>20011427</v>
      </c>
      <c r="B1428" t="s">
        <v>2170</v>
      </c>
      <c r="C1428" t="s">
        <v>15</v>
      </c>
      <c r="D1428">
        <v>26</v>
      </c>
      <c r="E1428">
        <v>194</v>
      </c>
      <c r="F1428">
        <v>75</v>
      </c>
      <c r="G1428" t="s">
        <v>136</v>
      </c>
      <c r="H1428" t="s">
        <v>137</v>
      </c>
      <c r="I1428" t="s">
        <v>2038</v>
      </c>
      <c r="J1428">
        <v>2008</v>
      </c>
      <c r="K1428" t="s">
        <v>19</v>
      </c>
      <c r="L1428" t="s">
        <v>2039</v>
      </c>
      <c r="M1428" t="s">
        <v>678</v>
      </c>
      <c r="N1428" t="s">
        <v>1014</v>
      </c>
      <c r="O1428" t="s">
        <v>23</v>
      </c>
    </row>
    <row r="1429" spans="1:15" x14ac:dyDescent="0.35">
      <c r="A1429">
        <v>20011428</v>
      </c>
      <c r="B1429" t="s">
        <v>451</v>
      </c>
      <c r="C1429" t="s">
        <v>15</v>
      </c>
      <c r="D1429">
        <v>28</v>
      </c>
      <c r="E1429">
        <v>176</v>
      </c>
      <c r="F1429">
        <v>75</v>
      </c>
      <c r="G1429" t="s">
        <v>452</v>
      </c>
      <c r="H1429" t="s">
        <v>453</v>
      </c>
      <c r="I1429" t="s">
        <v>2038</v>
      </c>
      <c r="J1429">
        <v>2008</v>
      </c>
      <c r="K1429" t="s">
        <v>19</v>
      </c>
      <c r="L1429" t="s">
        <v>2039</v>
      </c>
      <c r="M1429" t="s">
        <v>193</v>
      </c>
      <c r="N1429" t="s">
        <v>454</v>
      </c>
      <c r="O1429" t="s">
        <v>23</v>
      </c>
    </row>
    <row r="1430" spans="1:15" x14ac:dyDescent="0.35">
      <c r="A1430">
        <v>20011429</v>
      </c>
      <c r="B1430" t="s">
        <v>2250</v>
      </c>
      <c r="C1430" t="s">
        <v>15</v>
      </c>
      <c r="D1430">
        <v>25</v>
      </c>
      <c r="E1430">
        <v>174</v>
      </c>
      <c r="F1430">
        <v>75</v>
      </c>
      <c r="G1430" t="s">
        <v>496</v>
      </c>
      <c r="H1430" t="s">
        <v>497</v>
      </c>
      <c r="I1430" t="s">
        <v>2038</v>
      </c>
      <c r="J1430">
        <v>2008</v>
      </c>
      <c r="K1430" t="s">
        <v>19</v>
      </c>
      <c r="L1430" t="s">
        <v>2039</v>
      </c>
      <c r="M1430" t="s">
        <v>50</v>
      </c>
      <c r="N1430" t="s">
        <v>51</v>
      </c>
      <c r="O1430" t="s">
        <v>23</v>
      </c>
    </row>
    <row r="1431" spans="1:15" x14ac:dyDescent="0.35">
      <c r="A1431">
        <v>20011430</v>
      </c>
      <c r="B1431" t="s">
        <v>2254</v>
      </c>
      <c r="C1431" t="s">
        <v>53</v>
      </c>
      <c r="D1431">
        <v>22</v>
      </c>
      <c r="E1431">
        <v>183</v>
      </c>
      <c r="F1431">
        <v>75</v>
      </c>
      <c r="G1431" t="s">
        <v>218</v>
      </c>
      <c r="H1431" t="s">
        <v>219</v>
      </c>
      <c r="I1431" t="s">
        <v>2038</v>
      </c>
      <c r="J1431">
        <v>2008</v>
      </c>
      <c r="K1431" t="s">
        <v>19</v>
      </c>
      <c r="L1431" t="s">
        <v>2039</v>
      </c>
      <c r="M1431" t="s">
        <v>27</v>
      </c>
      <c r="N1431" t="s">
        <v>330</v>
      </c>
      <c r="O1431" t="s">
        <v>23</v>
      </c>
    </row>
    <row r="1432" spans="1:15" x14ac:dyDescent="0.35">
      <c r="A1432">
        <v>20011431</v>
      </c>
      <c r="B1432" t="s">
        <v>2306</v>
      </c>
      <c r="C1432" t="s">
        <v>15</v>
      </c>
      <c r="D1432">
        <v>23</v>
      </c>
      <c r="E1432">
        <v>173</v>
      </c>
      <c r="F1432">
        <v>75</v>
      </c>
      <c r="G1432" t="s">
        <v>1346</v>
      </c>
      <c r="H1432" t="s">
        <v>1347</v>
      </c>
      <c r="I1432" t="s">
        <v>2038</v>
      </c>
      <c r="J1432">
        <v>2008</v>
      </c>
      <c r="K1432" t="s">
        <v>19</v>
      </c>
      <c r="L1432" t="s">
        <v>2039</v>
      </c>
      <c r="M1432" t="s">
        <v>21</v>
      </c>
      <c r="N1432" t="s">
        <v>22</v>
      </c>
      <c r="O1432" t="s">
        <v>23</v>
      </c>
    </row>
    <row r="1433" spans="1:15" x14ac:dyDescent="0.35">
      <c r="A1433">
        <v>20011432</v>
      </c>
      <c r="B1433" t="s">
        <v>2307</v>
      </c>
      <c r="C1433" t="s">
        <v>53</v>
      </c>
      <c r="D1433">
        <v>27</v>
      </c>
      <c r="E1433">
        <v>175</v>
      </c>
      <c r="F1433">
        <v>75</v>
      </c>
      <c r="G1433" t="s">
        <v>40</v>
      </c>
      <c r="H1433" t="s">
        <v>41</v>
      </c>
      <c r="I1433" t="s">
        <v>2038</v>
      </c>
      <c r="J1433">
        <v>2008</v>
      </c>
      <c r="K1433" t="s">
        <v>19</v>
      </c>
      <c r="L1433" t="s">
        <v>2039</v>
      </c>
      <c r="M1433" t="s">
        <v>42</v>
      </c>
      <c r="N1433" t="s">
        <v>191</v>
      </c>
      <c r="O1433" t="s">
        <v>23</v>
      </c>
    </row>
    <row r="1434" spans="1:15" x14ac:dyDescent="0.35">
      <c r="A1434">
        <v>20011433</v>
      </c>
      <c r="B1434" t="s">
        <v>2355</v>
      </c>
      <c r="C1434" t="s">
        <v>53</v>
      </c>
      <c r="D1434">
        <v>28</v>
      </c>
      <c r="E1434">
        <v>183</v>
      </c>
      <c r="F1434">
        <v>75</v>
      </c>
      <c r="G1434" t="s">
        <v>40</v>
      </c>
      <c r="H1434" t="s">
        <v>41</v>
      </c>
      <c r="I1434" t="s">
        <v>2038</v>
      </c>
      <c r="J1434">
        <v>2008</v>
      </c>
      <c r="K1434" t="s">
        <v>19</v>
      </c>
      <c r="L1434" t="s">
        <v>2039</v>
      </c>
      <c r="M1434" t="s">
        <v>27</v>
      </c>
      <c r="N1434" t="s">
        <v>238</v>
      </c>
      <c r="O1434" t="s">
        <v>23</v>
      </c>
    </row>
    <row r="1435" spans="1:15" x14ac:dyDescent="0.35">
      <c r="A1435">
        <v>20011434</v>
      </c>
      <c r="B1435" t="s">
        <v>1709</v>
      </c>
      <c r="C1435" t="s">
        <v>15</v>
      </c>
      <c r="D1435">
        <v>30</v>
      </c>
      <c r="E1435">
        <v>184</v>
      </c>
      <c r="F1435">
        <v>75</v>
      </c>
      <c r="G1435" t="s">
        <v>100</v>
      </c>
      <c r="H1435" t="s">
        <v>101</v>
      </c>
      <c r="I1435" t="s">
        <v>2038</v>
      </c>
      <c r="J1435">
        <v>2008</v>
      </c>
      <c r="K1435" t="s">
        <v>19</v>
      </c>
      <c r="L1435" t="s">
        <v>2039</v>
      </c>
      <c r="M1435" t="s">
        <v>123</v>
      </c>
      <c r="N1435" t="s">
        <v>363</v>
      </c>
      <c r="O1435" t="s">
        <v>23</v>
      </c>
    </row>
    <row r="1436" spans="1:15" x14ac:dyDescent="0.35">
      <c r="A1436">
        <v>20011435</v>
      </c>
      <c r="B1436" t="s">
        <v>2424</v>
      </c>
      <c r="C1436" t="s">
        <v>15</v>
      </c>
      <c r="D1436">
        <v>30</v>
      </c>
      <c r="E1436">
        <v>182</v>
      </c>
      <c r="F1436">
        <v>75</v>
      </c>
      <c r="G1436" t="s">
        <v>1346</v>
      </c>
      <c r="H1436" t="s">
        <v>1347</v>
      </c>
      <c r="I1436" t="s">
        <v>2038</v>
      </c>
      <c r="J1436">
        <v>2008</v>
      </c>
      <c r="K1436" t="s">
        <v>19</v>
      </c>
      <c r="L1436" t="s">
        <v>2039</v>
      </c>
      <c r="M1436" t="s">
        <v>21</v>
      </c>
      <c r="N1436" t="s">
        <v>22</v>
      </c>
      <c r="O1436" t="s">
        <v>23</v>
      </c>
    </row>
    <row r="1437" spans="1:15" x14ac:dyDescent="0.35">
      <c r="A1437">
        <v>20011436</v>
      </c>
      <c r="B1437" t="s">
        <v>2488</v>
      </c>
      <c r="C1437" t="s">
        <v>53</v>
      </c>
      <c r="D1437">
        <v>21</v>
      </c>
      <c r="E1437">
        <v>196</v>
      </c>
      <c r="F1437">
        <v>75</v>
      </c>
      <c r="G1437" t="s">
        <v>1337</v>
      </c>
      <c r="H1437" t="s">
        <v>1338</v>
      </c>
      <c r="I1437" t="s">
        <v>2038</v>
      </c>
      <c r="J1437">
        <v>2008</v>
      </c>
      <c r="K1437" t="s">
        <v>19</v>
      </c>
      <c r="L1437" t="s">
        <v>2039</v>
      </c>
      <c r="M1437" t="s">
        <v>56</v>
      </c>
      <c r="N1437" t="s">
        <v>57</v>
      </c>
      <c r="O1437" t="s">
        <v>23</v>
      </c>
    </row>
    <row r="1438" spans="1:15" x14ac:dyDescent="0.35">
      <c r="A1438">
        <v>20011437</v>
      </c>
      <c r="B1438" t="s">
        <v>2502</v>
      </c>
      <c r="C1438" t="s">
        <v>53</v>
      </c>
      <c r="D1438">
        <v>22</v>
      </c>
      <c r="E1438">
        <v>185</v>
      </c>
      <c r="F1438">
        <v>75</v>
      </c>
      <c r="G1438" t="s">
        <v>202</v>
      </c>
      <c r="H1438" t="s">
        <v>203</v>
      </c>
      <c r="I1438" t="s">
        <v>2038</v>
      </c>
      <c r="J1438">
        <v>2008</v>
      </c>
      <c r="K1438" t="s">
        <v>19</v>
      </c>
      <c r="L1438" t="s">
        <v>2039</v>
      </c>
      <c r="M1438" t="s">
        <v>166</v>
      </c>
      <c r="N1438" t="s">
        <v>227</v>
      </c>
      <c r="O1438" t="s">
        <v>23</v>
      </c>
    </row>
    <row r="1439" spans="1:15" x14ac:dyDescent="0.35">
      <c r="A1439">
        <v>20011438</v>
      </c>
      <c r="B1439" t="s">
        <v>2515</v>
      </c>
      <c r="C1439" t="s">
        <v>15</v>
      </c>
      <c r="D1439">
        <v>27</v>
      </c>
      <c r="E1439">
        <v>180</v>
      </c>
      <c r="F1439">
        <v>75</v>
      </c>
      <c r="G1439" t="s">
        <v>40</v>
      </c>
      <c r="H1439" t="s">
        <v>41</v>
      </c>
      <c r="I1439" t="s">
        <v>2038</v>
      </c>
      <c r="J1439">
        <v>2008</v>
      </c>
      <c r="K1439" t="s">
        <v>19</v>
      </c>
      <c r="L1439" t="s">
        <v>2039</v>
      </c>
      <c r="M1439" t="s">
        <v>107</v>
      </c>
      <c r="N1439" t="s">
        <v>421</v>
      </c>
      <c r="O1439" t="s">
        <v>23</v>
      </c>
    </row>
    <row r="1440" spans="1:15" x14ac:dyDescent="0.35">
      <c r="A1440">
        <v>20011439</v>
      </c>
      <c r="B1440" t="s">
        <v>1024</v>
      </c>
      <c r="C1440" t="s">
        <v>53</v>
      </c>
      <c r="D1440">
        <v>28</v>
      </c>
      <c r="E1440">
        <v>185</v>
      </c>
      <c r="F1440">
        <v>75</v>
      </c>
      <c r="G1440" t="s">
        <v>1106</v>
      </c>
      <c r="H1440" t="s">
        <v>41</v>
      </c>
      <c r="I1440" t="s">
        <v>2038</v>
      </c>
      <c r="J1440">
        <v>2008</v>
      </c>
      <c r="K1440" t="s">
        <v>19</v>
      </c>
      <c r="L1440" t="s">
        <v>2039</v>
      </c>
      <c r="M1440" t="s">
        <v>519</v>
      </c>
      <c r="N1440" t="s">
        <v>1022</v>
      </c>
      <c r="O1440" t="s">
        <v>23</v>
      </c>
    </row>
    <row r="1441" spans="1:15" x14ac:dyDescent="0.35">
      <c r="A1441">
        <v>20011440</v>
      </c>
      <c r="B1441" t="s">
        <v>2566</v>
      </c>
      <c r="C1441" t="s">
        <v>15</v>
      </c>
      <c r="D1441">
        <v>25</v>
      </c>
      <c r="E1441">
        <v>190</v>
      </c>
      <c r="F1441">
        <v>75</v>
      </c>
      <c r="G1441" t="s">
        <v>218</v>
      </c>
      <c r="H1441" t="s">
        <v>219</v>
      </c>
      <c r="I1441" t="s">
        <v>2038</v>
      </c>
      <c r="J1441">
        <v>2008</v>
      </c>
      <c r="K1441" t="s">
        <v>19</v>
      </c>
      <c r="L1441" t="s">
        <v>2039</v>
      </c>
      <c r="M1441" t="s">
        <v>123</v>
      </c>
      <c r="N1441" t="s">
        <v>254</v>
      </c>
      <c r="O1441" t="s">
        <v>23</v>
      </c>
    </row>
    <row r="1442" spans="1:15" x14ac:dyDescent="0.35">
      <c r="A1442">
        <v>20011441</v>
      </c>
      <c r="B1442" t="s">
        <v>1179</v>
      </c>
      <c r="C1442" t="s">
        <v>15</v>
      </c>
      <c r="D1442">
        <v>40</v>
      </c>
      <c r="E1442">
        <v>181</v>
      </c>
      <c r="F1442">
        <v>75</v>
      </c>
      <c r="G1442" t="s">
        <v>153</v>
      </c>
      <c r="H1442" t="s">
        <v>154</v>
      </c>
      <c r="I1442" t="s">
        <v>2571</v>
      </c>
      <c r="J1442">
        <v>2010</v>
      </c>
      <c r="K1442" t="s">
        <v>1079</v>
      </c>
      <c r="L1442" t="s">
        <v>2572</v>
      </c>
      <c r="M1442" t="s">
        <v>1093</v>
      </c>
      <c r="N1442" t="s">
        <v>1094</v>
      </c>
      <c r="O1442" t="s">
        <v>23</v>
      </c>
    </row>
    <row r="1443" spans="1:15" x14ac:dyDescent="0.35">
      <c r="A1443">
        <v>20011442</v>
      </c>
      <c r="B1443" t="s">
        <v>2601</v>
      </c>
      <c r="C1443" t="s">
        <v>15</v>
      </c>
      <c r="D1443">
        <v>24</v>
      </c>
      <c r="E1443">
        <v>183</v>
      </c>
      <c r="F1443">
        <v>75</v>
      </c>
      <c r="G1443" t="s">
        <v>313</v>
      </c>
      <c r="H1443" t="s">
        <v>314</v>
      </c>
      <c r="I1443" t="s">
        <v>2571</v>
      </c>
      <c r="J1443">
        <v>2010</v>
      </c>
      <c r="K1443" t="s">
        <v>1079</v>
      </c>
      <c r="L1443" t="s">
        <v>2572</v>
      </c>
      <c r="M1443" t="s">
        <v>1085</v>
      </c>
      <c r="N1443" t="s">
        <v>1924</v>
      </c>
      <c r="O1443" t="s">
        <v>23</v>
      </c>
    </row>
    <row r="1444" spans="1:15" x14ac:dyDescent="0.35">
      <c r="A1444">
        <v>20011443</v>
      </c>
      <c r="B1444" t="s">
        <v>2601</v>
      </c>
      <c r="C1444" t="s">
        <v>15</v>
      </c>
      <c r="D1444">
        <v>24</v>
      </c>
      <c r="E1444">
        <v>183</v>
      </c>
      <c r="F1444">
        <v>75</v>
      </c>
      <c r="G1444" t="s">
        <v>313</v>
      </c>
      <c r="H1444" t="s">
        <v>314</v>
      </c>
      <c r="I1444" t="s">
        <v>2571</v>
      </c>
      <c r="J1444">
        <v>2010</v>
      </c>
      <c r="K1444" t="s">
        <v>1079</v>
      </c>
      <c r="L1444" t="s">
        <v>2572</v>
      </c>
      <c r="M1444" t="s">
        <v>1085</v>
      </c>
      <c r="N1444" t="s">
        <v>1087</v>
      </c>
      <c r="O1444" t="s">
        <v>23</v>
      </c>
    </row>
    <row r="1445" spans="1:15" x14ac:dyDescent="0.35">
      <c r="A1445">
        <v>20011444</v>
      </c>
      <c r="B1445" t="s">
        <v>2617</v>
      </c>
      <c r="C1445" t="s">
        <v>53</v>
      </c>
      <c r="D1445">
        <v>25</v>
      </c>
      <c r="E1445">
        <v>178</v>
      </c>
      <c r="F1445">
        <v>75</v>
      </c>
      <c r="G1445" t="s">
        <v>40</v>
      </c>
      <c r="H1445" t="s">
        <v>41</v>
      </c>
      <c r="I1445" t="s">
        <v>2571</v>
      </c>
      <c r="J1445">
        <v>2010</v>
      </c>
      <c r="K1445" t="s">
        <v>1079</v>
      </c>
      <c r="L1445" t="s">
        <v>2572</v>
      </c>
      <c r="M1445" t="s">
        <v>1081</v>
      </c>
      <c r="N1445" t="s">
        <v>1235</v>
      </c>
      <c r="O1445" t="s">
        <v>23</v>
      </c>
    </row>
    <row r="1446" spans="1:15" x14ac:dyDescent="0.35">
      <c r="A1446">
        <v>20011445</v>
      </c>
      <c r="B1446" t="s">
        <v>1977</v>
      </c>
      <c r="C1446" t="s">
        <v>15</v>
      </c>
      <c r="D1446">
        <v>27</v>
      </c>
      <c r="E1446">
        <v>177</v>
      </c>
      <c r="F1446">
        <v>75</v>
      </c>
      <c r="G1446" t="s">
        <v>1976</v>
      </c>
      <c r="H1446" t="s">
        <v>424</v>
      </c>
      <c r="I1446" t="s">
        <v>2571</v>
      </c>
      <c r="J1446">
        <v>2010</v>
      </c>
      <c r="K1446" t="s">
        <v>1079</v>
      </c>
      <c r="L1446" t="s">
        <v>2572</v>
      </c>
      <c r="M1446" t="s">
        <v>1225</v>
      </c>
      <c r="N1446" t="s">
        <v>1226</v>
      </c>
      <c r="O1446" t="s">
        <v>23</v>
      </c>
    </row>
    <row r="1447" spans="1:15" x14ac:dyDescent="0.35">
      <c r="A1447">
        <v>20011446</v>
      </c>
      <c r="B1447" t="s">
        <v>2643</v>
      </c>
      <c r="C1447" t="s">
        <v>15</v>
      </c>
      <c r="D1447">
        <v>22</v>
      </c>
      <c r="E1447">
        <v>168</v>
      </c>
      <c r="F1447">
        <v>75</v>
      </c>
      <c r="G1447" t="s">
        <v>1257</v>
      </c>
      <c r="H1447" t="s">
        <v>483</v>
      </c>
      <c r="I1447" t="s">
        <v>2571</v>
      </c>
      <c r="J1447">
        <v>2010</v>
      </c>
      <c r="K1447" t="s">
        <v>1079</v>
      </c>
      <c r="L1447" t="s">
        <v>2572</v>
      </c>
      <c r="M1447" t="s">
        <v>1097</v>
      </c>
      <c r="N1447" t="s">
        <v>1098</v>
      </c>
      <c r="O1447" t="s">
        <v>23</v>
      </c>
    </row>
    <row r="1448" spans="1:15" x14ac:dyDescent="0.35">
      <c r="A1448">
        <v>20011447</v>
      </c>
      <c r="B1448" t="s">
        <v>2644</v>
      </c>
      <c r="C1448" t="s">
        <v>15</v>
      </c>
      <c r="D1448">
        <v>30</v>
      </c>
      <c r="E1448">
        <v>175</v>
      </c>
      <c r="F1448">
        <v>75</v>
      </c>
      <c r="G1448" t="s">
        <v>482</v>
      </c>
      <c r="H1448" t="s">
        <v>483</v>
      </c>
      <c r="I1448" t="s">
        <v>2571</v>
      </c>
      <c r="J1448">
        <v>2010</v>
      </c>
      <c r="K1448" t="s">
        <v>1079</v>
      </c>
      <c r="L1448" t="s">
        <v>2572</v>
      </c>
      <c r="M1448" t="s">
        <v>1172</v>
      </c>
      <c r="N1448" t="s">
        <v>1278</v>
      </c>
      <c r="O1448" t="s">
        <v>23</v>
      </c>
    </row>
    <row r="1449" spans="1:15" x14ac:dyDescent="0.35">
      <c r="A1449">
        <v>20011448</v>
      </c>
      <c r="B1449" t="s">
        <v>2689</v>
      </c>
      <c r="C1449" t="s">
        <v>15</v>
      </c>
      <c r="D1449">
        <v>36</v>
      </c>
      <c r="E1449">
        <v>177</v>
      </c>
      <c r="F1449">
        <v>75</v>
      </c>
      <c r="G1449" t="s">
        <v>626</v>
      </c>
      <c r="H1449" t="s">
        <v>219</v>
      </c>
      <c r="I1449" t="s">
        <v>2571</v>
      </c>
      <c r="J1449">
        <v>2010</v>
      </c>
      <c r="K1449" t="s">
        <v>1079</v>
      </c>
      <c r="L1449" t="s">
        <v>2572</v>
      </c>
      <c r="M1449" t="s">
        <v>1097</v>
      </c>
      <c r="N1449" t="s">
        <v>1119</v>
      </c>
      <c r="O1449" t="s">
        <v>23</v>
      </c>
    </row>
    <row r="1450" spans="1:15" x14ac:dyDescent="0.35">
      <c r="A1450">
        <v>20011449</v>
      </c>
      <c r="B1450" t="s">
        <v>145</v>
      </c>
      <c r="C1450" t="s">
        <v>15</v>
      </c>
      <c r="D1450">
        <v>22</v>
      </c>
      <c r="E1450">
        <v>187</v>
      </c>
      <c r="F1450">
        <v>76</v>
      </c>
      <c r="G1450" t="s">
        <v>136</v>
      </c>
      <c r="H1450" t="s">
        <v>137</v>
      </c>
      <c r="I1450" t="s">
        <v>18</v>
      </c>
      <c r="J1450">
        <v>2000</v>
      </c>
      <c r="K1450" t="s">
        <v>19</v>
      </c>
      <c r="L1450" t="s">
        <v>20</v>
      </c>
      <c r="M1450" t="s">
        <v>67</v>
      </c>
      <c r="N1450" t="s">
        <v>139</v>
      </c>
      <c r="O1450" t="s">
        <v>23</v>
      </c>
    </row>
    <row r="1451" spans="1:15" x14ac:dyDescent="0.35">
      <c r="A1451">
        <v>20011450</v>
      </c>
      <c r="B1451" t="s">
        <v>251</v>
      </c>
      <c r="C1451" t="s">
        <v>53</v>
      </c>
      <c r="D1451">
        <v>27</v>
      </c>
      <c r="E1451">
        <v>177</v>
      </c>
      <c r="F1451">
        <v>76</v>
      </c>
      <c r="G1451" t="s">
        <v>54</v>
      </c>
      <c r="H1451" t="s">
        <v>55</v>
      </c>
      <c r="I1451" t="s">
        <v>18</v>
      </c>
      <c r="J1451">
        <v>2000</v>
      </c>
      <c r="K1451" t="s">
        <v>19</v>
      </c>
      <c r="L1451" t="s">
        <v>20</v>
      </c>
      <c r="M1451" t="s">
        <v>56</v>
      </c>
      <c r="N1451" t="s">
        <v>57</v>
      </c>
      <c r="O1451" t="s">
        <v>23</v>
      </c>
    </row>
    <row r="1452" spans="1:15" x14ac:dyDescent="0.35">
      <c r="A1452">
        <v>20011451</v>
      </c>
      <c r="B1452" t="s">
        <v>281</v>
      </c>
      <c r="C1452" t="s">
        <v>15</v>
      </c>
      <c r="D1452">
        <v>27</v>
      </c>
      <c r="E1452">
        <v>173</v>
      </c>
      <c r="F1452">
        <v>76</v>
      </c>
      <c r="G1452" t="s">
        <v>202</v>
      </c>
      <c r="H1452" t="s">
        <v>203</v>
      </c>
      <c r="I1452" t="s">
        <v>18</v>
      </c>
      <c r="J1452">
        <v>2000</v>
      </c>
      <c r="K1452" t="s">
        <v>19</v>
      </c>
      <c r="L1452" t="s">
        <v>20</v>
      </c>
      <c r="M1452" t="s">
        <v>79</v>
      </c>
      <c r="N1452" t="s">
        <v>204</v>
      </c>
      <c r="O1452" t="s">
        <v>23</v>
      </c>
    </row>
    <row r="1453" spans="1:15" x14ac:dyDescent="0.35">
      <c r="A1453">
        <v>20011452</v>
      </c>
      <c r="B1453" t="s">
        <v>329</v>
      </c>
      <c r="C1453" t="s">
        <v>53</v>
      </c>
      <c r="D1453">
        <v>23</v>
      </c>
      <c r="E1453">
        <v>185</v>
      </c>
      <c r="F1453">
        <v>76</v>
      </c>
      <c r="G1453" t="s">
        <v>136</v>
      </c>
      <c r="H1453" t="s">
        <v>137</v>
      </c>
      <c r="I1453" t="s">
        <v>18</v>
      </c>
      <c r="J1453">
        <v>2000</v>
      </c>
      <c r="K1453" t="s">
        <v>19</v>
      </c>
      <c r="L1453" t="s">
        <v>20</v>
      </c>
      <c r="M1453" t="s">
        <v>27</v>
      </c>
      <c r="N1453" t="s">
        <v>330</v>
      </c>
      <c r="O1453" t="s">
        <v>23</v>
      </c>
    </row>
    <row r="1454" spans="1:15" x14ac:dyDescent="0.35">
      <c r="A1454">
        <v>20011453</v>
      </c>
      <c r="B1454" t="s">
        <v>346</v>
      </c>
      <c r="C1454" t="s">
        <v>15</v>
      </c>
      <c r="D1454">
        <v>23</v>
      </c>
      <c r="E1454">
        <v>179</v>
      </c>
      <c r="F1454">
        <v>76</v>
      </c>
      <c r="G1454" t="s">
        <v>25</v>
      </c>
      <c r="H1454" t="s">
        <v>26</v>
      </c>
      <c r="I1454" t="s">
        <v>18</v>
      </c>
      <c r="J1454">
        <v>2000</v>
      </c>
      <c r="K1454" t="s">
        <v>19</v>
      </c>
      <c r="L1454" t="s">
        <v>20</v>
      </c>
      <c r="M1454" t="s">
        <v>107</v>
      </c>
      <c r="N1454" t="s">
        <v>347</v>
      </c>
      <c r="O1454" t="s">
        <v>23</v>
      </c>
    </row>
    <row r="1455" spans="1:15" x14ac:dyDescent="0.35">
      <c r="A1455">
        <v>20011454</v>
      </c>
      <c r="B1455" t="s">
        <v>346</v>
      </c>
      <c r="C1455" t="s">
        <v>15</v>
      </c>
      <c r="D1455">
        <v>23</v>
      </c>
      <c r="E1455">
        <v>179</v>
      </c>
      <c r="F1455">
        <v>76</v>
      </c>
      <c r="G1455" t="s">
        <v>25</v>
      </c>
      <c r="H1455" t="s">
        <v>26</v>
      </c>
      <c r="I1455" t="s">
        <v>18</v>
      </c>
      <c r="J1455">
        <v>2000</v>
      </c>
      <c r="K1455" t="s">
        <v>19</v>
      </c>
      <c r="L1455" t="s">
        <v>20</v>
      </c>
      <c r="M1455" t="s">
        <v>107</v>
      </c>
      <c r="N1455" t="s">
        <v>348</v>
      </c>
      <c r="O1455" t="s">
        <v>23</v>
      </c>
    </row>
    <row r="1456" spans="1:15" x14ac:dyDescent="0.35">
      <c r="A1456">
        <v>20011455</v>
      </c>
      <c r="B1456" t="s">
        <v>372</v>
      </c>
      <c r="C1456" t="s">
        <v>53</v>
      </c>
      <c r="D1456">
        <v>25</v>
      </c>
      <c r="E1456">
        <v>178</v>
      </c>
      <c r="F1456">
        <v>76</v>
      </c>
      <c r="G1456" t="s">
        <v>84</v>
      </c>
      <c r="H1456" t="s">
        <v>85</v>
      </c>
      <c r="I1456" t="s">
        <v>18</v>
      </c>
      <c r="J1456">
        <v>2000</v>
      </c>
      <c r="K1456" t="s">
        <v>19</v>
      </c>
      <c r="L1456" t="s">
        <v>20</v>
      </c>
      <c r="M1456" t="s">
        <v>27</v>
      </c>
      <c r="N1456" t="s">
        <v>238</v>
      </c>
      <c r="O1456" t="s">
        <v>23</v>
      </c>
    </row>
    <row r="1457" spans="1:15" x14ac:dyDescent="0.35">
      <c r="A1457">
        <v>20011456</v>
      </c>
      <c r="B1457" t="s">
        <v>407</v>
      </c>
      <c r="C1457" t="s">
        <v>53</v>
      </c>
      <c r="D1457">
        <v>34</v>
      </c>
      <c r="E1457">
        <v>178</v>
      </c>
      <c r="F1457">
        <v>76</v>
      </c>
      <c r="G1457" t="s">
        <v>70</v>
      </c>
      <c r="H1457" t="s">
        <v>71</v>
      </c>
      <c r="I1457" t="s">
        <v>18</v>
      </c>
      <c r="J1457">
        <v>2000</v>
      </c>
      <c r="K1457" t="s">
        <v>19</v>
      </c>
      <c r="L1457" t="s">
        <v>20</v>
      </c>
      <c r="M1457" t="s">
        <v>76</v>
      </c>
      <c r="N1457" t="s">
        <v>408</v>
      </c>
      <c r="O1457" t="s">
        <v>23</v>
      </c>
    </row>
    <row r="1458" spans="1:15" x14ac:dyDescent="0.35">
      <c r="A1458">
        <v>20011457</v>
      </c>
      <c r="B1458" t="s">
        <v>529</v>
      </c>
      <c r="C1458" t="s">
        <v>15</v>
      </c>
      <c r="D1458">
        <v>29</v>
      </c>
      <c r="E1458">
        <v>178</v>
      </c>
      <c r="F1458">
        <v>76</v>
      </c>
      <c r="G1458" t="s">
        <v>74</v>
      </c>
      <c r="H1458" t="s">
        <v>75</v>
      </c>
      <c r="I1458" t="s">
        <v>18</v>
      </c>
      <c r="J1458">
        <v>2000</v>
      </c>
      <c r="K1458" t="s">
        <v>19</v>
      </c>
      <c r="L1458" t="s">
        <v>20</v>
      </c>
      <c r="M1458" t="s">
        <v>37</v>
      </c>
      <c r="N1458" t="s">
        <v>530</v>
      </c>
      <c r="O1458" t="s">
        <v>23</v>
      </c>
    </row>
    <row r="1459" spans="1:15" x14ac:dyDescent="0.35">
      <c r="A1459">
        <v>20011458</v>
      </c>
      <c r="B1459" t="s">
        <v>593</v>
      </c>
      <c r="C1459" t="s">
        <v>15</v>
      </c>
      <c r="D1459">
        <v>25</v>
      </c>
      <c r="E1459">
        <v>180</v>
      </c>
      <c r="F1459">
        <v>76</v>
      </c>
      <c r="G1459" t="s">
        <v>65</v>
      </c>
      <c r="H1459" t="s">
        <v>66</v>
      </c>
      <c r="I1459" t="s">
        <v>18</v>
      </c>
      <c r="J1459">
        <v>2000</v>
      </c>
      <c r="K1459" t="s">
        <v>19</v>
      </c>
      <c r="L1459" t="s">
        <v>20</v>
      </c>
      <c r="M1459" t="s">
        <v>107</v>
      </c>
      <c r="N1459" t="s">
        <v>421</v>
      </c>
      <c r="O1459" t="s">
        <v>23</v>
      </c>
    </row>
    <row r="1460" spans="1:15" x14ac:dyDescent="0.35">
      <c r="A1460">
        <v>20011459</v>
      </c>
      <c r="B1460" t="s">
        <v>710</v>
      </c>
      <c r="C1460" t="s">
        <v>15</v>
      </c>
      <c r="D1460">
        <v>30</v>
      </c>
      <c r="E1460">
        <v>173</v>
      </c>
      <c r="F1460">
        <v>76</v>
      </c>
      <c r="G1460" t="s">
        <v>74</v>
      </c>
      <c r="H1460" t="s">
        <v>75</v>
      </c>
      <c r="I1460" t="s">
        <v>18</v>
      </c>
      <c r="J1460">
        <v>2000</v>
      </c>
      <c r="K1460" t="s">
        <v>19</v>
      </c>
      <c r="L1460" t="s">
        <v>20</v>
      </c>
      <c r="M1460" t="s">
        <v>527</v>
      </c>
      <c r="N1460" t="s">
        <v>711</v>
      </c>
      <c r="O1460" t="s">
        <v>23</v>
      </c>
    </row>
    <row r="1461" spans="1:15" x14ac:dyDescent="0.35">
      <c r="A1461">
        <v>20011460</v>
      </c>
      <c r="B1461" t="s">
        <v>812</v>
      </c>
      <c r="C1461" t="s">
        <v>15</v>
      </c>
      <c r="D1461">
        <v>22</v>
      </c>
      <c r="E1461">
        <v>178</v>
      </c>
      <c r="F1461">
        <v>76</v>
      </c>
      <c r="G1461" t="s">
        <v>84</v>
      </c>
      <c r="H1461" t="s">
        <v>85</v>
      </c>
      <c r="I1461" t="s">
        <v>18</v>
      </c>
      <c r="J1461">
        <v>2000</v>
      </c>
      <c r="K1461" t="s">
        <v>19</v>
      </c>
      <c r="L1461" t="s">
        <v>20</v>
      </c>
      <c r="M1461" t="s">
        <v>193</v>
      </c>
      <c r="N1461" t="s">
        <v>805</v>
      </c>
      <c r="O1461" t="s">
        <v>23</v>
      </c>
    </row>
    <row r="1462" spans="1:15" x14ac:dyDescent="0.35">
      <c r="A1462">
        <v>20011461</v>
      </c>
      <c r="B1462" t="s">
        <v>888</v>
      </c>
      <c r="C1462" t="s">
        <v>15</v>
      </c>
      <c r="D1462">
        <v>24</v>
      </c>
      <c r="E1462">
        <v>173</v>
      </c>
      <c r="F1462">
        <v>76</v>
      </c>
      <c r="G1462" t="s">
        <v>40</v>
      </c>
      <c r="H1462" t="s">
        <v>41</v>
      </c>
      <c r="I1462" t="s">
        <v>18</v>
      </c>
      <c r="J1462">
        <v>2000</v>
      </c>
      <c r="K1462" t="s">
        <v>19</v>
      </c>
      <c r="L1462" t="s">
        <v>20</v>
      </c>
      <c r="M1462" t="s">
        <v>37</v>
      </c>
      <c r="N1462" t="s">
        <v>889</v>
      </c>
      <c r="O1462" t="s">
        <v>23</v>
      </c>
    </row>
    <row r="1463" spans="1:15" x14ac:dyDescent="0.35">
      <c r="A1463">
        <v>20011462</v>
      </c>
      <c r="B1463" t="s">
        <v>893</v>
      </c>
      <c r="C1463" t="s">
        <v>53</v>
      </c>
      <c r="D1463">
        <v>34</v>
      </c>
      <c r="E1463">
        <v>173</v>
      </c>
      <c r="F1463">
        <v>76</v>
      </c>
      <c r="G1463" t="s">
        <v>153</v>
      </c>
      <c r="H1463" t="s">
        <v>154</v>
      </c>
      <c r="I1463" t="s">
        <v>18</v>
      </c>
      <c r="J1463">
        <v>2000</v>
      </c>
      <c r="K1463" t="s">
        <v>19</v>
      </c>
      <c r="L1463" t="s">
        <v>20</v>
      </c>
      <c r="M1463" t="s">
        <v>47</v>
      </c>
      <c r="N1463" t="s">
        <v>894</v>
      </c>
      <c r="O1463" t="s">
        <v>23</v>
      </c>
    </row>
    <row r="1464" spans="1:15" x14ac:dyDescent="0.35">
      <c r="A1464">
        <v>20011463</v>
      </c>
      <c r="B1464" t="s">
        <v>1027</v>
      </c>
      <c r="C1464" t="s">
        <v>15</v>
      </c>
      <c r="D1464">
        <v>27</v>
      </c>
      <c r="E1464">
        <v>188</v>
      </c>
      <c r="F1464">
        <v>76</v>
      </c>
      <c r="G1464" t="s">
        <v>202</v>
      </c>
      <c r="H1464" t="s">
        <v>203</v>
      </c>
      <c r="I1464" t="s">
        <v>18</v>
      </c>
      <c r="J1464">
        <v>2000</v>
      </c>
      <c r="K1464" t="s">
        <v>19</v>
      </c>
      <c r="L1464" t="s">
        <v>20</v>
      </c>
      <c r="M1464" t="s">
        <v>79</v>
      </c>
      <c r="N1464" t="s">
        <v>204</v>
      </c>
      <c r="O1464" t="s">
        <v>23</v>
      </c>
    </row>
    <row r="1465" spans="1:15" x14ac:dyDescent="0.35">
      <c r="A1465">
        <v>20011464</v>
      </c>
      <c r="B1465" t="s">
        <v>1033</v>
      </c>
      <c r="C1465" t="s">
        <v>53</v>
      </c>
      <c r="D1465">
        <v>25</v>
      </c>
      <c r="E1465">
        <v>175</v>
      </c>
      <c r="F1465">
        <v>76</v>
      </c>
      <c r="G1465" t="s">
        <v>65</v>
      </c>
      <c r="H1465" t="s">
        <v>66</v>
      </c>
      <c r="I1465" t="s">
        <v>18</v>
      </c>
      <c r="J1465">
        <v>2000</v>
      </c>
      <c r="K1465" t="s">
        <v>19</v>
      </c>
      <c r="L1465" t="s">
        <v>20</v>
      </c>
      <c r="M1465" t="s">
        <v>166</v>
      </c>
      <c r="N1465" t="s">
        <v>227</v>
      </c>
      <c r="O1465" t="s">
        <v>23</v>
      </c>
    </row>
    <row r="1466" spans="1:15" x14ac:dyDescent="0.35">
      <c r="A1466">
        <v>20011465</v>
      </c>
      <c r="B1466" t="s">
        <v>1092</v>
      </c>
      <c r="C1466" t="s">
        <v>15</v>
      </c>
      <c r="D1466">
        <v>28</v>
      </c>
      <c r="E1466">
        <v>191</v>
      </c>
      <c r="F1466">
        <v>76</v>
      </c>
      <c r="G1466" t="s">
        <v>153</v>
      </c>
      <c r="H1466" t="s">
        <v>154</v>
      </c>
      <c r="I1466" t="s">
        <v>1078</v>
      </c>
      <c r="J1466">
        <v>2002</v>
      </c>
      <c r="K1466" t="s">
        <v>1079</v>
      </c>
      <c r="L1466" t="s">
        <v>1080</v>
      </c>
      <c r="M1466" t="s">
        <v>1093</v>
      </c>
      <c r="N1466" t="s">
        <v>1094</v>
      </c>
      <c r="O1466" t="s">
        <v>23</v>
      </c>
    </row>
    <row r="1467" spans="1:15" x14ac:dyDescent="0.35">
      <c r="A1467">
        <v>20011466</v>
      </c>
      <c r="B1467" t="s">
        <v>1204</v>
      </c>
      <c r="C1467" t="s">
        <v>53</v>
      </c>
      <c r="D1467">
        <v>20</v>
      </c>
      <c r="E1467">
        <v>175</v>
      </c>
      <c r="F1467">
        <v>76</v>
      </c>
      <c r="G1467" t="s">
        <v>784</v>
      </c>
      <c r="H1467" t="s">
        <v>785</v>
      </c>
      <c r="I1467" t="s">
        <v>1078</v>
      </c>
      <c r="J1467">
        <v>2002</v>
      </c>
      <c r="K1467" t="s">
        <v>1079</v>
      </c>
      <c r="L1467" t="s">
        <v>1080</v>
      </c>
      <c r="M1467" t="s">
        <v>1081</v>
      </c>
      <c r="N1467" t="s">
        <v>1205</v>
      </c>
      <c r="O1467" t="s">
        <v>23</v>
      </c>
    </row>
    <row r="1468" spans="1:15" x14ac:dyDescent="0.35">
      <c r="A1468">
        <v>20011467</v>
      </c>
      <c r="B1468" t="s">
        <v>1204</v>
      </c>
      <c r="C1468" t="s">
        <v>53</v>
      </c>
      <c r="D1468">
        <v>20</v>
      </c>
      <c r="E1468">
        <v>175</v>
      </c>
      <c r="F1468">
        <v>76</v>
      </c>
      <c r="G1468" t="s">
        <v>784</v>
      </c>
      <c r="H1468" t="s">
        <v>785</v>
      </c>
      <c r="I1468" t="s">
        <v>1078</v>
      </c>
      <c r="J1468">
        <v>2002</v>
      </c>
      <c r="K1468" t="s">
        <v>1079</v>
      </c>
      <c r="L1468" t="s">
        <v>1080</v>
      </c>
      <c r="M1468" t="s">
        <v>1081</v>
      </c>
      <c r="N1468" t="s">
        <v>1206</v>
      </c>
      <c r="O1468" t="s">
        <v>23</v>
      </c>
    </row>
    <row r="1469" spans="1:15" x14ac:dyDescent="0.35">
      <c r="A1469">
        <v>20011468</v>
      </c>
      <c r="B1469" t="s">
        <v>1204</v>
      </c>
      <c r="C1469" t="s">
        <v>53</v>
      </c>
      <c r="D1469">
        <v>20</v>
      </c>
      <c r="E1469">
        <v>175</v>
      </c>
      <c r="F1469">
        <v>76</v>
      </c>
      <c r="G1469" t="s">
        <v>784</v>
      </c>
      <c r="H1469" t="s">
        <v>785</v>
      </c>
      <c r="I1469" t="s">
        <v>1078</v>
      </c>
      <c r="J1469">
        <v>2002</v>
      </c>
      <c r="K1469" t="s">
        <v>1079</v>
      </c>
      <c r="L1469" t="s">
        <v>1080</v>
      </c>
      <c r="M1469" t="s">
        <v>1081</v>
      </c>
      <c r="N1469" t="s">
        <v>1207</v>
      </c>
      <c r="O1469" t="s">
        <v>23</v>
      </c>
    </row>
    <row r="1470" spans="1:15" x14ac:dyDescent="0.35">
      <c r="A1470">
        <v>20011469</v>
      </c>
      <c r="B1470" t="s">
        <v>1258</v>
      </c>
      <c r="C1470" t="s">
        <v>53</v>
      </c>
      <c r="D1470">
        <v>20</v>
      </c>
      <c r="E1470">
        <v>168</v>
      </c>
      <c r="F1470">
        <v>76</v>
      </c>
      <c r="G1470" t="s">
        <v>482</v>
      </c>
      <c r="H1470" t="s">
        <v>483</v>
      </c>
      <c r="I1470" t="s">
        <v>1078</v>
      </c>
      <c r="J1470">
        <v>2002</v>
      </c>
      <c r="K1470" t="s">
        <v>1079</v>
      </c>
      <c r="L1470" t="s">
        <v>1080</v>
      </c>
      <c r="M1470" t="s">
        <v>1100</v>
      </c>
      <c r="N1470" t="s">
        <v>1101</v>
      </c>
      <c r="O1470" t="s">
        <v>23</v>
      </c>
    </row>
    <row r="1471" spans="1:15" x14ac:dyDescent="0.35">
      <c r="A1471">
        <v>20011470</v>
      </c>
      <c r="B1471" t="s">
        <v>1280</v>
      </c>
      <c r="C1471" t="s">
        <v>15</v>
      </c>
      <c r="D1471">
        <v>25</v>
      </c>
      <c r="E1471">
        <v>182</v>
      </c>
      <c r="F1471">
        <v>76</v>
      </c>
      <c r="G1471" t="s">
        <v>1118</v>
      </c>
      <c r="H1471" t="s">
        <v>75</v>
      </c>
      <c r="I1471" t="s">
        <v>1078</v>
      </c>
      <c r="J1471">
        <v>2002</v>
      </c>
      <c r="K1471" t="s">
        <v>1079</v>
      </c>
      <c r="L1471" t="s">
        <v>1080</v>
      </c>
      <c r="M1471" t="s">
        <v>1097</v>
      </c>
      <c r="N1471" t="s">
        <v>1119</v>
      </c>
      <c r="O1471" t="s">
        <v>23</v>
      </c>
    </row>
    <row r="1472" spans="1:15" x14ac:dyDescent="0.35">
      <c r="A1472">
        <v>20011471</v>
      </c>
      <c r="B1472" t="s">
        <v>1286</v>
      </c>
      <c r="C1472" t="s">
        <v>53</v>
      </c>
      <c r="D1472">
        <v>22</v>
      </c>
      <c r="E1472">
        <v>163</v>
      </c>
      <c r="F1472">
        <v>76</v>
      </c>
      <c r="G1472" t="s">
        <v>482</v>
      </c>
      <c r="H1472" t="s">
        <v>483</v>
      </c>
      <c r="I1472" t="s">
        <v>1078</v>
      </c>
      <c r="J1472">
        <v>2002</v>
      </c>
      <c r="K1472" t="s">
        <v>1079</v>
      </c>
      <c r="L1472" t="s">
        <v>1080</v>
      </c>
      <c r="M1472" t="s">
        <v>1100</v>
      </c>
      <c r="N1472" t="s">
        <v>1101</v>
      </c>
      <c r="O1472" t="s">
        <v>23</v>
      </c>
    </row>
    <row r="1473" spans="1:15" x14ac:dyDescent="0.35">
      <c r="A1473">
        <v>20011472</v>
      </c>
      <c r="B1473" t="s">
        <v>1339</v>
      </c>
      <c r="C1473" t="s">
        <v>53</v>
      </c>
      <c r="D1473">
        <v>28</v>
      </c>
      <c r="E1473">
        <v>162</v>
      </c>
      <c r="F1473">
        <v>76</v>
      </c>
      <c r="G1473" t="s">
        <v>490</v>
      </c>
      <c r="H1473" t="s">
        <v>491</v>
      </c>
      <c r="I1473" t="s">
        <v>1325</v>
      </c>
      <c r="J1473">
        <v>2004</v>
      </c>
      <c r="K1473" t="s">
        <v>19</v>
      </c>
      <c r="L1473" t="s">
        <v>1326</v>
      </c>
      <c r="M1473" t="s">
        <v>298</v>
      </c>
      <c r="N1473" t="s">
        <v>925</v>
      </c>
      <c r="O1473" t="s">
        <v>23</v>
      </c>
    </row>
    <row r="1474" spans="1:15" x14ac:dyDescent="0.35">
      <c r="A1474">
        <v>20011473</v>
      </c>
      <c r="B1474" t="s">
        <v>1374</v>
      </c>
      <c r="C1474" t="s">
        <v>15</v>
      </c>
      <c r="D1474">
        <v>30</v>
      </c>
      <c r="E1474">
        <v>185</v>
      </c>
      <c r="F1474">
        <v>76</v>
      </c>
      <c r="G1474" t="s">
        <v>100</v>
      </c>
      <c r="H1474" t="s">
        <v>101</v>
      </c>
      <c r="I1474" t="s">
        <v>1325</v>
      </c>
      <c r="J1474">
        <v>2004</v>
      </c>
      <c r="K1474" t="s">
        <v>19</v>
      </c>
      <c r="L1474" t="s">
        <v>1326</v>
      </c>
      <c r="M1474" t="s">
        <v>147</v>
      </c>
      <c r="N1474" t="s">
        <v>311</v>
      </c>
      <c r="O1474" t="s">
        <v>23</v>
      </c>
    </row>
    <row r="1475" spans="1:15" x14ac:dyDescent="0.35">
      <c r="A1475">
        <v>20011474</v>
      </c>
      <c r="B1475" t="s">
        <v>1432</v>
      </c>
      <c r="C1475" t="s">
        <v>15</v>
      </c>
      <c r="D1475">
        <v>28</v>
      </c>
      <c r="E1475">
        <v>183</v>
      </c>
      <c r="F1475">
        <v>76</v>
      </c>
      <c r="G1475" t="s">
        <v>59</v>
      </c>
      <c r="H1475" t="s">
        <v>60</v>
      </c>
      <c r="I1475" t="s">
        <v>1325</v>
      </c>
      <c r="J1475">
        <v>2004</v>
      </c>
      <c r="K1475" t="s">
        <v>19</v>
      </c>
      <c r="L1475" t="s">
        <v>1326</v>
      </c>
      <c r="M1475" t="s">
        <v>47</v>
      </c>
      <c r="N1475" t="s">
        <v>206</v>
      </c>
      <c r="O1475" t="s">
        <v>23</v>
      </c>
    </row>
    <row r="1476" spans="1:15" x14ac:dyDescent="0.35">
      <c r="A1476">
        <v>20011475</v>
      </c>
      <c r="B1476" t="s">
        <v>329</v>
      </c>
      <c r="C1476" t="s">
        <v>53</v>
      </c>
      <c r="D1476">
        <v>27</v>
      </c>
      <c r="E1476">
        <v>185</v>
      </c>
      <c r="F1476">
        <v>76</v>
      </c>
      <c r="G1476" t="s">
        <v>136</v>
      </c>
      <c r="H1476" t="s">
        <v>137</v>
      </c>
      <c r="I1476" t="s">
        <v>1325</v>
      </c>
      <c r="J1476">
        <v>2004</v>
      </c>
      <c r="K1476" t="s">
        <v>19</v>
      </c>
      <c r="L1476" t="s">
        <v>1326</v>
      </c>
      <c r="M1476" t="s">
        <v>27</v>
      </c>
      <c r="N1476" t="s">
        <v>330</v>
      </c>
      <c r="O1476" t="s">
        <v>23</v>
      </c>
    </row>
    <row r="1477" spans="1:15" x14ac:dyDescent="0.35">
      <c r="A1477">
        <v>20011476</v>
      </c>
      <c r="B1477" t="s">
        <v>1456</v>
      </c>
      <c r="C1477" t="s">
        <v>53</v>
      </c>
      <c r="D1477">
        <v>25</v>
      </c>
      <c r="E1477">
        <v>178</v>
      </c>
      <c r="F1477">
        <v>76</v>
      </c>
      <c r="G1477" t="s">
        <v>998</v>
      </c>
      <c r="H1477" t="s">
        <v>999</v>
      </c>
      <c r="I1477" t="s">
        <v>1325</v>
      </c>
      <c r="J1477">
        <v>2004</v>
      </c>
      <c r="K1477" t="s">
        <v>19</v>
      </c>
      <c r="L1477" t="s">
        <v>1326</v>
      </c>
      <c r="M1477" t="s">
        <v>27</v>
      </c>
      <c r="N1477" t="s">
        <v>197</v>
      </c>
      <c r="O1477" t="s">
        <v>23</v>
      </c>
    </row>
    <row r="1478" spans="1:15" x14ac:dyDescent="0.35">
      <c r="A1478">
        <v>20011477</v>
      </c>
      <c r="B1478" t="s">
        <v>372</v>
      </c>
      <c r="C1478" t="s">
        <v>53</v>
      </c>
      <c r="D1478">
        <v>29</v>
      </c>
      <c r="E1478">
        <v>178</v>
      </c>
      <c r="F1478">
        <v>76</v>
      </c>
      <c r="G1478" t="s">
        <v>84</v>
      </c>
      <c r="H1478" t="s">
        <v>85</v>
      </c>
      <c r="I1478" t="s">
        <v>1325</v>
      </c>
      <c r="J1478">
        <v>2004</v>
      </c>
      <c r="K1478" t="s">
        <v>19</v>
      </c>
      <c r="L1478" t="s">
        <v>1326</v>
      </c>
      <c r="M1478" t="s">
        <v>27</v>
      </c>
      <c r="N1478" t="s">
        <v>238</v>
      </c>
      <c r="O1478" t="s">
        <v>23</v>
      </c>
    </row>
    <row r="1479" spans="1:15" x14ac:dyDescent="0.35">
      <c r="A1479">
        <v>20011478</v>
      </c>
      <c r="B1479" t="s">
        <v>1557</v>
      </c>
      <c r="C1479" t="s">
        <v>53</v>
      </c>
      <c r="D1479">
        <v>17</v>
      </c>
      <c r="E1479">
        <v>182</v>
      </c>
      <c r="F1479">
        <v>76</v>
      </c>
      <c r="G1479" t="s">
        <v>40</v>
      </c>
      <c r="H1479" t="s">
        <v>41</v>
      </c>
      <c r="I1479" t="s">
        <v>1325</v>
      </c>
      <c r="J1479">
        <v>2004</v>
      </c>
      <c r="K1479" t="s">
        <v>19</v>
      </c>
      <c r="L1479" t="s">
        <v>1326</v>
      </c>
      <c r="M1479" t="s">
        <v>107</v>
      </c>
      <c r="N1479" t="s">
        <v>108</v>
      </c>
      <c r="O1479" t="s">
        <v>23</v>
      </c>
    </row>
    <row r="1480" spans="1:15" x14ac:dyDescent="0.35">
      <c r="A1480">
        <v>20011479</v>
      </c>
      <c r="B1480" t="s">
        <v>1697</v>
      </c>
      <c r="C1480" t="s">
        <v>15</v>
      </c>
      <c r="D1480">
        <v>28</v>
      </c>
      <c r="E1480">
        <v>185</v>
      </c>
      <c r="F1480">
        <v>76</v>
      </c>
      <c r="G1480" t="s">
        <v>496</v>
      </c>
      <c r="H1480" t="s">
        <v>497</v>
      </c>
      <c r="I1480" t="s">
        <v>1325</v>
      </c>
      <c r="J1480">
        <v>2004</v>
      </c>
      <c r="K1480" t="s">
        <v>19</v>
      </c>
      <c r="L1480" t="s">
        <v>1326</v>
      </c>
      <c r="M1480" t="s">
        <v>332</v>
      </c>
      <c r="N1480" t="s">
        <v>498</v>
      </c>
      <c r="O1480" t="s">
        <v>23</v>
      </c>
    </row>
    <row r="1481" spans="1:15" x14ac:dyDescent="0.35">
      <c r="A1481">
        <v>20011480</v>
      </c>
      <c r="B1481" t="s">
        <v>1753</v>
      </c>
      <c r="C1481" t="s">
        <v>15</v>
      </c>
      <c r="D1481">
        <v>31</v>
      </c>
      <c r="E1481">
        <v>188</v>
      </c>
      <c r="F1481">
        <v>76</v>
      </c>
      <c r="G1481" t="s">
        <v>1337</v>
      </c>
      <c r="H1481" t="s">
        <v>1338</v>
      </c>
      <c r="I1481" t="s">
        <v>1325</v>
      </c>
      <c r="J1481">
        <v>2004</v>
      </c>
      <c r="K1481" t="s">
        <v>19</v>
      </c>
      <c r="L1481" t="s">
        <v>1326</v>
      </c>
      <c r="M1481" t="s">
        <v>61</v>
      </c>
      <c r="N1481" t="s">
        <v>62</v>
      </c>
      <c r="O1481" t="s">
        <v>23</v>
      </c>
    </row>
    <row r="1482" spans="1:15" x14ac:dyDescent="0.35">
      <c r="A1482">
        <v>20011481</v>
      </c>
      <c r="B1482" t="s">
        <v>1813</v>
      </c>
      <c r="C1482" t="s">
        <v>15</v>
      </c>
      <c r="D1482">
        <v>30</v>
      </c>
      <c r="E1482">
        <v>184</v>
      </c>
      <c r="F1482">
        <v>76</v>
      </c>
      <c r="G1482" t="s">
        <v>100</v>
      </c>
      <c r="H1482" t="s">
        <v>101</v>
      </c>
      <c r="I1482" t="s">
        <v>1325</v>
      </c>
      <c r="J1482">
        <v>2004</v>
      </c>
      <c r="K1482" t="s">
        <v>19</v>
      </c>
      <c r="L1482" t="s">
        <v>1326</v>
      </c>
      <c r="M1482" t="s">
        <v>123</v>
      </c>
      <c r="N1482" t="s">
        <v>363</v>
      </c>
      <c r="O1482" t="s">
        <v>23</v>
      </c>
    </row>
    <row r="1483" spans="1:15" x14ac:dyDescent="0.35">
      <c r="A1483">
        <v>20011482</v>
      </c>
      <c r="B1483" t="s">
        <v>1948</v>
      </c>
      <c r="C1483" t="s">
        <v>15</v>
      </c>
      <c r="D1483">
        <v>28</v>
      </c>
      <c r="E1483">
        <v>180</v>
      </c>
      <c r="F1483">
        <v>76</v>
      </c>
      <c r="G1483" t="s">
        <v>40</v>
      </c>
      <c r="H1483" t="s">
        <v>41</v>
      </c>
      <c r="I1483" t="s">
        <v>1891</v>
      </c>
      <c r="J1483">
        <v>2006</v>
      </c>
      <c r="K1483" t="s">
        <v>1079</v>
      </c>
      <c r="L1483" t="s">
        <v>1892</v>
      </c>
      <c r="M1483" t="s">
        <v>1161</v>
      </c>
      <c r="N1483" t="s">
        <v>1299</v>
      </c>
      <c r="O1483" t="s">
        <v>23</v>
      </c>
    </row>
    <row r="1484" spans="1:15" x14ac:dyDescent="0.35">
      <c r="A1484">
        <v>20011483</v>
      </c>
      <c r="B1484" t="s">
        <v>1204</v>
      </c>
      <c r="C1484" t="s">
        <v>53</v>
      </c>
      <c r="D1484">
        <v>24</v>
      </c>
      <c r="E1484">
        <v>175</v>
      </c>
      <c r="F1484">
        <v>76</v>
      </c>
      <c r="G1484" t="s">
        <v>784</v>
      </c>
      <c r="H1484" t="s">
        <v>785</v>
      </c>
      <c r="I1484" t="s">
        <v>1891</v>
      </c>
      <c r="J1484">
        <v>2006</v>
      </c>
      <c r="K1484" t="s">
        <v>1079</v>
      </c>
      <c r="L1484" t="s">
        <v>1892</v>
      </c>
      <c r="M1484" t="s">
        <v>1081</v>
      </c>
      <c r="N1484" t="s">
        <v>1207</v>
      </c>
      <c r="O1484" t="s">
        <v>23</v>
      </c>
    </row>
    <row r="1485" spans="1:15" x14ac:dyDescent="0.35">
      <c r="A1485">
        <v>20011484</v>
      </c>
      <c r="B1485" t="s">
        <v>1258</v>
      </c>
      <c r="C1485" t="s">
        <v>53</v>
      </c>
      <c r="D1485">
        <v>24</v>
      </c>
      <c r="E1485">
        <v>168</v>
      </c>
      <c r="F1485">
        <v>76</v>
      </c>
      <c r="G1485" t="s">
        <v>482</v>
      </c>
      <c r="H1485" t="s">
        <v>483</v>
      </c>
      <c r="I1485" t="s">
        <v>1891</v>
      </c>
      <c r="J1485">
        <v>2006</v>
      </c>
      <c r="K1485" t="s">
        <v>1079</v>
      </c>
      <c r="L1485" t="s">
        <v>1892</v>
      </c>
      <c r="M1485" t="s">
        <v>1100</v>
      </c>
      <c r="N1485" t="s">
        <v>1101</v>
      </c>
      <c r="O1485" t="s">
        <v>23</v>
      </c>
    </row>
    <row r="1486" spans="1:15" x14ac:dyDescent="0.35">
      <c r="A1486">
        <v>20011485</v>
      </c>
      <c r="B1486" t="s">
        <v>1286</v>
      </c>
      <c r="C1486" t="s">
        <v>53</v>
      </c>
      <c r="D1486">
        <v>26</v>
      </c>
      <c r="E1486">
        <v>163</v>
      </c>
      <c r="F1486">
        <v>76</v>
      </c>
      <c r="G1486" t="s">
        <v>482</v>
      </c>
      <c r="H1486" t="s">
        <v>483</v>
      </c>
      <c r="I1486" t="s">
        <v>1891</v>
      </c>
      <c r="J1486">
        <v>2006</v>
      </c>
      <c r="K1486" t="s">
        <v>1079</v>
      </c>
      <c r="L1486" t="s">
        <v>1892</v>
      </c>
      <c r="M1486" t="s">
        <v>1100</v>
      </c>
      <c r="N1486" t="s">
        <v>1101</v>
      </c>
      <c r="O1486" t="s">
        <v>23</v>
      </c>
    </row>
    <row r="1487" spans="1:15" x14ac:dyDescent="0.35">
      <c r="A1487">
        <v>20011486</v>
      </c>
      <c r="B1487" t="s">
        <v>2102</v>
      </c>
      <c r="C1487" t="s">
        <v>53</v>
      </c>
      <c r="D1487">
        <v>31</v>
      </c>
      <c r="E1487">
        <v>182</v>
      </c>
      <c r="F1487">
        <v>76</v>
      </c>
      <c r="G1487" t="s">
        <v>1337</v>
      </c>
      <c r="H1487" t="s">
        <v>1338</v>
      </c>
      <c r="I1487" t="s">
        <v>2038</v>
      </c>
      <c r="J1487">
        <v>2008</v>
      </c>
      <c r="K1487" t="s">
        <v>19</v>
      </c>
      <c r="L1487" t="s">
        <v>2039</v>
      </c>
      <c r="M1487" t="s">
        <v>56</v>
      </c>
      <c r="N1487" t="s">
        <v>57</v>
      </c>
      <c r="O1487" t="s">
        <v>23</v>
      </c>
    </row>
    <row r="1488" spans="1:15" x14ac:dyDescent="0.35">
      <c r="A1488">
        <v>20011487</v>
      </c>
      <c r="B1488" t="s">
        <v>2131</v>
      </c>
      <c r="C1488" t="s">
        <v>15</v>
      </c>
      <c r="D1488">
        <v>22</v>
      </c>
      <c r="E1488">
        <v>183</v>
      </c>
      <c r="F1488">
        <v>76</v>
      </c>
      <c r="G1488" t="s">
        <v>59</v>
      </c>
      <c r="H1488" t="s">
        <v>60</v>
      </c>
      <c r="I1488" t="s">
        <v>2038</v>
      </c>
      <c r="J1488">
        <v>2008</v>
      </c>
      <c r="K1488" t="s">
        <v>19</v>
      </c>
      <c r="L1488" t="s">
        <v>2039</v>
      </c>
      <c r="M1488" t="s">
        <v>32</v>
      </c>
      <c r="N1488" t="s">
        <v>417</v>
      </c>
      <c r="O1488" t="s">
        <v>23</v>
      </c>
    </row>
    <row r="1489" spans="1:15" x14ac:dyDescent="0.35">
      <c r="A1489">
        <v>20011488</v>
      </c>
      <c r="B1489" t="s">
        <v>2146</v>
      </c>
      <c r="C1489" t="s">
        <v>15</v>
      </c>
      <c r="D1489">
        <v>35</v>
      </c>
      <c r="E1489">
        <v>180</v>
      </c>
      <c r="F1489">
        <v>76</v>
      </c>
      <c r="G1489" t="s">
        <v>278</v>
      </c>
      <c r="H1489" t="s">
        <v>279</v>
      </c>
      <c r="I1489" t="s">
        <v>2038</v>
      </c>
      <c r="J1489">
        <v>2008</v>
      </c>
      <c r="K1489" t="s">
        <v>19</v>
      </c>
      <c r="L1489" t="s">
        <v>2039</v>
      </c>
      <c r="M1489" t="s">
        <v>61</v>
      </c>
      <c r="N1489" t="s">
        <v>425</v>
      </c>
      <c r="O1489" t="s">
        <v>23</v>
      </c>
    </row>
    <row r="1490" spans="1:15" x14ac:dyDescent="0.35">
      <c r="A1490">
        <v>20011489</v>
      </c>
      <c r="B1490" t="s">
        <v>1456</v>
      </c>
      <c r="C1490" t="s">
        <v>53</v>
      </c>
      <c r="D1490">
        <v>29</v>
      </c>
      <c r="E1490">
        <v>178</v>
      </c>
      <c r="F1490">
        <v>76</v>
      </c>
      <c r="G1490" t="s">
        <v>998</v>
      </c>
      <c r="H1490" t="s">
        <v>999</v>
      </c>
      <c r="I1490" t="s">
        <v>2038</v>
      </c>
      <c r="J1490">
        <v>2008</v>
      </c>
      <c r="K1490" t="s">
        <v>19</v>
      </c>
      <c r="L1490" t="s">
        <v>2039</v>
      </c>
      <c r="M1490" t="s">
        <v>27</v>
      </c>
      <c r="N1490" t="s">
        <v>197</v>
      </c>
      <c r="O1490" t="s">
        <v>23</v>
      </c>
    </row>
    <row r="1491" spans="1:15" x14ac:dyDescent="0.35">
      <c r="A1491">
        <v>20011490</v>
      </c>
      <c r="B1491" t="s">
        <v>2153</v>
      </c>
      <c r="C1491" t="s">
        <v>15</v>
      </c>
      <c r="D1491">
        <v>24</v>
      </c>
      <c r="E1491">
        <v>183</v>
      </c>
      <c r="F1491">
        <v>76</v>
      </c>
      <c r="G1491" t="s">
        <v>2154</v>
      </c>
      <c r="H1491" t="s">
        <v>2155</v>
      </c>
      <c r="I1491" t="s">
        <v>2038</v>
      </c>
      <c r="J1491">
        <v>2008</v>
      </c>
      <c r="K1491" t="s">
        <v>19</v>
      </c>
      <c r="L1491" t="s">
        <v>2039</v>
      </c>
      <c r="M1491" t="s">
        <v>47</v>
      </c>
      <c r="N1491" t="s">
        <v>317</v>
      </c>
      <c r="O1491" t="s">
        <v>23</v>
      </c>
    </row>
    <row r="1492" spans="1:15" x14ac:dyDescent="0.35">
      <c r="A1492">
        <v>20011491</v>
      </c>
      <c r="B1492" t="s">
        <v>2157</v>
      </c>
      <c r="C1492" t="s">
        <v>53</v>
      </c>
      <c r="D1492">
        <v>23</v>
      </c>
      <c r="E1492">
        <v>193</v>
      </c>
      <c r="F1492">
        <v>76</v>
      </c>
      <c r="G1492" t="s">
        <v>1337</v>
      </c>
      <c r="H1492" t="s">
        <v>1338</v>
      </c>
      <c r="I1492" t="s">
        <v>2038</v>
      </c>
      <c r="J1492">
        <v>2008</v>
      </c>
      <c r="K1492" t="s">
        <v>19</v>
      </c>
      <c r="L1492" t="s">
        <v>2039</v>
      </c>
      <c r="M1492" t="s">
        <v>56</v>
      </c>
      <c r="N1492" t="s">
        <v>57</v>
      </c>
      <c r="O1492" t="s">
        <v>23</v>
      </c>
    </row>
    <row r="1493" spans="1:15" x14ac:dyDescent="0.35">
      <c r="A1493">
        <v>20011492</v>
      </c>
      <c r="B1493" t="s">
        <v>2291</v>
      </c>
      <c r="C1493" t="s">
        <v>15</v>
      </c>
      <c r="D1493">
        <v>24</v>
      </c>
      <c r="E1493">
        <v>181</v>
      </c>
      <c r="F1493">
        <v>76</v>
      </c>
      <c r="G1493" t="s">
        <v>136</v>
      </c>
      <c r="H1493" t="s">
        <v>137</v>
      </c>
      <c r="I1493" t="s">
        <v>2038</v>
      </c>
      <c r="J1493">
        <v>2008</v>
      </c>
      <c r="K1493" t="s">
        <v>19</v>
      </c>
      <c r="L1493" t="s">
        <v>2039</v>
      </c>
      <c r="M1493" t="s">
        <v>79</v>
      </c>
      <c r="N1493" t="s">
        <v>204</v>
      </c>
      <c r="O1493" t="s">
        <v>23</v>
      </c>
    </row>
    <row r="1494" spans="1:15" x14ac:dyDescent="0.35">
      <c r="A1494">
        <v>20011493</v>
      </c>
      <c r="B1494" t="s">
        <v>2345</v>
      </c>
      <c r="C1494" t="s">
        <v>15</v>
      </c>
      <c r="D1494">
        <v>33</v>
      </c>
      <c r="E1494">
        <v>189</v>
      </c>
      <c r="F1494">
        <v>76</v>
      </c>
      <c r="G1494" t="s">
        <v>59</v>
      </c>
      <c r="H1494" t="s">
        <v>60</v>
      </c>
      <c r="I1494" t="s">
        <v>2038</v>
      </c>
      <c r="J1494">
        <v>2008</v>
      </c>
      <c r="K1494" t="s">
        <v>19</v>
      </c>
      <c r="L1494" t="s">
        <v>2039</v>
      </c>
      <c r="M1494" t="s">
        <v>67</v>
      </c>
      <c r="N1494" t="s">
        <v>139</v>
      </c>
      <c r="O1494" t="s">
        <v>23</v>
      </c>
    </row>
    <row r="1495" spans="1:15" x14ac:dyDescent="0.35">
      <c r="A1495">
        <v>20011494</v>
      </c>
      <c r="B1495" t="s">
        <v>2377</v>
      </c>
      <c r="C1495" t="s">
        <v>53</v>
      </c>
      <c r="D1495">
        <v>28</v>
      </c>
      <c r="E1495">
        <v>182</v>
      </c>
      <c r="F1495">
        <v>76</v>
      </c>
      <c r="G1495" t="s">
        <v>153</v>
      </c>
      <c r="H1495" t="s">
        <v>154</v>
      </c>
      <c r="I1495" t="s">
        <v>2038</v>
      </c>
      <c r="J1495">
        <v>2008</v>
      </c>
      <c r="K1495" t="s">
        <v>19</v>
      </c>
      <c r="L1495" t="s">
        <v>2039</v>
      </c>
      <c r="M1495" t="s">
        <v>95</v>
      </c>
      <c r="N1495" t="s">
        <v>96</v>
      </c>
      <c r="O1495" t="s">
        <v>23</v>
      </c>
    </row>
    <row r="1496" spans="1:15" x14ac:dyDescent="0.35">
      <c r="A1496">
        <v>20011495</v>
      </c>
      <c r="B1496" t="s">
        <v>1697</v>
      </c>
      <c r="C1496" t="s">
        <v>15</v>
      </c>
      <c r="D1496">
        <v>32</v>
      </c>
      <c r="E1496">
        <v>185</v>
      </c>
      <c r="F1496">
        <v>76</v>
      </c>
      <c r="G1496" t="s">
        <v>496</v>
      </c>
      <c r="H1496" t="s">
        <v>497</v>
      </c>
      <c r="I1496" t="s">
        <v>2038</v>
      </c>
      <c r="J1496">
        <v>2008</v>
      </c>
      <c r="K1496" t="s">
        <v>19</v>
      </c>
      <c r="L1496" t="s">
        <v>2039</v>
      </c>
      <c r="M1496" t="s">
        <v>332</v>
      </c>
      <c r="N1496" t="s">
        <v>498</v>
      </c>
      <c r="O1496" t="s">
        <v>23</v>
      </c>
    </row>
    <row r="1497" spans="1:15" x14ac:dyDescent="0.35">
      <c r="A1497">
        <v>20011496</v>
      </c>
      <c r="B1497" t="s">
        <v>2449</v>
      </c>
      <c r="C1497" t="s">
        <v>53</v>
      </c>
      <c r="D1497">
        <v>25</v>
      </c>
      <c r="E1497">
        <v>179</v>
      </c>
      <c r="F1497">
        <v>76</v>
      </c>
      <c r="G1497" t="s">
        <v>1337</v>
      </c>
      <c r="H1497" t="s">
        <v>1338</v>
      </c>
      <c r="I1497" t="s">
        <v>2038</v>
      </c>
      <c r="J1497">
        <v>2008</v>
      </c>
      <c r="K1497" t="s">
        <v>19</v>
      </c>
      <c r="L1497" t="s">
        <v>2039</v>
      </c>
      <c r="M1497" t="s">
        <v>56</v>
      </c>
      <c r="N1497" t="s">
        <v>57</v>
      </c>
      <c r="O1497" t="s">
        <v>23</v>
      </c>
    </row>
    <row r="1498" spans="1:15" x14ac:dyDescent="0.35">
      <c r="A1498">
        <v>20011497</v>
      </c>
      <c r="B1498" t="s">
        <v>2477</v>
      </c>
      <c r="C1498" t="s">
        <v>53</v>
      </c>
      <c r="D1498">
        <v>29</v>
      </c>
      <c r="E1498">
        <v>177</v>
      </c>
      <c r="F1498">
        <v>76</v>
      </c>
      <c r="G1498" t="s">
        <v>153</v>
      </c>
      <c r="H1498" t="s">
        <v>154</v>
      </c>
      <c r="I1498" t="s">
        <v>2038</v>
      </c>
      <c r="J1498">
        <v>2008</v>
      </c>
      <c r="K1498" t="s">
        <v>19</v>
      </c>
      <c r="L1498" t="s">
        <v>2039</v>
      </c>
      <c r="M1498" t="s">
        <v>95</v>
      </c>
      <c r="N1498" t="s">
        <v>96</v>
      </c>
      <c r="O1498" t="s">
        <v>23</v>
      </c>
    </row>
    <row r="1499" spans="1:15" x14ac:dyDescent="0.35">
      <c r="A1499">
        <v>20011498</v>
      </c>
      <c r="B1499" t="s">
        <v>2578</v>
      </c>
      <c r="C1499" t="s">
        <v>15</v>
      </c>
      <c r="D1499">
        <v>22</v>
      </c>
      <c r="E1499">
        <v>173</v>
      </c>
      <c r="F1499">
        <v>76</v>
      </c>
      <c r="G1499" t="s">
        <v>482</v>
      </c>
      <c r="H1499" t="s">
        <v>483</v>
      </c>
      <c r="I1499" t="s">
        <v>2571</v>
      </c>
      <c r="J1499">
        <v>2010</v>
      </c>
      <c r="K1499" t="s">
        <v>1079</v>
      </c>
      <c r="L1499" t="s">
        <v>2572</v>
      </c>
      <c r="M1499" t="s">
        <v>1137</v>
      </c>
      <c r="N1499" t="s">
        <v>1212</v>
      </c>
      <c r="O1499" t="s">
        <v>23</v>
      </c>
    </row>
    <row r="1500" spans="1:15" x14ac:dyDescent="0.35">
      <c r="A1500">
        <v>20011499</v>
      </c>
      <c r="B1500" t="s">
        <v>2604</v>
      </c>
      <c r="C1500" t="s">
        <v>53</v>
      </c>
      <c r="D1500">
        <v>26</v>
      </c>
      <c r="E1500">
        <v>178</v>
      </c>
      <c r="F1500">
        <v>76</v>
      </c>
      <c r="G1500" t="s">
        <v>136</v>
      </c>
      <c r="H1500" t="s">
        <v>137</v>
      </c>
      <c r="I1500" t="s">
        <v>2571</v>
      </c>
      <c r="J1500">
        <v>2010</v>
      </c>
      <c r="K1500" t="s">
        <v>1079</v>
      </c>
      <c r="L1500" t="s">
        <v>2572</v>
      </c>
      <c r="M1500" t="s">
        <v>1225</v>
      </c>
      <c r="N1500" t="s">
        <v>1244</v>
      </c>
      <c r="O1500" t="s">
        <v>23</v>
      </c>
    </row>
    <row r="1501" spans="1:15" x14ac:dyDescent="0.35">
      <c r="A1501">
        <v>20011500</v>
      </c>
      <c r="B1501" t="s">
        <v>1258</v>
      </c>
      <c r="C1501" t="s">
        <v>53</v>
      </c>
      <c r="D1501">
        <v>28</v>
      </c>
      <c r="E1501">
        <v>168</v>
      </c>
      <c r="F1501">
        <v>76</v>
      </c>
      <c r="G1501" t="s">
        <v>482</v>
      </c>
      <c r="H1501" t="s">
        <v>483</v>
      </c>
      <c r="I1501" t="s">
        <v>2571</v>
      </c>
      <c r="J1501">
        <v>2010</v>
      </c>
      <c r="K1501" t="s">
        <v>1079</v>
      </c>
      <c r="L1501" t="s">
        <v>2572</v>
      </c>
      <c r="M1501" t="s">
        <v>1100</v>
      </c>
      <c r="N1501" t="s">
        <v>1101</v>
      </c>
      <c r="O1501" t="s">
        <v>23</v>
      </c>
    </row>
    <row r="1502" spans="1:15" x14ac:dyDescent="0.35">
      <c r="A1502">
        <v>20011501</v>
      </c>
      <c r="B1502" t="s">
        <v>1286</v>
      </c>
      <c r="C1502" t="s">
        <v>53</v>
      </c>
      <c r="D1502">
        <v>30</v>
      </c>
      <c r="E1502">
        <v>163</v>
      </c>
      <c r="F1502">
        <v>76</v>
      </c>
      <c r="G1502" t="s">
        <v>482</v>
      </c>
      <c r="H1502" t="s">
        <v>483</v>
      </c>
      <c r="I1502" t="s">
        <v>2571</v>
      </c>
      <c r="J1502">
        <v>2010</v>
      </c>
      <c r="K1502" t="s">
        <v>1079</v>
      </c>
      <c r="L1502" t="s">
        <v>2572</v>
      </c>
      <c r="M1502" t="s">
        <v>1100</v>
      </c>
      <c r="N1502" t="s">
        <v>1101</v>
      </c>
      <c r="O1502" t="s">
        <v>23</v>
      </c>
    </row>
    <row r="1503" spans="1:15" x14ac:dyDescent="0.35">
      <c r="A1503">
        <v>20011502</v>
      </c>
      <c r="B1503" t="s">
        <v>196</v>
      </c>
      <c r="C1503" t="s">
        <v>53</v>
      </c>
      <c r="D1503">
        <v>30</v>
      </c>
      <c r="E1503">
        <v>184</v>
      </c>
      <c r="F1503">
        <v>77</v>
      </c>
      <c r="G1503" t="s">
        <v>136</v>
      </c>
      <c r="H1503" t="s">
        <v>137</v>
      </c>
      <c r="I1503" t="s">
        <v>18</v>
      </c>
      <c r="J1503">
        <v>2000</v>
      </c>
      <c r="K1503" t="s">
        <v>19</v>
      </c>
      <c r="L1503" t="s">
        <v>20</v>
      </c>
      <c r="M1503" t="s">
        <v>27</v>
      </c>
      <c r="N1503" t="s">
        <v>197</v>
      </c>
      <c r="O1503" t="s">
        <v>23</v>
      </c>
    </row>
    <row r="1504" spans="1:15" x14ac:dyDescent="0.35">
      <c r="A1504">
        <v>20011503</v>
      </c>
      <c r="B1504" t="s">
        <v>205</v>
      </c>
      <c r="C1504" t="s">
        <v>15</v>
      </c>
      <c r="D1504">
        <v>31</v>
      </c>
      <c r="E1504">
        <v>179</v>
      </c>
      <c r="F1504">
        <v>77</v>
      </c>
      <c r="G1504" t="s">
        <v>40</v>
      </c>
      <c r="H1504" t="s">
        <v>41</v>
      </c>
      <c r="I1504" t="s">
        <v>18</v>
      </c>
      <c r="J1504">
        <v>2000</v>
      </c>
      <c r="K1504" t="s">
        <v>19</v>
      </c>
      <c r="L1504" t="s">
        <v>20</v>
      </c>
      <c r="M1504" t="s">
        <v>47</v>
      </c>
      <c r="N1504" t="s">
        <v>206</v>
      </c>
      <c r="O1504" t="s">
        <v>23</v>
      </c>
    </row>
    <row r="1505" spans="1:15" x14ac:dyDescent="0.35">
      <c r="A1505">
        <v>20011504</v>
      </c>
      <c r="B1505" t="s">
        <v>341</v>
      </c>
      <c r="C1505" t="s">
        <v>53</v>
      </c>
      <c r="D1505">
        <v>29</v>
      </c>
      <c r="E1505">
        <v>167</v>
      </c>
      <c r="F1505">
        <v>77</v>
      </c>
      <c r="G1505" t="s">
        <v>40</v>
      </c>
      <c r="H1505" t="s">
        <v>41</v>
      </c>
      <c r="I1505" t="s">
        <v>18</v>
      </c>
      <c r="J1505">
        <v>2000</v>
      </c>
      <c r="K1505" t="s">
        <v>19</v>
      </c>
      <c r="L1505" t="s">
        <v>20</v>
      </c>
      <c r="M1505" t="s">
        <v>90</v>
      </c>
      <c r="N1505" t="s">
        <v>91</v>
      </c>
      <c r="O1505" t="s">
        <v>23</v>
      </c>
    </row>
    <row r="1506" spans="1:15" x14ac:dyDescent="0.35">
      <c r="A1506">
        <v>20011505</v>
      </c>
      <c r="B1506" t="s">
        <v>371</v>
      </c>
      <c r="C1506" t="s">
        <v>15</v>
      </c>
      <c r="D1506">
        <v>20</v>
      </c>
      <c r="E1506">
        <v>178</v>
      </c>
      <c r="F1506">
        <v>77</v>
      </c>
      <c r="G1506" t="s">
        <v>114</v>
      </c>
      <c r="H1506" t="s">
        <v>115</v>
      </c>
      <c r="I1506" t="s">
        <v>18</v>
      </c>
      <c r="J1506">
        <v>2000</v>
      </c>
      <c r="K1506" t="s">
        <v>19</v>
      </c>
      <c r="L1506" t="s">
        <v>20</v>
      </c>
      <c r="M1506" t="s">
        <v>47</v>
      </c>
      <c r="N1506" t="s">
        <v>116</v>
      </c>
      <c r="O1506" t="s">
        <v>23</v>
      </c>
    </row>
    <row r="1507" spans="1:15" x14ac:dyDescent="0.35">
      <c r="A1507">
        <v>20011506</v>
      </c>
      <c r="B1507" t="s">
        <v>473</v>
      </c>
      <c r="C1507" t="s">
        <v>15</v>
      </c>
      <c r="D1507">
        <v>28</v>
      </c>
      <c r="E1507">
        <v>183</v>
      </c>
      <c r="F1507">
        <v>77</v>
      </c>
      <c r="G1507" t="s">
        <v>40</v>
      </c>
      <c r="H1507" t="s">
        <v>41</v>
      </c>
      <c r="I1507" t="s">
        <v>18</v>
      </c>
      <c r="J1507">
        <v>2000</v>
      </c>
      <c r="K1507" t="s">
        <v>19</v>
      </c>
      <c r="L1507" t="s">
        <v>20</v>
      </c>
      <c r="M1507" t="s">
        <v>47</v>
      </c>
      <c r="N1507" t="s">
        <v>474</v>
      </c>
      <c r="O1507" t="s">
        <v>23</v>
      </c>
    </row>
    <row r="1508" spans="1:15" x14ac:dyDescent="0.35">
      <c r="A1508">
        <v>20011507</v>
      </c>
      <c r="B1508" t="s">
        <v>512</v>
      </c>
      <c r="C1508" t="s">
        <v>15</v>
      </c>
      <c r="D1508">
        <v>33</v>
      </c>
      <c r="E1508">
        <v>183</v>
      </c>
      <c r="F1508">
        <v>77</v>
      </c>
      <c r="G1508" t="s">
        <v>40</v>
      </c>
      <c r="H1508" t="s">
        <v>41</v>
      </c>
      <c r="I1508" t="s">
        <v>18</v>
      </c>
      <c r="J1508">
        <v>2000</v>
      </c>
      <c r="K1508" t="s">
        <v>19</v>
      </c>
      <c r="L1508" t="s">
        <v>20</v>
      </c>
      <c r="M1508" t="s">
        <v>47</v>
      </c>
      <c r="N1508" t="s">
        <v>513</v>
      </c>
      <c r="O1508" t="s">
        <v>23</v>
      </c>
    </row>
    <row r="1509" spans="1:15" x14ac:dyDescent="0.35">
      <c r="A1509">
        <v>20011508</v>
      </c>
      <c r="B1509" t="s">
        <v>555</v>
      </c>
      <c r="C1509" t="s">
        <v>15</v>
      </c>
      <c r="D1509">
        <v>25</v>
      </c>
      <c r="E1509">
        <v>180</v>
      </c>
      <c r="F1509">
        <v>77</v>
      </c>
      <c r="G1509" t="s">
        <v>65</v>
      </c>
      <c r="H1509" t="s">
        <v>66</v>
      </c>
      <c r="I1509" t="s">
        <v>18</v>
      </c>
      <c r="J1509">
        <v>2000</v>
      </c>
      <c r="K1509" t="s">
        <v>19</v>
      </c>
      <c r="L1509" t="s">
        <v>20</v>
      </c>
      <c r="M1509" t="s">
        <v>107</v>
      </c>
      <c r="N1509" t="s">
        <v>421</v>
      </c>
      <c r="O1509" t="s">
        <v>23</v>
      </c>
    </row>
    <row r="1510" spans="1:15" x14ac:dyDescent="0.35">
      <c r="A1510">
        <v>20011509</v>
      </c>
      <c r="B1510" t="s">
        <v>619</v>
      </c>
      <c r="C1510" t="s">
        <v>53</v>
      </c>
      <c r="D1510">
        <v>28</v>
      </c>
      <c r="E1510">
        <v>196</v>
      </c>
      <c r="F1510">
        <v>77</v>
      </c>
      <c r="G1510" t="s">
        <v>40</v>
      </c>
      <c r="H1510" t="s">
        <v>41</v>
      </c>
      <c r="I1510" t="s">
        <v>18</v>
      </c>
      <c r="J1510">
        <v>2000</v>
      </c>
      <c r="K1510" t="s">
        <v>19</v>
      </c>
      <c r="L1510" t="s">
        <v>20</v>
      </c>
      <c r="M1510" t="s">
        <v>42</v>
      </c>
      <c r="N1510" t="s">
        <v>191</v>
      </c>
      <c r="O1510" t="s">
        <v>23</v>
      </c>
    </row>
    <row r="1511" spans="1:15" x14ac:dyDescent="0.35">
      <c r="A1511">
        <v>20011510</v>
      </c>
      <c r="B1511" t="s">
        <v>667</v>
      </c>
      <c r="C1511" t="s">
        <v>15</v>
      </c>
      <c r="D1511">
        <v>39</v>
      </c>
      <c r="E1511">
        <v>183</v>
      </c>
      <c r="F1511">
        <v>77</v>
      </c>
      <c r="G1511" t="s">
        <v>25</v>
      </c>
      <c r="H1511" t="s">
        <v>26</v>
      </c>
      <c r="I1511" t="s">
        <v>18</v>
      </c>
      <c r="J1511">
        <v>2000</v>
      </c>
      <c r="K1511" t="s">
        <v>19</v>
      </c>
      <c r="L1511" t="s">
        <v>20</v>
      </c>
      <c r="M1511" t="s">
        <v>123</v>
      </c>
      <c r="N1511" t="s">
        <v>668</v>
      </c>
      <c r="O1511" t="s">
        <v>23</v>
      </c>
    </row>
    <row r="1512" spans="1:15" x14ac:dyDescent="0.35">
      <c r="A1512">
        <v>20011511</v>
      </c>
      <c r="B1512" t="s">
        <v>708</v>
      </c>
      <c r="C1512" t="s">
        <v>53</v>
      </c>
      <c r="D1512">
        <v>22</v>
      </c>
      <c r="E1512">
        <v>182</v>
      </c>
      <c r="F1512">
        <v>77</v>
      </c>
      <c r="G1512" t="s">
        <v>93</v>
      </c>
      <c r="H1512" t="s">
        <v>94</v>
      </c>
      <c r="I1512" t="s">
        <v>18</v>
      </c>
      <c r="J1512">
        <v>2000</v>
      </c>
      <c r="K1512" t="s">
        <v>19</v>
      </c>
      <c r="L1512" t="s">
        <v>20</v>
      </c>
      <c r="M1512" t="s">
        <v>95</v>
      </c>
      <c r="N1512" t="s">
        <v>96</v>
      </c>
      <c r="O1512" t="s">
        <v>23</v>
      </c>
    </row>
    <row r="1513" spans="1:15" x14ac:dyDescent="0.35">
      <c r="A1513">
        <v>20011512</v>
      </c>
      <c r="B1513" t="s">
        <v>758</v>
      </c>
      <c r="C1513" t="s">
        <v>15</v>
      </c>
      <c r="D1513">
        <v>31</v>
      </c>
      <c r="E1513">
        <v>175</v>
      </c>
      <c r="F1513">
        <v>77</v>
      </c>
      <c r="G1513" t="s">
        <v>164</v>
      </c>
      <c r="H1513" t="s">
        <v>165</v>
      </c>
      <c r="I1513" t="s">
        <v>18</v>
      </c>
      <c r="J1513">
        <v>2000</v>
      </c>
      <c r="K1513" t="s">
        <v>19</v>
      </c>
      <c r="L1513" t="s">
        <v>20</v>
      </c>
      <c r="M1513" t="s">
        <v>193</v>
      </c>
      <c r="N1513" t="s">
        <v>759</v>
      </c>
      <c r="O1513" t="s">
        <v>23</v>
      </c>
    </row>
    <row r="1514" spans="1:15" x14ac:dyDescent="0.35">
      <c r="A1514">
        <v>20011513</v>
      </c>
      <c r="B1514" t="s">
        <v>764</v>
      </c>
      <c r="C1514" t="s">
        <v>15</v>
      </c>
      <c r="D1514">
        <v>38</v>
      </c>
      <c r="E1514">
        <v>180</v>
      </c>
      <c r="F1514">
        <v>77</v>
      </c>
      <c r="G1514" t="s">
        <v>40</v>
      </c>
      <c r="H1514" t="s">
        <v>41</v>
      </c>
      <c r="I1514" t="s">
        <v>18</v>
      </c>
      <c r="J1514">
        <v>2000</v>
      </c>
      <c r="K1514" t="s">
        <v>19</v>
      </c>
      <c r="L1514" t="s">
        <v>20</v>
      </c>
      <c r="M1514" t="s">
        <v>147</v>
      </c>
      <c r="N1514" t="s">
        <v>765</v>
      </c>
      <c r="O1514" t="s">
        <v>23</v>
      </c>
    </row>
    <row r="1515" spans="1:15" x14ac:dyDescent="0.35">
      <c r="A1515">
        <v>20011514</v>
      </c>
      <c r="B1515" t="s">
        <v>771</v>
      </c>
      <c r="C1515" t="s">
        <v>15</v>
      </c>
      <c r="D1515">
        <v>23</v>
      </c>
      <c r="E1515">
        <v>180</v>
      </c>
      <c r="F1515">
        <v>77</v>
      </c>
      <c r="G1515" t="s">
        <v>40</v>
      </c>
      <c r="H1515" t="s">
        <v>41</v>
      </c>
      <c r="I1515" t="s">
        <v>18</v>
      </c>
      <c r="J1515">
        <v>2000</v>
      </c>
      <c r="K1515" t="s">
        <v>19</v>
      </c>
      <c r="L1515" t="s">
        <v>20</v>
      </c>
      <c r="M1515" t="s">
        <v>50</v>
      </c>
      <c r="N1515" t="s">
        <v>51</v>
      </c>
      <c r="O1515" t="s">
        <v>23</v>
      </c>
    </row>
    <row r="1516" spans="1:15" x14ac:dyDescent="0.35">
      <c r="A1516">
        <v>20011515</v>
      </c>
      <c r="B1516" t="s">
        <v>908</v>
      </c>
      <c r="C1516" t="s">
        <v>53</v>
      </c>
      <c r="D1516">
        <v>24</v>
      </c>
      <c r="E1516">
        <v>186</v>
      </c>
      <c r="F1516">
        <v>77</v>
      </c>
      <c r="G1516" t="s">
        <v>84</v>
      </c>
      <c r="H1516" t="s">
        <v>85</v>
      </c>
      <c r="I1516" t="s">
        <v>18</v>
      </c>
      <c r="J1516">
        <v>2000</v>
      </c>
      <c r="K1516" t="s">
        <v>19</v>
      </c>
      <c r="L1516" t="s">
        <v>20</v>
      </c>
      <c r="M1516" t="s">
        <v>27</v>
      </c>
      <c r="N1516" t="s">
        <v>238</v>
      </c>
      <c r="O1516" t="s">
        <v>23</v>
      </c>
    </row>
    <row r="1517" spans="1:15" x14ac:dyDescent="0.35">
      <c r="A1517">
        <v>20011516</v>
      </c>
      <c r="B1517" t="s">
        <v>1054</v>
      </c>
      <c r="C1517" t="s">
        <v>15</v>
      </c>
      <c r="D1517">
        <v>26</v>
      </c>
      <c r="E1517">
        <v>172</v>
      </c>
      <c r="F1517">
        <v>77</v>
      </c>
      <c r="G1517" t="s">
        <v>40</v>
      </c>
      <c r="H1517" t="s">
        <v>41</v>
      </c>
      <c r="I1517" t="s">
        <v>18</v>
      </c>
      <c r="J1517">
        <v>2000</v>
      </c>
      <c r="K1517" t="s">
        <v>19</v>
      </c>
      <c r="L1517" t="s">
        <v>20</v>
      </c>
      <c r="M1517" t="s">
        <v>50</v>
      </c>
      <c r="N1517" t="s">
        <v>51</v>
      </c>
      <c r="O1517" t="s">
        <v>23</v>
      </c>
    </row>
    <row r="1518" spans="1:15" x14ac:dyDescent="0.35">
      <c r="A1518">
        <v>20011517</v>
      </c>
      <c r="B1518" t="s">
        <v>1112</v>
      </c>
      <c r="C1518" t="s">
        <v>15</v>
      </c>
      <c r="D1518">
        <v>25</v>
      </c>
      <c r="E1518">
        <v>173</v>
      </c>
      <c r="F1518">
        <v>77</v>
      </c>
      <c r="G1518" t="s">
        <v>482</v>
      </c>
      <c r="H1518" t="s">
        <v>483</v>
      </c>
      <c r="I1518" t="s">
        <v>1078</v>
      </c>
      <c r="J1518">
        <v>2002</v>
      </c>
      <c r="K1518" t="s">
        <v>1079</v>
      </c>
      <c r="L1518" t="s">
        <v>1080</v>
      </c>
      <c r="M1518" t="s">
        <v>1113</v>
      </c>
      <c r="N1518" t="s">
        <v>1114</v>
      </c>
      <c r="O1518" t="s">
        <v>23</v>
      </c>
    </row>
    <row r="1519" spans="1:15" x14ac:dyDescent="0.35">
      <c r="A1519">
        <v>20011518</v>
      </c>
      <c r="B1519" t="s">
        <v>1245</v>
      </c>
      <c r="C1519" t="s">
        <v>53</v>
      </c>
      <c r="D1519">
        <v>22</v>
      </c>
      <c r="E1519">
        <v>180</v>
      </c>
      <c r="F1519">
        <v>77</v>
      </c>
      <c r="G1519" t="s">
        <v>482</v>
      </c>
      <c r="H1519" t="s">
        <v>483</v>
      </c>
      <c r="I1519" t="s">
        <v>1078</v>
      </c>
      <c r="J1519">
        <v>2002</v>
      </c>
      <c r="K1519" t="s">
        <v>1079</v>
      </c>
      <c r="L1519" t="s">
        <v>1080</v>
      </c>
      <c r="M1519" t="s">
        <v>1100</v>
      </c>
      <c r="N1519" t="s">
        <v>1101</v>
      </c>
      <c r="O1519" t="s">
        <v>23</v>
      </c>
    </row>
    <row r="1520" spans="1:15" x14ac:dyDescent="0.35">
      <c r="A1520">
        <v>20011519</v>
      </c>
      <c r="B1520" t="s">
        <v>1310</v>
      </c>
      <c r="C1520" t="s">
        <v>53</v>
      </c>
      <c r="D1520">
        <v>23</v>
      </c>
      <c r="E1520">
        <v>178</v>
      </c>
      <c r="F1520">
        <v>77</v>
      </c>
      <c r="G1520" t="s">
        <v>482</v>
      </c>
      <c r="H1520" t="s">
        <v>483</v>
      </c>
      <c r="I1520" t="s">
        <v>1078</v>
      </c>
      <c r="J1520">
        <v>2002</v>
      </c>
      <c r="K1520" t="s">
        <v>1079</v>
      </c>
      <c r="L1520" t="s">
        <v>1080</v>
      </c>
      <c r="M1520" t="s">
        <v>1100</v>
      </c>
      <c r="N1520" t="s">
        <v>1101</v>
      </c>
      <c r="O1520" t="s">
        <v>23</v>
      </c>
    </row>
    <row r="1521" spans="1:15" x14ac:dyDescent="0.35">
      <c r="A1521">
        <v>20011520</v>
      </c>
      <c r="B1521" t="s">
        <v>196</v>
      </c>
      <c r="C1521" t="s">
        <v>53</v>
      </c>
      <c r="D1521">
        <v>34</v>
      </c>
      <c r="E1521">
        <v>184</v>
      </c>
      <c r="F1521">
        <v>77</v>
      </c>
      <c r="G1521" t="s">
        <v>136</v>
      </c>
      <c r="H1521" t="s">
        <v>137</v>
      </c>
      <c r="I1521" t="s">
        <v>1325</v>
      </c>
      <c r="J1521">
        <v>2004</v>
      </c>
      <c r="K1521" t="s">
        <v>19</v>
      </c>
      <c r="L1521" t="s">
        <v>1326</v>
      </c>
      <c r="M1521" t="s">
        <v>27</v>
      </c>
      <c r="N1521" t="s">
        <v>330</v>
      </c>
      <c r="O1521" t="s">
        <v>23</v>
      </c>
    </row>
    <row r="1522" spans="1:15" x14ac:dyDescent="0.35">
      <c r="A1522">
        <v>20011521</v>
      </c>
      <c r="B1522" t="s">
        <v>1398</v>
      </c>
      <c r="C1522" t="s">
        <v>53</v>
      </c>
      <c r="D1522">
        <v>25</v>
      </c>
      <c r="E1522">
        <v>185</v>
      </c>
      <c r="F1522">
        <v>77</v>
      </c>
      <c r="G1522" t="s">
        <v>40</v>
      </c>
      <c r="H1522" t="s">
        <v>41</v>
      </c>
      <c r="I1522" t="s">
        <v>1325</v>
      </c>
      <c r="J1522">
        <v>2004</v>
      </c>
      <c r="K1522" t="s">
        <v>19</v>
      </c>
      <c r="L1522" t="s">
        <v>1326</v>
      </c>
      <c r="M1522" t="s">
        <v>42</v>
      </c>
      <c r="N1522" t="s">
        <v>191</v>
      </c>
      <c r="O1522" t="s">
        <v>23</v>
      </c>
    </row>
    <row r="1523" spans="1:15" x14ac:dyDescent="0.35">
      <c r="A1523">
        <v>20011522</v>
      </c>
      <c r="B1523" t="s">
        <v>341</v>
      </c>
      <c r="C1523" t="s">
        <v>53</v>
      </c>
      <c r="D1523">
        <v>33</v>
      </c>
      <c r="E1523">
        <v>167</v>
      </c>
      <c r="F1523">
        <v>77</v>
      </c>
      <c r="G1523" t="s">
        <v>40</v>
      </c>
      <c r="H1523" t="s">
        <v>41</v>
      </c>
      <c r="I1523" t="s">
        <v>1325</v>
      </c>
      <c r="J1523">
        <v>2004</v>
      </c>
      <c r="K1523" t="s">
        <v>19</v>
      </c>
      <c r="L1523" t="s">
        <v>1326</v>
      </c>
      <c r="M1523" t="s">
        <v>90</v>
      </c>
      <c r="N1523" t="s">
        <v>91</v>
      </c>
      <c r="O1523" t="s">
        <v>23</v>
      </c>
    </row>
    <row r="1524" spans="1:15" x14ac:dyDescent="0.35">
      <c r="A1524">
        <v>20011523</v>
      </c>
      <c r="B1524" t="s">
        <v>1469</v>
      </c>
      <c r="C1524" t="s">
        <v>53</v>
      </c>
      <c r="D1524">
        <v>23</v>
      </c>
      <c r="E1524">
        <v>185</v>
      </c>
      <c r="F1524">
        <v>77</v>
      </c>
      <c r="G1524" t="s">
        <v>40</v>
      </c>
      <c r="H1524" t="s">
        <v>41</v>
      </c>
      <c r="I1524" t="s">
        <v>1325</v>
      </c>
      <c r="J1524">
        <v>2004</v>
      </c>
      <c r="K1524" t="s">
        <v>19</v>
      </c>
      <c r="L1524" t="s">
        <v>1326</v>
      </c>
      <c r="M1524" t="s">
        <v>90</v>
      </c>
      <c r="N1524" t="s">
        <v>91</v>
      </c>
      <c r="O1524" t="s">
        <v>23</v>
      </c>
    </row>
    <row r="1525" spans="1:15" x14ac:dyDescent="0.35">
      <c r="A1525">
        <v>20011524</v>
      </c>
      <c r="B1525" t="s">
        <v>1499</v>
      </c>
      <c r="C1525" t="s">
        <v>15</v>
      </c>
      <c r="D1525">
        <v>25</v>
      </c>
      <c r="E1525">
        <v>187</v>
      </c>
      <c r="F1525">
        <v>77</v>
      </c>
      <c r="G1525" t="s">
        <v>40</v>
      </c>
      <c r="H1525" t="s">
        <v>41</v>
      </c>
      <c r="I1525" t="s">
        <v>1325</v>
      </c>
      <c r="J1525">
        <v>2004</v>
      </c>
      <c r="K1525" t="s">
        <v>19</v>
      </c>
      <c r="L1525" t="s">
        <v>1326</v>
      </c>
      <c r="M1525" t="s">
        <v>107</v>
      </c>
      <c r="N1525" t="s">
        <v>421</v>
      </c>
      <c r="O1525" t="s">
        <v>23</v>
      </c>
    </row>
    <row r="1526" spans="1:15" x14ac:dyDescent="0.35">
      <c r="A1526">
        <v>20011525</v>
      </c>
      <c r="B1526" t="s">
        <v>1506</v>
      </c>
      <c r="C1526" t="s">
        <v>15</v>
      </c>
      <c r="D1526">
        <v>23</v>
      </c>
      <c r="E1526">
        <v>175</v>
      </c>
      <c r="F1526">
        <v>77</v>
      </c>
      <c r="G1526" t="s">
        <v>1346</v>
      </c>
      <c r="H1526" t="s">
        <v>1347</v>
      </c>
      <c r="I1526" t="s">
        <v>1325</v>
      </c>
      <c r="J1526">
        <v>2004</v>
      </c>
      <c r="K1526" t="s">
        <v>19</v>
      </c>
      <c r="L1526" t="s">
        <v>1326</v>
      </c>
      <c r="M1526" t="s">
        <v>21</v>
      </c>
      <c r="N1526" t="s">
        <v>22</v>
      </c>
      <c r="O1526" t="s">
        <v>23</v>
      </c>
    </row>
    <row r="1527" spans="1:15" x14ac:dyDescent="0.35">
      <c r="A1527">
        <v>20011526</v>
      </c>
      <c r="B1527" t="s">
        <v>619</v>
      </c>
      <c r="C1527" t="s">
        <v>53</v>
      </c>
      <c r="D1527">
        <v>32</v>
      </c>
      <c r="E1527">
        <v>196</v>
      </c>
      <c r="F1527">
        <v>77</v>
      </c>
      <c r="G1527" t="s">
        <v>40</v>
      </c>
      <c r="H1527" t="s">
        <v>41</v>
      </c>
      <c r="I1527" t="s">
        <v>1325</v>
      </c>
      <c r="J1527">
        <v>2004</v>
      </c>
      <c r="K1527" t="s">
        <v>19</v>
      </c>
      <c r="L1527" t="s">
        <v>1326</v>
      </c>
      <c r="M1527" t="s">
        <v>42</v>
      </c>
      <c r="N1527" t="s">
        <v>191</v>
      </c>
      <c r="O1527" t="s">
        <v>23</v>
      </c>
    </row>
    <row r="1528" spans="1:15" x14ac:dyDescent="0.35">
      <c r="A1528">
        <v>20011527</v>
      </c>
      <c r="B1528" t="s">
        <v>1628</v>
      </c>
      <c r="C1528" t="s">
        <v>53</v>
      </c>
      <c r="D1528">
        <v>33</v>
      </c>
      <c r="E1528">
        <v>170</v>
      </c>
      <c r="F1528">
        <v>77</v>
      </c>
      <c r="G1528" t="s">
        <v>25</v>
      </c>
      <c r="H1528" t="s">
        <v>26</v>
      </c>
      <c r="I1528" t="s">
        <v>1325</v>
      </c>
      <c r="J1528">
        <v>2004</v>
      </c>
      <c r="K1528" t="s">
        <v>19</v>
      </c>
      <c r="L1528" t="s">
        <v>1326</v>
      </c>
      <c r="M1528" t="s">
        <v>166</v>
      </c>
      <c r="N1528" t="s">
        <v>227</v>
      </c>
      <c r="O1528" t="s">
        <v>23</v>
      </c>
    </row>
    <row r="1529" spans="1:15" x14ac:dyDescent="0.35">
      <c r="A1529">
        <v>20011528</v>
      </c>
      <c r="B1529" t="s">
        <v>708</v>
      </c>
      <c r="C1529" t="s">
        <v>53</v>
      </c>
      <c r="D1529">
        <v>26</v>
      </c>
      <c r="E1529">
        <v>182</v>
      </c>
      <c r="F1529">
        <v>77</v>
      </c>
      <c r="G1529" t="s">
        <v>93</v>
      </c>
      <c r="H1529" t="s">
        <v>94</v>
      </c>
      <c r="I1529" t="s">
        <v>1325</v>
      </c>
      <c r="J1529">
        <v>2004</v>
      </c>
      <c r="K1529" t="s">
        <v>19</v>
      </c>
      <c r="L1529" t="s">
        <v>1326</v>
      </c>
      <c r="M1529" t="s">
        <v>95</v>
      </c>
      <c r="N1529" t="s">
        <v>96</v>
      </c>
      <c r="O1529" t="s">
        <v>23</v>
      </c>
    </row>
    <row r="1530" spans="1:15" x14ac:dyDescent="0.35">
      <c r="A1530">
        <v>20011529</v>
      </c>
      <c r="B1530" t="s">
        <v>1694</v>
      </c>
      <c r="C1530" t="s">
        <v>15</v>
      </c>
      <c r="D1530">
        <v>33</v>
      </c>
      <c r="E1530">
        <v>190</v>
      </c>
      <c r="F1530">
        <v>77</v>
      </c>
      <c r="G1530" t="s">
        <v>54</v>
      </c>
      <c r="H1530" t="s">
        <v>55</v>
      </c>
      <c r="I1530" t="s">
        <v>1325</v>
      </c>
      <c r="J1530">
        <v>2004</v>
      </c>
      <c r="K1530" t="s">
        <v>19</v>
      </c>
      <c r="L1530" t="s">
        <v>1326</v>
      </c>
      <c r="M1530" t="s">
        <v>50</v>
      </c>
      <c r="N1530" t="s">
        <v>51</v>
      </c>
      <c r="O1530" t="s">
        <v>23</v>
      </c>
    </row>
    <row r="1531" spans="1:15" x14ac:dyDescent="0.35">
      <c r="A1531">
        <v>20011530</v>
      </c>
      <c r="B1531" t="s">
        <v>1741</v>
      </c>
      <c r="C1531" t="s">
        <v>15</v>
      </c>
      <c r="D1531">
        <v>19</v>
      </c>
      <c r="E1531">
        <v>171</v>
      </c>
      <c r="F1531">
        <v>77</v>
      </c>
      <c r="G1531" t="s">
        <v>722</v>
      </c>
      <c r="H1531" t="s">
        <v>723</v>
      </c>
      <c r="I1531" t="s">
        <v>1325</v>
      </c>
      <c r="J1531">
        <v>2004</v>
      </c>
      <c r="K1531" t="s">
        <v>19</v>
      </c>
      <c r="L1531" t="s">
        <v>1326</v>
      </c>
      <c r="M1531" t="s">
        <v>188</v>
      </c>
      <c r="N1531" t="s">
        <v>1065</v>
      </c>
      <c r="O1531" t="s">
        <v>23</v>
      </c>
    </row>
    <row r="1532" spans="1:15" x14ac:dyDescent="0.35">
      <c r="A1532">
        <v>20011531</v>
      </c>
      <c r="B1532" t="s">
        <v>1752</v>
      </c>
      <c r="C1532" t="s">
        <v>15</v>
      </c>
      <c r="D1532">
        <v>45</v>
      </c>
      <c r="E1532">
        <v>185</v>
      </c>
      <c r="F1532">
        <v>77</v>
      </c>
      <c r="G1532" t="s">
        <v>136</v>
      </c>
      <c r="H1532" t="s">
        <v>137</v>
      </c>
      <c r="I1532" t="s">
        <v>1325</v>
      </c>
      <c r="J1532">
        <v>2004</v>
      </c>
      <c r="K1532" t="s">
        <v>19</v>
      </c>
      <c r="L1532" t="s">
        <v>1326</v>
      </c>
      <c r="M1532" t="s">
        <v>147</v>
      </c>
      <c r="N1532" t="s">
        <v>224</v>
      </c>
      <c r="O1532" t="s">
        <v>23</v>
      </c>
    </row>
    <row r="1533" spans="1:15" x14ac:dyDescent="0.35">
      <c r="A1533">
        <v>20011532</v>
      </c>
      <c r="B1533" t="s">
        <v>908</v>
      </c>
      <c r="C1533" t="s">
        <v>53</v>
      </c>
      <c r="D1533">
        <v>28</v>
      </c>
      <c r="E1533">
        <v>186</v>
      </c>
      <c r="F1533">
        <v>77</v>
      </c>
      <c r="G1533" t="s">
        <v>84</v>
      </c>
      <c r="H1533" t="s">
        <v>85</v>
      </c>
      <c r="I1533" t="s">
        <v>1325</v>
      </c>
      <c r="J1533">
        <v>2004</v>
      </c>
      <c r="K1533" t="s">
        <v>19</v>
      </c>
      <c r="L1533" t="s">
        <v>1326</v>
      </c>
      <c r="M1533" t="s">
        <v>27</v>
      </c>
      <c r="N1533" t="s">
        <v>266</v>
      </c>
      <c r="O1533" t="s">
        <v>23</v>
      </c>
    </row>
    <row r="1534" spans="1:15" x14ac:dyDescent="0.35">
      <c r="A1534">
        <v>20011533</v>
      </c>
      <c r="B1534" t="s">
        <v>908</v>
      </c>
      <c r="C1534" t="s">
        <v>53</v>
      </c>
      <c r="D1534">
        <v>28</v>
      </c>
      <c r="E1534">
        <v>186</v>
      </c>
      <c r="F1534">
        <v>77</v>
      </c>
      <c r="G1534" t="s">
        <v>84</v>
      </c>
      <c r="H1534" t="s">
        <v>85</v>
      </c>
      <c r="I1534" t="s">
        <v>1325</v>
      </c>
      <c r="J1534">
        <v>2004</v>
      </c>
      <c r="K1534" t="s">
        <v>19</v>
      </c>
      <c r="L1534" t="s">
        <v>1326</v>
      </c>
      <c r="M1534" t="s">
        <v>27</v>
      </c>
      <c r="N1534" t="s">
        <v>238</v>
      </c>
      <c r="O1534" t="s">
        <v>23</v>
      </c>
    </row>
    <row r="1535" spans="1:15" x14ac:dyDescent="0.35">
      <c r="A1535">
        <v>20011534</v>
      </c>
      <c r="B1535" t="s">
        <v>1800</v>
      </c>
      <c r="C1535" t="s">
        <v>15</v>
      </c>
      <c r="D1535">
        <v>20</v>
      </c>
      <c r="E1535">
        <v>169</v>
      </c>
      <c r="F1535">
        <v>77</v>
      </c>
      <c r="G1535" t="s">
        <v>1346</v>
      </c>
      <c r="H1535" t="s">
        <v>1347</v>
      </c>
      <c r="I1535" t="s">
        <v>1325</v>
      </c>
      <c r="J1535">
        <v>2004</v>
      </c>
      <c r="K1535" t="s">
        <v>19</v>
      </c>
      <c r="L1535" t="s">
        <v>1326</v>
      </c>
      <c r="M1535" t="s">
        <v>21</v>
      </c>
      <c r="N1535" t="s">
        <v>22</v>
      </c>
      <c r="O1535" t="s">
        <v>23</v>
      </c>
    </row>
    <row r="1536" spans="1:15" x14ac:dyDescent="0.35">
      <c r="A1536">
        <v>20011535</v>
      </c>
      <c r="B1536" t="s">
        <v>1852</v>
      </c>
      <c r="C1536" t="s">
        <v>15</v>
      </c>
      <c r="D1536">
        <v>26</v>
      </c>
      <c r="E1536">
        <v>184</v>
      </c>
      <c r="F1536">
        <v>77</v>
      </c>
      <c r="G1536" t="s">
        <v>65</v>
      </c>
      <c r="H1536" t="s">
        <v>66</v>
      </c>
      <c r="I1536" t="s">
        <v>1325</v>
      </c>
      <c r="J1536">
        <v>2004</v>
      </c>
      <c r="K1536" t="s">
        <v>19</v>
      </c>
      <c r="L1536" t="s">
        <v>1326</v>
      </c>
      <c r="M1536" t="s">
        <v>79</v>
      </c>
      <c r="N1536" t="s">
        <v>204</v>
      </c>
      <c r="O1536" t="s">
        <v>23</v>
      </c>
    </row>
    <row r="1537" spans="1:15" x14ac:dyDescent="0.35">
      <c r="A1537">
        <v>20011536</v>
      </c>
      <c r="B1537" t="s">
        <v>1857</v>
      </c>
      <c r="C1537" t="s">
        <v>15</v>
      </c>
      <c r="D1537">
        <v>21</v>
      </c>
      <c r="E1537">
        <v>187</v>
      </c>
      <c r="F1537">
        <v>77</v>
      </c>
      <c r="G1537" t="s">
        <v>40</v>
      </c>
      <c r="H1537" t="s">
        <v>41</v>
      </c>
      <c r="I1537" t="s">
        <v>1325</v>
      </c>
      <c r="J1537">
        <v>2004</v>
      </c>
      <c r="K1537" t="s">
        <v>19</v>
      </c>
      <c r="L1537" t="s">
        <v>1326</v>
      </c>
      <c r="M1537" t="s">
        <v>47</v>
      </c>
      <c r="N1537" t="s">
        <v>116</v>
      </c>
      <c r="O1537" t="s">
        <v>23</v>
      </c>
    </row>
    <row r="1538" spans="1:15" x14ac:dyDescent="0.35">
      <c r="A1538">
        <v>20011537</v>
      </c>
      <c r="B1538" t="s">
        <v>1923</v>
      </c>
      <c r="C1538" t="s">
        <v>15</v>
      </c>
      <c r="D1538">
        <v>23</v>
      </c>
      <c r="E1538">
        <v>182</v>
      </c>
      <c r="F1538">
        <v>77</v>
      </c>
      <c r="G1538" t="s">
        <v>74</v>
      </c>
      <c r="H1538" t="s">
        <v>75</v>
      </c>
      <c r="I1538" t="s">
        <v>1891</v>
      </c>
      <c r="J1538">
        <v>2006</v>
      </c>
      <c r="K1538" t="s">
        <v>1079</v>
      </c>
      <c r="L1538" t="s">
        <v>1892</v>
      </c>
      <c r="M1538" t="s">
        <v>1085</v>
      </c>
      <c r="N1538" t="s">
        <v>1924</v>
      </c>
      <c r="O1538" t="s">
        <v>23</v>
      </c>
    </row>
    <row r="1539" spans="1:15" x14ac:dyDescent="0.35">
      <c r="A1539">
        <v>20011538</v>
      </c>
      <c r="B1539" t="s">
        <v>1944</v>
      </c>
      <c r="C1539" t="s">
        <v>15</v>
      </c>
      <c r="D1539">
        <v>25</v>
      </c>
      <c r="E1539">
        <v>183</v>
      </c>
      <c r="F1539">
        <v>77</v>
      </c>
      <c r="G1539" t="s">
        <v>482</v>
      </c>
      <c r="H1539" t="s">
        <v>483</v>
      </c>
      <c r="I1539" t="s">
        <v>1891</v>
      </c>
      <c r="J1539">
        <v>2006</v>
      </c>
      <c r="K1539" t="s">
        <v>1079</v>
      </c>
      <c r="L1539" t="s">
        <v>1892</v>
      </c>
      <c r="M1539" t="s">
        <v>1150</v>
      </c>
      <c r="N1539" t="s">
        <v>1151</v>
      </c>
      <c r="O1539" t="s">
        <v>23</v>
      </c>
    </row>
    <row r="1540" spans="1:15" x14ac:dyDescent="0.35">
      <c r="A1540">
        <v>20011539</v>
      </c>
      <c r="B1540" t="s">
        <v>1245</v>
      </c>
      <c r="C1540" t="s">
        <v>53</v>
      </c>
      <c r="D1540">
        <v>26</v>
      </c>
      <c r="E1540">
        <v>180</v>
      </c>
      <c r="F1540">
        <v>77</v>
      </c>
      <c r="G1540" t="s">
        <v>482</v>
      </c>
      <c r="H1540" t="s">
        <v>483</v>
      </c>
      <c r="I1540" t="s">
        <v>1891</v>
      </c>
      <c r="J1540">
        <v>2006</v>
      </c>
      <c r="K1540" t="s">
        <v>1079</v>
      </c>
      <c r="L1540" t="s">
        <v>1892</v>
      </c>
      <c r="M1540" t="s">
        <v>1100</v>
      </c>
      <c r="N1540" t="s">
        <v>1101</v>
      </c>
      <c r="O1540" t="s">
        <v>23</v>
      </c>
    </row>
    <row r="1541" spans="1:15" x14ac:dyDescent="0.35">
      <c r="A1541">
        <v>20011540</v>
      </c>
      <c r="B1541" t="s">
        <v>2007</v>
      </c>
      <c r="C1541" t="s">
        <v>15</v>
      </c>
      <c r="D1541">
        <v>32</v>
      </c>
      <c r="E1541">
        <v>180</v>
      </c>
      <c r="F1541">
        <v>77</v>
      </c>
      <c r="G1541" t="s">
        <v>25</v>
      </c>
      <c r="H1541" t="s">
        <v>26</v>
      </c>
      <c r="I1541" t="s">
        <v>1891</v>
      </c>
      <c r="J1541">
        <v>2006</v>
      </c>
      <c r="K1541" t="s">
        <v>1079</v>
      </c>
      <c r="L1541" t="s">
        <v>1892</v>
      </c>
      <c r="M1541" t="s">
        <v>1161</v>
      </c>
      <c r="N1541" t="s">
        <v>1902</v>
      </c>
      <c r="O1541" t="s">
        <v>23</v>
      </c>
    </row>
    <row r="1542" spans="1:15" x14ac:dyDescent="0.35">
      <c r="A1542">
        <v>20011541</v>
      </c>
      <c r="B1542" t="s">
        <v>1310</v>
      </c>
      <c r="C1542" t="s">
        <v>53</v>
      </c>
      <c r="D1542">
        <v>27</v>
      </c>
      <c r="E1542">
        <v>178</v>
      </c>
      <c r="F1542">
        <v>77</v>
      </c>
      <c r="G1542" t="s">
        <v>482</v>
      </c>
      <c r="H1542" t="s">
        <v>483</v>
      </c>
      <c r="I1542" t="s">
        <v>1891</v>
      </c>
      <c r="J1542">
        <v>2006</v>
      </c>
      <c r="K1542" t="s">
        <v>1079</v>
      </c>
      <c r="L1542" t="s">
        <v>1892</v>
      </c>
      <c r="M1542" t="s">
        <v>1100</v>
      </c>
      <c r="N1542" t="s">
        <v>1101</v>
      </c>
      <c r="O1542" t="s">
        <v>23</v>
      </c>
    </row>
    <row r="1543" spans="1:15" x14ac:dyDescent="0.35">
      <c r="A1543">
        <v>20011542</v>
      </c>
      <c r="B1543" t="s">
        <v>1398</v>
      </c>
      <c r="C1543" t="s">
        <v>53</v>
      </c>
      <c r="D1543">
        <v>29</v>
      </c>
      <c r="E1543">
        <v>185</v>
      </c>
      <c r="F1543">
        <v>77</v>
      </c>
      <c r="G1543" t="s">
        <v>40</v>
      </c>
      <c r="H1543" t="s">
        <v>41</v>
      </c>
      <c r="I1543" t="s">
        <v>2038</v>
      </c>
      <c r="J1543">
        <v>2008</v>
      </c>
      <c r="K1543" t="s">
        <v>19</v>
      </c>
      <c r="L1543" t="s">
        <v>2039</v>
      </c>
      <c r="M1543" t="s">
        <v>42</v>
      </c>
      <c r="N1543" t="s">
        <v>191</v>
      </c>
      <c r="O1543" t="s">
        <v>23</v>
      </c>
    </row>
    <row r="1544" spans="1:15" x14ac:dyDescent="0.35">
      <c r="A1544">
        <v>20011543</v>
      </c>
      <c r="B1544" t="s">
        <v>2145</v>
      </c>
      <c r="C1544" t="s">
        <v>53</v>
      </c>
      <c r="D1544">
        <v>35</v>
      </c>
      <c r="E1544">
        <v>177</v>
      </c>
      <c r="F1544">
        <v>77</v>
      </c>
      <c r="G1544" t="s">
        <v>186</v>
      </c>
      <c r="H1544" t="s">
        <v>187</v>
      </c>
      <c r="I1544" t="s">
        <v>2038</v>
      </c>
      <c r="J1544">
        <v>2008</v>
      </c>
      <c r="K1544" t="s">
        <v>19</v>
      </c>
      <c r="L1544" t="s">
        <v>2039</v>
      </c>
      <c r="M1544" t="s">
        <v>27</v>
      </c>
      <c r="N1544" t="s">
        <v>538</v>
      </c>
      <c r="O1544" t="s">
        <v>23</v>
      </c>
    </row>
    <row r="1545" spans="1:15" x14ac:dyDescent="0.35">
      <c r="A1545">
        <v>20011544</v>
      </c>
      <c r="B1545" t="s">
        <v>2314</v>
      </c>
      <c r="C1545" t="s">
        <v>15</v>
      </c>
      <c r="D1545">
        <v>28</v>
      </c>
      <c r="E1545">
        <v>176</v>
      </c>
      <c r="F1545">
        <v>77</v>
      </c>
      <c r="G1545" t="s">
        <v>496</v>
      </c>
      <c r="H1545" t="s">
        <v>497</v>
      </c>
      <c r="I1545" t="s">
        <v>2038</v>
      </c>
      <c r="J1545">
        <v>2008</v>
      </c>
      <c r="K1545" t="s">
        <v>19</v>
      </c>
      <c r="L1545" t="s">
        <v>2039</v>
      </c>
      <c r="M1545" t="s">
        <v>50</v>
      </c>
      <c r="N1545" t="s">
        <v>51</v>
      </c>
      <c r="O1545" t="s">
        <v>23</v>
      </c>
    </row>
    <row r="1546" spans="1:15" x14ac:dyDescent="0.35">
      <c r="A1546">
        <v>20011545</v>
      </c>
      <c r="B1546" t="s">
        <v>619</v>
      </c>
      <c r="C1546" t="s">
        <v>53</v>
      </c>
      <c r="D1546">
        <v>36</v>
      </c>
      <c r="E1546">
        <v>196</v>
      </c>
      <c r="F1546">
        <v>77</v>
      </c>
      <c r="G1546" t="s">
        <v>40</v>
      </c>
      <c r="H1546" t="s">
        <v>41</v>
      </c>
      <c r="I1546" t="s">
        <v>2038</v>
      </c>
      <c r="J1546">
        <v>2008</v>
      </c>
      <c r="K1546" t="s">
        <v>19</v>
      </c>
      <c r="L1546" t="s">
        <v>2039</v>
      </c>
      <c r="M1546" t="s">
        <v>42</v>
      </c>
      <c r="N1546" t="s">
        <v>191</v>
      </c>
      <c r="O1546" t="s">
        <v>23</v>
      </c>
    </row>
    <row r="1547" spans="1:15" x14ac:dyDescent="0.35">
      <c r="A1547">
        <v>20011546</v>
      </c>
      <c r="B1547" t="s">
        <v>2373</v>
      </c>
      <c r="C1547" t="s">
        <v>15</v>
      </c>
      <c r="D1547">
        <v>24</v>
      </c>
      <c r="E1547">
        <v>193</v>
      </c>
      <c r="F1547">
        <v>77</v>
      </c>
      <c r="G1547" t="s">
        <v>40</v>
      </c>
      <c r="H1547" t="s">
        <v>41</v>
      </c>
      <c r="I1547" t="s">
        <v>2038</v>
      </c>
      <c r="J1547">
        <v>2008</v>
      </c>
      <c r="K1547" t="s">
        <v>19</v>
      </c>
      <c r="L1547" t="s">
        <v>2039</v>
      </c>
      <c r="M1547" t="s">
        <v>47</v>
      </c>
      <c r="N1547" t="s">
        <v>116</v>
      </c>
      <c r="O1547" t="s">
        <v>23</v>
      </c>
    </row>
    <row r="1548" spans="1:15" x14ac:dyDescent="0.35">
      <c r="A1548">
        <v>20011547</v>
      </c>
      <c r="B1548" t="s">
        <v>2388</v>
      </c>
      <c r="C1548" t="s">
        <v>15</v>
      </c>
      <c r="D1548">
        <v>22</v>
      </c>
      <c r="E1548">
        <v>178</v>
      </c>
      <c r="F1548">
        <v>77</v>
      </c>
      <c r="G1548" t="s">
        <v>218</v>
      </c>
      <c r="H1548" t="s">
        <v>219</v>
      </c>
      <c r="I1548" t="s">
        <v>2038</v>
      </c>
      <c r="J1548">
        <v>2008</v>
      </c>
      <c r="K1548" t="s">
        <v>19</v>
      </c>
      <c r="L1548" t="s">
        <v>2039</v>
      </c>
      <c r="M1548" t="s">
        <v>76</v>
      </c>
      <c r="N1548" t="s">
        <v>309</v>
      </c>
      <c r="O1548" t="s">
        <v>23</v>
      </c>
    </row>
    <row r="1549" spans="1:15" x14ac:dyDescent="0.35">
      <c r="A1549">
        <v>20011548</v>
      </c>
      <c r="B1549" t="s">
        <v>2437</v>
      </c>
      <c r="C1549" t="s">
        <v>15</v>
      </c>
      <c r="D1549">
        <v>23</v>
      </c>
      <c r="E1549">
        <v>168</v>
      </c>
      <c r="F1549">
        <v>77</v>
      </c>
      <c r="G1549" t="s">
        <v>496</v>
      </c>
      <c r="H1549" t="s">
        <v>497</v>
      </c>
      <c r="I1549" t="s">
        <v>2038</v>
      </c>
      <c r="J1549">
        <v>2008</v>
      </c>
      <c r="K1549" t="s">
        <v>19</v>
      </c>
      <c r="L1549" t="s">
        <v>2039</v>
      </c>
      <c r="M1549" t="s">
        <v>188</v>
      </c>
      <c r="N1549" t="s">
        <v>1065</v>
      </c>
      <c r="O1549" t="s">
        <v>23</v>
      </c>
    </row>
    <row r="1550" spans="1:15" x14ac:dyDescent="0.35">
      <c r="A1550">
        <v>20011549</v>
      </c>
      <c r="B1550" t="s">
        <v>2466</v>
      </c>
      <c r="C1550" t="s">
        <v>15</v>
      </c>
      <c r="D1550">
        <v>49</v>
      </c>
      <c r="E1550">
        <v>173</v>
      </c>
      <c r="F1550">
        <v>77</v>
      </c>
      <c r="G1550" t="s">
        <v>40</v>
      </c>
      <c r="H1550" t="s">
        <v>41</v>
      </c>
      <c r="I1550" t="s">
        <v>2038</v>
      </c>
      <c r="J1550">
        <v>2008</v>
      </c>
      <c r="K1550" t="s">
        <v>19</v>
      </c>
      <c r="L1550" t="s">
        <v>2039</v>
      </c>
      <c r="M1550" t="s">
        <v>147</v>
      </c>
      <c r="N1550" t="s">
        <v>148</v>
      </c>
      <c r="O1550" t="s">
        <v>23</v>
      </c>
    </row>
    <row r="1551" spans="1:15" x14ac:dyDescent="0.35">
      <c r="A1551">
        <v>20011550</v>
      </c>
      <c r="B1551" t="s">
        <v>908</v>
      </c>
      <c r="C1551" t="s">
        <v>53</v>
      </c>
      <c r="D1551">
        <v>32</v>
      </c>
      <c r="E1551">
        <v>186</v>
      </c>
      <c r="F1551">
        <v>77</v>
      </c>
      <c r="G1551" t="s">
        <v>84</v>
      </c>
      <c r="H1551" t="s">
        <v>85</v>
      </c>
      <c r="I1551" t="s">
        <v>2038</v>
      </c>
      <c r="J1551">
        <v>2008</v>
      </c>
      <c r="K1551" t="s">
        <v>19</v>
      </c>
      <c r="L1551" t="s">
        <v>2039</v>
      </c>
      <c r="M1551" t="s">
        <v>27</v>
      </c>
      <c r="N1551" t="s">
        <v>266</v>
      </c>
      <c r="O1551" t="s">
        <v>23</v>
      </c>
    </row>
    <row r="1552" spans="1:15" x14ac:dyDescent="0.35">
      <c r="A1552">
        <v>20011551</v>
      </c>
      <c r="B1552" t="s">
        <v>2527</v>
      </c>
      <c r="C1552" t="s">
        <v>15</v>
      </c>
      <c r="D1552">
        <v>29</v>
      </c>
      <c r="E1552">
        <v>181</v>
      </c>
      <c r="F1552">
        <v>77</v>
      </c>
      <c r="G1552" t="s">
        <v>93</v>
      </c>
      <c r="H1552" t="s">
        <v>94</v>
      </c>
      <c r="I1552" t="s">
        <v>2038</v>
      </c>
      <c r="J1552">
        <v>2008</v>
      </c>
      <c r="K1552" t="s">
        <v>19</v>
      </c>
      <c r="L1552" t="s">
        <v>2039</v>
      </c>
      <c r="M1552" t="s">
        <v>61</v>
      </c>
      <c r="N1552" t="s">
        <v>501</v>
      </c>
      <c r="O1552" t="s">
        <v>23</v>
      </c>
    </row>
    <row r="1553" spans="1:15" x14ac:dyDescent="0.35">
      <c r="A1553">
        <v>20011552</v>
      </c>
      <c r="B1553" t="s">
        <v>2553</v>
      </c>
      <c r="C1553" t="s">
        <v>53</v>
      </c>
      <c r="D1553">
        <v>24</v>
      </c>
      <c r="E1553">
        <v>173</v>
      </c>
      <c r="F1553">
        <v>77</v>
      </c>
      <c r="G1553" t="s">
        <v>218</v>
      </c>
      <c r="H1553" t="s">
        <v>219</v>
      </c>
      <c r="I1553" t="s">
        <v>2038</v>
      </c>
      <c r="J1553">
        <v>2008</v>
      </c>
      <c r="K1553" t="s">
        <v>19</v>
      </c>
      <c r="L1553" t="s">
        <v>2039</v>
      </c>
      <c r="M1553" t="s">
        <v>298</v>
      </c>
      <c r="N1553" t="s">
        <v>925</v>
      </c>
      <c r="O1553" t="s">
        <v>23</v>
      </c>
    </row>
    <row r="1554" spans="1:15" x14ac:dyDescent="0.35">
      <c r="A1554">
        <v>20011553</v>
      </c>
      <c r="B1554" t="s">
        <v>2582</v>
      </c>
      <c r="C1554" t="s">
        <v>15</v>
      </c>
      <c r="D1554">
        <v>21</v>
      </c>
      <c r="E1554">
        <v>185</v>
      </c>
      <c r="F1554">
        <v>77</v>
      </c>
      <c r="G1554" t="s">
        <v>153</v>
      </c>
      <c r="H1554" t="s">
        <v>154</v>
      </c>
      <c r="I1554" t="s">
        <v>2571</v>
      </c>
      <c r="J1554">
        <v>2010</v>
      </c>
      <c r="K1554" t="s">
        <v>1079</v>
      </c>
      <c r="L1554" t="s">
        <v>2572</v>
      </c>
      <c r="M1554" t="s">
        <v>1093</v>
      </c>
      <c r="N1554" t="s">
        <v>1094</v>
      </c>
      <c r="O1554" t="s">
        <v>23</v>
      </c>
    </row>
    <row r="1555" spans="1:15" x14ac:dyDescent="0.35">
      <c r="A1555">
        <v>20011554</v>
      </c>
      <c r="B1555" t="s">
        <v>2605</v>
      </c>
      <c r="C1555" t="s">
        <v>53</v>
      </c>
      <c r="D1555">
        <v>24</v>
      </c>
      <c r="E1555">
        <v>170</v>
      </c>
      <c r="F1555">
        <v>77</v>
      </c>
      <c r="G1555" t="s">
        <v>1257</v>
      </c>
      <c r="H1555" t="s">
        <v>483</v>
      </c>
      <c r="I1555" t="s">
        <v>2571</v>
      </c>
      <c r="J1555">
        <v>2010</v>
      </c>
      <c r="K1555" t="s">
        <v>1079</v>
      </c>
      <c r="L1555" t="s">
        <v>2572</v>
      </c>
      <c r="M1555" t="s">
        <v>1107</v>
      </c>
      <c r="N1555" t="s">
        <v>1108</v>
      </c>
      <c r="O1555" t="s">
        <v>23</v>
      </c>
    </row>
    <row r="1556" spans="1:15" x14ac:dyDescent="0.35">
      <c r="A1556">
        <v>20011555</v>
      </c>
      <c r="B1556" t="s">
        <v>1245</v>
      </c>
      <c r="C1556" t="s">
        <v>53</v>
      </c>
      <c r="D1556">
        <v>30</v>
      </c>
      <c r="E1556">
        <v>180</v>
      </c>
      <c r="F1556">
        <v>77</v>
      </c>
      <c r="G1556" t="s">
        <v>482</v>
      </c>
      <c r="H1556" t="s">
        <v>483</v>
      </c>
      <c r="I1556" t="s">
        <v>2571</v>
      </c>
      <c r="J1556">
        <v>2010</v>
      </c>
      <c r="K1556" t="s">
        <v>1079</v>
      </c>
      <c r="L1556" t="s">
        <v>2572</v>
      </c>
      <c r="M1556" t="s">
        <v>1100</v>
      </c>
      <c r="N1556" t="s">
        <v>1101</v>
      </c>
      <c r="O1556" t="s">
        <v>23</v>
      </c>
    </row>
    <row r="1557" spans="1:15" x14ac:dyDescent="0.35">
      <c r="A1557">
        <v>20011556</v>
      </c>
      <c r="B1557" t="s">
        <v>2672</v>
      </c>
      <c r="C1557" t="s">
        <v>15</v>
      </c>
      <c r="D1557">
        <v>32</v>
      </c>
      <c r="E1557">
        <v>182</v>
      </c>
      <c r="F1557">
        <v>77</v>
      </c>
      <c r="G1557" t="s">
        <v>313</v>
      </c>
      <c r="H1557" t="s">
        <v>314</v>
      </c>
      <c r="I1557" t="s">
        <v>2571</v>
      </c>
      <c r="J1557">
        <v>2010</v>
      </c>
      <c r="K1557" t="s">
        <v>1079</v>
      </c>
      <c r="L1557" t="s">
        <v>2572</v>
      </c>
      <c r="M1557" t="s">
        <v>1085</v>
      </c>
      <c r="N1557" t="s">
        <v>1087</v>
      </c>
      <c r="O1557" t="s">
        <v>23</v>
      </c>
    </row>
    <row r="1558" spans="1:15" x14ac:dyDescent="0.35">
      <c r="A1558">
        <v>20011557</v>
      </c>
      <c r="B1558" t="s">
        <v>2676</v>
      </c>
      <c r="C1558" t="s">
        <v>15</v>
      </c>
      <c r="D1558">
        <v>24</v>
      </c>
      <c r="E1558">
        <v>185</v>
      </c>
      <c r="F1558">
        <v>77</v>
      </c>
      <c r="G1558" t="s">
        <v>153</v>
      </c>
      <c r="H1558" t="s">
        <v>154</v>
      </c>
      <c r="I1558" t="s">
        <v>2571</v>
      </c>
      <c r="J1558">
        <v>2010</v>
      </c>
      <c r="K1558" t="s">
        <v>1079</v>
      </c>
      <c r="L1558" t="s">
        <v>2572</v>
      </c>
      <c r="M1558" t="s">
        <v>1093</v>
      </c>
      <c r="N1558" t="s">
        <v>1123</v>
      </c>
      <c r="O1558" t="s">
        <v>23</v>
      </c>
    </row>
    <row r="1559" spans="1:15" x14ac:dyDescent="0.35">
      <c r="A1559">
        <v>20011558</v>
      </c>
      <c r="B1559" t="s">
        <v>2676</v>
      </c>
      <c r="C1559" t="s">
        <v>15</v>
      </c>
      <c r="D1559">
        <v>24</v>
      </c>
      <c r="E1559">
        <v>185</v>
      </c>
      <c r="F1559">
        <v>77</v>
      </c>
      <c r="G1559" t="s">
        <v>153</v>
      </c>
      <c r="H1559" t="s">
        <v>154</v>
      </c>
      <c r="I1559" t="s">
        <v>2571</v>
      </c>
      <c r="J1559">
        <v>2010</v>
      </c>
      <c r="K1559" t="s">
        <v>1079</v>
      </c>
      <c r="L1559" t="s">
        <v>2572</v>
      </c>
      <c r="M1559" t="s">
        <v>1093</v>
      </c>
      <c r="N1559" t="s">
        <v>1094</v>
      </c>
      <c r="O1559" t="s">
        <v>23</v>
      </c>
    </row>
    <row r="1560" spans="1:15" x14ac:dyDescent="0.35">
      <c r="A1560">
        <v>20011559</v>
      </c>
      <c r="B1560" t="s">
        <v>1310</v>
      </c>
      <c r="C1560" t="s">
        <v>53</v>
      </c>
      <c r="D1560">
        <v>31</v>
      </c>
      <c r="E1560">
        <v>178</v>
      </c>
      <c r="F1560">
        <v>77</v>
      </c>
      <c r="G1560" t="s">
        <v>482</v>
      </c>
      <c r="H1560" t="s">
        <v>483</v>
      </c>
      <c r="I1560" t="s">
        <v>2571</v>
      </c>
      <c r="J1560">
        <v>2010</v>
      </c>
      <c r="K1560" t="s">
        <v>1079</v>
      </c>
      <c r="L1560" t="s">
        <v>2572</v>
      </c>
      <c r="M1560" t="s">
        <v>1100</v>
      </c>
      <c r="N1560" t="s">
        <v>1101</v>
      </c>
      <c r="O1560" t="s">
        <v>23</v>
      </c>
    </row>
    <row r="1561" spans="1:15" x14ac:dyDescent="0.35">
      <c r="A1561">
        <v>20011560</v>
      </c>
      <c r="B1561" t="s">
        <v>146</v>
      </c>
      <c r="C1561" t="s">
        <v>15</v>
      </c>
      <c r="D1561">
        <v>41</v>
      </c>
      <c r="E1561">
        <v>182</v>
      </c>
      <c r="F1561">
        <v>78</v>
      </c>
      <c r="G1561" t="s">
        <v>136</v>
      </c>
      <c r="H1561" t="s">
        <v>137</v>
      </c>
      <c r="I1561" t="s">
        <v>18</v>
      </c>
      <c r="J1561">
        <v>2000</v>
      </c>
      <c r="K1561" t="s">
        <v>19</v>
      </c>
      <c r="L1561" t="s">
        <v>20</v>
      </c>
      <c r="M1561" t="s">
        <v>147</v>
      </c>
      <c r="N1561" t="s">
        <v>148</v>
      </c>
      <c r="O1561" t="s">
        <v>23</v>
      </c>
    </row>
    <row r="1562" spans="1:15" x14ac:dyDescent="0.35">
      <c r="A1562">
        <v>20011561</v>
      </c>
      <c r="B1562" t="s">
        <v>237</v>
      </c>
      <c r="C1562" t="s">
        <v>53</v>
      </c>
      <c r="D1562">
        <v>34</v>
      </c>
      <c r="E1562">
        <v>175</v>
      </c>
      <c r="F1562">
        <v>78</v>
      </c>
      <c r="G1562" t="s">
        <v>84</v>
      </c>
      <c r="H1562" t="s">
        <v>85</v>
      </c>
      <c r="I1562" t="s">
        <v>18</v>
      </c>
      <c r="J1562">
        <v>2000</v>
      </c>
      <c r="K1562" t="s">
        <v>19</v>
      </c>
      <c r="L1562" t="s">
        <v>20</v>
      </c>
      <c r="M1562" t="s">
        <v>27</v>
      </c>
      <c r="N1562" t="s">
        <v>238</v>
      </c>
      <c r="O1562" t="s">
        <v>23</v>
      </c>
    </row>
    <row r="1563" spans="1:15" x14ac:dyDescent="0.35">
      <c r="A1563">
        <v>20011562</v>
      </c>
      <c r="B1563" t="s">
        <v>321</v>
      </c>
      <c r="C1563" t="s">
        <v>15</v>
      </c>
      <c r="D1563">
        <v>22</v>
      </c>
      <c r="E1563">
        <v>174</v>
      </c>
      <c r="F1563">
        <v>78</v>
      </c>
      <c r="G1563" t="s">
        <v>16</v>
      </c>
      <c r="H1563" t="s">
        <v>17</v>
      </c>
      <c r="I1563" t="s">
        <v>18</v>
      </c>
      <c r="J1563">
        <v>2000</v>
      </c>
      <c r="K1563" t="s">
        <v>19</v>
      </c>
      <c r="L1563" t="s">
        <v>20</v>
      </c>
      <c r="M1563" t="s">
        <v>21</v>
      </c>
      <c r="N1563" t="s">
        <v>22</v>
      </c>
      <c r="O1563" t="s">
        <v>23</v>
      </c>
    </row>
    <row r="1564" spans="1:15" x14ac:dyDescent="0.35">
      <c r="A1564">
        <v>20011563</v>
      </c>
      <c r="B1564" t="s">
        <v>356</v>
      </c>
      <c r="C1564" t="s">
        <v>53</v>
      </c>
      <c r="D1564">
        <v>25</v>
      </c>
      <c r="E1564">
        <v>182</v>
      </c>
      <c r="F1564">
        <v>78</v>
      </c>
      <c r="G1564" t="s">
        <v>54</v>
      </c>
      <c r="H1564" t="s">
        <v>55</v>
      </c>
      <c r="I1564" t="s">
        <v>18</v>
      </c>
      <c r="J1564">
        <v>2000</v>
      </c>
      <c r="K1564" t="s">
        <v>19</v>
      </c>
      <c r="L1564" t="s">
        <v>20</v>
      </c>
      <c r="M1564" t="s">
        <v>56</v>
      </c>
      <c r="N1564" t="s">
        <v>57</v>
      </c>
      <c r="O1564" t="s">
        <v>23</v>
      </c>
    </row>
    <row r="1565" spans="1:15" x14ac:dyDescent="0.35">
      <c r="A1565">
        <v>20011564</v>
      </c>
      <c r="B1565" t="s">
        <v>368</v>
      </c>
      <c r="C1565" t="s">
        <v>15</v>
      </c>
      <c r="D1565">
        <v>30</v>
      </c>
      <c r="E1565">
        <v>180</v>
      </c>
      <c r="F1565">
        <v>78</v>
      </c>
      <c r="G1565" t="s">
        <v>136</v>
      </c>
      <c r="H1565" t="s">
        <v>137</v>
      </c>
      <c r="I1565" t="s">
        <v>18</v>
      </c>
      <c r="J1565">
        <v>2000</v>
      </c>
      <c r="K1565" t="s">
        <v>19</v>
      </c>
      <c r="L1565" t="s">
        <v>20</v>
      </c>
      <c r="M1565" t="s">
        <v>67</v>
      </c>
      <c r="N1565" t="s">
        <v>139</v>
      </c>
      <c r="O1565" t="s">
        <v>23</v>
      </c>
    </row>
    <row r="1566" spans="1:15" x14ac:dyDescent="0.35">
      <c r="A1566">
        <v>20011565</v>
      </c>
      <c r="B1566" t="s">
        <v>500</v>
      </c>
      <c r="C1566" t="s">
        <v>15</v>
      </c>
      <c r="D1566">
        <v>34</v>
      </c>
      <c r="E1566">
        <v>188</v>
      </c>
      <c r="F1566">
        <v>78</v>
      </c>
      <c r="G1566" t="s">
        <v>433</v>
      </c>
      <c r="H1566" t="s">
        <v>434</v>
      </c>
      <c r="I1566" t="s">
        <v>18</v>
      </c>
      <c r="J1566">
        <v>2000</v>
      </c>
      <c r="K1566" t="s">
        <v>19</v>
      </c>
      <c r="L1566" t="s">
        <v>20</v>
      </c>
      <c r="M1566" t="s">
        <v>61</v>
      </c>
      <c r="N1566" t="s">
        <v>501</v>
      </c>
      <c r="O1566" t="s">
        <v>23</v>
      </c>
    </row>
    <row r="1567" spans="1:15" x14ac:dyDescent="0.35">
      <c r="A1567">
        <v>20011566</v>
      </c>
      <c r="B1567" t="s">
        <v>523</v>
      </c>
      <c r="C1567" t="s">
        <v>15</v>
      </c>
      <c r="D1567">
        <v>16</v>
      </c>
      <c r="E1567">
        <v>184</v>
      </c>
      <c r="F1567">
        <v>78</v>
      </c>
      <c r="G1567" t="s">
        <v>16</v>
      </c>
      <c r="H1567" t="s">
        <v>17</v>
      </c>
      <c r="I1567" t="s">
        <v>18</v>
      </c>
      <c r="J1567">
        <v>2000</v>
      </c>
      <c r="K1567" t="s">
        <v>19</v>
      </c>
      <c r="L1567" t="s">
        <v>20</v>
      </c>
      <c r="M1567" t="s">
        <v>21</v>
      </c>
      <c r="N1567" t="s">
        <v>22</v>
      </c>
      <c r="O1567" t="s">
        <v>23</v>
      </c>
    </row>
    <row r="1568" spans="1:15" x14ac:dyDescent="0.35">
      <c r="A1568">
        <v>20011567</v>
      </c>
      <c r="B1568" t="s">
        <v>650</v>
      </c>
      <c r="C1568" t="s">
        <v>53</v>
      </c>
      <c r="D1568">
        <v>26</v>
      </c>
      <c r="E1568">
        <v>185</v>
      </c>
      <c r="F1568">
        <v>78</v>
      </c>
      <c r="G1568" t="s">
        <v>136</v>
      </c>
      <c r="H1568" t="s">
        <v>137</v>
      </c>
      <c r="I1568" t="s">
        <v>18</v>
      </c>
      <c r="J1568">
        <v>2000</v>
      </c>
      <c r="K1568" t="s">
        <v>19</v>
      </c>
      <c r="L1568" t="s">
        <v>20</v>
      </c>
      <c r="M1568" t="s">
        <v>27</v>
      </c>
      <c r="N1568" t="s">
        <v>330</v>
      </c>
      <c r="O1568" t="s">
        <v>23</v>
      </c>
    </row>
    <row r="1569" spans="1:15" x14ac:dyDescent="0.35">
      <c r="A1569">
        <v>20011568</v>
      </c>
      <c r="B1569" t="s">
        <v>691</v>
      </c>
      <c r="C1569" t="s">
        <v>15</v>
      </c>
      <c r="D1569">
        <v>30</v>
      </c>
      <c r="E1569">
        <v>191</v>
      </c>
      <c r="F1569">
        <v>78</v>
      </c>
      <c r="G1569" t="s">
        <v>25</v>
      </c>
      <c r="H1569" t="s">
        <v>26</v>
      </c>
      <c r="I1569" t="s">
        <v>18</v>
      </c>
      <c r="J1569">
        <v>2000</v>
      </c>
      <c r="K1569" t="s">
        <v>19</v>
      </c>
      <c r="L1569" t="s">
        <v>20</v>
      </c>
      <c r="M1569" t="s">
        <v>123</v>
      </c>
      <c r="N1569" t="s">
        <v>668</v>
      </c>
      <c r="O1569" t="s">
        <v>23</v>
      </c>
    </row>
    <row r="1570" spans="1:15" x14ac:dyDescent="0.35">
      <c r="A1570">
        <v>20011569</v>
      </c>
      <c r="B1570" t="s">
        <v>709</v>
      </c>
      <c r="C1570" t="s">
        <v>15</v>
      </c>
      <c r="D1570">
        <v>20</v>
      </c>
      <c r="E1570">
        <v>180</v>
      </c>
      <c r="F1570">
        <v>78</v>
      </c>
      <c r="G1570" t="s">
        <v>40</v>
      </c>
      <c r="H1570" t="s">
        <v>41</v>
      </c>
      <c r="I1570" t="s">
        <v>18</v>
      </c>
      <c r="J1570">
        <v>2000</v>
      </c>
      <c r="K1570" t="s">
        <v>19</v>
      </c>
      <c r="L1570" t="s">
        <v>20</v>
      </c>
      <c r="M1570" t="s">
        <v>107</v>
      </c>
      <c r="N1570" t="s">
        <v>258</v>
      </c>
      <c r="O1570" t="s">
        <v>23</v>
      </c>
    </row>
    <row r="1571" spans="1:15" x14ac:dyDescent="0.35">
      <c r="A1571">
        <v>20011570</v>
      </c>
      <c r="B1571" t="s">
        <v>745</v>
      </c>
      <c r="C1571" t="s">
        <v>15</v>
      </c>
      <c r="D1571">
        <v>37</v>
      </c>
      <c r="E1571">
        <v>183</v>
      </c>
      <c r="F1571">
        <v>78</v>
      </c>
      <c r="G1571" t="s">
        <v>136</v>
      </c>
      <c r="H1571" t="s">
        <v>137</v>
      </c>
      <c r="I1571" t="s">
        <v>18</v>
      </c>
      <c r="J1571">
        <v>2000</v>
      </c>
      <c r="K1571" t="s">
        <v>19</v>
      </c>
      <c r="L1571" t="s">
        <v>20</v>
      </c>
      <c r="M1571" t="s">
        <v>147</v>
      </c>
      <c r="N1571" t="s">
        <v>148</v>
      </c>
      <c r="O1571" t="s">
        <v>23</v>
      </c>
    </row>
    <row r="1572" spans="1:15" x14ac:dyDescent="0.35">
      <c r="A1572">
        <v>20011571</v>
      </c>
      <c r="B1572" t="s">
        <v>810</v>
      </c>
      <c r="C1572" t="s">
        <v>15</v>
      </c>
      <c r="D1572">
        <v>26</v>
      </c>
      <c r="E1572">
        <v>178</v>
      </c>
      <c r="F1572">
        <v>78</v>
      </c>
      <c r="G1572" t="s">
        <v>74</v>
      </c>
      <c r="H1572" t="s">
        <v>75</v>
      </c>
      <c r="I1572" t="s">
        <v>18</v>
      </c>
      <c r="J1572">
        <v>2000</v>
      </c>
      <c r="K1572" t="s">
        <v>19</v>
      </c>
      <c r="L1572" t="s">
        <v>20</v>
      </c>
      <c r="M1572" t="s">
        <v>123</v>
      </c>
      <c r="N1572" t="s">
        <v>363</v>
      </c>
      <c r="O1572" t="s">
        <v>23</v>
      </c>
    </row>
    <row r="1573" spans="1:15" x14ac:dyDescent="0.35">
      <c r="A1573">
        <v>20011572</v>
      </c>
      <c r="B1573" t="s">
        <v>843</v>
      </c>
      <c r="C1573" t="s">
        <v>15</v>
      </c>
      <c r="D1573">
        <v>25</v>
      </c>
      <c r="E1573">
        <v>190</v>
      </c>
      <c r="F1573">
        <v>78</v>
      </c>
      <c r="G1573" t="s">
        <v>25</v>
      </c>
      <c r="H1573" t="s">
        <v>26</v>
      </c>
      <c r="I1573" t="s">
        <v>18</v>
      </c>
      <c r="J1573">
        <v>2000</v>
      </c>
      <c r="K1573" t="s">
        <v>19</v>
      </c>
      <c r="L1573" t="s">
        <v>20</v>
      </c>
      <c r="M1573" t="s">
        <v>123</v>
      </c>
      <c r="N1573" t="s">
        <v>668</v>
      </c>
      <c r="O1573" t="s">
        <v>23</v>
      </c>
    </row>
    <row r="1574" spans="1:15" x14ac:dyDescent="0.35">
      <c r="A1574">
        <v>20011573</v>
      </c>
      <c r="B1574" t="s">
        <v>874</v>
      </c>
      <c r="C1574" t="s">
        <v>15</v>
      </c>
      <c r="D1574">
        <v>26</v>
      </c>
      <c r="E1574">
        <v>182</v>
      </c>
      <c r="F1574">
        <v>78</v>
      </c>
      <c r="G1574" t="s">
        <v>74</v>
      </c>
      <c r="H1574" t="s">
        <v>75</v>
      </c>
      <c r="I1574" t="s">
        <v>18</v>
      </c>
      <c r="J1574">
        <v>2000</v>
      </c>
      <c r="K1574" t="s">
        <v>19</v>
      </c>
      <c r="L1574" t="s">
        <v>20</v>
      </c>
      <c r="M1574" t="s">
        <v>123</v>
      </c>
      <c r="N1574" t="s">
        <v>363</v>
      </c>
      <c r="O1574" t="s">
        <v>23</v>
      </c>
    </row>
    <row r="1575" spans="1:15" x14ac:dyDescent="0.35">
      <c r="A1575">
        <v>20011574</v>
      </c>
      <c r="B1575" t="s">
        <v>924</v>
      </c>
      <c r="C1575" t="s">
        <v>53</v>
      </c>
      <c r="D1575">
        <v>24</v>
      </c>
      <c r="E1575">
        <v>178</v>
      </c>
      <c r="F1575">
        <v>78</v>
      </c>
      <c r="G1575" t="s">
        <v>218</v>
      </c>
      <c r="H1575" t="s">
        <v>219</v>
      </c>
      <c r="I1575" t="s">
        <v>18</v>
      </c>
      <c r="J1575">
        <v>2000</v>
      </c>
      <c r="K1575" t="s">
        <v>19</v>
      </c>
      <c r="L1575" t="s">
        <v>20</v>
      </c>
      <c r="M1575" t="s">
        <v>298</v>
      </c>
      <c r="N1575" t="s">
        <v>925</v>
      </c>
      <c r="O1575" t="s">
        <v>23</v>
      </c>
    </row>
    <row r="1576" spans="1:15" x14ac:dyDescent="0.35">
      <c r="A1576">
        <v>20011575</v>
      </c>
      <c r="B1576" t="s">
        <v>942</v>
      </c>
      <c r="C1576" t="s">
        <v>53</v>
      </c>
      <c r="D1576">
        <v>25</v>
      </c>
      <c r="E1576">
        <v>191</v>
      </c>
      <c r="F1576">
        <v>78</v>
      </c>
      <c r="G1576" t="s">
        <v>54</v>
      </c>
      <c r="H1576" t="s">
        <v>55</v>
      </c>
      <c r="I1576" t="s">
        <v>18</v>
      </c>
      <c r="J1576">
        <v>2000</v>
      </c>
      <c r="K1576" t="s">
        <v>19</v>
      </c>
      <c r="L1576" t="s">
        <v>20</v>
      </c>
      <c r="M1576" t="s">
        <v>56</v>
      </c>
      <c r="N1576" t="s">
        <v>57</v>
      </c>
      <c r="O1576" t="s">
        <v>23</v>
      </c>
    </row>
    <row r="1577" spans="1:15" x14ac:dyDescent="0.35">
      <c r="A1577">
        <v>20011576</v>
      </c>
      <c r="B1577" t="s">
        <v>957</v>
      </c>
      <c r="C1577" t="s">
        <v>53</v>
      </c>
      <c r="D1577">
        <v>35</v>
      </c>
      <c r="E1577">
        <v>170</v>
      </c>
      <c r="F1577">
        <v>78</v>
      </c>
      <c r="G1577" t="s">
        <v>958</v>
      </c>
      <c r="H1577" t="s">
        <v>959</v>
      </c>
      <c r="I1577" t="s">
        <v>18</v>
      </c>
      <c r="J1577">
        <v>2000</v>
      </c>
      <c r="K1577" t="s">
        <v>19</v>
      </c>
      <c r="L1577" t="s">
        <v>20</v>
      </c>
      <c r="M1577" t="s">
        <v>188</v>
      </c>
      <c r="N1577" t="s">
        <v>960</v>
      </c>
      <c r="O1577" t="s">
        <v>23</v>
      </c>
    </row>
    <row r="1578" spans="1:15" x14ac:dyDescent="0.35">
      <c r="A1578">
        <v>20011577</v>
      </c>
      <c r="B1578" t="s">
        <v>1031</v>
      </c>
      <c r="C1578" t="s">
        <v>15</v>
      </c>
      <c r="D1578">
        <v>21</v>
      </c>
      <c r="E1578">
        <v>178</v>
      </c>
      <c r="F1578">
        <v>78</v>
      </c>
      <c r="G1578" t="s">
        <v>16</v>
      </c>
      <c r="H1578" t="s">
        <v>17</v>
      </c>
      <c r="I1578" t="s">
        <v>18</v>
      </c>
      <c r="J1578">
        <v>2000</v>
      </c>
      <c r="K1578" t="s">
        <v>19</v>
      </c>
      <c r="L1578" t="s">
        <v>20</v>
      </c>
      <c r="M1578" t="s">
        <v>21</v>
      </c>
      <c r="N1578" t="s">
        <v>22</v>
      </c>
      <c r="O1578" t="s">
        <v>23</v>
      </c>
    </row>
    <row r="1579" spans="1:15" x14ac:dyDescent="0.35">
      <c r="A1579">
        <v>20011578</v>
      </c>
      <c r="B1579" t="s">
        <v>1200</v>
      </c>
      <c r="C1579" t="s">
        <v>15</v>
      </c>
      <c r="D1579">
        <v>27</v>
      </c>
      <c r="E1579">
        <v>178</v>
      </c>
      <c r="F1579">
        <v>78</v>
      </c>
      <c r="G1579" t="s">
        <v>482</v>
      </c>
      <c r="H1579" t="s">
        <v>483</v>
      </c>
      <c r="I1579" t="s">
        <v>1078</v>
      </c>
      <c r="J1579">
        <v>2002</v>
      </c>
      <c r="K1579" t="s">
        <v>1079</v>
      </c>
      <c r="L1579" t="s">
        <v>1080</v>
      </c>
      <c r="M1579" t="s">
        <v>1100</v>
      </c>
      <c r="N1579" t="s">
        <v>1125</v>
      </c>
      <c r="O1579" t="s">
        <v>23</v>
      </c>
    </row>
    <row r="1580" spans="1:15" x14ac:dyDescent="0.35">
      <c r="A1580">
        <v>20011579</v>
      </c>
      <c r="B1580" t="s">
        <v>1265</v>
      </c>
      <c r="C1580" t="s">
        <v>15</v>
      </c>
      <c r="D1580">
        <v>34</v>
      </c>
      <c r="E1580">
        <v>179</v>
      </c>
      <c r="F1580">
        <v>78</v>
      </c>
      <c r="G1580" t="s">
        <v>153</v>
      </c>
      <c r="H1580" t="s">
        <v>154</v>
      </c>
      <c r="I1580" t="s">
        <v>1078</v>
      </c>
      <c r="J1580">
        <v>2002</v>
      </c>
      <c r="K1580" t="s">
        <v>1079</v>
      </c>
      <c r="L1580" t="s">
        <v>1080</v>
      </c>
      <c r="M1580" t="s">
        <v>1150</v>
      </c>
      <c r="N1580" t="s">
        <v>1151</v>
      </c>
      <c r="O1580" t="s">
        <v>23</v>
      </c>
    </row>
    <row r="1581" spans="1:15" x14ac:dyDescent="0.35">
      <c r="A1581">
        <v>20011580</v>
      </c>
      <c r="B1581" t="s">
        <v>1377</v>
      </c>
      <c r="C1581" t="s">
        <v>15</v>
      </c>
      <c r="D1581">
        <v>21</v>
      </c>
      <c r="E1581">
        <v>185</v>
      </c>
      <c r="F1581">
        <v>78</v>
      </c>
      <c r="G1581" t="s">
        <v>54</v>
      </c>
      <c r="H1581" t="s">
        <v>55</v>
      </c>
      <c r="I1581" t="s">
        <v>1325</v>
      </c>
      <c r="J1581">
        <v>2004</v>
      </c>
      <c r="K1581" t="s">
        <v>19</v>
      </c>
      <c r="L1581" t="s">
        <v>1326</v>
      </c>
      <c r="M1581" t="s">
        <v>50</v>
      </c>
      <c r="N1581" t="s">
        <v>51</v>
      </c>
      <c r="O1581" t="s">
        <v>23</v>
      </c>
    </row>
    <row r="1582" spans="1:15" x14ac:dyDescent="0.35">
      <c r="A1582">
        <v>20011581</v>
      </c>
      <c r="B1582" t="s">
        <v>1455</v>
      </c>
      <c r="C1582" t="s">
        <v>15</v>
      </c>
      <c r="D1582">
        <v>28</v>
      </c>
      <c r="E1582">
        <v>184</v>
      </c>
      <c r="F1582">
        <v>78</v>
      </c>
      <c r="G1582" t="s">
        <v>1337</v>
      </c>
      <c r="H1582" t="s">
        <v>1338</v>
      </c>
      <c r="I1582" t="s">
        <v>1325</v>
      </c>
      <c r="J1582">
        <v>2004</v>
      </c>
      <c r="K1582" t="s">
        <v>19</v>
      </c>
      <c r="L1582" t="s">
        <v>1326</v>
      </c>
      <c r="M1582" t="s">
        <v>56</v>
      </c>
      <c r="N1582" t="s">
        <v>143</v>
      </c>
      <c r="O1582" t="s">
        <v>23</v>
      </c>
    </row>
    <row r="1583" spans="1:15" x14ac:dyDescent="0.35">
      <c r="A1583">
        <v>20011582</v>
      </c>
      <c r="B1583" t="s">
        <v>1457</v>
      </c>
      <c r="C1583" t="s">
        <v>53</v>
      </c>
      <c r="D1583">
        <v>25</v>
      </c>
      <c r="E1583">
        <v>178</v>
      </c>
      <c r="F1583">
        <v>78</v>
      </c>
      <c r="G1583" t="s">
        <v>998</v>
      </c>
      <c r="H1583" t="s">
        <v>999</v>
      </c>
      <c r="I1583" t="s">
        <v>1325</v>
      </c>
      <c r="J1583">
        <v>2004</v>
      </c>
      <c r="K1583" t="s">
        <v>19</v>
      </c>
      <c r="L1583" t="s">
        <v>1326</v>
      </c>
      <c r="M1583" t="s">
        <v>27</v>
      </c>
      <c r="N1583" t="s">
        <v>197</v>
      </c>
      <c r="O1583" t="s">
        <v>23</v>
      </c>
    </row>
    <row r="1584" spans="1:15" x14ac:dyDescent="0.35">
      <c r="A1584">
        <v>20011583</v>
      </c>
      <c r="B1584" t="s">
        <v>1470</v>
      </c>
      <c r="C1584" t="s">
        <v>15</v>
      </c>
      <c r="D1584">
        <v>25</v>
      </c>
      <c r="E1584">
        <v>190</v>
      </c>
      <c r="F1584">
        <v>78</v>
      </c>
      <c r="G1584" t="s">
        <v>676</v>
      </c>
      <c r="H1584" t="s">
        <v>677</v>
      </c>
      <c r="I1584" t="s">
        <v>1325</v>
      </c>
      <c r="J1584">
        <v>2004</v>
      </c>
      <c r="K1584" t="s">
        <v>19</v>
      </c>
      <c r="L1584" t="s">
        <v>1326</v>
      </c>
      <c r="M1584" t="s">
        <v>123</v>
      </c>
      <c r="N1584" t="s">
        <v>574</v>
      </c>
      <c r="O1584" t="s">
        <v>23</v>
      </c>
    </row>
    <row r="1585" spans="1:15" x14ac:dyDescent="0.35">
      <c r="A1585">
        <v>20011584</v>
      </c>
      <c r="B1585" t="s">
        <v>1528</v>
      </c>
      <c r="C1585" t="s">
        <v>15</v>
      </c>
      <c r="D1585">
        <v>26</v>
      </c>
      <c r="E1585">
        <v>179</v>
      </c>
      <c r="F1585">
        <v>78</v>
      </c>
      <c r="G1585" t="s">
        <v>1346</v>
      </c>
      <c r="H1585" t="s">
        <v>1347</v>
      </c>
      <c r="I1585" t="s">
        <v>1325</v>
      </c>
      <c r="J1585">
        <v>2004</v>
      </c>
      <c r="K1585" t="s">
        <v>19</v>
      </c>
      <c r="L1585" t="s">
        <v>1326</v>
      </c>
      <c r="M1585" t="s">
        <v>21</v>
      </c>
      <c r="N1585" t="s">
        <v>22</v>
      </c>
      <c r="O1585" t="s">
        <v>23</v>
      </c>
    </row>
    <row r="1586" spans="1:15" x14ac:dyDescent="0.35">
      <c r="A1586">
        <v>20011585</v>
      </c>
      <c r="B1586" t="s">
        <v>650</v>
      </c>
      <c r="C1586" t="s">
        <v>53</v>
      </c>
      <c r="D1586">
        <v>30</v>
      </c>
      <c r="E1586">
        <v>185</v>
      </c>
      <c r="F1586">
        <v>78</v>
      </c>
      <c r="G1586" t="s">
        <v>136</v>
      </c>
      <c r="H1586" t="s">
        <v>137</v>
      </c>
      <c r="I1586" t="s">
        <v>1325</v>
      </c>
      <c r="J1586">
        <v>2004</v>
      </c>
      <c r="K1586" t="s">
        <v>19</v>
      </c>
      <c r="L1586" t="s">
        <v>1326</v>
      </c>
      <c r="M1586" t="s">
        <v>27</v>
      </c>
      <c r="N1586" t="s">
        <v>330</v>
      </c>
      <c r="O1586" t="s">
        <v>23</v>
      </c>
    </row>
    <row r="1587" spans="1:15" x14ac:dyDescent="0.35">
      <c r="A1587">
        <v>20011586</v>
      </c>
      <c r="B1587" t="s">
        <v>1619</v>
      </c>
      <c r="C1587" t="s">
        <v>15</v>
      </c>
      <c r="D1587">
        <v>22</v>
      </c>
      <c r="E1587">
        <v>186</v>
      </c>
      <c r="F1587">
        <v>78</v>
      </c>
      <c r="G1587" t="s">
        <v>1346</v>
      </c>
      <c r="H1587" t="s">
        <v>1347</v>
      </c>
      <c r="I1587" t="s">
        <v>1325</v>
      </c>
      <c r="J1587">
        <v>2004</v>
      </c>
      <c r="K1587" t="s">
        <v>19</v>
      </c>
      <c r="L1587" t="s">
        <v>1326</v>
      </c>
      <c r="M1587" t="s">
        <v>21</v>
      </c>
      <c r="N1587" t="s">
        <v>22</v>
      </c>
      <c r="O1587" t="s">
        <v>23</v>
      </c>
    </row>
    <row r="1588" spans="1:15" x14ac:dyDescent="0.35">
      <c r="A1588">
        <v>20011587</v>
      </c>
      <c r="B1588" t="s">
        <v>1662</v>
      </c>
      <c r="C1588" t="s">
        <v>15</v>
      </c>
      <c r="D1588">
        <v>19</v>
      </c>
      <c r="E1588">
        <v>186</v>
      </c>
      <c r="F1588">
        <v>78</v>
      </c>
      <c r="G1588" t="s">
        <v>54</v>
      </c>
      <c r="H1588" t="s">
        <v>55</v>
      </c>
      <c r="I1588" t="s">
        <v>1325</v>
      </c>
      <c r="J1588">
        <v>2004</v>
      </c>
      <c r="K1588" t="s">
        <v>19</v>
      </c>
      <c r="L1588" t="s">
        <v>1326</v>
      </c>
      <c r="M1588" t="s">
        <v>50</v>
      </c>
      <c r="N1588" t="s">
        <v>51</v>
      </c>
      <c r="O1588" t="s">
        <v>23</v>
      </c>
    </row>
    <row r="1589" spans="1:15" x14ac:dyDescent="0.35">
      <c r="A1589">
        <v>20011588</v>
      </c>
      <c r="B1589" t="s">
        <v>1706</v>
      </c>
      <c r="C1589" t="s">
        <v>15</v>
      </c>
      <c r="D1589">
        <v>30</v>
      </c>
      <c r="E1589">
        <v>175</v>
      </c>
      <c r="F1589">
        <v>78</v>
      </c>
      <c r="G1589" t="s">
        <v>54</v>
      </c>
      <c r="H1589" t="s">
        <v>55</v>
      </c>
      <c r="I1589" t="s">
        <v>1325</v>
      </c>
      <c r="J1589">
        <v>2004</v>
      </c>
      <c r="K1589" t="s">
        <v>19</v>
      </c>
      <c r="L1589" t="s">
        <v>1326</v>
      </c>
      <c r="M1589" t="s">
        <v>50</v>
      </c>
      <c r="N1589" t="s">
        <v>51</v>
      </c>
      <c r="O1589" t="s">
        <v>23</v>
      </c>
    </row>
    <row r="1590" spans="1:15" x14ac:dyDescent="0.35">
      <c r="A1590">
        <v>20011589</v>
      </c>
      <c r="B1590" t="s">
        <v>1755</v>
      </c>
      <c r="C1590" t="s">
        <v>15</v>
      </c>
      <c r="D1590">
        <v>44</v>
      </c>
      <c r="E1590">
        <v>183</v>
      </c>
      <c r="F1590">
        <v>78</v>
      </c>
      <c r="G1590" t="s">
        <v>136</v>
      </c>
      <c r="H1590" t="s">
        <v>137</v>
      </c>
      <c r="I1590" t="s">
        <v>1325</v>
      </c>
      <c r="J1590">
        <v>2004</v>
      </c>
      <c r="K1590" t="s">
        <v>19</v>
      </c>
      <c r="L1590" t="s">
        <v>1326</v>
      </c>
      <c r="M1590" t="s">
        <v>147</v>
      </c>
      <c r="N1590" t="s">
        <v>224</v>
      </c>
      <c r="O1590" t="s">
        <v>23</v>
      </c>
    </row>
    <row r="1591" spans="1:15" x14ac:dyDescent="0.35">
      <c r="A1591">
        <v>20011590</v>
      </c>
      <c r="B1591" t="s">
        <v>1809</v>
      </c>
      <c r="C1591" t="s">
        <v>53</v>
      </c>
      <c r="D1591">
        <v>24</v>
      </c>
      <c r="E1591">
        <v>167</v>
      </c>
      <c r="F1591">
        <v>78</v>
      </c>
      <c r="G1591" t="s">
        <v>40</v>
      </c>
      <c r="H1591" t="s">
        <v>41</v>
      </c>
      <c r="I1591" t="s">
        <v>1325</v>
      </c>
      <c r="J1591">
        <v>2004</v>
      </c>
      <c r="K1591" t="s">
        <v>19</v>
      </c>
      <c r="L1591" t="s">
        <v>1326</v>
      </c>
      <c r="M1591" t="s">
        <v>90</v>
      </c>
      <c r="N1591" t="s">
        <v>91</v>
      </c>
      <c r="O1591" t="s">
        <v>23</v>
      </c>
    </row>
    <row r="1592" spans="1:15" x14ac:dyDescent="0.35">
      <c r="A1592">
        <v>20011591</v>
      </c>
      <c r="B1592" t="s">
        <v>1850</v>
      </c>
      <c r="C1592" t="s">
        <v>53</v>
      </c>
      <c r="D1592">
        <v>22</v>
      </c>
      <c r="E1592">
        <v>175</v>
      </c>
      <c r="F1592">
        <v>78</v>
      </c>
      <c r="G1592" t="s">
        <v>40</v>
      </c>
      <c r="H1592" t="s">
        <v>41</v>
      </c>
      <c r="I1592" t="s">
        <v>1325</v>
      </c>
      <c r="J1592">
        <v>2004</v>
      </c>
      <c r="K1592" t="s">
        <v>19</v>
      </c>
      <c r="L1592" t="s">
        <v>1326</v>
      </c>
      <c r="M1592" t="s">
        <v>90</v>
      </c>
      <c r="N1592" t="s">
        <v>91</v>
      </c>
      <c r="O1592" t="s">
        <v>23</v>
      </c>
    </row>
    <row r="1593" spans="1:15" x14ac:dyDescent="0.35">
      <c r="A1593">
        <v>20011592</v>
      </c>
      <c r="B1593" t="s">
        <v>1861</v>
      </c>
      <c r="C1593" t="s">
        <v>15</v>
      </c>
      <c r="D1593">
        <v>26</v>
      </c>
      <c r="E1593">
        <v>186</v>
      </c>
      <c r="F1593">
        <v>78</v>
      </c>
      <c r="G1593" t="s">
        <v>65</v>
      </c>
      <c r="H1593" t="s">
        <v>66</v>
      </c>
      <c r="I1593" t="s">
        <v>1325</v>
      </c>
      <c r="J1593">
        <v>2004</v>
      </c>
      <c r="K1593" t="s">
        <v>19</v>
      </c>
      <c r="L1593" t="s">
        <v>1326</v>
      </c>
      <c r="M1593" t="s">
        <v>67</v>
      </c>
      <c r="N1593" t="s">
        <v>139</v>
      </c>
      <c r="O1593" t="s">
        <v>23</v>
      </c>
    </row>
    <row r="1594" spans="1:15" x14ac:dyDescent="0.35">
      <c r="A1594">
        <v>20011593</v>
      </c>
      <c r="B1594" t="s">
        <v>1869</v>
      </c>
      <c r="C1594" t="s">
        <v>15</v>
      </c>
      <c r="D1594">
        <v>20</v>
      </c>
      <c r="E1594">
        <v>178</v>
      </c>
      <c r="F1594">
        <v>78</v>
      </c>
      <c r="G1594" t="s">
        <v>218</v>
      </c>
      <c r="H1594" t="s">
        <v>219</v>
      </c>
      <c r="I1594" t="s">
        <v>1325</v>
      </c>
      <c r="J1594">
        <v>2004</v>
      </c>
      <c r="K1594" t="s">
        <v>19</v>
      </c>
      <c r="L1594" t="s">
        <v>1326</v>
      </c>
      <c r="M1594" t="s">
        <v>193</v>
      </c>
      <c r="N1594" t="s">
        <v>759</v>
      </c>
      <c r="O1594" t="s">
        <v>23</v>
      </c>
    </row>
    <row r="1595" spans="1:15" x14ac:dyDescent="0.35">
      <c r="A1595">
        <v>20011594</v>
      </c>
      <c r="B1595" t="s">
        <v>2005</v>
      </c>
      <c r="C1595" t="s">
        <v>15</v>
      </c>
      <c r="D1595">
        <v>22</v>
      </c>
      <c r="E1595">
        <v>184</v>
      </c>
      <c r="F1595">
        <v>78</v>
      </c>
      <c r="G1595" t="s">
        <v>136</v>
      </c>
      <c r="H1595" t="s">
        <v>137</v>
      </c>
      <c r="I1595" t="s">
        <v>1891</v>
      </c>
      <c r="J1595">
        <v>2006</v>
      </c>
      <c r="K1595" t="s">
        <v>1079</v>
      </c>
      <c r="L1595" t="s">
        <v>1892</v>
      </c>
      <c r="M1595" t="s">
        <v>1093</v>
      </c>
      <c r="N1595" t="s">
        <v>1094</v>
      </c>
      <c r="O1595" t="s">
        <v>23</v>
      </c>
    </row>
    <row r="1596" spans="1:15" x14ac:dyDescent="0.35">
      <c r="A1596">
        <v>20011595</v>
      </c>
      <c r="B1596" t="s">
        <v>1457</v>
      </c>
      <c r="C1596" t="s">
        <v>53</v>
      </c>
      <c r="D1596">
        <v>29</v>
      </c>
      <c r="E1596">
        <v>178</v>
      </c>
      <c r="F1596">
        <v>78</v>
      </c>
      <c r="G1596" t="s">
        <v>998</v>
      </c>
      <c r="H1596" t="s">
        <v>999</v>
      </c>
      <c r="I1596" t="s">
        <v>2038</v>
      </c>
      <c r="J1596">
        <v>2008</v>
      </c>
      <c r="K1596" t="s">
        <v>19</v>
      </c>
      <c r="L1596" t="s">
        <v>2039</v>
      </c>
      <c r="M1596" t="s">
        <v>27</v>
      </c>
      <c r="N1596" t="s">
        <v>197</v>
      </c>
      <c r="O1596" t="s">
        <v>23</v>
      </c>
    </row>
    <row r="1597" spans="1:15" x14ac:dyDescent="0.35">
      <c r="A1597">
        <v>20011596</v>
      </c>
      <c r="B1597" t="s">
        <v>2166</v>
      </c>
      <c r="C1597" t="s">
        <v>53</v>
      </c>
      <c r="D1597">
        <v>22</v>
      </c>
      <c r="E1597">
        <v>182</v>
      </c>
      <c r="F1597">
        <v>78</v>
      </c>
      <c r="G1597" t="s">
        <v>153</v>
      </c>
      <c r="H1597" t="s">
        <v>154</v>
      </c>
      <c r="I1597" t="s">
        <v>2038</v>
      </c>
      <c r="J1597">
        <v>2008</v>
      </c>
      <c r="K1597" t="s">
        <v>19</v>
      </c>
      <c r="L1597" t="s">
        <v>2039</v>
      </c>
      <c r="M1597" t="s">
        <v>95</v>
      </c>
      <c r="N1597" t="s">
        <v>96</v>
      </c>
      <c r="O1597" t="s">
        <v>23</v>
      </c>
    </row>
    <row r="1598" spans="1:15" x14ac:dyDescent="0.35">
      <c r="A1598">
        <v>20011597</v>
      </c>
      <c r="B1598" t="s">
        <v>2185</v>
      </c>
      <c r="C1598" t="s">
        <v>15</v>
      </c>
      <c r="D1598">
        <v>30</v>
      </c>
      <c r="E1598">
        <v>180</v>
      </c>
      <c r="F1598">
        <v>78</v>
      </c>
      <c r="G1598" t="s">
        <v>59</v>
      </c>
      <c r="H1598" t="s">
        <v>60</v>
      </c>
      <c r="I1598" t="s">
        <v>2038</v>
      </c>
      <c r="J1598">
        <v>2008</v>
      </c>
      <c r="K1598" t="s">
        <v>19</v>
      </c>
      <c r="L1598" t="s">
        <v>2039</v>
      </c>
      <c r="M1598" t="s">
        <v>61</v>
      </c>
      <c r="N1598" t="s">
        <v>781</v>
      </c>
      <c r="O1598" t="s">
        <v>23</v>
      </c>
    </row>
    <row r="1599" spans="1:15" x14ac:dyDescent="0.35">
      <c r="A1599">
        <v>20011598</v>
      </c>
      <c r="B1599" t="s">
        <v>2244</v>
      </c>
      <c r="C1599" t="s">
        <v>15</v>
      </c>
      <c r="D1599">
        <v>25</v>
      </c>
      <c r="E1599">
        <v>181</v>
      </c>
      <c r="F1599">
        <v>78</v>
      </c>
      <c r="G1599" t="s">
        <v>496</v>
      </c>
      <c r="H1599" t="s">
        <v>497</v>
      </c>
      <c r="I1599" t="s">
        <v>2038</v>
      </c>
      <c r="J1599">
        <v>2008</v>
      </c>
      <c r="K1599" t="s">
        <v>19</v>
      </c>
      <c r="L1599" t="s">
        <v>2039</v>
      </c>
      <c r="M1599" t="s">
        <v>50</v>
      </c>
      <c r="N1599" t="s">
        <v>51</v>
      </c>
      <c r="O1599" t="s">
        <v>23</v>
      </c>
    </row>
    <row r="1600" spans="1:15" x14ac:dyDescent="0.35">
      <c r="A1600">
        <v>20011599</v>
      </c>
      <c r="B1600" t="s">
        <v>2253</v>
      </c>
      <c r="C1600" t="s">
        <v>15</v>
      </c>
      <c r="D1600">
        <v>28</v>
      </c>
      <c r="E1600">
        <v>175</v>
      </c>
      <c r="F1600">
        <v>78</v>
      </c>
      <c r="G1600" t="s">
        <v>496</v>
      </c>
      <c r="H1600" t="s">
        <v>497</v>
      </c>
      <c r="I1600" t="s">
        <v>2038</v>
      </c>
      <c r="J1600">
        <v>2008</v>
      </c>
      <c r="K1600" t="s">
        <v>19</v>
      </c>
      <c r="L1600" t="s">
        <v>2039</v>
      </c>
      <c r="M1600" t="s">
        <v>76</v>
      </c>
      <c r="N1600" t="s">
        <v>557</v>
      </c>
      <c r="O1600" t="s">
        <v>23</v>
      </c>
    </row>
    <row r="1601" spans="1:15" x14ac:dyDescent="0.35">
      <c r="A1601">
        <v>20011600</v>
      </c>
      <c r="B1601" t="s">
        <v>2308</v>
      </c>
      <c r="C1601" t="s">
        <v>15</v>
      </c>
      <c r="D1601">
        <v>26</v>
      </c>
      <c r="E1601">
        <v>178</v>
      </c>
      <c r="F1601">
        <v>78</v>
      </c>
      <c r="G1601" t="s">
        <v>496</v>
      </c>
      <c r="H1601" t="s">
        <v>497</v>
      </c>
      <c r="I1601" t="s">
        <v>2038</v>
      </c>
      <c r="J1601">
        <v>2008</v>
      </c>
      <c r="K1601" t="s">
        <v>19</v>
      </c>
      <c r="L1601" t="s">
        <v>2039</v>
      </c>
      <c r="M1601" t="s">
        <v>332</v>
      </c>
      <c r="N1601" t="s">
        <v>498</v>
      </c>
      <c r="O1601" t="s">
        <v>23</v>
      </c>
    </row>
    <row r="1602" spans="1:15" x14ac:dyDescent="0.35">
      <c r="A1602">
        <v>20011601</v>
      </c>
      <c r="B1602" t="s">
        <v>2390</v>
      </c>
      <c r="C1602" t="s">
        <v>15</v>
      </c>
      <c r="D1602">
        <v>31</v>
      </c>
      <c r="E1602">
        <v>177</v>
      </c>
      <c r="F1602">
        <v>78</v>
      </c>
      <c r="G1602" t="s">
        <v>496</v>
      </c>
      <c r="H1602" t="s">
        <v>497</v>
      </c>
      <c r="I1602" t="s">
        <v>2038</v>
      </c>
      <c r="J1602">
        <v>2008</v>
      </c>
      <c r="K1602" t="s">
        <v>19</v>
      </c>
      <c r="L1602" t="s">
        <v>2039</v>
      </c>
      <c r="M1602" t="s">
        <v>50</v>
      </c>
      <c r="N1602" t="s">
        <v>51</v>
      </c>
      <c r="O1602" t="s">
        <v>23</v>
      </c>
    </row>
    <row r="1603" spans="1:15" x14ac:dyDescent="0.35">
      <c r="A1603">
        <v>20011602</v>
      </c>
      <c r="B1603" t="s">
        <v>2403</v>
      </c>
      <c r="C1603" t="s">
        <v>15</v>
      </c>
      <c r="D1603">
        <v>33</v>
      </c>
      <c r="E1603">
        <v>178</v>
      </c>
      <c r="F1603">
        <v>78</v>
      </c>
      <c r="G1603" t="s">
        <v>1346</v>
      </c>
      <c r="H1603" t="s">
        <v>1347</v>
      </c>
      <c r="I1603" t="s">
        <v>2038</v>
      </c>
      <c r="J1603">
        <v>2008</v>
      </c>
      <c r="K1603" t="s">
        <v>19</v>
      </c>
      <c r="L1603" t="s">
        <v>2039</v>
      </c>
      <c r="M1603" t="s">
        <v>67</v>
      </c>
      <c r="N1603" t="s">
        <v>68</v>
      </c>
      <c r="O1603" t="s">
        <v>23</v>
      </c>
    </row>
    <row r="1604" spans="1:15" x14ac:dyDescent="0.35">
      <c r="A1604">
        <v>20011603</v>
      </c>
      <c r="B1604" t="s">
        <v>2486</v>
      </c>
      <c r="C1604" t="s">
        <v>15</v>
      </c>
      <c r="D1604">
        <v>25</v>
      </c>
      <c r="E1604">
        <v>188</v>
      </c>
      <c r="F1604">
        <v>78</v>
      </c>
      <c r="G1604" t="s">
        <v>25</v>
      </c>
      <c r="H1604" t="s">
        <v>26</v>
      </c>
      <c r="I1604" t="s">
        <v>2038</v>
      </c>
      <c r="J1604">
        <v>2008</v>
      </c>
      <c r="K1604" t="s">
        <v>19</v>
      </c>
      <c r="L1604" t="s">
        <v>2039</v>
      </c>
      <c r="M1604" t="s">
        <v>123</v>
      </c>
      <c r="N1604" t="s">
        <v>574</v>
      </c>
      <c r="O1604" t="s">
        <v>23</v>
      </c>
    </row>
    <row r="1605" spans="1:15" x14ac:dyDescent="0.35">
      <c r="A1605">
        <v>20011604</v>
      </c>
      <c r="B1605" t="s">
        <v>2523</v>
      </c>
      <c r="C1605" t="s">
        <v>15</v>
      </c>
      <c r="D1605">
        <v>24</v>
      </c>
      <c r="E1605">
        <v>175</v>
      </c>
      <c r="F1605">
        <v>78</v>
      </c>
      <c r="G1605" t="s">
        <v>218</v>
      </c>
      <c r="H1605" t="s">
        <v>219</v>
      </c>
      <c r="I1605" t="s">
        <v>2038</v>
      </c>
      <c r="J1605">
        <v>2008</v>
      </c>
      <c r="K1605" t="s">
        <v>19</v>
      </c>
      <c r="L1605" t="s">
        <v>2039</v>
      </c>
      <c r="M1605" t="s">
        <v>578</v>
      </c>
      <c r="N1605" t="s">
        <v>2337</v>
      </c>
      <c r="O1605" t="s">
        <v>23</v>
      </c>
    </row>
    <row r="1606" spans="1:15" x14ac:dyDescent="0.35">
      <c r="A1606">
        <v>20011605</v>
      </c>
      <c r="B1606" t="s">
        <v>1869</v>
      </c>
      <c r="C1606" t="s">
        <v>15</v>
      </c>
      <c r="D1606">
        <v>24</v>
      </c>
      <c r="E1606">
        <v>178</v>
      </c>
      <c r="F1606">
        <v>78</v>
      </c>
      <c r="G1606" t="s">
        <v>218</v>
      </c>
      <c r="H1606" t="s">
        <v>219</v>
      </c>
      <c r="I1606" t="s">
        <v>2038</v>
      </c>
      <c r="J1606">
        <v>2008</v>
      </c>
      <c r="K1606" t="s">
        <v>19</v>
      </c>
      <c r="L1606" t="s">
        <v>2039</v>
      </c>
      <c r="M1606" t="s">
        <v>193</v>
      </c>
      <c r="N1606" t="s">
        <v>759</v>
      </c>
      <c r="O1606" t="s">
        <v>23</v>
      </c>
    </row>
    <row r="1607" spans="1:15" x14ac:dyDescent="0.35">
      <c r="A1607">
        <v>20011606</v>
      </c>
      <c r="B1607" t="s">
        <v>2602</v>
      </c>
      <c r="C1607" t="s">
        <v>53</v>
      </c>
      <c r="D1607">
        <v>25</v>
      </c>
      <c r="E1607">
        <v>182</v>
      </c>
      <c r="F1607">
        <v>78</v>
      </c>
      <c r="G1607" t="s">
        <v>136</v>
      </c>
      <c r="H1607" t="s">
        <v>137</v>
      </c>
      <c r="I1607" t="s">
        <v>2571</v>
      </c>
      <c r="J1607">
        <v>2010</v>
      </c>
      <c r="K1607" t="s">
        <v>1079</v>
      </c>
      <c r="L1607" t="s">
        <v>2572</v>
      </c>
      <c r="M1607" t="s">
        <v>1081</v>
      </c>
      <c r="N1607" t="s">
        <v>1206</v>
      </c>
      <c r="O1607" t="s">
        <v>23</v>
      </c>
    </row>
    <row r="1608" spans="1:15" x14ac:dyDescent="0.35">
      <c r="A1608">
        <v>20011607</v>
      </c>
      <c r="B1608" t="s">
        <v>2602</v>
      </c>
      <c r="C1608" t="s">
        <v>53</v>
      </c>
      <c r="D1608">
        <v>25</v>
      </c>
      <c r="E1608">
        <v>182</v>
      </c>
      <c r="F1608">
        <v>78</v>
      </c>
      <c r="G1608" t="s">
        <v>136</v>
      </c>
      <c r="H1608" t="s">
        <v>137</v>
      </c>
      <c r="I1608" t="s">
        <v>2571</v>
      </c>
      <c r="J1608">
        <v>2010</v>
      </c>
      <c r="K1608" t="s">
        <v>1079</v>
      </c>
      <c r="L1608" t="s">
        <v>2572</v>
      </c>
      <c r="M1608" t="s">
        <v>1081</v>
      </c>
      <c r="N1608" t="s">
        <v>1207</v>
      </c>
      <c r="O1608" t="s">
        <v>23</v>
      </c>
    </row>
    <row r="1609" spans="1:15" x14ac:dyDescent="0.35">
      <c r="A1609">
        <v>20011608</v>
      </c>
      <c r="B1609" t="s">
        <v>2607</v>
      </c>
      <c r="C1609" t="s">
        <v>53</v>
      </c>
      <c r="D1609">
        <v>21</v>
      </c>
      <c r="E1609">
        <v>170</v>
      </c>
      <c r="F1609">
        <v>78</v>
      </c>
      <c r="G1609" t="s">
        <v>482</v>
      </c>
      <c r="H1609" t="s">
        <v>483</v>
      </c>
      <c r="I1609" t="s">
        <v>2571</v>
      </c>
      <c r="J1609">
        <v>2010</v>
      </c>
      <c r="K1609" t="s">
        <v>1079</v>
      </c>
      <c r="L1609" t="s">
        <v>2572</v>
      </c>
      <c r="M1609" t="s">
        <v>1100</v>
      </c>
      <c r="N1609" t="s">
        <v>1101</v>
      </c>
      <c r="O1609" t="s">
        <v>23</v>
      </c>
    </row>
    <row r="1610" spans="1:15" x14ac:dyDescent="0.35">
      <c r="A1610">
        <v>20011609</v>
      </c>
      <c r="B1610" t="s">
        <v>2633</v>
      </c>
      <c r="C1610" t="s">
        <v>15</v>
      </c>
      <c r="D1610">
        <v>22</v>
      </c>
      <c r="E1610">
        <v>181</v>
      </c>
      <c r="F1610">
        <v>78</v>
      </c>
      <c r="G1610" t="s">
        <v>482</v>
      </c>
      <c r="H1610" t="s">
        <v>483</v>
      </c>
      <c r="I1610" t="s">
        <v>2571</v>
      </c>
      <c r="J1610">
        <v>2010</v>
      </c>
      <c r="K1610" t="s">
        <v>1079</v>
      </c>
      <c r="L1610" t="s">
        <v>2572</v>
      </c>
      <c r="M1610" t="s">
        <v>1161</v>
      </c>
      <c r="N1610" t="s">
        <v>1902</v>
      </c>
      <c r="O1610" t="s">
        <v>23</v>
      </c>
    </row>
    <row r="1611" spans="1:15" x14ac:dyDescent="0.35">
      <c r="A1611">
        <v>20011610</v>
      </c>
      <c r="B1611" t="s">
        <v>125</v>
      </c>
      <c r="C1611" t="s">
        <v>15</v>
      </c>
      <c r="D1611">
        <v>31</v>
      </c>
      <c r="E1611">
        <v>188</v>
      </c>
      <c r="F1611">
        <v>79</v>
      </c>
      <c r="G1611" t="s">
        <v>114</v>
      </c>
      <c r="H1611" t="s">
        <v>115</v>
      </c>
      <c r="I1611" t="s">
        <v>18</v>
      </c>
      <c r="J1611">
        <v>2000</v>
      </c>
      <c r="K1611" t="s">
        <v>19</v>
      </c>
      <c r="L1611" t="s">
        <v>20</v>
      </c>
      <c r="M1611" t="s">
        <v>47</v>
      </c>
      <c r="N1611" t="s">
        <v>116</v>
      </c>
      <c r="O1611" t="s">
        <v>23</v>
      </c>
    </row>
    <row r="1612" spans="1:15" x14ac:dyDescent="0.35">
      <c r="A1612">
        <v>20011611</v>
      </c>
      <c r="B1612" t="s">
        <v>274</v>
      </c>
      <c r="C1612" t="s">
        <v>15</v>
      </c>
      <c r="D1612">
        <v>24</v>
      </c>
      <c r="E1612">
        <v>184</v>
      </c>
      <c r="F1612">
        <v>79</v>
      </c>
      <c r="G1612" t="s">
        <v>202</v>
      </c>
      <c r="H1612" t="s">
        <v>203</v>
      </c>
      <c r="I1612" t="s">
        <v>18</v>
      </c>
      <c r="J1612">
        <v>2000</v>
      </c>
      <c r="K1612" t="s">
        <v>19</v>
      </c>
      <c r="L1612" t="s">
        <v>20</v>
      </c>
      <c r="M1612" t="s">
        <v>79</v>
      </c>
      <c r="N1612" t="s">
        <v>204</v>
      </c>
      <c r="O1612" t="s">
        <v>23</v>
      </c>
    </row>
    <row r="1613" spans="1:15" x14ac:dyDescent="0.35">
      <c r="A1613">
        <v>20011612</v>
      </c>
      <c r="B1613" t="s">
        <v>374</v>
      </c>
      <c r="C1613" t="s">
        <v>15</v>
      </c>
      <c r="D1613">
        <v>27</v>
      </c>
      <c r="E1613">
        <v>176</v>
      </c>
      <c r="F1613">
        <v>79</v>
      </c>
      <c r="G1613" t="s">
        <v>100</v>
      </c>
      <c r="H1613" t="s">
        <v>101</v>
      </c>
      <c r="I1613" t="s">
        <v>18</v>
      </c>
      <c r="J1613">
        <v>2000</v>
      </c>
      <c r="K1613" t="s">
        <v>19</v>
      </c>
      <c r="L1613" t="s">
        <v>20</v>
      </c>
      <c r="M1613" t="s">
        <v>67</v>
      </c>
      <c r="N1613" t="s">
        <v>375</v>
      </c>
      <c r="O1613" t="s">
        <v>23</v>
      </c>
    </row>
    <row r="1614" spans="1:15" x14ac:dyDescent="0.35">
      <c r="A1614">
        <v>20011613</v>
      </c>
      <c r="B1614" t="s">
        <v>380</v>
      </c>
      <c r="C1614" t="s">
        <v>15</v>
      </c>
      <c r="D1614">
        <v>24</v>
      </c>
      <c r="E1614">
        <v>189</v>
      </c>
      <c r="F1614">
        <v>79</v>
      </c>
      <c r="G1614" t="s">
        <v>54</v>
      </c>
      <c r="H1614" t="s">
        <v>55</v>
      </c>
      <c r="I1614" t="s">
        <v>18</v>
      </c>
      <c r="J1614">
        <v>2000</v>
      </c>
      <c r="K1614" t="s">
        <v>19</v>
      </c>
      <c r="L1614" t="s">
        <v>20</v>
      </c>
      <c r="M1614" t="s">
        <v>47</v>
      </c>
      <c r="N1614" t="s">
        <v>381</v>
      </c>
      <c r="O1614" t="s">
        <v>23</v>
      </c>
    </row>
    <row r="1615" spans="1:15" x14ac:dyDescent="0.35">
      <c r="A1615">
        <v>20011614</v>
      </c>
      <c r="B1615" t="s">
        <v>442</v>
      </c>
      <c r="C1615" t="s">
        <v>15</v>
      </c>
      <c r="D1615">
        <v>24</v>
      </c>
      <c r="E1615">
        <v>182</v>
      </c>
      <c r="F1615">
        <v>79</v>
      </c>
      <c r="G1615" t="s">
        <v>40</v>
      </c>
      <c r="H1615" t="s">
        <v>41</v>
      </c>
      <c r="I1615" t="s">
        <v>18</v>
      </c>
      <c r="J1615">
        <v>2000</v>
      </c>
      <c r="K1615" t="s">
        <v>19</v>
      </c>
      <c r="L1615" t="s">
        <v>20</v>
      </c>
      <c r="M1615" t="s">
        <v>50</v>
      </c>
      <c r="N1615" t="s">
        <v>51</v>
      </c>
      <c r="O1615" t="s">
        <v>23</v>
      </c>
    </row>
    <row r="1616" spans="1:15" x14ac:dyDescent="0.35">
      <c r="A1616">
        <v>20011615</v>
      </c>
      <c r="B1616" t="s">
        <v>607</v>
      </c>
      <c r="C1616" t="s">
        <v>15</v>
      </c>
      <c r="D1616">
        <v>27</v>
      </c>
      <c r="E1616">
        <v>183</v>
      </c>
      <c r="F1616">
        <v>79</v>
      </c>
      <c r="G1616" t="s">
        <v>482</v>
      </c>
      <c r="H1616" t="s">
        <v>483</v>
      </c>
      <c r="I1616" t="s">
        <v>18</v>
      </c>
      <c r="J1616">
        <v>2000</v>
      </c>
      <c r="K1616" t="s">
        <v>19</v>
      </c>
      <c r="L1616" t="s">
        <v>20</v>
      </c>
      <c r="M1616" t="s">
        <v>519</v>
      </c>
      <c r="N1616" t="s">
        <v>608</v>
      </c>
      <c r="O1616" t="s">
        <v>23</v>
      </c>
    </row>
    <row r="1617" spans="1:15" x14ac:dyDescent="0.35">
      <c r="A1617">
        <v>20011616</v>
      </c>
      <c r="B1617" t="s">
        <v>706</v>
      </c>
      <c r="C1617" t="s">
        <v>15</v>
      </c>
      <c r="D1617">
        <v>26</v>
      </c>
      <c r="E1617">
        <v>188</v>
      </c>
      <c r="F1617">
        <v>79</v>
      </c>
      <c r="G1617" t="s">
        <v>114</v>
      </c>
      <c r="H1617" t="s">
        <v>115</v>
      </c>
      <c r="I1617" t="s">
        <v>18</v>
      </c>
      <c r="J1617">
        <v>2000</v>
      </c>
      <c r="K1617" t="s">
        <v>19</v>
      </c>
      <c r="L1617" t="s">
        <v>20</v>
      </c>
      <c r="M1617" t="s">
        <v>47</v>
      </c>
      <c r="N1617" t="s">
        <v>116</v>
      </c>
      <c r="O1617" t="s">
        <v>23</v>
      </c>
    </row>
    <row r="1618" spans="1:15" x14ac:dyDescent="0.35">
      <c r="A1618">
        <v>20011617</v>
      </c>
      <c r="B1618" t="s">
        <v>890</v>
      </c>
      <c r="C1618" t="s">
        <v>53</v>
      </c>
      <c r="D1618">
        <v>26</v>
      </c>
      <c r="E1618">
        <v>180</v>
      </c>
      <c r="F1618">
        <v>79</v>
      </c>
      <c r="G1618" t="s">
        <v>40</v>
      </c>
      <c r="H1618" t="s">
        <v>41</v>
      </c>
      <c r="I1618" t="s">
        <v>18</v>
      </c>
      <c r="J1618">
        <v>2000</v>
      </c>
      <c r="K1618" t="s">
        <v>19</v>
      </c>
      <c r="L1618" t="s">
        <v>20</v>
      </c>
      <c r="M1618" t="s">
        <v>42</v>
      </c>
      <c r="N1618" t="s">
        <v>191</v>
      </c>
      <c r="O1618" t="s">
        <v>23</v>
      </c>
    </row>
    <row r="1619" spans="1:15" x14ac:dyDescent="0.35">
      <c r="A1619">
        <v>20011618</v>
      </c>
      <c r="B1619" t="s">
        <v>909</v>
      </c>
      <c r="C1619" t="s">
        <v>15</v>
      </c>
      <c r="D1619">
        <v>28</v>
      </c>
      <c r="E1619">
        <v>188</v>
      </c>
      <c r="F1619">
        <v>79</v>
      </c>
      <c r="G1619" t="s">
        <v>74</v>
      </c>
      <c r="H1619" t="s">
        <v>75</v>
      </c>
      <c r="I1619" t="s">
        <v>18</v>
      </c>
      <c r="J1619">
        <v>2000</v>
      </c>
      <c r="K1619" t="s">
        <v>19</v>
      </c>
      <c r="L1619" t="s">
        <v>20</v>
      </c>
      <c r="M1619" t="s">
        <v>244</v>
      </c>
      <c r="N1619" t="s">
        <v>910</v>
      </c>
      <c r="O1619" t="s">
        <v>23</v>
      </c>
    </row>
    <row r="1620" spans="1:15" x14ac:dyDescent="0.35">
      <c r="A1620">
        <v>20011619</v>
      </c>
      <c r="B1620" t="s">
        <v>1160</v>
      </c>
      <c r="C1620" t="s">
        <v>15</v>
      </c>
      <c r="D1620">
        <v>27</v>
      </c>
      <c r="E1620">
        <v>180</v>
      </c>
      <c r="F1620">
        <v>79</v>
      </c>
      <c r="G1620" t="s">
        <v>40</v>
      </c>
      <c r="H1620" t="s">
        <v>41</v>
      </c>
      <c r="I1620" t="s">
        <v>1078</v>
      </c>
      <c r="J1620">
        <v>2002</v>
      </c>
      <c r="K1620" t="s">
        <v>1079</v>
      </c>
      <c r="L1620" t="s">
        <v>1080</v>
      </c>
      <c r="M1620" t="s">
        <v>1161</v>
      </c>
      <c r="N1620" t="s">
        <v>1162</v>
      </c>
      <c r="O1620" t="s">
        <v>23</v>
      </c>
    </row>
    <row r="1621" spans="1:15" x14ac:dyDescent="0.35">
      <c r="A1621">
        <v>20011620</v>
      </c>
      <c r="B1621" t="s">
        <v>1187</v>
      </c>
      <c r="C1621" t="s">
        <v>15</v>
      </c>
      <c r="D1621">
        <v>28</v>
      </c>
      <c r="E1621">
        <v>186</v>
      </c>
      <c r="F1621">
        <v>79</v>
      </c>
      <c r="G1621" t="s">
        <v>153</v>
      </c>
      <c r="H1621" t="s">
        <v>154</v>
      </c>
      <c r="I1621" t="s">
        <v>1078</v>
      </c>
      <c r="J1621">
        <v>2002</v>
      </c>
      <c r="K1621" t="s">
        <v>1079</v>
      </c>
      <c r="L1621" t="s">
        <v>1080</v>
      </c>
      <c r="M1621" t="s">
        <v>1085</v>
      </c>
      <c r="N1621" t="s">
        <v>1188</v>
      </c>
      <c r="O1621" t="s">
        <v>23</v>
      </c>
    </row>
    <row r="1622" spans="1:15" x14ac:dyDescent="0.35">
      <c r="A1622">
        <v>20011621</v>
      </c>
      <c r="B1622" t="s">
        <v>1381</v>
      </c>
      <c r="C1622" t="s">
        <v>15</v>
      </c>
      <c r="D1622">
        <v>28</v>
      </c>
      <c r="E1622">
        <v>182</v>
      </c>
      <c r="F1622">
        <v>79</v>
      </c>
      <c r="G1622" t="s">
        <v>65</v>
      </c>
      <c r="H1622" t="s">
        <v>66</v>
      </c>
      <c r="I1622" t="s">
        <v>1325</v>
      </c>
      <c r="J1622">
        <v>2004</v>
      </c>
      <c r="K1622" t="s">
        <v>19</v>
      </c>
      <c r="L1622" t="s">
        <v>1326</v>
      </c>
      <c r="M1622" t="s">
        <v>79</v>
      </c>
      <c r="N1622" t="s">
        <v>204</v>
      </c>
      <c r="O1622" t="s">
        <v>23</v>
      </c>
    </row>
    <row r="1623" spans="1:15" x14ac:dyDescent="0.35">
      <c r="A1623">
        <v>20011622</v>
      </c>
      <c r="B1623" t="s">
        <v>1383</v>
      </c>
      <c r="C1623" t="s">
        <v>15</v>
      </c>
      <c r="D1623">
        <v>24</v>
      </c>
      <c r="E1623">
        <v>186</v>
      </c>
      <c r="F1623">
        <v>79</v>
      </c>
      <c r="G1623" t="s">
        <v>65</v>
      </c>
      <c r="H1623" t="s">
        <v>66</v>
      </c>
      <c r="I1623" t="s">
        <v>1325</v>
      </c>
      <c r="J1623">
        <v>2004</v>
      </c>
      <c r="K1623" t="s">
        <v>19</v>
      </c>
      <c r="L1623" t="s">
        <v>1326</v>
      </c>
      <c r="M1623" t="s">
        <v>79</v>
      </c>
      <c r="N1623" t="s">
        <v>204</v>
      </c>
      <c r="O1623" t="s">
        <v>23</v>
      </c>
    </row>
    <row r="1624" spans="1:15" x14ac:dyDescent="0.35">
      <c r="A1624">
        <v>20011623</v>
      </c>
      <c r="B1624" t="s">
        <v>1411</v>
      </c>
      <c r="C1624" t="s">
        <v>15</v>
      </c>
      <c r="D1624">
        <v>22</v>
      </c>
      <c r="E1624">
        <v>182</v>
      </c>
      <c r="F1624">
        <v>79</v>
      </c>
      <c r="G1624" t="s">
        <v>1346</v>
      </c>
      <c r="H1624" t="s">
        <v>1347</v>
      </c>
      <c r="I1624" t="s">
        <v>1325</v>
      </c>
      <c r="J1624">
        <v>2004</v>
      </c>
      <c r="K1624" t="s">
        <v>19</v>
      </c>
      <c r="L1624" t="s">
        <v>1326</v>
      </c>
      <c r="M1624" t="s">
        <v>21</v>
      </c>
      <c r="N1624" t="s">
        <v>22</v>
      </c>
      <c r="O1624" t="s">
        <v>23</v>
      </c>
    </row>
    <row r="1625" spans="1:15" x14ac:dyDescent="0.35">
      <c r="A1625">
        <v>20011624</v>
      </c>
      <c r="B1625" t="s">
        <v>1507</v>
      </c>
      <c r="C1625" t="s">
        <v>15</v>
      </c>
      <c r="D1625">
        <v>24</v>
      </c>
      <c r="E1625">
        <v>184</v>
      </c>
      <c r="F1625">
        <v>79</v>
      </c>
      <c r="G1625" t="s">
        <v>54</v>
      </c>
      <c r="H1625" t="s">
        <v>55</v>
      </c>
      <c r="I1625" t="s">
        <v>1325</v>
      </c>
      <c r="J1625">
        <v>2004</v>
      </c>
      <c r="K1625" t="s">
        <v>19</v>
      </c>
      <c r="L1625" t="s">
        <v>1326</v>
      </c>
      <c r="M1625" t="s">
        <v>50</v>
      </c>
      <c r="N1625" t="s">
        <v>51</v>
      </c>
      <c r="O1625" t="s">
        <v>23</v>
      </c>
    </row>
    <row r="1626" spans="1:15" x14ac:dyDescent="0.35">
      <c r="A1626">
        <v>20011625</v>
      </c>
      <c r="B1626" t="s">
        <v>1693</v>
      </c>
      <c r="C1626" t="s">
        <v>53</v>
      </c>
      <c r="D1626">
        <v>21</v>
      </c>
      <c r="E1626">
        <v>188</v>
      </c>
      <c r="F1626">
        <v>79</v>
      </c>
      <c r="G1626" t="s">
        <v>40</v>
      </c>
      <c r="H1626" t="s">
        <v>41</v>
      </c>
      <c r="I1626" t="s">
        <v>1325</v>
      </c>
      <c r="J1626">
        <v>2004</v>
      </c>
      <c r="K1626" t="s">
        <v>19</v>
      </c>
      <c r="L1626" t="s">
        <v>1326</v>
      </c>
      <c r="M1626" t="s">
        <v>90</v>
      </c>
      <c r="N1626" t="s">
        <v>91</v>
      </c>
      <c r="O1626" t="s">
        <v>23</v>
      </c>
    </row>
    <row r="1627" spans="1:15" x14ac:dyDescent="0.35">
      <c r="A1627">
        <v>20011626</v>
      </c>
      <c r="B1627" t="s">
        <v>1695</v>
      </c>
      <c r="C1627" t="s">
        <v>53</v>
      </c>
      <c r="D1627">
        <v>20</v>
      </c>
      <c r="E1627">
        <v>183</v>
      </c>
      <c r="F1627">
        <v>79</v>
      </c>
      <c r="G1627" t="s">
        <v>84</v>
      </c>
      <c r="H1627" t="s">
        <v>85</v>
      </c>
      <c r="I1627" t="s">
        <v>1325</v>
      </c>
      <c r="J1627">
        <v>2004</v>
      </c>
      <c r="K1627" t="s">
        <v>19</v>
      </c>
      <c r="L1627" t="s">
        <v>1326</v>
      </c>
      <c r="M1627" t="s">
        <v>27</v>
      </c>
      <c r="N1627" t="s">
        <v>238</v>
      </c>
      <c r="O1627" t="s">
        <v>23</v>
      </c>
    </row>
    <row r="1628" spans="1:15" x14ac:dyDescent="0.35">
      <c r="A1628">
        <v>20011627</v>
      </c>
      <c r="B1628" t="s">
        <v>1730</v>
      </c>
      <c r="C1628" t="s">
        <v>15</v>
      </c>
      <c r="D1628">
        <v>22</v>
      </c>
      <c r="E1628">
        <v>185</v>
      </c>
      <c r="F1628">
        <v>79</v>
      </c>
      <c r="G1628" t="s">
        <v>40</v>
      </c>
      <c r="H1628" t="s">
        <v>41</v>
      </c>
      <c r="I1628" t="s">
        <v>1325</v>
      </c>
      <c r="J1628">
        <v>2004</v>
      </c>
      <c r="K1628" t="s">
        <v>19</v>
      </c>
      <c r="L1628" t="s">
        <v>1326</v>
      </c>
      <c r="M1628" t="s">
        <v>47</v>
      </c>
      <c r="N1628" t="s">
        <v>116</v>
      </c>
      <c r="O1628" t="s">
        <v>23</v>
      </c>
    </row>
    <row r="1629" spans="1:15" x14ac:dyDescent="0.35">
      <c r="A1629">
        <v>20011628</v>
      </c>
      <c r="B1629" t="s">
        <v>1737</v>
      </c>
      <c r="C1629" t="s">
        <v>53</v>
      </c>
      <c r="D1629">
        <v>29</v>
      </c>
      <c r="E1629">
        <v>180</v>
      </c>
      <c r="F1629">
        <v>79</v>
      </c>
      <c r="G1629" t="s">
        <v>136</v>
      </c>
      <c r="H1629" t="s">
        <v>137</v>
      </c>
      <c r="I1629" t="s">
        <v>1325</v>
      </c>
      <c r="J1629">
        <v>2004</v>
      </c>
      <c r="K1629" t="s">
        <v>19</v>
      </c>
      <c r="L1629" t="s">
        <v>1326</v>
      </c>
      <c r="M1629" t="s">
        <v>27</v>
      </c>
      <c r="N1629" t="s">
        <v>538</v>
      </c>
      <c r="O1629" t="s">
        <v>23</v>
      </c>
    </row>
    <row r="1630" spans="1:15" x14ac:dyDescent="0.35">
      <c r="A1630">
        <v>20011629</v>
      </c>
      <c r="B1630" t="s">
        <v>1740</v>
      </c>
      <c r="C1630" t="s">
        <v>15</v>
      </c>
      <c r="D1630">
        <v>28</v>
      </c>
      <c r="E1630">
        <v>182</v>
      </c>
      <c r="F1630">
        <v>79</v>
      </c>
      <c r="G1630" t="s">
        <v>262</v>
      </c>
      <c r="H1630" t="s">
        <v>263</v>
      </c>
      <c r="I1630" t="s">
        <v>1325</v>
      </c>
      <c r="J1630">
        <v>2004</v>
      </c>
      <c r="K1630" t="s">
        <v>19</v>
      </c>
      <c r="L1630" t="s">
        <v>1326</v>
      </c>
      <c r="M1630" t="s">
        <v>213</v>
      </c>
      <c r="N1630" t="s">
        <v>646</v>
      </c>
      <c r="O1630" t="s">
        <v>23</v>
      </c>
    </row>
    <row r="1631" spans="1:15" x14ac:dyDescent="0.35">
      <c r="A1631">
        <v>20011630</v>
      </c>
      <c r="B1631" t="s">
        <v>890</v>
      </c>
      <c r="C1631" t="s">
        <v>53</v>
      </c>
      <c r="D1631">
        <v>30</v>
      </c>
      <c r="E1631">
        <v>180</v>
      </c>
      <c r="F1631">
        <v>79</v>
      </c>
      <c r="G1631" t="s">
        <v>40</v>
      </c>
      <c r="H1631" t="s">
        <v>41</v>
      </c>
      <c r="I1631" t="s">
        <v>1325</v>
      </c>
      <c r="J1631">
        <v>2004</v>
      </c>
      <c r="K1631" t="s">
        <v>19</v>
      </c>
      <c r="L1631" t="s">
        <v>1326</v>
      </c>
      <c r="M1631" t="s">
        <v>42</v>
      </c>
      <c r="N1631" t="s">
        <v>191</v>
      </c>
      <c r="O1631" t="s">
        <v>23</v>
      </c>
    </row>
    <row r="1632" spans="1:15" x14ac:dyDescent="0.35">
      <c r="A1632">
        <v>20011631</v>
      </c>
      <c r="B1632" t="s">
        <v>1917</v>
      </c>
      <c r="C1632" t="s">
        <v>15</v>
      </c>
      <c r="D1632">
        <v>26</v>
      </c>
      <c r="E1632">
        <v>185</v>
      </c>
      <c r="F1632">
        <v>79</v>
      </c>
      <c r="G1632" t="s">
        <v>40</v>
      </c>
      <c r="H1632" t="s">
        <v>41</v>
      </c>
      <c r="I1632" t="s">
        <v>1891</v>
      </c>
      <c r="J1632">
        <v>2006</v>
      </c>
      <c r="K1632" t="s">
        <v>1079</v>
      </c>
      <c r="L1632" t="s">
        <v>1892</v>
      </c>
      <c r="M1632" t="s">
        <v>1161</v>
      </c>
      <c r="N1632" t="s">
        <v>1162</v>
      </c>
      <c r="O1632" t="s">
        <v>23</v>
      </c>
    </row>
    <row r="1633" spans="1:15" x14ac:dyDescent="0.35">
      <c r="A1633">
        <v>20011632</v>
      </c>
      <c r="B1633" t="s">
        <v>1965</v>
      </c>
      <c r="C1633" t="s">
        <v>15</v>
      </c>
      <c r="D1633">
        <v>29</v>
      </c>
      <c r="E1633">
        <v>183</v>
      </c>
      <c r="F1633">
        <v>79</v>
      </c>
      <c r="G1633" t="s">
        <v>1118</v>
      </c>
      <c r="H1633" t="s">
        <v>75</v>
      </c>
      <c r="I1633" t="s">
        <v>1891</v>
      </c>
      <c r="J1633">
        <v>2006</v>
      </c>
      <c r="K1633" t="s">
        <v>1079</v>
      </c>
      <c r="L1633" t="s">
        <v>1892</v>
      </c>
      <c r="M1633" t="s">
        <v>1097</v>
      </c>
      <c r="N1633" t="s">
        <v>1098</v>
      </c>
      <c r="O1633" t="s">
        <v>23</v>
      </c>
    </row>
    <row r="1634" spans="1:15" x14ac:dyDescent="0.35">
      <c r="A1634">
        <v>20011633</v>
      </c>
      <c r="B1634" t="s">
        <v>2008</v>
      </c>
      <c r="C1634" t="s">
        <v>53</v>
      </c>
      <c r="D1634">
        <v>27</v>
      </c>
      <c r="E1634">
        <v>169</v>
      </c>
      <c r="F1634">
        <v>79</v>
      </c>
      <c r="G1634" t="s">
        <v>1220</v>
      </c>
      <c r="H1634" t="s">
        <v>137</v>
      </c>
      <c r="I1634" t="s">
        <v>1891</v>
      </c>
      <c r="J1634">
        <v>2006</v>
      </c>
      <c r="K1634" t="s">
        <v>1079</v>
      </c>
      <c r="L1634" t="s">
        <v>1892</v>
      </c>
      <c r="M1634" t="s">
        <v>1107</v>
      </c>
      <c r="N1634" t="s">
        <v>1108</v>
      </c>
      <c r="O1634" t="s">
        <v>23</v>
      </c>
    </row>
    <row r="1635" spans="1:15" x14ac:dyDescent="0.35">
      <c r="A1635">
        <v>20011634</v>
      </c>
      <c r="B1635" t="s">
        <v>2117</v>
      </c>
      <c r="C1635" t="s">
        <v>15</v>
      </c>
      <c r="D1635">
        <v>23</v>
      </c>
      <c r="E1635">
        <v>185</v>
      </c>
      <c r="F1635">
        <v>79</v>
      </c>
      <c r="G1635" t="s">
        <v>59</v>
      </c>
      <c r="H1635" t="s">
        <v>60</v>
      </c>
      <c r="I1635" t="s">
        <v>2038</v>
      </c>
      <c r="J1635">
        <v>2008</v>
      </c>
      <c r="K1635" t="s">
        <v>19</v>
      </c>
      <c r="L1635" t="s">
        <v>2039</v>
      </c>
      <c r="M1635" t="s">
        <v>67</v>
      </c>
      <c r="N1635" t="s">
        <v>139</v>
      </c>
      <c r="O1635" t="s">
        <v>23</v>
      </c>
    </row>
    <row r="1636" spans="1:15" x14ac:dyDescent="0.35">
      <c r="A1636">
        <v>20011635</v>
      </c>
      <c r="B1636" t="s">
        <v>2184</v>
      </c>
      <c r="C1636" t="s">
        <v>53</v>
      </c>
      <c r="D1636">
        <v>25</v>
      </c>
      <c r="E1636">
        <v>183</v>
      </c>
      <c r="F1636">
        <v>79</v>
      </c>
      <c r="G1636" t="s">
        <v>40</v>
      </c>
      <c r="H1636" t="s">
        <v>41</v>
      </c>
      <c r="I1636" t="s">
        <v>2038</v>
      </c>
      <c r="J1636">
        <v>2008</v>
      </c>
      <c r="K1636" t="s">
        <v>19</v>
      </c>
      <c r="L1636" t="s">
        <v>2039</v>
      </c>
      <c r="M1636" t="s">
        <v>27</v>
      </c>
      <c r="N1636" t="s">
        <v>238</v>
      </c>
      <c r="O1636" t="s">
        <v>23</v>
      </c>
    </row>
    <row r="1637" spans="1:15" x14ac:dyDescent="0.35">
      <c r="A1637">
        <v>20011636</v>
      </c>
      <c r="B1637" t="s">
        <v>2192</v>
      </c>
      <c r="C1637" t="s">
        <v>15</v>
      </c>
      <c r="D1637">
        <v>26</v>
      </c>
      <c r="E1637">
        <v>179</v>
      </c>
      <c r="F1637">
        <v>79</v>
      </c>
      <c r="G1637" t="s">
        <v>100</v>
      </c>
      <c r="H1637" t="s">
        <v>101</v>
      </c>
      <c r="I1637" t="s">
        <v>2038</v>
      </c>
      <c r="J1637">
        <v>2008</v>
      </c>
      <c r="K1637" t="s">
        <v>19</v>
      </c>
      <c r="L1637" t="s">
        <v>2039</v>
      </c>
      <c r="M1637" t="s">
        <v>95</v>
      </c>
      <c r="N1637" t="s">
        <v>345</v>
      </c>
      <c r="O1637" t="s">
        <v>23</v>
      </c>
    </row>
    <row r="1638" spans="1:15" x14ac:dyDescent="0.35">
      <c r="A1638">
        <v>20011637</v>
      </c>
      <c r="B1638" t="s">
        <v>2382</v>
      </c>
      <c r="C1638" t="s">
        <v>15</v>
      </c>
      <c r="D1638">
        <v>32</v>
      </c>
      <c r="E1638">
        <v>188</v>
      </c>
      <c r="F1638">
        <v>79</v>
      </c>
      <c r="G1638" t="s">
        <v>136</v>
      </c>
      <c r="H1638" t="s">
        <v>137</v>
      </c>
      <c r="I1638" t="s">
        <v>2038</v>
      </c>
      <c r="J1638">
        <v>2008</v>
      </c>
      <c r="K1638" t="s">
        <v>19</v>
      </c>
      <c r="L1638" t="s">
        <v>2039</v>
      </c>
      <c r="M1638" t="s">
        <v>147</v>
      </c>
      <c r="N1638" t="s">
        <v>311</v>
      </c>
      <c r="O1638" t="s">
        <v>23</v>
      </c>
    </row>
    <row r="1639" spans="1:15" x14ac:dyDescent="0.35">
      <c r="A1639">
        <v>20011638</v>
      </c>
      <c r="B1639" t="s">
        <v>1740</v>
      </c>
      <c r="C1639" t="s">
        <v>15</v>
      </c>
      <c r="D1639">
        <v>32</v>
      </c>
      <c r="E1639">
        <v>182</v>
      </c>
      <c r="F1639">
        <v>79</v>
      </c>
      <c r="G1639" t="s">
        <v>262</v>
      </c>
      <c r="H1639" t="s">
        <v>263</v>
      </c>
      <c r="I1639" t="s">
        <v>2038</v>
      </c>
      <c r="J1639">
        <v>2008</v>
      </c>
      <c r="K1639" t="s">
        <v>19</v>
      </c>
      <c r="L1639" t="s">
        <v>2039</v>
      </c>
      <c r="M1639" t="s">
        <v>213</v>
      </c>
      <c r="N1639" t="s">
        <v>662</v>
      </c>
      <c r="O1639" t="s">
        <v>23</v>
      </c>
    </row>
    <row r="1640" spans="1:15" x14ac:dyDescent="0.35">
      <c r="A1640">
        <v>20011639</v>
      </c>
      <c r="B1640" t="s">
        <v>2462</v>
      </c>
      <c r="C1640" t="s">
        <v>53</v>
      </c>
      <c r="D1640">
        <v>26</v>
      </c>
      <c r="E1640">
        <v>185</v>
      </c>
      <c r="F1640">
        <v>79</v>
      </c>
      <c r="G1640" t="s">
        <v>40</v>
      </c>
      <c r="H1640" t="s">
        <v>41</v>
      </c>
      <c r="I1640" t="s">
        <v>2038</v>
      </c>
      <c r="J1640">
        <v>2008</v>
      </c>
      <c r="K1640" t="s">
        <v>19</v>
      </c>
      <c r="L1640" t="s">
        <v>2039</v>
      </c>
      <c r="M1640" t="s">
        <v>27</v>
      </c>
      <c r="N1640" t="s">
        <v>238</v>
      </c>
      <c r="O1640" t="s">
        <v>23</v>
      </c>
    </row>
    <row r="1641" spans="1:15" x14ac:dyDescent="0.35">
      <c r="A1641">
        <v>20011640</v>
      </c>
      <c r="B1641" t="s">
        <v>890</v>
      </c>
      <c r="C1641" t="s">
        <v>53</v>
      </c>
      <c r="D1641">
        <v>34</v>
      </c>
      <c r="E1641">
        <v>180</v>
      </c>
      <c r="F1641">
        <v>79</v>
      </c>
      <c r="G1641" t="s">
        <v>40</v>
      </c>
      <c r="H1641" t="s">
        <v>41</v>
      </c>
      <c r="I1641" t="s">
        <v>2038</v>
      </c>
      <c r="J1641">
        <v>2008</v>
      </c>
      <c r="K1641" t="s">
        <v>19</v>
      </c>
      <c r="L1641" t="s">
        <v>2039</v>
      </c>
      <c r="M1641" t="s">
        <v>42</v>
      </c>
      <c r="N1641" t="s">
        <v>191</v>
      </c>
      <c r="O1641" t="s">
        <v>23</v>
      </c>
    </row>
    <row r="1642" spans="1:15" x14ac:dyDescent="0.35">
      <c r="A1642">
        <v>20011641</v>
      </c>
      <c r="B1642" t="s">
        <v>2530</v>
      </c>
      <c r="C1642" t="s">
        <v>15</v>
      </c>
      <c r="D1642">
        <v>23</v>
      </c>
      <c r="E1642">
        <v>183</v>
      </c>
      <c r="F1642">
        <v>79</v>
      </c>
      <c r="G1642" t="s">
        <v>676</v>
      </c>
      <c r="H1642" t="s">
        <v>677</v>
      </c>
      <c r="I1642" t="s">
        <v>2038</v>
      </c>
      <c r="J1642">
        <v>2008</v>
      </c>
      <c r="K1642" t="s">
        <v>19</v>
      </c>
      <c r="L1642" t="s">
        <v>2039</v>
      </c>
      <c r="M1642" t="s">
        <v>519</v>
      </c>
      <c r="N1642" t="s">
        <v>608</v>
      </c>
      <c r="O1642" t="s">
        <v>23</v>
      </c>
    </row>
    <row r="1643" spans="1:15" x14ac:dyDescent="0.35">
      <c r="A1643">
        <v>20011642</v>
      </c>
      <c r="B1643" t="s">
        <v>2546</v>
      </c>
      <c r="C1643" t="s">
        <v>15</v>
      </c>
      <c r="D1643">
        <v>23</v>
      </c>
      <c r="E1643">
        <v>178</v>
      </c>
      <c r="F1643">
        <v>79</v>
      </c>
      <c r="G1643" t="s">
        <v>40</v>
      </c>
      <c r="H1643" t="s">
        <v>41</v>
      </c>
      <c r="I1643" t="s">
        <v>2038</v>
      </c>
      <c r="J1643">
        <v>2008</v>
      </c>
      <c r="K1643" t="s">
        <v>19</v>
      </c>
      <c r="L1643" t="s">
        <v>2039</v>
      </c>
      <c r="M1643" t="s">
        <v>47</v>
      </c>
      <c r="N1643" t="s">
        <v>116</v>
      </c>
      <c r="O1643" t="s">
        <v>23</v>
      </c>
    </row>
    <row r="1644" spans="1:15" x14ac:dyDescent="0.35">
      <c r="A1644">
        <v>20011643</v>
      </c>
      <c r="B1644" t="s">
        <v>2590</v>
      </c>
      <c r="C1644" t="s">
        <v>15</v>
      </c>
      <c r="D1644">
        <v>26</v>
      </c>
      <c r="E1644">
        <v>178</v>
      </c>
      <c r="F1644">
        <v>79</v>
      </c>
      <c r="G1644" t="s">
        <v>482</v>
      </c>
      <c r="H1644" t="s">
        <v>483</v>
      </c>
      <c r="I1644" t="s">
        <v>2571</v>
      </c>
      <c r="J1644">
        <v>2010</v>
      </c>
      <c r="K1644" t="s">
        <v>1079</v>
      </c>
      <c r="L1644" t="s">
        <v>2572</v>
      </c>
      <c r="M1644" t="s">
        <v>1150</v>
      </c>
      <c r="N1644" t="s">
        <v>1151</v>
      </c>
      <c r="O1644" t="s">
        <v>23</v>
      </c>
    </row>
    <row r="1645" spans="1:15" x14ac:dyDescent="0.35">
      <c r="A1645">
        <v>20011644</v>
      </c>
      <c r="B1645" t="s">
        <v>82</v>
      </c>
      <c r="C1645" t="s">
        <v>15</v>
      </c>
      <c r="D1645">
        <v>20</v>
      </c>
      <c r="E1645">
        <v>180</v>
      </c>
      <c r="F1645">
        <v>80</v>
      </c>
      <c r="G1645" t="s">
        <v>16</v>
      </c>
      <c r="H1645" t="s">
        <v>17</v>
      </c>
      <c r="I1645" t="s">
        <v>18</v>
      </c>
      <c r="J1645">
        <v>2000</v>
      </c>
      <c r="K1645" t="s">
        <v>19</v>
      </c>
      <c r="L1645" t="s">
        <v>20</v>
      </c>
      <c r="M1645" t="s">
        <v>21</v>
      </c>
      <c r="N1645" t="s">
        <v>22</v>
      </c>
      <c r="O1645" t="s">
        <v>23</v>
      </c>
    </row>
    <row r="1646" spans="1:15" x14ac:dyDescent="0.35">
      <c r="A1646">
        <v>20011645</v>
      </c>
      <c r="B1646" t="s">
        <v>135</v>
      </c>
      <c r="C1646" t="s">
        <v>15</v>
      </c>
      <c r="D1646">
        <v>24</v>
      </c>
      <c r="E1646">
        <v>186</v>
      </c>
      <c r="F1646">
        <v>80</v>
      </c>
      <c r="G1646" t="s">
        <v>136</v>
      </c>
      <c r="H1646" t="s">
        <v>137</v>
      </c>
      <c r="I1646" t="s">
        <v>18</v>
      </c>
      <c r="J1646">
        <v>2000</v>
      </c>
      <c r="K1646" t="s">
        <v>19</v>
      </c>
      <c r="L1646" t="s">
        <v>20</v>
      </c>
      <c r="M1646" t="s">
        <v>67</v>
      </c>
      <c r="N1646" t="s">
        <v>138</v>
      </c>
      <c r="O1646" t="s">
        <v>23</v>
      </c>
    </row>
    <row r="1647" spans="1:15" x14ac:dyDescent="0.35">
      <c r="A1647">
        <v>20011646</v>
      </c>
      <c r="B1647" t="s">
        <v>135</v>
      </c>
      <c r="C1647" t="s">
        <v>15</v>
      </c>
      <c r="D1647">
        <v>24</v>
      </c>
      <c r="E1647">
        <v>186</v>
      </c>
      <c r="F1647">
        <v>80</v>
      </c>
      <c r="G1647" t="s">
        <v>136</v>
      </c>
      <c r="H1647" t="s">
        <v>137</v>
      </c>
      <c r="I1647" t="s">
        <v>18</v>
      </c>
      <c r="J1647">
        <v>2000</v>
      </c>
      <c r="K1647" t="s">
        <v>19</v>
      </c>
      <c r="L1647" t="s">
        <v>20</v>
      </c>
      <c r="M1647" t="s">
        <v>67</v>
      </c>
      <c r="N1647" t="s">
        <v>139</v>
      </c>
      <c r="O1647" t="s">
        <v>23</v>
      </c>
    </row>
    <row r="1648" spans="1:15" x14ac:dyDescent="0.35">
      <c r="A1648">
        <v>20011647</v>
      </c>
      <c r="B1648" t="s">
        <v>322</v>
      </c>
      <c r="C1648" t="s">
        <v>15</v>
      </c>
      <c r="D1648">
        <v>19</v>
      </c>
      <c r="E1648">
        <v>191</v>
      </c>
      <c r="F1648">
        <v>80</v>
      </c>
      <c r="G1648" t="s">
        <v>40</v>
      </c>
      <c r="H1648" t="s">
        <v>41</v>
      </c>
      <c r="I1648" t="s">
        <v>18</v>
      </c>
      <c r="J1648">
        <v>2000</v>
      </c>
      <c r="K1648" t="s">
        <v>19</v>
      </c>
      <c r="L1648" t="s">
        <v>20</v>
      </c>
      <c r="M1648" t="s">
        <v>107</v>
      </c>
      <c r="N1648" t="s">
        <v>323</v>
      </c>
      <c r="O1648" t="s">
        <v>23</v>
      </c>
    </row>
    <row r="1649" spans="1:15" x14ac:dyDescent="0.35">
      <c r="A1649">
        <v>20011648</v>
      </c>
      <c r="B1649" t="s">
        <v>338</v>
      </c>
      <c r="C1649" t="s">
        <v>53</v>
      </c>
      <c r="D1649">
        <v>27</v>
      </c>
      <c r="E1649">
        <v>184</v>
      </c>
      <c r="F1649">
        <v>80</v>
      </c>
      <c r="G1649" t="s">
        <v>54</v>
      </c>
      <c r="H1649" t="s">
        <v>55</v>
      </c>
      <c r="I1649" t="s">
        <v>18</v>
      </c>
      <c r="J1649">
        <v>2000</v>
      </c>
      <c r="K1649" t="s">
        <v>19</v>
      </c>
      <c r="L1649" t="s">
        <v>20</v>
      </c>
      <c r="M1649" t="s">
        <v>56</v>
      </c>
      <c r="N1649" t="s">
        <v>57</v>
      </c>
      <c r="O1649" t="s">
        <v>23</v>
      </c>
    </row>
    <row r="1650" spans="1:15" x14ac:dyDescent="0.35">
      <c r="A1650">
        <v>20011649</v>
      </c>
      <c r="B1650" t="s">
        <v>392</v>
      </c>
      <c r="C1650" t="s">
        <v>15</v>
      </c>
      <c r="D1650">
        <v>21</v>
      </c>
      <c r="E1650">
        <v>180</v>
      </c>
      <c r="F1650">
        <v>80</v>
      </c>
      <c r="G1650" t="s">
        <v>16</v>
      </c>
      <c r="H1650" t="s">
        <v>17</v>
      </c>
      <c r="I1650" t="s">
        <v>18</v>
      </c>
      <c r="J1650">
        <v>2000</v>
      </c>
      <c r="K1650" t="s">
        <v>19</v>
      </c>
      <c r="L1650" t="s">
        <v>20</v>
      </c>
      <c r="M1650" t="s">
        <v>21</v>
      </c>
      <c r="N1650" t="s">
        <v>22</v>
      </c>
      <c r="O1650" t="s">
        <v>23</v>
      </c>
    </row>
    <row r="1651" spans="1:15" x14ac:dyDescent="0.35">
      <c r="A1651">
        <v>20011650</v>
      </c>
      <c r="B1651" t="s">
        <v>399</v>
      </c>
      <c r="C1651" t="s">
        <v>15</v>
      </c>
      <c r="D1651">
        <v>26</v>
      </c>
      <c r="E1651">
        <v>176</v>
      </c>
      <c r="F1651">
        <v>80</v>
      </c>
      <c r="G1651" t="s">
        <v>40</v>
      </c>
      <c r="H1651" t="s">
        <v>41</v>
      </c>
      <c r="I1651" t="s">
        <v>18</v>
      </c>
      <c r="J1651">
        <v>2000</v>
      </c>
      <c r="K1651" t="s">
        <v>19</v>
      </c>
      <c r="L1651" t="s">
        <v>20</v>
      </c>
      <c r="M1651" t="s">
        <v>47</v>
      </c>
      <c r="N1651" t="s">
        <v>400</v>
      </c>
      <c r="O1651" t="s">
        <v>23</v>
      </c>
    </row>
    <row r="1652" spans="1:15" x14ac:dyDescent="0.35">
      <c r="A1652">
        <v>20011651</v>
      </c>
      <c r="B1652" t="s">
        <v>399</v>
      </c>
      <c r="C1652" t="s">
        <v>15</v>
      </c>
      <c r="D1652">
        <v>26</v>
      </c>
      <c r="E1652">
        <v>176</v>
      </c>
      <c r="F1652">
        <v>80</v>
      </c>
      <c r="G1652" t="s">
        <v>40</v>
      </c>
      <c r="H1652" t="s">
        <v>41</v>
      </c>
      <c r="I1652" t="s">
        <v>18</v>
      </c>
      <c r="J1652">
        <v>2000</v>
      </c>
      <c r="K1652" t="s">
        <v>19</v>
      </c>
      <c r="L1652" t="s">
        <v>20</v>
      </c>
      <c r="M1652" t="s">
        <v>47</v>
      </c>
      <c r="N1652" t="s">
        <v>206</v>
      </c>
      <c r="O1652" t="s">
        <v>23</v>
      </c>
    </row>
    <row r="1653" spans="1:15" x14ac:dyDescent="0.35">
      <c r="A1653">
        <v>20011652</v>
      </c>
      <c r="B1653" t="s">
        <v>411</v>
      </c>
      <c r="C1653" t="s">
        <v>15</v>
      </c>
      <c r="D1653">
        <v>25</v>
      </c>
      <c r="E1653">
        <v>173</v>
      </c>
      <c r="F1653">
        <v>80</v>
      </c>
      <c r="G1653" t="s">
        <v>412</v>
      </c>
      <c r="H1653" t="s">
        <v>413</v>
      </c>
      <c r="I1653" t="s">
        <v>18</v>
      </c>
      <c r="J1653">
        <v>2000</v>
      </c>
      <c r="K1653" t="s">
        <v>19</v>
      </c>
      <c r="L1653" t="s">
        <v>20</v>
      </c>
      <c r="M1653" t="s">
        <v>378</v>
      </c>
      <c r="N1653" t="s">
        <v>414</v>
      </c>
      <c r="O1653" t="s">
        <v>23</v>
      </c>
    </row>
    <row r="1654" spans="1:15" x14ac:dyDescent="0.35">
      <c r="A1654">
        <v>20011653</v>
      </c>
      <c r="B1654" t="s">
        <v>427</v>
      </c>
      <c r="C1654" t="s">
        <v>53</v>
      </c>
      <c r="D1654">
        <v>27</v>
      </c>
      <c r="E1654">
        <v>182</v>
      </c>
      <c r="F1654">
        <v>80</v>
      </c>
      <c r="G1654" t="s">
        <v>65</v>
      </c>
      <c r="H1654" t="s">
        <v>66</v>
      </c>
      <c r="I1654" t="s">
        <v>18</v>
      </c>
      <c r="J1654">
        <v>2000</v>
      </c>
      <c r="K1654" t="s">
        <v>19</v>
      </c>
      <c r="L1654" t="s">
        <v>20</v>
      </c>
      <c r="M1654" t="s">
        <v>166</v>
      </c>
      <c r="N1654" t="s">
        <v>227</v>
      </c>
      <c r="O1654" t="s">
        <v>23</v>
      </c>
    </row>
    <row r="1655" spans="1:15" x14ac:dyDescent="0.35">
      <c r="A1655">
        <v>20011654</v>
      </c>
      <c r="B1655" t="s">
        <v>535</v>
      </c>
      <c r="C1655" t="s">
        <v>53</v>
      </c>
      <c r="D1655">
        <v>28</v>
      </c>
      <c r="E1655">
        <v>185</v>
      </c>
      <c r="F1655">
        <v>80</v>
      </c>
      <c r="G1655" t="s">
        <v>536</v>
      </c>
      <c r="H1655" t="s">
        <v>537</v>
      </c>
      <c r="I1655" t="s">
        <v>18</v>
      </c>
      <c r="J1655">
        <v>2000</v>
      </c>
      <c r="K1655" t="s">
        <v>19</v>
      </c>
      <c r="L1655" t="s">
        <v>20</v>
      </c>
      <c r="M1655" t="s">
        <v>27</v>
      </c>
      <c r="N1655" t="s">
        <v>538</v>
      </c>
      <c r="O1655" t="s">
        <v>23</v>
      </c>
    </row>
    <row r="1656" spans="1:15" x14ac:dyDescent="0.35">
      <c r="A1656">
        <v>20011655</v>
      </c>
      <c r="B1656" t="s">
        <v>575</v>
      </c>
      <c r="C1656" t="s">
        <v>15</v>
      </c>
      <c r="D1656">
        <v>28</v>
      </c>
      <c r="E1656">
        <v>180</v>
      </c>
      <c r="F1656">
        <v>80</v>
      </c>
      <c r="G1656" t="s">
        <v>164</v>
      </c>
      <c r="H1656" t="s">
        <v>165</v>
      </c>
      <c r="I1656" t="s">
        <v>18</v>
      </c>
      <c r="J1656">
        <v>2000</v>
      </c>
      <c r="K1656" t="s">
        <v>19</v>
      </c>
      <c r="L1656" t="s">
        <v>20</v>
      </c>
      <c r="M1656" t="s">
        <v>193</v>
      </c>
      <c r="N1656" t="s">
        <v>576</v>
      </c>
      <c r="O1656" t="s">
        <v>23</v>
      </c>
    </row>
    <row r="1657" spans="1:15" x14ac:dyDescent="0.35">
      <c r="A1657">
        <v>20011656</v>
      </c>
      <c r="B1657" t="s">
        <v>611</v>
      </c>
      <c r="C1657" t="s">
        <v>15</v>
      </c>
      <c r="D1657">
        <v>27</v>
      </c>
      <c r="E1657">
        <v>182</v>
      </c>
      <c r="F1657">
        <v>80</v>
      </c>
      <c r="G1657" t="s">
        <v>74</v>
      </c>
      <c r="H1657" t="s">
        <v>75</v>
      </c>
      <c r="I1657" t="s">
        <v>18</v>
      </c>
      <c r="J1657">
        <v>2000</v>
      </c>
      <c r="K1657" t="s">
        <v>19</v>
      </c>
      <c r="L1657" t="s">
        <v>20</v>
      </c>
      <c r="M1657" t="s">
        <v>95</v>
      </c>
      <c r="N1657" t="s">
        <v>345</v>
      </c>
      <c r="O1657" t="s">
        <v>23</v>
      </c>
    </row>
    <row r="1658" spans="1:15" x14ac:dyDescent="0.35">
      <c r="A1658">
        <v>20011657</v>
      </c>
      <c r="B1658" t="s">
        <v>690</v>
      </c>
      <c r="C1658" t="s">
        <v>15</v>
      </c>
      <c r="D1658">
        <v>27</v>
      </c>
      <c r="E1658">
        <v>186</v>
      </c>
      <c r="F1658">
        <v>80</v>
      </c>
      <c r="G1658" t="s">
        <v>141</v>
      </c>
      <c r="H1658" t="s">
        <v>142</v>
      </c>
      <c r="I1658" t="s">
        <v>18</v>
      </c>
      <c r="J1658">
        <v>2000</v>
      </c>
      <c r="K1658" t="s">
        <v>19</v>
      </c>
      <c r="L1658" t="s">
        <v>20</v>
      </c>
      <c r="M1658" t="s">
        <v>56</v>
      </c>
      <c r="N1658" t="s">
        <v>143</v>
      </c>
      <c r="O1658" t="s">
        <v>23</v>
      </c>
    </row>
    <row r="1659" spans="1:15" x14ac:dyDescent="0.35">
      <c r="A1659">
        <v>20011658</v>
      </c>
      <c r="B1659" t="s">
        <v>767</v>
      </c>
      <c r="C1659" t="s">
        <v>53</v>
      </c>
      <c r="D1659">
        <v>35</v>
      </c>
      <c r="E1659">
        <v>183</v>
      </c>
      <c r="F1659">
        <v>80</v>
      </c>
      <c r="G1659" t="s">
        <v>84</v>
      </c>
      <c r="H1659" t="s">
        <v>85</v>
      </c>
      <c r="I1659" t="s">
        <v>18</v>
      </c>
      <c r="J1659">
        <v>2000</v>
      </c>
      <c r="K1659" t="s">
        <v>19</v>
      </c>
      <c r="L1659" t="s">
        <v>20</v>
      </c>
      <c r="M1659" t="s">
        <v>27</v>
      </c>
      <c r="N1659" t="s">
        <v>238</v>
      </c>
      <c r="O1659" t="s">
        <v>23</v>
      </c>
    </row>
    <row r="1660" spans="1:15" x14ac:dyDescent="0.35">
      <c r="A1660">
        <v>20011659</v>
      </c>
      <c r="B1660" t="s">
        <v>793</v>
      </c>
      <c r="C1660" t="s">
        <v>15</v>
      </c>
      <c r="D1660">
        <v>24</v>
      </c>
      <c r="E1660">
        <v>183</v>
      </c>
      <c r="F1660">
        <v>80</v>
      </c>
      <c r="G1660" t="s">
        <v>65</v>
      </c>
      <c r="H1660" t="s">
        <v>66</v>
      </c>
      <c r="I1660" t="s">
        <v>18</v>
      </c>
      <c r="J1660">
        <v>2000</v>
      </c>
      <c r="K1660" t="s">
        <v>19</v>
      </c>
      <c r="L1660" t="s">
        <v>20</v>
      </c>
      <c r="M1660" t="s">
        <v>107</v>
      </c>
      <c r="N1660" t="s">
        <v>222</v>
      </c>
      <c r="O1660" t="s">
        <v>23</v>
      </c>
    </row>
    <row r="1661" spans="1:15" x14ac:dyDescent="0.35">
      <c r="A1661">
        <v>20011660</v>
      </c>
      <c r="B1661" t="s">
        <v>804</v>
      </c>
      <c r="C1661" t="s">
        <v>15</v>
      </c>
      <c r="D1661">
        <v>26</v>
      </c>
      <c r="E1661">
        <v>183</v>
      </c>
      <c r="F1661">
        <v>80</v>
      </c>
      <c r="G1661" t="s">
        <v>84</v>
      </c>
      <c r="H1661" t="s">
        <v>85</v>
      </c>
      <c r="I1661" t="s">
        <v>18</v>
      </c>
      <c r="J1661">
        <v>2000</v>
      </c>
      <c r="K1661" t="s">
        <v>19</v>
      </c>
      <c r="L1661" t="s">
        <v>20</v>
      </c>
      <c r="M1661" t="s">
        <v>193</v>
      </c>
      <c r="N1661" t="s">
        <v>805</v>
      </c>
      <c r="O1661" t="s">
        <v>23</v>
      </c>
    </row>
    <row r="1662" spans="1:15" x14ac:dyDescent="0.35">
      <c r="A1662">
        <v>20011661</v>
      </c>
      <c r="B1662" t="s">
        <v>862</v>
      </c>
      <c r="C1662" t="s">
        <v>15</v>
      </c>
      <c r="D1662">
        <v>22</v>
      </c>
      <c r="E1662">
        <v>178</v>
      </c>
      <c r="F1662">
        <v>80</v>
      </c>
      <c r="G1662" t="s">
        <v>74</v>
      </c>
      <c r="H1662" t="s">
        <v>75</v>
      </c>
      <c r="I1662" t="s">
        <v>18</v>
      </c>
      <c r="J1662">
        <v>2000</v>
      </c>
      <c r="K1662" t="s">
        <v>19</v>
      </c>
      <c r="L1662" t="s">
        <v>20</v>
      </c>
      <c r="M1662" t="s">
        <v>37</v>
      </c>
      <c r="N1662" t="s">
        <v>863</v>
      </c>
      <c r="O1662" t="s">
        <v>23</v>
      </c>
    </row>
    <row r="1663" spans="1:15" x14ac:dyDescent="0.35">
      <c r="A1663">
        <v>20011662</v>
      </c>
      <c r="B1663" t="s">
        <v>868</v>
      </c>
      <c r="C1663" t="s">
        <v>15</v>
      </c>
      <c r="D1663">
        <v>22</v>
      </c>
      <c r="E1663">
        <v>192</v>
      </c>
      <c r="F1663">
        <v>80</v>
      </c>
      <c r="G1663" t="s">
        <v>136</v>
      </c>
      <c r="H1663" t="s">
        <v>137</v>
      </c>
      <c r="I1663" t="s">
        <v>18</v>
      </c>
      <c r="J1663">
        <v>2000</v>
      </c>
      <c r="K1663" t="s">
        <v>19</v>
      </c>
      <c r="L1663" t="s">
        <v>20</v>
      </c>
      <c r="M1663" t="s">
        <v>47</v>
      </c>
      <c r="N1663" t="s">
        <v>869</v>
      </c>
      <c r="O1663" t="s">
        <v>23</v>
      </c>
    </row>
    <row r="1664" spans="1:15" x14ac:dyDescent="0.35">
      <c r="A1664">
        <v>20011663</v>
      </c>
      <c r="B1664" t="s">
        <v>943</v>
      </c>
      <c r="C1664" t="s">
        <v>15</v>
      </c>
      <c r="D1664">
        <v>22</v>
      </c>
      <c r="E1664">
        <v>180</v>
      </c>
      <c r="F1664">
        <v>80</v>
      </c>
      <c r="G1664" t="s">
        <v>100</v>
      </c>
      <c r="H1664" t="s">
        <v>101</v>
      </c>
      <c r="I1664" t="s">
        <v>18</v>
      </c>
      <c r="J1664">
        <v>2000</v>
      </c>
      <c r="K1664" t="s">
        <v>19</v>
      </c>
      <c r="L1664" t="s">
        <v>20</v>
      </c>
      <c r="M1664" t="s">
        <v>67</v>
      </c>
      <c r="N1664" t="s">
        <v>375</v>
      </c>
      <c r="O1664" t="s">
        <v>23</v>
      </c>
    </row>
    <row r="1665" spans="1:15" x14ac:dyDescent="0.35">
      <c r="A1665">
        <v>20011664</v>
      </c>
      <c r="B1665" t="s">
        <v>963</v>
      </c>
      <c r="C1665" t="s">
        <v>15</v>
      </c>
      <c r="D1665">
        <v>22</v>
      </c>
      <c r="E1665">
        <v>193</v>
      </c>
      <c r="F1665">
        <v>80</v>
      </c>
      <c r="G1665" t="s">
        <v>202</v>
      </c>
      <c r="H1665" t="s">
        <v>203</v>
      </c>
      <c r="I1665" t="s">
        <v>18</v>
      </c>
      <c r="J1665">
        <v>2000</v>
      </c>
      <c r="K1665" t="s">
        <v>19</v>
      </c>
      <c r="L1665" t="s">
        <v>20</v>
      </c>
      <c r="M1665" t="s">
        <v>107</v>
      </c>
      <c r="N1665" t="s">
        <v>964</v>
      </c>
      <c r="O1665" t="s">
        <v>23</v>
      </c>
    </row>
    <row r="1666" spans="1:15" x14ac:dyDescent="0.35">
      <c r="A1666">
        <v>20011665</v>
      </c>
      <c r="B1666" t="s">
        <v>963</v>
      </c>
      <c r="C1666" t="s">
        <v>15</v>
      </c>
      <c r="D1666">
        <v>22</v>
      </c>
      <c r="E1666">
        <v>193</v>
      </c>
      <c r="F1666">
        <v>80</v>
      </c>
      <c r="G1666" t="s">
        <v>202</v>
      </c>
      <c r="H1666" t="s">
        <v>203</v>
      </c>
      <c r="I1666" t="s">
        <v>18</v>
      </c>
      <c r="J1666">
        <v>2000</v>
      </c>
      <c r="K1666" t="s">
        <v>19</v>
      </c>
      <c r="L1666" t="s">
        <v>20</v>
      </c>
      <c r="M1666" t="s">
        <v>107</v>
      </c>
      <c r="N1666" t="s">
        <v>965</v>
      </c>
      <c r="O1666" t="s">
        <v>23</v>
      </c>
    </row>
    <row r="1667" spans="1:15" x14ac:dyDescent="0.35">
      <c r="A1667">
        <v>20011666</v>
      </c>
      <c r="B1667" t="s">
        <v>970</v>
      </c>
      <c r="C1667" t="s">
        <v>15</v>
      </c>
      <c r="D1667">
        <v>32</v>
      </c>
      <c r="E1667">
        <v>178</v>
      </c>
      <c r="F1667">
        <v>80</v>
      </c>
      <c r="G1667" t="s">
        <v>202</v>
      </c>
      <c r="H1667" t="s">
        <v>203</v>
      </c>
      <c r="I1667" t="s">
        <v>18</v>
      </c>
      <c r="J1667">
        <v>2000</v>
      </c>
      <c r="K1667" t="s">
        <v>19</v>
      </c>
      <c r="L1667" t="s">
        <v>20</v>
      </c>
      <c r="M1667" t="s">
        <v>79</v>
      </c>
      <c r="N1667" t="s">
        <v>204</v>
      </c>
      <c r="O1667" t="s">
        <v>23</v>
      </c>
    </row>
    <row r="1668" spans="1:15" x14ac:dyDescent="0.35">
      <c r="A1668">
        <v>20011667</v>
      </c>
      <c r="B1668" t="s">
        <v>1020</v>
      </c>
      <c r="C1668" t="s">
        <v>53</v>
      </c>
      <c r="D1668">
        <v>29</v>
      </c>
      <c r="E1668">
        <v>188</v>
      </c>
      <c r="F1668">
        <v>80</v>
      </c>
      <c r="G1668" t="s">
        <v>40</v>
      </c>
      <c r="H1668" t="s">
        <v>41</v>
      </c>
      <c r="I1668" t="s">
        <v>18</v>
      </c>
      <c r="J1668">
        <v>2000</v>
      </c>
      <c r="K1668" t="s">
        <v>19</v>
      </c>
      <c r="L1668" t="s">
        <v>20</v>
      </c>
      <c r="M1668" t="s">
        <v>42</v>
      </c>
      <c r="N1668" t="s">
        <v>191</v>
      </c>
      <c r="O1668" t="s">
        <v>23</v>
      </c>
    </row>
    <row r="1669" spans="1:15" x14ac:dyDescent="0.35">
      <c r="A1669">
        <v>20011668</v>
      </c>
      <c r="B1669" t="s">
        <v>1130</v>
      </c>
      <c r="C1669" t="s">
        <v>15</v>
      </c>
      <c r="D1669">
        <v>28</v>
      </c>
      <c r="E1669">
        <v>178</v>
      </c>
      <c r="F1669">
        <v>80</v>
      </c>
      <c r="G1669" t="s">
        <v>65</v>
      </c>
      <c r="H1669" t="s">
        <v>66</v>
      </c>
      <c r="I1669" t="s">
        <v>1078</v>
      </c>
      <c r="J1669">
        <v>2002</v>
      </c>
      <c r="K1669" t="s">
        <v>1079</v>
      </c>
      <c r="L1669" t="s">
        <v>1080</v>
      </c>
      <c r="M1669" t="s">
        <v>1113</v>
      </c>
      <c r="N1669" t="s">
        <v>1131</v>
      </c>
      <c r="O1669" t="s">
        <v>23</v>
      </c>
    </row>
    <row r="1670" spans="1:15" x14ac:dyDescent="0.35">
      <c r="A1670">
        <v>20011669</v>
      </c>
      <c r="B1670" t="s">
        <v>1174</v>
      </c>
      <c r="C1670" t="s">
        <v>15</v>
      </c>
      <c r="D1670">
        <v>28</v>
      </c>
      <c r="E1670">
        <v>186</v>
      </c>
      <c r="F1670">
        <v>80</v>
      </c>
      <c r="G1670" t="s">
        <v>153</v>
      </c>
      <c r="H1670" t="s">
        <v>154</v>
      </c>
      <c r="I1670" t="s">
        <v>1078</v>
      </c>
      <c r="J1670">
        <v>2002</v>
      </c>
      <c r="K1670" t="s">
        <v>1079</v>
      </c>
      <c r="L1670" t="s">
        <v>1080</v>
      </c>
      <c r="M1670" t="s">
        <v>1093</v>
      </c>
      <c r="N1670" t="s">
        <v>1094</v>
      </c>
      <c r="O1670" t="s">
        <v>23</v>
      </c>
    </row>
    <row r="1671" spans="1:15" x14ac:dyDescent="0.35">
      <c r="A1671">
        <v>20011670</v>
      </c>
      <c r="B1671" t="s">
        <v>1256</v>
      </c>
      <c r="C1671" t="s">
        <v>15</v>
      </c>
      <c r="D1671">
        <v>27</v>
      </c>
      <c r="E1671">
        <v>178</v>
      </c>
      <c r="F1671">
        <v>80</v>
      </c>
      <c r="G1671" t="s">
        <v>1257</v>
      </c>
      <c r="H1671" t="s">
        <v>483</v>
      </c>
      <c r="I1671" t="s">
        <v>1078</v>
      </c>
      <c r="J1671">
        <v>2002</v>
      </c>
      <c r="K1671" t="s">
        <v>1079</v>
      </c>
      <c r="L1671" t="s">
        <v>1080</v>
      </c>
      <c r="M1671" t="s">
        <v>1097</v>
      </c>
      <c r="N1671" t="s">
        <v>1119</v>
      </c>
      <c r="O1671" t="s">
        <v>23</v>
      </c>
    </row>
    <row r="1672" spans="1:15" x14ac:dyDescent="0.35">
      <c r="A1672">
        <v>20011671</v>
      </c>
      <c r="B1672" t="s">
        <v>1308</v>
      </c>
      <c r="C1672" t="s">
        <v>15</v>
      </c>
      <c r="D1672">
        <v>24</v>
      </c>
      <c r="E1672">
        <v>175</v>
      </c>
      <c r="F1672">
        <v>80</v>
      </c>
      <c r="G1672" t="s">
        <v>100</v>
      </c>
      <c r="H1672" t="s">
        <v>101</v>
      </c>
      <c r="I1672" t="s">
        <v>1078</v>
      </c>
      <c r="J1672">
        <v>2002</v>
      </c>
      <c r="K1672" t="s">
        <v>1079</v>
      </c>
      <c r="L1672" t="s">
        <v>1080</v>
      </c>
      <c r="M1672" t="s">
        <v>1081</v>
      </c>
      <c r="N1672" t="s">
        <v>1309</v>
      </c>
      <c r="O1672" t="s">
        <v>23</v>
      </c>
    </row>
    <row r="1673" spans="1:15" x14ac:dyDescent="0.35">
      <c r="A1673">
        <v>20011672</v>
      </c>
      <c r="B1673" t="s">
        <v>1331</v>
      </c>
      <c r="C1673" t="s">
        <v>15</v>
      </c>
      <c r="D1673">
        <v>29</v>
      </c>
      <c r="E1673">
        <v>175</v>
      </c>
      <c r="F1673">
        <v>80</v>
      </c>
      <c r="G1673" t="s">
        <v>74</v>
      </c>
      <c r="H1673" t="s">
        <v>75</v>
      </c>
      <c r="I1673" t="s">
        <v>1325</v>
      </c>
      <c r="J1673">
        <v>2004</v>
      </c>
      <c r="K1673" t="s">
        <v>19</v>
      </c>
      <c r="L1673" t="s">
        <v>1326</v>
      </c>
      <c r="M1673" t="s">
        <v>76</v>
      </c>
      <c r="N1673" t="s">
        <v>284</v>
      </c>
      <c r="O1673" t="s">
        <v>23</v>
      </c>
    </row>
    <row r="1674" spans="1:15" x14ac:dyDescent="0.35">
      <c r="A1674">
        <v>20011673</v>
      </c>
      <c r="B1674" t="s">
        <v>1367</v>
      </c>
      <c r="C1674" t="s">
        <v>15</v>
      </c>
      <c r="D1674">
        <v>44</v>
      </c>
      <c r="E1674">
        <v>173</v>
      </c>
      <c r="F1674">
        <v>80</v>
      </c>
      <c r="G1674" t="s">
        <v>25</v>
      </c>
      <c r="H1674" t="s">
        <v>26</v>
      </c>
      <c r="I1674" t="s">
        <v>1325</v>
      </c>
      <c r="J1674">
        <v>2004</v>
      </c>
      <c r="K1674" t="s">
        <v>19</v>
      </c>
      <c r="L1674" t="s">
        <v>1326</v>
      </c>
      <c r="M1674" t="s">
        <v>76</v>
      </c>
      <c r="N1674" t="s">
        <v>693</v>
      </c>
      <c r="O1674" t="s">
        <v>23</v>
      </c>
    </row>
    <row r="1675" spans="1:15" x14ac:dyDescent="0.35">
      <c r="A1675">
        <v>20011674</v>
      </c>
      <c r="B1675" t="s">
        <v>1449</v>
      </c>
      <c r="C1675" t="s">
        <v>15</v>
      </c>
      <c r="D1675">
        <v>31</v>
      </c>
      <c r="E1675">
        <v>190</v>
      </c>
      <c r="F1675">
        <v>80</v>
      </c>
      <c r="G1675" t="s">
        <v>1450</v>
      </c>
      <c r="H1675" t="s">
        <v>1338</v>
      </c>
      <c r="I1675" t="s">
        <v>1325</v>
      </c>
      <c r="J1675">
        <v>2004</v>
      </c>
      <c r="K1675" t="s">
        <v>19</v>
      </c>
      <c r="L1675" t="s">
        <v>1326</v>
      </c>
      <c r="M1675" t="s">
        <v>182</v>
      </c>
      <c r="N1675" t="s">
        <v>183</v>
      </c>
      <c r="O1675" t="s">
        <v>23</v>
      </c>
    </row>
    <row r="1676" spans="1:15" x14ac:dyDescent="0.35">
      <c r="A1676">
        <v>20011675</v>
      </c>
      <c r="B1676" t="s">
        <v>1452</v>
      </c>
      <c r="C1676" t="s">
        <v>15</v>
      </c>
      <c r="D1676">
        <v>25</v>
      </c>
      <c r="E1676">
        <v>175</v>
      </c>
      <c r="F1676">
        <v>80</v>
      </c>
      <c r="G1676" t="s">
        <v>54</v>
      </c>
      <c r="H1676" t="s">
        <v>55</v>
      </c>
      <c r="I1676" t="s">
        <v>1325</v>
      </c>
      <c r="J1676">
        <v>2004</v>
      </c>
      <c r="K1676" t="s">
        <v>19</v>
      </c>
      <c r="L1676" t="s">
        <v>1326</v>
      </c>
      <c r="M1676" t="s">
        <v>50</v>
      </c>
      <c r="N1676" t="s">
        <v>51</v>
      </c>
      <c r="O1676" t="s">
        <v>23</v>
      </c>
    </row>
    <row r="1677" spans="1:15" x14ac:dyDescent="0.35">
      <c r="A1677">
        <v>20011676</v>
      </c>
      <c r="B1677" t="s">
        <v>1487</v>
      </c>
      <c r="C1677" t="s">
        <v>15</v>
      </c>
      <c r="D1677">
        <v>22</v>
      </c>
      <c r="E1677">
        <v>186</v>
      </c>
      <c r="F1677">
        <v>80</v>
      </c>
      <c r="G1677" t="s">
        <v>40</v>
      </c>
      <c r="H1677" t="s">
        <v>41</v>
      </c>
      <c r="I1677" t="s">
        <v>1325</v>
      </c>
      <c r="J1677">
        <v>2004</v>
      </c>
      <c r="K1677" t="s">
        <v>19</v>
      </c>
      <c r="L1677" t="s">
        <v>1326</v>
      </c>
      <c r="M1677" t="s">
        <v>47</v>
      </c>
      <c r="N1677" t="s">
        <v>400</v>
      </c>
      <c r="O1677" t="s">
        <v>23</v>
      </c>
    </row>
    <row r="1678" spans="1:15" x14ac:dyDescent="0.35">
      <c r="A1678">
        <v>20011677</v>
      </c>
      <c r="B1678" t="s">
        <v>1592</v>
      </c>
      <c r="C1678" t="s">
        <v>15</v>
      </c>
      <c r="D1678">
        <v>24</v>
      </c>
      <c r="E1678">
        <v>189</v>
      </c>
      <c r="F1678">
        <v>80</v>
      </c>
      <c r="G1678" t="s">
        <v>65</v>
      </c>
      <c r="H1678" t="s">
        <v>66</v>
      </c>
      <c r="I1678" t="s">
        <v>1325</v>
      </c>
      <c r="J1678">
        <v>2004</v>
      </c>
      <c r="K1678" t="s">
        <v>19</v>
      </c>
      <c r="L1678" t="s">
        <v>1326</v>
      </c>
      <c r="M1678" t="s">
        <v>67</v>
      </c>
      <c r="N1678" t="s">
        <v>139</v>
      </c>
      <c r="O1678" t="s">
        <v>23</v>
      </c>
    </row>
    <row r="1679" spans="1:15" x14ac:dyDescent="0.35">
      <c r="A1679">
        <v>20011678</v>
      </c>
      <c r="B1679" t="s">
        <v>1594</v>
      </c>
      <c r="C1679" t="s">
        <v>15</v>
      </c>
      <c r="D1679">
        <v>28</v>
      </c>
      <c r="E1679">
        <v>182</v>
      </c>
      <c r="F1679">
        <v>80</v>
      </c>
      <c r="G1679" t="s">
        <v>153</v>
      </c>
      <c r="H1679" t="s">
        <v>154</v>
      </c>
      <c r="I1679" t="s">
        <v>1325</v>
      </c>
      <c r="J1679">
        <v>2004</v>
      </c>
      <c r="K1679" t="s">
        <v>19</v>
      </c>
      <c r="L1679" t="s">
        <v>1326</v>
      </c>
      <c r="M1679" t="s">
        <v>193</v>
      </c>
      <c r="N1679" t="s">
        <v>459</v>
      </c>
      <c r="O1679" t="s">
        <v>23</v>
      </c>
    </row>
    <row r="1680" spans="1:15" x14ac:dyDescent="0.35">
      <c r="A1680">
        <v>20011679</v>
      </c>
      <c r="B1680" t="s">
        <v>1633</v>
      </c>
      <c r="C1680" t="s">
        <v>15</v>
      </c>
      <c r="D1680">
        <v>26</v>
      </c>
      <c r="E1680">
        <v>182</v>
      </c>
      <c r="F1680">
        <v>80</v>
      </c>
      <c r="G1680" t="s">
        <v>1502</v>
      </c>
      <c r="H1680" t="s">
        <v>1503</v>
      </c>
      <c r="I1680" t="s">
        <v>1325</v>
      </c>
      <c r="J1680">
        <v>2004</v>
      </c>
      <c r="K1680" t="s">
        <v>19</v>
      </c>
      <c r="L1680" t="s">
        <v>1326</v>
      </c>
      <c r="M1680" t="s">
        <v>519</v>
      </c>
      <c r="N1680" t="s">
        <v>520</v>
      </c>
      <c r="O1680" t="s">
        <v>23</v>
      </c>
    </row>
    <row r="1681" spans="1:15" x14ac:dyDescent="0.35">
      <c r="A1681">
        <v>20011680</v>
      </c>
      <c r="B1681" t="s">
        <v>1633</v>
      </c>
      <c r="C1681" t="s">
        <v>15</v>
      </c>
      <c r="D1681">
        <v>26</v>
      </c>
      <c r="E1681">
        <v>182</v>
      </c>
      <c r="F1681">
        <v>80</v>
      </c>
      <c r="G1681" t="s">
        <v>1502</v>
      </c>
      <c r="H1681" t="s">
        <v>1503</v>
      </c>
      <c r="I1681" t="s">
        <v>1325</v>
      </c>
      <c r="J1681">
        <v>2004</v>
      </c>
      <c r="K1681" t="s">
        <v>19</v>
      </c>
      <c r="L1681" t="s">
        <v>1326</v>
      </c>
      <c r="M1681" t="s">
        <v>519</v>
      </c>
      <c r="N1681" t="s">
        <v>608</v>
      </c>
      <c r="O1681" t="s">
        <v>23</v>
      </c>
    </row>
    <row r="1682" spans="1:15" x14ac:dyDescent="0.35">
      <c r="A1682">
        <v>20011681</v>
      </c>
      <c r="B1682" t="s">
        <v>1644</v>
      </c>
      <c r="C1682" t="s">
        <v>53</v>
      </c>
      <c r="D1682">
        <v>24</v>
      </c>
      <c r="E1682">
        <v>175</v>
      </c>
      <c r="F1682">
        <v>80</v>
      </c>
      <c r="G1682" t="s">
        <v>54</v>
      </c>
      <c r="H1682" t="s">
        <v>55</v>
      </c>
      <c r="I1682" t="s">
        <v>1325</v>
      </c>
      <c r="J1682">
        <v>2004</v>
      </c>
      <c r="K1682" t="s">
        <v>19</v>
      </c>
      <c r="L1682" t="s">
        <v>1326</v>
      </c>
      <c r="M1682" t="s">
        <v>47</v>
      </c>
      <c r="N1682" t="s">
        <v>894</v>
      </c>
      <c r="O1682" t="s">
        <v>23</v>
      </c>
    </row>
    <row r="1683" spans="1:15" x14ac:dyDescent="0.35">
      <c r="A1683">
        <v>20011682</v>
      </c>
      <c r="B1683" t="s">
        <v>1665</v>
      </c>
      <c r="C1683" t="s">
        <v>53</v>
      </c>
      <c r="D1683">
        <v>38</v>
      </c>
      <c r="E1683">
        <v>175</v>
      </c>
      <c r="F1683">
        <v>80</v>
      </c>
      <c r="G1683" t="s">
        <v>482</v>
      </c>
      <c r="H1683" t="s">
        <v>483</v>
      </c>
      <c r="I1683" t="s">
        <v>1325</v>
      </c>
      <c r="J1683">
        <v>2004</v>
      </c>
      <c r="K1683" t="s">
        <v>19</v>
      </c>
      <c r="L1683" t="s">
        <v>1326</v>
      </c>
      <c r="M1683" t="s">
        <v>67</v>
      </c>
      <c r="N1683" t="s">
        <v>128</v>
      </c>
      <c r="O1683" t="s">
        <v>23</v>
      </c>
    </row>
    <row r="1684" spans="1:15" x14ac:dyDescent="0.35">
      <c r="A1684">
        <v>20011683</v>
      </c>
      <c r="B1684" t="s">
        <v>767</v>
      </c>
      <c r="C1684" t="s">
        <v>53</v>
      </c>
      <c r="D1684">
        <v>39</v>
      </c>
      <c r="E1684">
        <v>183</v>
      </c>
      <c r="F1684">
        <v>80</v>
      </c>
      <c r="G1684" t="s">
        <v>84</v>
      </c>
      <c r="H1684" t="s">
        <v>85</v>
      </c>
      <c r="I1684" t="s">
        <v>1325</v>
      </c>
      <c r="J1684">
        <v>2004</v>
      </c>
      <c r="K1684" t="s">
        <v>19</v>
      </c>
      <c r="L1684" t="s">
        <v>1326</v>
      </c>
      <c r="M1684" t="s">
        <v>27</v>
      </c>
      <c r="N1684" t="s">
        <v>238</v>
      </c>
      <c r="O1684" t="s">
        <v>23</v>
      </c>
    </row>
    <row r="1685" spans="1:15" x14ac:dyDescent="0.35">
      <c r="A1685">
        <v>20011684</v>
      </c>
      <c r="B1685" t="s">
        <v>1696</v>
      </c>
      <c r="C1685" t="s">
        <v>15</v>
      </c>
      <c r="D1685">
        <v>31</v>
      </c>
      <c r="E1685">
        <v>170</v>
      </c>
      <c r="F1685">
        <v>80</v>
      </c>
      <c r="G1685" t="s">
        <v>54</v>
      </c>
      <c r="H1685" t="s">
        <v>55</v>
      </c>
      <c r="I1685" t="s">
        <v>1325</v>
      </c>
      <c r="J1685">
        <v>2004</v>
      </c>
      <c r="K1685" t="s">
        <v>19</v>
      </c>
      <c r="L1685" t="s">
        <v>1326</v>
      </c>
      <c r="M1685" t="s">
        <v>50</v>
      </c>
      <c r="N1685" t="s">
        <v>51</v>
      </c>
      <c r="O1685" t="s">
        <v>23</v>
      </c>
    </row>
    <row r="1686" spans="1:15" x14ac:dyDescent="0.35">
      <c r="A1686">
        <v>20011685</v>
      </c>
      <c r="B1686" t="s">
        <v>1812</v>
      </c>
      <c r="C1686" t="s">
        <v>15</v>
      </c>
      <c r="D1686">
        <v>29</v>
      </c>
      <c r="E1686">
        <v>185</v>
      </c>
      <c r="F1686">
        <v>80</v>
      </c>
      <c r="G1686" t="s">
        <v>100</v>
      </c>
      <c r="H1686" t="s">
        <v>101</v>
      </c>
      <c r="I1686" t="s">
        <v>1325</v>
      </c>
      <c r="J1686">
        <v>2004</v>
      </c>
      <c r="K1686" t="s">
        <v>19</v>
      </c>
      <c r="L1686" t="s">
        <v>1326</v>
      </c>
      <c r="M1686" t="s">
        <v>123</v>
      </c>
      <c r="N1686" t="s">
        <v>363</v>
      </c>
      <c r="O1686" t="s">
        <v>23</v>
      </c>
    </row>
    <row r="1687" spans="1:15" x14ac:dyDescent="0.35">
      <c r="A1687">
        <v>20011686</v>
      </c>
      <c r="B1687" t="s">
        <v>963</v>
      </c>
      <c r="C1687" t="s">
        <v>15</v>
      </c>
      <c r="D1687">
        <v>26</v>
      </c>
      <c r="E1687">
        <v>193</v>
      </c>
      <c r="F1687">
        <v>80</v>
      </c>
      <c r="G1687" t="s">
        <v>202</v>
      </c>
      <c r="H1687" t="s">
        <v>203</v>
      </c>
      <c r="I1687" t="s">
        <v>1325</v>
      </c>
      <c r="J1687">
        <v>2004</v>
      </c>
      <c r="K1687" t="s">
        <v>19</v>
      </c>
      <c r="L1687" t="s">
        <v>1326</v>
      </c>
      <c r="M1687" t="s">
        <v>107</v>
      </c>
      <c r="N1687" t="s">
        <v>964</v>
      </c>
      <c r="O1687" t="s">
        <v>23</v>
      </c>
    </row>
    <row r="1688" spans="1:15" x14ac:dyDescent="0.35">
      <c r="A1688">
        <v>20011687</v>
      </c>
      <c r="B1688" t="s">
        <v>1847</v>
      </c>
      <c r="C1688" t="s">
        <v>15</v>
      </c>
      <c r="D1688">
        <v>20</v>
      </c>
      <c r="E1688">
        <v>185</v>
      </c>
      <c r="F1688">
        <v>80</v>
      </c>
      <c r="G1688" t="s">
        <v>40</v>
      </c>
      <c r="H1688" t="s">
        <v>41</v>
      </c>
      <c r="I1688" t="s">
        <v>1325</v>
      </c>
      <c r="J1688">
        <v>2004</v>
      </c>
      <c r="K1688" t="s">
        <v>19</v>
      </c>
      <c r="L1688" t="s">
        <v>1326</v>
      </c>
      <c r="M1688" t="s">
        <v>32</v>
      </c>
      <c r="N1688" t="s">
        <v>614</v>
      </c>
      <c r="O1688" t="s">
        <v>23</v>
      </c>
    </row>
    <row r="1689" spans="1:15" x14ac:dyDescent="0.35">
      <c r="A1689">
        <v>20011688</v>
      </c>
      <c r="B1689" t="s">
        <v>1888</v>
      </c>
      <c r="C1689" t="s">
        <v>15</v>
      </c>
      <c r="D1689">
        <v>24</v>
      </c>
      <c r="E1689">
        <v>188</v>
      </c>
      <c r="F1689">
        <v>80</v>
      </c>
      <c r="G1689" t="s">
        <v>784</v>
      </c>
      <c r="H1689" t="s">
        <v>785</v>
      </c>
      <c r="I1689" t="s">
        <v>1325</v>
      </c>
      <c r="J1689">
        <v>2004</v>
      </c>
      <c r="K1689" t="s">
        <v>19</v>
      </c>
      <c r="L1689" t="s">
        <v>1326</v>
      </c>
      <c r="M1689" t="s">
        <v>95</v>
      </c>
      <c r="N1689" t="s">
        <v>345</v>
      </c>
      <c r="O1689" t="s">
        <v>23</v>
      </c>
    </row>
    <row r="1690" spans="1:15" x14ac:dyDescent="0.35">
      <c r="A1690">
        <v>20011689</v>
      </c>
      <c r="B1690" t="s">
        <v>1905</v>
      </c>
      <c r="C1690" t="s">
        <v>53</v>
      </c>
      <c r="D1690">
        <v>22</v>
      </c>
      <c r="E1690">
        <v>180</v>
      </c>
      <c r="F1690">
        <v>80</v>
      </c>
      <c r="G1690" t="s">
        <v>482</v>
      </c>
      <c r="H1690" t="s">
        <v>483</v>
      </c>
      <c r="I1690" t="s">
        <v>1891</v>
      </c>
      <c r="J1690">
        <v>2006</v>
      </c>
      <c r="K1690" t="s">
        <v>1079</v>
      </c>
      <c r="L1690" t="s">
        <v>1892</v>
      </c>
      <c r="M1690" t="s">
        <v>1100</v>
      </c>
      <c r="N1690" t="s">
        <v>1101</v>
      </c>
      <c r="O1690" t="s">
        <v>23</v>
      </c>
    </row>
    <row r="1691" spans="1:15" x14ac:dyDescent="0.35">
      <c r="A1691">
        <v>20011690</v>
      </c>
      <c r="B1691" t="s">
        <v>1929</v>
      </c>
      <c r="C1691" t="s">
        <v>15</v>
      </c>
      <c r="D1691">
        <v>24</v>
      </c>
      <c r="E1691">
        <v>189</v>
      </c>
      <c r="F1691">
        <v>80</v>
      </c>
      <c r="G1691" t="s">
        <v>25</v>
      </c>
      <c r="H1691" t="s">
        <v>26</v>
      </c>
      <c r="I1691" t="s">
        <v>1891</v>
      </c>
      <c r="J1691">
        <v>2006</v>
      </c>
      <c r="K1691" t="s">
        <v>1079</v>
      </c>
      <c r="L1691" t="s">
        <v>1892</v>
      </c>
      <c r="M1691" t="s">
        <v>1161</v>
      </c>
      <c r="N1691" t="s">
        <v>1248</v>
      </c>
      <c r="O1691" t="s">
        <v>23</v>
      </c>
    </row>
    <row r="1692" spans="1:15" x14ac:dyDescent="0.35">
      <c r="A1692">
        <v>20011691</v>
      </c>
      <c r="B1692" t="s">
        <v>1929</v>
      </c>
      <c r="C1692" t="s">
        <v>15</v>
      </c>
      <c r="D1692">
        <v>24</v>
      </c>
      <c r="E1692">
        <v>189</v>
      </c>
      <c r="F1692">
        <v>80</v>
      </c>
      <c r="G1692" t="s">
        <v>25</v>
      </c>
      <c r="H1692" t="s">
        <v>26</v>
      </c>
      <c r="I1692" t="s">
        <v>1891</v>
      </c>
      <c r="J1692">
        <v>2006</v>
      </c>
      <c r="K1692" t="s">
        <v>1079</v>
      </c>
      <c r="L1692" t="s">
        <v>1892</v>
      </c>
      <c r="M1692" t="s">
        <v>1161</v>
      </c>
      <c r="N1692" t="s">
        <v>1902</v>
      </c>
      <c r="O1692" t="s">
        <v>23</v>
      </c>
    </row>
    <row r="1693" spans="1:15" x14ac:dyDescent="0.35">
      <c r="A1693">
        <v>20011692</v>
      </c>
      <c r="B1693" t="s">
        <v>1953</v>
      </c>
      <c r="C1693" t="s">
        <v>15</v>
      </c>
      <c r="D1693">
        <v>49</v>
      </c>
      <c r="E1693">
        <v>178</v>
      </c>
      <c r="F1693">
        <v>80</v>
      </c>
      <c r="G1693" t="s">
        <v>482</v>
      </c>
      <c r="H1693" t="s">
        <v>483</v>
      </c>
      <c r="I1693" t="s">
        <v>1891</v>
      </c>
      <c r="J1693">
        <v>2006</v>
      </c>
      <c r="K1693" t="s">
        <v>1079</v>
      </c>
      <c r="L1693" t="s">
        <v>1892</v>
      </c>
      <c r="M1693" t="s">
        <v>1150</v>
      </c>
      <c r="N1693" t="s">
        <v>1151</v>
      </c>
      <c r="O1693" t="s">
        <v>23</v>
      </c>
    </row>
    <row r="1694" spans="1:15" x14ac:dyDescent="0.35">
      <c r="A1694">
        <v>20011693</v>
      </c>
      <c r="B1694" t="s">
        <v>1983</v>
      </c>
      <c r="C1694" t="s">
        <v>15</v>
      </c>
      <c r="D1694">
        <v>28</v>
      </c>
      <c r="E1694">
        <v>187</v>
      </c>
      <c r="F1694">
        <v>80</v>
      </c>
      <c r="G1694" t="s">
        <v>1118</v>
      </c>
      <c r="H1694" t="s">
        <v>75</v>
      </c>
      <c r="I1694" t="s">
        <v>1891</v>
      </c>
      <c r="J1694">
        <v>2006</v>
      </c>
      <c r="K1694" t="s">
        <v>1079</v>
      </c>
      <c r="L1694" t="s">
        <v>1892</v>
      </c>
      <c r="M1694" t="s">
        <v>1097</v>
      </c>
      <c r="N1694" t="s">
        <v>1119</v>
      </c>
      <c r="O1694" t="s">
        <v>23</v>
      </c>
    </row>
    <row r="1695" spans="1:15" x14ac:dyDescent="0.35">
      <c r="A1695">
        <v>20011694</v>
      </c>
      <c r="B1695" t="s">
        <v>2002</v>
      </c>
      <c r="C1695" t="s">
        <v>53</v>
      </c>
      <c r="D1695">
        <v>31</v>
      </c>
      <c r="E1695">
        <v>182</v>
      </c>
      <c r="F1695">
        <v>80</v>
      </c>
      <c r="G1695" t="s">
        <v>1220</v>
      </c>
      <c r="H1695" t="s">
        <v>137</v>
      </c>
      <c r="I1695" t="s">
        <v>1891</v>
      </c>
      <c r="J1695">
        <v>2006</v>
      </c>
      <c r="K1695" t="s">
        <v>1079</v>
      </c>
      <c r="L1695" t="s">
        <v>1892</v>
      </c>
      <c r="M1695" t="s">
        <v>1107</v>
      </c>
      <c r="N1695" t="s">
        <v>1108</v>
      </c>
      <c r="O1695" t="s">
        <v>23</v>
      </c>
    </row>
    <row r="1696" spans="1:15" x14ac:dyDescent="0.35">
      <c r="A1696">
        <v>20011695</v>
      </c>
      <c r="B1696" t="s">
        <v>2116</v>
      </c>
      <c r="C1696" t="s">
        <v>15</v>
      </c>
      <c r="D1696">
        <v>21</v>
      </c>
      <c r="E1696">
        <v>195</v>
      </c>
      <c r="F1696">
        <v>80</v>
      </c>
      <c r="G1696" t="s">
        <v>1337</v>
      </c>
      <c r="H1696" t="s">
        <v>1338</v>
      </c>
      <c r="I1696" t="s">
        <v>2038</v>
      </c>
      <c r="J1696">
        <v>2008</v>
      </c>
      <c r="K1696" t="s">
        <v>19</v>
      </c>
      <c r="L1696" t="s">
        <v>2039</v>
      </c>
      <c r="M1696" t="s">
        <v>107</v>
      </c>
      <c r="N1696" t="s">
        <v>323</v>
      </c>
      <c r="O1696" t="s">
        <v>23</v>
      </c>
    </row>
    <row r="1697" spans="1:15" x14ac:dyDescent="0.35">
      <c r="A1697">
        <v>20011696</v>
      </c>
      <c r="B1697" t="s">
        <v>2159</v>
      </c>
      <c r="C1697" t="s">
        <v>15</v>
      </c>
      <c r="D1697">
        <v>26</v>
      </c>
      <c r="E1697">
        <v>185</v>
      </c>
      <c r="F1697">
        <v>80</v>
      </c>
      <c r="G1697" t="s">
        <v>676</v>
      </c>
      <c r="H1697" t="s">
        <v>677</v>
      </c>
      <c r="I1697" t="s">
        <v>2038</v>
      </c>
      <c r="J1697">
        <v>2008</v>
      </c>
      <c r="K1697" t="s">
        <v>19</v>
      </c>
      <c r="L1697" t="s">
        <v>2039</v>
      </c>
      <c r="M1697" t="s">
        <v>519</v>
      </c>
      <c r="N1697" t="s">
        <v>608</v>
      </c>
      <c r="O1697" t="s">
        <v>23</v>
      </c>
    </row>
    <row r="1698" spans="1:15" x14ac:dyDescent="0.35">
      <c r="A1698">
        <v>20011697</v>
      </c>
      <c r="B1698" t="s">
        <v>2167</v>
      </c>
      <c r="C1698" t="s">
        <v>53</v>
      </c>
      <c r="D1698">
        <v>25</v>
      </c>
      <c r="E1698">
        <v>188</v>
      </c>
      <c r="F1698">
        <v>80</v>
      </c>
      <c r="G1698" t="s">
        <v>40</v>
      </c>
      <c r="H1698" t="s">
        <v>41</v>
      </c>
      <c r="I1698" t="s">
        <v>2038</v>
      </c>
      <c r="J1698">
        <v>2008</v>
      </c>
      <c r="K1698" t="s">
        <v>19</v>
      </c>
      <c r="L1698" t="s">
        <v>2039</v>
      </c>
      <c r="M1698" t="s">
        <v>27</v>
      </c>
      <c r="N1698" t="s">
        <v>238</v>
      </c>
      <c r="O1698" t="s">
        <v>23</v>
      </c>
    </row>
    <row r="1699" spans="1:15" x14ac:dyDescent="0.35">
      <c r="A1699">
        <v>20011698</v>
      </c>
      <c r="B1699" t="s">
        <v>2189</v>
      </c>
      <c r="C1699" t="s">
        <v>53</v>
      </c>
      <c r="D1699">
        <v>23</v>
      </c>
      <c r="E1699">
        <v>180</v>
      </c>
      <c r="F1699">
        <v>80</v>
      </c>
      <c r="G1699" t="s">
        <v>153</v>
      </c>
      <c r="H1699" t="s">
        <v>154</v>
      </c>
      <c r="I1699" t="s">
        <v>2038</v>
      </c>
      <c r="J1699">
        <v>2008</v>
      </c>
      <c r="K1699" t="s">
        <v>19</v>
      </c>
      <c r="L1699" t="s">
        <v>2039</v>
      </c>
      <c r="M1699" t="s">
        <v>95</v>
      </c>
      <c r="N1699" t="s">
        <v>96</v>
      </c>
      <c r="O1699" t="s">
        <v>23</v>
      </c>
    </row>
    <row r="1700" spans="1:15" x14ac:dyDescent="0.35">
      <c r="A1700">
        <v>20011699</v>
      </c>
      <c r="B1700" t="s">
        <v>2202</v>
      </c>
      <c r="C1700" t="s">
        <v>15</v>
      </c>
      <c r="D1700">
        <v>19</v>
      </c>
      <c r="E1700">
        <v>173</v>
      </c>
      <c r="F1700">
        <v>80</v>
      </c>
      <c r="G1700" t="s">
        <v>40</v>
      </c>
      <c r="H1700" t="s">
        <v>41</v>
      </c>
      <c r="I1700" t="s">
        <v>2038</v>
      </c>
      <c r="J1700">
        <v>2008</v>
      </c>
      <c r="K1700" t="s">
        <v>19</v>
      </c>
      <c r="L1700" t="s">
        <v>2039</v>
      </c>
      <c r="M1700" t="s">
        <v>76</v>
      </c>
      <c r="N1700" t="s">
        <v>693</v>
      </c>
      <c r="O1700" t="s">
        <v>23</v>
      </c>
    </row>
    <row r="1701" spans="1:15" x14ac:dyDescent="0.35">
      <c r="A1701">
        <v>20011700</v>
      </c>
      <c r="B1701" t="s">
        <v>2230</v>
      </c>
      <c r="C1701" t="s">
        <v>15</v>
      </c>
      <c r="D1701">
        <v>29</v>
      </c>
      <c r="E1701">
        <v>184</v>
      </c>
      <c r="F1701">
        <v>80</v>
      </c>
      <c r="G1701" t="s">
        <v>136</v>
      </c>
      <c r="H1701" t="s">
        <v>137</v>
      </c>
      <c r="I1701" t="s">
        <v>2038</v>
      </c>
      <c r="J1701">
        <v>2008</v>
      </c>
      <c r="K1701" t="s">
        <v>19</v>
      </c>
      <c r="L1701" t="s">
        <v>2039</v>
      </c>
      <c r="M1701" t="s">
        <v>193</v>
      </c>
      <c r="N1701" t="s">
        <v>194</v>
      </c>
      <c r="O1701" t="s">
        <v>23</v>
      </c>
    </row>
    <row r="1702" spans="1:15" x14ac:dyDescent="0.35">
      <c r="A1702">
        <v>20011701</v>
      </c>
      <c r="B1702" t="s">
        <v>2284</v>
      </c>
      <c r="C1702" t="s">
        <v>15</v>
      </c>
      <c r="D1702">
        <v>26</v>
      </c>
      <c r="E1702">
        <v>188</v>
      </c>
      <c r="F1702">
        <v>80</v>
      </c>
      <c r="G1702" t="s">
        <v>93</v>
      </c>
      <c r="H1702" t="s">
        <v>94</v>
      </c>
      <c r="I1702" t="s">
        <v>2038</v>
      </c>
      <c r="J1702">
        <v>2008</v>
      </c>
      <c r="K1702" t="s">
        <v>19</v>
      </c>
      <c r="L1702" t="s">
        <v>2039</v>
      </c>
      <c r="M1702" t="s">
        <v>61</v>
      </c>
      <c r="N1702" t="s">
        <v>501</v>
      </c>
      <c r="O1702" t="s">
        <v>23</v>
      </c>
    </row>
    <row r="1703" spans="1:15" x14ac:dyDescent="0.35">
      <c r="A1703">
        <v>20011702</v>
      </c>
      <c r="B1703" t="s">
        <v>2287</v>
      </c>
      <c r="C1703" t="s">
        <v>53</v>
      </c>
      <c r="D1703">
        <v>25</v>
      </c>
      <c r="E1703">
        <v>179</v>
      </c>
      <c r="F1703">
        <v>80</v>
      </c>
      <c r="G1703" t="s">
        <v>202</v>
      </c>
      <c r="H1703" t="s">
        <v>203</v>
      </c>
      <c r="I1703" t="s">
        <v>2038</v>
      </c>
      <c r="J1703">
        <v>2008</v>
      </c>
      <c r="K1703" t="s">
        <v>19</v>
      </c>
      <c r="L1703" t="s">
        <v>2039</v>
      </c>
      <c r="M1703" t="s">
        <v>166</v>
      </c>
      <c r="N1703" t="s">
        <v>227</v>
      </c>
      <c r="O1703" t="s">
        <v>23</v>
      </c>
    </row>
    <row r="1704" spans="1:15" x14ac:dyDescent="0.35">
      <c r="A1704">
        <v>20011703</v>
      </c>
      <c r="B1704" t="s">
        <v>2324</v>
      </c>
      <c r="C1704" t="s">
        <v>53</v>
      </c>
      <c r="D1704">
        <v>25</v>
      </c>
      <c r="E1704">
        <v>183</v>
      </c>
      <c r="F1704">
        <v>80</v>
      </c>
      <c r="G1704" t="s">
        <v>40</v>
      </c>
      <c r="H1704" t="s">
        <v>41</v>
      </c>
      <c r="I1704" t="s">
        <v>2038</v>
      </c>
      <c r="J1704">
        <v>2008</v>
      </c>
      <c r="K1704" t="s">
        <v>19</v>
      </c>
      <c r="L1704" t="s">
        <v>2039</v>
      </c>
      <c r="M1704" t="s">
        <v>27</v>
      </c>
      <c r="N1704" t="s">
        <v>238</v>
      </c>
      <c r="O1704" t="s">
        <v>23</v>
      </c>
    </row>
    <row r="1705" spans="1:15" x14ac:dyDescent="0.35">
      <c r="A1705">
        <v>20011704</v>
      </c>
      <c r="B1705" t="s">
        <v>2348</v>
      </c>
      <c r="C1705" t="s">
        <v>15</v>
      </c>
      <c r="D1705">
        <v>27</v>
      </c>
      <c r="E1705">
        <v>181</v>
      </c>
      <c r="F1705">
        <v>80</v>
      </c>
      <c r="G1705" t="s">
        <v>136</v>
      </c>
      <c r="H1705" t="s">
        <v>137</v>
      </c>
      <c r="I1705" t="s">
        <v>2038</v>
      </c>
      <c r="J1705">
        <v>2008</v>
      </c>
      <c r="K1705" t="s">
        <v>19</v>
      </c>
      <c r="L1705" t="s">
        <v>2039</v>
      </c>
      <c r="M1705" t="s">
        <v>79</v>
      </c>
      <c r="N1705" t="s">
        <v>204</v>
      </c>
      <c r="O1705" t="s">
        <v>23</v>
      </c>
    </row>
    <row r="1706" spans="1:15" x14ac:dyDescent="0.35">
      <c r="A1706">
        <v>20011705</v>
      </c>
      <c r="B1706" t="s">
        <v>2367</v>
      </c>
      <c r="C1706" t="s">
        <v>15</v>
      </c>
      <c r="D1706">
        <v>21</v>
      </c>
      <c r="E1706">
        <v>185</v>
      </c>
      <c r="F1706">
        <v>80</v>
      </c>
      <c r="G1706" t="s">
        <v>136</v>
      </c>
      <c r="H1706" t="s">
        <v>137</v>
      </c>
      <c r="I1706" t="s">
        <v>2038</v>
      </c>
      <c r="J1706">
        <v>2008</v>
      </c>
      <c r="K1706" t="s">
        <v>19</v>
      </c>
      <c r="L1706" t="s">
        <v>2039</v>
      </c>
      <c r="M1706" t="s">
        <v>79</v>
      </c>
      <c r="N1706" t="s">
        <v>204</v>
      </c>
      <c r="O1706" t="s">
        <v>23</v>
      </c>
    </row>
    <row r="1707" spans="1:15" x14ac:dyDescent="0.35">
      <c r="A1707">
        <v>20011706</v>
      </c>
      <c r="B1707" t="s">
        <v>2369</v>
      </c>
      <c r="C1707" t="s">
        <v>15</v>
      </c>
      <c r="D1707">
        <v>22</v>
      </c>
      <c r="E1707">
        <v>185</v>
      </c>
      <c r="F1707">
        <v>80</v>
      </c>
      <c r="G1707" t="s">
        <v>278</v>
      </c>
      <c r="H1707" t="s">
        <v>279</v>
      </c>
      <c r="I1707" t="s">
        <v>2038</v>
      </c>
      <c r="J1707">
        <v>2008</v>
      </c>
      <c r="K1707" t="s">
        <v>19</v>
      </c>
      <c r="L1707" t="s">
        <v>2039</v>
      </c>
      <c r="M1707" t="s">
        <v>519</v>
      </c>
      <c r="N1707" t="s">
        <v>520</v>
      </c>
      <c r="O1707" t="s">
        <v>23</v>
      </c>
    </row>
    <row r="1708" spans="1:15" x14ac:dyDescent="0.35">
      <c r="A1708">
        <v>20011707</v>
      </c>
      <c r="B1708" t="s">
        <v>2392</v>
      </c>
      <c r="C1708" t="s">
        <v>53</v>
      </c>
      <c r="D1708">
        <v>22</v>
      </c>
      <c r="E1708">
        <v>193</v>
      </c>
      <c r="F1708">
        <v>80</v>
      </c>
      <c r="G1708" t="s">
        <v>40</v>
      </c>
      <c r="H1708" t="s">
        <v>41</v>
      </c>
      <c r="I1708" t="s">
        <v>2038</v>
      </c>
      <c r="J1708">
        <v>2008</v>
      </c>
      <c r="K1708" t="s">
        <v>19</v>
      </c>
      <c r="L1708" t="s">
        <v>2039</v>
      </c>
      <c r="M1708" t="s">
        <v>42</v>
      </c>
      <c r="N1708" t="s">
        <v>191</v>
      </c>
      <c r="O1708" t="s">
        <v>23</v>
      </c>
    </row>
    <row r="1709" spans="1:15" x14ac:dyDescent="0.35">
      <c r="A1709">
        <v>20011708</v>
      </c>
      <c r="B1709" t="s">
        <v>2425</v>
      </c>
      <c r="C1709" t="s">
        <v>15</v>
      </c>
      <c r="D1709">
        <v>25</v>
      </c>
      <c r="E1709">
        <v>190</v>
      </c>
      <c r="F1709">
        <v>80</v>
      </c>
      <c r="G1709" t="s">
        <v>100</v>
      </c>
      <c r="H1709" t="s">
        <v>101</v>
      </c>
      <c r="I1709" t="s">
        <v>2038</v>
      </c>
      <c r="J1709">
        <v>2008</v>
      </c>
      <c r="K1709" t="s">
        <v>19</v>
      </c>
      <c r="L1709" t="s">
        <v>2039</v>
      </c>
      <c r="M1709" t="s">
        <v>123</v>
      </c>
      <c r="N1709" t="s">
        <v>668</v>
      </c>
      <c r="O1709" t="s">
        <v>23</v>
      </c>
    </row>
    <row r="1710" spans="1:15" x14ac:dyDescent="0.35">
      <c r="A1710">
        <v>20011709</v>
      </c>
      <c r="B1710" t="s">
        <v>2426</v>
      </c>
      <c r="C1710" t="s">
        <v>15</v>
      </c>
      <c r="D1710">
        <v>21</v>
      </c>
      <c r="E1710">
        <v>191</v>
      </c>
      <c r="F1710">
        <v>80</v>
      </c>
      <c r="G1710" t="s">
        <v>54</v>
      </c>
      <c r="H1710" t="s">
        <v>55</v>
      </c>
      <c r="I1710" t="s">
        <v>2038</v>
      </c>
      <c r="J1710">
        <v>2008</v>
      </c>
      <c r="K1710" t="s">
        <v>19</v>
      </c>
      <c r="L1710" t="s">
        <v>2039</v>
      </c>
      <c r="M1710" t="s">
        <v>47</v>
      </c>
      <c r="N1710" t="s">
        <v>381</v>
      </c>
      <c r="O1710" t="s">
        <v>23</v>
      </c>
    </row>
    <row r="1711" spans="1:15" x14ac:dyDescent="0.35">
      <c r="A1711">
        <v>20011710</v>
      </c>
      <c r="B1711" t="s">
        <v>2447</v>
      </c>
      <c r="C1711" t="s">
        <v>15</v>
      </c>
      <c r="D1711">
        <v>27</v>
      </c>
      <c r="E1711">
        <v>193</v>
      </c>
      <c r="F1711">
        <v>80</v>
      </c>
      <c r="G1711" t="s">
        <v>100</v>
      </c>
      <c r="H1711" t="s">
        <v>101</v>
      </c>
      <c r="I1711" t="s">
        <v>2038</v>
      </c>
      <c r="J1711">
        <v>2008</v>
      </c>
      <c r="K1711" t="s">
        <v>19</v>
      </c>
      <c r="L1711" t="s">
        <v>2039</v>
      </c>
      <c r="M1711" t="s">
        <v>123</v>
      </c>
      <c r="N1711" t="s">
        <v>363</v>
      </c>
      <c r="O1711" t="s">
        <v>23</v>
      </c>
    </row>
    <row r="1712" spans="1:15" x14ac:dyDescent="0.35">
      <c r="A1712">
        <v>20011711</v>
      </c>
      <c r="B1712" t="s">
        <v>2479</v>
      </c>
      <c r="C1712" t="s">
        <v>53</v>
      </c>
      <c r="D1712">
        <v>27</v>
      </c>
      <c r="E1712">
        <v>182</v>
      </c>
      <c r="F1712">
        <v>80</v>
      </c>
      <c r="G1712" t="s">
        <v>447</v>
      </c>
      <c r="H1712" t="s">
        <v>448</v>
      </c>
      <c r="I1712" t="s">
        <v>2038</v>
      </c>
      <c r="J1712">
        <v>2008</v>
      </c>
      <c r="K1712" t="s">
        <v>19</v>
      </c>
      <c r="L1712" t="s">
        <v>2039</v>
      </c>
      <c r="M1712" t="s">
        <v>47</v>
      </c>
      <c r="N1712" t="s">
        <v>894</v>
      </c>
      <c r="O1712" t="s">
        <v>23</v>
      </c>
    </row>
    <row r="1713" spans="1:15" x14ac:dyDescent="0.35">
      <c r="A1713">
        <v>20011712</v>
      </c>
      <c r="B1713" t="s">
        <v>2490</v>
      </c>
      <c r="C1713" t="s">
        <v>15</v>
      </c>
      <c r="D1713">
        <v>23</v>
      </c>
      <c r="E1713">
        <v>188</v>
      </c>
      <c r="F1713">
        <v>80</v>
      </c>
      <c r="G1713" t="s">
        <v>2055</v>
      </c>
      <c r="H1713" t="s">
        <v>2056</v>
      </c>
      <c r="I1713" t="s">
        <v>2038</v>
      </c>
      <c r="J1713">
        <v>2008</v>
      </c>
      <c r="K1713" t="s">
        <v>19</v>
      </c>
      <c r="L1713" t="s">
        <v>2039</v>
      </c>
      <c r="M1713" t="s">
        <v>47</v>
      </c>
      <c r="N1713" t="s">
        <v>206</v>
      </c>
      <c r="O1713" t="s">
        <v>23</v>
      </c>
    </row>
    <row r="1714" spans="1:15" x14ac:dyDescent="0.35">
      <c r="A1714">
        <v>20011713</v>
      </c>
      <c r="B1714" t="s">
        <v>2504</v>
      </c>
      <c r="C1714" t="s">
        <v>53</v>
      </c>
      <c r="D1714">
        <v>25</v>
      </c>
      <c r="E1714">
        <v>169</v>
      </c>
      <c r="F1714">
        <v>80</v>
      </c>
      <c r="G1714" t="s">
        <v>202</v>
      </c>
      <c r="H1714" t="s">
        <v>203</v>
      </c>
      <c r="I1714" t="s">
        <v>2038</v>
      </c>
      <c r="J1714">
        <v>2008</v>
      </c>
      <c r="K1714" t="s">
        <v>19</v>
      </c>
      <c r="L1714" t="s">
        <v>2039</v>
      </c>
      <c r="M1714" t="s">
        <v>166</v>
      </c>
      <c r="N1714" t="s">
        <v>227</v>
      </c>
      <c r="O1714" t="s">
        <v>23</v>
      </c>
    </row>
    <row r="1715" spans="1:15" x14ac:dyDescent="0.35">
      <c r="A1715">
        <v>20011714</v>
      </c>
      <c r="B1715" t="s">
        <v>2547</v>
      </c>
      <c r="C1715" t="s">
        <v>15</v>
      </c>
      <c r="D1715">
        <v>24</v>
      </c>
      <c r="E1715">
        <v>180</v>
      </c>
      <c r="F1715">
        <v>80</v>
      </c>
      <c r="G1715" t="s">
        <v>136</v>
      </c>
      <c r="H1715" t="s">
        <v>137</v>
      </c>
      <c r="I1715" t="s">
        <v>2038</v>
      </c>
      <c r="J1715">
        <v>2008</v>
      </c>
      <c r="K1715" t="s">
        <v>19</v>
      </c>
      <c r="L1715" t="s">
        <v>2039</v>
      </c>
      <c r="M1715" t="s">
        <v>79</v>
      </c>
      <c r="N1715" t="s">
        <v>204</v>
      </c>
      <c r="O1715" t="s">
        <v>23</v>
      </c>
    </row>
    <row r="1716" spans="1:15" x14ac:dyDescent="0.35">
      <c r="A1716">
        <v>20011715</v>
      </c>
      <c r="B1716" t="s">
        <v>2550</v>
      </c>
      <c r="C1716" t="s">
        <v>53</v>
      </c>
      <c r="D1716">
        <v>26</v>
      </c>
      <c r="E1716">
        <v>182</v>
      </c>
      <c r="F1716">
        <v>80</v>
      </c>
      <c r="G1716" t="s">
        <v>218</v>
      </c>
      <c r="H1716" t="s">
        <v>219</v>
      </c>
      <c r="I1716" t="s">
        <v>2038</v>
      </c>
      <c r="J1716">
        <v>2008</v>
      </c>
      <c r="K1716" t="s">
        <v>19</v>
      </c>
      <c r="L1716" t="s">
        <v>2039</v>
      </c>
      <c r="M1716" t="s">
        <v>27</v>
      </c>
      <c r="N1716" t="s">
        <v>330</v>
      </c>
      <c r="O1716" t="s">
        <v>23</v>
      </c>
    </row>
    <row r="1717" spans="1:15" x14ac:dyDescent="0.35">
      <c r="A1717">
        <v>20011716</v>
      </c>
      <c r="B1717" t="s">
        <v>2565</v>
      </c>
      <c r="C1717" t="s">
        <v>53</v>
      </c>
      <c r="D1717">
        <v>19</v>
      </c>
      <c r="E1717">
        <v>185</v>
      </c>
      <c r="F1717">
        <v>80</v>
      </c>
      <c r="G1717" t="s">
        <v>218</v>
      </c>
      <c r="H1717" t="s">
        <v>219</v>
      </c>
      <c r="I1717" t="s">
        <v>2038</v>
      </c>
      <c r="J1717">
        <v>2008</v>
      </c>
      <c r="K1717" t="s">
        <v>19</v>
      </c>
      <c r="L1717" t="s">
        <v>2039</v>
      </c>
      <c r="M1717" t="s">
        <v>27</v>
      </c>
      <c r="N1717" t="s">
        <v>330</v>
      </c>
      <c r="O1717" t="s">
        <v>23</v>
      </c>
    </row>
    <row r="1718" spans="1:15" x14ac:dyDescent="0.35">
      <c r="A1718">
        <v>20011717</v>
      </c>
      <c r="B1718" t="s">
        <v>2573</v>
      </c>
      <c r="C1718" t="s">
        <v>15</v>
      </c>
      <c r="D1718">
        <v>34</v>
      </c>
      <c r="E1718">
        <v>178</v>
      </c>
      <c r="F1718">
        <v>80</v>
      </c>
      <c r="G1718" t="s">
        <v>482</v>
      </c>
      <c r="H1718" t="s">
        <v>483</v>
      </c>
      <c r="I1718" t="s">
        <v>2571</v>
      </c>
      <c r="J1718">
        <v>2010</v>
      </c>
      <c r="K1718" t="s">
        <v>1079</v>
      </c>
      <c r="L1718" t="s">
        <v>2572</v>
      </c>
      <c r="M1718" t="s">
        <v>1127</v>
      </c>
      <c r="N1718" t="s">
        <v>1273</v>
      </c>
      <c r="O1718" t="s">
        <v>23</v>
      </c>
    </row>
    <row r="1719" spans="1:15" x14ac:dyDescent="0.35">
      <c r="A1719">
        <v>20011718</v>
      </c>
      <c r="B1719" t="s">
        <v>1905</v>
      </c>
      <c r="C1719" t="s">
        <v>53</v>
      </c>
      <c r="D1719">
        <v>26</v>
      </c>
      <c r="E1719">
        <v>180</v>
      </c>
      <c r="F1719">
        <v>80</v>
      </c>
      <c r="G1719" t="s">
        <v>482</v>
      </c>
      <c r="H1719" t="s">
        <v>483</v>
      </c>
      <c r="I1719" t="s">
        <v>2571</v>
      </c>
      <c r="J1719">
        <v>2010</v>
      </c>
      <c r="K1719" t="s">
        <v>1079</v>
      </c>
      <c r="L1719" t="s">
        <v>2572</v>
      </c>
      <c r="M1719" t="s">
        <v>1100</v>
      </c>
      <c r="N1719" t="s">
        <v>1101</v>
      </c>
      <c r="O1719" t="s">
        <v>23</v>
      </c>
    </row>
    <row r="1720" spans="1:15" x14ac:dyDescent="0.35">
      <c r="A1720">
        <v>20011719</v>
      </c>
      <c r="B1720" t="s">
        <v>2594</v>
      </c>
      <c r="C1720" t="s">
        <v>15</v>
      </c>
      <c r="D1720">
        <v>24</v>
      </c>
      <c r="E1720">
        <v>177</v>
      </c>
      <c r="F1720">
        <v>80</v>
      </c>
      <c r="G1720" t="s">
        <v>482</v>
      </c>
      <c r="H1720" t="s">
        <v>483</v>
      </c>
      <c r="I1720" t="s">
        <v>2571</v>
      </c>
      <c r="J1720">
        <v>2010</v>
      </c>
      <c r="K1720" t="s">
        <v>1079</v>
      </c>
      <c r="L1720" t="s">
        <v>2572</v>
      </c>
      <c r="M1720" t="s">
        <v>1161</v>
      </c>
      <c r="N1720" t="s">
        <v>1902</v>
      </c>
      <c r="O1720" t="s">
        <v>23</v>
      </c>
    </row>
    <row r="1721" spans="1:15" x14ac:dyDescent="0.35">
      <c r="A1721">
        <v>20011720</v>
      </c>
      <c r="B1721" t="s">
        <v>2620</v>
      </c>
      <c r="C1721" t="s">
        <v>15</v>
      </c>
      <c r="D1721">
        <v>23</v>
      </c>
      <c r="E1721">
        <v>185</v>
      </c>
      <c r="F1721">
        <v>80</v>
      </c>
      <c r="G1721" t="s">
        <v>202</v>
      </c>
      <c r="H1721" t="s">
        <v>203</v>
      </c>
      <c r="I1721" t="s">
        <v>2571</v>
      </c>
      <c r="J1721">
        <v>2010</v>
      </c>
      <c r="K1721" t="s">
        <v>1079</v>
      </c>
      <c r="L1721" t="s">
        <v>2572</v>
      </c>
      <c r="M1721" t="s">
        <v>1161</v>
      </c>
      <c r="N1721" t="s">
        <v>1299</v>
      </c>
      <c r="O1721" t="s">
        <v>23</v>
      </c>
    </row>
    <row r="1722" spans="1:15" x14ac:dyDescent="0.35">
      <c r="A1722">
        <v>20011721</v>
      </c>
      <c r="B1722" t="s">
        <v>2642</v>
      </c>
      <c r="C1722" t="s">
        <v>15</v>
      </c>
      <c r="D1722">
        <v>20</v>
      </c>
      <c r="E1722">
        <v>177</v>
      </c>
      <c r="F1722">
        <v>80</v>
      </c>
      <c r="G1722" t="s">
        <v>496</v>
      </c>
      <c r="H1722" t="s">
        <v>497</v>
      </c>
      <c r="I1722" t="s">
        <v>2571</v>
      </c>
      <c r="J1722">
        <v>2010</v>
      </c>
      <c r="K1722" t="s">
        <v>1079</v>
      </c>
      <c r="L1722" t="s">
        <v>2572</v>
      </c>
      <c r="M1722" t="s">
        <v>1161</v>
      </c>
      <c r="N1722" t="s">
        <v>1162</v>
      </c>
      <c r="O1722" t="s">
        <v>23</v>
      </c>
    </row>
    <row r="1723" spans="1:15" x14ac:dyDescent="0.35">
      <c r="A1723">
        <v>20011722</v>
      </c>
      <c r="B1723" t="s">
        <v>144</v>
      </c>
      <c r="C1723" t="s">
        <v>15</v>
      </c>
      <c r="D1723">
        <v>19</v>
      </c>
      <c r="E1723">
        <v>184</v>
      </c>
      <c r="F1723">
        <v>81</v>
      </c>
      <c r="G1723" t="s">
        <v>16</v>
      </c>
      <c r="H1723" t="s">
        <v>17</v>
      </c>
      <c r="I1723" t="s">
        <v>18</v>
      </c>
      <c r="J1723">
        <v>2000</v>
      </c>
      <c r="K1723" t="s">
        <v>19</v>
      </c>
      <c r="L1723" t="s">
        <v>20</v>
      </c>
      <c r="M1723" t="s">
        <v>21</v>
      </c>
      <c r="N1723" t="s">
        <v>22</v>
      </c>
      <c r="O1723" t="s">
        <v>23</v>
      </c>
    </row>
    <row r="1724" spans="1:15" x14ac:dyDescent="0.35">
      <c r="A1724">
        <v>20011723</v>
      </c>
      <c r="B1724" t="s">
        <v>250</v>
      </c>
      <c r="C1724" t="s">
        <v>53</v>
      </c>
      <c r="D1724">
        <v>38</v>
      </c>
      <c r="E1724">
        <v>175</v>
      </c>
      <c r="F1724">
        <v>81</v>
      </c>
      <c r="G1724" t="s">
        <v>40</v>
      </c>
      <c r="H1724" t="s">
        <v>41</v>
      </c>
      <c r="I1724" t="s">
        <v>18</v>
      </c>
      <c r="J1724">
        <v>2000</v>
      </c>
      <c r="K1724" t="s">
        <v>19</v>
      </c>
      <c r="L1724" t="s">
        <v>20</v>
      </c>
      <c r="M1724" t="s">
        <v>90</v>
      </c>
      <c r="N1724" t="s">
        <v>91</v>
      </c>
      <c r="O1724" t="s">
        <v>23</v>
      </c>
    </row>
    <row r="1725" spans="1:15" x14ac:dyDescent="0.35">
      <c r="A1725">
        <v>20011724</v>
      </c>
      <c r="B1725" t="s">
        <v>269</v>
      </c>
      <c r="C1725" t="s">
        <v>15</v>
      </c>
      <c r="D1725">
        <v>21</v>
      </c>
      <c r="E1725">
        <v>182</v>
      </c>
      <c r="F1725">
        <v>81</v>
      </c>
      <c r="G1725" t="s">
        <v>40</v>
      </c>
      <c r="H1725" t="s">
        <v>41</v>
      </c>
      <c r="I1725" t="s">
        <v>18</v>
      </c>
      <c r="J1725">
        <v>2000</v>
      </c>
      <c r="K1725" t="s">
        <v>19</v>
      </c>
      <c r="L1725" t="s">
        <v>20</v>
      </c>
      <c r="M1725" t="s">
        <v>50</v>
      </c>
      <c r="N1725" t="s">
        <v>51</v>
      </c>
      <c r="O1725" t="s">
        <v>23</v>
      </c>
    </row>
    <row r="1726" spans="1:15" x14ac:dyDescent="0.35">
      <c r="A1726">
        <v>20011725</v>
      </c>
      <c r="B1726" t="s">
        <v>401</v>
      </c>
      <c r="C1726" t="s">
        <v>53</v>
      </c>
      <c r="D1726">
        <v>30</v>
      </c>
      <c r="E1726">
        <v>193</v>
      </c>
      <c r="F1726">
        <v>81</v>
      </c>
      <c r="G1726" t="s">
        <v>40</v>
      </c>
      <c r="H1726" t="s">
        <v>41</v>
      </c>
      <c r="I1726" t="s">
        <v>18</v>
      </c>
      <c r="J1726">
        <v>2000</v>
      </c>
      <c r="K1726" t="s">
        <v>19</v>
      </c>
      <c r="L1726" t="s">
        <v>20</v>
      </c>
      <c r="M1726" t="s">
        <v>42</v>
      </c>
      <c r="N1726" t="s">
        <v>191</v>
      </c>
      <c r="O1726" t="s">
        <v>23</v>
      </c>
    </row>
    <row r="1727" spans="1:15" x14ac:dyDescent="0.35">
      <c r="A1727">
        <v>20011726</v>
      </c>
      <c r="B1727" t="s">
        <v>485</v>
      </c>
      <c r="C1727" t="s">
        <v>53</v>
      </c>
      <c r="D1727">
        <v>31</v>
      </c>
      <c r="E1727">
        <v>181</v>
      </c>
      <c r="F1727">
        <v>81</v>
      </c>
      <c r="G1727" t="s">
        <v>84</v>
      </c>
      <c r="H1727" t="s">
        <v>85</v>
      </c>
      <c r="I1727" t="s">
        <v>18</v>
      </c>
      <c r="J1727">
        <v>2000</v>
      </c>
      <c r="K1727" t="s">
        <v>19</v>
      </c>
      <c r="L1727" t="s">
        <v>20</v>
      </c>
      <c r="M1727" t="s">
        <v>27</v>
      </c>
      <c r="N1727" t="s">
        <v>266</v>
      </c>
      <c r="O1727" t="s">
        <v>23</v>
      </c>
    </row>
    <row r="1728" spans="1:15" x14ac:dyDescent="0.35">
      <c r="A1728">
        <v>20011727</v>
      </c>
      <c r="B1728" t="s">
        <v>485</v>
      </c>
      <c r="C1728" t="s">
        <v>53</v>
      </c>
      <c r="D1728">
        <v>31</v>
      </c>
      <c r="E1728">
        <v>181</v>
      </c>
      <c r="F1728">
        <v>81</v>
      </c>
      <c r="G1728" t="s">
        <v>84</v>
      </c>
      <c r="H1728" t="s">
        <v>85</v>
      </c>
      <c r="I1728" t="s">
        <v>18</v>
      </c>
      <c r="J1728">
        <v>2000</v>
      </c>
      <c r="K1728" t="s">
        <v>19</v>
      </c>
      <c r="L1728" t="s">
        <v>20</v>
      </c>
      <c r="M1728" t="s">
        <v>27</v>
      </c>
      <c r="N1728" t="s">
        <v>238</v>
      </c>
      <c r="O1728" t="s">
        <v>23</v>
      </c>
    </row>
    <row r="1729" spans="1:15" x14ac:dyDescent="0.35">
      <c r="A1729">
        <v>20011728</v>
      </c>
      <c r="B1729" t="s">
        <v>524</v>
      </c>
      <c r="C1729" t="s">
        <v>15</v>
      </c>
      <c r="D1729">
        <v>22</v>
      </c>
      <c r="E1729">
        <v>180</v>
      </c>
      <c r="F1729">
        <v>81</v>
      </c>
      <c r="G1729" t="s">
        <v>164</v>
      </c>
      <c r="H1729" t="s">
        <v>165</v>
      </c>
      <c r="I1729" t="s">
        <v>18</v>
      </c>
      <c r="J1729">
        <v>2000</v>
      </c>
      <c r="K1729" t="s">
        <v>19</v>
      </c>
      <c r="L1729" t="s">
        <v>20</v>
      </c>
      <c r="M1729" t="s">
        <v>193</v>
      </c>
      <c r="N1729" t="s">
        <v>525</v>
      </c>
      <c r="O1729" t="s">
        <v>23</v>
      </c>
    </row>
    <row r="1730" spans="1:15" x14ac:dyDescent="0.35">
      <c r="A1730">
        <v>20011729</v>
      </c>
      <c r="B1730" t="s">
        <v>524</v>
      </c>
      <c r="C1730" t="s">
        <v>15</v>
      </c>
      <c r="D1730">
        <v>22</v>
      </c>
      <c r="E1730">
        <v>180</v>
      </c>
      <c r="F1730">
        <v>81</v>
      </c>
      <c r="G1730" t="s">
        <v>164</v>
      </c>
      <c r="H1730" t="s">
        <v>165</v>
      </c>
      <c r="I1730" t="s">
        <v>18</v>
      </c>
      <c r="J1730">
        <v>2000</v>
      </c>
      <c r="K1730" t="s">
        <v>19</v>
      </c>
      <c r="L1730" t="s">
        <v>20</v>
      </c>
      <c r="M1730" t="s">
        <v>193</v>
      </c>
      <c r="N1730" t="s">
        <v>462</v>
      </c>
      <c r="O1730" t="s">
        <v>23</v>
      </c>
    </row>
    <row r="1731" spans="1:15" x14ac:dyDescent="0.35">
      <c r="A1731">
        <v>20011730</v>
      </c>
      <c r="B1731" t="s">
        <v>562</v>
      </c>
      <c r="C1731" t="s">
        <v>15</v>
      </c>
      <c r="D1731">
        <v>23</v>
      </c>
      <c r="E1731">
        <v>191</v>
      </c>
      <c r="F1731">
        <v>81</v>
      </c>
      <c r="G1731" t="s">
        <v>65</v>
      </c>
      <c r="H1731" t="s">
        <v>66</v>
      </c>
      <c r="I1731" t="s">
        <v>18</v>
      </c>
      <c r="J1731">
        <v>2000</v>
      </c>
      <c r="K1731" t="s">
        <v>19</v>
      </c>
      <c r="L1731" t="s">
        <v>20</v>
      </c>
      <c r="M1731" t="s">
        <v>107</v>
      </c>
      <c r="N1731" t="s">
        <v>222</v>
      </c>
      <c r="O1731" t="s">
        <v>23</v>
      </c>
    </row>
    <row r="1732" spans="1:15" x14ac:dyDescent="0.35">
      <c r="A1732">
        <v>20011731</v>
      </c>
      <c r="B1732" t="s">
        <v>562</v>
      </c>
      <c r="C1732" t="s">
        <v>15</v>
      </c>
      <c r="D1732">
        <v>23</v>
      </c>
      <c r="E1732">
        <v>191</v>
      </c>
      <c r="F1732">
        <v>81</v>
      </c>
      <c r="G1732" t="s">
        <v>65</v>
      </c>
      <c r="H1732" t="s">
        <v>66</v>
      </c>
      <c r="I1732" t="s">
        <v>18</v>
      </c>
      <c r="J1732">
        <v>2000</v>
      </c>
      <c r="K1732" t="s">
        <v>19</v>
      </c>
      <c r="L1732" t="s">
        <v>20</v>
      </c>
      <c r="M1732" t="s">
        <v>107</v>
      </c>
      <c r="N1732" t="s">
        <v>421</v>
      </c>
      <c r="O1732" t="s">
        <v>23</v>
      </c>
    </row>
    <row r="1733" spans="1:15" x14ac:dyDescent="0.35">
      <c r="A1733">
        <v>20011732</v>
      </c>
      <c r="B1733" t="s">
        <v>613</v>
      </c>
      <c r="C1733" t="s">
        <v>15</v>
      </c>
      <c r="D1733">
        <v>31</v>
      </c>
      <c r="E1733">
        <v>188</v>
      </c>
      <c r="F1733">
        <v>81</v>
      </c>
      <c r="G1733" t="s">
        <v>74</v>
      </c>
      <c r="H1733" t="s">
        <v>75</v>
      </c>
      <c r="I1733" t="s">
        <v>18</v>
      </c>
      <c r="J1733">
        <v>2000</v>
      </c>
      <c r="K1733" t="s">
        <v>19</v>
      </c>
      <c r="L1733" t="s">
        <v>20</v>
      </c>
      <c r="M1733" t="s">
        <v>32</v>
      </c>
      <c r="N1733" t="s">
        <v>614</v>
      </c>
      <c r="O1733" t="s">
        <v>23</v>
      </c>
    </row>
    <row r="1734" spans="1:15" x14ac:dyDescent="0.35">
      <c r="A1734">
        <v>20011733</v>
      </c>
      <c r="B1734" t="s">
        <v>651</v>
      </c>
      <c r="C1734" t="s">
        <v>15</v>
      </c>
      <c r="D1734">
        <v>24</v>
      </c>
      <c r="E1734">
        <v>172</v>
      </c>
      <c r="F1734">
        <v>81</v>
      </c>
      <c r="G1734" t="s">
        <v>25</v>
      </c>
      <c r="H1734" t="s">
        <v>26</v>
      </c>
      <c r="I1734" t="s">
        <v>18</v>
      </c>
      <c r="J1734">
        <v>2000</v>
      </c>
      <c r="K1734" t="s">
        <v>19</v>
      </c>
      <c r="L1734" t="s">
        <v>20</v>
      </c>
      <c r="M1734" t="s">
        <v>298</v>
      </c>
      <c r="N1734" t="s">
        <v>652</v>
      </c>
      <c r="O1734" t="s">
        <v>23</v>
      </c>
    </row>
    <row r="1735" spans="1:15" x14ac:dyDescent="0.35">
      <c r="A1735">
        <v>20011734</v>
      </c>
      <c r="B1735" t="s">
        <v>661</v>
      </c>
      <c r="C1735" t="s">
        <v>15</v>
      </c>
      <c r="D1735">
        <v>23</v>
      </c>
      <c r="E1735">
        <v>193</v>
      </c>
      <c r="F1735">
        <v>81</v>
      </c>
      <c r="G1735" t="s">
        <v>54</v>
      </c>
      <c r="H1735" t="s">
        <v>55</v>
      </c>
      <c r="I1735" t="s">
        <v>18</v>
      </c>
      <c r="J1735">
        <v>2000</v>
      </c>
      <c r="K1735" t="s">
        <v>19</v>
      </c>
      <c r="L1735" t="s">
        <v>20</v>
      </c>
      <c r="M1735" t="s">
        <v>213</v>
      </c>
      <c r="N1735" t="s">
        <v>662</v>
      </c>
      <c r="O1735" t="s">
        <v>23</v>
      </c>
    </row>
    <row r="1736" spans="1:15" x14ac:dyDescent="0.35">
      <c r="A1736">
        <v>20011735</v>
      </c>
      <c r="B1736" t="s">
        <v>919</v>
      </c>
      <c r="C1736" t="s">
        <v>15</v>
      </c>
      <c r="D1736">
        <v>25</v>
      </c>
      <c r="E1736">
        <v>174</v>
      </c>
      <c r="F1736">
        <v>81</v>
      </c>
      <c r="G1736" t="s">
        <v>490</v>
      </c>
      <c r="H1736" t="s">
        <v>491</v>
      </c>
      <c r="I1736" t="s">
        <v>18</v>
      </c>
      <c r="J1736">
        <v>2000</v>
      </c>
      <c r="K1736" t="s">
        <v>19</v>
      </c>
      <c r="L1736" t="s">
        <v>20</v>
      </c>
      <c r="M1736" t="s">
        <v>298</v>
      </c>
      <c r="N1736" t="s">
        <v>920</v>
      </c>
      <c r="O1736" t="s">
        <v>23</v>
      </c>
    </row>
    <row r="1737" spans="1:15" x14ac:dyDescent="0.35">
      <c r="A1737">
        <v>20011736</v>
      </c>
      <c r="B1737" t="s">
        <v>966</v>
      </c>
      <c r="C1737" t="s">
        <v>15</v>
      </c>
      <c r="D1737">
        <v>24</v>
      </c>
      <c r="E1737">
        <v>183</v>
      </c>
      <c r="F1737">
        <v>81</v>
      </c>
      <c r="G1737" t="s">
        <v>202</v>
      </c>
      <c r="H1737" t="s">
        <v>203</v>
      </c>
      <c r="I1737" t="s">
        <v>18</v>
      </c>
      <c r="J1737">
        <v>2000</v>
      </c>
      <c r="K1737" t="s">
        <v>19</v>
      </c>
      <c r="L1737" t="s">
        <v>20</v>
      </c>
      <c r="M1737" t="s">
        <v>79</v>
      </c>
      <c r="N1737" t="s">
        <v>204</v>
      </c>
      <c r="O1737" t="s">
        <v>23</v>
      </c>
    </row>
    <row r="1738" spans="1:15" x14ac:dyDescent="0.35">
      <c r="A1738">
        <v>20011737</v>
      </c>
      <c r="B1738" t="s">
        <v>1026</v>
      </c>
      <c r="C1738" t="s">
        <v>15</v>
      </c>
      <c r="D1738">
        <v>22</v>
      </c>
      <c r="E1738">
        <v>183</v>
      </c>
      <c r="F1738">
        <v>81</v>
      </c>
      <c r="G1738" t="s">
        <v>40</v>
      </c>
      <c r="H1738" t="s">
        <v>41</v>
      </c>
      <c r="I1738" t="s">
        <v>18</v>
      </c>
      <c r="J1738">
        <v>2000</v>
      </c>
      <c r="K1738" t="s">
        <v>19</v>
      </c>
      <c r="L1738" t="s">
        <v>20</v>
      </c>
      <c r="M1738" t="s">
        <v>47</v>
      </c>
      <c r="N1738" t="s">
        <v>206</v>
      </c>
      <c r="O1738" t="s">
        <v>23</v>
      </c>
    </row>
    <row r="1739" spans="1:15" x14ac:dyDescent="0.35">
      <c r="A1739">
        <v>20011738</v>
      </c>
      <c r="B1739" t="s">
        <v>1260</v>
      </c>
      <c r="C1739" t="s">
        <v>15</v>
      </c>
      <c r="D1739">
        <v>22</v>
      </c>
      <c r="E1739">
        <v>178</v>
      </c>
      <c r="F1739">
        <v>81</v>
      </c>
      <c r="G1739" t="s">
        <v>40</v>
      </c>
      <c r="H1739" t="s">
        <v>41</v>
      </c>
      <c r="I1739" t="s">
        <v>1078</v>
      </c>
      <c r="J1739">
        <v>2002</v>
      </c>
      <c r="K1739" t="s">
        <v>1079</v>
      </c>
      <c r="L1739" t="s">
        <v>1080</v>
      </c>
      <c r="M1739" t="s">
        <v>1127</v>
      </c>
      <c r="N1739" t="s">
        <v>1261</v>
      </c>
      <c r="O1739" t="s">
        <v>23</v>
      </c>
    </row>
    <row r="1740" spans="1:15" x14ac:dyDescent="0.35">
      <c r="A1740">
        <v>20011739</v>
      </c>
      <c r="B1740" t="s">
        <v>1382</v>
      </c>
      <c r="C1740" t="s">
        <v>15</v>
      </c>
      <c r="D1740">
        <v>26</v>
      </c>
      <c r="E1740">
        <v>185</v>
      </c>
      <c r="F1740">
        <v>81</v>
      </c>
      <c r="G1740" t="s">
        <v>40</v>
      </c>
      <c r="H1740" t="s">
        <v>41</v>
      </c>
      <c r="I1740" t="s">
        <v>1325</v>
      </c>
      <c r="J1740">
        <v>2004</v>
      </c>
      <c r="K1740" t="s">
        <v>19</v>
      </c>
      <c r="L1740" t="s">
        <v>1326</v>
      </c>
      <c r="M1740" t="s">
        <v>47</v>
      </c>
      <c r="N1740" t="s">
        <v>116</v>
      </c>
      <c r="O1740" t="s">
        <v>23</v>
      </c>
    </row>
    <row r="1741" spans="1:15" x14ac:dyDescent="0.35">
      <c r="A1741">
        <v>20011740</v>
      </c>
      <c r="B1741" t="s">
        <v>1462</v>
      </c>
      <c r="C1741" t="s">
        <v>15</v>
      </c>
      <c r="D1741">
        <v>27</v>
      </c>
      <c r="E1741">
        <v>181</v>
      </c>
      <c r="F1741">
        <v>81</v>
      </c>
      <c r="G1741" t="s">
        <v>278</v>
      </c>
      <c r="H1741" t="s">
        <v>279</v>
      </c>
      <c r="I1741" t="s">
        <v>1325</v>
      </c>
      <c r="J1741">
        <v>2004</v>
      </c>
      <c r="K1741" t="s">
        <v>19</v>
      </c>
      <c r="L1741" t="s">
        <v>1326</v>
      </c>
      <c r="M1741" t="s">
        <v>61</v>
      </c>
      <c r="N1741" t="s">
        <v>501</v>
      </c>
      <c r="O1741" t="s">
        <v>23</v>
      </c>
    </row>
    <row r="1742" spans="1:15" x14ac:dyDescent="0.35">
      <c r="A1742">
        <v>20011741</v>
      </c>
      <c r="B1742" t="s">
        <v>401</v>
      </c>
      <c r="C1742" t="s">
        <v>53</v>
      </c>
      <c r="D1742">
        <v>34</v>
      </c>
      <c r="E1742">
        <v>193</v>
      </c>
      <c r="F1742">
        <v>81</v>
      </c>
      <c r="G1742" t="s">
        <v>40</v>
      </c>
      <c r="H1742" t="s">
        <v>41</v>
      </c>
      <c r="I1742" t="s">
        <v>1325</v>
      </c>
      <c r="J1742">
        <v>2004</v>
      </c>
      <c r="K1742" t="s">
        <v>19</v>
      </c>
      <c r="L1742" t="s">
        <v>1326</v>
      </c>
      <c r="M1742" t="s">
        <v>42</v>
      </c>
      <c r="N1742" t="s">
        <v>191</v>
      </c>
      <c r="O1742" t="s">
        <v>23</v>
      </c>
    </row>
    <row r="1743" spans="1:15" x14ac:dyDescent="0.35">
      <c r="A1743">
        <v>20011742</v>
      </c>
      <c r="B1743" t="s">
        <v>485</v>
      </c>
      <c r="C1743" t="s">
        <v>53</v>
      </c>
      <c r="D1743">
        <v>35</v>
      </c>
      <c r="E1743">
        <v>181</v>
      </c>
      <c r="F1743">
        <v>81</v>
      </c>
      <c r="G1743" t="s">
        <v>84</v>
      </c>
      <c r="H1743" t="s">
        <v>85</v>
      </c>
      <c r="I1743" t="s">
        <v>1325</v>
      </c>
      <c r="J1743">
        <v>2004</v>
      </c>
      <c r="K1743" t="s">
        <v>19</v>
      </c>
      <c r="L1743" t="s">
        <v>1326</v>
      </c>
      <c r="M1743" t="s">
        <v>27</v>
      </c>
      <c r="N1743" t="s">
        <v>238</v>
      </c>
      <c r="O1743" t="s">
        <v>23</v>
      </c>
    </row>
    <row r="1744" spans="1:15" x14ac:dyDescent="0.35">
      <c r="A1744">
        <v>20011743</v>
      </c>
      <c r="B1744" t="s">
        <v>1560</v>
      </c>
      <c r="C1744" t="s">
        <v>15</v>
      </c>
      <c r="D1744">
        <v>30</v>
      </c>
      <c r="E1744">
        <v>176</v>
      </c>
      <c r="F1744">
        <v>81</v>
      </c>
      <c r="G1744" t="s">
        <v>218</v>
      </c>
      <c r="H1744" t="s">
        <v>219</v>
      </c>
      <c r="I1744" t="s">
        <v>1325</v>
      </c>
      <c r="J1744">
        <v>2004</v>
      </c>
      <c r="K1744" t="s">
        <v>19</v>
      </c>
      <c r="L1744" t="s">
        <v>1326</v>
      </c>
      <c r="M1744" t="s">
        <v>76</v>
      </c>
      <c r="N1744" t="s">
        <v>276</v>
      </c>
      <c r="O1744" t="s">
        <v>23</v>
      </c>
    </row>
    <row r="1745" spans="1:15" x14ac:dyDescent="0.35">
      <c r="A1745">
        <v>20011744</v>
      </c>
      <c r="B1745" t="s">
        <v>1561</v>
      </c>
      <c r="C1745" t="s">
        <v>53</v>
      </c>
      <c r="D1745">
        <v>29</v>
      </c>
      <c r="E1745">
        <v>182</v>
      </c>
      <c r="F1745">
        <v>81</v>
      </c>
      <c r="G1745" t="s">
        <v>40</v>
      </c>
      <c r="H1745" t="s">
        <v>41</v>
      </c>
      <c r="I1745" t="s">
        <v>1325</v>
      </c>
      <c r="J1745">
        <v>2004</v>
      </c>
      <c r="K1745" t="s">
        <v>19</v>
      </c>
      <c r="L1745" t="s">
        <v>1326</v>
      </c>
      <c r="M1745" t="s">
        <v>42</v>
      </c>
      <c r="N1745" t="s">
        <v>191</v>
      </c>
      <c r="O1745" t="s">
        <v>23</v>
      </c>
    </row>
    <row r="1746" spans="1:15" x14ac:dyDescent="0.35">
      <c r="A1746">
        <v>20011745</v>
      </c>
      <c r="B1746" t="s">
        <v>524</v>
      </c>
      <c r="C1746" t="s">
        <v>15</v>
      </c>
      <c r="D1746">
        <v>26</v>
      </c>
      <c r="E1746">
        <v>180</v>
      </c>
      <c r="F1746">
        <v>81</v>
      </c>
      <c r="G1746" t="s">
        <v>164</v>
      </c>
      <c r="H1746" t="s">
        <v>165</v>
      </c>
      <c r="I1746" t="s">
        <v>1325</v>
      </c>
      <c r="J1746">
        <v>2004</v>
      </c>
      <c r="K1746" t="s">
        <v>19</v>
      </c>
      <c r="L1746" t="s">
        <v>1326</v>
      </c>
      <c r="M1746" t="s">
        <v>193</v>
      </c>
      <c r="N1746" t="s">
        <v>462</v>
      </c>
      <c r="O1746" t="s">
        <v>23</v>
      </c>
    </row>
    <row r="1747" spans="1:15" x14ac:dyDescent="0.35">
      <c r="A1747">
        <v>20011746</v>
      </c>
      <c r="B1747" t="s">
        <v>1623</v>
      </c>
      <c r="C1747" t="s">
        <v>15</v>
      </c>
      <c r="D1747">
        <v>31</v>
      </c>
      <c r="E1747">
        <v>187</v>
      </c>
      <c r="F1747">
        <v>81</v>
      </c>
      <c r="G1747" t="s">
        <v>40</v>
      </c>
      <c r="H1747" t="s">
        <v>41</v>
      </c>
      <c r="I1747" t="s">
        <v>1325</v>
      </c>
      <c r="J1747">
        <v>2004</v>
      </c>
      <c r="K1747" t="s">
        <v>19</v>
      </c>
      <c r="L1747" t="s">
        <v>1326</v>
      </c>
      <c r="M1747" t="s">
        <v>47</v>
      </c>
      <c r="N1747" t="s">
        <v>474</v>
      </c>
      <c r="O1747" t="s">
        <v>23</v>
      </c>
    </row>
    <row r="1748" spans="1:15" x14ac:dyDescent="0.35">
      <c r="A1748">
        <v>20011747</v>
      </c>
      <c r="B1748" t="s">
        <v>1635</v>
      </c>
      <c r="C1748" t="s">
        <v>15</v>
      </c>
      <c r="D1748">
        <v>36</v>
      </c>
      <c r="E1748">
        <v>184</v>
      </c>
      <c r="F1748">
        <v>81</v>
      </c>
      <c r="G1748" t="s">
        <v>1337</v>
      </c>
      <c r="H1748" t="s">
        <v>1338</v>
      </c>
      <c r="I1748" t="s">
        <v>1325</v>
      </c>
      <c r="J1748">
        <v>2004</v>
      </c>
      <c r="K1748" t="s">
        <v>19</v>
      </c>
      <c r="L1748" t="s">
        <v>1326</v>
      </c>
      <c r="M1748" t="s">
        <v>56</v>
      </c>
      <c r="N1748" t="s">
        <v>143</v>
      </c>
      <c r="O1748" t="s">
        <v>23</v>
      </c>
    </row>
    <row r="1749" spans="1:15" x14ac:dyDescent="0.35">
      <c r="A1749">
        <v>20011748</v>
      </c>
      <c r="B1749" t="s">
        <v>1710</v>
      </c>
      <c r="C1749" t="s">
        <v>53</v>
      </c>
      <c r="D1749">
        <v>20</v>
      </c>
      <c r="E1749">
        <v>187</v>
      </c>
      <c r="F1749">
        <v>81</v>
      </c>
      <c r="G1749" t="s">
        <v>40</v>
      </c>
      <c r="H1749" t="s">
        <v>41</v>
      </c>
      <c r="I1749" t="s">
        <v>1325</v>
      </c>
      <c r="J1749">
        <v>2004</v>
      </c>
      <c r="K1749" t="s">
        <v>19</v>
      </c>
      <c r="L1749" t="s">
        <v>1326</v>
      </c>
      <c r="M1749" t="s">
        <v>107</v>
      </c>
      <c r="N1749" t="s">
        <v>108</v>
      </c>
      <c r="O1749" t="s">
        <v>23</v>
      </c>
    </row>
    <row r="1750" spans="1:15" x14ac:dyDescent="0.35">
      <c r="A1750">
        <v>20011749</v>
      </c>
      <c r="B1750" t="s">
        <v>1802</v>
      </c>
      <c r="C1750" t="s">
        <v>53</v>
      </c>
      <c r="D1750">
        <v>29</v>
      </c>
      <c r="E1750">
        <v>188</v>
      </c>
      <c r="F1750">
        <v>81</v>
      </c>
      <c r="G1750" t="s">
        <v>40</v>
      </c>
      <c r="H1750" t="s">
        <v>41</v>
      </c>
      <c r="I1750" t="s">
        <v>1325</v>
      </c>
      <c r="J1750">
        <v>2004</v>
      </c>
      <c r="K1750" t="s">
        <v>19</v>
      </c>
      <c r="L1750" t="s">
        <v>1326</v>
      </c>
      <c r="M1750" t="s">
        <v>42</v>
      </c>
      <c r="N1750" t="s">
        <v>191</v>
      </c>
      <c r="O1750" t="s">
        <v>23</v>
      </c>
    </row>
    <row r="1751" spans="1:15" x14ac:dyDescent="0.35">
      <c r="A1751">
        <v>20011750</v>
      </c>
      <c r="B1751" t="s">
        <v>1842</v>
      </c>
      <c r="C1751" t="s">
        <v>53</v>
      </c>
      <c r="D1751">
        <v>24</v>
      </c>
      <c r="E1751">
        <v>180</v>
      </c>
      <c r="F1751">
        <v>81</v>
      </c>
      <c r="G1751" t="s">
        <v>40</v>
      </c>
      <c r="H1751" t="s">
        <v>41</v>
      </c>
      <c r="I1751" t="s">
        <v>1325</v>
      </c>
      <c r="J1751">
        <v>2004</v>
      </c>
      <c r="K1751" t="s">
        <v>19</v>
      </c>
      <c r="L1751" t="s">
        <v>1326</v>
      </c>
      <c r="M1751" t="s">
        <v>21</v>
      </c>
      <c r="N1751" t="s">
        <v>155</v>
      </c>
      <c r="O1751" t="s">
        <v>23</v>
      </c>
    </row>
    <row r="1752" spans="1:15" x14ac:dyDescent="0.35">
      <c r="A1752">
        <v>20011751</v>
      </c>
      <c r="B1752" t="s">
        <v>1901</v>
      </c>
      <c r="C1752" t="s">
        <v>15</v>
      </c>
      <c r="D1752">
        <v>21</v>
      </c>
      <c r="E1752">
        <v>185</v>
      </c>
      <c r="F1752">
        <v>81</v>
      </c>
      <c r="G1752" t="s">
        <v>25</v>
      </c>
      <c r="H1752" t="s">
        <v>26</v>
      </c>
      <c r="I1752" t="s">
        <v>1891</v>
      </c>
      <c r="J1752">
        <v>2006</v>
      </c>
      <c r="K1752" t="s">
        <v>1079</v>
      </c>
      <c r="L1752" t="s">
        <v>1892</v>
      </c>
      <c r="M1752" t="s">
        <v>1161</v>
      </c>
      <c r="N1752" t="s">
        <v>1902</v>
      </c>
      <c r="O1752" t="s">
        <v>23</v>
      </c>
    </row>
    <row r="1753" spans="1:15" x14ac:dyDescent="0.35">
      <c r="A1753">
        <v>20011752</v>
      </c>
      <c r="B1753" t="s">
        <v>1990</v>
      </c>
      <c r="C1753" t="s">
        <v>15</v>
      </c>
      <c r="D1753">
        <v>26</v>
      </c>
      <c r="E1753">
        <v>177</v>
      </c>
      <c r="F1753">
        <v>81</v>
      </c>
      <c r="G1753" t="s">
        <v>482</v>
      </c>
      <c r="H1753" t="s">
        <v>483</v>
      </c>
      <c r="I1753" t="s">
        <v>1891</v>
      </c>
      <c r="J1753">
        <v>2006</v>
      </c>
      <c r="K1753" t="s">
        <v>1079</v>
      </c>
      <c r="L1753" t="s">
        <v>1892</v>
      </c>
      <c r="M1753" t="s">
        <v>1150</v>
      </c>
      <c r="N1753" t="s">
        <v>1151</v>
      </c>
      <c r="O1753" t="s">
        <v>23</v>
      </c>
    </row>
    <row r="1754" spans="1:15" x14ac:dyDescent="0.35">
      <c r="A1754">
        <v>20011753</v>
      </c>
      <c r="B1754" t="s">
        <v>1998</v>
      </c>
      <c r="C1754" t="s">
        <v>53</v>
      </c>
      <c r="D1754">
        <v>24</v>
      </c>
      <c r="E1754">
        <v>170</v>
      </c>
      <c r="F1754">
        <v>81</v>
      </c>
      <c r="G1754" t="s">
        <v>313</v>
      </c>
      <c r="H1754" t="s">
        <v>314</v>
      </c>
      <c r="I1754" t="s">
        <v>1891</v>
      </c>
      <c r="J1754">
        <v>2006</v>
      </c>
      <c r="K1754" t="s">
        <v>1079</v>
      </c>
      <c r="L1754" t="s">
        <v>1892</v>
      </c>
      <c r="M1754" t="s">
        <v>1081</v>
      </c>
      <c r="N1754" t="s">
        <v>1206</v>
      </c>
      <c r="O1754" t="s">
        <v>23</v>
      </c>
    </row>
    <row r="1755" spans="1:15" x14ac:dyDescent="0.35">
      <c r="A1755">
        <v>20011754</v>
      </c>
      <c r="B1755" t="s">
        <v>2071</v>
      </c>
      <c r="C1755" t="s">
        <v>15</v>
      </c>
      <c r="D1755">
        <v>28</v>
      </c>
      <c r="E1755">
        <v>180</v>
      </c>
      <c r="F1755">
        <v>81</v>
      </c>
      <c r="G1755" t="s">
        <v>136</v>
      </c>
      <c r="H1755" t="s">
        <v>137</v>
      </c>
      <c r="I1755" t="s">
        <v>2038</v>
      </c>
      <c r="J1755">
        <v>2008</v>
      </c>
      <c r="K1755" t="s">
        <v>19</v>
      </c>
      <c r="L1755" t="s">
        <v>2039</v>
      </c>
      <c r="M1755" t="s">
        <v>298</v>
      </c>
      <c r="N1755" t="s">
        <v>920</v>
      </c>
      <c r="O1755" t="s">
        <v>23</v>
      </c>
    </row>
    <row r="1756" spans="1:15" x14ac:dyDescent="0.35">
      <c r="A1756">
        <v>20011755</v>
      </c>
      <c r="B1756" t="s">
        <v>2096</v>
      </c>
      <c r="C1756" t="s">
        <v>53</v>
      </c>
      <c r="D1756">
        <v>30</v>
      </c>
      <c r="E1756">
        <v>171</v>
      </c>
      <c r="F1756">
        <v>81</v>
      </c>
      <c r="G1756" t="s">
        <v>25</v>
      </c>
      <c r="H1756" t="s">
        <v>26</v>
      </c>
      <c r="I1756" t="s">
        <v>2038</v>
      </c>
      <c r="J1756">
        <v>2008</v>
      </c>
      <c r="K1756" t="s">
        <v>19</v>
      </c>
      <c r="L1756" t="s">
        <v>2039</v>
      </c>
      <c r="M1756" t="s">
        <v>76</v>
      </c>
      <c r="N1756" t="s">
        <v>681</v>
      </c>
      <c r="O1756" t="s">
        <v>23</v>
      </c>
    </row>
    <row r="1757" spans="1:15" x14ac:dyDescent="0.35">
      <c r="A1757">
        <v>20011756</v>
      </c>
      <c r="B1757" t="s">
        <v>2099</v>
      </c>
      <c r="C1757" t="s">
        <v>15</v>
      </c>
      <c r="D1757">
        <v>27</v>
      </c>
      <c r="E1757">
        <v>186</v>
      </c>
      <c r="F1757">
        <v>81</v>
      </c>
      <c r="G1757" t="s">
        <v>676</v>
      </c>
      <c r="H1757" t="s">
        <v>677</v>
      </c>
      <c r="I1757" t="s">
        <v>2038</v>
      </c>
      <c r="J1757">
        <v>2008</v>
      </c>
      <c r="K1757" t="s">
        <v>19</v>
      </c>
      <c r="L1757" t="s">
        <v>2039</v>
      </c>
      <c r="M1757" t="s">
        <v>67</v>
      </c>
      <c r="N1757" t="s">
        <v>1047</v>
      </c>
      <c r="O1757" t="s">
        <v>23</v>
      </c>
    </row>
    <row r="1758" spans="1:15" x14ac:dyDescent="0.35">
      <c r="A1758">
        <v>20011757</v>
      </c>
      <c r="B1758" t="s">
        <v>2207</v>
      </c>
      <c r="C1758" t="s">
        <v>15</v>
      </c>
      <c r="D1758">
        <v>20</v>
      </c>
      <c r="E1758">
        <v>183</v>
      </c>
      <c r="F1758">
        <v>81</v>
      </c>
      <c r="G1758" t="s">
        <v>136</v>
      </c>
      <c r="H1758" t="s">
        <v>137</v>
      </c>
      <c r="I1758" t="s">
        <v>2038</v>
      </c>
      <c r="J1758">
        <v>2008</v>
      </c>
      <c r="K1758" t="s">
        <v>19</v>
      </c>
      <c r="L1758" t="s">
        <v>2039</v>
      </c>
      <c r="M1758" t="s">
        <v>79</v>
      </c>
      <c r="N1758" t="s">
        <v>204</v>
      </c>
      <c r="O1758" t="s">
        <v>23</v>
      </c>
    </row>
    <row r="1759" spans="1:15" x14ac:dyDescent="0.35">
      <c r="A1759">
        <v>20011758</v>
      </c>
      <c r="B1759" t="s">
        <v>2271</v>
      </c>
      <c r="C1759" t="s">
        <v>15</v>
      </c>
      <c r="D1759">
        <v>20</v>
      </c>
      <c r="E1759">
        <v>178</v>
      </c>
      <c r="F1759">
        <v>81</v>
      </c>
      <c r="G1759" t="s">
        <v>59</v>
      </c>
      <c r="H1759" t="s">
        <v>60</v>
      </c>
      <c r="I1759" t="s">
        <v>2038</v>
      </c>
      <c r="J1759">
        <v>2008</v>
      </c>
      <c r="K1759" t="s">
        <v>19</v>
      </c>
      <c r="L1759" t="s">
        <v>2039</v>
      </c>
      <c r="M1759" t="s">
        <v>67</v>
      </c>
      <c r="N1759" t="s">
        <v>375</v>
      </c>
      <c r="O1759" t="s">
        <v>23</v>
      </c>
    </row>
    <row r="1760" spans="1:15" x14ac:dyDescent="0.35">
      <c r="A1760">
        <v>20011759</v>
      </c>
      <c r="B1760" t="s">
        <v>2415</v>
      </c>
      <c r="C1760" t="s">
        <v>15</v>
      </c>
      <c r="D1760">
        <v>33</v>
      </c>
      <c r="E1760">
        <v>176</v>
      </c>
      <c r="F1760">
        <v>81</v>
      </c>
      <c r="G1760" t="s">
        <v>218</v>
      </c>
      <c r="H1760" t="s">
        <v>219</v>
      </c>
      <c r="I1760" t="s">
        <v>2038</v>
      </c>
      <c r="J1760">
        <v>2008</v>
      </c>
      <c r="K1760" t="s">
        <v>19</v>
      </c>
      <c r="L1760" t="s">
        <v>2039</v>
      </c>
      <c r="M1760" t="s">
        <v>76</v>
      </c>
      <c r="N1760" t="s">
        <v>276</v>
      </c>
      <c r="O1760" t="s">
        <v>23</v>
      </c>
    </row>
    <row r="1761" spans="1:15" x14ac:dyDescent="0.35">
      <c r="A1761">
        <v>20011760</v>
      </c>
      <c r="B1761" t="s">
        <v>1802</v>
      </c>
      <c r="C1761" t="s">
        <v>53</v>
      </c>
      <c r="D1761">
        <v>33</v>
      </c>
      <c r="E1761">
        <v>188</v>
      </c>
      <c r="F1761">
        <v>81</v>
      </c>
      <c r="G1761" t="s">
        <v>40</v>
      </c>
      <c r="H1761" t="s">
        <v>41</v>
      </c>
      <c r="I1761" t="s">
        <v>2038</v>
      </c>
      <c r="J1761">
        <v>2008</v>
      </c>
      <c r="K1761" t="s">
        <v>19</v>
      </c>
      <c r="L1761" t="s">
        <v>2039</v>
      </c>
      <c r="M1761" t="s">
        <v>42</v>
      </c>
      <c r="N1761" t="s">
        <v>191</v>
      </c>
      <c r="O1761" t="s">
        <v>23</v>
      </c>
    </row>
    <row r="1762" spans="1:15" x14ac:dyDescent="0.35">
      <c r="A1762">
        <v>20011761</v>
      </c>
      <c r="B1762" t="s">
        <v>2564</v>
      </c>
      <c r="C1762" t="s">
        <v>15</v>
      </c>
      <c r="D1762">
        <v>26</v>
      </c>
      <c r="E1762">
        <v>188</v>
      </c>
      <c r="F1762">
        <v>81</v>
      </c>
      <c r="G1762" t="s">
        <v>218</v>
      </c>
      <c r="H1762" t="s">
        <v>219</v>
      </c>
      <c r="I1762" t="s">
        <v>2038</v>
      </c>
      <c r="J1762">
        <v>2008</v>
      </c>
      <c r="K1762" t="s">
        <v>19</v>
      </c>
      <c r="L1762" t="s">
        <v>2039</v>
      </c>
      <c r="M1762" t="s">
        <v>32</v>
      </c>
      <c r="N1762" t="s">
        <v>614</v>
      </c>
      <c r="O1762" t="s">
        <v>23</v>
      </c>
    </row>
    <row r="1763" spans="1:15" x14ac:dyDescent="0.35">
      <c r="A1763">
        <v>20011762</v>
      </c>
      <c r="B1763" t="s">
        <v>2646</v>
      </c>
      <c r="C1763" t="s">
        <v>15</v>
      </c>
      <c r="D1763">
        <v>24</v>
      </c>
      <c r="E1763">
        <v>183</v>
      </c>
      <c r="F1763">
        <v>81</v>
      </c>
      <c r="G1763" t="s">
        <v>482</v>
      </c>
      <c r="H1763" t="s">
        <v>483</v>
      </c>
      <c r="I1763" t="s">
        <v>2571</v>
      </c>
      <c r="J1763">
        <v>2010</v>
      </c>
      <c r="K1763" t="s">
        <v>1079</v>
      </c>
      <c r="L1763" t="s">
        <v>2572</v>
      </c>
      <c r="M1763" t="s">
        <v>1161</v>
      </c>
      <c r="N1763" t="s">
        <v>1902</v>
      </c>
      <c r="O1763" t="s">
        <v>23</v>
      </c>
    </row>
    <row r="1764" spans="1:15" x14ac:dyDescent="0.35">
      <c r="A1764">
        <v>20011763</v>
      </c>
      <c r="B1764" t="s">
        <v>14</v>
      </c>
      <c r="C1764" t="s">
        <v>15</v>
      </c>
      <c r="D1764">
        <v>22</v>
      </c>
      <c r="E1764">
        <v>185</v>
      </c>
      <c r="F1764">
        <v>82</v>
      </c>
      <c r="G1764" t="s">
        <v>16</v>
      </c>
      <c r="H1764" t="s">
        <v>17</v>
      </c>
      <c r="I1764" t="s">
        <v>18</v>
      </c>
      <c r="J1764">
        <v>2000</v>
      </c>
      <c r="K1764" t="s">
        <v>19</v>
      </c>
      <c r="L1764" t="s">
        <v>20</v>
      </c>
      <c r="M1764" t="s">
        <v>21</v>
      </c>
      <c r="N1764" t="s">
        <v>22</v>
      </c>
      <c r="O1764" t="s">
        <v>23</v>
      </c>
    </row>
    <row r="1765" spans="1:15" x14ac:dyDescent="0.35">
      <c r="A1765">
        <v>20011764</v>
      </c>
      <c r="B1765" t="s">
        <v>232</v>
      </c>
      <c r="C1765" t="s">
        <v>15</v>
      </c>
      <c r="D1765">
        <v>27</v>
      </c>
      <c r="E1765">
        <v>190</v>
      </c>
      <c r="F1765">
        <v>82</v>
      </c>
      <c r="G1765" t="s">
        <v>114</v>
      </c>
      <c r="H1765" t="s">
        <v>115</v>
      </c>
      <c r="I1765" t="s">
        <v>18</v>
      </c>
      <c r="J1765">
        <v>2000</v>
      </c>
      <c r="K1765" t="s">
        <v>19</v>
      </c>
      <c r="L1765" t="s">
        <v>20</v>
      </c>
      <c r="M1765" t="s">
        <v>47</v>
      </c>
      <c r="N1765" t="s">
        <v>116</v>
      </c>
      <c r="O1765" t="s">
        <v>23</v>
      </c>
    </row>
    <row r="1766" spans="1:15" x14ac:dyDescent="0.35">
      <c r="A1766">
        <v>20011765</v>
      </c>
      <c r="B1766" t="s">
        <v>344</v>
      </c>
      <c r="C1766" t="s">
        <v>15</v>
      </c>
      <c r="D1766">
        <v>31</v>
      </c>
      <c r="E1766">
        <v>187</v>
      </c>
      <c r="F1766">
        <v>82</v>
      </c>
      <c r="G1766" t="s">
        <v>74</v>
      </c>
      <c r="H1766" t="s">
        <v>75</v>
      </c>
      <c r="I1766" t="s">
        <v>18</v>
      </c>
      <c r="J1766">
        <v>2000</v>
      </c>
      <c r="K1766" t="s">
        <v>19</v>
      </c>
      <c r="L1766" t="s">
        <v>20</v>
      </c>
      <c r="M1766" t="s">
        <v>95</v>
      </c>
      <c r="N1766" t="s">
        <v>345</v>
      </c>
      <c r="O1766" t="s">
        <v>23</v>
      </c>
    </row>
    <row r="1767" spans="1:15" x14ac:dyDescent="0.35">
      <c r="A1767">
        <v>20011766</v>
      </c>
      <c r="B1767" t="s">
        <v>455</v>
      </c>
      <c r="C1767" t="s">
        <v>15</v>
      </c>
      <c r="D1767">
        <v>21</v>
      </c>
      <c r="E1767">
        <v>188</v>
      </c>
      <c r="F1767">
        <v>82</v>
      </c>
      <c r="G1767" t="s">
        <v>452</v>
      </c>
      <c r="H1767" t="s">
        <v>453</v>
      </c>
      <c r="I1767" t="s">
        <v>18</v>
      </c>
      <c r="J1767">
        <v>2000</v>
      </c>
      <c r="K1767" t="s">
        <v>19</v>
      </c>
      <c r="L1767" t="s">
        <v>20</v>
      </c>
      <c r="M1767" t="s">
        <v>193</v>
      </c>
      <c r="N1767" t="s">
        <v>454</v>
      </c>
      <c r="O1767" t="s">
        <v>23</v>
      </c>
    </row>
    <row r="1768" spans="1:15" x14ac:dyDescent="0.35">
      <c r="A1768">
        <v>20011767</v>
      </c>
      <c r="B1768" t="s">
        <v>568</v>
      </c>
      <c r="C1768" t="s">
        <v>15</v>
      </c>
      <c r="D1768">
        <v>26</v>
      </c>
      <c r="E1768">
        <v>192</v>
      </c>
      <c r="F1768">
        <v>82</v>
      </c>
      <c r="G1768" t="s">
        <v>74</v>
      </c>
      <c r="H1768" t="s">
        <v>75</v>
      </c>
      <c r="I1768" t="s">
        <v>18</v>
      </c>
      <c r="J1768">
        <v>2000</v>
      </c>
      <c r="K1768" t="s">
        <v>19</v>
      </c>
      <c r="L1768" t="s">
        <v>20</v>
      </c>
      <c r="M1768" t="s">
        <v>47</v>
      </c>
      <c r="N1768" t="s">
        <v>569</v>
      </c>
      <c r="O1768" t="s">
        <v>23</v>
      </c>
    </row>
    <row r="1769" spans="1:15" x14ac:dyDescent="0.35">
      <c r="A1769">
        <v>20011768</v>
      </c>
      <c r="B1769" t="s">
        <v>617</v>
      </c>
      <c r="C1769" t="s">
        <v>15</v>
      </c>
      <c r="D1769">
        <v>32</v>
      </c>
      <c r="E1769">
        <v>188</v>
      </c>
      <c r="F1769">
        <v>82</v>
      </c>
      <c r="G1769" t="s">
        <v>136</v>
      </c>
      <c r="H1769" t="s">
        <v>137</v>
      </c>
      <c r="I1769" t="s">
        <v>18</v>
      </c>
      <c r="J1769">
        <v>2000</v>
      </c>
      <c r="K1769" t="s">
        <v>19</v>
      </c>
      <c r="L1769" t="s">
        <v>20</v>
      </c>
      <c r="M1769" t="s">
        <v>67</v>
      </c>
      <c r="N1769" t="s">
        <v>139</v>
      </c>
      <c r="O1769" t="s">
        <v>23</v>
      </c>
    </row>
    <row r="1770" spans="1:15" x14ac:dyDescent="0.35">
      <c r="A1770">
        <v>20011769</v>
      </c>
      <c r="B1770" t="s">
        <v>656</v>
      </c>
      <c r="C1770" t="s">
        <v>15</v>
      </c>
      <c r="D1770">
        <v>26</v>
      </c>
      <c r="E1770">
        <v>186</v>
      </c>
      <c r="F1770">
        <v>82</v>
      </c>
      <c r="G1770" t="s">
        <v>164</v>
      </c>
      <c r="H1770" t="s">
        <v>165</v>
      </c>
      <c r="I1770" t="s">
        <v>18</v>
      </c>
      <c r="J1770">
        <v>2000</v>
      </c>
      <c r="K1770" t="s">
        <v>19</v>
      </c>
      <c r="L1770" t="s">
        <v>20</v>
      </c>
      <c r="M1770" t="s">
        <v>166</v>
      </c>
      <c r="N1770" t="s">
        <v>167</v>
      </c>
      <c r="O1770" t="s">
        <v>23</v>
      </c>
    </row>
    <row r="1771" spans="1:15" x14ac:dyDescent="0.35">
      <c r="A1771">
        <v>20011770</v>
      </c>
      <c r="B1771" t="s">
        <v>916</v>
      </c>
      <c r="C1771" t="s">
        <v>15</v>
      </c>
      <c r="D1771">
        <v>24</v>
      </c>
      <c r="E1771">
        <v>180</v>
      </c>
      <c r="F1771">
        <v>82</v>
      </c>
      <c r="G1771" t="s">
        <v>164</v>
      </c>
      <c r="H1771" t="s">
        <v>165</v>
      </c>
      <c r="I1771" t="s">
        <v>18</v>
      </c>
      <c r="J1771">
        <v>2000</v>
      </c>
      <c r="K1771" t="s">
        <v>19</v>
      </c>
      <c r="L1771" t="s">
        <v>20</v>
      </c>
      <c r="M1771" t="s">
        <v>166</v>
      </c>
      <c r="N1771" t="s">
        <v>167</v>
      </c>
      <c r="O1771" t="s">
        <v>23</v>
      </c>
    </row>
    <row r="1772" spans="1:15" x14ac:dyDescent="0.35">
      <c r="A1772">
        <v>20011771</v>
      </c>
      <c r="B1772" t="s">
        <v>952</v>
      </c>
      <c r="C1772" t="s">
        <v>15</v>
      </c>
      <c r="D1772">
        <v>18</v>
      </c>
      <c r="E1772">
        <v>185</v>
      </c>
      <c r="F1772">
        <v>82</v>
      </c>
      <c r="G1772" t="s">
        <v>114</v>
      </c>
      <c r="H1772" t="s">
        <v>115</v>
      </c>
      <c r="I1772" t="s">
        <v>18</v>
      </c>
      <c r="J1772">
        <v>2000</v>
      </c>
      <c r="K1772" t="s">
        <v>19</v>
      </c>
      <c r="L1772" t="s">
        <v>20</v>
      </c>
      <c r="M1772" t="s">
        <v>47</v>
      </c>
      <c r="N1772" t="s">
        <v>116</v>
      </c>
      <c r="O1772" t="s">
        <v>23</v>
      </c>
    </row>
    <row r="1773" spans="1:15" x14ac:dyDescent="0.35">
      <c r="A1773">
        <v>20011772</v>
      </c>
      <c r="B1773" t="s">
        <v>1084</v>
      </c>
      <c r="C1773" t="s">
        <v>15</v>
      </c>
      <c r="D1773">
        <v>30</v>
      </c>
      <c r="E1773">
        <v>190</v>
      </c>
      <c r="F1773">
        <v>82</v>
      </c>
      <c r="G1773" t="s">
        <v>153</v>
      </c>
      <c r="H1773" t="s">
        <v>154</v>
      </c>
      <c r="I1773" t="s">
        <v>1078</v>
      </c>
      <c r="J1773">
        <v>2002</v>
      </c>
      <c r="K1773" t="s">
        <v>1079</v>
      </c>
      <c r="L1773" t="s">
        <v>1080</v>
      </c>
      <c r="M1773" t="s">
        <v>1085</v>
      </c>
      <c r="N1773" t="s">
        <v>1086</v>
      </c>
      <c r="O1773" t="s">
        <v>23</v>
      </c>
    </row>
    <row r="1774" spans="1:15" x14ac:dyDescent="0.35">
      <c r="A1774">
        <v>20011773</v>
      </c>
      <c r="B1774" t="s">
        <v>1084</v>
      </c>
      <c r="C1774" t="s">
        <v>15</v>
      </c>
      <c r="D1774">
        <v>30</v>
      </c>
      <c r="E1774">
        <v>190</v>
      </c>
      <c r="F1774">
        <v>82</v>
      </c>
      <c r="G1774" t="s">
        <v>153</v>
      </c>
      <c r="H1774" t="s">
        <v>154</v>
      </c>
      <c r="I1774" t="s">
        <v>1078</v>
      </c>
      <c r="J1774">
        <v>2002</v>
      </c>
      <c r="K1774" t="s">
        <v>1079</v>
      </c>
      <c r="L1774" t="s">
        <v>1080</v>
      </c>
      <c r="M1774" t="s">
        <v>1085</v>
      </c>
      <c r="N1774" t="s">
        <v>1087</v>
      </c>
      <c r="O1774" t="s">
        <v>23</v>
      </c>
    </row>
    <row r="1775" spans="1:15" x14ac:dyDescent="0.35">
      <c r="A1775">
        <v>20011774</v>
      </c>
      <c r="B1775" t="s">
        <v>1159</v>
      </c>
      <c r="C1775" t="s">
        <v>15</v>
      </c>
      <c r="D1775">
        <v>29</v>
      </c>
      <c r="E1775">
        <v>188</v>
      </c>
      <c r="F1775">
        <v>82</v>
      </c>
      <c r="G1775" t="s">
        <v>153</v>
      </c>
      <c r="H1775" t="s">
        <v>154</v>
      </c>
      <c r="I1775" t="s">
        <v>1078</v>
      </c>
      <c r="J1775">
        <v>2002</v>
      </c>
      <c r="K1775" t="s">
        <v>1079</v>
      </c>
      <c r="L1775" t="s">
        <v>1080</v>
      </c>
      <c r="M1775" t="s">
        <v>1085</v>
      </c>
      <c r="N1775" t="s">
        <v>1086</v>
      </c>
      <c r="O1775" t="s">
        <v>23</v>
      </c>
    </row>
    <row r="1776" spans="1:15" x14ac:dyDescent="0.35">
      <c r="A1776">
        <v>20011775</v>
      </c>
      <c r="B1776" t="s">
        <v>1159</v>
      </c>
      <c r="C1776" t="s">
        <v>15</v>
      </c>
      <c r="D1776">
        <v>29</v>
      </c>
      <c r="E1776">
        <v>188</v>
      </c>
      <c r="F1776">
        <v>82</v>
      </c>
      <c r="G1776" t="s">
        <v>153</v>
      </c>
      <c r="H1776" t="s">
        <v>154</v>
      </c>
      <c r="I1776" t="s">
        <v>1078</v>
      </c>
      <c r="J1776">
        <v>2002</v>
      </c>
      <c r="K1776" t="s">
        <v>1079</v>
      </c>
      <c r="L1776" t="s">
        <v>1080</v>
      </c>
      <c r="M1776" t="s">
        <v>1085</v>
      </c>
      <c r="N1776" t="s">
        <v>1087</v>
      </c>
      <c r="O1776" t="s">
        <v>23</v>
      </c>
    </row>
    <row r="1777" spans="1:15" x14ac:dyDescent="0.35">
      <c r="A1777">
        <v>20011776</v>
      </c>
      <c r="B1777" t="s">
        <v>1163</v>
      </c>
      <c r="C1777" t="s">
        <v>15</v>
      </c>
      <c r="D1777">
        <v>33</v>
      </c>
      <c r="E1777">
        <v>168</v>
      </c>
      <c r="F1777">
        <v>82</v>
      </c>
      <c r="G1777" t="s">
        <v>482</v>
      </c>
      <c r="H1777" t="s">
        <v>483</v>
      </c>
      <c r="I1777" t="s">
        <v>1078</v>
      </c>
      <c r="J1777">
        <v>2002</v>
      </c>
      <c r="K1777" t="s">
        <v>1079</v>
      </c>
      <c r="L1777" t="s">
        <v>1080</v>
      </c>
      <c r="M1777" t="s">
        <v>1100</v>
      </c>
      <c r="N1777" t="s">
        <v>1125</v>
      </c>
      <c r="O1777" t="s">
        <v>23</v>
      </c>
    </row>
    <row r="1778" spans="1:15" x14ac:dyDescent="0.35">
      <c r="A1778">
        <v>20011777</v>
      </c>
      <c r="B1778" t="s">
        <v>1277</v>
      </c>
      <c r="C1778" t="s">
        <v>15</v>
      </c>
      <c r="D1778">
        <v>33</v>
      </c>
      <c r="E1778">
        <v>180</v>
      </c>
      <c r="F1778">
        <v>82</v>
      </c>
      <c r="G1778" t="s">
        <v>40</v>
      </c>
      <c r="H1778" t="s">
        <v>41</v>
      </c>
      <c r="I1778" t="s">
        <v>1078</v>
      </c>
      <c r="J1778">
        <v>2002</v>
      </c>
      <c r="K1778" t="s">
        <v>1079</v>
      </c>
      <c r="L1778" t="s">
        <v>1080</v>
      </c>
      <c r="M1778" t="s">
        <v>1172</v>
      </c>
      <c r="N1778" t="s">
        <v>1278</v>
      </c>
      <c r="O1778" t="s">
        <v>23</v>
      </c>
    </row>
    <row r="1779" spans="1:15" x14ac:dyDescent="0.35">
      <c r="A1779">
        <v>20011778</v>
      </c>
      <c r="B1779" t="s">
        <v>1386</v>
      </c>
      <c r="C1779" t="s">
        <v>15</v>
      </c>
      <c r="D1779">
        <v>23</v>
      </c>
      <c r="E1779">
        <v>182</v>
      </c>
      <c r="F1779">
        <v>82</v>
      </c>
      <c r="G1779" t="s">
        <v>1346</v>
      </c>
      <c r="H1779" t="s">
        <v>1347</v>
      </c>
      <c r="I1779" t="s">
        <v>1325</v>
      </c>
      <c r="J1779">
        <v>2004</v>
      </c>
      <c r="K1779" t="s">
        <v>19</v>
      </c>
      <c r="L1779" t="s">
        <v>1326</v>
      </c>
      <c r="M1779" t="s">
        <v>21</v>
      </c>
      <c r="N1779" t="s">
        <v>22</v>
      </c>
      <c r="O1779" t="s">
        <v>23</v>
      </c>
    </row>
    <row r="1780" spans="1:15" x14ac:dyDescent="0.35">
      <c r="A1780">
        <v>20011779</v>
      </c>
      <c r="B1780" t="s">
        <v>1493</v>
      </c>
      <c r="C1780" t="s">
        <v>53</v>
      </c>
      <c r="D1780">
        <v>19</v>
      </c>
      <c r="E1780">
        <v>192</v>
      </c>
      <c r="F1780">
        <v>82</v>
      </c>
      <c r="G1780" t="s">
        <v>25</v>
      </c>
      <c r="H1780" t="s">
        <v>26</v>
      </c>
      <c r="I1780" t="s">
        <v>1325</v>
      </c>
      <c r="J1780">
        <v>2004</v>
      </c>
      <c r="K1780" t="s">
        <v>19</v>
      </c>
      <c r="L1780" t="s">
        <v>1326</v>
      </c>
      <c r="M1780" t="s">
        <v>166</v>
      </c>
      <c r="N1780" t="s">
        <v>227</v>
      </c>
      <c r="O1780" t="s">
        <v>23</v>
      </c>
    </row>
    <row r="1781" spans="1:15" x14ac:dyDescent="0.35">
      <c r="A1781">
        <v>20011780</v>
      </c>
      <c r="B1781" t="s">
        <v>1501</v>
      </c>
      <c r="C1781" t="s">
        <v>15</v>
      </c>
      <c r="D1781">
        <v>24</v>
      </c>
      <c r="E1781">
        <v>182</v>
      </c>
      <c r="F1781">
        <v>82</v>
      </c>
      <c r="G1781" t="s">
        <v>1502</v>
      </c>
      <c r="H1781" t="s">
        <v>1503</v>
      </c>
      <c r="I1781" t="s">
        <v>1325</v>
      </c>
      <c r="J1781">
        <v>2004</v>
      </c>
      <c r="K1781" t="s">
        <v>19</v>
      </c>
      <c r="L1781" t="s">
        <v>1326</v>
      </c>
      <c r="M1781" t="s">
        <v>519</v>
      </c>
      <c r="N1781" t="s">
        <v>608</v>
      </c>
      <c r="O1781" t="s">
        <v>23</v>
      </c>
    </row>
    <row r="1782" spans="1:15" x14ac:dyDescent="0.35">
      <c r="A1782">
        <v>20011781</v>
      </c>
      <c r="B1782" t="s">
        <v>455</v>
      </c>
      <c r="C1782" t="s">
        <v>15</v>
      </c>
      <c r="D1782">
        <v>24</v>
      </c>
      <c r="E1782">
        <v>188</v>
      </c>
      <c r="F1782">
        <v>82</v>
      </c>
      <c r="G1782" t="s">
        <v>452</v>
      </c>
      <c r="H1782" t="s">
        <v>453</v>
      </c>
      <c r="I1782" t="s">
        <v>1325</v>
      </c>
      <c r="J1782">
        <v>2004</v>
      </c>
      <c r="K1782" t="s">
        <v>19</v>
      </c>
      <c r="L1782" t="s">
        <v>1326</v>
      </c>
      <c r="M1782" t="s">
        <v>193</v>
      </c>
      <c r="N1782" t="s">
        <v>454</v>
      </c>
      <c r="O1782" t="s">
        <v>23</v>
      </c>
    </row>
    <row r="1783" spans="1:15" x14ac:dyDescent="0.35">
      <c r="A1783">
        <v>20011782</v>
      </c>
      <c r="B1783" t="s">
        <v>1660</v>
      </c>
      <c r="C1783" t="s">
        <v>15</v>
      </c>
      <c r="D1783">
        <v>25</v>
      </c>
      <c r="E1783">
        <v>184</v>
      </c>
      <c r="F1783">
        <v>82</v>
      </c>
      <c r="G1783" t="s">
        <v>25</v>
      </c>
      <c r="H1783" t="s">
        <v>26</v>
      </c>
      <c r="I1783" t="s">
        <v>1325</v>
      </c>
      <c r="J1783">
        <v>2004</v>
      </c>
      <c r="K1783" t="s">
        <v>19</v>
      </c>
      <c r="L1783" t="s">
        <v>1326</v>
      </c>
      <c r="M1783" t="s">
        <v>123</v>
      </c>
      <c r="N1783" t="s">
        <v>254</v>
      </c>
      <c r="O1783" t="s">
        <v>23</v>
      </c>
    </row>
    <row r="1784" spans="1:15" x14ac:dyDescent="0.35">
      <c r="A1784">
        <v>20011783</v>
      </c>
      <c r="B1784" t="s">
        <v>1719</v>
      </c>
      <c r="C1784" t="s">
        <v>15</v>
      </c>
      <c r="D1784">
        <v>22</v>
      </c>
      <c r="E1784">
        <v>179</v>
      </c>
      <c r="F1784">
        <v>82</v>
      </c>
      <c r="G1784" t="s">
        <v>136</v>
      </c>
      <c r="H1784" t="s">
        <v>137</v>
      </c>
      <c r="I1784" t="s">
        <v>1325</v>
      </c>
      <c r="J1784">
        <v>2004</v>
      </c>
      <c r="K1784" t="s">
        <v>19</v>
      </c>
      <c r="L1784" t="s">
        <v>1326</v>
      </c>
      <c r="M1784" t="s">
        <v>193</v>
      </c>
      <c r="N1784" t="s">
        <v>525</v>
      </c>
      <c r="O1784" t="s">
        <v>23</v>
      </c>
    </row>
    <row r="1785" spans="1:15" x14ac:dyDescent="0.35">
      <c r="A1785">
        <v>20011784</v>
      </c>
      <c r="B1785" t="s">
        <v>1722</v>
      </c>
      <c r="C1785" t="s">
        <v>53</v>
      </c>
      <c r="D1785">
        <v>25</v>
      </c>
      <c r="E1785">
        <v>163</v>
      </c>
      <c r="F1785">
        <v>82</v>
      </c>
      <c r="G1785" t="s">
        <v>40</v>
      </c>
      <c r="H1785" t="s">
        <v>41</v>
      </c>
      <c r="I1785" t="s">
        <v>1325</v>
      </c>
      <c r="J1785">
        <v>2004</v>
      </c>
      <c r="K1785" t="s">
        <v>19</v>
      </c>
      <c r="L1785" t="s">
        <v>1326</v>
      </c>
      <c r="M1785" t="s">
        <v>76</v>
      </c>
      <c r="N1785" t="s">
        <v>430</v>
      </c>
      <c r="O1785" t="s">
        <v>23</v>
      </c>
    </row>
    <row r="1786" spans="1:15" x14ac:dyDescent="0.35">
      <c r="A1786">
        <v>20011785</v>
      </c>
      <c r="B1786" t="s">
        <v>1757</v>
      </c>
      <c r="C1786" t="s">
        <v>15</v>
      </c>
      <c r="D1786">
        <v>24</v>
      </c>
      <c r="E1786">
        <v>180</v>
      </c>
      <c r="F1786">
        <v>82</v>
      </c>
      <c r="G1786" t="s">
        <v>65</v>
      </c>
      <c r="H1786" t="s">
        <v>66</v>
      </c>
      <c r="I1786" t="s">
        <v>1325</v>
      </c>
      <c r="J1786">
        <v>2004</v>
      </c>
      <c r="K1786" t="s">
        <v>19</v>
      </c>
      <c r="L1786" t="s">
        <v>1326</v>
      </c>
      <c r="M1786" t="s">
        <v>79</v>
      </c>
      <c r="N1786" t="s">
        <v>204</v>
      </c>
      <c r="O1786" t="s">
        <v>23</v>
      </c>
    </row>
    <row r="1787" spans="1:15" x14ac:dyDescent="0.35">
      <c r="A1787">
        <v>20011786</v>
      </c>
      <c r="B1787" t="s">
        <v>1854</v>
      </c>
      <c r="C1787" t="s">
        <v>15</v>
      </c>
      <c r="D1787">
        <v>24</v>
      </c>
      <c r="E1787">
        <v>190</v>
      </c>
      <c r="F1787">
        <v>82</v>
      </c>
      <c r="G1787" t="s">
        <v>59</v>
      </c>
      <c r="H1787" t="s">
        <v>60</v>
      </c>
      <c r="I1787" t="s">
        <v>1325</v>
      </c>
      <c r="J1787">
        <v>2004</v>
      </c>
      <c r="K1787" t="s">
        <v>19</v>
      </c>
      <c r="L1787" t="s">
        <v>1326</v>
      </c>
      <c r="M1787" t="s">
        <v>67</v>
      </c>
      <c r="N1787" t="s">
        <v>138</v>
      </c>
      <c r="O1787" t="s">
        <v>23</v>
      </c>
    </row>
    <row r="1788" spans="1:15" x14ac:dyDescent="0.35">
      <c r="A1788">
        <v>20011787</v>
      </c>
      <c r="B1788" t="s">
        <v>1921</v>
      </c>
      <c r="C1788" t="s">
        <v>15</v>
      </c>
      <c r="D1788">
        <v>29</v>
      </c>
      <c r="E1788">
        <v>181</v>
      </c>
      <c r="F1788">
        <v>82</v>
      </c>
      <c r="G1788" t="s">
        <v>202</v>
      </c>
      <c r="H1788" t="s">
        <v>203</v>
      </c>
      <c r="I1788" t="s">
        <v>1891</v>
      </c>
      <c r="J1788">
        <v>2006</v>
      </c>
      <c r="K1788" t="s">
        <v>1079</v>
      </c>
      <c r="L1788" t="s">
        <v>1892</v>
      </c>
      <c r="M1788" t="s">
        <v>1161</v>
      </c>
      <c r="N1788" t="s">
        <v>1300</v>
      </c>
      <c r="O1788" t="s">
        <v>23</v>
      </c>
    </row>
    <row r="1789" spans="1:15" x14ac:dyDescent="0.35">
      <c r="A1789">
        <v>20011788</v>
      </c>
      <c r="B1789" t="s">
        <v>1931</v>
      </c>
      <c r="C1789" t="s">
        <v>15</v>
      </c>
      <c r="D1789">
        <v>34</v>
      </c>
      <c r="E1789">
        <v>186</v>
      </c>
      <c r="F1789">
        <v>82</v>
      </c>
      <c r="G1789" t="s">
        <v>136</v>
      </c>
      <c r="H1789" t="s">
        <v>137</v>
      </c>
      <c r="I1789" t="s">
        <v>1891</v>
      </c>
      <c r="J1789">
        <v>2006</v>
      </c>
      <c r="K1789" t="s">
        <v>1079</v>
      </c>
      <c r="L1789" t="s">
        <v>1892</v>
      </c>
      <c r="M1789" t="s">
        <v>1093</v>
      </c>
      <c r="N1789" t="s">
        <v>1121</v>
      </c>
      <c r="O1789" t="s">
        <v>23</v>
      </c>
    </row>
    <row r="1790" spans="1:15" x14ac:dyDescent="0.35">
      <c r="A1790">
        <v>20011789</v>
      </c>
      <c r="B1790" t="s">
        <v>1931</v>
      </c>
      <c r="C1790" t="s">
        <v>15</v>
      </c>
      <c r="D1790">
        <v>34</v>
      </c>
      <c r="E1790">
        <v>186</v>
      </c>
      <c r="F1790">
        <v>82</v>
      </c>
      <c r="G1790" t="s">
        <v>136</v>
      </c>
      <c r="H1790" t="s">
        <v>137</v>
      </c>
      <c r="I1790" t="s">
        <v>1891</v>
      </c>
      <c r="J1790">
        <v>2006</v>
      </c>
      <c r="K1790" t="s">
        <v>1079</v>
      </c>
      <c r="L1790" t="s">
        <v>1892</v>
      </c>
      <c r="M1790" t="s">
        <v>1093</v>
      </c>
      <c r="N1790" t="s">
        <v>1094</v>
      </c>
      <c r="O1790" t="s">
        <v>23</v>
      </c>
    </row>
    <row r="1791" spans="1:15" x14ac:dyDescent="0.35">
      <c r="A1791">
        <v>20011790</v>
      </c>
      <c r="B1791" t="s">
        <v>2127</v>
      </c>
      <c r="C1791" t="s">
        <v>53</v>
      </c>
      <c r="D1791">
        <v>26</v>
      </c>
      <c r="E1791">
        <v>193</v>
      </c>
      <c r="F1791">
        <v>82</v>
      </c>
      <c r="G1791" t="s">
        <v>40</v>
      </c>
      <c r="H1791" t="s">
        <v>41</v>
      </c>
      <c r="I1791" t="s">
        <v>2038</v>
      </c>
      <c r="J1791">
        <v>2008</v>
      </c>
      <c r="K1791" t="s">
        <v>19</v>
      </c>
      <c r="L1791" t="s">
        <v>2039</v>
      </c>
      <c r="M1791" t="s">
        <v>27</v>
      </c>
      <c r="N1791" t="s">
        <v>238</v>
      </c>
      <c r="O1791" t="s">
        <v>23</v>
      </c>
    </row>
    <row r="1792" spans="1:15" x14ac:dyDescent="0.35">
      <c r="A1792">
        <v>20011791</v>
      </c>
      <c r="B1792" t="s">
        <v>2147</v>
      </c>
      <c r="C1792" t="s">
        <v>15</v>
      </c>
      <c r="D1792">
        <v>26</v>
      </c>
      <c r="E1792">
        <v>188</v>
      </c>
      <c r="F1792">
        <v>82</v>
      </c>
      <c r="G1792" t="s">
        <v>40</v>
      </c>
      <c r="H1792" t="s">
        <v>41</v>
      </c>
      <c r="I1792" t="s">
        <v>2038</v>
      </c>
      <c r="J1792">
        <v>2008</v>
      </c>
      <c r="K1792" t="s">
        <v>19</v>
      </c>
      <c r="L1792" t="s">
        <v>2039</v>
      </c>
      <c r="M1792" t="s">
        <v>76</v>
      </c>
      <c r="N1792" t="s">
        <v>336</v>
      </c>
      <c r="O1792" t="s">
        <v>23</v>
      </c>
    </row>
    <row r="1793" spans="1:15" x14ac:dyDescent="0.35">
      <c r="A1793">
        <v>20011792</v>
      </c>
      <c r="B1793" t="s">
        <v>455</v>
      </c>
      <c r="C1793" t="s">
        <v>15</v>
      </c>
      <c r="D1793">
        <v>28</v>
      </c>
      <c r="E1793">
        <v>188</v>
      </c>
      <c r="F1793">
        <v>82</v>
      </c>
      <c r="G1793" t="s">
        <v>452</v>
      </c>
      <c r="H1793" t="s">
        <v>453</v>
      </c>
      <c r="I1793" t="s">
        <v>2038</v>
      </c>
      <c r="J1793">
        <v>2008</v>
      </c>
      <c r="K1793" t="s">
        <v>19</v>
      </c>
      <c r="L1793" t="s">
        <v>2039</v>
      </c>
      <c r="M1793" t="s">
        <v>193</v>
      </c>
      <c r="N1793" t="s">
        <v>454</v>
      </c>
      <c r="O1793" t="s">
        <v>23</v>
      </c>
    </row>
    <row r="1794" spans="1:15" x14ac:dyDescent="0.35">
      <c r="A1794">
        <v>20011793</v>
      </c>
      <c r="B1794" t="s">
        <v>2222</v>
      </c>
      <c r="C1794" t="s">
        <v>15</v>
      </c>
      <c r="D1794">
        <v>26</v>
      </c>
      <c r="E1794">
        <v>187</v>
      </c>
      <c r="F1794">
        <v>82</v>
      </c>
      <c r="G1794" t="s">
        <v>65</v>
      </c>
      <c r="H1794" t="s">
        <v>66</v>
      </c>
      <c r="I1794" t="s">
        <v>2038</v>
      </c>
      <c r="J1794">
        <v>2008</v>
      </c>
      <c r="K1794" t="s">
        <v>19</v>
      </c>
      <c r="L1794" t="s">
        <v>2039</v>
      </c>
      <c r="M1794" t="s">
        <v>47</v>
      </c>
      <c r="N1794" t="s">
        <v>474</v>
      </c>
      <c r="O1794" t="s">
        <v>23</v>
      </c>
    </row>
    <row r="1795" spans="1:15" x14ac:dyDescent="0.35">
      <c r="A1795">
        <v>20011794</v>
      </c>
      <c r="B1795" t="s">
        <v>2281</v>
      </c>
      <c r="C1795" t="s">
        <v>15</v>
      </c>
      <c r="D1795">
        <v>35</v>
      </c>
      <c r="E1795">
        <v>181</v>
      </c>
      <c r="F1795">
        <v>82</v>
      </c>
      <c r="G1795" t="s">
        <v>496</v>
      </c>
      <c r="H1795" t="s">
        <v>497</v>
      </c>
      <c r="I1795" t="s">
        <v>2038</v>
      </c>
      <c r="J1795">
        <v>2008</v>
      </c>
      <c r="K1795" t="s">
        <v>19</v>
      </c>
      <c r="L1795" t="s">
        <v>2039</v>
      </c>
      <c r="M1795" t="s">
        <v>50</v>
      </c>
      <c r="N1795" t="s">
        <v>51</v>
      </c>
      <c r="O1795" t="s">
        <v>23</v>
      </c>
    </row>
    <row r="1796" spans="1:15" x14ac:dyDescent="0.35">
      <c r="A1796">
        <v>20011795</v>
      </c>
      <c r="B1796" t="s">
        <v>2458</v>
      </c>
      <c r="C1796" t="s">
        <v>15</v>
      </c>
      <c r="D1796">
        <v>23</v>
      </c>
      <c r="E1796">
        <v>183</v>
      </c>
      <c r="F1796">
        <v>82</v>
      </c>
      <c r="G1796" t="s">
        <v>2277</v>
      </c>
      <c r="H1796" t="s">
        <v>413</v>
      </c>
      <c r="I1796" t="s">
        <v>2038</v>
      </c>
      <c r="J1796">
        <v>2008</v>
      </c>
      <c r="K1796" t="s">
        <v>19</v>
      </c>
      <c r="L1796" t="s">
        <v>2039</v>
      </c>
      <c r="M1796" t="s">
        <v>378</v>
      </c>
      <c r="N1796" t="s">
        <v>414</v>
      </c>
      <c r="O1796" t="s">
        <v>23</v>
      </c>
    </row>
    <row r="1797" spans="1:15" x14ac:dyDescent="0.35">
      <c r="A1797">
        <v>20011796</v>
      </c>
      <c r="B1797" t="s">
        <v>2531</v>
      </c>
      <c r="C1797" t="s">
        <v>15</v>
      </c>
      <c r="D1797">
        <v>23</v>
      </c>
      <c r="E1797">
        <v>188</v>
      </c>
      <c r="F1797">
        <v>82</v>
      </c>
      <c r="G1797" t="s">
        <v>40</v>
      </c>
      <c r="H1797" t="s">
        <v>41</v>
      </c>
      <c r="I1797" t="s">
        <v>2038</v>
      </c>
      <c r="J1797">
        <v>2008</v>
      </c>
      <c r="K1797" t="s">
        <v>19</v>
      </c>
      <c r="L1797" t="s">
        <v>2039</v>
      </c>
      <c r="M1797" t="s">
        <v>107</v>
      </c>
      <c r="N1797" t="s">
        <v>222</v>
      </c>
      <c r="O1797" t="s">
        <v>23</v>
      </c>
    </row>
    <row r="1798" spans="1:15" x14ac:dyDescent="0.35">
      <c r="A1798">
        <v>20011797</v>
      </c>
      <c r="B1798" t="s">
        <v>2531</v>
      </c>
      <c r="C1798" t="s">
        <v>15</v>
      </c>
      <c r="D1798">
        <v>23</v>
      </c>
      <c r="E1798">
        <v>188</v>
      </c>
      <c r="F1798">
        <v>82</v>
      </c>
      <c r="G1798" t="s">
        <v>40</v>
      </c>
      <c r="H1798" t="s">
        <v>41</v>
      </c>
      <c r="I1798" t="s">
        <v>2038</v>
      </c>
      <c r="J1798">
        <v>2008</v>
      </c>
      <c r="K1798" t="s">
        <v>19</v>
      </c>
      <c r="L1798" t="s">
        <v>2039</v>
      </c>
      <c r="M1798" t="s">
        <v>107</v>
      </c>
      <c r="N1798" t="s">
        <v>258</v>
      </c>
      <c r="O1798" t="s">
        <v>23</v>
      </c>
    </row>
    <row r="1799" spans="1:15" x14ac:dyDescent="0.35">
      <c r="A1799">
        <v>20011798</v>
      </c>
      <c r="B1799" t="s">
        <v>1854</v>
      </c>
      <c r="C1799" t="s">
        <v>15</v>
      </c>
      <c r="D1799">
        <v>28</v>
      </c>
      <c r="E1799">
        <v>190</v>
      </c>
      <c r="F1799">
        <v>82</v>
      </c>
      <c r="G1799" t="s">
        <v>59</v>
      </c>
      <c r="H1799" t="s">
        <v>60</v>
      </c>
      <c r="I1799" t="s">
        <v>2038</v>
      </c>
      <c r="J1799">
        <v>2008</v>
      </c>
      <c r="K1799" t="s">
        <v>19</v>
      </c>
      <c r="L1799" t="s">
        <v>2039</v>
      </c>
      <c r="M1799" t="s">
        <v>67</v>
      </c>
      <c r="N1799" t="s">
        <v>138</v>
      </c>
      <c r="O1799" t="s">
        <v>23</v>
      </c>
    </row>
    <row r="1800" spans="1:15" x14ac:dyDescent="0.35">
      <c r="A1800">
        <v>20011799</v>
      </c>
      <c r="B1800" t="s">
        <v>1854</v>
      </c>
      <c r="C1800" t="s">
        <v>15</v>
      </c>
      <c r="D1800">
        <v>28</v>
      </c>
      <c r="E1800">
        <v>190</v>
      </c>
      <c r="F1800">
        <v>82</v>
      </c>
      <c r="G1800" t="s">
        <v>59</v>
      </c>
      <c r="H1800" t="s">
        <v>60</v>
      </c>
      <c r="I1800" t="s">
        <v>2038</v>
      </c>
      <c r="J1800">
        <v>2008</v>
      </c>
      <c r="K1800" t="s">
        <v>19</v>
      </c>
      <c r="L1800" t="s">
        <v>2039</v>
      </c>
      <c r="M1800" t="s">
        <v>67</v>
      </c>
      <c r="N1800" t="s">
        <v>139</v>
      </c>
      <c r="O1800" t="s">
        <v>23</v>
      </c>
    </row>
    <row r="1801" spans="1:15" x14ac:dyDescent="0.35">
      <c r="A1801">
        <v>20011800</v>
      </c>
      <c r="B1801" t="s">
        <v>2652</v>
      </c>
      <c r="C1801" t="s">
        <v>15</v>
      </c>
      <c r="D1801">
        <v>24</v>
      </c>
      <c r="E1801">
        <v>185</v>
      </c>
      <c r="F1801">
        <v>82</v>
      </c>
      <c r="G1801" t="s">
        <v>153</v>
      </c>
      <c r="H1801" t="s">
        <v>154</v>
      </c>
      <c r="I1801" t="s">
        <v>2571</v>
      </c>
      <c r="J1801">
        <v>2010</v>
      </c>
      <c r="K1801" t="s">
        <v>1079</v>
      </c>
      <c r="L1801" t="s">
        <v>2572</v>
      </c>
      <c r="M1801" t="s">
        <v>1085</v>
      </c>
      <c r="N1801" t="s">
        <v>1196</v>
      </c>
      <c r="O1801" t="s">
        <v>23</v>
      </c>
    </row>
    <row r="1802" spans="1:15" x14ac:dyDescent="0.35">
      <c r="A1802">
        <v>20011801</v>
      </c>
      <c r="B1802" t="s">
        <v>2652</v>
      </c>
      <c r="C1802" t="s">
        <v>15</v>
      </c>
      <c r="D1802">
        <v>24</v>
      </c>
      <c r="E1802">
        <v>185</v>
      </c>
      <c r="F1802">
        <v>82</v>
      </c>
      <c r="G1802" t="s">
        <v>153</v>
      </c>
      <c r="H1802" t="s">
        <v>154</v>
      </c>
      <c r="I1802" t="s">
        <v>2571</v>
      </c>
      <c r="J1802">
        <v>2010</v>
      </c>
      <c r="K1802" t="s">
        <v>1079</v>
      </c>
      <c r="L1802" t="s">
        <v>2572</v>
      </c>
      <c r="M1802" t="s">
        <v>1085</v>
      </c>
      <c r="N1802" t="s">
        <v>1934</v>
      </c>
      <c r="O1802" t="s">
        <v>23</v>
      </c>
    </row>
    <row r="1803" spans="1:15" x14ac:dyDescent="0.35">
      <c r="A1803">
        <v>20011802</v>
      </c>
      <c r="B1803" t="s">
        <v>285</v>
      </c>
      <c r="C1803" t="s">
        <v>15</v>
      </c>
      <c r="D1803">
        <v>28</v>
      </c>
      <c r="E1803">
        <v>173</v>
      </c>
      <c r="F1803">
        <v>83</v>
      </c>
      <c r="G1803" t="s">
        <v>286</v>
      </c>
      <c r="H1803" t="s">
        <v>287</v>
      </c>
      <c r="I1803" t="s">
        <v>18</v>
      </c>
      <c r="J1803">
        <v>2000</v>
      </c>
      <c r="K1803" t="s">
        <v>19</v>
      </c>
      <c r="L1803" t="s">
        <v>20</v>
      </c>
      <c r="M1803" t="s">
        <v>188</v>
      </c>
      <c r="N1803" t="s">
        <v>288</v>
      </c>
      <c r="O1803" t="s">
        <v>23</v>
      </c>
    </row>
    <row r="1804" spans="1:15" x14ac:dyDescent="0.35">
      <c r="A1804">
        <v>20011803</v>
      </c>
      <c r="B1804" t="s">
        <v>291</v>
      </c>
      <c r="C1804" t="s">
        <v>15</v>
      </c>
      <c r="D1804">
        <v>28</v>
      </c>
      <c r="E1804">
        <v>183</v>
      </c>
      <c r="F1804">
        <v>83</v>
      </c>
      <c r="G1804" t="s">
        <v>136</v>
      </c>
      <c r="H1804" t="s">
        <v>137</v>
      </c>
      <c r="I1804" t="s">
        <v>18</v>
      </c>
      <c r="J1804">
        <v>2000</v>
      </c>
      <c r="K1804" t="s">
        <v>19</v>
      </c>
      <c r="L1804" t="s">
        <v>20</v>
      </c>
      <c r="M1804" t="s">
        <v>193</v>
      </c>
      <c r="N1804" t="s">
        <v>292</v>
      </c>
      <c r="O1804" t="s">
        <v>23</v>
      </c>
    </row>
    <row r="1805" spans="1:15" x14ac:dyDescent="0.35">
      <c r="A1805">
        <v>20011804</v>
      </c>
      <c r="B1805" t="s">
        <v>307</v>
      </c>
      <c r="C1805" t="s">
        <v>53</v>
      </c>
      <c r="D1805">
        <v>23</v>
      </c>
      <c r="E1805">
        <v>187</v>
      </c>
      <c r="F1805">
        <v>83</v>
      </c>
      <c r="G1805" t="s">
        <v>84</v>
      </c>
      <c r="H1805" t="s">
        <v>85</v>
      </c>
      <c r="I1805" t="s">
        <v>18</v>
      </c>
      <c r="J1805">
        <v>2000</v>
      </c>
      <c r="K1805" t="s">
        <v>19</v>
      </c>
      <c r="L1805" t="s">
        <v>20</v>
      </c>
      <c r="M1805" t="s">
        <v>27</v>
      </c>
      <c r="N1805" t="s">
        <v>238</v>
      </c>
      <c r="O1805" t="s">
        <v>23</v>
      </c>
    </row>
    <row r="1806" spans="1:15" x14ac:dyDescent="0.35">
      <c r="A1806">
        <v>20011805</v>
      </c>
      <c r="B1806" t="s">
        <v>335</v>
      </c>
      <c r="C1806" t="s">
        <v>15</v>
      </c>
      <c r="D1806">
        <v>23</v>
      </c>
      <c r="E1806">
        <v>183</v>
      </c>
      <c r="F1806">
        <v>83</v>
      </c>
      <c r="G1806" t="s">
        <v>59</v>
      </c>
      <c r="H1806" t="s">
        <v>60</v>
      </c>
      <c r="I1806" t="s">
        <v>18</v>
      </c>
      <c r="J1806">
        <v>2000</v>
      </c>
      <c r="K1806" t="s">
        <v>19</v>
      </c>
      <c r="L1806" t="s">
        <v>20</v>
      </c>
      <c r="M1806" t="s">
        <v>76</v>
      </c>
      <c r="N1806" t="s">
        <v>336</v>
      </c>
      <c r="O1806" t="s">
        <v>23</v>
      </c>
    </row>
    <row r="1807" spans="1:15" x14ac:dyDescent="0.35">
      <c r="A1807">
        <v>20011806</v>
      </c>
      <c r="B1807" t="s">
        <v>360</v>
      </c>
      <c r="C1807" t="s">
        <v>15</v>
      </c>
      <c r="D1807">
        <v>26</v>
      </c>
      <c r="E1807">
        <v>184</v>
      </c>
      <c r="F1807">
        <v>83</v>
      </c>
      <c r="G1807" t="s">
        <v>313</v>
      </c>
      <c r="H1807" t="s">
        <v>314</v>
      </c>
      <c r="I1807" t="s">
        <v>18</v>
      </c>
      <c r="J1807">
        <v>2000</v>
      </c>
      <c r="K1807" t="s">
        <v>19</v>
      </c>
      <c r="L1807" t="s">
        <v>20</v>
      </c>
      <c r="M1807" t="s">
        <v>107</v>
      </c>
      <c r="N1807" t="s">
        <v>361</v>
      </c>
      <c r="O1807" t="s">
        <v>23</v>
      </c>
    </row>
    <row r="1808" spans="1:15" x14ac:dyDescent="0.35">
      <c r="A1808">
        <v>20011807</v>
      </c>
      <c r="B1808" t="s">
        <v>389</v>
      </c>
      <c r="C1808" t="s">
        <v>15</v>
      </c>
      <c r="D1808">
        <v>28</v>
      </c>
      <c r="E1808">
        <v>183</v>
      </c>
      <c r="F1808">
        <v>83</v>
      </c>
      <c r="G1808" t="s">
        <v>202</v>
      </c>
      <c r="H1808" t="s">
        <v>203</v>
      </c>
      <c r="I1808" t="s">
        <v>18</v>
      </c>
      <c r="J1808">
        <v>2000</v>
      </c>
      <c r="K1808" t="s">
        <v>19</v>
      </c>
      <c r="L1808" t="s">
        <v>20</v>
      </c>
      <c r="M1808" t="s">
        <v>79</v>
      </c>
      <c r="N1808" t="s">
        <v>204</v>
      </c>
      <c r="O1808" t="s">
        <v>23</v>
      </c>
    </row>
    <row r="1809" spans="1:15" x14ac:dyDescent="0.35">
      <c r="A1809">
        <v>20011808</v>
      </c>
      <c r="B1809" t="s">
        <v>518</v>
      </c>
      <c r="C1809" t="s">
        <v>15</v>
      </c>
      <c r="D1809">
        <v>26</v>
      </c>
      <c r="E1809">
        <v>191</v>
      </c>
      <c r="F1809">
        <v>83</v>
      </c>
      <c r="G1809" t="s">
        <v>74</v>
      </c>
      <c r="H1809" t="s">
        <v>75</v>
      </c>
      <c r="I1809" t="s">
        <v>18</v>
      </c>
      <c r="J1809">
        <v>2000</v>
      </c>
      <c r="K1809" t="s">
        <v>19</v>
      </c>
      <c r="L1809" t="s">
        <v>20</v>
      </c>
      <c r="M1809" t="s">
        <v>519</v>
      </c>
      <c r="N1809" t="s">
        <v>520</v>
      </c>
      <c r="O1809" t="s">
        <v>23</v>
      </c>
    </row>
    <row r="1810" spans="1:15" x14ac:dyDescent="0.35">
      <c r="A1810">
        <v>20011809</v>
      </c>
      <c r="B1810" t="s">
        <v>645</v>
      </c>
      <c r="C1810" t="s">
        <v>15</v>
      </c>
      <c r="D1810">
        <v>21</v>
      </c>
      <c r="E1810">
        <v>191</v>
      </c>
      <c r="F1810">
        <v>83</v>
      </c>
      <c r="G1810" t="s">
        <v>40</v>
      </c>
      <c r="H1810" t="s">
        <v>41</v>
      </c>
      <c r="I1810" t="s">
        <v>18</v>
      </c>
      <c r="J1810">
        <v>2000</v>
      </c>
      <c r="K1810" t="s">
        <v>19</v>
      </c>
      <c r="L1810" t="s">
        <v>20</v>
      </c>
      <c r="M1810" t="s">
        <v>213</v>
      </c>
      <c r="N1810" t="s">
        <v>646</v>
      </c>
      <c r="O1810" t="s">
        <v>23</v>
      </c>
    </row>
    <row r="1811" spans="1:15" x14ac:dyDescent="0.35">
      <c r="A1811">
        <v>20011810</v>
      </c>
      <c r="B1811" t="s">
        <v>906</v>
      </c>
      <c r="C1811" t="s">
        <v>15</v>
      </c>
      <c r="D1811">
        <v>22</v>
      </c>
      <c r="E1811">
        <v>176</v>
      </c>
      <c r="F1811">
        <v>83</v>
      </c>
      <c r="G1811" t="s">
        <v>16</v>
      </c>
      <c r="H1811" t="s">
        <v>17</v>
      </c>
      <c r="I1811" t="s">
        <v>18</v>
      </c>
      <c r="J1811">
        <v>2000</v>
      </c>
      <c r="K1811" t="s">
        <v>19</v>
      </c>
      <c r="L1811" t="s">
        <v>20</v>
      </c>
      <c r="M1811" t="s">
        <v>21</v>
      </c>
      <c r="N1811" t="s">
        <v>22</v>
      </c>
      <c r="O1811" t="s">
        <v>23</v>
      </c>
    </row>
    <row r="1812" spans="1:15" x14ac:dyDescent="0.35">
      <c r="A1812">
        <v>20011811</v>
      </c>
      <c r="B1812" t="s">
        <v>994</v>
      </c>
      <c r="C1812" t="s">
        <v>15</v>
      </c>
      <c r="D1812">
        <v>29</v>
      </c>
      <c r="E1812">
        <v>185</v>
      </c>
      <c r="F1812">
        <v>83</v>
      </c>
      <c r="G1812" t="s">
        <v>74</v>
      </c>
      <c r="H1812" t="s">
        <v>75</v>
      </c>
      <c r="I1812" t="s">
        <v>18</v>
      </c>
      <c r="J1812">
        <v>2000</v>
      </c>
      <c r="K1812" t="s">
        <v>19</v>
      </c>
      <c r="L1812" t="s">
        <v>20</v>
      </c>
      <c r="M1812" t="s">
        <v>95</v>
      </c>
      <c r="N1812" t="s">
        <v>345</v>
      </c>
      <c r="O1812" t="s">
        <v>23</v>
      </c>
    </row>
    <row r="1813" spans="1:15" x14ac:dyDescent="0.35">
      <c r="A1813">
        <v>20011812</v>
      </c>
      <c r="B1813" t="s">
        <v>1231</v>
      </c>
      <c r="C1813" t="s">
        <v>15</v>
      </c>
      <c r="D1813">
        <v>23</v>
      </c>
      <c r="E1813">
        <v>189</v>
      </c>
      <c r="F1813">
        <v>83</v>
      </c>
      <c r="G1813" t="s">
        <v>433</v>
      </c>
      <c r="H1813" t="s">
        <v>434</v>
      </c>
      <c r="I1813" t="s">
        <v>1078</v>
      </c>
      <c r="J1813">
        <v>2002</v>
      </c>
      <c r="K1813" t="s">
        <v>1079</v>
      </c>
      <c r="L1813" t="s">
        <v>1080</v>
      </c>
      <c r="M1813" t="s">
        <v>1214</v>
      </c>
      <c r="N1813" t="s">
        <v>1215</v>
      </c>
      <c r="O1813" t="s">
        <v>23</v>
      </c>
    </row>
    <row r="1814" spans="1:15" x14ac:dyDescent="0.35">
      <c r="A1814">
        <v>20011813</v>
      </c>
      <c r="B1814" t="s">
        <v>1390</v>
      </c>
      <c r="C1814" t="s">
        <v>15</v>
      </c>
      <c r="D1814">
        <v>30</v>
      </c>
      <c r="E1814">
        <v>183</v>
      </c>
      <c r="F1814">
        <v>83</v>
      </c>
      <c r="G1814" t="s">
        <v>59</v>
      </c>
      <c r="H1814" t="s">
        <v>60</v>
      </c>
      <c r="I1814" t="s">
        <v>1325</v>
      </c>
      <c r="J1814">
        <v>2004</v>
      </c>
      <c r="K1814" t="s">
        <v>19</v>
      </c>
      <c r="L1814" t="s">
        <v>1326</v>
      </c>
      <c r="M1814" t="s">
        <v>47</v>
      </c>
      <c r="N1814" t="s">
        <v>206</v>
      </c>
      <c r="O1814" t="s">
        <v>23</v>
      </c>
    </row>
    <row r="1815" spans="1:15" x14ac:dyDescent="0.35">
      <c r="A1815">
        <v>20011814</v>
      </c>
      <c r="B1815" t="s">
        <v>291</v>
      </c>
      <c r="C1815" t="s">
        <v>15</v>
      </c>
      <c r="D1815">
        <v>32</v>
      </c>
      <c r="E1815">
        <v>183</v>
      </c>
      <c r="F1815">
        <v>83</v>
      </c>
      <c r="G1815" t="s">
        <v>136</v>
      </c>
      <c r="H1815" t="s">
        <v>137</v>
      </c>
      <c r="I1815" t="s">
        <v>1325</v>
      </c>
      <c r="J1815">
        <v>2004</v>
      </c>
      <c r="K1815" t="s">
        <v>19</v>
      </c>
      <c r="L1815" t="s">
        <v>1326</v>
      </c>
      <c r="M1815" t="s">
        <v>193</v>
      </c>
      <c r="N1815" t="s">
        <v>576</v>
      </c>
      <c r="O1815" t="s">
        <v>23</v>
      </c>
    </row>
    <row r="1816" spans="1:15" x14ac:dyDescent="0.35">
      <c r="A1816">
        <v>20011815</v>
      </c>
      <c r="B1816" t="s">
        <v>1444</v>
      </c>
      <c r="C1816" t="s">
        <v>15</v>
      </c>
      <c r="D1816">
        <v>23</v>
      </c>
      <c r="E1816">
        <v>182</v>
      </c>
      <c r="F1816">
        <v>83</v>
      </c>
      <c r="G1816" t="s">
        <v>65</v>
      </c>
      <c r="H1816" t="s">
        <v>66</v>
      </c>
      <c r="I1816" t="s">
        <v>1325</v>
      </c>
      <c r="J1816">
        <v>2004</v>
      </c>
      <c r="K1816" t="s">
        <v>19</v>
      </c>
      <c r="L1816" t="s">
        <v>1326</v>
      </c>
      <c r="M1816" t="s">
        <v>79</v>
      </c>
      <c r="N1816" t="s">
        <v>204</v>
      </c>
      <c r="O1816" t="s">
        <v>23</v>
      </c>
    </row>
    <row r="1817" spans="1:15" x14ac:dyDescent="0.35">
      <c r="A1817">
        <v>20011816</v>
      </c>
      <c r="B1817" t="s">
        <v>1526</v>
      </c>
      <c r="C1817" t="s">
        <v>15</v>
      </c>
      <c r="D1817">
        <v>22</v>
      </c>
      <c r="E1817">
        <v>185</v>
      </c>
      <c r="F1817">
        <v>83</v>
      </c>
      <c r="G1817" t="s">
        <v>40</v>
      </c>
      <c r="H1817" t="s">
        <v>41</v>
      </c>
      <c r="I1817" t="s">
        <v>1325</v>
      </c>
      <c r="J1817">
        <v>2004</v>
      </c>
      <c r="K1817" t="s">
        <v>19</v>
      </c>
      <c r="L1817" t="s">
        <v>1326</v>
      </c>
      <c r="M1817" t="s">
        <v>47</v>
      </c>
      <c r="N1817" t="s">
        <v>116</v>
      </c>
      <c r="O1817" t="s">
        <v>23</v>
      </c>
    </row>
    <row r="1818" spans="1:15" x14ac:dyDescent="0.35">
      <c r="A1818">
        <v>20011817</v>
      </c>
      <c r="B1818" t="s">
        <v>645</v>
      </c>
      <c r="C1818" t="s">
        <v>15</v>
      </c>
      <c r="D1818">
        <v>25</v>
      </c>
      <c r="E1818">
        <v>191</v>
      </c>
      <c r="F1818">
        <v>83</v>
      </c>
      <c r="G1818" t="s">
        <v>40</v>
      </c>
      <c r="H1818" t="s">
        <v>41</v>
      </c>
      <c r="I1818" t="s">
        <v>1325</v>
      </c>
      <c r="J1818">
        <v>2004</v>
      </c>
      <c r="K1818" t="s">
        <v>19</v>
      </c>
      <c r="L1818" t="s">
        <v>1326</v>
      </c>
      <c r="M1818" t="s">
        <v>213</v>
      </c>
      <c r="N1818" t="s">
        <v>662</v>
      </c>
      <c r="O1818" t="s">
        <v>23</v>
      </c>
    </row>
    <row r="1819" spans="1:15" x14ac:dyDescent="0.35">
      <c r="A1819">
        <v>20011818</v>
      </c>
      <c r="B1819" t="s">
        <v>1659</v>
      </c>
      <c r="C1819" t="s">
        <v>15</v>
      </c>
      <c r="D1819">
        <v>25</v>
      </c>
      <c r="E1819">
        <v>195</v>
      </c>
      <c r="F1819">
        <v>83</v>
      </c>
      <c r="G1819" t="s">
        <v>74</v>
      </c>
      <c r="H1819" t="s">
        <v>75</v>
      </c>
      <c r="I1819" t="s">
        <v>1325</v>
      </c>
      <c r="J1819">
        <v>2004</v>
      </c>
      <c r="K1819" t="s">
        <v>19</v>
      </c>
      <c r="L1819" t="s">
        <v>1326</v>
      </c>
      <c r="M1819" t="s">
        <v>244</v>
      </c>
      <c r="N1819" t="s">
        <v>910</v>
      </c>
      <c r="O1819" t="s">
        <v>23</v>
      </c>
    </row>
    <row r="1820" spans="1:15" x14ac:dyDescent="0.35">
      <c r="A1820">
        <v>20011819</v>
      </c>
      <c r="B1820" t="s">
        <v>1661</v>
      </c>
      <c r="C1820" t="s">
        <v>15</v>
      </c>
      <c r="D1820">
        <v>32</v>
      </c>
      <c r="E1820">
        <v>182</v>
      </c>
      <c r="F1820">
        <v>83</v>
      </c>
      <c r="G1820" t="s">
        <v>1346</v>
      </c>
      <c r="H1820" t="s">
        <v>1347</v>
      </c>
      <c r="I1820" t="s">
        <v>1325</v>
      </c>
      <c r="J1820">
        <v>2004</v>
      </c>
      <c r="K1820" t="s">
        <v>19</v>
      </c>
      <c r="L1820" t="s">
        <v>1326</v>
      </c>
      <c r="M1820" t="s">
        <v>42</v>
      </c>
      <c r="N1820" t="s">
        <v>43</v>
      </c>
      <c r="O1820" t="s">
        <v>23</v>
      </c>
    </row>
    <row r="1821" spans="1:15" x14ac:dyDescent="0.35">
      <c r="A1821">
        <v>20011820</v>
      </c>
      <c r="B1821" t="s">
        <v>1720</v>
      </c>
      <c r="C1821" t="s">
        <v>15</v>
      </c>
      <c r="D1821">
        <v>26</v>
      </c>
      <c r="E1821">
        <v>185</v>
      </c>
      <c r="F1821">
        <v>83</v>
      </c>
      <c r="G1821" t="s">
        <v>40</v>
      </c>
      <c r="H1821" t="s">
        <v>41</v>
      </c>
      <c r="I1821" t="s">
        <v>1325</v>
      </c>
      <c r="J1821">
        <v>2004</v>
      </c>
      <c r="K1821" t="s">
        <v>19</v>
      </c>
      <c r="L1821" t="s">
        <v>1326</v>
      </c>
      <c r="M1821" t="s">
        <v>27</v>
      </c>
      <c r="N1821" t="s">
        <v>112</v>
      </c>
      <c r="O1821" t="s">
        <v>23</v>
      </c>
    </row>
    <row r="1822" spans="1:15" x14ac:dyDescent="0.35">
      <c r="A1822">
        <v>20011821</v>
      </c>
      <c r="B1822" t="s">
        <v>2004</v>
      </c>
      <c r="C1822" t="s">
        <v>15</v>
      </c>
      <c r="D1822">
        <v>27</v>
      </c>
      <c r="E1822">
        <v>182</v>
      </c>
      <c r="F1822">
        <v>83</v>
      </c>
      <c r="G1822" t="s">
        <v>423</v>
      </c>
      <c r="H1822" t="s">
        <v>424</v>
      </c>
      <c r="I1822" t="s">
        <v>1891</v>
      </c>
      <c r="J1822">
        <v>2006</v>
      </c>
      <c r="K1822" t="s">
        <v>1079</v>
      </c>
      <c r="L1822" t="s">
        <v>1892</v>
      </c>
      <c r="M1822" t="s">
        <v>1081</v>
      </c>
      <c r="N1822" t="s">
        <v>1155</v>
      </c>
      <c r="O1822" t="s">
        <v>23</v>
      </c>
    </row>
    <row r="1823" spans="1:15" x14ac:dyDescent="0.35">
      <c r="A1823">
        <v>20011822</v>
      </c>
      <c r="B1823" t="s">
        <v>2004</v>
      </c>
      <c r="C1823" t="s">
        <v>15</v>
      </c>
      <c r="D1823">
        <v>27</v>
      </c>
      <c r="E1823">
        <v>182</v>
      </c>
      <c r="F1823">
        <v>83</v>
      </c>
      <c r="G1823" t="s">
        <v>423</v>
      </c>
      <c r="H1823" t="s">
        <v>424</v>
      </c>
      <c r="I1823" t="s">
        <v>1891</v>
      </c>
      <c r="J1823">
        <v>2006</v>
      </c>
      <c r="K1823" t="s">
        <v>1079</v>
      </c>
      <c r="L1823" t="s">
        <v>1892</v>
      </c>
      <c r="M1823" t="s">
        <v>1081</v>
      </c>
      <c r="N1823" t="s">
        <v>1309</v>
      </c>
      <c r="O1823" t="s">
        <v>23</v>
      </c>
    </row>
    <row r="1824" spans="1:15" x14ac:dyDescent="0.35">
      <c r="A1824">
        <v>20011823</v>
      </c>
      <c r="B1824" t="s">
        <v>2040</v>
      </c>
      <c r="C1824" t="s">
        <v>15</v>
      </c>
      <c r="D1824">
        <v>28</v>
      </c>
      <c r="E1824">
        <v>180</v>
      </c>
      <c r="F1824">
        <v>83</v>
      </c>
      <c r="G1824" t="s">
        <v>536</v>
      </c>
      <c r="H1824" t="s">
        <v>537</v>
      </c>
      <c r="I1824" t="s">
        <v>2038</v>
      </c>
      <c r="J1824">
        <v>2008</v>
      </c>
      <c r="K1824" t="s">
        <v>19</v>
      </c>
      <c r="L1824" t="s">
        <v>2039</v>
      </c>
      <c r="M1824" t="s">
        <v>193</v>
      </c>
      <c r="N1824" t="s">
        <v>462</v>
      </c>
      <c r="O1824" t="s">
        <v>23</v>
      </c>
    </row>
    <row r="1825" spans="1:15" x14ac:dyDescent="0.35">
      <c r="A1825">
        <v>20011824</v>
      </c>
      <c r="B1825" t="s">
        <v>2118</v>
      </c>
      <c r="C1825" t="s">
        <v>15</v>
      </c>
      <c r="D1825">
        <v>28</v>
      </c>
      <c r="E1825">
        <v>180</v>
      </c>
      <c r="F1825">
        <v>83</v>
      </c>
      <c r="G1825" t="s">
        <v>40</v>
      </c>
      <c r="H1825" t="s">
        <v>41</v>
      </c>
      <c r="I1825" t="s">
        <v>2038</v>
      </c>
      <c r="J1825">
        <v>2008</v>
      </c>
      <c r="K1825" t="s">
        <v>19</v>
      </c>
      <c r="L1825" t="s">
        <v>2039</v>
      </c>
      <c r="M1825" t="s">
        <v>47</v>
      </c>
      <c r="N1825" t="s">
        <v>752</v>
      </c>
      <c r="O1825" t="s">
        <v>23</v>
      </c>
    </row>
    <row r="1826" spans="1:15" x14ac:dyDescent="0.35">
      <c r="A1826">
        <v>20011825</v>
      </c>
      <c r="B1826" t="s">
        <v>2279</v>
      </c>
      <c r="C1826" t="s">
        <v>15</v>
      </c>
      <c r="D1826">
        <v>20</v>
      </c>
      <c r="E1826">
        <v>187</v>
      </c>
      <c r="F1826">
        <v>83</v>
      </c>
      <c r="G1826" t="s">
        <v>496</v>
      </c>
      <c r="H1826" t="s">
        <v>497</v>
      </c>
      <c r="I1826" t="s">
        <v>2038</v>
      </c>
      <c r="J1826">
        <v>2008</v>
      </c>
      <c r="K1826" t="s">
        <v>19</v>
      </c>
      <c r="L1826" t="s">
        <v>2039</v>
      </c>
      <c r="M1826" t="s">
        <v>50</v>
      </c>
      <c r="N1826" t="s">
        <v>51</v>
      </c>
      <c r="O1826" t="s">
        <v>23</v>
      </c>
    </row>
    <row r="1827" spans="1:15" x14ac:dyDescent="0.35">
      <c r="A1827">
        <v>20011826</v>
      </c>
      <c r="B1827" t="s">
        <v>2316</v>
      </c>
      <c r="C1827" t="s">
        <v>15</v>
      </c>
      <c r="D1827">
        <v>28</v>
      </c>
      <c r="E1827">
        <v>182</v>
      </c>
      <c r="F1827">
        <v>83</v>
      </c>
      <c r="G1827" t="s">
        <v>496</v>
      </c>
      <c r="H1827" t="s">
        <v>497</v>
      </c>
      <c r="I1827" t="s">
        <v>2038</v>
      </c>
      <c r="J1827">
        <v>2008</v>
      </c>
      <c r="K1827" t="s">
        <v>19</v>
      </c>
      <c r="L1827" t="s">
        <v>2039</v>
      </c>
      <c r="M1827" t="s">
        <v>50</v>
      </c>
      <c r="N1827" t="s">
        <v>51</v>
      </c>
      <c r="O1827" t="s">
        <v>23</v>
      </c>
    </row>
    <row r="1828" spans="1:15" x14ac:dyDescent="0.35">
      <c r="A1828">
        <v>20011827</v>
      </c>
      <c r="B1828" t="s">
        <v>2325</v>
      </c>
      <c r="C1828" t="s">
        <v>15</v>
      </c>
      <c r="D1828">
        <v>20</v>
      </c>
      <c r="E1828">
        <v>189</v>
      </c>
      <c r="F1828">
        <v>83</v>
      </c>
      <c r="G1828" t="s">
        <v>536</v>
      </c>
      <c r="H1828" t="s">
        <v>537</v>
      </c>
      <c r="I1828" t="s">
        <v>2038</v>
      </c>
      <c r="J1828">
        <v>2008</v>
      </c>
      <c r="K1828" t="s">
        <v>19</v>
      </c>
      <c r="L1828" t="s">
        <v>2039</v>
      </c>
      <c r="M1828" t="s">
        <v>193</v>
      </c>
      <c r="N1828" t="s">
        <v>462</v>
      </c>
      <c r="O1828" t="s">
        <v>23</v>
      </c>
    </row>
    <row r="1829" spans="1:15" x14ac:dyDescent="0.35">
      <c r="A1829">
        <v>20011828</v>
      </c>
      <c r="B1829" t="s">
        <v>1659</v>
      </c>
      <c r="C1829" t="s">
        <v>15</v>
      </c>
      <c r="D1829">
        <v>29</v>
      </c>
      <c r="E1829">
        <v>195</v>
      </c>
      <c r="F1829">
        <v>83</v>
      </c>
      <c r="G1829" t="s">
        <v>74</v>
      </c>
      <c r="H1829" t="s">
        <v>75</v>
      </c>
      <c r="I1829" t="s">
        <v>2038</v>
      </c>
      <c r="J1829">
        <v>2008</v>
      </c>
      <c r="K1829" t="s">
        <v>19</v>
      </c>
      <c r="L1829" t="s">
        <v>2039</v>
      </c>
      <c r="M1829" t="s">
        <v>244</v>
      </c>
      <c r="N1829" t="s">
        <v>910</v>
      </c>
      <c r="O1829" t="s">
        <v>23</v>
      </c>
    </row>
    <row r="1830" spans="1:15" x14ac:dyDescent="0.35">
      <c r="A1830">
        <v>20011829</v>
      </c>
      <c r="B1830" t="s">
        <v>2395</v>
      </c>
      <c r="C1830" t="s">
        <v>15</v>
      </c>
      <c r="D1830">
        <v>23</v>
      </c>
      <c r="E1830">
        <v>183</v>
      </c>
      <c r="F1830">
        <v>83</v>
      </c>
      <c r="G1830" t="s">
        <v>40</v>
      </c>
      <c r="H1830" t="s">
        <v>41</v>
      </c>
      <c r="I1830" t="s">
        <v>2038</v>
      </c>
      <c r="J1830">
        <v>2008</v>
      </c>
      <c r="K1830" t="s">
        <v>19</v>
      </c>
      <c r="L1830" t="s">
        <v>2039</v>
      </c>
      <c r="M1830" t="s">
        <v>42</v>
      </c>
      <c r="N1830" t="s">
        <v>43</v>
      </c>
      <c r="O1830" t="s">
        <v>23</v>
      </c>
    </row>
    <row r="1831" spans="1:15" x14ac:dyDescent="0.35">
      <c r="A1831">
        <v>20011830</v>
      </c>
      <c r="B1831" t="s">
        <v>2464</v>
      </c>
      <c r="C1831" t="s">
        <v>15</v>
      </c>
      <c r="D1831">
        <v>23</v>
      </c>
      <c r="E1831">
        <v>198</v>
      </c>
      <c r="F1831">
        <v>83</v>
      </c>
      <c r="G1831" t="s">
        <v>74</v>
      </c>
      <c r="H1831" t="s">
        <v>75</v>
      </c>
      <c r="I1831" t="s">
        <v>2038</v>
      </c>
      <c r="J1831">
        <v>2008</v>
      </c>
      <c r="K1831" t="s">
        <v>19</v>
      </c>
      <c r="L1831" t="s">
        <v>2039</v>
      </c>
      <c r="M1831" t="s">
        <v>47</v>
      </c>
      <c r="N1831" t="s">
        <v>569</v>
      </c>
      <c r="O1831" t="s">
        <v>23</v>
      </c>
    </row>
    <row r="1832" spans="1:15" x14ac:dyDescent="0.35">
      <c r="A1832">
        <v>20011831</v>
      </c>
      <c r="B1832" t="s">
        <v>2591</v>
      </c>
      <c r="C1832" t="s">
        <v>15</v>
      </c>
      <c r="D1832">
        <v>31</v>
      </c>
      <c r="E1832">
        <v>194</v>
      </c>
      <c r="F1832">
        <v>83</v>
      </c>
      <c r="G1832" t="s">
        <v>313</v>
      </c>
      <c r="H1832" t="s">
        <v>314</v>
      </c>
      <c r="I1832" t="s">
        <v>2571</v>
      </c>
      <c r="J1832">
        <v>2010</v>
      </c>
      <c r="K1832" t="s">
        <v>1079</v>
      </c>
      <c r="L1832" t="s">
        <v>2572</v>
      </c>
      <c r="M1832" t="s">
        <v>1093</v>
      </c>
      <c r="N1832" t="s">
        <v>1122</v>
      </c>
      <c r="O1832" t="s">
        <v>23</v>
      </c>
    </row>
    <row r="1833" spans="1:15" x14ac:dyDescent="0.35">
      <c r="A1833">
        <v>20011832</v>
      </c>
      <c r="B1833" t="s">
        <v>2610</v>
      </c>
      <c r="C1833" t="s">
        <v>15</v>
      </c>
      <c r="D1833">
        <v>25</v>
      </c>
      <c r="E1833">
        <v>188</v>
      </c>
      <c r="F1833">
        <v>83</v>
      </c>
      <c r="G1833" t="s">
        <v>482</v>
      </c>
      <c r="H1833" t="s">
        <v>483</v>
      </c>
      <c r="I1833" t="s">
        <v>2571</v>
      </c>
      <c r="J1833">
        <v>2010</v>
      </c>
      <c r="K1833" t="s">
        <v>1079</v>
      </c>
      <c r="L1833" t="s">
        <v>2572</v>
      </c>
      <c r="M1833" t="s">
        <v>1113</v>
      </c>
      <c r="N1833" t="s">
        <v>1114</v>
      </c>
      <c r="O1833" t="s">
        <v>23</v>
      </c>
    </row>
    <row r="1834" spans="1:15" x14ac:dyDescent="0.35">
      <c r="A1834">
        <v>20011833</v>
      </c>
      <c r="B1834" t="s">
        <v>2656</v>
      </c>
      <c r="C1834" t="s">
        <v>15</v>
      </c>
      <c r="D1834">
        <v>27</v>
      </c>
      <c r="E1834">
        <v>181</v>
      </c>
      <c r="F1834">
        <v>83</v>
      </c>
      <c r="G1834" t="s">
        <v>153</v>
      </c>
      <c r="H1834" t="s">
        <v>154</v>
      </c>
      <c r="I1834" t="s">
        <v>2571</v>
      </c>
      <c r="J1834">
        <v>2010</v>
      </c>
      <c r="K1834" t="s">
        <v>1079</v>
      </c>
      <c r="L1834" t="s">
        <v>2572</v>
      </c>
      <c r="M1834" t="s">
        <v>1085</v>
      </c>
      <c r="N1834" t="s">
        <v>1934</v>
      </c>
      <c r="O1834" t="s">
        <v>23</v>
      </c>
    </row>
    <row r="1835" spans="1:15" x14ac:dyDescent="0.35">
      <c r="A1835">
        <v>20011834</v>
      </c>
      <c r="B1835" t="s">
        <v>2682</v>
      </c>
      <c r="C1835" t="s">
        <v>15</v>
      </c>
      <c r="D1835">
        <v>29</v>
      </c>
      <c r="E1835">
        <v>182</v>
      </c>
      <c r="F1835">
        <v>83</v>
      </c>
      <c r="G1835" t="s">
        <v>202</v>
      </c>
      <c r="H1835" t="s">
        <v>203</v>
      </c>
      <c r="I1835" t="s">
        <v>2571</v>
      </c>
      <c r="J1835">
        <v>2010</v>
      </c>
      <c r="K1835" t="s">
        <v>1079</v>
      </c>
      <c r="L1835" t="s">
        <v>2572</v>
      </c>
      <c r="M1835" t="s">
        <v>1161</v>
      </c>
      <c r="N1835" t="s">
        <v>1248</v>
      </c>
      <c r="O1835" t="s">
        <v>23</v>
      </c>
    </row>
    <row r="1836" spans="1:15" x14ac:dyDescent="0.35">
      <c r="A1836">
        <v>20011835</v>
      </c>
      <c r="B1836" t="s">
        <v>49</v>
      </c>
      <c r="C1836" t="s">
        <v>15</v>
      </c>
      <c r="D1836">
        <v>22</v>
      </c>
      <c r="E1836">
        <v>182</v>
      </c>
      <c r="F1836">
        <v>84</v>
      </c>
      <c r="G1836" t="s">
        <v>40</v>
      </c>
      <c r="H1836" t="s">
        <v>41</v>
      </c>
      <c r="I1836" t="s">
        <v>18</v>
      </c>
      <c r="J1836">
        <v>2000</v>
      </c>
      <c r="K1836" t="s">
        <v>19</v>
      </c>
      <c r="L1836" t="s">
        <v>20</v>
      </c>
      <c r="M1836" t="s">
        <v>50</v>
      </c>
      <c r="N1836" t="s">
        <v>51</v>
      </c>
      <c r="O1836" t="s">
        <v>23</v>
      </c>
    </row>
    <row r="1837" spans="1:15" x14ac:dyDescent="0.35">
      <c r="A1837">
        <v>20011836</v>
      </c>
      <c r="B1837" t="s">
        <v>63</v>
      </c>
      <c r="C1837" t="s">
        <v>15</v>
      </c>
      <c r="D1837">
        <v>22</v>
      </c>
      <c r="E1837">
        <v>187</v>
      </c>
      <c r="F1837">
        <v>84</v>
      </c>
      <c r="G1837" t="s">
        <v>40</v>
      </c>
      <c r="H1837" t="s">
        <v>41</v>
      </c>
      <c r="I1837" t="s">
        <v>18</v>
      </c>
      <c r="J1837">
        <v>2000</v>
      </c>
      <c r="K1837" t="s">
        <v>19</v>
      </c>
      <c r="L1837" t="s">
        <v>20</v>
      </c>
      <c r="M1837" t="s">
        <v>50</v>
      </c>
      <c r="N1837" t="s">
        <v>51</v>
      </c>
      <c r="O1837" t="s">
        <v>23</v>
      </c>
    </row>
    <row r="1838" spans="1:15" x14ac:dyDescent="0.35">
      <c r="A1838">
        <v>20011837</v>
      </c>
      <c r="B1838" t="s">
        <v>543</v>
      </c>
      <c r="C1838" t="s">
        <v>15</v>
      </c>
      <c r="D1838">
        <v>25</v>
      </c>
      <c r="E1838">
        <v>196</v>
      </c>
      <c r="F1838">
        <v>84</v>
      </c>
      <c r="G1838" t="s">
        <v>496</v>
      </c>
      <c r="H1838" t="s">
        <v>497</v>
      </c>
      <c r="I1838" t="s">
        <v>18</v>
      </c>
      <c r="J1838">
        <v>2000</v>
      </c>
      <c r="K1838" t="s">
        <v>19</v>
      </c>
      <c r="L1838" t="s">
        <v>20</v>
      </c>
      <c r="M1838" t="s">
        <v>213</v>
      </c>
      <c r="N1838" t="s">
        <v>544</v>
      </c>
      <c r="O1838" t="s">
        <v>23</v>
      </c>
    </row>
    <row r="1839" spans="1:15" x14ac:dyDescent="0.35">
      <c r="A1839">
        <v>20011838</v>
      </c>
      <c r="B1839" t="s">
        <v>600</v>
      </c>
      <c r="C1839" t="s">
        <v>15</v>
      </c>
      <c r="D1839">
        <v>30</v>
      </c>
      <c r="E1839">
        <v>185</v>
      </c>
      <c r="F1839">
        <v>84</v>
      </c>
      <c r="G1839" t="s">
        <v>40</v>
      </c>
      <c r="H1839" t="s">
        <v>41</v>
      </c>
      <c r="I1839" t="s">
        <v>18</v>
      </c>
      <c r="J1839">
        <v>2000</v>
      </c>
      <c r="K1839" t="s">
        <v>19</v>
      </c>
      <c r="L1839" t="s">
        <v>20</v>
      </c>
      <c r="M1839" t="s">
        <v>50</v>
      </c>
      <c r="N1839" t="s">
        <v>51</v>
      </c>
      <c r="O1839" t="s">
        <v>23</v>
      </c>
    </row>
    <row r="1840" spans="1:15" x14ac:dyDescent="0.35">
      <c r="A1840">
        <v>20011839</v>
      </c>
      <c r="B1840" t="s">
        <v>670</v>
      </c>
      <c r="C1840" t="s">
        <v>15</v>
      </c>
      <c r="D1840">
        <v>29</v>
      </c>
      <c r="E1840">
        <v>185</v>
      </c>
      <c r="F1840">
        <v>84</v>
      </c>
      <c r="G1840" t="s">
        <v>16</v>
      </c>
      <c r="H1840" t="s">
        <v>17</v>
      </c>
      <c r="I1840" t="s">
        <v>18</v>
      </c>
      <c r="J1840">
        <v>2000</v>
      </c>
      <c r="K1840" t="s">
        <v>19</v>
      </c>
      <c r="L1840" t="s">
        <v>20</v>
      </c>
      <c r="M1840" t="s">
        <v>21</v>
      </c>
      <c r="N1840" t="s">
        <v>22</v>
      </c>
      <c r="O1840" t="s">
        <v>23</v>
      </c>
    </row>
    <row r="1841" spans="1:15" x14ac:dyDescent="0.35">
      <c r="A1841">
        <v>20011840</v>
      </c>
      <c r="B1841" t="s">
        <v>698</v>
      </c>
      <c r="C1841" t="s">
        <v>53</v>
      </c>
      <c r="D1841">
        <v>26</v>
      </c>
      <c r="E1841">
        <v>185</v>
      </c>
      <c r="F1841">
        <v>84</v>
      </c>
      <c r="G1841" t="s">
        <v>40</v>
      </c>
      <c r="H1841" t="s">
        <v>41</v>
      </c>
      <c r="I1841" t="s">
        <v>18</v>
      </c>
      <c r="J1841">
        <v>2000</v>
      </c>
      <c r="K1841" t="s">
        <v>19</v>
      </c>
      <c r="L1841" t="s">
        <v>20</v>
      </c>
      <c r="M1841" t="s">
        <v>42</v>
      </c>
      <c r="N1841" t="s">
        <v>191</v>
      </c>
      <c r="O1841" t="s">
        <v>23</v>
      </c>
    </row>
    <row r="1842" spans="1:15" x14ac:dyDescent="0.35">
      <c r="A1842">
        <v>20011841</v>
      </c>
      <c r="B1842" t="s">
        <v>749</v>
      </c>
      <c r="C1842" t="s">
        <v>15</v>
      </c>
      <c r="D1842">
        <v>30</v>
      </c>
      <c r="E1842">
        <v>184</v>
      </c>
      <c r="F1842">
        <v>84</v>
      </c>
      <c r="G1842" t="s">
        <v>750</v>
      </c>
      <c r="H1842" t="s">
        <v>751</v>
      </c>
      <c r="I1842" t="s">
        <v>18</v>
      </c>
      <c r="J1842">
        <v>2000</v>
      </c>
      <c r="K1842" t="s">
        <v>19</v>
      </c>
      <c r="L1842" t="s">
        <v>20</v>
      </c>
      <c r="M1842" t="s">
        <v>47</v>
      </c>
      <c r="N1842" t="s">
        <v>752</v>
      </c>
      <c r="O1842" t="s">
        <v>23</v>
      </c>
    </row>
    <row r="1843" spans="1:15" x14ac:dyDescent="0.35">
      <c r="A1843">
        <v>20011842</v>
      </c>
      <c r="B1843" t="s">
        <v>776</v>
      </c>
      <c r="C1843" t="s">
        <v>15</v>
      </c>
      <c r="D1843">
        <v>22</v>
      </c>
      <c r="E1843">
        <v>189</v>
      </c>
      <c r="F1843">
        <v>84</v>
      </c>
      <c r="G1843" t="s">
        <v>65</v>
      </c>
      <c r="H1843" t="s">
        <v>66</v>
      </c>
      <c r="I1843" t="s">
        <v>18</v>
      </c>
      <c r="J1843">
        <v>2000</v>
      </c>
      <c r="K1843" t="s">
        <v>19</v>
      </c>
      <c r="L1843" t="s">
        <v>20</v>
      </c>
      <c r="M1843" t="s">
        <v>107</v>
      </c>
      <c r="N1843" t="s">
        <v>222</v>
      </c>
      <c r="O1843" t="s">
        <v>23</v>
      </c>
    </row>
    <row r="1844" spans="1:15" x14ac:dyDescent="0.35">
      <c r="A1844">
        <v>20011843</v>
      </c>
      <c r="B1844" t="s">
        <v>776</v>
      </c>
      <c r="C1844" t="s">
        <v>15</v>
      </c>
      <c r="D1844">
        <v>22</v>
      </c>
      <c r="E1844">
        <v>189</v>
      </c>
      <c r="F1844">
        <v>84</v>
      </c>
      <c r="G1844" t="s">
        <v>65</v>
      </c>
      <c r="H1844" t="s">
        <v>66</v>
      </c>
      <c r="I1844" t="s">
        <v>18</v>
      </c>
      <c r="J1844">
        <v>2000</v>
      </c>
      <c r="K1844" t="s">
        <v>19</v>
      </c>
      <c r="L1844" t="s">
        <v>20</v>
      </c>
      <c r="M1844" t="s">
        <v>107</v>
      </c>
      <c r="N1844" t="s">
        <v>421</v>
      </c>
      <c r="O1844" t="s">
        <v>23</v>
      </c>
    </row>
    <row r="1845" spans="1:15" x14ac:dyDescent="0.35">
      <c r="A1845">
        <v>20011844</v>
      </c>
      <c r="B1845" t="s">
        <v>842</v>
      </c>
      <c r="C1845" t="s">
        <v>15</v>
      </c>
      <c r="D1845">
        <v>31</v>
      </c>
      <c r="E1845">
        <v>186</v>
      </c>
      <c r="F1845">
        <v>84</v>
      </c>
      <c r="G1845" t="s">
        <v>25</v>
      </c>
      <c r="H1845" t="s">
        <v>26</v>
      </c>
      <c r="I1845" t="s">
        <v>18</v>
      </c>
      <c r="J1845">
        <v>2000</v>
      </c>
      <c r="K1845" t="s">
        <v>19</v>
      </c>
      <c r="L1845" t="s">
        <v>20</v>
      </c>
      <c r="M1845" t="s">
        <v>193</v>
      </c>
      <c r="N1845" t="s">
        <v>194</v>
      </c>
      <c r="O1845" t="s">
        <v>23</v>
      </c>
    </row>
    <row r="1846" spans="1:15" x14ac:dyDescent="0.35">
      <c r="A1846">
        <v>20011845</v>
      </c>
      <c r="B1846" t="s">
        <v>844</v>
      </c>
      <c r="C1846" t="s">
        <v>15</v>
      </c>
      <c r="D1846">
        <v>26</v>
      </c>
      <c r="E1846">
        <v>182</v>
      </c>
      <c r="F1846">
        <v>84</v>
      </c>
      <c r="G1846" t="s">
        <v>100</v>
      </c>
      <c r="H1846" t="s">
        <v>101</v>
      </c>
      <c r="I1846" t="s">
        <v>18</v>
      </c>
      <c r="J1846">
        <v>2000</v>
      </c>
      <c r="K1846" t="s">
        <v>19</v>
      </c>
      <c r="L1846" t="s">
        <v>20</v>
      </c>
      <c r="M1846" t="s">
        <v>67</v>
      </c>
      <c r="N1846" t="s">
        <v>845</v>
      </c>
      <c r="O1846" t="s">
        <v>23</v>
      </c>
    </row>
    <row r="1847" spans="1:15" x14ac:dyDescent="0.35">
      <c r="A1847">
        <v>20011846</v>
      </c>
      <c r="B1847" t="s">
        <v>844</v>
      </c>
      <c r="C1847" t="s">
        <v>15</v>
      </c>
      <c r="D1847">
        <v>26</v>
      </c>
      <c r="E1847">
        <v>182</v>
      </c>
      <c r="F1847">
        <v>84</v>
      </c>
      <c r="G1847" t="s">
        <v>100</v>
      </c>
      <c r="H1847" t="s">
        <v>101</v>
      </c>
      <c r="I1847" t="s">
        <v>18</v>
      </c>
      <c r="J1847">
        <v>2000</v>
      </c>
      <c r="K1847" t="s">
        <v>19</v>
      </c>
      <c r="L1847" t="s">
        <v>20</v>
      </c>
      <c r="M1847" t="s">
        <v>67</v>
      </c>
      <c r="N1847" t="s">
        <v>375</v>
      </c>
      <c r="O1847" t="s">
        <v>23</v>
      </c>
    </row>
    <row r="1848" spans="1:15" x14ac:dyDescent="0.35">
      <c r="A1848">
        <v>20011847</v>
      </c>
      <c r="B1848" t="s">
        <v>931</v>
      </c>
      <c r="C1848" t="s">
        <v>15</v>
      </c>
      <c r="D1848">
        <v>21</v>
      </c>
      <c r="E1848">
        <v>188</v>
      </c>
      <c r="F1848">
        <v>84</v>
      </c>
      <c r="G1848" t="s">
        <v>40</v>
      </c>
      <c r="H1848" t="s">
        <v>41</v>
      </c>
      <c r="I1848" t="s">
        <v>18</v>
      </c>
      <c r="J1848">
        <v>2000</v>
      </c>
      <c r="K1848" t="s">
        <v>19</v>
      </c>
      <c r="L1848" t="s">
        <v>20</v>
      </c>
      <c r="M1848" t="s">
        <v>47</v>
      </c>
      <c r="N1848" t="s">
        <v>932</v>
      </c>
      <c r="O1848" t="s">
        <v>23</v>
      </c>
    </row>
    <row r="1849" spans="1:15" x14ac:dyDescent="0.35">
      <c r="A1849">
        <v>20011848</v>
      </c>
      <c r="B1849" t="s">
        <v>1050</v>
      </c>
      <c r="C1849" t="s">
        <v>15</v>
      </c>
      <c r="D1849">
        <v>24</v>
      </c>
      <c r="E1849">
        <v>176</v>
      </c>
      <c r="F1849">
        <v>84</v>
      </c>
      <c r="G1849" t="s">
        <v>722</v>
      </c>
      <c r="H1849" t="s">
        <v>723</v>
      </c>
      <c r="I1849" t="s">
        <v>18</v>
      </c>
      <c r="J1849">
        <v>2000</v>
      </c>
      <c r="K1849" t="s">
        <v>19</v>
      </c>
      <c r="L1849" t="s">
        <v>20</v>
      </c>
      <c r="M1849" t="s">
        <v>37</v>
      </c>
      <c r="N1849" t="s">
        <v>1051</v>
      </c>
      <c r="O1849" t="s">
        <v>23</v>
      </c>
    </row>
    <row r="1850" spans="1:15" x14ac:dyDescent="0.35">
      <c r="A1850">
        <v>20011849</v>
      </c>
      <c r="B1850" t="s">
        <v>1168</v>
      </c>
      <c r="C1850" t="s">
        <v>15</v>
      </c>
      <c r="D1850">
        <v>21</v>
      </c>
      <c r="E1850">
        <v>183</v>
      </c>
      <c r="F1850">
        <v>84</v>
      </c>
      <c r="G1850" t="s">
        <v>482</v>
      </c>
      <c r="H1850" t="s">
        <v>483</v>
      </c>
      <c r="I1850" t="s">
        <v>1078</v>
      </c>
      <c r="J1850">
        <v>2002</v>
      </c>
      <c r="K1850" t="s">
        <v>1079</v>
      </c>
      <c r="L1850" t="s">
        <v>1080</v>
      </c>
      <c r="M1850" t="s">
        <v>1100</v>
      </c>
      <c r="N1850" t="s">
        <v>1125</v>
      </c>
      <c r="O1850" t="s">
        <v>23</v>
      </c>
    </row>
    <row r="1851" spans="1:15" x14ac:dyDescent="0.35">
      <c r="A1851">
        <v>20011850</v>
      </c>
      <c r="B1851" t="s">
        <v>1320</v>
      </c>
      <c r="C1851" t="s">
        <v>15</v>
      </c>
      <c r="D1851">
        <v>36</v>
      </c>
      <c r="E1851">
        <v>180</v>
      </c>
      <c r="F1851">
        <v>84</v>
      </c>
      <c r="G1851" t="s">
        <v>482</v>
      </c>
      <c r="H1851" t="s">
        <v>483</v>
      </c>
      <c r="I1851" t="s">
        <v>1078</v>
      </c>
      <c r="J1851">
        <v>2002</v>
      </c>
      <c r="K1851" t="s">
        <v>1079</v>
      </c>
      <c r="L1851" t="s">
        <v>1080</v>
      </c>
      <c r="M1851" t="s">
        <v>1100</v>
      </c>
      <c r="N1851" t="s">
        <v>1125</v>
      </c>
      <c r="O1851" t="s">
        <v>23</v>
      </c>
    </row>
    <row r="1852" spans="1:15" x14ac:dyDescent="0.35">
      <c r="A1852">
        <v>20011851</v>
      </c>
      <c r="B1852" t="s">
        <v>1448</v>
      </c>
      <c r="C1852" t="s">
        <v>15</v>
      </c>
      <c r="D1852">
        <v>26</v>
      </c>
      <c r="E1852">
        <v>180</v>
      </c>
      <c r="F1852">
        <v>84</v>
      </c>
      <c r="G1852" t="s">
        <v>65</v>
      </c>
      <c r="H1852" t="s">
        <v>66</v>
      </c>
      <c r="I1852" t="s">
        <v>1325</v>
      </c>
      <c r="J1852">
        <v>2004</v>
      </c>
      <c r="K1852" t="s">
        <v>19</v>
      </c>
      <c r="L1852" t="s">
        <v>1326</v>
      </c>
      <c r="M1852" t="s">
        <v>79</v>
      </c>
      <c r="N1852" t="s">
        <v>204</v>
      </c>
      <c r="O1852" t="s">
        <v>23</v>
      </c>
    </row>
    <row r="1853" spans="1:15" x14ac:dyDescent="0.35">
      <c r="A1853">
        <v>20011852</v>
      </c>
      <c r="B1853" t="s">
        <v>1451</v>
      </c>
      <c r="C1853" t="s">
        <v>15</v>
      </c>
      <c r="D1853">
        <v>23</v>
      </c>
      <c r="E1853">
        <v>175</v>
      </c>
      <c r="F1853">
        <v>84</v>
      </c>
      <c r="G1853" t="s">
        <v>40</v>
      </c>
      <c r="H1853" t="s">
        <v>41</v>
      </c>
      <c r="I1853" t="s">
        <v>1325</v>
      </c>
      <c r="J1853">
        <v>2004</v>
      </c>
      <c r="K1853" t="s">
        <v>19</v>
      </c>
      <c r="L1853" t="s">
        <v>1326</v>
      </c>
      <c r="M1853" t="s">
        <v>76</v>
      </c>
      <c r="N1853" t="s">
        <v>315</v>
      </c>
      <c r="O1853" t="s">
        <v>23</v>
      </c>
    </row>
    <row r="1854" spans="1:15" x14ac:dyDescent="0.35">
      <c r="A1854">
        <v>20011853</v>
      </c>
      <c r="B1854" t="s">
        <v>1479</v>
      </c>
      <c r="C1854" t="s">
        <v>15</v>
      </c>
      <c r="D1854">
        <v>24</v>
      </c>
      <c r="E1854">
        <v>182</v>
      </c>
      <c r="F1854">
        <v>84</v>
      </c>
      <c r="G1854" t="s">
        <v>1480</v>
      </c>
      <c r="H1854" t="s">
        <v>1481</v>
      </c>
      <c r="I1854" t="s">
        <v>1325</v>
      </c>
      <c r="J1854">
        <v>2004</v>
      </c>
      <c r="K1854" t="s">
        <v>19</v>
      </c>
      <c r="L1854" t="s">
        <v>1326</v>
      </c>
      <c r="M1854" t="s">
        <v>37</v>
      </c>
      <c r="N1854" t="s">
        <v>640</v>
      </c>
      <c r="O1854" t="s">
        <v>23</v>
      </c>
    </row>
    <row r="1855" spans="1:15" x14ac:dyDescent="0.35">
      <c r="A1855">
        <v>20011854</v>
      </c>
      <c r="B1855" t="s">
        <v>1485</v>
      </c>
      <c r="C1855" t="s">
        <v>15</v>
      </c>
      <c r="D1855">
        <v>22</v>
      </c>
      <c r="E1855">
        <v>183</v>
      </c>
      <c r="F1855">
        <v>84</v>
      </c>
      <c r="G1855" t="s">
        <v>40</v>
      </c>
      <c r="H1855" t="s">
        <v>41</v>
      </c>
      <c r="I1855" t="s">
        <v>1325</v>
      </c>
      <c r="J1855">
        <v>2004</v>
      </c>
      <c r="K1855" t="s">
        <v>19</v>
      </c>
      <c r="L1855" t="s">
        <v>1326</v>
      </c>
      <c r="M1855" t="s">
        <v>107</v>
      </c>
      <c r="N1855" t="s">
        <v>258</v>
      </c>
      <c r="O1855" t="s">
        <v>23</v>
      </c>
    </row>
    <row r="1856" spans="1:15" x14ac:dyDescent="0.35">
      <c r="A1856">
        <v>20011855</v>
      </c>
      <c r="B1856" t="s">
        <v>1655</v>
      </c>
      <c r="C1856" t="s">
        <v>15</v>
      </c>
      <c r="D1856">
        <v>25</v>
      </c>
      <c r="E1856">
        <v>175</v>
      </c>
      <c r="F1856">
        <v>84</v>
      </c>
      <c r="G1856" t="s">
        <v>74</v>
      </c>
      <c r="H1856" t="s">
        <v>75</v>
      </c>
      <c r="I1856" t="s">
        <v>1325</v>
      </c>
      <c r="J1856">
        <v>2004</v>
      </c>
      <c r="K1856" t="s">
        <v>19</v>
      </c>
      <c r="L1856" t="s">
        <v>1326</v>
      </c>
      <c r="M1856" t="s">
        <v>37</v>
      </c>
      <c r="N1856" t="s">
        <v>1051</v>
      </c>
      <c r="O1856" t="s">
        <v>23</v>
      </c>
    </row>
    <row r="1857" spans="1:15" x14ac:dyDescent="0.35">
      <c r="A1857">
        <v>20011856</v>
      </c>
      <c r="B1857" t="s">
        <v>1688</v>
      </c>
      <c r="C1857" t="s">
        <v>15</v>
      </c>
      <c r="D1857">
        <v>24</v>
      </c>
      <c r="E1857">
        <v>179</v>
      </c>
      <c r="F1857">
        <v>84</v>
      </c>
      <c r="G1857" t="s">
        <v>54</v>
      </c>
      <c r="H1857" t="s">
        <v>55</v>
      </c>
      <c r="I1857" t="s">
        <v>1325</v>
      </c>
      <c r="J1857">
        <v>2004</v>
      </c>
      <c r="K1857" t="s">
        <v>19</v>
      </c>
      <c r="L1857" t="s">
        <v>1326</v>
      </c>
      <c r="M1857" t="s">
        <v>50</v>
      </c>
      <c r="N1857" t="s">
        <v>51</v>
      </c>
      <c r="O1857" t="s">
        <v>23</v>
      </c>
    </row>
    <row r="1858" spans="1:15" x14ac:dyDescent="0.35">
      <c r="A1858">
        <v>20011857</v>
      </c>
      <c r="B1858" t="s">
        <v>1748</v>
      </c>
      <c r="C1858" t="s">
        <v>15</v>
      </c>
      <c r="D1858">
        <v>25</v>
      </c>
      <c r="E1858">
        <v>182</v>
      </c>
      <c r="F1858">
        <v>84</v>
      </c>
      <c r="G1858" t="s">
        <v>40</v>
      </c>
      <c r="H1858" t="s">
        <v>41</v>
      </c>
      <c r="I1858" t="s">
        <v>1325</v>
      </c>
      <c r="J1858">
        <v>2004</v>
      </c>
      <c r="K1858" t="s">
        <v>19</v>
      </c>
      <c r="L1858" t="s">
        <v>1326</v>
      </c>
      <c r="M1858" t="s">
        <v>37</v>
      </c>
      <c r="N1858" t="s">
        <v>863</v>
      </c>
      <c r="O1858" t="s">
        <v>23</v>
      </c>
    </row>
    <row r="1859" spans="1:15" x14ac:dyDescent="0.35">
      <c r="A1859">
        <v>20011858</v>
      </c>
      <c r="B1859" t="s">
        <v>1756</v>
      </c>
      <c r="C1859" t="s">
        <v>15</v>
      </c>
      <c r="D1859">
        <v>24</v>
      </c>
      <c r="E1859">
        <v>190</v>
      </c>
      <c r="F1859">
        <v>84</v>
      </c>
      <c r="G1859" t="s">
        <v>1464</v>
      </c>
      <c r="H1859" t="s">
        <v>1465</v>
      </c>
      <c r="I1859" t="s">
        <v>1325</v>
      </c>
      <c r="J1859">
        <v>2004</v>
      </c>
      <c r="K1859" t="s">
        <v>19</v>
      </c>
      <c r="L1859" t="s">
        <v>1326</v>
      </c>
      <c r="M1859" t="s">
        <v>107</v>
      </c>
      <c r="N1859" t="s">
        <v>222</v>
      </c>
      <c r="O1859" t="s">
        <v>23</v>
      </c>
    </row>
    <row r="1860" spans="1:15" x14ac:dyDescent="0.35">
      <c r="A1860">
        <v>20011859</v>
      </c>
      <c r="B1860" t="s">
        <v>1911</v>
      </c>
      <c r="C1860" t="s">
        <v>15</v>
      </c>
      <c r="D1860">
        <v>21</v>
      </c>
      <c r="E1860">
        <v>186</v>
      </c>
      <c r="F1860">
        <v>84</v>
      </c>
      <c r="G1860" t="s">
        <v>65</v>
      </c>
      <c r="H1860" t="s">
        <v>66</v>
      </c>
      <c r="I1860" t="s">
        <v>1891</v>
      </c>
      <c r="J1860">
        <v>2006</v>
      </c>
      <c r="K1860" t="s">
        <v>1079</v>
      </c>
      <c r="L1860" t="s">
        <v>1892</v>
      </c>
      <c r="M1860" t="s">
        <v>1137</v>
      </c>
      <c r="N1860" t="s">
        <v>1212</v>
      </c>
      <c r="O1860" t="s">
        <v>23</v>
      </c>
    </row>
    <row r="1861" spans="1:15" x14ac:dyDescent="0.35">
      <c r="A1861">
        <v>20011860</v>
      </c>
      <c r="B1861" t="s">
        <v>1978</v>
      </c>
      <c r="C1861" t="s">
        <v>15</v>
      </c>
      <c r="D1861">
        <v>25</v>
      </c>
      <c r="E1861">
        <v>183</v>
      </c>
      <c r="F1861">
        <v>84</v>
      </c>
      <c r="G1861" t="s">
        <v>313</v>
      </c>
      <c r="H1861" t="s">
        <v>314</v>
      </c>
      <c r="I1861" t="s">
        <v>1891</v>
      </c>
      <c r="J1861">
        <v>2006</v>
      </c>
      <c r="K1861" t="s">
        <v>1079</v>
      </c>
      <c r="L1861" t="s">
        <v>1892</v>
      </c>
      <c r="M1861" t="s">
        <v>1100</v>
      </c>
      <c r="N1861" t="s">
        <v>1125</v>
      </c>
      <c r="O1861" t="s">
        <v>23</v>
      </c>
    </row>
    <row r="1862" spans="1:15" x14ac:dyDescent="0.35">
      <c r="A1862">
        <v>20011861</v>
      </c>
      <c r="B1862" t="s">
        <v>2019</v>
      </c>
      <c r="C1862" t="s">
        <v>15</v>
      </c>
      <c r="D1862">
        <v>26</v>
      </c>
      <c r="E1862">
        <v>182</v>
      </c>
      <c r="F1862">
        <v>84</v>
      </c>
      <c r="G1862" t="s">
        <v>313</v>
      </c>
      <c r="H1862" t="s">
        <v>314</v>
      </c>
      <c r="I1862" t="s">
        <v>1891</v>
      </c>
      <c r="J1862">
        <v>2006</v>
      </c>
      <c r="K1862" t="s">
        <v>1079</v>
      </c>
      <c r="L1862" t="s">
        <v>1892</v>
      </c>
      <c r="M1862" t="s">
        <v>1100</v>
      </c>
      <c r="N1862" t="s">
        <v>1125</v>
      </c>
      <c r="O1862" t="s">
        <v>23</v>
      </c>
    </row>
    <row r="1863" spans="1:15" x14ac:dyDescent="0.35">
      <c r="A1863">
        <v>20011862</v>
      </c>
      <c r="B1863" t="s">
        <v>1485</v>
      </c>
      <c r="C1863" t="s">
        <v>15</v>
      </c>
      <c r="D1863">
        <v>26</v>
      </c>
      <c r="E1863">
        <v>183</v>
      </c>
      <c r="F1863">
        <v>84</v>
      </c>
      <c r="G1863" t="s">
        <v>40</v>
      </c>
      <c r="H1863" t="s">
        <v>41</v>
      </c>
      <c r="I1863" t="s">
        <v>2038</v>
      </c>
      <c r="J1863">
        <v>2008</v>
      </c>
      <c r="K1863" t="s">
        <v>19</v>
      </c>
      <c r="L1863" t="s">
        <v>2039</v>
      </c>
      <c r="M1863" t="s">
        <v>107</v>
      </c>
      <c r="N1863" t="s">
        <v>258</v>
      </c>
      <c r="O1863" t="s">
        <v>23</v>
      </c>
    </row>
    <row r="1864" spans="1:15" x14ac:dyDescent="0.35">
      <c r="A1864">
        <v>20011863</v>
      </c>
      <c r="B1864" t="s">
        <v>2268</v>
      </c>
      <c r="C1864" t="s">
        <v>15</v>
      </c>
      <c r="D1864">
        <v>26</v>
      </c>
      <c r="E1864">
        <v>183</v>
      </c>
      <c r="F1864">
        <v>84</v>
      </c>
      <c r="G1864" t="s">
        <v>136</v>
      </c>
      <c r="H1864" t="s">
        <v>137</v>
      </c>
      <c r="I1864" t="s">
        <v>2038</v>
      </c>
      <c r="J1864">
        <v>2008</v>
      </c>
      <c r="K1864" t="s">
        <v>19</v>
      </c>
      <c r="L1864" t="s">
        <v>2039</v>
      </c>
      <c r="M1864" t="s">
        <v>79</v>
      </c>
      <c r="N1864" t="s">
        <v>204</v>
      </c>
      <c r="O1864" t="s">
        <v>23</v>
      </c>
    </row>
    <row r="1865" spans="1:15" x14ac:dyDescent="0.35">
      <c r="A1865">
        <v>20011864</v>
      </c>
      <c r="B1865" t="s">
        <v>2349</v>
      </c>
      <c r="C1865" t="s">
        <v>15</v>
      </c>
      <c r="D1865">
        <v>24</v>
      </c>
      <c r="E1865">
        <v>192</v>
      </c>
      <c r="F1865">
        <v>84</v>
      </c>
      <c r="G1865" t="s">
        <v>2350</v>
      </c>
      <c r="H1865" t="s">
        <v>2351</v>
      </c>
      <c r="I1865" t="s">
        <v>2038</v>
      </c>
      <c r="J1865">
        <v>2008</v>
      </c>
      <c r="K1865" t="s">
        <v>19</v>
      </c>
      <c r="L1865" t="s">
        <v>2039</v>
      </c>
      <c r="M1865" t="s">
        <v>107</v>
      </c>
      <c r="N1865" t="s">
        <v>420</v>
      </c>
      <c r="O1865" t="s">
        <v>23</v>
      </c>
    </row>
    <row r="1866" spans="1:15" x14ac:dyDescent="0.35">
      <c r="A1866">
        <v>20011865</v>
      </c>
      <c r="B1866" t="s">
        <v>698</v>
      </c>
      <c r="C1866" t="s">
        <v>53</v>
      </c>
      <c r="D1866">
        <v>33</v>
      </c>
      <c r="E1866">
        <v>185</v>
      </c>
      <c r="F1866">
        <v>84</v>
      </c>
      <c r="G1866" t="s">
        <v>40</v>
      </c>
      <c r="H1866" t="s">
        <v>41</v>
      </c>
      <c r="I1866" t="s">
        <v>2038</v>
      </c>
      <c r="J1866">
        <v>2008</v>
      </c>
      <c r="K1866" t="s">
        <v>19</v>
      </c>
      <c r="L1866" t="s">
        <v>2039</v>
      </c>
      <c r="M1866" t="s">
        <v>42</v>
      </c>
      <c r="N1866" t="s">
        <v>191</v>
      </c>
      <c r="O1866" t="s">
        <v>23</v>
      </c>
    </row>
    <row r="1867" spans="1:15" x14ac:dyDescent="0.35">
      <c r="A1867">
        <v>20011866</v>
      </c>
      <c r="B1867" t="s">
        <v>2357</v>
      </c>
      <c r="C1867" t="s">
        <v>15</v>
      </c>
      <c r="D1867">
        <v>32</v>
      </c>
      <c r="E1867">
        <v>175</v>
      </c>
      <c r="F1867">
        <v>84</v>
      </c>
      <c r="G1867" t="s">
        <v>1343</v>
      </c>
      <c r="H1867" t="s">
        <v>1344</v>
      </c>
      <c r="I1867" t="s">
        <v>2038</v>
      </c>
      <c r="J1867">
        <v>2008</v>
      </c>
      <c r="K1867" t="s">
        <v>19</v>
      </c>
      <c r="L1867" t="s">
        <v>2039</v>
      </c>
      <c r="M1867" t="s">
        <v>37</v>
      </c>
      <c r="N1867" t="s">
        <v>863</v>
      </c>
      <c r="O1867" t="s">
        <v>23</v>
      </c>
    </row>
    <row r="1868" spans="1:15" x14ac:dyDescent="0.35">
      <c r="A1868">
        <v>20011867</v>
      </c>
      <c r="B1868" t="s">
        <v>2359</v>
      </c>
      <c r="C1868" t="s">
        <v>15</v>
      </c>
      <c r="D1868">
        <v>26</v>
      </c>
      <c r="E1868">
        <v>179</v>
      </c>
      <c r="F1868">
        <v>84</v>
      </c>
      <c r="G1868" t="s">
        <v>25</v>
      </c>
      <c r="H1868" t="s">
        <v>26</v>
      </c>
      <c r="I1868" t="s">
        <v>2038</v>
      </c>
      <c r="J1868">
        <v>2008</v>
      </c>
      <c r="K1868" t="s">
        <v>19</v>
      </c>
      <c r="L1868" t="s">
        <v>2039</v>
      </c>
      <c r="M1868" t="s">
        <v>37</v>
      </c>
      <c r="N1868" t="s">
        <v>1051</v>
      </c>
      <c r="O1868" t="s">
        <v>23</v>
      </c>
    </row>
    <row r="1869" spans="1:15" x14ac:dyDescent="0.35">
      <c r="A1869">
        <v>20011868</v>
      </c>
      <c r="B1869" t="s">
        <v>2401</v>
      </c>
      <c r="C1869" t="s">
        <v>15</v>
      </c>
      <c r="D1869">
        <v>29</v>
      </c>
      <c r="E1869">
        <v>182</v>
      </c>
      <c r="F1869">
        <v>84</v>
      </c>
      <c r="G1869" t="s">
        <v>278</v>
      </c>
      <c r="H1869" t="s">
        <v>279</v>
      </c>
      <c r="I1869" t="s">
        <v>2038</v>
      </c>
      <c r="J1869">
        <v>2008</v>
      </c>
      <c r="K1869" t="s">
        <v>19</v>
      </c>
      <c r="L1869" t="s">
        <v>2039</v>
      </c>
      <c r="M1869" t="s">
        <v>193</v>
      </c>
      <c r="N1869" t="s">
        <v>525</v>
      </c>
      <c r="O1869" t="s">
        <v>23</v>
      </c>
    </row>
    <row r="1870" spans="1:15" x14ac:dyDescent="0.35">
      <c r="A1870">
        <v>20011869</v>
      </c>
      <c r="B1870" t="s">
        <v>931</v>
      </c>
      <c r="C1870" t="s">
        <v>15</v>
      </c>
      <c r="D1870">
        <v>29</v>
      </c>
      <c r="E1870">
        <v>188</v>
      </c>
      <c r="F1870">
        <v>84</v>
      </c>
      <c r="G1870" t="s">
        <v>40</v>
      </c>
      <c r="H1870" t="s">
        <v>41</v>
      </c>
      <c r="I1870" t="s">
        <v>2038</v>
      </c>
      <c r="J1870">
        <v>2008</v>
      </c>
      <c r="K1870" t="s">
        <v>19</v>
      </c>
      <c r="L1870" t="s">
        <v>2039</v>
      </c>
      <c r="M1870" t="s">
        <v>47</v>
      </c>
      <c r="N1870" t="s">
        <v>932</v>
      </c>
      <c r="O1870" t="s">
        <v>23</v>
      </c>
    </row>
    <row r="1871" spans="1:15" x14ac:dyDescent="0.35">
      <c r="A1871">
        <v>20011870</v>
      </c>
      <c r="B1871" t="s">
        <v>931</v>
      </c>
      <c r="C1871" t="s">
        <v>15</v>
      </c>
      <c r="D1871">
        <v>29</v>
      </c>
      <c r="E1871">
        <v>188</v>
      </c>
      <c r="F1871">
        <v>84</v>
      </c>
      <c r="G1871" t="s">
        <v>40</v>
      </c>
      <c r="H1871" t="s">
        <v>41</v>
      </c>
      <c r="I1871" t="s">
        <v>2038</v>
      </c>
      <c r="J1871">
        <v>2008</v>
      </c>
      <c r="K1871" t="s">
        <v>19</v>
      </c>
      <c r="L1871" t="s">
        <v>2039</v>
      </c>
      <c r="M1871" t="s">
        <v>47</v>
      </c>
      <c r="N1871" t="s">
        <v>116</v>
      </c>
      <c r="O1871" t="s">
        <v>23</v>
      </c>
    </row>
    <row r="1872" spans="1:15" x14ac:dyDescent="0.35">
      <c r="A1872">
        <v>20011871</v>
      </c>
      <c r="B1872" t="s">
        <v>2498</v>
      </c>
      <c r="C1872" t="s">
        <v>15</v>
      </c>
      <c r="D1872">
        <v>22</v>
      </c>
      <c r="E1872">
        <v>183</v>
      </c>
      <c r="F1872">
        <v>84</v>
      </c>
      <c r="G1872" t="s">
        <v>1346</v>
      </c>
      <c r="H1872" t="s">
        <v>1347</v>
      </c>
      <c r="I1872" t="s">
        <v>2038</v>
      </c>
      <c r="J1872">
        <v>2008</v>
      </c>
      <c r="K1872" t="s">
        <v>19</v>
      </c>
      <c r="L1872" t="s">
        <v>2039</v>
      </c>
      <c r="M1872" t="s">
        <v>21</v>
      </c>
      <c r="N1872" t="s">
        <v>22</v>
      </c>
      <c r="O1872" t="s">
        <v>23</v>
      </c>
    </row>
    <row r="1873" spans="1:15" x14ac:dyDescent="0.35">
      <c r="A1873">
        <v>20011872</v>
      </c>
      <c r="B1873" t="s">
        <v>2616</v>
      </c>
      <c r="C1873" t="s">
        <v>15</v>
      </c>
      <c r="D1873">
        <v>28</v>
      </c>
      <c r="E1873">
        <v>188</v>
      </c>
      <c r="F1873">
        <v>84</v>
      </c>
      <c r="G1873" t="s">
        <v>482</v>
      </c>
      <c r="H1873" t="s">
        <v>483</v>
      </c>
      <c r="I1873" t="s">
        <v>2571</v>
      </c>
      <c r="J1873">
        <v>2010</v>
      </c>
      <c r="K1873" t="s">
        <v>1079</v>
      </c>
      <c r="L1873" t="s">
        <v>2572</v>
      </c>
      <c r="M1873" t="s">
        <v>1150</v>
      </c>
      <c r="N1873" t="s">
        <v>1151</v>
      </c>
      <c r="O1873" t="s">
        <v>23</v>
      </c>
    </row>
    <row r="1874" spans="1:15" x14ac:dyDescent="0.35">
      <c r="A1874">
        <v>20011873</v>
      </c>
      <c r="B1874" t="s">
        <v>2645</v>
      </c>
      <c r="C1874" t="s">
        <v>15</v>
      </c>
      <c r="D1874">
        <v>31</v>
      </c>
      <c r="E1874">
        <v>188</v>
      </c>
      <c r="F1874">
        <v>84</v>
      </c>
      <c r="G1874" t="s">
        <v>482</v>
      </c>
      <c r="H1874" t="s">
        <v>483</v>
      </c>
      <c r="I1874" t="s">
        <v>2571</v>
      </c>
      <c r="J1874">
        <v>2010</v>
      </c>
      <c r="K1874" t="s">
        <v>1079</v>
      </c>
      <c r="L1874" t="s">
        <v>2572</v>
      </c>
      <c r="M1874" t="s">
        <v>1150</v>
      </c>
      <c r="N1874" t="s">
        <v>1151</v>
      </c>
      <c r="O1874" t="s">
        <v>23</v>
      </c>
    </row>
    <row r="1875" spans="1:15" x14ac:dyDescent="0.35">
      <c r="A1875">
        <v>20011874</v>
      </c>
      <c r="B1875" t="s">
        <v>140</v>
      </c>
      <c r="C1875" t="s">
        <v>15</v>
      </c>
      <c r="D1875">
        <v>31</v>
      </c>
      <c r="E1875">
        <v>192</v>
      </c>
      <c r="F1875">
        <v>85</v>
      </c>
      <c r="G1875" t="s">
        <v>141</v>
      </c>
      <c r="H1875" t="s">
        <v>142</v>
      </c>
      <c r="I1875" t="s">
        <v>18</v>
      </c>
      <c r="J1875">
        <v>2000</v>
      </c>
      <c r="K1875" t="s">
        <v>19</v>
      </c>
      <c r="L1875" t="s">
        <v>20</v>
      </c>
      <c r="M1875" t="s">
        <v>56</v>
      </c>
      <c r="N1875" t="s">
        <v>143</v>
      </c>
      <c r="O1875" t="s">
        <v>23</v>
      </c>
    </row>
    <row r="1876" spans="1:15" x14ac:dyDescent="0.35">
      <c r="A1876">
        <v>20011875</v>
      </c>
      <c r="B1876" t="s">
        <v>151</v>
      </c>
      <c r="C1876" t="s">
        <v>15</v>
      </c>
      <c r="D1876">
        <v>37</v>
      </c>
      <c r="E1876">
        <v>190</v>
      </c>
      <c r="F1876">
        <v>85</v>
      </c>
      <c r="G1876" t="s">
        <v>136</v>
      </c>
      <c r="H1876" t="s">
        <v>137</v>
      </c>
      <c r="I1876" t="s">
        <v>18</v>
      </c>
      <c r="J1876">
        <v>2000</v>
      </c>
      <c r="K1876" t="s">
        <v>19</v>
      </c>
      <c r="L1876" t="s">
        <v>20</v>
      </c>
      <c r="M1876" t="s">
        <v>147</v>
      </c>
      <c r="N1876" t="s">
        <v>148</v>
      </c>
      <c r="O1876" t="s">
        <v>23</v>
      </c>
    </row>
    <row r="1877" spans="1:15" x14ac:dyDescent="0.35">
      <c r="A1877">
        <v>20011876</v>
      </c>
      <c r="B1877" t="s">
        <v>192</v>
      </c>
      <c r="C1877" t="s">
        <v>15</v>
      </c>
      <c r="D1877">
        <v>32</v>
      </c>
      <c r="E1877">
        <v>182</v>
      </c>
      <c r="F1877">
        <v>85</v>
      </c>
      <c r="G1877" t="s">
        <v>25</v>
      </c>
      <c r="H1877" t="s">
        <v>26</v>
      </c>
      <c r="I1877" t="s">
        <v>18</v>
      </c>
      <c r="J1877">
        <v>2000</v>
      </c>
      <c r="K1877" t="s">
        <v>19</v>
      </c>
      <c r="L1877" t="s">
        <v>20</v>
      </c>
      <c r="M1877" t="s">
        <v>193</v>
      </c>
      <c r="N1877" t="s">
        <v>194</v>
      </c>
      <c r="O1877" t="s">
        <v>23</v>
      </c>
    </row>
    <row r="1878" spans="1:15" x14ac:dyDescent="0.35">
      <c r="A1878">
        <v>20011877</v>
      </c>
      <c r="B1878" t="s">
        <v>221</v>
      </c>
      <c r="C1878" t="s">
        <v>15</v>
      </c>
      <c r="D1878">
        <v>21</v>
      </c>
      <c r="E1878">
        <v>188</v>
      </c>
      <c r="F1878">
        <v>85</v>
      </c>
      <c r="G1878" t="s">
        <v>65</v>
      </c>
      <c r="H1878" t="s">
        <v>66</v>
      </c>
      <c r="I1878" t="s">
        <v>18</v>
      </c>
      <c r="J1878">
        <v>2000</v>
      </c>
      <c r="K1878" t="s">
        <v>19</v>
      </c>
      <c r="L1878" t="s">
        <v>20</v>
      </c>
      <c r="M1878" t="s">
        <v>107</v>
      </c>
      <c r="N1878" t="s">
        <v>222</v>
      </c>
      <c r="O1878" t="s">
        <v>23</v>
      </c>
    </row>
    <row r="1879" spans="1:15" x14ac:dyDescent="0.35">
      <c r="A1879">
        <v>20011878</v>
      </c>
      <c r="B1879" t="s">
        <v>305</v>
      </c>
      <c r="C1879" t="s">
        <v>15</v>
      </c>
      <c r="D1879">
        <v>27</v>
      </c>
      <c r="E1879">
        <v>185</v>
      </c>
      <c r="F1879">
        <v>85</v>
      </c>
      <c r="G1879" t="s">
        <v>202</v>
      </c>
      <c r="H1879" t="s">
        <v>203</v>
      </c>
      <c r="I1879" t="s">
        <v>18</v>
      </c>
      <c r="J1879">
        <v>2000</v>
      </c>
      <c r="K1879" t="s">
        <v>19</v>
      </c>
      <c r="L1879" t="s">
        <v>20</v>
      </c>
      <c r="M1879" t="s">
        <v>147</v>
      </c>
      <c r="N1879" t="s">
        <v>306</v>
      </c>
      <c r="O1879" t="s">
        <v>23</v>
      </c>
    </row>
    <row r="1880" spans="1:15" x14ac:dyDescent="0.35">
      <c r="A1880">
        <v>20011879</v>
      </c>
      <c r="B1880" t="s">
        <v>590</v>
      </c>
      <c r="C1880" t="s">
        <v>15</v>
      </c>
      <c r="D1880">
        <v>33</v>
      </c>
      <c r="E1880">
        <v>197</v>
      </c>
      <c r="F1880">
        <v>85</v>
      </c>
      <c r="G1880" t="s">
        <v>141</v>
      </c>
      <c r="H1880" t="s">
        <v>142</v>
      </c>
      <c r="I1880" t="s">
        <v>18</v>
      </c>
      <c r="J1880">
        <v>2000</v>
      </c>
      <c r="K1880" t="s">
        <v>19</v>
      </c>
      <c r="L1880" t="s">
        <v>20</v>
      </c>
      <c r="M1880" t="s">
        <v>56</v>
      </c>
      <c r="N1880" t="s">
        <v>143</v>
      </c>
      <c r="O1880" t="s">
        <v>23</v>
      </c>
    </row>
    <row r="1881" spans="1:15" x14ac:dyDescent="0.35">
      <c r="A1881">
        <v>20011880</v>
      </c>
      <c r="B1881" t="s">
        <v>601</v>
      </c>
      <c r="C1881" t="s">
        <v>15</v>
      </c>
      <c r="D1881">
        <v>29</v>
      </c>
      <c r="E1881">
        <v>180</v>
      </c>
      <c r="F1881">
        <v>85</v>
      </c>
      <c r="G1881" t="s">
        <v>74</v>
      </c>
      <c r="H1881" t="s">
        <v>75</v>
      </c>
      <c r="I1881" t="s">
        <v>18</v>
      </c>
      <c r="J1881">
        <v>2000</v>
      </c>
      <c r="K1881" t="s">
        <v>19</v>
      </c>
      <c r="L1881" t="s">
        <v>20</v>
      </c>
      <c r="M1881" t="s">
        <v>95</v>
      </c>
      <c r="N1881" t="s">
        <v>345</v>
      </c>
      <c r="O1881" t="s">
        <v>23</v>
      </c>
    </row>
    <row r="1882" spans="1:15" x14ac:dyDescent="0.35">
      <c r="A1882">
        <v>20011881</v>
      </c>
      <c r="B1882" t="s">
        <v>1005</v>
      </c>
      <c r="C1882" t="s">
        <v>15</v>
      </c>
      <c r="D1882">
        <v>22</v>
      </c>
      <c r="E1882">
        <v>192</v>
      </c>
      <c r="F1882">
        <v>85</v>
      </c>
      <c r="G1882" t="s">
        <v>377</v>
      </c>
      <c r="H1882" t="s">
        <v>219</v>
      </c>
      <c r="I1882" t="s">
        <v>18</v>
      </c>
      <c r="J1882">
        <v>2000</v>
      </c>
      <c r="K1882" t="s">
        <v>19</v>
      </c>
      <c r="L1882" t="s">
        <v>20</v>
      </c>
      <c r="M1882" t="s">
        <v>578</v>
      </c>
      <c r="N1882" t="s">
        <v>1006</v>
      </c>
      <c r="O1882" t="s">
        <v>23</v>
      </c>
    </row>
    <row r="1883" spans="1:15" x14ac:dyDescent="0.35">
      <c r="A1883">
        <v>20011882</v>
      </c>
      <c r="B1883" t="s">
        <v>1077</v>
      </c>
      <c r="C1883" t="s">
        <v>15</v>
      </c>
      <c r="D1883">
        <v>30</v>
      </c>
      <c r="E1883">
        <v>176</v>
      </c>
      <c r="F1883">
        <v>85</v>
      </c>
      <c r="G1883" t="s">
        <v>153</v>
      </c>
      <c r="H1883" t="s">
        <v>154</v>
      </c>
      <c r="I1883" t="s">
        <v>1078</v>
      </c>
      <c r="J1883">
        <v>2002</v>
      </c>
      <c r="K1883" t="s">
        <v>1079</v>
      </c>
      <c r="L1883" t="s">
        <v>1080</v>
      </c>
      <c r="M1883" t="s">
        <v>1081</v>
      </c>
      <c r="N1883" t="s">
        <v>1082</v>
      </c>
      <c r="O1883" t="s">
        <v>23</v>
      </c>
    </row>
    <row r="1884" spans="1:15" x14ac:dyDescent="0.35">
      <c r="A1884">
        <v>20011883</v>
      </c>
      <c r="B1884" t="s">
        <v>1077</v>
      </c>
      <c r="C1884" t="s">
        <v>15</v>
      </c>
      <c r="D1884">
        <v>30</v>
      </c>
      <c r="E1884">
        <v>176</v>
      </c>
      <c r="F1884">
        <v>85</v>
      </c>
      <c r="G1884" t="s">
        <v>153</v>
      </c>
      <c r="H1884" t="s">
        <v>154</v>
      </c>
      <c r="I1884" t="s">
        <v>1078</v>
      </c>
      <c r="J1884">
        <v>2002</v>
      </c>
      <c r="K1884" t="s">
        <v>1079</v>
      </c>
      <c r="L1884" t="s">
        <v>1080</v>
      </c>
      <c r="M1884" t="s">
        <v>1081</v>
      </c>
      <c r="N1884" t="s">
        <v>1083</v>
      </c>
      <c r="O1884" t="s">
        <v>23</v>
      </c>
    </row>
    <row r="1885" spans="1:15" x14ac:dyDescent="0.35">
      <c r="A1885">
        <v>20011884</v>
      </c>
      <c r="B1885" t="s">
        <v>1154</v>
      </c>
      <c r="C1885" t="s">
        <v>15</v>
      </c>
      <c r="D1885">
        <v>32</v>
      </c>
      <c r="E1885">
        <v>180</v>
      </c>
      <c r="F1885">
        <v>85</v>
      </c>
      <c r="G1885" t="s">
        <v>423</v>
      </c>
      <c r="H1885" t="s">
        <v>424</v>
      </c>
      <c r="I1885" t="s">
        <v>1078</v>
      </c>
      <c r="J1885">
        <v>2002</v>
      </c>
      <c r="K1885" t="s">
        <v>1079</v>
      </c>
      <c r="L1885" t="s">
        <v>1080</v>
      </c>
      <c r="M1885" t="s">
        <v>1081</v>
      </c>
      <c r="N1885" t="s">
        <v>1155</v>
      </c>
      <c r="O1885" t="s">
        <v>23</v>
      </c>
    </row>
    <row r="1886" spans="1:15" x14ac:dyDescent="0.35">
      <c r="A1886">
        <v>20011885</v>
      </c>
      <c r="B1886" t="s">
        <v>1237</v>
      </c>
      <c r="C1886" t="s">
        <v>15</v>
      </c>
      <c r="D1886">
        <v>27</v>
      </c>
      <c r="E1886">
        <v>179</v>
      </c>
      <c r="F1886">
        <v>85</v>
      </c>
      <c r="G1886" t="s">
        <v>153</v>
      </c>
      <c r="H1886" t="s">
        <v>154</v>
      </c>
      <c r="I1886" t="s">
        <v>1078</v>
      </c>
      <c r="J1886">
        <v>2002</v>
      </c>
      <c r="K1886" t="s">
        <v>1079</v>
      </c>
      <c r="L1886" t="s">
        <v>1080</v>
      </c>
      <c r="M1886" t="s">
        <v>1150</v>
      </c>
      <c r="N1886" t="s">
        <v>1151</v>
      </c>
      <c r="O1886" t="s">
        <v>23</v>
      </c>
    </row>
    <row r="1887" spans="1:15" x14ac:dyDescent="0.35">
      <c r="A1887">
        <v>20011886</v>
      </c>
      <c r="B1887" t="s">
        <v>1284</v>
      </c>
      <c r="C1887" t="s">
        <v>53</v>
      </c>
      <c r="D1887">
        <v>25</v>
      </c>
      <c r="E1887">
        <v>170</v>
      </c>
      <c r="F1887">
        <v>85</v>
      </c>
      <c r="G1887" t="s">
        <v>482</v>
      </c>
      <c r="H1887" t="s">
        <v>483</v>
      </c>
      <c r="I1887" t="s">
        <v>1078</v>
      </c>
      <c r="J1887">
        <v>2002</v>
      </c>
      <c r="K1887" t="s">
        <v>1079</v>
      </c>
      <c r="L1887" t="s">
        <v>1080</v>
      </c>
      <c r="M1887" t="s">
        <v>1100</v>
      </c>
      <c r="N1887" t="s">
        <v>1101</v>
      </c>
      <c r="O1887" t="s">
        <v>23</v>
      </c>
    </row>
    <row r="1888" spans="1:15" x14ac:dyDescent="0.35">
      <c r="A1888">
        <v>20011887</v>
      </c>
      <c r="B1888" t="s">
        <v>1301</v>
      </c>
      <c r="C1888" t="s">
        <v>15</v>
      </c>
      <c r="D1888">
        <v>34</v>
      </c>
      <c r="E1888">
        <v>185</v>
      </c>
      <c r="F1888">
        <v>85</v>
      </c>
      <c r="G1888" t="s">
        <v>153</v>
      </c>
      <c r="H1888" t="s">
        <v>154</v>
      </c>
      <c r="I1888" t="s">
        <v>1078</v>
      </c>
      <c r="J1888">
        <v>2002</v>
      </c>
      <c r="K1888" t="s">
        <v>1079</v>
      </c>
      <c r="L1888" t="s">
        <v>1080</v>
      </c>
      <c r="M1888" t="s">
        <v>1150</v>
      </c>
      <c r="N1888" t="s">
        <v>1151</v>
      </c>
      <c r="O1888" t="s">
        <v>23</v>
      </c>
    </row>
    <row r="1889" spans="1:15" x14ac:dyDescent="0.35">
      <c r="A1889">
        <v>20011888</v>
      </c>
      <c r="B1889" t="s">
        <v>1342</v>
      </c>
      <c r="C1889" t="s">
        <v>15</v>
      </c>
      <c r="D1889">
        <v>28</v>
      </c>
      <c r="E1889">
        <v>173</v>
      </c>
      <c r="F1889">
        <v>85</v>
      </c>
      <c r="G1889" t="s">
        <v>1343</v>
      </c>
      <c r="H1889" t="s">
        <v>1344</v>
      </c>
      <c r="I1889" t="s">
        <v>1325</v>
      </c>
      <c r="J1889">
        <v>2004</v>
      </c>
      <c r="K1889" t="s">
        <v>19</v>
      </c>
      <c r="L1889" t="s">
        <v>1326</v>
      </c>
      <c r="M1889" t="s">
        <v>188</v>
      </c>
      <c r="N1889" t="s">
        <v>288</v>
      </c>
      <c r="O1889" t="s">
        <v>23</v>
      </c>
    </row>
    <row r="1890" spans="1:15" x14ac:dyDescent="0.35">
      <c r="A1890">
        <v>20011889</v>
      </c>
      <c r="B1890" t="s">
        <v>1356</v>
      </c>
      <c r="C1890" t="s">
        <v>53</v>
      </c>
      <c r="D1890">
        <v>31</v>
      </c>
      <c r="E1890">
        <v>166</v>
      </c>
      <c r="F1890">
        <v>85</v>
      </c>
      <c r="G1890" t="s">
        <v>65</v>
      </c>
      <c r="H1890" t="s">
        <v>66</v>
      </c>
      <c r="I1890" t="s">
        <v>1325</v>
      </c>
      <c r="J1890">
        <v>2004</v>
      </c>
      <c r="K1890" t="s">
        <v>19</v>
      </c>
      <c r="L1890" t="s">
        <v>1326</v>
      </c>
      <c r="M1890" t="s">
        <v>76</v>
      </c>
      <c r="N1890" t="s">
        <v>408</v>
      </c>
      <c r="O1890" t="s">
        <v>23</v>
      </c>
    </row>
    <row r="1891" spans="1:15" x14ac:dyDescent="0.35">
      <c r="A1891">
        <v>20011890</v>
      </c>
      <c r="B1891" t="s">
        <v>1492</v>
      </c>
      <c r="C1891" t="s">
        <v>15</v>
      </c>
      <c r="D1891">
        <v>27</v>
      </c>
      <c r="E1891">
        <v>192</v>
      </c>
      <c r="F1891">
        <v>85</v>
      </c>
      <c r="G1891" t="s">
        <v>1337</v>
      </c>
      <c r="H1891" t="s">
        <v>1338</v>
      </c>
      <c r="I1891" t="s">
        <v>1325</v>
      </c>
      <c r="J1891">
        <v>2004</v>
      </c>
      <c r="K1891" t="s">
        <v>19</v>
      </c>
      <c r="L1891" t="s">
        <v>1326</v>
      </c>
      <c r="M1891" t="s">
        <v>56</v>
      </c>
      <c r="N1891" t="s">
        <v>143</v>
      </c>
      <c r="O1891" t="s">
        <v>23</v>
      </c>
    </row>
    <row r="1892" spans="1:15" x14ac:dyDescent="0.35">
      <c r="A1892">
        <v>20011891</v>
      </c>
      <c r="B1892" t="s">
        <v>1495</v>
      </c>
      <c r="C1892" t="s">
        <v>15</v>
      </c>
      <c r="D1892">
        <v>29</v>
      </c>
      <c r="E1892">
        <v>195</v>
      </c>
      <c r="F1892">
        <v>85</v>
      </c>
      <c r="G1892" t="s">
        <v>65</v>
      </c>
      <c r="H1892" t="s">
        <v>66</v>
      </c>
      <c r="I1892" t="s">
        <v>1325</v>
      </c>
      <c r="J1892">
        <v>2004</v>
      </c>
      <c r="K1892" t="s">
        <v>19</v>
      </c>
      <c r="L1892" t="s">
        <v>1326</v>
      </c>
      <c r="M1892" t="s">
        <v>27</v>
      </c>
      <c r="N1892" t="s">
        <v>102</v>
      </c>
      <c r="O1892" t="s">
        <v>23</v>
      </c>
    </row>
    <row r="1893" spans="1:15" x14ac:dyDescent="0.35">
      <c r="A1893">
        <v>20011892</v>
      </c>
      <c r="B1893" t="s">
        <v>1522</v>
      </c>
      <c r="C1893" t="s">
        <v>15</v>
      </c>
      <c r="D1893">
        <v>22</v>
      </c>
      <c r="E1893">
        <v>183</v>
      </c>
      <c r="F1893">
        <v>85</v>
      </c>
      <c r="G1893" t="s">
        <v>40</v>
      </c>
      <c r="H1893" t="s">
        <v>41</v>
      </c>
      <c r="I1893" t="s">
        <v>1325</v>
      </c>
      <c r="J1893">
        <v>2004</v>
      </c>
      <c r="K1893" t="s">
        <v>19</v>
      </c>
      <c r="L1893" t="s">
        <v>1326</v>
      </c>
      <c r="M1893" t="s">
        <v>107</v>
      </c>
      <c r="N1893" t="s">
        <v>258</v>
      </c>
      <c r="O1893" t="s">
        <v>23</v>
      </c>
    </row>
    <row r="1894" spans="1:15" x14ac:dyDescent="0.35">
      <c r="A1894">
        <v>20011893</v>
      </c>
      <c r="B1894" t="s">
        <v>1548</v>
      </c>
      <c r="C1894" t="s">
        <v>53</v>
      </c>
      <c r="D1894">
        <v>39</v>
      </c>
      <c r="E1894">
        <v>172</v>
      </c>
      <c r="F1894">
        <v>85</v>
      </c>
      <c r="G1894" t="s">
        <v>164</v>
      </c>
      <c r="H1894" t="s">
        <v>165</v>
      </c>
      <c r="I1894" t="s">
        <v>1325</v>
      </c>
      <c r="J1894">
        <v>2004</v>
      </c>
      <c r="K1894" t="s">
        <v>19</v>
      </c>
      <c r="L1894" t="s">
        <v>1326</v>
      </c>
      <c r="M1894" t="s">
        <v>76</v>
      </c>
      <c r="N1894" t="s">
        <v>681</v>
      </c>
      <c r="O1894" t="s">
        <v>23</v>
      </c>
    </row>
    <row r="1895" spans="1:15" x14ac:dyDescent="0.35">
      <c r="A1895">
        <v>20011894</v>
      </c>
      <c r="B1895" t="s">
        <v>1554</v>
      </c>
      <c r="C1895" t="s">
        <v>15</v>
      </c>
      <c r="D1895">
        <v>23</v>
      </c>
      <c r="E1895">
        <v>193</v>
      </c>
      <c r="F1895">
        <v>85</v>
      </c>
      <c r="G1895" t="s">
        <v>100</v>
      </c>
      <c r="H1895" t="s">
        <v>101</v>
      </c>
      <c r="I1895" t="s">
        <v>1325</v>
      </c>
      <c r="J1895">
        <v>2004</v>
      </c>
      <c r="K1895" t="s">
        <v>19</v>
      </c>
      <c r="L1895" t="s">
        <v>1326</v>
      </c>
      <c r="M1895" t="s">
        <v>123</v>
      </c>
      <c r="N1895" t="s">
        <v>668</v>
      </c>
      <c r="O1895" t="s">
        <v>23</v>
      </c>
    </row>
    <row r="1896" spans="1:15" x14ac:dyDescent="0.35">
      <c r="A1896">
        <v>20011895</v>
      </c>
      <c r="B1896" t="s">
        <v>1555</v>
      </c>
      <c r="C1896" t="s">
        <v>15</v>
      </c>
      <c r="D1896">
        <v>27</v>
      </c>
      <c r="E1896">
        <v>190</v>
      </c>
      <c r="F1896">
        <v>85</v>
      </c>
      <c r="G1896" t="s">
        <v>100</v>
      </c>
      <c r="H1896" t="s">
        <v>101</v>
      </c>
      <c r="I1896" t="s">
        <v>1325</v>
      </c>
      <c r="J1896">
        <v>2004</v>
      </c>
      <c r="K1896" t="s">
        <v>19</v>
      </c>
      <c r="L1896" t="s">
        <v>1326</v>
      </c>
      <c r="M1896" t="s">
        <v>123</v>
      </c>
      <c r="N1896" t="s">
        <v>668</v>
      </c>
      <c r="O1896" t="s">
        <v>23</v>
      </c>
    </row>
    <row r="1897" spans="1:15" x14ac:dyDescent="0.35">
      <c r="A1897">
        <v>20011896</v>
      </c>
      <c r="B1897" t="s">
        <v>1732</v>
      </c>
      <c r="C1897" t="s">
        <v>15</v>
      </c>
      <c r="D1897">
        <v>25</v>
      </c>
      <c r="E1897">
        <v>205</v>
      </c>
      <c r="F1897">
        <v>85</v>
      </c>
      <c r="G1897" t="s">
        <v>1337</v>
      </c>
      <c r="H1897" t="s">
        <v>1338</v>
      </c>
      <c r="I1897" t="s">
        <v>1325</v>
      </c>
      <c r="J1897">
        <v>2004</v>
      </c>
      <c r="K1897" t="s">
        <v>19</v>
      </c>
      <c r="L1897" t="s">
        <v>1326</v>
      </c>
      <c r="M1897" t="s">
        <v>56</v>
      </c>
      <c r="N1897" t="s">
        <v>143</v>
      </c>
      <c r="O1897" t="s">
        <v>23</v>
      </c>
    </row>
    <row r="1898" spans="1:15" x14ac:dyDescent="0.35">
      <c r="A1898">
        <v>20011897</v>
      </c>
      <c r="B1898" t="s">
        <v>1782</v>
      </c>
      <c r="C1898" t="s">
        <v>15</v>
      </c>
      <c r="D1898">
        <v>25</v>
      </c>
      <c r="E1898">
        <v>183</v>
      </c>
      <c r="F1898">
        <v>85</v>
      </c>
      <c r="G1898" t="s">
        <v>784</v>
      </c>
      <c r="H1898" t="s">
        <v>785</v>
      </c>
      <c r="I1898" t="s">
        <v>1325</v>
      </c>
      <c r="J1898">
        <v>2004</v>
      </c>
      <c r="K1898" t="s">
        <v>19</v>
      </c>
      <c r="L1898" t="s">
        <v>1326</v>
      </c>
      <c r="M1898" t="s">
        <v>95</v>
      </c>
      <c r="N1898" t="s">
        <v>345</v>
      </c>
      <c r="O1898" t="s">
        <v>23</v>
      </c>
    </row>
    <row r="1899" spans="1:15" x14ac:dyDescent="0.35">
      <c r="A1899">
        <v>20011898</v>
      </c>
      <c r="B1899" t="s">
        <v>1827</v>
      </c>
      <c r="C1899" t="s">
        <v>15</v>
      </c>
      <c r="D1899">
        <v>22</v>
      </c>
      <c r="E1899">
        <v>182</v>
      </c>
      <c r="F1899">
        <v>85</v>
      </c>
      <c r="G1899" t="s">
        <v>482</v>
      </c>
      <c r="H1899" t="s">
        <v>483</v>
      </c>
      <c r="I1899" t="s">
        <v>1325</v>
      </c>
      <c r="J1899">
        <v>2004</v>
      </c>
      <c r="K1899" t="s">
        <v>19</v>
      </c>
      <c r="L1899" t="s">
        <v>1326</v>
      </c>
      <c r="M1899" t="s">
        <v>193</v>
      </c>
      <c r="N1899" t="s">
        <v>458</v>
      </c>
      <c r="O1899" t="s">
        <v>23</v>
      </c>
    </row>
    <row r="1900" spans="1:15" x14ac:dyDescent="0.35">
      <c r="A1900">
        <v>20011899</v>
      </c>
      <c r="B1900" t="s">
        <v>1831</v>
      </c>
      <c r="C1900" t="s">
        <v>15</v>
      </c>
      <c r="D1900">
        <v>29</v>
      </c>
      <c r="E1900">
        <v>191</v>
      </c>
      <c r="F1900">
        <v>85</v>
      </c>
      <c r="G1900" t="s">
        <v>54</v>
      </c>
      <c r="H1900" t="s">
        <v>55</v>
      </c>
      <c r="I1900" t="s">
        <v>1325</v>
      </c>
      <c r="J1900">
        <v>2004</v>
      </c>
      <c r="K1900" t="s">
        <v>19</v>
      </c>
      <c r="L1900" t="s">
        <v>1326</v>
      </c>
      <c r="M1900" t="s">
        <v>50</v>
      </c>
      <c r="N1900" t="s">
        <v>51</v>
      </c>
      <c r="O1900" t="s">
        <v>23</v>
      </c>
    </row>
    <row r="1901" spans="1:15" x14ac:dyDescent="0.35">
      <c r="A1901">
        <v>20011900</v>
      </c>
      <c r="B1901" t="s">
        <v>1833</v>
      </c>
      <c r="C1901" t="s">
        <v>15</v>
      </c>
      <c r="D1901">
        <v>27</v>
      </c>
      <c r="E1901">
        <v>190</v>
      </c>
      <c r="F1901">
        <v>85</v>
      </c>
      <c r="G1901" t="s">
        <v>100</v>
      </c>
      <c r="H1901" t="s">
        <v>101</v>
      </c>
      <c r="I1901" t="s">
        <v>1325</v>
      </c>
      <c r="J1901">
        <v>2004</v>
      </c>
      <c r="K1901" t="s">
        <v>19</v>
      </c>
      <c r="L1901" t="s">
        <v>1326</v>
      </c>
      <c r="M1901" t="s">
        <v>27</v>
      </c>
      <c r="N1901" t="s">
        <v>249</v>
      </c>
      <c r="O1901" t="s">
        <v>23</v>
      </c>
    </row>
    <row r="1902" spans="1:15" x14ac:dyDescent="0.35">
      <c r="A1902">
        <v>20011901</v>
      </c>
      <c r="B1902" t="s">
        <v>1846</v>
      </c>
      <c r="C1902" t="s">
        <v>15</v>
      </c>
      <c r="D1902">
        <v>43</v>
      </c>
      <c r="E1902">
        <v>174</v>
      </c>
      <c r="F1902">
        <v>85</v>
      </c>
      <c r="G1902" t="s">
        <v>218</v>
      </c>
      <c r="H1902" t="s">
        <v>219</v>
      </c>
      <c r="I1902" t="s">
        <v>1325</v>
      </c>
      <c r="J1902">
        <v>2004</v>
      </c>
      <c r="K1902" t="s">
        <v>19</v>
      </c>
      <c r="L1902" t="s">
        <v>1326</v>
      </c>
      <c r="M1902" t="s">
        <v>76</v>
      </c>
      <c r="N1902" t="s">
        <v>309</v>
      </c>
      <c r="O1902" t="s">
        <v>23</v>
      </c>
    </row>
    <row r="1903" spans="1:15" x14ac:dyDescent="0.35">
      <c r="A1903">
        <v>20011902</v>
      </c>
      <c r="B1903" t="s">
        <v>1077</v>
      </c>
      <c r="C1903" t="s">
        <v>15</v>
      </c>
      <c r="D1903">
        <v>34</v>
      </c>
      <c r="E1903">
        <v>176</v>
      </c>
      <c r="F1903">
        <v>85</v>
      </c>
      <c r="G1903" t="s">
        <v>153</v>
      </c>
      <c r="H1903" t="s">
        <v>154</v>
      </c>
      <c r="I1903" t="s">
        <v>1891</v>
      </c>
      <c r="J1903">
        <v>2006</v>
      </c>
      <c r="K1903" t="s">
        <v>1079</v>
      </c>
      <c r="L1903" t="s">
        <v>1892</v>
      </c>
      <c r="M1903" t="s">
        <v>1081</v>
      </c>
      <c r="N1903" t="s">
        <v>1082</v>
      </c>
      <c r="O1903" t="s">
        <v>23</v>
      </c>
    </row>
    <row r="1904" spans="1:15" x14ac:dyDescent="0.35">
      <c r="A1904">
        <v>20011903</v>
      </c>
      <c r="B1904" t="s">
        <v>1975</v>
      </c>
      <c r="C1904" t="s">
        <v>15</v>
      </c>
      <c r="D1904">
        <v>24</v>
      </c>
      <c r="E1904">
        <v>184</v>
      </c>
      <c r="F1904">
        <v>85</v>
      </c>
      <c r="G1904" t="s">
        <v>1976</v>
      </c>
      <c r="H1904" t="s">
        <v>424</v>
      </c>
      <c r="I1904" t="s">
        <v>1891</v>
      </c>
      <c r="J1904">
        <v>2006</v>
      </c>
      <c r="K1904" t="s">
        <v>1079</v>
      </c>
      <c r="L1904" t="s">
        <v>1892</v>
      </c>
      <c r="M1904" t="s">
        <v>1225</v>
      </c>
      <c r="N1904" t="s">
        <v>1226</v>
      </c>
      <c r="O1904" t="s">
        <v>23</v>
      </c>
    </row>
    <row r="1905" spans="1:15" x14ac:dyDescent="0.35">
      <c r="A1905">
        <v>20011904</v>
      </c>
      <c r="B1905" t="s">
        <v>2009</v>
      </c>
      <c r="C1905" t="s">
        <v>15</v>
      </c>
      <c r="D1905">
        <v>25</v>
      </c>
      <c r="E1905">
        <v>185</v>
      </c>
      <c r="F1905">
        <v>85</v>
      </c>
      <c r="G1905" t="s">
        <v>313</v>
      </c>
      <c r="H1905" t="s">
        <v>314</v>
      </c>
      <c r="I1905" t="s">
        <v>1891</v>
      </c>
      <c r="J1905">
        <v>2006</v>
      </c>
      <c r="K1905" t="s">
        <v>1079</v>
      </c>
      <c r="L1905" t="s">
        <v>1892</v>
      </c>
      <c r="M1905" t="s">
        <v>1100</v>
      </c>
      <c r="N1905" t="s">
        <v>1125</v>
      </c>
      <c r="O1905" t="s">
        <v>23</v>
      </c>
    </row>
    <row r="1906" spans="1:15" x14ac:dyDescent="0.35">
      <c r="A1906">
        <v>20011905</v>
      </c>
      <c r="B1906" t="s">
        <v>2042</v>
      </c>
      <c r="C1906" t="s">
        <v>15</v>
      </c>
      <c r="D1906">
        <v>38</v>
      </c>
      <c r="E1906">
        <v>190</v>
      </c>
      <c r="F1906">
        <v>85</v>
      </c>
      <c r="G1906" t="s">
        <v>100</v>
      </c>
      <c r="H1906" t="s">
        <v>101</v>
      </c>
      <c r="I1906" t="s">
        <v>2038</v>
      </c>
      <c r="J1906">
        <v>2008</v>
      </c>
      <c r="K1906" t="s">
        <v>19</v>
      </c>
      <c r="L1906" t="s">
        <v>2039</v>
      </c>
      <c r="M1906" t="s">
        <v>95</v>
      </c>
      <c r="N1906" t="s">
        <v>345</v>
      </c>
      <c r="O1906" t="s">
        <v>23</v>
      </c>
    </row>
    <row r="1907" spans="1:15" x14ac:dyDescent="0.35">
      <c r="A1907">
        <v>20011906</v>
      </c>
      <c r="B1907" t="s">
        <v>2158</v>
      </c>
      <c r="C1907" t="s">
        <v>15</v>
      </c>
      <c r="D1907">
        <v>21</v>
      </c>
      <c r="E1907">
        <v>195</v>
      </c>
      <c r="F1907">
        <v>85</v>
      </c>
      <c r="G1907" t="s">
        <v>1346</v>
      </c>
      <c r="H1907" t="s">
        <v>1347</v>
      </c>
      <c r="I1907" t="s">
        <v>2038</v>
      </c>
      <c r="J1907">
        <v>2008</v>
      </c>
      <c r="K1907" t="s">
        <v>19</v>
      </c>
      <c r="L1907" t="s">
        <v>2039</v>
      </c>
      <c r="M1907" t="s">
        <v>21</v>
      </c>
      <c r="N1907" t="s">
        <v>22</v>
      </c>
      <c r="O1907" t="s">
        <v>23</v>
      </c>
    </row>
    <row r="1908" spans="1:15" x14ac:dyDescent="0.35">
      <c r="A1908">
        <v>20011907</v>
      </c>
      <c r="B1908" t="s">
        <v>1495</v>
      </c>
      <c r="C1908" t="s">
        <v>15</v>
      </c>
      <c r="D1908">
        <v>33</v>
      </c>
      <c r="E1908">
        <v>195</v>
      </c>
      <c r="F1908">
        <v>85</v>
      </c>
      <c r="G1908" t="s">
        <v>65</v>
      </c>
      <c r="H1908" t="s">
        <v>66</v>
      </c>
      <c r="I1908" t="s">
        <v>2038</v>
      </c>
      <c r="J1908">
        <v>2008</v>
      </c>
      <c r="K1908" t="s">
        <v>19</v>
      </c>
      <c r="L1908" t="s">
        <v>2039</v>
      </c>
      <c r="M1908" t="s">
        <v>27</v>
      </c>
      <c r="N1908" t="s">
        <v>102</v>
      </c>
      <c r="O1908" t="s">
        <v>23</v>
      </c>
    </row>
    <row r="1909" spans="1:15" x14ac:dyDescent="0.35">
      <c r="A1909">
        <v>20011908</v>
      </c>
      <c r="B1909" t="s">
        <v>1522</v>
      </c>
      <c r="C1909" t="s">
        <v>15</v>
      </c>
      <c r="D1909">
        <v>26</v>
      </c>
      <c r="E1909">
        <v>183</v>
      </c>
      <c r="F1909">
        <v>85</v>
      </c>
      <c r="G1909" t="s">
        <v>40</v>
      </c>
      <c r="H1909" t="s">
        <v>41</v>
      </c>
      <c r="I1909" t="s">
        <v>2038</v>
      </c>
      <c r="J1909">
        <v>2008</v>
      </c>
      <c r="K1909" t="s">
        <v>19</v>
      </c>
      <c r="L1909" t="s">
        <v>2039</v>
      </c>
      <c r="M1909" t="s">
        <v>107</v>
      </c>
      <c r="N1909" t="s">
        <v>258</v>
      </c>
      <c r="O1909" t="s">
        <v>23</v>
      </c>
    </row>
    <row r="1910" spans="1:15" x14ac:dyDescent="0.35">
      <c r="A1910">
        <v>20011909</v>
      </c>
      <c r="B1910" t="s">
        <v>1554</v>
      </c>
      <c r="C1910" t="s">
        <v>15</v>
      </c>
      <c r="D1910">
        <v>27</v>
      </c>
      <c r="E1910">
        <v>193</v>
      </c>
      <c r="F1910">
        <v>85</v>
      </c>
      <c r="G1910" t="s">
        <v>100</v>
      </c>
      <c r="H1910" t="s">
        <v>101</v>
      </c>
      <c r="I1910" t="s">
        <v>2038</v>
      </c>
      <c r="J1910">
        <v>2008</v>
      </c>
      <c r="K1910" t="s">
        <v>19</v>
      </c>
      <c r="L1910" t="s">
        <v>2039</v>
      </c>
      <c r="M1910" t="s">
        <v>123</v>
      </c>
      <c r="N1910" t="s">
        <v>668</v>
      </c>
      <c r="O1910" t="s">
        <v>23</v>
      </c>
    </row>
    <row r="1911" spans="1:15" x14ac:dyDescent="0.35">
      <c r="A1911">
        <v>20011910</v>
      </c>
      <c r="B1911" t="s">
        <v>1555</v>
      </c>
      <c r="C1911" t="s">
        <v>15</v>
      </c>
      <c r="D1911">
        <v>31</v>
      </c>
      <c r="E1911">
        <v>190</v>
      </c>
      <c r="F1911">
        <v>85</v>
      </c>
      <c r="G1911" t="s">
        <v>100</v>
      </c>
      <c r="H1911" t="s">
        <v>101</v>
      </c>
      <c r="I1911" t="s">
        <v>2038</v>
      </c>
      <c r="J1911">
        <v>2008</v>
      </c>
      <c r="K1911" t="s">
        <v>19</v>
      </c>
      <c r="L1911" t="s">
        <v>2039</v>
      </c>
      <c r="M1911" t="s">
        <v>123</v>
      </c>
      <c r="N1911" t="s">
        <v>668</v>
      </c>
      <c r="O1911" t="s">
        <v>23</v>
      </c>
    </row>
    <row r="1912" spans="1:15" x14ac:dyDescent="0.35">
      <c r="A1912">
        <v>20011911</v>
      </c>
      <c r="B1912" t="s">
        <v>2335</v>
      </c>
      <c r="C1912" t="s">
        <v>15</v>
      </c>
      <c r="D1912">
        <v>22</v>
      </c>
      <c r="E1912">
        <v>175</v>
      </c>
      <c r="F1912">
        <v>85</v>
      </c>
      <c r="G1912" t="s">
        <v>218</v>
      </c>
      <c r="H1912" t="s">
        <v>219</v>
      </c>
      <c r="I1912" t="s">
        <v>2038</v>
      </c>
      <c r="J1912">
        <v>2008</v>
      </c>
      <c r="K1912" t="s">
        <v>19</v>
      </c>
      <c r="L1912" t="s">
        <v>2039</v>
      </c>
      <c r="M1912" t="s">
        <v>188</v>
      </c>
      <c r="N1912" t="s">
        <v>288</v>
      </c>
      <c r="O1912" t="s">
        <v>23</v>
      </c>
    </row>
    <row r="1913" spans="1:15" x14ac:dyDescent="0.35">
      <c r="A1913">
        <v>20011912</v>
      </c>
      <c r="B1913" t="s">
        <v>2352</v>
      </c>
      <c r="C1913" t="s">
        <v>53</v>
      </c>
      <c r="D1913">
        <v>26</v>
      </c>
      <c r="E1913">
        <v>186</v>
      </c>
      <c r="F1913">
        <v>85</v>
      </c>
      <c r="G1913" t="s">
        <v>536</v>
      </c>
      <c r="H1913" t="s">
        <v>537</v>
      </c>
      <c r="I1913" t="s">
        <v>2038</v>
      </c>
      <c r="J1913">
        <v>2008</v>
      </c>
      <c r="K1913" t="s">
        <v>19</v>
      </c>
      <c r="L1913" t="s">
        <v>2039</v>
      </c>
      <c r="M1913" t="s">
        <v>47</v>
      </c>
      <c r="N1913" t="s">
        <v>887</v>
      </c>
      <c r="O1913" t="s">
        <v>23</v>
      </c>
    </row>
    <row r="1914" spans="1:15" x14ac:dyDescent="0.35">
      <c r="A1914">
        <v>20011913</v>
      </c>
      <c r="B1914" t="s">
        <v>1005</v>
      </c>
      <c r="C1914" t="s">
        <v>15</v>
      </c>
      <c r="D1914">
        <v>30</v>
      </c>
      <c r="E1914">
        <v>192</v>
      </c>
      <c r="F1914">
        <v>85</v>
      </c>
      <c r="G1914" t="s">
        <v>218</v>
      </c>
      <c r="H1914" t="s">
        <v>219</v>
      </c>
      <c r="I1914" t="s">
        <v>2038</v>
      </c>
      <c r="J1914">
        <v>2008</v>
      </c>
      <c r="K1914" t="s">
        <v>19</v>
      </c>
      <c r="L1914" t="s">
        <v>2039</v>
      </c>
      <c r="M1914" t="s">
        <v>578</v>
      </c>
      <c r="N1914" t="s">
        <v>2337</v>
      </c>
      <c r="O1914" t="s">
        <v>23</v>
      </c>
    </row>
    <row r="1915" spans="1:15" x14ac:dyDescent="0.35">
      <c r="A1915">
        <v>20011914</v>
      </c>
      <c r="B1915" t="s">
        <v>1975</v>
      </c>
      <c r="C1915" t="s">
        <v>15</v>
      </c>
      <c r="D1915">
        <v>28</v>
      </c>
      <c r="E1915">
        <v>184</v>
      </c>
      <c r="F1915">
        <v>85</v>
      </c>
      <c r="G1915" t="s">
        <v>1976</v>
      </c>
      <c r="H1915" t="s">
        <v>424</v>
      </c>
      <c r="I1915" t="s">
        <v>2571</v>
      </c>
      <c r="J1915">
        <v>2010</v>
      </c>
      <c r="K1915" t="s">
        <v>1079</v>
      </c>
      <c r="L1915" t="s">
        <v>2572</v>
      </c>
      <c r="M1915" t="s">
        <v>1225</v>
      </c>
      <c r="N1915" t="s">
        <v>1226</v>
      </c>
      <c r="O1915" t="s">
        <v>23</v>
      </c>
    </row>
    <row r="1916" spans="1:15" x14ac:dyDescent="0.35">
      <c r="A1916">
        <v>20011915</v>
      </c>
      <c r="B1916" t="s">
        <v>2661</v>
      </c>
      <c r="C1916" t="s">
        <v>15</v>
      </c>
      <c r="D1916">
        <v>27</v>
      </c>
      <c r="E1916">
        <v>192</v>
      </c>
      <c r="F1916">
        <v>85</v>
      </c>
      <c r="G1916" t="s">
        <v>313</v>
      </c>
      <c r="H1916" t="s">
        <v>314</v>
      </c>
      <c r="I1916" t="s">
        <v>2571</v>
      </c>
      <c r="J1916">
        <v>2010</v>
      </c>
      <c r="K1916" t="s">
        <v>1079</v>
      </c>
      <c r="L1916" t="s">
        <v>2572</v>
      </c>
      <c r="M1916" t="s">
        <v>1085</v>
      </c>
      <c r="N1916" t="s">
        <v>1087</v>
      </c>
      <c r="O1916" t="s">
        <v>23</v>
      </c>
    </row>
    <row r="1917" spans="1:15" x14ac:dyDescent="0.35">
      <c r="A1917">
        <v>20011916</v>
      </c>
      <c r="B1917" t="s">
        <v>211</v>
      </c>
      <c r="C1917" t="s">
        <v>15</v>
      </c>
      <c r="D1917">
        <v>28</v>
      </c>
      <c r="E1917">
        <v>184</v>
      </c>
      <c r="F1917">
        <v>86</v>
      </c>
      <c r="G1917" t="s">
        <v>202</v>
      </c>
      <c r="H1917" t="s">
        <v>203</v>
      </c>
      <c r="I1917" t="s">
        <v>18</v>
      </c>
      <c r="J1917">
        <v>2000</v>
      </c>
      <c r="K1917" t="s">
        <v>19</v>
      </c>
      <c r="L1917" t="s">
        <v>20</v>
      </c>
      <c r="M1917" t="s">
        <v>79</v>
      </c>
      <c r="N1917" t="s">
        <v>204</v>
      </c>
      <c r="O1917" t="s">
        <v>23</v>
      </c>
    </row>
    <row r="1918" spans="1:15" x14ac:dyDescent="0.35">
      <c r="A1918">
        <v>20011917</v>
      </c>
      <c r="B1918" t="s">
        <v>252</v>
      </c>
      <c r="C1918" t="s">
        <v>15</v>
      </c>
      <c r="D1918">
        <v>29</v>
      </c>
      <c r="E1918">
        <v>183</v>
      </c>
      <c r="F1918">
        <v>86</v>
      </c>
      <c r="G1918" t="s">
        <v>40</v>
      </c>
      <c r="H1918" t="s">
        <v>41</v>
      </c>
      <c r="I1918" t="s">
        <v>18</v>
      </c>
      <c r="J1918">
        <v>2000</v>
      </c>
      <c r="K1918" t="s">
        <v>19</v>
      </c>
      <c r="L1918" t="s">
        <v>20</v>
      </c>
      <c r="M1918" t="s">
        <v>50</v>
      </c>
      <c r="N1918" t="s">
        <v>51</v>
      </c>
      <c r="O1918" t="s">
        <v>23</v>
      </c>
    </row>
    <row r="1919" spans="1:15" x14ac:dyDescent="0.35">
      <c r="A1919">
        <v>20011918</v>
      </c>
      <c r="B1919" t="s">
        <v>257</v>
      </c>
      <c r="C1919" t="s">
        <v>15</v>
      </c>
      <c r="D1919">
        <v>18</v>
      </c>
      <c r="E1919">
        <v>193</v>
      </c>
      <c r="F1919">
        <v>86</v>
      </c>
      <c r="G1919" t="s">
        <v>40</v>
      </c>
      <c r="H1919" t="s">
        <v>41</v>
      </c>
      <c r="I1919" t="s">
        <v>18</v>
      </c>
      <c r="J1919">
        <v>2000</v>
      </c>
      <c r="K1919" t="s">
        <v>19</v>
      </c>
      <c r="L1919" t="s">
        <v>20</v>
      </c>
      <c r="M1919" t="s">
        <v>107</v>
      </c>
      <c r="N1919" t="s">
        <v>258</v>
      </c>
      <c r="O1919" t="s">
        <v>23</v>
      </c>
    </row>
    <row r="1920" spans="1:15" x14ac:dyDescent="0.35">
      <c r="A1920">
        <v>20011919</v>
      </c>
      <c r="B1920" t="s">
        <v>293</v>
      </c>
      <c r="C1920" t="s">
        <v>15</v>
      </c>
      <c r="D1920">
        <v>24</v>
      </c>
      <c r="E1920">
        <v>201</v>
      </c>
      <c r="F1920">
        <v>86</v>
      </c>
      <c r="G1920" t="s">
        <v>40</v>
      </c>
      <c r="H1920" t="s">
        <v>41</v>
      </c>
      <c r="I1920" t="s">
        <v>18</v>
      </c>
      <c r="J1920">
        <v>2000</v>
      </c>
      <c r="K1920" t="s">
        <v>19</v>
      </c>
      <c r="L1920" t="s">
        <v>20</v>
      </c>
      <c r="M1920" t="s">
        <v>107</v>
      </c>
      <c r="N1920" t="s">
        <v>294</v>
      </c>
      <c r="O1920" t="s">
        <v>23</v>
      </c>
    </row>
    <row r="1921" spans="1:15" x14ac:dyDescent="0.35">
      <c r="A1921">
        <v>20011920</v>
      </c>
      <c r="B1921" t="s">
        <v>390</v>
      </c>
      <c r="C1921" t="s">
        <v>15</v>
      </c>
      <c r="D1921">
        <v>20</v>
      </c>
      <c r="E1921">
        <v>188</v>
      </c>
      <c r="F1921">
        <v>86</v>
      </c>
      <c r="G1921" t="s">
        <v>40</v>
      </c>
      <c r="H1921" t="s">
        <v>41</v>
      </c>
      <c r="I1921" t="s">
        <v>18</v>
      </c>
      <c r="J1921">
        <v>2000</v>
      </c>
      <c r="K1921" t="s">
        <v>19</v>
      </c>
      <c r="L1921" t="s">
        <v>20</v>
      </c>
      <c r="M1921" t="s">
        <v>50</v>
      </c>
      <c r="N1921" t="s">
        <v>51</v>
      </c>
      <c r="O1921" t="s">
        <v>23</v>
      </c>
    </row>
    <row r="1922" spans="1:15" x14ac:dyDescent="0.35">
      <c r="A1922">
        <v>20011921</v>
      </c>
      <c r="B1922" t="s">
        <v>499</v>
      </c>
      <c r="C1922" t="s">
        <v>15</v>
      </c>
      <c r="D1922">
        <v>36</v>
      </c>
      <c r="E1922">
        <v>175</v>
      </c>
      <c r="F1922">
        <v>86</v>
      </c>
      <c r="G1922" t="s">
        <v>202</v>
      </c>
      <c r="H1922" t="s">
        <v>203</v>
      </c>
      <c r="I1922" t="s">
        <v>18</v>
      </c>
      <c r="J1922">
        <v>2000</v>
      </c>
      <c r="K1922" t="s">
        <v>19</v>
      </c>
      <c r="L1922" t="s">
        <v>20</v>
      </c>
      <c r="M1922" t="s">
        <v>79</v>
      </c>
      <c r="N1922" t="s">
        <v>204</v>
      </c>
      <c r="O1922" t="s">
        <v>23</v>
      </c>
    </row>
    <row r="1923" spans="1:15" x14ac:dyDescent="0.35">
      <c r="A1923">
        <v>20011922</v>
      </c>
      <c r="B1923" t="s">
        <v>502</v>
      </c>
      <c r="C1923" t="s">
        <v>15</v>
      </c>
      <c r="D1923">
        <v>29</v>
      </c>
      <c r="E1923">
        <v>196</v>
      </c>
      <c r="F1923">
        <v>86</v>
      </c>
      <c r="G1923" t="s">
        <v>202</v>
      </c>
      <c r="H1923" t="s">
        <v>203</v>
      </c>
      <c r="I1923" t="s">
        <v>18</v>
      </c>
      <c r="J1923">
        <v>2000</v>
      </c>
      <c r="K1923" t="s">
        <v>19</v>
      </c>
      <c r="L1923" t="s">
        <v>20</v>
      </c>
      <c r="M1923" t="s">
        <v>79</v>
      </c>
      <c r="N1923" t="s">
        <v>204</v>
      </c>
      <c r="O1923" t="s">
        <v>23</v>
      </c>
    </row>
    <row r="1924" spans="1:15" x14ac:dyDescent="0.35">
      <c r="A1924">
        <v>20011923</v>
      </c>
      <c r="B1924" t="s">
        <v>605</v>
      </c>
      <c r="C1924" t="s">
        <v>15</v>
      </c>
      <c r="D1924">
        <v>29</v>
      </c>
      <c r="E1924">
        <v>190</v>
      </c>
      <c r="F1924">
        <v>86</v>
      </c>
      <c r="G1924" t="s">
        <v>74</v>
      </c>
      <c r="H1924" t="s">
        <v>75</v>
      </c>
      <c r="I1924" t="s">
        <v>18</v>
      </c>
      <c r="J1924">
        <v>2000</v>
      </c>
      <c r="K1924" t="s">
        <v>19</v>
      </c>
      <c r="L1924" t="s">
        <v>20</v>
      </c>
      <c r="M1924" t="s">
        <v>95</v>
      </c>
      <c r="N1924" t="s">
        <v>345</v>
      </c>
      <c r="O1924" t="s">
        <v>23</v>
      </c>
    </row>
    <row r="1925" spans="1:15" x14ac:dyDescent="0.35">
      <c r="A1925">
        <v>20011924</v>
      </c>
      <c r="B1925" t="s">
        <v>654</v>
      </c>
      <c r="C1925" t="s">
        <v>15</v>
      </c>
      <c r="D1925">
        <v>24</v>
      </c>
      <c r="E1925">
        <v>198</v>
      </c>
      <c r="F1925">
        <v>86</v>
      </c>
      <c r="G1925" t="s">
        <v>40</v>
      </c>
      <c r="H1925" t="s">
        <v>41</v>
      </c>
      <c r="I1925" t="s">
        <v>18</v>
      </c>
      <c r="J1925">
        <v>2000</v>
      </c>
      <c r="K1925" t="s">
        <v>19</v>
      </c>
      <c r="L1925" t="s">
        <v>20</v>
      </c>
      <c r="M1925" t="s">
        <v>107</v>
      </c>
      <c r="N1925" t="s">
        <v>655</v>
      </c>
      <c r="O1925" t="s">
        <v>23</v>
      </c>
    </row>
    <row r="1926" spans="1:15" x14ac:dyDescent="0.35">
      <c r="A1926">
        <v>20011925</v>
      </c>
      <c r="B1926" t="s">
        <v>689</v>
      </c>
      <c r="C1926" t="s">
        <v>15</v>
      </c>
      <c r="D1926">
        <v>26</v>
      </c>
      <c r="E1926">
        <v>185</v>
      </c>
      <c r="F1926">
        <v>86</v>
      </c>
      <c r="G1926" t="s">
        <v>40</v>
      </c>
      <c r="H1926" t="s">
        <v>41</v>
      </c>
      <c r="I1926" t="s">
        <v>18</v>
      </c>
      <c r="J1926">
        <v>2000</v>
      </c>
      <c r="K1926" t="s">
        <v>19</v>
      </c>
      <c r="L1926" t="s">
        <v>20</v>
      </c>
      <c r="M1926" t="s">
        <v>50</v>
      </c>
      <c r="N1926" t="s">
        <v>51</v>
      </c>
      <c r="O1926" t="s">
        <v>23</v>
      </c>
    </row>
    <row r="1927" spans="1:15" x14ac:dyDescent="0.35">
      <c r="A1927">
        <v>20011926</v>
      </c>
      <c r="B1927" t="s">
        <v>735</v>
      </c>
      <c r="C1927" t="s">
        <v>15</v>
      </c>
      <c r="D1927">
        <v>30</v>
      </c>
      <c r="E1927">
        <v>185</v>
      </c>
      <c r="F1927">
        <v>86</v>
      </c>
      <c r="G1927" t="s">
        <v>40</v>
      </c>
      <c r="H1927" t="s">
        <v>41</v>
      </c>
      <c r="I1927" t="s">
        <v>18</v>
      </c>
      <c r="J1927">
        <v>2000</v>
      </c>
      <c r="K1927" t="s">
        <v>19</v>
      </c>
      <c r="L1927" t="s">
        <v>20</v>
      </c>
      <c r="M1927" t="s">
        <v>50</v>
      </c>
      <c r="N1927" t="s">
        <v>51</v>
      </c>
      <c r="O1927" t="s">
        <v>23</v>
      </c>
    </row>
    <row r="1928" spans="1:15" x14ac:dyDescent="0.35">
      <c r="A1928">
        <v>20011927</v>
      </c>
      <c r="B1928" t="s">
        <v>775</v>
      </c>
      <c r="C1928" t="s">
        <v>15</v>
      </c>
      <c r="D1928">
        <v>32</v>
      </c>
      <c r="E1928">
        <v>190</v>
      </c>
      <c r="F1928">
        <v>86</v>
      </c>
      <c r="G1928" t="s">
        <v>40</v>
      </c>
      <c r="H1928" t="s">
        <v>41</v>
      </c>
      <c r="I1928" t="s">
        <v>18</v>
      </c>
      <c r="J1928">
        <v>2000</v>
      </c>
      <c r="K1928" t="s">
        <v>19</v>
      </c>
      <c r="L1928" t="s">
        <v>20</v>
      </c>
      <c r="M1928" t="s">
        <v>42</v>
      </c>
      <c r="N1928" t="s">
        <v>43</v>
      </c>
      <c r="O1928" t="s">
        <v>23</v>
      </c>
    </row>
    <row r="1929" spans="1:15" x14ac:dyDescent="0.35">
      <c r="A1929">
        <v>20011928</v>
      </c>
      <c r="B1929" t="s">
        <v>870</v>
      </c>
      <c r="C1929" t="s">
        <v>15</v>
      </c>
      <c r="D1929">
        <v>22</v>
      </c>
      <c r="E1929">
        <v>185</v>
      </c>
      <c r="F1929">
        <v>86</v>
      </c>
      <c r="G1929" t="s">
        <v>40</v>
      </c>
      <c r="H1929" t="s">
        <v>41</v>
      </c>
      <c r="I1929" t="s">
        <v>18</v>
      </c>
      <c r="J1929">
        <v>2000</v>
      </c>
      <c r="K1929" t="s">
        <v>19</v>
      </c>
      <c r="L1929" t="s">
        <v>20</v>
      </c>
      <c r="M1929" t="s">
        <v>50</v>
      </c>
      <c r="N1929" t="s">
        <v>51</v>
      </c>
      <c r="O1929" t="s">
        <v>23</v>
      </c>
    </row>
    <row r="1930" spans="1:15" x14ac:dyDescent="0.35">
      <c r="A1930">
        <v>20011929</v>
      </c>
      <c r="B1930" t="s">
        <v>996</v>
      </c>
      <c r="C1930" t="s">
        <v>15</v>
      </c>
      <c r="D1930">
        <v>25</v>
      </c>
      <c r="E1930">
        <v>200</v>
      </c>
      <c r="F1930">
        <v>86</v>
      </c>
      <c r="G1930" t="s">
        <v>141</v>
      </c>
      <c r="H1930" t="s">
        <v>142</v>
      </c>
      <c r="I1930" t="s">
        <v>18</v>
      </c>
      <c r="J1930">
        <v>2000</v>
      </c>
      <c r="K1930" t="s">
        <v>19</v>
      </c>
      <c r="L1930" t="s">
        <v>20</v>
      </c>
      <c r="M1930" t="s">
        <v>56</v>
      </c>
      <c r="N1930" t="s">
        <v>143</v>
      </c>
      <c r="O1930" t="s">
        <v>23</v>
      </c>
    </row>
    <row r="1931" spans="1:15" x14ac:dyDescent="0.35">
      <c r="A1931">
        <v>20011930</v>
      </c>
      <c r="B1931" t="s">
        <v>1016</v>
      </c>
      <c r="C1931" t="s">
        <v>15</v>
      </c>
      <c r="D1931">
        <v>23</v>
      </c>
      <c r="E1931">
        <v>180</v>
      </c>
      <c r="F1931">
        <v>86</v>
      </c>
      <c r="G1931" t="s">
        <v>40</v>
      </c>
      <c r="H1931" t="s">
        <v>41</v>
      </c>
      <c r="I1931" t="s">
        <v>18</v>
      </c>
      <c r="J1931">
        <v>2000</v>
      </c>
      <c r="K1931" t="s">
        <v>19</v>
      </c>
      <c r="L1931" t="s">
        <v>20</v>
      </c>
      <c r="M1931" t="s">
        <v>50</v>
      </c>
      <c r="N1931" t="s">
        <v>51</v>
      </c>
      <c r="O1931" t="s">
        <v>23</v>
      </c>
    </row>
    <row r="1932" spans="1:15" x14ac:dyDescent="0.35">
      <c r="A1932">
        <v>20011931</v>
      </c>
      <c r="B1932" t="s">
        <v>1023</v>
      </c>
      <c r="C1932" t="s">
        <v>15</v>
      </c>
      <c r="D1932">
        <v>29</v>
      </c>
      <c r="E1932">
        <v>190</v>
      </c>
      <c r="F1932">
        <v>86</v>
      </c>
      <c r="G1932" t="s">
        <v>40</v>
      </c>
      <c r="H1932" t="s">
        <v>41</v>
      </c>
      <c r="I1932" t="s">
        <v>18</v>
      </c>
      <c r="J1932">
        <v>2000</v>
      </c>
      <c r="K1932" t="s">
        <v>19</v>
      </c>
      <c r="L1932" t="s">
        <v>20</v>
      </c>
      <c r="M1932" t="s">
        <v>50</v>
      </c>
      <c r="N1932" t="s">
        <v>51</v>
      </c>
      <c r="O1932" t="s">
        <v>23</v>
      </c>
    </row>
    <row r="1933" spans="1:15" x14ac:dyDescent="0.35">
      <c r="A1933">
        <v>20011932</v>
      </c>
      <c r="B1933" t="s">
        <v>1062</v>
      </c>
      <c r="C1933" t="s">
        <v>15</v>
      </c>
      <c r="D1933">
        <v>34</v>
      </c>
      <c r="E1933">
        <v>185</v>
      </c>
      <c r="F1933">
        <v>86</v>
      </c>
      <c r="G1933" t="s">
        <v>447</v>
      </c>
      <c r="H1933" t="s">
        <v>448</v>
      </c>
      <c r="I1933" t="s">
        <v>18</v>
      </c>
      <c r="J1933">
        <v>2000</v>
      </c>
      <c r="K1933" t="s">
        <v>19</v>
      </c>
      <c r="L1933" t="s">
        <v>20</v>
      </c>
      <c r="M1933" t="s">
        <v>47</v>
      </c>
      <c r="N1933" t="s">
        <v>1063</v>
      </c>
      <c r="O1933" t="s">
        <v>23</v>
      </c>
    </row>
    <row r="1934" spans="1:15" x14ac:dyDescent="0.35">
      <c r="A1934">
        <v>20011933</v>
      </c>
      <c r="B1934" t="s">
        <v>1197</v>
      </c>
      <c r="C1934" t="s">
        <v>15</v>
      </c>
      <c r="D1934">
        <v>34</v>
      </c>
      <c r="E1934">
        <v>180</v>
      </c>
      <c r="F1934">
        <v>86</v>
      </c>
      <c r="G1934" t="s">
        <v>482</v>
      </c>
      <c r="H1934" t="s">
        <v>483</v>
      </c>
      <c r="I1934" t="s">
        <v>1078</v>
      </c>
      <c r="J1934">
        <v>2002</v>
      </c>
      <c r="K1934" t="s">
        <v>1079</v>
      </c>
      <c r="L1934" t="s">
        <v>1080</v>
      </c>
      <c r="M1934" t="s">
        <v>1100</v>
      </c>
      <c r="N1934" t="s">
        <v>1125</v>
      </c>
      <c r="O1934" t="s">
        <v>23</v>
      </c>
    </row>
    <row r="1935" spans="1:15" x14ac:dyDescent="0.35">
      <c r="A1935">
        <v>20011934</v>
      </c>
      <c r="B1935" t="s">
        <v>1251</v>
      </c>
      <c r="C1935" t="s">
        <v>15</v>
      </c>
      <c r="D1935">
        <v>27</v>
      </c>
      <c r="E1935">
        <v>183</v>
      </c>
      <c r="F1935">
        <v>86</v>
      </c>
      <c r="G1935" t="s">
        <v>482</v>
      </c>
      <c r="H1935" t="s">
        <v>483</v>
      </c>
      <c r="I1935" t="s">
        <v>1078</v>
      </c>
      <c r="J1935">
        <v>2002</v>
      </c>
      <c r="K1935" t="s">
        <v>1079</v>
      </c>
      <c r="L1935" t="s">
        <v>1080</v>
      </c>
      <c r="M1935" t="s">
        <v>1100</v>
      </c>
      <c r="N1935" t="s">
        <v>1125</v>
      </c>
      <c r="O1935" t="s">
        <v>23</v>
      </c>
    </row>
    <row r="1936" spans="1:15" x14ac:dyDescent="0.35">
      <c r="A1936">
        <v>20011935</v>
      </c>
      <c r="B1936" t="s">
        <v>1285</v>
      </c>
      <c r="C1936" t="s">
        <v>15</v>
      </c>
      <c r="D1936">
        <v>25</v>
      </c>
      <c r="E1936">
        <v>185</v>
      </c>
      <c r="F1936">
        <v>86</v>
      </c>
      <c r="G1936" t="s">
        <v>482</v>
      </c>
      <c r="H1936" t="s">
        <v>483</v>
      </c>
      <c r="I1936" t="s">
        <v>1078</v>
      </c>
      <c r="J1936">
        <v>2002</v>
      </c>
      <c r="K1936" t="s">
        <v>1079</v>
      </c>
      <c r="L1936" t="s">
        <v>1080</v>
      </c>
      <c r="M1936" t="s">
        <v>1100</v>
      </c>
      <c r="N1936" t="s">
        <v>1125</v>
      </c>
      <c r="O1936" t="s">
        <v>23</v>
      </c>
    </row>
    <row r="1937" spans="1:15" x14ac:dyDescent="0.35">
      <c r="A1937">
        <v>20011936</v>
      </c>
      <c r="B1937" t="s">
        <v>1389</v>
      </c>
      <c r="C1937" t="s">
        <v>15</v>
      </c>
      <c r="D1937">
        <v>21</v>
      </c>
      <c r="E1937">
        <v>183</v>
      </c>
      <c r="F1937">
        <v>86</v>
      </c>
      <c r="G1937" t="s">
        <v>278</v>
      </c>
      <c r="H1937" t="s">
        <v>279</v>
      </c>
      <c r="I1937" t="s">
        <v>1325</v>
      </c>
      <c r="J1937">
        <v>2004</v>
      </c>
      <c r="K1937" t="s">
        <v>19</v>
      </c>
      <c r="L1937" t="s">
        <v>1326</v>
      </c>
      <c r="M1937" t="s">
        <v>193</v>
      </c>
      <c r="N1937" t="s">
        <v>292</v>
      </c>
      <c r="O1937" t="s">
        <v>23</v>
      </c>
    </row>
    <row r="1938" spans="1:15" x14ac:dyDescent="0.35">
      <c r="A1938">
        <v>20011937</v>
      </c>
      <c r="B1938" t="s">
        <v>1419</v>
      </c>
      <c r="C1938" t="s">
        <v>15</v>
      </c>
      <c r="D1938">
        <v>26</v>
      </c>
      <c r="E1938">
        <v>181</v>
      </c>
      <c r="F1938">
        <v>86</v>
      </c>
      <c r="G1938" t="s">
        <v>40</v>
      </c>
      <c r="H1938" t="s">
        <v>41</v>
      </c>
      <c r="I1938" t="s">
        <v>1325</v>
      </c>
      <c r="J1938">
        <v>2004</v>
      </c>
      <c r="K1938" t="s">
        <v>19</v>
      </c>
      <c r="L1938" t="s">
        <v>1326</v>
      </c>
      <c r="M1938" t="s">
        <v>47</v>
      </c>
      <c r="N1938" t="s">
        <v>533</v>
      </c>
      <c r="O1938" t="s">
        <v>23</v>
      </c>
    </row>
    <row r="1939" spans="1:15" x14ac:dyDescent="0.35">
      <c r="A1939">
        <v>20011938</v>
      </c>
      <c r="B1939" t="s">
        <v>257</v>
      </c>
      <c r="C1939" t="s">
        <v>15</v>
      </c>
      <c r="D1939">
        <v>21</v>
      </c>
      <c r="E1939">
        <v>193</v>
      </c>
      <c r="F1939">
        <v>86</v>
      </c>
      <c r="G1939" t="s">
        <v>40</v>
      </c>
      <c r="H1939" t="s">
        <v>41</v>
      </c>
      <c r="I1939" t="s">
        <v>1325</v>
      </c>
      <c r="J1939">
        <v>2004</v>
      </c>
      <c r="K1939" t="s">
        <v>19</v>
      </c>
      <c r="L1939" t="s">
        <v>1326</v>
      </c>
      <c r="M1939" t="s">
        <v>107</v>
      </c>
      <c r="N1939" t="s">
        <v>258</v>
      </c>
      <c r="O1939" t="s">
        <v>23</v>
      </c>
    </row>
    <row r="1940" spans="1:15" x14ac:dyDescent="0.35">
      <c r="A1940">
        <v>20011939</v>
      </c>
      <c r="B1940" t="s">
        <v>1423</v>
      </c>
      <c r="C1940" t="s">
        <v>15</v>
      </c>
      <c r="D1940">
        <v>23</v>
      </c>
      <c r="E1940">
        <v>201</v>
      </c>
      <c r="F1940">
        <v>86</v>
      </c>
      <c r="G1940" t="s">
        <v>1337</v>
      </c>
      <c r="H1940" t="s">
        <v>1338</v>
      </c>
      <c r="I1940" t="s">
        <v>1325</v>
      </c>
      <c r="J1940">
        <v>2004</v>
      </c>
      <c r="K1940" t="s">
        <v>19</v>
      </c>
      <c r="L1940" t="s">
        <v>1326</v>
      </c>
      <c r="M1940" t="s">
        <v>56</v>
      </c>
      <c r="N1940" t="s">
        <v>143</v>
      </c>
      <c r="O1940" t="s">
        <v>23</v>
      </c>
    </row>
    <row r="1941" spans="1:15" x14ac:dyDescent="0.35">
      <c r="A1941">
        <v>20011940</v>
      </c>
      <c r="B1941" t="s">
        <v>1441</v>
      </c>
      <c r="C1941" t="s">
        <v>15</v>
      </c>
      <c r="D1941">
        <v>27</v>
      </c>
      <c r="E1941">
        <v>190</v>
      </c>
      <c r="F1941">
        <v>86</v>
      </c>
      <c r="G1941" t="s">
        <v>784</v>
      </c>
      <c r="H1941" t="s">
        <v>785</v>
      </c>
      <c r="I1941" t="s">
        <v>1325</v>
      </c>
      <c r="J1941">
        <v>2004</v>
      </c>
      <c r="K1941" t="s">
        <v>19</v>
      </c>
      <c r="L1941" t="s">
        <v>1326</v>
      </c>
      <c r="M1941" t="s">
        <v>95</v>
      </c>
      <c r="N1941" t="s">
        <v>345</v>
      </c>
      <c r="O1941" t="s">
        <v>23</v>
      </c>
    </row>
    <row r="1942" spans="1:15" x14ac:dyDescent="0.35">
      <c r="A1942">
        <v>20011941</v>
      </c>
      <c r="B1942" t="s">
        <v>1565</v>
      </c>
      <c r="C1942" t="s">
        <v>15</v>
      </c>
      <c r="D1942">
        <v>31</v>
      </c>
      <c r="E1942">
        <v>184</v>
      </c>
      <c r="F1942">
        <v>86</v>
      </c>
      <c r="G1942" t="s">
        <v>784</v>
      </c>
      <c r="H1942" t="s">
        <v>785</v>
      </c>
      <c r="I1942" t="s">
        <v>1325</v>
      </c>
      <c r="J1942">
        <v>2004</v>
      </c>
      <c r="K1942" t="s">
        <v>19</v>
      </c>
      <c r="L1942" t="s">
        <v>1326</v>
      </c>
      <c r="M1942" t="s">
        <v>95</v>
      </c>
      <c r="N1942" t="s">
        <v>345</v>
      </c>
      <c r="O1942" t="s">
        <v>23</v>
      </c>
    </row>
    <row r="1943" spans="1:15" x14ac:dyDescent="0.35">
      <c r="A1943">
        <v>20011942</v>
      </c>
      <c r="B1943" t="s">
        <v>1680</v>
      </c>
      <c r="C1943" t="s">
        <v>15</v>
      </c>
      <c r="D1943">
        <v>28</v>
      </c>
      <c r="E1943">
        <v>190</v>
      </c>
      <c r="F1943">
        <v>86</v>
      </c>
      <c r="G1943" t="s">
        <v>313</v>
      </c>
      <c r="H1943" t="s">
        <v>314</v>
      </c>
      <c r="I1943" t="s">
        <v>1325</v>
      </c>
      <c r="J1943">
        <v>2004</v>
      </c>
      <c r="K1943" t="s">
        <v>19</v>
      </c>
      <c r="L1943" t="s">
        <v>1326</v>
      </c>
      <c r="M1943" t="s">
        <v>193</v>
      </c>
      <c r="N1943" t="s">
        <v>194</v>
      </c>
      <c r="O1943" t="s">
        <v>23</v>
      </c>
    </row>
    <row r="1944" spans="1:15" x14ac:dyDescent="0.35">
      <c r="A1944">
        <v>20011943</v>
      </c>
      <c r="B1944" t="s">
        <v>1692</v>
      </c>
      <c r="C1944" t="s">
        <v>15</v>
      </c>
      <c r="D1944">
        <v>27</v>
      </c>
      <c r="E1944">
        <v>184</v>
      </c>
      <c r="F1944">
        <v>86</v>
      </c>
      <c r="G1944" t="s">
        <v>313</v>
      </c>
      <c r="H1944" t="s">
        <v>314</v>
      </c>
      <c r="I1944" t="s">
        <v>1325</v>
      </c>
      <c r="J1944">
        <v>2004</v>
      </c>
      <c r="K1944" t="s">
        <v>19</v>
      </c>
      <c r="L1944" t="s">
        <v>1326</v>
      </c>
      <c r="M1944" t="s">
        <v>193</v>
      </c>
      <c r="N1944" t="s">
        <v>194</v>
      </c>
      <c r="O1944" t="s">
        <v>23</v>
      </c>
    </row>
    <row r="1945" spans="1:15" x14ac:dyDescent="0.35">
      <c r="A1945">
        <v>20011944</v>
      </c>
      <c r="B1945" t="s">
        <v>1825</v>
      </c>
      <c r="C1945" t="s">
        <v>15</v>
      </c>
      <c r="D1945">
        <v>23</v>
      </c>
      <c r="E1945">
        <v>178</v>
      </c>
      <c r="F1945">
        <v>86</v>
      </c>
      <c r="G1945" t="s">
        <v>54</v>
      </c>
      <c r="H1945" t="s">
        <v>55</v>
      </c>
      <c r="I1945" t="s">
        <v>1325</v>
      </c>
      <c r="J1945">
        <v>2004</v>
      </c>
      <c r="K1945" t="s">
        <v>19</v>
      </c>
      <c r="L1945" t="s">
        <v>1326</v>
      </c>
      <c r="M1945" t="s">
        <v>50</v>
      </c>
      <c r="N1945" t="s">
        <v>51</v>
      </c>
      <c r="O1945" t="s">
        <v>23</v>
      </c>
    </row>
    <row r="1946" spans="1:15" x14ac:dyDescent="0.35">
      <c r="A1946">
        <v>20011945</v>
      </c>
      <c r="B1946" t="s">
        <v>1907</v>
      </c>
      <c r="C1946" t="s">
        <v>15</v>
      </c>
      <c r="D1946">
        <v>30</v>
      </c>
      <c r="E1946">
        <v>185</v>
      </c>
      <c r="F1946">
        <v>86</v>
      </c>
      <c r="G1946" t="s">
        <v>313</v>
      </c>
      <c r="H1946" t="s">
        <v>314</v>
      </c>
      <c r="I1946" t="s">
        <v>1891</v>
      </c>
      <c r="J1946">
        <v>2006</v>
      </c>
      <c r="K1946" t="s">
        <v>1079</v>
      </c>
      <c r="L1946" t="s">
        <v>1892</v>
      </c>
      <c r="M1946" t="s">
        <v>1100</v>
      </c>
      <c r="N1946" t="s">
        <v>1125</v>
      </c>
      <c r="O1946" t="s">
        <v>23</v>
      </c>
    </row>
    <row r="1947" spans="1:15" x14ac:dyDescent="0.35">
      <c r="A1947">
        <v>20011946</v>
      </c>
      <c r="B1947" t="s">
        <v>1920</v>
      </c>
      <c r="C1947" t="s">
        <v>15</v>
      </c>
      <c r="D1947">
        <v>23</v>
      </c>
      <c r="E1947">
        <v>188</v>
      </c>
      <c r="F1947">
        <v>86</v>
      </c>
      <c r="G1947" t="s">
        <v>40</v>
      </c>
      <c r="H1947" t="s">
        <v>41</v>
      </c>
      <c r="I1947" t="s">
        <v>1891</v>
      </c>
      <c r="J1947">
        <v>2006</v>
      </c>
      <c r="K1947" t="s">
        <v>1079</v>
      </c>
      <c r="L1947" t="s">
        <v>1892</v>
      </c>
      <c r="M1947" t="s">
        <v>1161</v>
      </c>
      <c r="N1947" t="s">
        <v>1305</v>
      </c>
      <c r="O1947" t="s">
        <v>23</v>
      </c>
    </row>
    <row r="1948" spans="1:15" x14ac:dyDescent="0.35">
      <c r="A1948">
        <v>20011947</v>
      </c>
      <c r="B1948" t="s">
        <v>1946</v>
      </c>
      <c r="C1948" t="s">
        <v>15</v>
      </c>
      <c r="D1948">
        <v>26</v>
      </c>
      <c r="E1948">
        <v>179</v>
      </c>
      <c r="F1948">
        <v>86</v>
      </c>
      <c r="G1948" t="s">
        <v>313</v>
      </c>
      <c r="H1948" t="s">
        <v>314</v>
      </c>
      <c r="I1948" t="s">
        <v>1891</v>
      </c>
      <c r="J1948">
        <v>2006</v>
      </c>
      <c r="K1948" t="s">
        <v>1079</v>
      </c>
      <c r="L1948" t="s">
        <v>1892</v>
      </c>
      <c r="M1948" t="s">
        <v>1100</v>
      </c>
      <c r="N1948" t="s">
        <v>1125</v>
      </c>
      <c r="O1948" t="s">
        <v>23</v>
      </c>
    </row>
    <row r="1949" spans="1:15" x14ac:dyDescent="0.35">
      <c r="A1949">
        <v>20011948</v>
      </c>
      <c r="B1949" t="s">
        <v>1966</v>
      </c>
      <c r="C1949" t="s">
        <v>15</v>
      </c>
      <c r="D1949">
        <v>25</v>
      </c>
      <c r="E1949">
        <v>183</v>
      </c>
      <c r="F1949">
        <v>86</v>
      </c>
      <c r="G1949" t="s">
        <v>313</v>
      </c>
      <c r="H1949" t="s">
        <v>314</v>
      </c>
      <c r="I1949" t="s">
        <v>1891</v>
      </c>
      <c r="J1949">
        <v>2006</v>
      </c>
      <c r="K1949" t="s">
        <v>1079</v>
      </c>
      <c r="L1949" t="s">
        <v>1892</v>
      </c>
      <c r="M1949" t="s">
        <v>1100</v>
      </c>
      <c r="N1949" t="s">
        <v>1125</v>
      </c>
      <c r="O1949" t="s">
        <v>23</v>
      </c>
    </row>
    <row r="1950" spans="1:15" x14ac:dyDescent="0.35">
      <c r="A1950">
        <v>20011949</v>
      </c>
      <c r="B1950" t="s">
        <v>1972</v>
      </c>
      <c r="C1950" t="s">
        <v>15</v>
      </c>
      <c r="D1950">
        <v>21</v>
      </c>
      <c r="E1950">
        <v>180</v>
      </c>
      <c r="F1950">
        <v>86</v>
      </c>
      <c r="G1950" t="s">
        <v>40</v>
      </c>
      <c r="H1950" t="s">
        <v>41</v>
      </c>
      <c r="I1950" t="s">
        <v>1891</v>
      </c>
      <c r="J1950">
        <v>2006</v>
      </c>
      <c r="K1950" t="s">
        <v>1079</v>
      </c>
      <c r="L1950" t="s">
        <v>1892</v>
      </c>
      <c r="M1950" t="s">
        <v>1081</v>
      </c>
      <c r="N1950" t="s">
        <v>1083</v>
      </c>
      <c r="O1950" t="s">
        <v>23</v>
      </c>
    </row>
    <row r="1951" spans="1:15" x14ac:dyDescent="0.35">
      <c r="A1951">
        <v>20011950</v>
      </c>
      <c r="B1951" t="s">
        <v>2035</v>
      </c>
      <c r="C1951" t="s">
        <v>15</v>
      </c>
      <c r="D1951">
        <v>25</v>
      </c>
      <c r="E1951">
        <v>183</v>
      </c>
      <c r="F1951">
        <v>86</v>
      </c>
      <c r="G1951" t="s">
        <v>313</v>
      </c>
      <c r="H1951" t="s">
        <v>314</v>
      </c>
      <c r="I1951" t="s">
        <v>1891</v>
      </c>
      <c r="J1951">
        <v>2006</v>
      </c>
      <c r="K1951" t="s">
        <v>1079</v>
      </c>
      <c r="L1951" t="s">
        <v>1892</v>
      </c>
      <c r="M1951" t="s">
        <v>1100</v>
      </c>
      <c r="N1951" t="s">
        <v>1125</v>
      </c>
      <c r="O1951" t="s">
        <v>23</v>
      </c>
    </row>
    <row r="1952" spans="1:15" x14ac:dyDescent="0.35">
      <c r="A1952">
        <v>20011951</v>
      </c>
      <c r="B1952" t="s">
        <v>2041</v>
      </c>
      <c r="C1952" t="s">
        <v>15</v>
      </c>
      <c r="D1952">
        <v>23</v>
      </c>
      <c r="E1952">
        <v>182</v>
      </c>
      <c r="F1952">
        <v>86</v>
      </c>
      <c r="G1952" t="s">
        <v>100</v>
      </c>
      <c r="H1952" t="s">
        <v>101</v>
      </c>
      <c r="I1952" t="s">
        <v>2038</v>
      </c>
      <c r="J1952">
        <v>2008</v>
      </c>
      <c r="K1952" t="s">
        <v>19</v>
      </c>
      <c r="L1952" t="s">
        <v>2039</v>
      </c>
      <c r="M1952" t="s">
        <v>95</v>
      </c>
      <c r="N1952" t="s">
        <v>345</v>
      </c>
      <c r="O1952" t="s">
        <v>23</v>
      </c>
    </row>
    <row r="1953" spans="1:15" x14ac:dyDescent="0.35">
      <c r="A1953">
        <v>20011952</v>
      </c>
      <c r="B1953" t="s">
        <v>2097</v>
      </c>
      <c r="C1953" t="s">
        <v>15</v>
      </c>
      <c r="D1953">
        <v>24</v>
      </c>
      <c r="E1953">
        <v>189</v>
      </c>
      <c r="F1953">
        <v>86</v>
      </c>
      <c r="G1953" t="s">
        <v>2055</v>
      </c>
      <c r="H1953" t="s">
        <v>2056</v>
      </c>
      <c r="I1953" t="s">
        <v>2038</v>
      </c>
      <c r="J1953">
        <v>2008</v>
      </c>
      <c r="K1953" t="s">
        <v>19</v>
      </c>
      <c r="L1953" t="s">
        <v>2039</v>
      </c>
      <c r="M1953" t="s">
        <v>47</v>
      </c>
      <c r="N1953" t="s">
        <v>206</v>
      </c>
      <c r="O1953" t="s">
        <v>23</v>
      </c>
    </row>
    <row r="1954" spans="1:15" x14ac:dyDescent="0.35">
      <c r="A1954">
        <v>20011953</v>
      </c>
      <c r="B1954" t="s">
        <v>2119</v>
      </c>
      <c r="C1954" t="s">
        <v>15</v>
      </c>
      <c r="D1954">
        <v>22</v>
      </c>
      <c r="E1954">
        <v>188</v>
      </c>
      <c r="F1954">
        <v>86</v>
      </c>
      <c r="G1954" t="s">
        <v>40</v>
      </c>
      <c r="H1954" t="s">
        <v>41</v>
      </c>
      <c r="I1954" t="s">
        <v>2038</v>
      </c>
      <c r="J1954">
        <v>2008</v>
      </c>
      <c r="K1954" t="s">
        <v>19</v>
      </c>
      <c r="L1954" t="s">
        <v>2039</v>
      </c>
      <c r="M1954" t="s">
        <v>47</v>
      </c>
      <c r="N1954" t="s">
        <v>116</v>
      </c>
      <c r="O1954" t="s">
        <v>23</v>
      </c>
    </row>
    <row r="1955" spans="1:15" x14ac:dyDescent="0.35">
      <c r="A1955">
        <v>20011954</v>
      </c>
      <c r="B1955" t="s">
        <v>257</v>
      </c>
      <c r="C1955" t="s">
        <v>15</v>
      </c>
      <c r="D1955">
        <v>25</v>
      </c>
      <c r="E1955">
        <v>193</v>
      </c>
      <c r="F1955">
        <v>86</v>
      </c>
      <c r="G1955" t="s">
        <v>40</v>
      </c>
      <c r="H1955" t="s">
        <v>41</v>
      </c>
      <c r="I1955" t="s">
        <v>2038</v>
      </c>
      <c r="J1955">
        <v>2008</v>
      </c>
      <c r="K1955" t="s">
        <v>19</v>
      </c>
      <c r="L1955" t="s">
        <v>2039</v>
      </c>
      <c r="M1955" t="s">
        <v>107</v>
      </c>
      <c r="N1955" t="s">
        <v>258</v>
      </c>
      <c r="O1955" t="s">
        <v>23</v>
      </c>
    </row>
    <row r="1956" spans="1:15" x14ac:dyDescent="0.35">
      <c r="A1956">
        <v>20011955</v>
      </c>
      <c r="B1956" t="s">
        <v>2181</v>
      </c>
      <c r="C1956" t="s">
        <v>15</v>
      </c>
      <c r="D1956">
        <v>35</v>
      </c>
      <c r="E1956">
        <v>183</v>
      </c>
      <c r="F1956">
        <v>86</v>
      </c>
      <c r="G1956" t="s">
        <v>100</v>
      </c>
      <c r="H1956" t="s">
        <v>101</v>
      </c>
      <c r="I1956" t="s">
        <v>2038</v>
      </c>
      <c r="J1956">
        <v>2008</v>
      </c>
      <c r="K1956" t="s">
        <v>19</v>
      </c>
      <c r="L1956" t="s">
        <v>2039</v>
      </c>
      <c r="M1956" t="s">
        <v>95</v>
      </c>
      <c r="N1956" t="s">
        <v>345</v>
      </c>
      <c r="O1956" t="s">
        <v>23</v>
      </c>
    </row>
    <row r="1957" spans="1:15" x14ac:dyDescent="0.35">
      <c r="A1957">
        <v>20011956</v>
      </c>
      <c r="B1957" t="s">
        <v>2329</v>
      </c>
      <c r="C1957" t="s">
        <v>53</v>
      </c>
      <c r="D1957">
        <v>20</v>
      </c>
      <c r="E1957">
        <v>188</v>
      </c>
      <c r="F1957">
        <v>86</v>
      </c>
      <c r="G1957" t="s">
        <v>40</v>
      </c>
      <c r="H1957" t="s">
        <v>41</v>
      </c>
      <c r="I1957" t="s">
        <v>2038</v>
      </c>
      <c r="J1957">
        <v>2008</v>
      </c>
      <c r="K1957" t="s">
        <v>19</v>
      </c>
      <c r="L1957" t="s">
        <v>2039</v>
      </c>
      <c r="M1957" t="s">
        <v>27</v>
      </c>
      <c r="N1957" t="s">
        <v>238</v>
      </c>
      <c r="O1957" t="s">
        <v>23</v>
      </c>
    </row>
    <row r="1958" spans="1:15" x14ac:dyDescent="0.35">
      <c r="A1958">
        <v>20011957</v>
      </c>
      <c r="B1958" t="s">
        <v>2353</v>
      </c>
      <c r="C1958" t="s">
        <v>15</v>
      </c>
      <c r="D1958">
        <v>22</v>
      </c>
      <c r="E1958">
        <v>191</v>
      </c>
      <c r="F1958">
        <v>86</v>
      </c>
      <c r="G1958" t="s">
        <v>40</v>
      </c>
      <c r="H1958" t="s">
        <v>41</v>
      </c>
      <c r="I1958" t="s">
        <v>2038</v>
      </c>
      <c r="J1958">
        <v>2008</v>
      </c>
      <c r="K1958" t="s">
        <v>19</v>
      </c>
      <c r="L1958" t="s">
        <v>2039</v>
      </c>
      <c r="M1958" t="s">
        <v>47</v>
      </c>
      <c r="N1958" t="s">
        <v>513</v>
      </c>
      <c r="O1958" t="s">
        <v>23</v>
      </c>
    </row>
    <row r="1959" spans="1:15" x14ac:dyDescent="0.35">
      <c r="A1959">
        <v>20011958</v>
      </c>
      <c r="B1959" t="s">
        <v>2353</v>
      </c>
      <c r="C1959" t="s">
        <v>15</v>
      </c>
      <c r="D1959">
        <v>22</v>
      </c>
      <c r="E1959">
        <v>191</v>
      </c>
      <c r="F1959">
        <v>86</v>
      </c>
      <c r="G1959" t="s">
        <v>40</v>
      </c>
      <c r="H1959" t="s">
        <v>41</v>
      </c>
      <c r="I1959" t="s">
        <v>2038</v>
      </c>
      <c r="J1959">
        <v>2008</v>
      </c>
      <c r="K1959" t="s">
        <v>19</v>
      </c>
      <c r="L1959" t="s">
        <v>2039</v>
      </c>
      <c r="M1959" t="s">
        <v>47</v>
      </c>
      <c r="N1959" t="s">
        <v>116</v>
      </c>
      <c r="O1959" t="s">
        <v>23</v>
      </c>
    </row>
    <row r="1960" spans="1:15" x14ac:dyDescent="0.35">
      <c r="A1960">
        <v>20011959</v>
      </c>
      <c r="B1960" t="s">
        <v>2432</v>
      </c>
      <c r="C1960" t="s">
        <v>15</v>
      </c>
      <c r="D1960">
        <v>21</v>
      </c>
      <c r="E1960">
        <v>191</v>
      </c>
      <c r="F1960">
        <v>86</v>
      </c>
      <c r="G1960" t="s">
        <v>1346</v>
      </c>
      <c r="H1960" t="s">
        <v>1347</v>
      </c>
      <c r="I1960" t="s">
        <v>2038</v>
      </c>
      <c r="J1960">
        <v>2008</v>
      </c>
      <c r="K1960" t="s">
        <v>19</v>
      </c>
      <c r="L1960" t="s">
        <v>2039</v>
      </c>
      <c r="M1960" t="s">
        <v>21</v>
      </c>
      <c r="N1960" t="s">
        <v>22</v>
      </c>
      <c r="O1960" t="s">
        <v>23</v>
      </c>
    </row>
    <row r="1961" spans="1:15" x14ac:dyDescent="0.35">
      <c r="A1961">
        <v>20011960</v>
      </c>
      <c r="B1961" t="s">
        <v>2493</v>
      </c>
      <c r="C1961" t="s">
        <v>15</v>
      </c>
      <c r="D1961">
        <v>26</v>
      </c>
      <c r="E1961">
        <v>198</v>
      </c>
      <c r="F1961">
        <v>86</v>
      </c>
      <c r="G1961" t="s">
        <v>40</v>
      </c>
      <c r="H1961" t="s">
        <v>41</v>
      </c>
      <c r="I1961" t="s">
        <v>2038</v>
      </c>
      <c r="J1961">
        <v>2008</v>
      </c>
      <c r="K1961" t="s">
        <v>19</v>
      </c>
      <c r="L1961" t="s">
        <v>2039</v>
      </c>
      <c r="M1961" t="s">
        <v>56</v>
      </c>
      <c r="N1961" t="s">
        <v>143</v>
      </c>
      <c r="O1961" t="s">
        <v>23</v>
      </c>
    </row>
    <row r="1962" spans="1:15" x14ac:dyDescent="0.35">
      <c r="A1962">
        <v>20011961</v>
      </c>
      <c r="B1962" t="s">
        <v>2499</v>
      </c>
      <c r="C1962" t="s">
        <v>15</v>
      </c>
      <c r="D1962">
        <v>25</v>
      </c>
      <c r="E1962">
        <v>177</v>
      </c>
      <c r="F1962">
        <v>86</v>
      </c>
      <c r="G1962" t="s">
        <v>164</v>
      </c>
      <c r="H1962" t="s">
        <v>165</v>
      </c>
      <c r="I1962" t="s">
        <v>2038</v>
      </c>
      <c r="J1962">
        <v>2008</v>
      </c>
      <c r="K1962" t="s">
        <v>19</v>
      </c>
      <c r="L1962" t="s">
        <v>2039</v>
      </c>
      <c r="M1962" t="s">
        <v>193</v>
      </c>
      <c r="N1962" t="s">
        <v>292</v>
      </c>
      <c r="O1962" t="s">
        <v>23</v>
      </c>
    </row>
    <row r="1963" spans="1:15" x14ac:dyDescent="0.35">
      <c r="A1963">
        <v>20011962</v>
      </c>
      <c r="B1963" t="s">
        <v>2521</v>
      </c>
      <c r="C1963" t="s">
        <v>15</v>
      </c>
      <c r="D1963">
        <v>20</v>
      </c>
      <c r="E1963">
        <v>191</v>
      </c>
      <c r="F1963">
        <v>86</v>
      </c>
      <c r="G1963" t="s">
        <v>40</v>
      </c>
      <c r="H1963" t="s">
        <v>41</v>
      </c>
      <c r="I1963" t="s">
        <v>2038</v>
      </c>
      <c r="J1963">
        <v>2008</v>
      </c>
      <c r="K1963" t="s">
        <v>19</v>
      </c>
      <c r="L1963" t="s">
        <v>2039</v>
      </c>
      <c r="M1963" t="s">
        <v>107</v>
      </c>
      <c r="N1963" t="s">
        <v>421</v>
      </c>
      <c r="O1963" t="s">
        <v>23</v>
      </c>
    </row>
    <row r="1964" spans="1:15" x14ac:dyDescent="0.35">
      <c r="A1964">
        <v>20011963</v>
      </c>
      <c r="B1964" t="s">
        <v>2581</v>
      </c>
      <c r="C1964" t="s">
        <v>15</v>
      </c>
      <c r="D1964">
        <v>33</v>
      </c>
      <c r="E1964">
        <v>180</v>
      </c>
      <c r="F1964">
        <v>86</v>
      </c>
      <c r="G1964" t="s">
        <v>482</v>
      </c>
      <c r="H1964" t="s">
        <v>483</v>
      </c>
      <c r="I1964" t="s">
        <v>2571</v>
      </c>
      <c r="J1964">
        <v>2010</v>
      </c>
      <c r="K1964" t="s">
        <v>1079</v>
      </c>
      <c r="L1964" t="s">
        <v>2572</v>
      </c>
      <c r="M1964" t="s">
        <v>1100</v>
      </c>
      <c r="N1964" t="s">
        <v>1125</v>
      </c>
      <c r="O1964" t="s">
        <v>23</v>
      </c>
    </row>
    <row r="1965" spans="1:15" x14ac:dyDescent="0.35">
      <c r="A1965">
        <v>20011964</v>
      </c>
      <c r="B1965" t="s">
        <v>1920</v>
      </c>
      <c r="C1965" t="s">
        <v>15</v>
      </c>
      <c r="D1965">
        <v>27</v>
      </c>
      <c r="E1965">
        <v>188</v>
      </c>
      <c r="F1965">
        <v>86</v>
      </c>
      <c r="G1965" t="s">
        <v>40</v>
      </c>
      <c r="H1965" t="s">
        <v>41</v>
      </c>
      <c r="I1965" t="s">
        <v>2571</v>
      </c>
      <c r="J1965">
        <v>2010</v>
      </c>
      <c r="K1965" t="s">
        <v>1079</v>
      </c>
      <c r="L1965" t="s">
        <v>2572</v>
      </c>
      <c r="M1965" t="s">
        <v>1161</v>
      </c>
      <c r="N1965" t="s">
        <v>1305</v>
      </c>
      <c r="O1965" t="s">
        <v>23</v>
      </c>
    </row>
    <row r="1966" spans="1:15" x14ac:dyDescent="0.35">
      <c r="A1966">
        <v>20011965</v>
      </c>
      <c r="B1966" t="s">
        <v>2608</v>
      </c>
      <c r="C1966" t="s">
        <v>15</v>
      </c>
      <c r="D1966">
        <v>23</v>
      </c>
      <c r="E1966">
        <v>185</v>
      </c>
      <c r="F1966">
        <v>86</v>
      </c>
      <c r="G1966" t="s">
        <v>676</v>
      </c>
      <c r="H1966" t="s">
        <v>677</v>
      </c>
      <c r="I1966" t="s">
        <v>2571</v>
      </c>
      <c r="J1966">
        <v>2010</v>
      </c>
      <c r="K1966" t="s">
        <v>1079</v>
      </c>
      <c r="L1966" t="s">
        <v>2572</v>
      </c>
      <c r="M1966" t="s">
        <v>1081</v>
      </c>
      <c r="N1966" t="s">
        <v>1155</v>
      </c>
      <c r="O1966" t="s">
        <v>23</v>
      </c>
    </row>
    <row r="1967" spans="1:15" x14ac:dyDescent="0.35">
      <c r="A1967">
        <v>20011966</v>
      </c>
      <c r="B1967" t="s">
        <v>198</v>
      </c>
      <c r="C1967" t="s">
        <v>15</v>
      </c>
      <c r="D1967">
        <v>25</v>
      </c>
      <c r="E1967">
        <v>197</v>
      </c>
      <c r="F1967">
        <v>87</v>
      </c>
      <c r="G1967" t="s">
        <v>141</v>
      </c>
      <c r="H1967" t="s">
        <v>142</v>
      </c>
      <c r="I1967" t="s">
        <v>18</v>
      </c>
      <c r="J1967">
        <v>2000</v>
      </c>
      <c r="K1967" t="s">
        <v>19</v>
      </c>
      <c r="L1967" t="s">
        <v>20</v>
      </c>
      <c r="M1967" t="s">
        <v>56</v>
      </c>
      <c r="N1967" t="s">
        <v>143</v>
      </c>
      <c r="O1967" t="s">
        <v>23</v>
      </c>
    </row>
    <row r="1968" spans="1:15" x14ac:dyDescent="0.35">
      <c r="A1968">
        <v>20011967</v>
      </c>
      <c r="B1968" t="s">
        <v>342</v>
      </c>
      <c r="C1968" t="s">
        <v>15</v>
      </c>
      <c r="D1968">
        <v>26</v>
      </c>
      <c r="E1968">
        <v>187</v>
      </c>
      <c r="F1968">
        <v>87</v>
      </c>
      <c r="G1968" t="s">
        <v>100</v>
      </c>
      <c r="H1968" t="s">
        <v>101</v>
      </c>
      <c r="I1968" t="s">
        <v>18</v>
      </c>
      <c r="J1968">
        <v>2000</v>
      </c>
      <c r="K1968" t="s">
        <v>19</v>
      </c>
      <c r="L1968" t="s">
        <v>20</v>
      </c>
      <c r="M1968" t="s">
        <v>123</v>
      </c>
      <c r="N1968" t="s">
        <v>343</v>
      </c>
      <c r="O1968" t="s">
        <v>23</v>
      </c>
    </row>
    <row r="1969" spans="1:15" x14ac:dyDescent="0.35">
      <c r="A1969">
        <v>20011968</v>
      </c>
      <c r="B1969" t="s">
        <v>398</v>
      </c>
      <c r="C1969" t="s">
        <v>15</v>
      </c>
      <c r="D1969">
        <v>29</v>
      </c>
      <c r="E1969">
        <v>193</v>
      </c>
      <c r="F1969">
        <v>87</v>
      </c>
      <c r="G1969" t="s">
        <v>141</v>
      </c>
      <c r="H1969" t="s">
        <v>142</v>
      </c>
      <c r="I1969" t="s">
        <v>18</v>
      </c>
      <c r="J1969">
        <v>2000</v>
      </c>
      <c r="K1969" t="s">
        <v>19</v>
      </c>
      <c r="L1969" t="s">
        <v>20</v>
      </c>
      <c r="M1969" t="s">
        <v>56</v>
      </c>
      <c r="N1969" t="s">
        <v>143</v>
      </c>
      <c r="O1969" t="s">
        <v>23</v>
      </c>
    </row>
    <row r="1970" spans="1:15" x14ac:dyDescent="0.35">
      <c r="A1970">
        <v>20011969</v>
      </c>
      <c r="B1970" t="s">
        <v>571</v>
      </c>
      <c r="C1970" t="s">
        <v>15</v>
      </c>
      <c r="D1970">
        <v>24</v>
      </c>
      <c r="E1970">
        <v>186</v>
      </c>
      <c r="F1970">
        <v>87</v>
      </c>
      <c r="G1970" t="s">
        <v>74</v>
      </c>
      <c r="H1970" t="s">
        <v>75</v>
      </c>
      <c r="I1970" t="s">
        <v>18</v>
      </c>
      <c r="J1970">
        <v>2000</v>
      </c>
      <c r="K1970" t="s">
        <v>19</v>
      </c>
      <c r="L1970" t="s">
        <v>20</v>
      </c>
      <c r="M1970" t="s">
        <v>95</v>
      </c>
      <c r="N1970" t="s">
        <v>345</v>
      </c>
      <c r="O1970" t="s">
        <v>23</v>
      </c>
    </row>
    <row r="1971" spans="1:15" x14ac:dyDescent="0.35">
      <c r="A1971">
        <v>20011970</v>
      </c>
      <c r="B1971" t="s">
        <v>596</v>
      </c>
      <c r="C1971" t="s">
        <v>15</v>
      </c>
      <c r="D1971">
        <v>24</v>
      </c>
      <c r="E1971">
        <v>187</v>
      </c>
      <c r="F1971">
        <v>87</v>
      </c>
      <c r="G1971" t="s">
        <v>40</v>
      </c>
      <c r="H1971" t="s">
        <v>41</v>
      </c>
      <c r="I1971" t="s">
        <v>18</v>
      </c>
      <c r="J1971">
        <v>2000</v>
      </c>
      <c r="K1971" t="s">
        <v>19</v>
      </c>
      <c r="L1971" t="s">
        <v>20</v>
      </c>
      <c r="M1971" t="s">
        <v>107</v>
      </c>
      <c r="N1971" t="s">
        <v>597</v>
      </c>
      <c r="O1971" t="s">
        <v>23</v>
      </c>
    </row>
    <row r="1972" spans="1:15" x14ac:dyDescent="0.35">
      <c r="A1972">
        <v>20011971</v>
      </c>
      <c r="B1972" t="s">
        <v>596</v>
      </c>
      <c r="C1972" t="s">
        <v>15</v>
      </c>
      <c r="D1972">
        <v>24</v>
      </c>
      <c r="E1972">
        <v>187</v>
      </c>
      <c r="F1972">
        <v>87</v>
      </c>
      <c r="G1972" t="s">
        <v>40</v>
      </c>
      <c r="H1972" t="s">
        <v>41</v>
      </c>
      <c r="I1972" t="s">
        <v>18</v>
      </c>
      <c r="J1972">
        <v>2000</v>
      </c>
      <c r="K1972" t="s">
        <v>19</v>
      </c>
      <c r="L1972" t="s">
        <v>20</v>
      </c>
      <c r="M1972" t="s">
        <v>107</v>
      </c>
      <c r="N1972" t="s">
        <v>598</v>
      </c>
      <c r="O1972" t="s">
        <v>23</v>
      </c>
    </row>
    <row r="1973" spans="1:15" x14ac:dyDescent="0.35">
      <c r="A1973">
        <v>20011972</v>
      </c>
      <c r="B1973" t="s">
        <v>596</v>
      </c>
      <c r="C1973" t="s">
        <v>15</v>
      </c>
      <c r="D1973">
        <v>24</v>
      </c>
      <c r="E1973">
        <v>187</v>
      </c>
      <c r="F1973">
        <v>87</v>
      </c>
      <c r="G1973" t="s">
        <v>40</v>
      </c>
      <c r="H1973" t="s">
        <v>41</v>
      </c>
      <c r="I1973" t="s">
        <v>18</v>
      </c>
      <c r="J1973">
        <v>2000</v>
      </c>
      <c r="K1973" t="s">
        <v>19</v>
      </c>
      <c r="L1973" t="s">
        <v>20</v>
      </c>
      <c r="M1973" t="s">
        <v>107</v>
      </c>
      <c r="N1973" t="s">
        <v>258</v>
      </c>
      <c r="O1973" t="s">
        <v>23</v>
      </c>
    </row>
    <row r="1974" spans="1:15" x14ac:dyDescent="0.35">
      <c r="A1974">
        <v>20011973</v>
      </c>
      <c r="B1974" t="s">
        <v>739</v>
      </c>
      <c r="C1974" t="s">
        <v>15</v>
      </c>
      <c r="D1974">
        <v>28</v>
      </c>
      <c r="E1974">
        <v>191</v>
      </c>
      <c r="F1974">
        <v>87</v>
      </c>
      <c r="G1974" t="s">
        <v>482</v>
      </c>
      <c r="H1974" t="s">
        <v>483</v>
      </c>
      <c r="I1974" t="s">
        <v>18</v>
      </c>
      <c r="J1974">
        <v>2000</v>
      </c>
      <c r="K1974" t="s">
        <v>19</v>
      </c>
      <c r="L1974" t="s">
        <v>20</v>
      </c>
      <c r="M1974" t="s">
        <v>519</v>
      </c>
      <c r="N1974" t="s">
        <v>608</v>
      </c>
      <c r="O1974" t="s">
        <v>23</v>
      </c>
    </row>
    <row r="1975" spans="1:15" x14ac:dyDescent="0.35">
      <c r="A1975">
        <v>20011974</v>
      </c>
      <c r="B1975" t="s">
        <v>902</v>
      </c>
      <c r="C1975" t="s">
        <v>15</v>
      </c>
      <c r="D1975">
        <v>25</v>
      </c>
      <c r="E1975">
        <v>183</v>
      </c>
      <c r="F1975">
        <v>87</v>
      </c>
      <c r="G1975" t="s">
        <v>164</v>
      </c>
      <c r="H1975" t="s">
        <v>165</v>
      </c>
      <c r="I1975" t="s">
        <v>18</v>
      </c>
      <c r="J1975">
        <v>2000</v>
      </c>
      <c r="K1975" t="s">
        <v>19</v>
      </c>
      <c r="L1975" t="s">
        <v>20</v>
      </c>
      <c r="M1975" t="s">
        <v>193</v>
      </c>
      <c r="N1975" t="s">
        <v>525</v>
      </c>
      <c r="O1975" t="s">
        <v>23</v>
      </c>
    </row>
    <row r="1976" spans="1:15" x14ac:dyDescent="0.35">
      <c r="A1976">
        <v>20011975</v>
      </c>
      <c r="B1976" t="s">
        <v>902</v>
      </c>
      <c r="C1976" t="s">
        <v>15</v>
      </c>
      <c r="D1976">
        <v>25</v>
      </c>
      <c r="E1976">
        <v>183</v>
      </c>
      <c r="F1976">
        <v>87</v>
      </c>
      <c r="G1976" t="s">
        <v>164</v>
      </c>
      <c r="H1976" t="s">
        <v>165</v>
      </c>
      <c r="I1976" t="s">
        <v>18</v>
      </c>
      <c r="J1976">
        <v>2000</v>
      </c>
      <c r="K1976" t="s">
        <v>19</v>
      </c>
      <c r="L1976" t="s">
        <v>20</v>
      </c>
      <c r="M1976" t="s">
        <v>193</v>
      </c>
      <c r="N1976" t="s">
        <v>462</v>
      </c>
      <c r="O1976" t="s">
        <v>23</v>
      </c>
    </row>
    <row r="1977" spans="1:15" x14ac:dyDescent="0.35">
      <c r="A1977">
        <v>20011976</v>
      </c>
      <c r="B1977" t="s">
        <v>1304</v>
      </c>
      <c r="C1977" t="s">
        <v>15</v>
      </c>
      <c r="D1977">
        <v>30</v>
      </c>
      <c r="E1977">
        <v>192</v>
      </c>
      <c r="F1977">
        <v>87</v>
      </c>
      <c r="G1977" t="s">
        <v>202</v>
      </c>
      <c r="H1977" t="s">
        <v>203</v>
      </c>
      <c r="I1977" t="s">
        <v>1078</v>
      </c>
      <c r="J1977">
        <v>2002</v>
      </c>
      <c r="K1977" t="s">
        <v>1079</v>
      </c>
      <c r="L1977" t="s">
        <v>1080</v>
      </c>
      <c r="M1977" t="s">
        <v>1161</v>
      </c>
      <c r="N1977" t="s">
        <v>1305</v>
      </c>
      <c r="O1977" t="s">
        <v>23</v>
      </c>
    </row>
    <row r="1978" spans="1:15" x14ac:dyDescent="0.35">
      <c r="A1978">
        <v>20011977</v>
      </c>
      <c r="B1978" t="s">
        <v>1400</v>
      </c>
      <c r="C1978" t="s">
        <v>15</v>
      </c>
      <c r="D1978">
        <v>25</v>
      </c>
      <c r="E1978">
        <v>176</v>
      </c>
      <c r="F1978">
        <v>87</v>
      </c>
      <c r="G1978" t="s">
        <v>54</v>
      </c>
      <c r="H1978" t="s">
        <v>55</v>
      </c>
      <c r="I1978" t="s">
        <v>1325</v>
      </c>
      <c r="J1978">
        <v>2004</v>
      </c>
      <c r="K1978" t="s">
        <v>19</v>
      </c>
      <c r="L1978" t="s">
        <v>1326</v>
      </c>
      <c r="M1978" t="s">
        <v>50</v>
      </c>
      <c r="N1978" t="s">
        <v>51</v>
      </c>
      <c r="O1978" t="s">
        <v>23</v>
      </c>
    </row>
    <row r="1979" spans="1:15" x14ac:dyDescent="0.35">
      <c r="A1979">
        <v>20011978</v>
      </c>
      <c r="B1979" t="s">
        <v>1463</v>
      </c>
      <c r="C1979" t="s">
        <v>15</v>
      </c>
      <c r="D1979">
        <v>20</v>
      </c>
      <c r="E1979">
        <v>187</v>
      </c>
      <c r="F1979">
        <v>87</v>
      </c>
      <c r="G1979" t="s">
        <v>1464</v>
      </c>
      <c r="H1979" t="s">
        <v>1465</v>
      </c>
      <c r="I1979" t="s">
        <v>1325</v>
      </c>
      <c r="J1979">
        <v>2004</v>
      </c>
      <c r="K1979" t="s">
        <v>19</v>
      </c>
      <c r="L1979" t="s">
        <v>1326</v>
      </c>
      <c r="M1979" t="s">
        <v>107</v>
      </c>
      <c r="N1979" t="s">
        <v>222</v>
      </c>
      <c r="O1979" t="s">
        <v>23</v>
      </c>
    </row>
    <row r="1980" spans="1:15" x14ac:dyDescent="0.35">
      <c r="A1980">
        <v>20011979</v>
      </c>
      <c r="B1980" t="s">
        <v>1490</v>
      </c>
      <c r="C1980" t="s">
        <v>15</v>
      </c>
      <c r="D1980">
        <v>27</v>
      </c>
      <c r="E1980">
        <v>190</v>
      </c>
      <c r="F1980">
        <v>87</v>
      </c>
      <c r="G1980" t="s">
        <v>65</v>
      </c>
      <c r="H1980" t="s">
        <v>66</v>
      </c>
      <c r="I1980" t="s">
        <v>1325</v>
      </c>
      <c r="J1980">
        <v>2004</v>
      </c>
      <c r="K1980" t="s">
        <v>19</v>
      </c>
      <c r="L1980" t="s">
        <v>1326</v>
      </c>
      <c r="M1980" t="s">
        <v>79</v>
      </c>
      <c r="N1980" t="s">
        <v>204</v>
      </c>
      <c r="O1980" t="s">
        <v>23</v>
      </c>
    </row>
    <row r="1981" spans="1:15" x14ac:dyDescent="0.35">
      <c r="A1981">
        <v>20011980</v>
      </c>
      <c r="B1981" t="s">
        <v>1516</v>
      </c>
      <c r="C1981" t="s">
        <v>15</v>
      </c>
      <c r="D1981">
        <v>29</v>
      </c>
      <c r="E1981">
        <v>187</v>
      </c>
      <c r="F1981">
        <v>87</v>
      </c>
      <c r="G1981" t="s">
        <v>1517</v>
      </c>
      <c r="H1981" t="s">
        <v>497</v>
      </c>
      <c r="I1981" t="s">
        <v>1325</v>
      </c>
      <c r="J1981">
        <v>2004</v>
      </c>
      <c r="K1981" t="s">
        <v>19</v>
      </c>
      <c r="L1981" t="s">
        <v>1326</v>
      </c>
      <c r="M1981" t="s">
        <v>378</v>
      </c>
      <c r="N1981" t="s">
        <v>414</v>
      </c>
      <c r="O1981" t="s">
        <v>23</v>
      </c>
    </row>
    <row r="1982" spans="1:15" x14ac:dyDescent="0.35">
      <c r="A1982">
        <v>20011981</v>
      </c>
      <c r="B1982" t="s">
        <v>1525</v>
      </c>
      <c r="C1982" t="s">
        <v>15</v>
      </c>
      <c r="D1982">
        <v>26</v>
      </c>
      <c r="E1982">
        <v>197</v>
      </c>
      <c r="F1982">
        <v>87</v>
      </c>
      <c r="G1982" t="s">
        <v>100</v>
      </c>
      <c r="H1982" t="s">
        <v>101</v>
      </c>
      <c r="I1982" t="s">
        <v>1325</v>
      </c>
      <c r="J1982">
        <v>2004</v>
      </c>
      <c r="K1982" t="s">
        <v>19</v>
      </c>
      <c r="L1982" t="s">
        <v>1326</v>
      </c>
      <c r="M1982" t="s">
        <v>27</v>
      </c>
      <c r="N1982" t="s">
        <v>249</v>
      </c>
      <c r="O1982" t="s">
        <v>23</v>
      </c>
    </row>
    <row r="1983" spans="1:15" x14ac:dyDescent="0.35">
      <c r="A1983">
        <v>20011982</v>
      </c>
      <c r="B1983" t="s">
        <v>596</v>
      </c>
      <c r="C1983" t="s">
        <v>15</v>
      </c>
      <c r="D1983">
        <v>28</v>
      </c>
      <c r="E1983">
        <v>187</v>
      </c>
      <c r="F1983">
        <v>87</v>
      </c>
      <c r="G1983" t="s">
        <v>40</v>
      </c>
      <c r="H1983" t="s">
        <v>41</v>
      </c>
      <c r="I1983" t="s">
        <v>1325</v>
      </c>
      <c r="J1983">
        <v>2004</v>
      </c>
      <c r="K1983" t="s">
        <v>19</v>
      </c>
      <c r="L1983" t="s">
        <v>1326</v>
      </c>
      <c r="M1983" t="s">
        <v>107</v>
      </c>
      <c r="N1983" t="s">
        <v>258</v>
      </c>
      <c r="O1983" t="s">
        <v>23</v>
      </c>
    </row>
    <row r="1984" spans="1:15" x14ac:dyDescent="0.35">
      <c r="A1984">
        <v>20011983</v>
      </c>
      <c r="B1984" t="s">
        <v>902</v>
      </c>
      <c r="C1984" t="s">
        <v>15</v>
      </c>
      <c r="D1984">
        <v>29</v>
      </c>
      <c r="E1984">
        <v>183</v>
      </c>
      <c r="F1984">
        <v>87</v>
      </c>
      <c r="G1984" t="s">
        <v>164</v>
      </c>
      <c r="H1984" t="s">
        <v>165</v>
      </c>
      <c r="I1984" t="s">
        <v>1325</v>
      </c>
      <c r="J1984">
        <v>2004</v>
      </c>
      <c r="K1984" t="s">
        <v>19</v>
      </c>
      <c r="L1984" t="s">
        <v>1326</v>
      </c>
      <c r="M1984" t="s">
        <v>193</v>
      </c>
      <c r="N1984" t="s">
        <v>462</v>
      </c>
      <c r="O1984" t="s">
        <v>23</v>
      </c>
    </row>
    <row r="1985" spans="1:15" x14ac:dyDescent="0.35">
      <c r="A1985">
        <v>20011984</v>
      </c>
      <c r="B1985" t="s">
        <v>1815</v>
      </c>
      <c r="C1985" t="s">
        <v>15</v>
      </c>
      <c r="D1985">
        <v>19</v>
      </c>
      <c r="E1985">
        <v>195</v>
      </c>
      <c r="F1985">
        <v>87</v>
      </c>
      <c r="G1985" t="s">
        <v>1464</v>
      </c>
      <c r="H1985" t="s">
        <v>1465</v>
      </c>
      <c r="I1985" t="s">
        <v>1325</v>
      </c>
      <c r="J1985">
        <v>2004</v>
      </c>
      <c r="K1985" t="s">
        <v>19</v>
      </c>
      <c r="L1985" t="s">
        <v>1326</v>
      </c>
      <c r="M1985" t="s">
        <v>107</v>
      </c>
      <c r="N1985" t="s">
        <v>222</v>
      </c>
      <c r="O1985" t="s">
        <v>23</v>
      </c>
    </row>
    <row r="1986" spans="1:15" x14ac:dyDescent="0.35">
      <c r="A1986">
        <v>20011985</v>
      </c>
      <c r="B1986" t="s">
        <v>1933</v>
      </c>
      <c r="C1986" t="s">
        <v>15</v>
      </c>
      <c r="D1986">
        <v>30</v>
      </c>
      <c r="E1986">
        <v>183</v>
      </c>
      <c r="F1986">
        <v>87</v>
      </c>
      <c r="G1986" t="s">
        <v>313</v>
      </c>
      <c r="H1986" t="s">
        <v>314</v>
      </c>
      <c r="I1986" t="s">
        <v>1891</v>
      </c>
      <c r="J1986">
        <v>2006</v>
      </c>
      <c r="K1986" t="s">
        <v>1079</v>
      </c>
      <c r="L1986" t="s">
        <v>1892</v>
      </c>
      <c r="M1986" t="s">
        <v>1085</v>
      </c>
      <c r="N1986" t="s">
        <v>1934</v>
      </c>
      <c r="O1986" t="s">
        <v>23</v>
      </c>
    </row>
    <row r="1987" spans="1:15" x14ac:dyDescent="0.35">
      <c r="A1987">
        <v>20011986</v>
      </c>
      <c r="B1987" t="s">
        <v>1973</v>
      </c>
      <c r="C1987" t="s">
        <v>15</v>
      </c>
      <c r="D1987">
        <v>27</v>
      </c>
      <c r="E1987">
        <v>190</v>
      </c>
      <c r="F1987">
        <v>87</v>
      </c>
      <c r="G1987" t="s">
        <v>313</v>
      </c>
      <c r="H1987" t="s">
        <v>314</v>
      </c>
      <c r="I1987" t="s">
        <v>1891</v>
      </c>
      <c r="J1987">
        <v>2006</v>
      </c>
      <c r="K1987" t="s">
        <v>1079</v>
      </c>
      <c r="L1987" t="s">
        <v>1892</v>
      </c>
      <c r="M1987" t="s">
        <v>1085</v>
      </c>
      <c r="N1987" t="s">
        <v>1188</v>
      </c>
      <c r="O1987" t="s">
        <v>23</v>
      </c>
    </row>
    <row r="1988" spans="1:15" x14ac:dyDescent="0.35">
      <c r="A1988">
        <v>20011987</v>
      </c>
      <c r="B1988" t="s">
        <v>1973</v>
      </c>
      <c r="C1988" t="s">
        <v>15</v>
      </c>
      <c r="D1988">
        <v>27</v>
      </c>
      <c r="E1988">
        <v>190</v>
      </c>
      <c r="F1988">
        <v>87</v>
      </c>
      <c r="G1988" t="s">
        <v>313</v>
      </c>
      <c r="H1988" t="s">
        <v>314</v>
      </c>
      <c r="I1988" t="s">
        <v>1891</v>
      </c>
      <c r="J1988">
        <v>2006</v>
      </c>
      <c r="K1988" t="s">
        <v>1079</v>
      </c>
      <c r="L1988" t="s">
        <v>1892</v>
      </c>
      <c r="M1988" t="s">
        <v>1085</v>
      </c>
      <c r="N1988" t="s">
        <v>1934</v>
      </c>
      <c r="O1988" t="s">
        <v>23</v>
      </c>
    </row>
    <row r="1989" spans="1:15" x14ac:dyDescent="0.35">
      <c r="A1989">
        <v>20011988</v>
      </c>
      <c r="B1989" t="s">
        <v>1980</v>
      </c>
      <c r="C1989" t="s">
        <v>15</v>
      </c>
      <c r="D1989">
        <v>23</v>
      </c>
      <c r="E1989">
        <v>185</v>
      </c>
      <c r="F1989">
        <v>87</v>
      </c>
      <c r="G1989" t="s">
        <v>313</v>
      </c>
      <c r="H1989" t="s">
        <v>314</v>
      </c>
      <c r="I1989" t="s">
        <v>1891</v>
      </c>
      <c r="J1989">
        <v>2006</v>
      </c>
      <c r="K1989" t="s">
        <v>1079</v>
      </c>
      <c r="L1989" t="s">
        <v>1892</v>
      </c>
      <c r="M1989" t="s">
        <v>1100</v>
      </c>
      <c r="N1989" t="s">
        <v>1125</v>
      </c>
      <c r="O1989" t="s">
        <v>23</v>
      </c>
    </row>
    <row r="1990" spans="1:15" x14ac:dyDescent="0.35">
      <c r="A1990">
        <v>20011989</v>
      </c>
      <c r="B1990" t="s">
        <v>2010</v>
      </c>
      <c r="C1990" t="s">
        <v>15</v>
      </c>
      <c r="D1990">
        <v>25</v>
      </c>
      <c r="E1990">
        <v>188</v>
      </c>
      <c r="F1990">
        <v>87</v>
      </c>
      <c r="G1990" t="s">
        <v>313</v>
      </c>
      <c r="H1990" t="s">
        <v>314</v>
      </c>
      <c r="I1990" t="s">
        <v>1891</v>
      </c>
      <c r="J1990">
        <v>2006</v>
      </c>
      <c r="K1990" t="s">
        <v>1079</v>
      </c>
      <c r="L1990" t="s">
        <v>1892</v>
      </c>
      <c r="M1990" t="s">
        <v>1100</v>
      </c>
      <c r="N1990" t="s">
        <v>1125</v>
      </c>
      <c r="O1990" t="s">
        <v>23</v>
      </c>
    </row>
    <row r="1991" spans="1:15" x14ac:dyDescent="0.35">
      <c r="A1991">
        <v>20011990</v>
      </c>
      <c r="B1991" t="s">
        <v>2075</v>
      </c>
      <c r="C1991" t="s">
        <v>15</v>
      </c>
      <c r="D1991">
        <v>20</v>
      </c>
      <c r="E1991">
        <v>193</v>
      </c>
      <c r="F1991">
        <v>87</v>
      </c>
      <c r="G1991" t="s">
        <v>536</v>
      </c>
      <c r="H1991" t="s">
        <v>537</v>
      </c>
      <c r="I1991" t="s">
        <v>2038</v>
      </c>
      <c r="J1991">
        <v>2008</v>
      </c>
      <c r="K1991" t="s">
        <v>19</v>
      </c>
      <c r="L1991" t="s">
        <v>2039</v>
      </c>
      <c r="M1991" t="s">
        <v>193</v>
      </c>
      <c r="N1991" t="s">
        <v>805</v>
      </c>
      <c r="O1991" t="s">
        <v>23</v>
      </c>
    </row>
    <row r="1992" spans="1:15" x14ac:dyDescent="0.35">
      <c r="A1992">
        <v>20011991</v>
      </c>
      <c r="B1992" t="s">
        <v>2176</v>
      </c>
      <c r="C1992" t="s">
        <v>15</v>
      </c>
      <c r="D1992">
        <v>21</v>
      </c>
      <c r="E1992">
        <v>182</v>
      </c>
      <c r="F1992">
        <v>87</v>
      </c>
      <c r="G1992" t="s">
        <v>1346</v>
      </c>
      <c r="H1992" t="s">
        <v>1347</v>
      </c>
      <c r="I1992" t="s">
        <v>2038</v>
      </c>
      <c r="J1992">
        <v>2008</v>
      </c>
      <c r="K1992" t="s">
        <v>19</v>
      </c>
      <c r="L1992" t="s">
        <v>2039</v>
      </c>
      <c r="M1992" t="s">
        <v>21</v>
      </c>
      <c r="N1992" t="s">
        <v>22</v>
      </c>
      <c r="O1992" t="s">
        <v>23</v>
      </c>
    </row>
    <row r="1993" spans="1:15" x14ac:dyDescent="0.35">
      <c r="A1993">
        <v>20011992</v>
      </c>
      <c r="B1993" t="s">
        <v>2561</v>
      </c>
      <c r="C1993" t="s">
        <v>15</v>
      </c>
      <c r="D1993">
        <v>25</v>
      </c>
      <c r="E1993">
        <v>183</v>
      </c>
      <c r="F1993">
        <v>87</v>
      </c>
      <c r="G1993" t="s">
        <v>136</v>
      </c>
      <c r="H1993" t="s">
        <v>137</v>
      </c>
      <c r="I1993" t="s">
        <v>2038</v>
      </c>
      <c r="J1993">
        <v>2008</v>
      </c>
      <c r="K1993" t="s">
        <v>19</v>
      </c>
      <c r="L1993" t="s">
        <v>2039</v>
      </c>
      <c r="M1993" t="s">
        <v>79</v>
      </c>
      <c r="N1993" t="s">
        <v>204</v>
      </c>
      <c r="O1993" t="s">
        <v>23</v>
      </c>
    </row>
    <row r="1994" spans="1:15" x14ac:dyDescent="0.35">
      <c r="A1994">
        <v>20011993</v>
      </c>
      <c r="B1994" t="s">
        <v>431</v>
      </c>
      <c r="C1994" t="s">
        <v>15</v>
      </c>
      <c r="D1994">
        <v>34</v>
      </c>
      <c r="E1994">
        <v>180</v>
      </c>
      <c r="F1994">
        <v>88</v>
      </c>
      <c r="G1994" t="s">
        <v>40</v>
      </c>
      <c r="H1994" t="s">
        <v>41</v>
      </c>
      <c r="I1994" t="s">
        <v>18</v>
      </c>
      <c r="J1994">
        <v>2000</v>
      </c>
      <c r="K1994" t="s">
        <v>19</v>
      </c>
      <c r="L1994" t="s">
        <v>20</v>
      </c>
      <c r="M1994" t="s">
        <v>42</v>
      </c>
      <c r="N1994" t="s">
        <v>43</v>
      </c>
      <c r="O1994" t="s">
        <v>23</v>
      </c>
    </row>
    <row r="1995" spans="1:15" x14ac:dyDescent="0.35">
      <c r="A1995">
        <v>20011994</v>
      </c>
      <c r="B1995" t="s">
        <v>443</v>
      </c>
      <c r="C1995" t="s">
        <v>53</v>
      </c>
      <c r="D1995">
        <v>23</v>
      </c>
      <c r="E1995">
        <v>185</v>
      </c>
      <c r="F1995">
        <v>88</v>
      </c>
      <c r="G1995" t="s">
        <v>40</v>
      </c>
      <c r="H1995" t="s">
        <v>41</v>
      </c>
      <c r="I1995" t="s">
        <v>18</v>
      </c>
      <c r="J1995">
        <v>2000</v>
      </c>
      <c r="K1995" t="s">
        <v>19</v>
      </c>
      <c r="L1995" t="s">
        <v>20</v>
      </c>
      <c r="M1995" t="s">
        <v>90</v>
      </c>
      <c r="N1995" t="s">
        <v>91</v>
      </c>
      <c r="O1995" t="s">
        <v>23</v>
      </c>
    </row>
    <row r="1996" spans="1:15" x14ac:dyDescent="0.35">
      <c r="A1996">
        <v>20011995</v>
      </c>
      <c r="B1996" t="s">
        <v>695</v>
      </c>
      <c r="C1996" t="s">
        <v>15</v>
      </c>
      <c r="D1996">
        <v>21</v>
      </c>
      <c r="E1996">
        <v>206</v>
      </c>
      <c r="F1996">
        <v>88</v>
      </c>
      <c r="G1996" t="s">
        <v>141</v>
      </c>
      <c r="H1996" t="s">
        <v>142</v>
      </c>
      <c r="I1996" t="s">
        <v>18</v>
      </c>
      <c r="J1996">
        <v>2000</v>
      </c>
      <c r="K1996" t="s">
        <v>19</v>
      </c>
      <c r="L1996" t="s">
        <v>20</v>
      </c>
      <c r="M1996" t="s">
        <v>56</v>
      </c>
      <c r="N1996" t="s">
        <v>143</v>
      </c>
      <c r="O1996" t="s">
        <v>23</v>
      </c>
    </row>
    <row r="1997" spans="1:15" x14ac:dyDescent="0.35">
      <c r="A1997">
        <v>20011996</v>
      </c>
      <c r="B1997" t="s">
        <v>820</v>
      </c>
      <c r="C1997" t="s">
        <v>15</v>
      </c>
      <c r="D1997">
        <v>30</v>
      </c>
      <c r="E1997">
        <v>183</v>
      </c>
      <c r="F1997">
        <v>88</v>
      </c>
      <c r="G1997" t="s">
        <v>59</v>
      </c>
      <c r="H1997" t="s">
        <v>60</v>
      </c>
      <c r="I1997" t="s">
        <v>18</v>
      </c>
      <c r="J1997">
        <v>2000</v>
      </c>
      <c r="K1997" t="s">
        <v>19</v>
      </c>
      <c r="L1997" t="s">
        <v>20</v>
      </c>
      <c r="M1997" t="s">
        <v>67</v>
      </c>
      <c r="N1997" t="s">
        <v>821</v>
      </c>
      <c r="O1997" t="s">
        <v>23</v>
      </c>
    </row>
    <row r="1998" spans="1:15" x14ac:dyDescent="0.35">
      <c r="A1998">
        <v>20011997</v>
      </c>
      <c r="B1998" t="s">
        <v>829</v>
      </c>
      <c r="C1998" t="s">
        <v>15</v>
      </c>
      <c r="D1998">
        <v>44</v>
      </c>
      <c r="E1998">
        <v>192</v>
      </c>
      <c r="F1998">
        <v>88</v>
      </c>
      <c r="G1998" t="s">
        <v>40</v>
      </c>
      <c r="H1998" t="s">
        <v>41</v>
      </c>
      <c r="I1998" t="s">
        <v>18</v>
      </c>
      <c r="J1998">
        <v>2000</v>
      </c>
      <c r="K1998" t="s">
        <v>19</v>
      </c>
      <c r="L1998" t="s">
        <v>20</v>
      </c>
      <c r="M1998" t="s">
        <v>61</v>
      </c>
      <c r="N1998" t="s">
        <v>633</v>
      </c>
      <c r="O1998" t="s">
        <v>23</v>
      </c>
    </row>
    <row r="1999" spans="1:15" x14ac:dyDescent="0.35">
      <c r="A1999">
        <v>20011998</v>
      </c>
      <c r="B1999" t="s">
        <v>840</v>
      </c>
      <c r="C1999" t="s">
        <v>15</v>
      </c>
      <c r="D1999">
        <v>22</v>
      </c>
      <c r="E1999">
        <v>192</v>
      </c>
      <c r="F1999">
        <v>88</v>
      </c>
      <c r="G1999" t="s">
        <v>25</v>
      </c>
      <c r="H1999" t="s">
        <v>26</v>
      </c>
      <c r="I1999" t="s">
        <v>18</v>
      </c>
      <c r="J1999">
        <v>2000</v>
      </c>
      <c r="K1999" t="s">
        <v>19</v>
      </c>
      <c r="L1999" t="s">
        <v>20</v>
      </c>
      <c r="M1999" t="s">
        <v>107</v>
      </c>
      <c r="N1999" t="s">
        <v>841</v>
      </c>
      <c r="O1999" t="s">
        <v>23</v>
      </c>
    </row>
    <row r="2000" spans="1:15" x14ac:dyDescent="0.35">
      <c r="A2000">
        <v>20011999</v>
      </c>
      <c r="B2000" t="s">
        <v>876</v>
      </c>
      <c r="C2000" t="s">
        <v>15</v>
      </c>
      <c r="D2000">
        <v>22</v>
      </c>
      <c r="E2000">
        <v>182</v>
      </c>
      <c r="F2000">
        <v>88</v>
      </c>
      <c r="G2000" t="s">
        <v>40</v>
      </c>
      <c r="H2000" t="s">
        <v>41</v>
      </c>
      <c r="I2000" t="s">
        <v>18</v>
      </c>
      <c r="J2000">
        <v>2000</v>
      </c>
      <c r="K2000" t="s">
        <v>19</v>
      </c>
      <c r="L2000" t="s">
        <v>20</v>
      </c>
      <c r="M2000" t="s">
        <v>50</v>
      </c>
      <c r="N2000" t="s">
        <v>51</v>
      </c>
      <c r="O2000" t="s">
        <v>23</v>
      </c>
    </row>
    <row r="2001" spans="1:15" x14ac:dyDescent="0.35">
      <c r="A2001">
        <v>20012000</v>
      </c>
      <c r="B2001" t="s">
        <v>972</v>
      </c>
      <c r="C2001" t="s">
        <v>15</v>
      </c>
      <c r="D2001">
        <v>27</v>
      </c>
      <c r="E2001">
        <v>185</v>
      </c>
      <c r="F2001">
        <v>88</v>
      </c>
      <c r="G2001" t="s">
        <v>202</v>
      </c>
      <c r="H2001" t="s">
        <v>203</v>
      </c>
      <c r="I2001" t="s">
        <v>18</v>
      </c>
      <c r="J2001">
        <v>2000</v>
      </c>
      <c r="K2001" t="s">
        <v>19</v>
      </c>
      <c r="L2001" t="s">
        <v>20</v>
      </c>
      <c r="M2001" t="s">
        <v>79</v>
      </c>
      <c r="N2001" t="s">
        <v>204</v>
      </c>
      <c r="O2001" t="s">
        <v>23</v>
      </c>
    </row>
    <row r="2002" spans="1:15" x14ac:dyDescent="0.35">
      <c r="A2002">
        <v>20012001</v>
      </c>
      <c r="B2002" t="s">
        <v>985</v>
      </c>
      <c r="C2002" t="s">
        <v>15</v>
      </c>
      <c r="D2002">
        <v>23</v>
      </c>
      <c r="E2002">
        <v>188</v>
      </c>
      <c r="F2002">
        <v>88</v>
      </c>
      <c r="G2002" t="s">
        <v>164</v>
      </c>
      <c r="H2002" t="s">
        <v>165</v>
      </c>
      <c r="I2002" t="s">
        <v>18</v>
      </c>
      <c r="J2002">
        <v>2000</v>
      </c>
      <c r="K2002" t="s">
        <v>19</v>
      </c>
      <c r="L2002" t="s">
        <v>20</v>
      </c>
      <c r="M2002" t="s">
        <v>193</v>
      </c>
      <c r="N2002" t="s">
        <v>462</v>
      </c>
      <c r="O2002" t="s">
        <v>23</v>
      </c>
    </row>
    <row r="2003" spans="1:15" x14ac:dyDescent="0.35">
      <c r="A2003">
        <v>20012002</v>
      </c>
      <c r="B2003" t="s">
        <v>1224</v>
      </c>
      <c r="C2003" t="s">
        <v>15</v>
      </c>
      <c r="D2003">
        <v>24</v>
      </c>
      <c r="E2003">
        <v>189</v>
      </c>
      <c r="F2003">
        <v>88</v>
      </c>
      <c r="G2003" t="s">
        <v>1157</v>
      </c>
      <c r="H2003" t="s">
        <v>137</v>
      </c>
      <c r="I2003" t="s">
        <v>1078</v>
      </c>
      <c r="J2003">
        <v>2002</v>
      </c>
      <c r="K2003" t="s">
        <v>1079</v>
      </c>
      <c r="L2003" t="s">
        <v>1080</v>
      </c>
      <c r="M2003" t="s">
        <v>1225</v>
      </c>
      <c r="N2003" t="s">
        <v>1226</v>
      </c>
      <c r="O2003" t="s">
        <v>23</v>
      </c>
    </row>
    <row r="2004" spans="1:15" x14ac:dyDescent="0.35">
      <c r="A2004">
        <v>20012003</v>
      </c>
      <c r="B2004" t="s">
        <v>1269</v>
      </c>
      <c r="C2004" t="s">
        <v>15</v>
      </c>
      <c r="D2004">
        <v>32</v>
      </c>
      <c r="E2004">
        <v>180</v>
      </c>
      <c r="F2004">
        <v>88</v>
      </c>
      <c r="G2004" t="s">
        <v>482</v>
      </c>
      <c r="H2004" t="s">
        <v>483</v>
      </c>
      <c r="I2004" t="s">
        <v>1078</v>
      </c>
      <c r="J2004">
        <v>2002</v>
      </c>
      <c r="K2004" t="s">
        <v>1079</v>
      </c>
      <c r="L2004" t="s">
        <v>1080</v>
      </c>
      <c r="M2004" t="s">
        <v>1100</v>
      </c>
      <c r="N2004" t="s">
        <v>1125</v>
      </c>
      <c r="O2004" t="s">
        <v>23</v>
      </c>
    </row>
    <row r="2005" spans="1:15" x14ac:dyDescent="0.35">
      <c r="A2005">
        <v>20012004</v>
      </c>
      <c r="B2005" t="s">
        <v>1322</v>
      </c>
      <c r="C2005" t="s">
        <v>15</v>
      </c>
      <c r="D2005">
        <v>28</v>
      </c>
      <c r="E2005">
        <v>181</v>
      </c>
      <c r="F2005">
        <v>88</v>
      </c>
      <c r="G2005" t="s">
        <v>25</v>
      </c>
      <c r="H2005" t="s">
        <v>26</v>
      </c>
      <c r="I2005" t="s">
        <v>1078</v>
      </c>
      <c r="J2005">
        <v>2002</v>
      </c>
      <c r="K2005" t="s">
        <v>1079</v>
      </c>
      <c r="L2005" t="s">
        <v>1080</v>
      </c>
      <c r="M2005" t="s">
        <v>1225</v>
      </c>
      <c r="N2005" t="s">
        <v>1323</v>
      </c>
      <c r="O2005" t="s">
        <v>23</v>
      </c>
    </row>
    <row r="2006" spans="1:15" x14ac:dyDescent="0.35">
      <c r="A2006">
        <v>20012005</v>
      </c>
      <c r="B2006" t="s">
        <v>1509</v>
      </c>
      <c r="C2006" t="s">
        <v>15</v>
      </c>
      <c r="D2006">
        <v>44</v>
      </c>
      <c r="E2006">
        <v>185</v>
      </c>
      <c r="F2006">
        <v>88</v>
      </c>
      <c r="G2006" t="s">
        <v>1337</v>
      </c>
      <c r="H2006" t="s">
        <v>1338</v>
      </c>
      <c r="I2006" t="s">
        <v>1325</v>
      </c>
      <c r="J2006">
        <v>2004</v>
      </c>
      <c r="K2006" t="s">
        <v>19</v>
      </c>
      <c r="L2006" t="s">
        <v>1326</v>
      </c>
      <c r="M2006" t="s">
        <v>61</v>
      </c>
      <c r="N2006" t="s">
        <v>1467</v>
      </c>
      <c r="O2006" t="s">
        <v>23</v>
      </c>
    </row>
    <row r="2007" spans="1:15" x14ac:dyDescent="0.35">
      <c r="A2007">
        <v>20012006</v>
      </c>
      <c r="B2007" t="s">
        <v>1615</v>
      </c>
      <c r="C2007" t="s">
        <v>15</v>
      </c>
      <c r="D2007">
        <v>20</v>
      </c>
      <c r="E2007">
        <v>188</v>
      </c>
      <c r="F2007">
        <v>88</v>
      </c>
      <c r="G2007" t="s">
        <v>40</v>
      </c>
      <c r="H2007" t="s">
        <v>41</v>
      </c>
      <c r="I2007" t="s">
        <v>1325</v>
      </c>
      <c r="J2007">
        <v>2004</v>
      </c>
      <c r="K2007" t="s">
        <v>19</v>
      </c>
      <c r="L2007" t="s">
        <v>1326</v>
      </c>
      <c r="M2007" t="s">
        <v>107</v>
      </c>
      <c r="N2007" t="s">
        <v>421</v>
      </c>
      <c r="O2007" t="s">
        <v>23</v>
      </c>
    </row>
    <row r="2008" spans="1:15" x14ac:dyDescent="0.35">
      <c r="A2008">
        <v>20012007</v>
      </c>
      <c r="B2008" t="s">
        <v>1622</v>
      </c>
      <c r="C2008" t="s">
        <v>15</v>
      </c>
      <c r="D2008">
        <v>30</v>
      </c>
      <c r="E2008">
        <v>177</v>
      </c>
      <c r="F2008">
        <v>88</v>
      </c>
      <c r="G2008" t="s">
        <v>54</v>
      </c>
      <c r="H2008" t="s">
        <v>55</v>
      </c>
      <c r="I2008" t="s">
        <v>1325</v>
      </c>
      <c r="J2008">
        <v>2004</v>
      </c>
      <c r="K2008" t="s">
        <v>19</v>
      </c>
      <c r="L2008" t="s">
        <v>1326</v>
      </c>
      <c r="M2008" t="s">
        <v>50</v>
      </c>
      <c r="N2008" t="s">
        <v>51</v>
      </c>
      <c r="O2008" t="s">
        <v>23</v>
      </c>
    </row>
    <row r="2009" spans="1:15" x14ac:dyDescent="0.35">
      <c r="A2009">
        <v>20012008</v>
      </c>
      <c r="B2009" t="s">
        <v>1726</v>
      </c>
      <c r="C2009" t="s">
        <v>53</v>
      </c>
      <c r="D2009">
        <v>24</v>
      </c>
      <c r="E2009">
        <v>195</v>
      </c>
      <c r="F2009">
        <v>88</v>
      </c>
      <c r="G2009" t="s">
        <v>40</v>
      </c>
      <c r="H2009" t="s">
        <v>41</v>
      </c>
      <c r="I2009" t="s">
        <v>1325</v>
      </c>
      <c r="J2009">
        <v>2004</v>
      </c>
      <c r="K2009" t="s">
        <v>19</v>
      </c>
      <c r="L2009" t="s">
        <v>1326</v>
      </c>
      <c r="M2009" t="s">
        <v>42</v>
      </c>
      <c r="N2009" t="s">
        <v>191</v>
      </c>
      <c r="O2009" t="s">
        <v>23</v>
      </c>
    </row>
    <row r="2010" spans="1:15" x14ac:dyDescent="0.35">
      <c r="A2010">
        <v>20012009</v>
      </c>
      <c r="B2010" t="s">
        <v>1763</v>
      </c>
      <c r="C2010" t="s">
        <v>15</v>
      </c>
      <c r="D2010">
        <v>29</v>
      </c>
      <c r="E2010">
        <v>186</v>
      </c>
      <c r="F2010">
        <v>88</v>
      </c>
      <c r="G2010" t="s">
        <v>447</v>
      </c>
      <c r="H2010" t="s">
        <v>448</v>
      </c>
      <c r="I2010" t="s">
        <v>1325</v>
      </c>
      <c r="J2010">
        <v>2004</v>
      </c>
      <c r="K2010" t="s">
        <v>19</v>
      </c>
      <c r="L2010" t="s">
        <v>1326</v>
      </c>
      <c r="M2010" t="s">
        <v>47</v>
      </c>
      <c r="N2010" t="s">
        <v>752</v>
      </c>
      <c r="O2010" t="s">
        <v>23</v>
      </c>
    </row>
    <row r="2011" spans="1:15" x14ac:dyDescent="0.35">
      <c r="A2011">
        <v>20012010</v>
      </c>
      <c r="B2011" t="s">
        <v>985</v>
      </c>
      <c r="C2011" t="s">
        <v>15</v>
      </c>
      <c r="D2011">
        <v>26</v>
      </c>
      <c r="E2011">
        <v>188</v>
      </c>
      <c r="F2011">
        <v>88</v>
      </c>
      <c r="G2011" t="s">
        <v>164</v>
      </c>
      <c r="H2011" t="s">
        <v>165</v>
      </c>
      <c r="I2011" t="s">
        <v>1325</v>
      </c>
      <c r="J2011">
        <v>2004</v>
      </c>
      <c r="K2011" t="s">
        <v>19</v>
      </c>
      <c r="L2011" t="s">
        <v>1326</v>
      </c>
      <c r="M2011" t="s">
        <v>193</v>
      </c>
      <c r="N2011" t="s">
        <v>462</v>
      </c>
      <c r="O2011" t="s">
        <v>23</v>
      </c>
    </row>
    <row r="2012" spans="1:15" x14ac:dyDescent="0.35">
      <c r="A2012">
        <v>20012011</v>
      </c>
      <c r="B2012" t="s">
        <v>1971</v>
      </c>
      <c r="C2012" t="s">
        <v>15</v>
      </c>
      <c r="D2012">
        <v>35</v>
      </c>
      <c r="E2012">
        <v>188</v>
      </c>
      <c r="F2012">
        <v>88</v>
      </c>
      <c r="G2012" t="s">
        <v>313</v>
      </c>
      <c r="H2012" t="s">
        <v>314</v>
      </c>
      <c r="I2012" t="s">
        <v>1891</v>
      </c>
      <c r="J2012">
        <v>2006</v>
      </c>
      <c r="K2012" t="s">
        <v>1079</v>
      </c>
      <c r="L2012" t="s">
        <v>1892</v>
      </c>
      <c r="M2012" t="s">
        <v>1100</v>
      </c>
      <c r="N2012" t="s">
        <v>1125</v>
      </c>
      <c r="O2012" t="s">
        <v>23</v>
      </c>
    </row>
    <row r="2013" spans="1:15" x14ac:dyDescent="0.35">
      <c r="A2013">
        <v>20012012</v>
      </c>
      <c r="B2013" t="s">
        <v>1322</v>
      </c>
      <c r="C2013" t="s">
        <v>15</v>
      </c>
      <c r="D2013">
        <v>32</v>
      </c>
      <c r="E2013">
        <v>181</v>
      </c>
      <c r="F2013">
        <v>88</v>
      </c>
      <c r="G2013" t="s">
        <v>25</v>
      </c>
      <c r="H2013" t="s">
        <v>26</v>
      </c>
      <c r="I2013" t="s">
        <v>1891</v>
      </c>
      <c r="J2013">
        <v>2006</v>
      </c>
      <c r="K2013" t="s">
        <v>1079</v>
      </c>
      <c r="L2013" t="s">
        <v>1892</v>
      </c>
      <c r="M2013" t="s">
        <v>1225</v>
      </c>
      <c r="N2013" t="s">
        <v>1323</v>
      </c>
      <c r="O2013" t="s">
        <v>23</v>
      </c>
    </row>
    <row r="2014" spans="1:15" x14ac:dyDescent="0.35">
      <c r="A2014">
        <v>20012013</v>
      </c>
      <c r="B2014" t="s">
        <v>2049</v>
      </c>
      <c r="C2014" t="s">
        <v>15</v>
      </c>
      <c r="D2014">
        <v>35</v>
      </c>
      <c r="E2014">
        <v>177</v>
      </c>
      <c r="F2014">
        <v>88</v>
      </c>
      <c r="G2014" t="s">
        <v>564</v>
      </c>
      <c r="H2014" t="s">
        <v>565</v>
      </c>
      <c r="I2014" t="s">
        <v>2038</v>
      </c>
      <c r="J2014">
        <v>2008</v>
      </c>
      <c r="K2014" t="s">
        <v>19</v>
      </c>
      <c r="L2014" t="s">
        <v>2039</v>
      </c>
      <c r="M2014" t="s">
        <v>76</v>
      </c>
      <c r="N2014" t="s">
        <v>315</v>
      </c>
      <c r="O2014" t="s">
        <v>23</v>
      </c>
    </row>
    <row r="2015" spans="1:15" x14ac:dyDescent="0.35">
      <c r="A2015">
        <v>20012014</v>
      </c>
      <c r="B2015" t="s">
        <v>2073</v>
      </c>
      <c r="C2015" t="s">
        <v>15</v>
      </c>
      <c r="D2015">
        <v>20</v>
      </c>
      <c r="E2015">
        <v>180</v>
      </c>
      <c r="F2015">
        <v>88</v>
      </c>
      <c r="G2015" t="s">
        <v>2055</v>
      </c>
      <c r="H2015" t="s">
        <v>2056</v>
      </c>
      <c r="I2015" t="s">
        <v>2038</v>
      </c>
      <c r="J2015">
        <v>2008</v>
      </c>
      <c r="K2015" t="s">
        <v>19</v>
      </c>
      <c r="L2015" t="s">
        <v>2039</v>
      </c>
      <c r="M2015" t="s">
        <v>47</v>
      </c>
      <c r="N2015" t="s">
        <v>206</v>
      </c>
      <c r="O2015" t="s">
        <v>23</v>
      </c>
    </row>
    <row r="2016" spans="1:15" x14ac:dyDescent="0.35">
      <c r="A2016">
        <v>20012015</v>
      </c>
      <c r="B2016" t="s">
        <v>2083</v>
      </c>
      <c r="C2016" t="s">
        <v>15</v>
      </c>
      <c r="D2016">
        <v>31</v>
      </c>
      <c r="E2016">
        <v>189</v>
      </c>
      <c r="F2016">
        <v>88</v>
      </c>
      <c r="G2016" t="s">
        <v>59</v>
      </c>
      <c r="H2016" t="s">
        <v>60</v>
      </c>
      <c r="I2016" t="s">
        <v>2038</v>
      </c>
      <c r="J2016">
        <v>2008</v>
      </c>
      <c r="K2016" t="s">
        <v>19</v>
      </c>
      <c r="L2016" t="s">
        <v>2039</v>
      </c>
      <c r="M2016" t="s">
        <v>193</v>
      </c>
      <c r="N2016" t="s">
        <v>459</v>
      </c>
      <c r="O2016" t="s">
        <v>23</v>
      </c>
    </row>
    <row r="2017" spans="1:15" x14ac:dyDescent="0.35">
      <c r="A2017">
        <v>20012016</v>
      </c>
      <c r="B2017" t="s">
        <v>2188</v>
      </c>
      <c r="C2017" t="s">
        <v>15</v>
      </c>
      <c r="D2017">
        <v>21</v>
      </c>
      <c r="E2017">
        <v>188</v>
      </c>
      <c r="F2017">
        <v>88</v>
      </c>
      <c r="G2017" t="s">
        <v>136</v>
      </c>
      <c r="H2017" t="s">
        <v>137</v>
      </c>
      <c r="I2017" t="s">
        <v>2038</v>
      </c>
      <c r="J2017">
        <v>2008</v>
      </c>
      <c r="K2017" t="s">
        <v>19</v>
      </c>
      <c r="L2017" t="s">
        <v>2039</v>
      </c>
      <c r="M2017" t="s">
        <v>193</v>
      </c>
      <c r="N2017" t="s">
        <v>866</v>
      </c>
      <c r="O2017" t="s">
        <v>23</v>
      </c>
    </row>
    <row r="2018" spans="1:15" x14ac:dyDescent="0.35">
      <c r="A2018">
        <v>20012017</v>
      </c>
      <c r="B2018" t="s">
        <v>1615</v>
      </c>
      <c r="C2018" t="s">
        <v>15</v>
      </c>
      <c r="D2018">
        <v>24</v>
      </c>
      <c r="E2018">
        <v>188</v>
      </c>
      <c r="F2018">
        <v>88</v>
      </c>
      <c r="G2018" t="s">
        <v>40</v>
      </c>
      <c r="H2018" t="s">
        <v>41</v>
      </c>
      <c r="I2018" t="s">
        <v>2038</v>
      </c>
      <c r="J2018">
        <v>2008</v>
      </c>
      <c r="K2018" t="s">
        <v>19</v>
      </c>
      <c r="L2018" t="s">
        <v>2039</v>
      </c>
      <c r="M2018" t="s">
        <v>107</v>
      </c>
      <c r="N2018" t="s">
        <v>421</v>
      </c>
      <c r="O2018" t="s">
        <v>23</v>
      </c>
    </row>
    <row r="2019" spans="1:15" x14ac:dyDescent="0.35">
      <c r="A2019">
        <v>20012018</v>
      </c>
      <c r="B2019" t="s">
        <v>1615</v>
      </c>
      <c r="C2019" t="s">
        <v>15</v>
      </c>
      <c r="D2019">
        <v>24</v>
      </c>
      <c r="E2019">
        <v>188</v>
      </c>
      <c r="F2019">
        <v>88</v>
      </c>
      <c r="G2019" t="s">
        <v>40</v>
      </c>
      <c r="H2019" t="s">
        <v>41</v>
      </c>
      <c r="I2019" t="s">
        <v>2038</v>
      </c>
      <c r="J2019">
        <v>2008</v>
      </c>
      <c r="K2019" t="s">
        <v>19</v>
      </c>
      <c r="L2019" t="s">
        <v>2039</v>
      </c>
      <c r="M2019" t="s">
        <v>107</v>
      </c>
      <c r="N2019" t="s">
        <v>598</v>
      </c>
      <c r="O2019" t="s">
        <v>23</v>
      </c>
    </row>
    <row r="2020" spans="1:15" x14ac:dyDescent="0.35">
      <c r="A2020">
        <v>20012019</v>
      </c>
      <c r="B2020" t="s">
        <v>2363</v>
      </c>
      <c r="C2020" t="s">
        <v>15</v>
      </c>
      <c r="D2020">
        <v>24</v>
      </c>
      <c r="E2020">
        <v>188</v>
      </c>
      <c r="F2020">
        <v>88</v>
      </c>
      <c r="G2020" t="s">
        <v>136</v>
      </c>
      <c r="H2020" t="s">
        <v>137</v>
      </c>
      <c r="I2020" t="s">
        <v>2038</v>
      </c>
      <c r="J2020">
        <v>2008</v>
      </c>
      <c r="K2020" t="s">
        <v>19</v>
      </c>
      <c r="L2020" t="s">
        <v>2039</v>
      </c>
      <c r="M2020" t="s">
        <v>79</v>
      </c>
      <c r="N2020" t="s">
        <v>204</v>
      </c>
      <c r="O2020" t="s">
        <v>23</v>
      </c>
    </row>
    <row r="2021" spans="1:15" x14ac:dyDescent="0.35">
      <c r="A2021">
        <v>20012020</v>
      </c>
      <c r="B2021" t="s">
        <v>2577</v>
      </c>
      <c r="C2021" t="s">
        <v>15</v>
      </c>
      <c r="D2021">
        <v>24</v>
      </c>
      <c r="E2021">
        <v>188</v>
      </c>
      <c r="F2021">
        <v>88</v>
      </c>
      <c r="G2021" t="s">
        <v>482</v>
      </c>
      <c r="H2021" t="s">
        <v>483</v>
      </c>
      <c r="I2021" t="s">
        <v>2571</v>
      </c>
      <c r="J2021">
        <v>2010</v>
      </c>
      <c r="K2021" t="s">
        <v>1079</v>
      </c>
      <c r="L2021" t="s">
        <v>2572</v>
      </c>
      <c r="M2021" t="s">
        <v>1100</v>
      </c>
      <c r="N2021" t="s">
        <v>1125</v>
      </c>
      <c r="O2021" t="s">
        <v>23</v>
      </c>
    </row>
    <row r="2022" spans="1:15" x14ac:dyDescent="0.35">
      <c r="A2022">
        <v>20012021</v>
      </c>
      <c r="B2022" t="s">
        <v>2615</v>
      </c>
      <c r="C2022" t="s">
        <v>15</v>
      </c>
      <c r="D2022">
        <v>26</v>
      </c>
      <c r="E2022">
        <v>185</v>
      </c>
      <c r="F2022">
        <v>88</v>
      </c>
      <c r="G2022" t="s">
        <v>482</v>
      </c>
      <c r="H2022" t="s">
        <v>483</v>
      </c>
      <c r="I2022" t="s">
        <v>2571</v>
      </c>
      <c r="J2022">
        <v>2010</v>
      </c>
      <c r="K2022" t="s">
        <v>1079</v>
      </c>
      <c r="L2022" t="s">
        <v>2572</v>
      </c>
      <c r="M2022" t="s">
        <v>1100</v>
      </c>
      <c r="N2022" t="s">
        <v>1125</v>
      </c>
      <c r="O2022" t="s">
        <v>23</v>
      </c>
    </row>
    <row r="2023" spans="1:15" x14ac:dyDescent="0.35">
      <c r="A2023">
        <v>20012022</v>
      </c>
      <c r="B2023" t="s">
        <v>2658</v>
      </c>
      <c r="C2023" t="s">
        <v>15</v>
      </c>
      <c r="D2023">
        <v>25</v>
      </c>
      <c r="E2023">
        <v>182</v>
      </c>
      <c r="F2023">
        <v>88</v>
      </c>
      <c r="G2023" t="s">
        <v>25</v>
      </c>
      <c r="H2023" t="s">
        <v>26</v>
      </c>
      <c r="I2023" t="s">
        <v>2571</v>
      </c>
      <c r="J2023">
        <v>2010</v>
      </c>
      <c r="K2023" t="s">
        <v>1079</v>
      </c>
      <c r="L2023" t="s">
        <v>2572</v>
      </c>
      <c r="M2023" t="s">
        <v>1081</v>
      </c>
      <c r="N2023" t="s">
        <v>1309</v>
      </c>
      <c r="O2023" t="s">
        <v>23</v>
      </c>
    </row>
    <row r="2024" spans="1:15" x14ac:dyDescent="0.35">
      <c r="A2024">
        <v>20012023</v>
      </c>
      <c r="B2024" t="s">
        <v>2660</v>
      </c>
      <c r="C2024" t="s">
        <v>15</v>
      </c>
      <c r="D2024">
        <v>25</v>
      </c>
      <c r="E2024">
        <v>180</v>
      </c>
      <c r="F2024">
        <v>88</v>
      </c>
      <c r="G2024" t="s">
        <v>482</v>
      </c>
      <c r="H2024" t="s">
        <v>483</v>
      </c>
      <c r="I2024" t="s">
        <v>2571</v>
      </c>
      <c r="J2024">
        <v>2010</v>
      </c>
      <c r="K2024" t="s">
        <v>1079</v>
      </c>
      <c r="L2024" t="s">
        <v>2572</v>
      </c>
      <c r="M2024" t="s">
        <v>1100</v>
      </c>
      <c r="N2024" t="s">
        <v>1125</v>
      </c>
      <c r="O2024" t="s">
        <v>23</v>
      </c>
    </row>
    <row r="2025" spans="1:15" x14ac:dyDescent="0.35">
      <c r="A2025">
        <v>20012024</v>
      </c>
      <c r="B2025" t="s">
        <v>246</v>
      </c>
      <c r="C2025" t="s">
        <v>15</v>
      </c>
      <c r="D2025">
        <v>28</v>
      </c>
      <c r="E2025">
        <v>190</v>
      </c>
      <c r="F2025">
        <v>89</v>
      </c>
      <c r="G2025" t="s">
        <v>247</v>
      </c>
      <c r="H2025" t="s">
        <v>248</v>
      </c>
      <c r="I2025" t="s">
        <v>18</v>
      </c>
      <c r="J2025">
        <v>2000</v>
      </c>
      <c r="K2025" t="s">
        <v>19</v>
      </c>
      <c r="L2025" t="s">
        <v>20</v>
      </c>
      <c r="M2025" t="s">
        <v>27</v>
      </c>
      <c r="N2025" t="s">
        <v>249</v>
      </c>
      <c r="O2025" t="s">
        <v>23</v>
      </c>
    </row>
    <row r="2026" spans="1:15" x14ac:dyDescent="0.35">
      <c r="A2026">
        <v>20012025</v>
      </c>
      <c r="B2026" t="s">
        <v>354</v>
      </c>
      <c r="C2026" t="s">
        <v>15</v>
      </c>
      <c r="D2026">
        <v>30</v>
      </c>
      <c r="E2026">
        <v>190</v>
      </c>
      <c r="F2026">
        <v>89</v>
      </c>
      <c r="G2026" t="s">
        <v>59</v>
      </c>
      <c r="H2026" t="s">
        <v>60</v>
      </c>
      <c r="I2026" t="s">
        <v>18</v>
      </c>
      <c r="J2026">
        <v>2000</v>
      </c>
      <c r="K2026" t="s">
        <v>19</v>
      </c>
      <c r="L2026" t="s">
        <v>20</v>
      </c>
      <c r="M2026" t="s">
        <v>27</v>
      </c>
      <c r="N2026" t="s">
        <v>256</v>
      </c>
      <c r="O2026" t="s">
        <v>23</v>
      </c>
    </row>
    <row r="2027" spans="1:15" x14ac:dyDescent="0.35">
      <c r="A2027">
        <v>20012026</v>
      </c>
      <c r="B2027" t="s">
        <v>362</v>
      </c>
      <c r="C2027" t="s">
        <v>15</v>
      </c>
      <c r="D2027">
        <v>22</v>
      </c>
      <c r="E2027">
        <v>186</v>
      </c>
      <c r="F2027">
        <v>89</v>
      </c>
      <c r="G2027" t="s">
        <v>74</v>
      </c>
      <c r="H2027" t="s">
        <v>75</v>
      </c>
      <c r="I2027" t="s">
        <v>18</v>
      </c>
      <c r="J2027">
        <v>2000</v>
      </c>
      <c r="K2027" t="s">
        <v>19</v>
      </c>
      <c r="L2027" t="s">
        <v>20</v>
      </c>
      <c r="M2027" t="s">
        <v>123</v>
      </c>
      <c r="N2027" t="s">
        <v>363</v>
      </c>
      <c r="O2027" t="s">
        <v>23</v>
      </c>
    </row>
    <row r="2028" spans="1:15" x14ac:dyDescent="0.35">
      <c r="A2028">
        <v>20012027</v>
      </c>
      <c r="B2028" t="s">
        <v>1607</v>
      </c>
      <c r="C2028" t="s">
        <v>15</v>
      </c>
      <c r="D2028">
        <v>21</v>
      </c>
      <c r="E2028">
        <v>183</v>
      </c>
      <c r="F2028">
        <v>89</v>
      </c>
      <c r="G2028" t="s">
        <v>59</v>
      </c>
      <c r="H2028" t="s">
        <v>60</v>
      </c>
      <c r="I2028" t="s">
        <v>1325</v>
      </c>
      <c r="J2028">
        <v>2004</v>
      </c>
      <c r="K2028" t="s">
        <v>19</v>
      </c>
      <c r="L2028" t="s">
        <v>1326</v>
      </c>
      <c r="M2028" t="s">
        <v>47</v>
      </c>
      <c r="N2028" t="s">
        <v>206</v>
      </c>
      <c r="O2028" t="s">
        <v>23</v>
      </c>
    </row>
    <row r="2029" spans="1:15" x14ac:dyDescent="0.35">
      <c r="A2029">
        <v>20012028</v>
      </c>
      <c r="B2029" t="s">
        <v>1780</v>
      </c>
      <c r="C2029" t="s">
        <v>15</v>
      </c>
      <c r="D2029">
        <v>30</v>
      </c>
      <c r="E2029">
        <v>191</v>
      </c>
      <c r="F2029">
        <v>89</v>
      </c>
      <c r="G2029" t="s">
        <v>74</v>
      </c>
      <c r="H2029" t="s">
        <v>75</v>
      </c>
      <c r="I2029" t="s">
        <v>1325</v>
      </c>
      <c r="J2029">
        <v>2004</v>
      </c>
      <c r="K2029" t="s">
        <v>19</v>
      </c>
      <c r="L2029" t="s">
        <v>1326</v>
      </c>
      <c r="M2029" t="s">
        <v>27</v>
      </c>
      <c r="N2029" t="s">
        <v>28</v>
      </c>
      <c r="O2029" t="s">
        <v>23</v>
      </c>
    </row>
    <row r="2030" spans="1:15" x14ac:dyDescent="0.35">
      <c r="A2030">
        <v>20012029</v>
      </c>
      <c r="B2030" t="s">
        <v>1853</v>
      </c>
      <c r="C2030" t="s">
        <v>15</v>
      </c>
      <c r="D2030">
        <v>25</v>
      </c>
      <c r="E2030">
        <v>191</v>
      </c>
      <c r="F2030">
        <v>89</v>
      </c>
      <c r="G2030" t="s">
        <v>136</v>
      </c>
      <c r="H2030" t="s">
        <v>137</v>
      </c>
      <c r="I2030" t="s">
        <v>1325</v>
      </c>
      <c r="J2030">
        <v>2004</v>
      </c>
      <c r="K2030" t="s">
        <v>19</v>
      </c>
      <c r="L2030" t="s">
        <v>1326</v>
      </c>
      <c r="M2030" t="s">
        <v>193</v>
      </c>
      <c r="N2030" t="s">
        <v>525</v>
      </c>
      <c r="O2030" t="s">
        <v>23</v>
      </c>
    </row>
    <row r="2031" spans="1:15" x14ac:dyDescent="0.35">
      <c r="A2031">
        <v>20012030</v>
      </c>
      <c r="B2031" t="s">
        <v>1958</v>
      </c>
      <c r="C2031" t="s">
        <v>15</v>
      </c>
      <c r="D2031">
        <v>33</v>
      </c>
      <c r="E2031">
        <v>184</v>
      </c>
      <c r="F2031">
        <v>89</v>
      </c>
      <c r="G2031" t="s">
        <v>313</v>
      </c>
      <c r="H2031" t="s">
        <v>314</v>
      </c>
      <c r="I2031" t="s">
        <v>1891</v>
      </c>
      <c r="J2031">
        <v>2006</v>
      </c>
      <c r="K2031" t="s">
        <v>1079</v>
      </c>
      <c r="L2031" t="s">
        <v>1892</v>
      </c>
      <c r="M2031" t="s">
        <v>1100</v>
      </c>
      <c r="N2031" t="s">
        <v>1125</v>
      </c>
      <c r="O2031" t="s">
        <v>23</v>
      </c>
    </row>
    <row r="2032" spans="1:15" x14ac:dyDescent="0.35">
      <c r="A2032">
        <v>20012031</v>
      </c>
      <c r="B2032" t="s">
        <v>2085</v>
      </c>
      <c r="C2032" t="s">
        <v>15</v>
      </c>
      <c r="D2032">
        <v>25</v>
      </c>
      <c r="E2032">
        <v>193</v>
      </c>
      <c r="F2032">
        <v>89</v>
      </c>
      <c r="G2032" t="s">
        <v>65</v>
      </c>
      <c r="H2032" t="s">
        <v>66</v>
      </c>
      <c r="I2032" t="s">
        <v>2038</v>
      </c>
      <c r="J2032">
        <v>2008</v>
      </c>
      <c r="K2032" t="s">
        <v>19</v>
      </c>
      <c r="L2032" t="s">
        <v>2039</v>
      </c>
      <c r="M2032" t="s">
        <v>27</v>
      </c>
      <c r="N2032" t="s">
        <v>249</v>
      </c>
      <c r="O2032" t="s">
        <v>23</v>
      </c>
    </row>
    <row r="2033" spans="1:15" x14ac:dyDescent="0.35">
      <c r="A2033">
        <v>20012032</v>
      </c>
      <c r="B2033" t="s">
        <v>2123</v>
      </c>
      <c r="C2033" t="s">
        <v>15</v>
      </c>
      <c r="D2033">
        <v>28</v>
      </c>
      <c r="E2033">
        <v>191</v>
      </c>
      <c r="F2033">
        <v>89</v>
      </c>
      <c r="G2033" t="s">
        <v>65</v>
      </c>
      <c r="H2033" t="s">
        <v>66</v>
      </c>
      <c r="I2033" t="s">
        <v>2038</v>
      </c>
      <c r="J2033">
        <v>2008</v>
      </c>
      <c r="K2033" t="s">
        <v>19</v>
      </c>
      <c r="L2033" t="s">
        <v>2039</v>
      </c>
      <c r="M2033" t="s">
        <v>27</v>
      </c>
      <c r="N2033" t="s">
        <v>249</v>
      </c>
      <c r="O2033" t="s">
        <v>23</v>
      </c>
    </row>
    <row r="2034" spans="1:15" x14ac:dyDescent="0.35">
      <c r="A2034">
        <v>20012033</v>
      </c>
      <c r="B2034" t="s">
        <v>2172</v>
      </c>
      <c r="C2034" t="s">
        <v>15</v>
      </c>
      <c r="D2034">
        <v>23</v>
      </c>
      <c r="E2034">
        <v>190</v>
      </c>
      <c r="F2034">
        <v>89</v>
      </c>
      <c r="G2034" t="s">
        <v>136</v>
      </c>
      <c r="H2034" t="s">
        <v>137</v>
      </c>
      <c r="I2034" t="s">
        <v>2038</v>
      </c>
      <c r="J2034">
        <v>2008</v>
      </c>
      <c r="K2034" t="s">
        <v>19</v>
      </c>
      <c r="L2034" t="s">
        <v>2039</v>
      </c>
      <c r="M2034" t="s">
        <v>79</v>
      </c>
      <c r="N2034" t="s">
        <v>204</v>
      </c>
      <c r="O2034" t="s">
        <v>23</v>
      </c>
    </row>
    <row r="2035" spans="1:15" x14ac:dyDescent="0.35">
      <c r="A2035">
        <v>20012034</v>
      </c>
      <c r="B2035" t="s">
        <v>2248</v>
      </c>
      <c r="C2035" t="s">
        <v>15</v>
      </c>
      <c r="D2035">
        <v>28</v>
      </c>
      <c r="E2035">
        <v>194</v>
      </c>
      <c r="F2035">
        <v>89</v>
      </c>
      <c r="G2035" t="s">
        <v>581</v>
      </c>
      <c r="H2035" t="s">
        <v>582</v>
      </c>
      <c r="I2035" t="s">
        <v>2038</v>
      </c>
      <c r="J2035">
        <v>2008</v>
      </c>
      <c r="K2035" t="s">
        <v>19</v>
      </c>
      <c r="L2035" t="s">
        <v>2039</v>
      </c>
      <c r="M2035" t="s">
        <v>27</v>
      </c>
      <c r="N2035" t="s">
        <v>28</v>
      </c>
      <c r="O2035" t="s">
        <v>23</v>
      </c>
    </row>
    <row r="2036" spans="1:15" x14ac:dyDescent="0.35">
      <c r="A2036">
        <v>20012035</v>
      </c>
      <c r="B2036" t="s">
        <v>2410</v>
      </c>
      <c r="C2036" t="s">
        <v>15</v>
      </c>
      <c r="D2036">
        <v>30</v>
      </c>
      <c r="E2036">
        <v>194</v>
      </c>
      <c r="F2036">
        <v>89</v>
      </c>
      <c r="G2036" t="s">
        <v>40</v>
      </c>
      <c r="H2036" t="s">
        <v>41</v>
      </c>
      <c r="I2036" t="s">
        <v>2038</v>
      </c>
      <c r="J2036">
        <v>2008</v>
      </c>
      <c r="K2036" t="s">
        <v>19</v>
      </c>
      <c r="L2036" t="s">
        <v>2039</v>
      </c>
      <c r="M2036" t="s">
        <v>56</v>
      </c>
      <c r="N2036" t="s">
        <v>143</v>
      </c>
      <c r="O2036" t="s">
        <v>23</v>
      </c>
    </row>
    <row r="2037" spans="1:15" x14ac:dyDescent="0.35">
      <c r="A2037">
        <v>20012036</v>
      </c>
      <c r="B2037" t="s">
        <v>2428</v>
      </c>
      <c r="C2037" t="s">
        <v>15</v>
      </c>
      <c r="D2037">
        <v>34</v>
      </c>
      <c r="E2037">
        <v>188</v>
      </c>
      <c r="F2037">
        <v>89</v>
      </c>
      <c r="G2037" t="s">
        <v>181</v>
      </c>
      <c r="H2037" t="s">
        <v>41</v>
      </c>
      <c r="I2037" t="s">
        <v>2038</v>
      </c>
      <c r="J2037">
        <v>2008</v>
      </c>
      <c r="K2037" t="s">
        <v>19</v>
      </c>
      <c r="L2037" t="s">
        <v>2039</v>
      </c>
      <c r="M2037" t="s">
        <v>182</v>
      </c>
      <c r="N2037" t="s">
        <v>183</v>
      </c>
      <c r="O2037" t="s">
        <v>23</v>
      </c>
    </row>
    <row r="2038" spans="1:15" x14ac:dyDescent="0.35">
      <c r="A2038">
        <v>20012037</v>
      </c>
      <c r="B2038" t="s">
        <v>2443</v>
      </c>
      <c r="C2038" t="s">
        <v>15</v>
      </c>
      <c r="D2038">
        <v>32</v>
      </c>
      <c r="E2038">
        <v>197</v>
      </c>
      <c r="F2038">
        <v>89</v>
      </c>
      <c r="G2038" t="s">
        <v>40</v>
      </c>
      <c r="H2038" t="s">
        <v>41</v>
      </c>
      <c r="I2038" t="s">
        <v>2038</v>
      </c>
      <c r="J2038">
        <v>2008</v>
      </c>
      <c r="K2038" t="s">
        <v>19</v>
      </c>
      <c r="L2038" t="s">
        <v>2039</v>
      </c>
      <c r="M2038" t="s">
        <v>56</v>
      </c>
      <c r="N2038" t="s">
        <v>143</v>
      </c>
      <c r="O2038" t="s">
        <v>23</v>
      </c>
    </row>
    <row r="2039" spans="1:15" x14ac:dyDescent="0.35">
      <c r="A2039">
        <v>20012038</v>
      </c>
      <c r="B2039" t="s">
        <v>2560</v>
      </c>
      <c r="C2039" t="s">
        <v>15</v>
      </c>
      <c r="D2039">
        <v>23</v>
      </c>
      <c r="E2039">
        <v>185</v>
      </c>
      <c r="F2039">
        <v>89</v>
      </c>
      <c r="G2039" t="s">
        <v>136</v>
      </c>
      <c r="H2039" t="s">
        <v>137</v>
      </c>
      <c r="I2039" t="s">
        <v>2038</v>
      </c>
      <c r="J2039">
        <v>2008</v>
      </c>
      <c r="K2039" t="s">
        <v>19</v>
      </c>
      <c r="L2039" t="s">
        <v>2039</v>
      </c>
      <c r="M2039" t="s">
        <v>79</v>
      </c>
      <c r="N2039" t="s">
        <v>204</v>
      </c>
      <c r="O2039" t="s">
        <v>23</v>
      </c>
    </row>
    <row r="2040" spans="1:15" x14ac:dyDescent="0.35">
      <c r="A2040">
        <v>20012039</v>
      </c>
      <c r="B2040" t="s">
        <v>2586</v>
      </c>
      <c r="C2040" t="s">
        <v>15</v>
      </c>
      <c r="D2040">
        <v>32</v>
      </c>
      <c r="E2040">
        <v>184</v>
      </c>
      <c r="F2040">
        <v>89</v>
      </c>
      <c r="G2040" t="s">
        <v>676</v>
      </c>
      <c r="H2040" t="s">
        <v>677</v>
      </c>
      <c r="I2040" t="s">
        <v>2571</v>
      </c>
      <c r="J2040">
        <v>2010</v>
      </c>
      <c r="K2040" t="s">
        <v>1079</v>
      </c>
      <c r="L2040" t="s">
        <v>2572</v>
      </c>
      <c r="M2040" t="s">
        <v>1081</v>
      </c>
      <c r="N2040" t="s">
        <v>1289</v>
      </c>
      <c r="O2040" t="s">
        <v>23</v>
      </c>
    </row>
    <row r="2041" spans="1:15" x14ac:dyDescent="0.35">
      <c r="A2041">
        <v>20012040</v>
      </c>
      <c r="B2041" t="s">
        <v>58</v>
      </c>
      <c r="C2041" t="s">
        <v>15</v>
      </c>
      <c r="D2041">
        <v>23</v>
      </c>
      <c r="E2041">
        <v>183</v>
      </c>
      <c r="F2041">
        <v>90</v>
      </c>
      <c r="G2041" t="s">
        <v>59</v>
      </c>
      <c r="H2041" t="s">
        <v>60</v>
      </c>
      <c r="I2041" t="s">
        <v>18</v>
      </c>
      <c r="J2041">
        <v>2000</v>
      </c>
      <c r="K2041" t="s">
        <v>19</v>
      </c>
      <c r="L2041" t="s">
        <v>20</v>
      </c>
      <c r="M2041" t="s">
        <v>61</v>
      </c>
      <c r="N2041" t="s">
        <v>62</v>
      </c>
      <c r="O2041" t="s">
        <v>23</v>
      </c>
    </row>
    <row r="2042" spans="1:15" x14ac:dyDescent="0.35">
      <c r="A2042">
        <v>20012041</v>
      </c>
      <c r="B2042" t="s">
        <v>179</v>
      </c>
      <c r="C2042" t="s">
        <v>15</v>
      </c>
      <c r="D2042">
        <v>29</v>
      </c>
      <c r="E2042">
        <v>194</v>
      </c>
      <c r="F2042">
        <v>90</v>
      </c>
      <c r="G2042" t="s">
        <v>93</v>
      </c>
      <c r="H2042" t="s">
        <v>94</v>
      </c>
      <c r="I2042" t="s">
        <v>18</v>
      </c>
      <c r="J2042">
        <v>2000</v>
      </c>
      <c r="K2042" t="s">
        <v>19</v>
      </c>
      <c r="L2042" t="s">
        <v>20</v>
      </c>
      <c r="M2042" t="s">
        <v>61</v>
      </c>
      <c r="N2042" t="s">
        <v>131</v>
      </c>
      <c r="O2042" t="s">
        <v>23</v>
      </c>
    </row>
    <row r="2043" spans="1:15" x14ac:dyDescent="0.35">
      <c r="A2043">
        <v>20012042</v>
      </c>
      <c r="B2043" t="s">
        <v>429</v>
      </c>
      <c r="C2043" t="s">
        <v>53</v>
      </c>
      <c r="D2043">
        <v>34</v>
      </c>
      <c r="E2043">
        <v>181</v>
      </c>
      <c r="F2043">
        <v>90</v>
      </c>
      <c r="G2043" t="s">
        <v>313</v>
      </c>
      <c r="H2043" t="s">
        <v>314</v>
      </c>
      <c r="I2043" t="s">
        <v>18</v>
      </c>
      <c r="J2043">
        <v>2000</v>
      </c>
      <c r="K2043" t="s">
        <v>19</v>
      </c>
      <c r="L2043" t="s">
        <v>20</v>
      </c>
      <c r="M2043" t="s">
        <v>76</v>
      </c>
      <c r="N2043" t="s">
        <v>430</v>
      </c>
      <c r="O2043" t="s">
        <v>23</v>
      </c>
    </row>
    <row r="2044" spans="1:15" x14ac:dyDescent="0.35">
      <c r="A2044">
        <v>20012043</v>
      </c>
      <c r="B2044" t="s">
        <v>457</v>
      </c>
      <c r="C2044" t="s">
        <v>15</v>
      </c>
      <c r="D2044">
        <v>32</v>
      </c>
      <c r="E2044">
        <v>196</v>
      </c>
      <c r="F2044">
        <v>90</v>
      </c>
      <c r="G2044" t="s">
        <v>153</v>
      </c>
      <c r="H2044" t="s">
        <v>154</v>
      </c>
      <c r="I2044" t="s">
        <v>18</v>
      </c>
      <c r="J2044">
        <v>2000</v>
      </c>
      <c r="K2044" t="s">
        <v>19</v>
      </c>
      <c r="L2044" t="s">
        <v>20</v>
      </c>
      <c r="M2044" t="s">
        <v>193</v>
      </c>
      <c r="N2044" t="s">
        <v>458</v>
      </c>
      <c r="O2044" t="s">
        <v>23</v>
      </c>
    </row>
    <row r="2045" spans="1:15" x14ac:dyDescent="0.35">
      <c r="A2045">
        <v>20012044</v>
      </c>
      <c r="B2045" t="s">
        <v>457</v>
      </c>
      <c r="C2045" t="s">
        <v>15</v>
      </c>
      <c r="D2045">
        <v>32</v>
      </c>
      <c r="E2045">
        <v>196</v>
      </c>
      <c r="F2045">
        <v>90</v>
      </c>
      <c r="G2045" t="s">
        <v>153</v>
      </c>
      <c r="H2045" t="s">
        <v>154</v>
      </c>
      <c r="I2045" t="s">
        <v>18</v>
      </c>
      <c r="J2045">
        <v>2000</v>
      </c>
      <c r="K2045" t="s">
        <v>19</v>
      </c>
      <c r="L2045" t="s">
        <v>20</v>
      </c>
      <c r="M2045" t="s">
        <v>193</v>
      </c>
      <c r="N2045" t="s">
        <v>459</v>
      </c>
      <c r="O2045" t="s">
        <v>23</v>
      </c>
    </row>
    <row r="2046" spans="1:15" x14ac:dyDescent="0.35">
      <c r="A2046">
        <v>20012045</v>
      </c>
      <c r="B2046" t="s">
        <v>461</v>
      </c>
      <c r="C2046" t="s">
        <v>15</v>
      </c>
      <c r="D2046">
        <v>28</v>
      </c>
      <c r="E2046">
        <v>192</v>
      </c>
      <c r="F2046">
        <v>90</v>
      </c>
      <c r="G2046" t="s">
        <v>164</v>
      </c>
      <c r="H2046" t="s">
        <v>165</v>
      </c>
      <c r="I2046" t="s">
        <v>18</v>
      </c>
      <c r="J2046">
        <v>2000</v>
      </c>
      <c r="K2046" t="s">
        <v>19</v>
      </c>
      <c r="L2046" t="s">
        <v>20</v>
      </c>
      <c r="M2046" t="s">
        <v>193</v>
      </c>
      <c r="N2046" t="s">
        <v>462</v>
      </c>
      <c r="O2046" t="s">
        <v>23</v>
      </c>
    </row>
    <row r="2047" spans="1:15" x14ac:dyDescent="0.35">
      <c r="A2047">
        <v>20012046</v>
      </c>
      <c r="B2047" t="s">
        <v>468</v>
      </c>
      <c r="C2047" t="s">
        <v>15</v>
      </c>
      <c r="D2047">
        <v>27</v>
      </c>
      <c r="E2047">
        <v>184</v>
      </c>
      <c r="F2047">
        <v>90</v>
      </c>
      <c r="G2047" t="s">
        <v>202</v>
      </c>
      <c r="H2047" t="s">
        <v>203</v>
      </c>
      <c r="I2047" t="s">
        <v>18</v>
      </c>
      <c r="J2047">
        <v>2000</v>
      </c>
      <c r="K2047" t="s">
        <v>19</v>
      </c>
      <c r="L2047" t="s">
        <v>20</v>
      </c>
      <c r="M2047" t="s">
        <v>298</v>
      </c>
      <c r="N2047" t="s">
        <v>469</v>
      </c>
      <c r="O2047" t="s">
        <v>23</v>
      </c>
    </row>
    <row r="2048" spans="1:15" x14ac:dyDescent="0.35">
      <c r="A2048">
        <v>20012047</v>
      </c>
      <c r="B2048" t="s">
        <v>494</v>
      </c>
      <c r="C2048" t="s">
        <v>15</v>
      </c>
      <c r="D2048">
        <v>28</v>
      </c>
      <c r="E2048">
        <v>194</v>
      </c>
      <c r="F2048">
        <v>90</v>
      </c>
      <c r="G2048" t="s">
        <v>93</v>
      </c>
      <c r="H2048" t="s">
        <v>94</v>
      </c>
      <c r="I2048" t="s">
        <v>18</v>
      </c>
      <c r="J2048">
        <v>2000</v>
      </c>
      <c r="K2048" t="s">
        <v>19</v>
      </c>
      <c r="L2048" t="s">
        <v>20</v>
      </c>
      <c r="M2048" t="s">
        <v>61</v>
      </c>
      <c r="N2048" t="s">
        <v>131</v>
      </c>
      <c r="O2048" t="s">
        <v>23</v>
      </c>
    </row>
    <row r="2049" spans="1:15" x14ac:dyDescent="0.35">
      <c r="A2049">
        <v>20012048</v>
      </c>
      <c r="B2049" t="s">
        <v>534</v>
      </c>
      <c r="C2049" t="s">
        <v>15</v>
      </c>
      <c r="D2049">
        <v>26</v>
      </c>
      <c r="E2049">
        <v>196</v>
      </c>
      <c r="F2049">
        <v>90</v>
      </c>
      <c r="G2049" t="s">
        <v>74</v>
      </c>
      <c r="H2049" t="s">
        <v>75</v>
      </c>
      <c r="I2049" t="s">
        <v>18</v>
      </c>
      <c r="J2049">
        <v>2000</v>
      </c>
      <c r="K2049" t="s">
        <v>19</v>
      </c>
      <c r="L2049" t="s">
        <v>20</v>
      </c>
      <c r="M2049" t="s">
        <v>95</v>
      </c>
      <c r="N2049" t="s">
        <v>345</v>
      </c>
      <c r="O2049" t="s">
        <v>23</v>
      </c>
    </row>
    <row r="2050" spans="1:15" x14ac:dyDescent="0.35">
      <c r="A2050">
        <v>20012049</v>
      </c>
      <c r="B2050" t="s">
        <v>556</v>
      </c>
      <c r="C2050" t="s">
        <v>15</v>
      </c>
      <c r="D2050">
        <v>37</v>
      </c>
      <c r="E2050">
        <v>182</v>
      </c>
      <c r="F2050">
        <v>90</v>
      </c>
      <c r="G2050" t="s">
        <v>186</v>
      </c>
      <c r="H2050" t="s">
        <v>187</v>
      </c>
      <c r="I2050" t="s">
        <v>18</v>
      </c>
      <c r="J2050">
        <v>2000</v>
      </c>
      <c r="K2050" t="s">
        <v>19</v>
      </c>
      <c r="L2050" t="s">
        <v>20</v>
      </c>
      <c r="M2050" t="s">
        <v>76</v>
      </c>
      <c r="N2050" t="s">
        <v>557</v>
      </c>
      <c r="O2050" t="s">
        <v>23</v>
      </c>
    </row>
    <row r="2051" spans="1:15" x14ac:dyDescent="0.35">
      <c r="A2051">
        <v>20012050</v>
      </c>
      <c r="B2051" t="s">
        <v>692</v>
      </c>
      <c r="C2051" t="s">
        <v>15</v>
      </c>
      <c r="D2051">
        <v>32</v>
      </c>
      <c r="E2051">
        <v>180</v>
      </c>
      <c r="F2051">
        <v>90</v>
      </c>
      <c r="G2051" t="s">
        <v>564</v>
      </c>
      <c r="H2051" t="s">
        <v>565</v>
      </c>
      <c r="I2051" t="s">
        <v>18</v>
      </c>
      <c r="J2051">
        <v>2000</v>
      </c>
      <c r="K2051" t="s">
        <v>19</v>
      </c>
      <c r="L2051" t="s">
        <v>20</v>
      </c>
      <c r="M2051" t="s">
        <v>76</v>
      </c>
      <c r="N2051" t="s">
        <v>693</v>
      </c>
      <c r="O2051" t="s">
        <v>23</v>
      </c>
    </row>
    <row r="2052" spans="1:15" x14ac:dyDescent="0.35">
      <c r="A2052">
        <v>20012051</v>
      </c>
      <c r="B2052" t="s">
        <v>838</v>
      </c>
      <c r="C2052" t="s">
        <v>15</v>
      </c>
      <c r="D2052">
        <v>32</v>
      </c>
      <c r="E2052">
        <v>190</v>
      </c>
      <c r="F2052">
        <v>90</v>
      </c>
      <c r="G2052" t="s">
        <v>100</v>
      </c>
      <c r="H2052" t="s">
        <v>101</v>
      </c>
      <c r="I2052" t="s">
        <v>18</v>
      </c>
      <c r="J2052">
        <v>2000</v>
      </c>
      <c r="K2052" t="s">
        <v>19</v>
      </c>
      <c r="L2052" t="s">
        <v>20</v>
      </c>
      <c r="M2052" t="s">
        <v>27</v>
      </c>
      <c r="N2052" t="s">
        <v>102</v>
      </c>
      <c r="O2052" t="s">
        <v>23</v>
      </c>
    </row>
    <row r="2053" spans="1:15" x14ac:dyDescent="0.35">
      <c r="A2053">
        <v>20012052</v>
      </c>
      <c r="B2053" t="s">
        <v>946</v>
      </c>
      <c r="C2053" t="s">
        <v>15</v>
      </c>
      <c r="D2053">
        <v>25</v>
      </c>
      <c r="E2053">
        <v>192</v>
      </c>
      <c r="F2053">
        <v>90</v>
      </c>
      <c r="G2053" t="s">
        <v>59</v>
      </c>
      <c r="H2053" t="s">
        <v>60</v>
      </c>
      <c r="I2053" t="s">
        <v>18</v>
      </c>
      <c r="J2053">
        <v>2000</v>
      </c>
      <c r="K2053" t="s">
        <v>19</v>
      </c>
      <c r="L2053" t="s">
        <v>20</v>
      </c>
      <c r="M2053" t="s">
        <v>27</v>
      </c>
      <c r="N2053" t="s">
        <v>112</v>
      </c>
      <c r="O2053" t="s">
        <v>23</v>
      </c>
    </row>
    <row r="2054" spans="1:15" x14ac:dyDescent="0.35">
      <c r="A2054">
        <v>20012053</v>
      </c>
      <c r="B2054" t="s">
        <v>993</v>
      </c>
      <c r="C2054" t="s">
        <v>15</v>
      </c>
      <c r="D2054">
        <v>25</v>
      </c>
      <c r="E2054">
        <v>181</v>
      </c>
      <c r="F2054">
        <v>90</v>
      </c>
      <c r="G2054" t="s">
        <v>202</v>
      </c>
      <c r="H2054" t="s">
        <v>203</v>
      </c>
      <c r="I2054" t="s">
        <v>18</v>
      </c>
      <c r="J2054">
        <v>2000</v>
      </c>
      <c r="K2054" t="s">
        <v>19</v>
      </c>
      <c r="L2054" t="s">
        <v>20</v>
      </c>
      <c r="M2054" t="s">
        <v>79</v>
      </c>
      <c r="N2054" t="s">
        <v>204</v>
      </c>
      <c r="O2054" t="s">
        <v>23</v>
      </c>
    </row>
    <row r="2055" spans="1:15" x14ac:dyDescent="0.35">
      <c r="A2055">
        <v>20012054</v>
      </c>
      <c r="B2055" t="s">
        <v>1002</v>
      </c>
      <c r="C2055" t="s">
        <v>15</v>
      </c>
      <c r="D2055">
        <v>24</v>
      </c>
      <c r="E2055">
        <v>195</v>
      </c>
      <c r="F2055">
        <v>90</v>
      </c>
      <c r="G2055" t="s">
        <v>40</v>
      </c>
      <c r="H2055" t="s">
        <v>41</v>
      </c>
      <c r="I2055" t="s">
        <v>18</v>
      </c>
      <c r="J2055">
        <v>2000</v>
      </c>
      <c r="K2055" t="s">
        <v>19</v>
      </c>
      <c r="L2055" t="s">
        <v>20</v>
      </c>
      <c r="M2055" t="s">
        <v>107</v>
      </c>
      <c r="N2055" t="s">
        <v>258</v>
      </c>
      <c r="O2055" t="s">
        <v>23</v>
      </c>
    </row>
    <row r="2056" spans="1:15" x14ac:dyDescent="0.35">
      <c r="A2056">
        <v>20012055</v>
      </c>
      <c r="B2056" t="s">
        <v>1055</v>
      </c>
      <c r="C2056" t="s">
        <v>53</v>
      </c>
      <c r="D2056">
        <v>26</v>
      </c>
      <c r="E2056">
        <v>172</v>
      </c>
      <c r="F2056">
        <v>90</v>
      </c>
      <c r="G2056" t="s">
        <v>218</v>
      </c>
      <c r="H2056" t="s">
        <v>219</v>
      </c>
      <c r="I2056" t="s">
        <v>18</v>
      </c>
      <c r="J2056">
        <v>2000</v>
      </c>
      <c r="K2056" t="s">
        <v>19</v>
      </c>
      <c r="L2056" t="s">
        <v>20</v>
      </c>
      <c r="M2056" t="s">
        <v>298</v>
      </c>
      <c r="N2056" t="s">
        <v>1056</v>
      </c>
      <c r="O2056" t="s">
        <v>23</v>
      </c>
    </row>
    <row r="2057" spans="1:15" x14ac:dyDescent="0.35">
      <c r="A2057">
        <v>20012056</v>
      </c>
      <c r="B2057" t="s">
        <v>58</v>
      </c>
      <c r="C2057" t="s">
        <v>15</v>
      </c>
      <c r="D2057">
        <v>27</v>
      </c>
      <c r="E2057">
        <v>183</v>
      </c>
      <c r="F2057">
        <v>90</v>
      </c>
      <c r="G2057" t="s">
        <v>59</v>
      </c>
      <c r="H2057" t="s">
        <v>60</v>
      </c>
      <c r="I2057" t="s">
        <v>1325</v>
      </c>
      <c r="J2057">
        <v>2004</v>
      </c>
      <c r="K2057" t="s">
        <v>19</v>
      </c>
      <c r="L2057" t="s">
        <v>1326</v>
      </c>
      <c r="M2057" t="s">
        <v>61</v>
      </c>
      <c r="N2057" t="s">
        <v>781</v>
      </c>
      <c r="O2057" t="s">
        <v>23</v>
      </c>
    </row>
    <row r="2058" spans="1:15" x14ac:dyDescent="0.35">
      <c r="A2058">
        <v>20012057</v>
      </c>
      <c r="B2058" t="s">
        <v>1361</v>
      </c>
      <c r="C2058" t="s">
        <v>15</v>
      </c>
      <c r="D2058">
        <v>22</v>
      </c>
      <c r="E2058">
        <v>182</v>
      </c>
      <c r="F2058">
        <v>90</v>
      </c>
      <c r="G2058" t="s">
        <v>65</v>
      </c>
      <c r="H2058" t="s">
        <v>66</v>
      </c>
      <c r="I2058" t="s">
        <v>1325</v>
      </c>
      <c r="J2058">
        <v>2004</v>
      </c>
      <c r="K2058" t="s">
        <v>19</v>
      </c>
      <c r="L2058" t="s">
        <v>1326</v>
      </c>
      <c r="M2058" t="s">
        <v>67</v>
      </c>
      <c r="N2058" t="s">
        <v>755</v>
      </c>
      <c r="O2058" t="s">
        <v>23</v>
      </c>
    </row>
    <row r="2059" spans="1:15" x14ac:dyDescent="0.35">
      <c r="A2059">
        <v>20012058</v>
      </c>
      <c r="B2059" t="s">
        <v>1361</v>
      </c>
      <c r="C2059" t="s">
        <v>15</v>
      </c>
      <c r="D2059">
        <v>22</v>
      </c>
      <c r="E2059">
        <v>182</v>
      </c>
      <c r="F2059">
        <v>90</v>
      </c>
      <c r="G2059" t="s">
        <v>65</v>
      </c>
      <c r="H2059" t="s">
        <v>66</v>
      </c>
      <c r="I2059" t="s">
        <v>1325</v>
      </c>
      <c r="J2059">
        <v>2004</v>
      </c>
      <c r="K2059" t="s">
        <v>19</v>
      </c>
      <c r="L2059" t="s">
        <v>1326</v>
      </c>
      <c r="M2059" t="s">
        <v>67</v>
      </c>
      <c r="N2059" t="s">
        <v>845</v>
      </c>
      <c r="O2059" t="s">
        <v>23</v>
      </c>
    </row>
    <row r="2060" spans="1:15" x14ac:dyDescent="0.35">
      <c r="A2060">
        <v>20012059</v>
      </c>
      <c r="B2060" t="s">
        <v>1428</v>
      </c>
      <c r="C2060" t="s">
        <v>15</v>
      </c>
      <c r="D2060">
        <v>24</v>
      </c>
      <c r="E2060">
        <v>193</v>
      </c>
      <c r="F2060">
        <v>90</v>
      </c>
      <c r="G2060" t="s">
        <v>40</v>
      </c>
      <c r="H2060" t="s">
        <v>41</v>
      </c>
      <c r="I2060" t="s">
        <v>1325</v>
      </c>
      <c r="J2060">
        <v>2004</v>
      </c>
      <c r="K2060" t="s">
        <v>19</v>
      </c>
      <c r="L2060" t="s">
        <v>1326</v>
      </c>
      <c r="M2060" t="s">
        <v>27</v>
      </c>
      <c r="N2060" t="s">
        <v>112</v>
      </c>
      <c r="O2060" t="s">
        <v>23</v>
      </c>
    </row>
    <row r="2061" spans="1:15" x14ac:dyDescent="0.35">
      <c r="A2061">
        <v>20012060</v>
      </c>
      <c r="B2061" t="s">
        <v>1459</v>
      </c>
      <c r="C2061" t="s">
        <v>15</v>
      </c>
      <c r="D2061">
        <v>24</v>
      </c>
      <c r="E2061">
        <v>195</v>
      </c>
      <c r="F2061">
        <v>90</v>
      </c>
      <c r="G2061" t="s">
        <v>74</v>
      </c>
      <c r="H2061" t="s">
        <v>75</v>
      </c>
      <c r="I2061" t="s">
        <v>1325</v>
      </c>
      <c r="J2061">
        <v>2004</v>
      </c>
      <c r="K2061" t="s">
        <v>19</v>
      </c>
      <c r="L2061" t="s">
        <v>1326</v>
      </c>
      <c r="M2061" t="s">
        <v>27</v>
      </c>
      <c r="N2061" t="s">
        <v>28</v>
      </c>
      <c r="O2061" t="s">
        <v>23</v>
      </c>
    </row>
    <row r="2062" spans="1:15" x14ac:dyDescent="0.35">
      <c r="A2062">
        <v>20012061</v>
      </c>
      <c r="B2062" t="s">
        <v>1497</v>
      </c>
      <c r="C2062" t="s">
        <v>15</v>
      </c>
      <c r="D2062">
        <v>33</v>
      </c>
      <c r="E2062">
        <v>196</v>
      </c>
      <c r="F2062">
        <v>90</v>
      </c>
      <c r="G2062" t="s">
        <v>1337</v>
      </c>
      <c r="H2062" t="s">
        <v>1338</v>
      </c>
      <c r="I2062" t="s">
        <v>1325</v>
      </c>
      <c r="J2062">
        <v>2004</v>
      </c>
      <c r="K2062" t="s">
        <v>19</v>
      </c>
      <c r="L2062" t="s">
        <v>1326</v>
      </c>
      <c r="M2062" t="s">
        <v>56</v>
      </c>
      <c r="N2062" t="s">
        <v>143</v>
      </c>
      <c r="O2062" t="s">
        <v>23</v>
      </c>
    </row>
    <row r="2063" spans="1:15" x14ac:dyDescent="0.35">
      <c r="A2063">
        <v>20012062</v>
      </c>
      <c r="B2063" t="s">
        <v>1536</v>
      </c>
      <c r="C2063" t="s">
        <v>15</v>
      </c>
      <c r="D2063">
        <v>30</v>
      </c>
      <c r="E2063">
        <v>183</v>
      </c>
      <c r="F2063">
        <v>90</v>
      </c>
      <c r="G2063" t="s">
        <v>65</v>
      </c>
      <c r="H2063" t="s">
        <v>66</v>
      </c>
      <c r="I2063" t="s">
        <v>1325</v>
      </c>
      <c r="J2063">
        <v>2004</v>
      </c>
      <c r="K2063" t="s">
        <v>19</v>
      </c>
      <c r="L2063" t="s">
        <v>1326</v>
      </c>
      <c r="M2063" t="s">
        <v>79</v>
      </c>
      <c r="N2063" t="s">
        <v>204</v>
      </c>
      <c r="O2063" t="s">
        <v>23</v>
      </c>
    </row>
    <row r="2064" spans="1:15" x14ac:dyDescent="0.35">
      <c r="A2064">
        <v>20012063</v>
      </c>
      <c r="B2064" t="s">
        <v>461</v>
      </c>
      <c r="C2064" t="s">
        <v>15</v>
      </c>
      <c r="D2064">
        <v>32</v>
      </c>
      <c r="E2064">
        <v>192</v>
      </c>
      <c r="F2064">
        <v>90</v>
      </c>
      <c r="G2064" t="s">
        <v>164</v>
      </c>
      <c r="H2064" t="s">
        <v>165</v>
      </c>
      <c r="I2064" t="s">
        <v>1325</v>
      </c>
      <c r="J2064">
        <v>2004</v>
      </c>
      <c r="K2064" t="s">
        <v>19</v>
      </c>
      <c r="L2064" t="s">
        <v>1326</v>
      </c>
      <c r="M2064" t="s">
        <v>193</v>
      </c>
      <c r="N2064" t="s">
        <v>462</v>
      </c>
      <c r="O2064" t="s">
        <v>23</v>
      </c>
    </row>
    <row r="2065" spans="1:15" x14ac:dyDescent="0.35">
      <c r="A2065">
        <v>20012064</v>
      </c>
      <c r="B2065" t="s">
        <v>1550</v>
      </c>
      <c r="C2065" t="s">
        <v>15</v>
      </c>
      <c r="D2065">
        <v>17</v>
      </c>
      <c r="E2065">
        <v>179</v>
      </c>
      <c r="F2065">
        <v>90</v>
      </c>
      <c r="G2065" t="s">
        <v>286</v>
      </c>
      <c r="H2065" t="s">
        <v>287</v>
      </c>
      <c r="I2065" t="s">
        <v>1325</v>
      </c>
      <c r="J2065">
        <v>2004</v>
      </c>
      <c r="K2065" t="s">
        <v>19</v>
      </c>
      <c r="L2065" t="s">
        <v>1326</v>
      </c>
      <c r="M2065" t="s">
        <v>298</v>
      </c>
      <c r="N2065" t="s">
        <v>920</v>
      </c>
      <c r="O2065" t="s">
        <v>23</v>
      </c>
    </row>
    <row r="2066" spans="1:15" x14ac:dyDescent="0.35">
      <c r="A2066">
        <v>20012065</v>
      </c>
      <c r="B2066" t="s">
        <v>1645</v>
      </c>
      <c r="C2066" t="s">
        <v>15</v>
      </c>
      <c r="D2066">
        <v>27</v>
      </c>
      <c r="E2066">
        <v>185</v>
      </c>
      <c r="F2066">
        <v>90</v>
      </c>
      <c r="G2066" t="s">
        <v>218</v>
      </c>
      <c r="H2066" t="s">
        <v>219</v>
      </c>
      <c r="I2066" t="s">
        <v>1325</v>
      </c>
      <c r="J2066">
        <v>2004</v>
      </c>
      <c r="K2066" t="s">
        <v>19</v>
      </c>
      <c r="L2066" t="s">
        <v>1326</v>
      </c>
      <c r="M2066" t="s">
        <v>193</v>
      </c>
      <c r="N2066" t="s">
        <v>759</v>
      </c>
      <c r="O2066" t="s">
        <v>23</v>
      </c>
    </row>
    <row r="2067" spans="1:15" x14ac:dyDescent="0.35">
      <c r="A2067">
        <v>20012066</v>
      </c>
      <c r="B2067" t="s">
        <v>1723</v>
      </c>
      <c r="C2067" t="s">
        <v>15</v>
      </c>
      <c r="D2067">
        <v>28</v>
      </c>
      <c r="E2067">
        <v>191</v>
      </c>
      <c r="F2067">
        <v>90</v>
      </c>
      <c r="G2067" t="s">
        <v>1337</v>
      </c>
      <c r="H2067" t="s">
        <v>1338</v>
      </c>
      <c r="I2067" t="s">
        <v>1325</v>
      </c>
      <c r="J2067">
        <v>2004</v>
      </c>
      <c r="K2067" t="s">
        <v>19</v>
      </c>
      <c r="L2067" t="s">
        <v>1326</v>
      </c>
      <c r="M2067" t="s">
        <v>56</v>
      </c>
      <c r="N2067" t="s">
        <v>143</v>
      </c>
      <c r="O2067" t="s">
        <v>23</v>
      </c>
    </row>
    <row r="2068" spans="1:15" x14ac:dyDescent="0.35">
      <c r="A2068">
        <v>20012067</v>
      </c>
      <c r="B2068" t="s">
        <v>1746</v>
      </c>
      <c r="C2068" t="s">
        <v>15</v>
      </c>
      <c r="D2068">
        <v>27</v>
      </c>
      <c r="E2068">
        <v>193</v>
      </c>
      <c r="F2068">
        <v>90</v>
      </c>
      <c r="G2068" t="s">
        <v>1346</v>
      </c>
      <c r="H2068" t="s">
        <v>1347</v>
      </c>
      <c r="I2068" t="s">
        <v>1325</v>
      </c>
      <c r="J2068">
        <v>2004</v>
      </c>
      <c r="K2068" t="s">
        <v>19</v>
      </c>
      <c r="L2068" t="s">
        <v>1326</v>
      </c>
      <c r="M2068" t="s">
        <v>42</v>
      </c>
      <c r="N2068" t="s">
        <v>43</v>
      </c>
      <c r="O2068" t="s">
        <v>23</v>
      </c>
    </row>
    <row r="2069" spans="1:15" x14ac:dyDescent="0.35">
      <c r="A2069">
        <v>20012068</v>
      </c>
      <c r="B2069" t="s">
        <v>1805</v>
      </c>
      <c r="C2069" t="s">
        <v>15</v>
      </c>
      <c r="D2069">
        <v>22</v>
      </c>
      <c r="E2069">
        <v>188</v>
      </c>
      <c r="F2069">
        <v>90</v>
      </c>
      <c r="G2069" t="s">
        <v>153</v>
      </c>
      <c r="H2069" t="s">
        <v>154</v>
      </c>
      <c r="I2069" t="s">
        <v>1325</v>
      </c>
      <c r="J2069">
        <v>2004</v>
      </c>
      <c r="K2069" t="s">
        <v>19</v>
      </c>
      <c r="L2069" t="s">
        <v>1326</v>
      </c>
      <c r="M2069" t="s">
        <v>47</v>
      </c>
      <c r="N2069" t="s">
        <v>1063</v>
      </c>
      <c r="O2069" t="s">
        <v>23</v>
      </c>
    </row>
    <row r="2070" spans="1:15" x14ac:dyDescent="0.35">
      <c r="A2070">
        <v>20012069</v>
      </c>
      <c r="B2070" t="s">
        <v>1832</v>
      </c>
      <c r="C2070" t="s">
        <v>15</v>
      </c>
      <c r="D2070">
        <v>33</v>
      </c>
      <c r="E2070">
        <v>191</v>
      </c>
      <c r="F2070">
        <v>90</v>
      </c>
      <c r="G2070" t="s">
        <v>54</v>
      </c>
      <c r="H2070" t="s">
        <v>55</v>
      </c>
      <c r="I2070" t="s">
        <v>1325</v>
      </c>
      <c r="J2070">
        <v>2004</v>
      </c>
      <c r="K2070" t="s">
        <v>19</v>
      </c>
      <c r="L2070" t="s">
        <v>1326</v>
      </c>
      <c r="M2070" t="s">
        <v>50</v>
      </c>
      <c r="N2070" t="s">
        <v>51</v>
      </c>
      <c r="O2070" t="s">
        <v>23</v>
      </c>
    </row>
    <row r="2071" spans="1:15" x14ac:dyDescent="0.35">
      <c r="A2071">
        <v>20012070</v>
      </c>
      <c r="B2071" t="s">
        <v>1838</v>
      </c>
      <c r="C2071" t="s">
        <v>15</v>
      </c>
      <c r="D2071">
        <v>21</v>
      </c>
      <c r="E2071">
        <v>194</v>
      </c>
      <c r="F2071">
        <v>90</v>
      </c>
      <c r="G2071" t="s">
        <v>784</v>
      </c>
      <c r="H2071" t="s">
        <v>785</v>
      </c>
      <c r="I2071" t="s">
        <v>1325</v>
      </c>
      <c r="J2071">
        <v>2004</v>
      </c>
      <c r="K2071" t="s">
        <v>19</v>
      </c>
      <c r="L2071" t="s">
        <v>1326</v>
      </c>
      <c r="M2071" t="s">
        <v>95</v>
      </c>
      <c r="N2071" t="s">
        <v>345</v>
      </c>
      <c r="O2071" t="s">
        <v>23</v>
      </c>
    </row>
    <row r="2072" spans="1:15" x14ac:dyDescent="0.35">
      <c r="A2072">
        <v>20012071</v>
      </c>
      <c r="B2072" t="s">
        <v>1002</v>
      </c>
      <c r="C2072" t="s">
        <v>15</v>
      </c>
      <c r="D2072">
        <v>28</v>
      </c>
      <c r="E2072">
        <v>195</v>
      </c>
      <c r="F2072">
        <v>90</v>
      </c>
      <c r="G2072" t="s">
        <v>40</v>
      </c>
      <c r="H2072" t="s">
        <v>41</v>
      </c>
      <c r="I2072" t="s">
        <v>1325</v>
      </c>
      <c r="J2072">
        <v>2004</v>
      </c>
      <c r="K2072" t="s">
        <v>19</v>
      </c>
      <c r="L2072" t="s">
        <v>1326</v>
      </c>
      <c r="M2072" t="s">
        <v>107</v>
      </c>
      <c r="N2072" t="s">
        <v>258</v>
      </c>
      <c r="O2072" t="s">
        <v>23</v>
      </c>
    </row>
    <row r="2073" spans="1:15" x14ac:dyDescent="0.35">
      <c r="A2073">
        <v>20012072</v>
      </c>
      <c r="B2073" t="s">
        <v>1889</v>
      </c>
      <c r="C2073" t="s">
        <v>15</v>
      </c>
      <c r="D2073">
        <v>23</v>
      </c>
      <c r="E2073">
        <v>182</v>
      </c>
      <c r="F2073">
        <v>90</v>
      </c>
      <c r="G2073" t="s">
        <v>1343</v>
      </c>
      <c r="H2073" t="s">
        <v>1344</v>
      </c>
      <c r="I2073" t="s">
        <v>1325</v>
      </c>
      <c r="J2073">
        <v>2004</v>
      </c>
      <c r="K2073" t="s">
        <v>19</v>
      </c>
      <c r="L2073" t="s">
        <v>1326</v>
      </c>
      <c r="M2073" t="s">
        <v>298</v>
      </c>
      <c r="N2073" t="s">
        <v>469</v>
      </c>
      <c r="O2073" t="s">
        <v>23</v>
      </c>
    </row>
    <row r="2074" spans="1:15" x14ac:dyDescent="0.35">
      <c r="A2074">
        <v>20012073</v>
      </c>
      <c r="B2074" t="s">
        <v>1947</v>
      </c>
      <c r="C2074" t="s">
        <v>15</v>
      </c>
      <c r="D2074">
        <v>32</v>
      </c>
      <c r="E2074">
        <v>182</v>
      </c>
      <c r="F2074">
        <v>90</v>
      </c>
      <c r="G2074" t="s">
        <v>313</v>
      </c>
      <c r="H2074" t="s">
        <v>314</v>
      </c>
      <c r="I2074" t="s">
        <v>1891</v>
      </c>
      <c r="J2074">
        <v>2006</v>
      </c>
      <c r="K2074" t="s">
        <v>1079</v>
      </c>
      <c r="L2074" t="s">
        <v>1892</v>
      </c>
      <c r="M2074" t="s">
        <v>1100</v>
      </c>
      <c r="N2074" t="s">
        <v>1125</v>
      </c>
      <c r="O2074" t="s">
        <v>23</v>
      </c>
    </row>
    <row r="2075" spans="1:15" x14ac:dyDescent="0.35">
      <c r="A2075">
        <v>20012074</v>
      </c>
      <c r="B2075" t="s">
        <v>58</v>
      </c>
      <c r="C2075" t="s">
        <v>15</v>
      </c>
      <c r="D2075">
        <v>31</v>
      </c>
      <c r="E2075">
        <v>183</v>
      </c>
      <c r="F2075">
        <v>90</v>
      </c>
      <c r="G2075" t="s">
        <v>59</v>
      </c>
      <c r="H2075" t="s">
        <v>60</v>
      </c>
      <c r="I2075" t="s">
        <v>2038</v>
      </c>
      <c r="J2075">
        <v>2008</v>
      </c>
      <c r="K2075" t="s">
        <v>19</v>
      </c>
      <c r="L2075" t="s">
        <v>2039</v>
      </c>
      <c r="M2075" t="s">
        <v>61</v>
      </c>
      <c r="N2075" t="s">
        <v>62</v>
      </c>
      <c r="O2075" t="s">
        <v>23</v>
      </c>
    </row>
    <row r="2076" spans="1:15" x14ac:dyDescent="0.35">
      <c r="A2076">
        <v>20012075</v>
      </c>
      <c r="B2076" t="s">
        <v>2066</v>
      </c>
      <c r="C2076" t="s">
        <v>15</v>
      </c>
      <c r="D2076">
        <v>25</v>
      </c>
      <c r="E2076">
        <v>196</v>
      </c>
      <c r="F2076">
        <v>90</v>
      </c>
      <c r="G2076" t="s">
        <v>100</v>
      </c>
      <c r="H2076" t="s">
        <v>101</v>
      </c>
      <c r="I2076" t="s">
        <v>2038</v>
      </c>
      <c r="J2076">
        <v>2008</v>
      </c>
      <c r="K2076" t="s">
        <v>19</v>
      </c>
      <c r="L2076" t="s">
        <v>2039</v>
      </c>
      <c r="M2076" t="s">
        <v>107</v>
      </c>
      <c r="N2076" t="s">
        <v>964</v>
      </c>
      <c r="O2076" t="s">
        <v>23</v>
      </c>
    </row>
    <row r="2077" spans="1:15" x14ac:dyDescent="0.35">
      <c r="A2077">
        <v>20012076</v>
      </c>
      <c r="B2077" t="s">
        <v>2165</v>
      </c>
      <c r="C2077" t="s">
        <v>53</v>
      </c>
      <c r="D2077">
        <v>22</v>
      </c>
      <c r="E2077">
        <v>198</v>
      </c>
      <c r="F2077">
        <v>90</v>
      </c>
      <c r="G2077" t="s">
        <v>40</v>
      </c>
      <c r="H2077" t="s">
        <v>41</v>
      </c>
      <c r="I2077" t="s">
        <v>2038</v>
      </c>
      <c r="J2077">
        <v>2008</v>
      </c>
      <c r="K2077" t="s">
        <v>19</v>
      </c>
      <c r="L2077" t="s">
        <v>2039</v>
      </c>
      <c r="M2077" t="s">
        <v>42</v>
      </c>
      <c r="N2077" t="s">
        <v>191</v>
      </c>
      <c r="O2077" t="s">
        <v>23</v>
      </c>
    </row>
    <row r="2078" spans="1:15" x14ac:dyDescent="0.35">
      <c r="A2078">
        <v>20012077</v>
      </c>
      <c r="B2078" t="s">
        <v>2197</v>
      </c>
      <c r="C2078" t="s">
        <v>15</v>
      </c>
      <c r="D2078">
        <v>24</v>
      </c>
      <c r="E2078">
        <v>187</v>
      </c>
      <c r="F2078">
        <v>90</v>
      </c>
      <c r="G2078" t="s">
        <v>496</v>
      </c>
      <c r="H2078" t="s">
        <v>497</v>
      </c>
      <c r="I2078" t="s">
        <v>2038</v>
      </c>
      <c r="J2078">
        <v>2008</v>
      </c>
      <c r="K2078" t="s">
        <v>19</v>
      </c>
      <c r="L2078" t="s">
        <v>2039</v>
      </c>
      <c r="M2078" t="s">
        <v>50</v>
      </c>
      <c r="N2078" t="s">
        <v>51</v>
      </c>
      <c r="O2078" t="s">
        <v>23</v>
      </c>
    </row>
    <row r="2079" spans="1:15" x14ac:dyDescent="0.35">
      <c r="A2079">
        <v>20012078</v>
      </c>
      <c r="B2079" t="s">
        <v>2201</v>
      </c>
      <c r="C2079" t="s">
        <v>15</v>
      </c>
      <c r="D2079">
        <v>21</v>
      </c>
      <c r="E2079">
        <v>186</v>
      </c>
      <c r="F2079">
        <v>90</v>
      </c>
      <c r="G2079" t="s">
        <v>496</v>
      </c>
      <c r="H2079" t="s">
        <v>497</v>
      </c>
      <c r="I2079" t="s">
        <v>2038</v>
      </c>
      <c r="J2079">
        <v>2008</v>
      </c>
      <c r="K2079" t="s">
        <v>19</v>
      </c>
      <c r="L2079" t="s">
        <v>2039</v>
      </c>
      <c r="M2079" t="s">
        <v>50</v>
      </c>
      <c r="N2079" t="s">
        <v>51</v>
      </c>
      <c r="O2079" t="s">
        <v>23</v>
      </c>
    </row>
    <row r="2080" spans="1:15" x14ac:dyDescent="0.35">
      <c r="A2080">
        <v>20012079</v>
      </c>
      <c r="B2080" t="s">
        <v>2217</v>
      </c>
      <c r="C2080" t="s">
        <v>15</v>
      </c>
      <c r="D2080">
        <v>21</v>
      </c>
      <c r="E2080">
        <v>192</v>
      </c>
      <c r="F2080">
        <v>90</v>
      </c>
      <c r="G2080" t="s">
        <v>136</v>
      </c>
      <c r="H2080" t="s">
        <v>137</v>
      </c>
      <c r="I2080" t="s">
        <v>2038</v>
      </c>
      <c r="J2080">
        <v>2008</v>
      </c>
      <c r="K2080" t="s">
        <v>19</v>
      </c>
      <c r="L2080" t="s">
        <v>2039</v>
      </c>
      <c r="M2080" t="s">
        <v>193</v>
      </c>
      <c r="N2080" t="s">
        <v>194</v>
      </c>
      <c r="O2080" t="s">
        <v>23</v>
      </c>
    </row>
    <row r="2081" spans="1:15" x14ac:dyDescent="0.35">
      <c r="A2081">
        <v>20012080</v>
      </c>
      <c r="B2081" t="s">
        <v>2252</v>
      </c>
      <c r="C2081" t="s">
        <v>15</v>
      </c>
      <c r="D2081">
        <v>34</v>
      </c>
      <c r="E2081">
        <v>182</v>
      </c>
      <c r="F2081">
        <v>90</v>
      </c>
      <c r="G2081" t="s">
        <v>496</v>
      </c>
      <c r="H2081" t="s">
        <v>497</v>
      </c>
      <c r="I2081" t="s">
        <v>2038</v>
      </c>
      <c r="J2081">
        <v>2008</v>
      </c>
      <c r="K2081" t="s">
        <v>19</v>
      </c>
      <c r="L2081" t="s">
        <v>2039</v>
      </c>
      <c r="M2081" t="s">
        <v>50</v>
      </c>
      <c r="N2081" t="s">
        <v>51</v>
      </c>
      <c r="O2081" t="s">
        <v>23</v>
      </c>
    </row>
    <row r="2082" spans="1:15" x14ac:dyDescent="0.35">
      <c r="A2082">
        <v>20012081</v>
      </c>
      <c r="B2082" t="s">
        <v>2313</v>
      </c>
      <c r="C2082" t="s">
        <v>15</v>
      </c>
      <c r="D2082">
        <v>28</v>
      </c>
      <c r="E2082">
        <v>185</v>
      </c>
      <c r="F2082">
        <v>90</v>
      </c>
      <c r="G2082" t="s">
        <v>496</v>
      </c>
      <c r="H2082" t="s">
        <v>497</v>
      </c>
      <c r="I2082" t="s">
        <v>2038</v>
      </c>
      <c r="J2082">
        <v>2008</v>
      </c>
      <c r="K2082" t="s">
        <v>19</v>
      </c>
      <c r="L2082" t="s">
        <v>2039</v>
      </c>
      <c r="M2082" t="s">
        <v>50</v>
      </c>
      <c r="N2082" t="s">
        <v>51</v>
      </c>
      <c r="O2082" t="s">
        <v>23</v>
      </c>
    </row>
    <row r="2083" spans="1:15" x14ac:dyDescent="0.35">
      <c r="A2083">
        <v>20012082</v>
      </c>
      <c r="B2083" t="s">
        <v>1645</v>
      </c>
      <c r="C2083" t="s">
        <v>15</v>
      </c>
      <c r="D2083">
        <v>31</v>
      </c>
      <c r="E2083">
        <v>185</v>
      </c>
      <c r="F2083">
        <v>90</v>
      </c>
      <c r="G2083" t="s">
        <v>218</v>
      </c>
      <c r="H2083" t="s">
        <v>219</v>
      </c>
      <c r="I2083" t="s">
        <v>2038</v>
      </c>
      <c r="J2083">
        <v>2008</v>
      </c>
      <c r="K2083" t="s">
        <v>19</v>
      </c>
      <c r="L2083" t="s">
        <v>2039</v>
      </c>
      <c r="M2083" t="s">
        <v>193</v>
      </c>
      <c r="N2083" t="s">
        <v>759</v>
      </c>
      <c r="O2083" t="s">
        <v>23</v>
      </c>
    </row>
    <row r="2084" spans="1:15" x14ac:dyDescent="0.35">
      <c r="A2084">
        <v>20012083</v>
      </c>
      <c r="B2084" t="s">
        <v>2484</v>
      </c>
      <c r="C2084" t="s">
        <v>15</v>
      </c>
      <c r="D2084">
        <v>21</v>
      </c>
      <c r="E2084">
        <v>186</v>
      </c>
      <c r="F2084">
        <v>90</v>
      </c>
      <c r="G2084" t="s">
        <v>990</v>
      </c>
      <c r="H2084" t="s">
        <v>991</v>
      </c>
      <c r="I2084" t="s">
        <v>2038</v>
      </c>
      <c r="J2084">
        <v>2008</v>
      </c>
      <c r="K2084" t="s">
        <v>19</v>
      </c>
      <c r="L2084" t="s">
        <v>2039</v>
      </c>
      <c r="M2084" t="s">
        <v>67</v>
      </c>
      <c r="N2084" t="s">
        <v>2485</v>
      </c>
      <c r="O2084" t="s">
        <v>23</v>
      </c>
    </row>
    <row r="2085" spans="1:15" x14ac:dyDescent="0.35">
      <c r="A2085">
        <v>20012084</v>
      </c>
      <c r="B2085" t="s">
        <v>1805</v>
      </c>
      <c r="C2085" t="s">
        <v>15</v>
      </c>
      <c r="D2085">
        <v>26</v>
      </c>
      <c r="E2085">
        <v>188</v>
      </c>
      <c r="F2085">
        <v>90</v>
      </c>
      <c r="G2085" t="s">
        <v>153</v>
      </c>
      <c r="H2085" t="s">
        <v>154</v>
      </c>
      <c r="I2085" t="s">
        <v>2038</v>
      </c>
      <c r="J2085">
        <v>2008</v>
      </c>
      <c r="K2085" t="s">
        <v>19</v>
      </c>
      <c r="L2085" t="s">
        <v>2039</v>
      </c>
      <c r="M2085" t="s">
        <v>47</v>
      </c>
      <c r="N2085" t="s">
        <v>1063</v>
      </c>
      <c r="O2085" t="s">
        <v>23</v>
      </c>
    </row>
    <row r="2086" spans="1:15" x14ac:dyDescent="0.35">
      <c r="A2086">
        <v>20012085</v>
      </c>
      <c r="B2086" t="s">
        <v>2495</v>
      </c>
      <c r="C2086" t="s">
        <v>15</v>
      </c>
      <c r="D2086">
        <v>26</v>
      </c>
      <c r="E2086">
        <v>184</v>
      </c>
      <c r="F2086">
        <v>90</v>
      </c>
      <c r="G2086" t="s">
        <v>1343</v>
      </c>
      <c r="H2086" t="s">
        <v>1344</v>
      </c>
      <c r="I2086" t="s">
        <v>2038</v>
      </c>
      <c r="J2086">
        <v>2008</v>
      </c>
      <c r="K2086" t="s">
        <v>19</v>
      </c>
      <c r="L2086" t="s">
        <v>2039</v>
      </c>
      <c r="M2086" t="s">
        <v>298</v>
      </c>
      <c r="N2086" t="s">
        <v>469</v>
      </c>
      <c r="O2086" t="s">
        <v>23</v>
      </c>
    </row>
    <row r="2087" spans="1:15" x14ac:dyDescent="0.35">
      <c r="A2087">
        <v>20012086</v>
      </c>
      <c r="B2087" t="s">
        <v>2520</v>
      </c>
      <c r="C2087" t="s">
        <v>15</v>
      </c>
      <c r="D2087">
        <v>25</v>
      </c>
      <c r="E2087">
        <v>190</v>
      </c>
      <c r="F2087">
        <v>90</v>
      </c>
      <c r="G2087" t="s">
        <v>65</v>
      </c>
      <c r="H2087" t="s">
        <v>66</v>
      </c>
      <c r="I2087" t="s">
        <v>2038</v>
      </c>
      <c r="J2087">
        <v>2008</v>
      </c>
      <c r="K2087" t="s">
        <v>19</v>
      </c>
      <c r="L2087" t="s">
        <v>2039</v>
      </c>
      <c r="M2087" t="s">
        <v>193</v>
      </c>
      <c r="N2087" t="s">
        <v>458</v>
      </c>
      <c r="O2087" t="s">
        <v>23</v>
      </c>
    </row>
    <row r="2088" spans="1:15" x14ac:dyDescent="0.35">
      <c r="A2088">
        <v>20012087</v>
      </c>
      <c r="B2088" t="s">
        <v>2585</v>
      </c>
      <c r="C2088" t="s">
        <v>15</v>
      </c>
      <c r="D2088">
        <v>22</v>
      </c>
      <c r="E2088">
        <v>180</v>
      </c>
      <c r="F2088">
        <v>90</v>
      </c>
      <c r="G2088" t="s">
        <v>482</v>
      </c>
      <c r="H2088" t="s">
        <v>483</v>
      </c>
      <c r="I2088" t="s">
        <v>2571</v>
      </c>
      <c r="J2088">
        <v>2010</v>
      </c>
      <c r="K2088" t="s">
        <v>1079</v>
      </c>
      <c r="L2088" t="s">
        <v>2572</v>
      </c>
      <c r="M2088" t="s">
        <v>1100</v>
      </c>
      <c r="N2088" t="s">
        <v>1125</v>
      </c>
      <c r="O2088" t="s">
        <v>23</v>
      </c>
    </row>
    <row r="2089" spans="1:15" x14ac:dyDescent="0.35">
      <c r="A2089">
        <v>20012088</v>
      </c>
      <c r="B2089" t="s">
        <v>2629</v>
      </c>
      <c r="C2089" t="s">
        <v>15</v>
      </c>
      <c r="D2089">
        <v>20</v>
      </c>
      <c r="E2089">
        <v>190</v>
      </c>
      <c r="F2089">
        <v>90</v>
      </c>
      <c r="G2089" t="s">
        <v>136</v>
      </c>
      <c r="H2089" t="s">
        <v>137</v>
      </c>
      <c r="I2089" t="s">
        <v>2571</v>
      </c>
      <c r="J2089">
        <v>2010</v>
      </c>
      <c r="K2089" t="s">
        <v>1079</v>
      </c>
      <c r="L2089" t="s">
        <v>2572</v>
      </c>
      <c r="M2089" t="s">
        <v>1225</v>
      </c>
      <c r="N2089" t="s">
        <v>1323</v>
      </c>
      <c r="O2089" t="s">
        <v>23</v>
      </c>
    </row>
    <row r="2090" spans="1:15" x14ac:dyDescent="0.35">
      <c r="A2090">
        <v>20012089</v>
      </c>
      <c r="B2090" t="s">
        <v>195</v>
      </c>
      <c r="C2090" t="s">
        <v>15</v>
      </c>
      <c r="D2090">
        <v>37</v>
      </c>
      <c r="E2090">
        <v>185</v>
      </c>
      <c r="F2090">
        <v>91</v>
      </c>
      <c r="G2090" t="s">
        <v>40</v>
      </c>
      <c r="H2090" t="s">
        <v>41</v>
      </c>
      <c r="I2090" t="s">
        <v>18</v>
      </c>
      <c r="J2090">
        <v>2000</v>
      </c>
      <c r="K2090" t="s">
        <v>19</v>
      </c>
      <c r="L2090" t="s">
        <v>20</v>
      </c>
      <c r="M2090" t="s">
        <v>50</v>
      </c>
      <c r="N2090" t="s">
        <v>51</v>
      </c>
      <c r="O2090" t="s">
        <v>23</v>
      </c>
    </row>
    <row r="2091" spans="1:15" x14ac:dyDescent="0.35">
      <c r="A2091">
        <v>20012090</v>
      </c>
      <c r="B2091" t="s">
        <v>215</v>
      </c>
      <c r="C2091" t="s">
        <v>15</v>
      </c>
      <c r="D2091">
        <v>20</v>
      </c>
      <c r="E2091">
        <v>188</v>
      </c>
      <c r="F2091">
        <v>91</v>
      </c>
      <c r="G2091" t="s">
        <v>40</v>
      </c>
      <c r="H2091" t="s">
        <v>41</v>
      </c>
      <c r="I2091" t="s">
        <v>18</v>
      </c>
      <c r="J2091">
        <v>2000</v>
      </c>
      <c r="K2091" t="s">
        <v>19</v>
      </c>
      <c r="L2091" t="s">
        <v>20</v>
      </c>
      <c r="M2091" t="s">
        <v>50</v>
      </c>
      <c r="N2091" t="s">
        <v>51</v>
      </c>
      <c r="O2091" t="s">
        <v>23</v>
      </c>
    </row>
    <row r="2092" spans="1:15" x14ac:dyDescent="0.35">
      <c r="A2092">
        <v>20012091</v>
      </c>
      <c r="B2092" t="s">
        <v>369</v>
      </c>
      <c r="C2092" t="s">
        <v>15</v>
      </c>
      <c r="D2092">
        <v>27</v>
      </c>
      <c r="E2092">
        <v>197</v>
      </c>
      <c r="F2092">
        <v>91</v>
      </c>
      <c r="G2092" t="s">
        <v>65</v>
      </c>
      <c r="H2092" t="s">
        <v>66</v>
      </c>
      <c r="I2092" t="s">
        <v>18</v>
      </c>
      <c r="J2092">
        <v>2000</v>
      </c>
      <c r="K2092" t="s">
        <v>19</v>
      </c>
      <c r="L2092" t="s">
        <v>20</v>
      </c>
      <c r="M2092" t="s">
        <v>107</v>
      </c>
      <c r="N2092" t="s">
        <v>222</v>
      </c>
      <c r="O2092" t="s">
        <v>23</v>
      </c>
    </row>
    <row r="2093" spans="1:15" x14ac:dyDescent="0.35">
      <c r="A2093">
        <v>20012092</v>
      </c>
      <c r="B2093" t="s">
        <v>397</v>
      </c>
      <c r="C2093" t="s">
        <v>15</v>
      </c>
      <c r="D2093">
        <v>27</v>
      </c>
      <c r="E2093">
        <v>194</v>
      </c>
      <c r="F2093">
        <v>91</v>
      </c>
      <c r="G2093" t="s">
        <v>141</v>
      </c>
      <c r="H2093" t="s">
        <v>142</v>
      </c>
      <c r="I2093" t="s">
        <v>18</v>
      </c>
      <c r="J2093">
        <v>2000</v>
      </c>
      <c r="K2093" t="s">
        <v>19</v>
      </c>
      <c r="L2093" t="s">
        <v>20</v>
      </c>
      <c r="M2093" t="s">
        <v>56</v>
      </c>
      <c r="N2093" t="s">
        <v>143</v>
      </c>
      <c r="O2093" t="s">
        <v>23</v>
      </c>
    </row>
    <row r="2094" spans="1:15" x14ac:dyDescent="0.35">
      <c r="A2094">
        <v>20012093</v>
      </c>
      <c r="B2094" t="s">
        <v>428</v>
      </c>
      <c r="C2094" t="s">
        <v>15</v>
      </c>
      <c r="D2094">
        <v>20</v>
      </c>
      <c r="E2094">
        <v>188</v>
      </c>
      <c r="F2094">
        <v>91</v>
      </c>
      <c r="G2094" t="s">
        <v>40</v>
      </c>
      <c r="H2094" t="s">
        <v>41</v>
      </c>
      <c r="I2094" t="s">
        <v>18</v>
      </c>
      <c r="J2094">
        <v>2000</v>
      </c>
      <c r="K2094" t="s">
        <v>19</v>
      </c>
      <c r="L2094" t="s">
        <v>20</v>
      </c>
      <c r="M2094" t="s">
        <v>107</v>
      </c>
      <c r="N2094" t="s">
        <v>258</v>
      </c>
      <c r="O2094" t="s">
        <v>23</v>
      </c>
    </row>
    <row r="2095" spans="1:15" x14ac:dyDescent="0.35">
      <c r="A2095">
        <v>20012094</v>
      </c>
      <c r="B2095" t="s">
        <v>463</v>
      </c>
      <c r="C2095" t="s">
        <v>15</v>
      </c>
      <c r="D2095">
        <v>29</v>
      </c>
      <c r="E2095">
        <v>195</v>
      </c>
      <c r="F2095">
        <v>91</v>
      </c>
      <c r="G2095" t="s">
        <v>40</v>
      </c>
      <c r="H2095" t="s">
        <v>41</v>
      </c>
      <c r="I2095" t="s">
        <v>18</v>
      </c>
      <c r="J2095">
        <v>2000</v>
      </c>
      <c r="K2095" t="s">
        <v>19</v>
      </c>
      <c r="L2095" t="s">
        <v>20</v>
      </c>
      <c r="M2095" t="s">
        <v>42</v>
      </c>
      <c r="N2095" t="s">
        <v>43</v>
      </c>
      <c r="O2095" t="s">
        <v>23</v>
      </c>
    </row>
    <row r="2096" spans="1:15" x14ac:dyDescent="0.35">
      <c r="A2096">
        <v>20012095</v>
      </c>
      <c r="B2096" t="s">
        <v>854</v>
      </c>
      <c r="C2096" t="s">
        <v>15</v>
      </c>
      <c r="D2096">
        <v>26</v>
      </c>
      <c r="E2096">
        <v>185</v>
      </c>
      <c r="F2096">
        <v>91</v>
      </c>
      <c r="G2096" t="s">
        <v>40</v>
      </c>
      <c r="H2096" t="s">
        <v>41</v>
      </c>
      <c r="I2096" t="s">
        <v>18</v>
      </c>
      <c r="J2096">
        <v>2000</v>
      </c>
      <c r="K2096" t="s">
        <v>19</v>
      </c>
      <c r="L2096" t="s">
        <v>20</v>
      </c>
      <c r="M2096" t="s">
        <v>50</v>
      </c>
      <c r="N2096" t="s">
        <v>51</v>
      </c>
      <c r="O2096" t="s">
        <v>23</v>
      </c>
    </row>
    <row r="2097" spans="1:15" x14ac:dyDescent="0.35">
      <c r="A2097">
        <v>20012096</v>
      </c>
      <c r="B2097" t="s">
        <v>860</v>
      </c>
      <c r="C2097" t="s">
        <v>15</v>
      </c>
      <c r="D2097">
        <v>32</v>
      </c>
      <c r="E2097">
        <v>198</v>
      </c>
      <c r="F2097">
        <v>91</v>
      </c>
      <c r="G2097" t="s">
        <v>54</v>
      </c>
      <c r="H2097" t="s">
        <v>55</v>
      </c>
      <c r="I2097" t="s">
        <v>18</v>
      </c>
      <c r="J2097">
        <v>2000</v>
      </c>
      <c r="K2097" t="s">
        <v>19</v>
      </c>
      <c r="L2097" t="s">
        <v>20</v>
      </c>
      <c r="M2097" t="s">
        <v>32</v>
      </c>
      <c r="N2097" t="s">
        <v>861</v>
      </c>
      <c r="O2097" t="s">
        <v>23</v>
      </c>
    </row>
    <row r="2098" spans="1:15" x14ac:dyDescent="0.35">
      <c r="A2098">
        <v>20012097</v>
      </c>
      <c r="B2098" t="s">
        <v>1238</v>
      </c>
      <c r="C2098" t="s">
        <v>15</v>
      </c>
      <c r="D2098">
        <v>28</v>
      </c>
      <c r="E2098">
        <v>185</v>
      </c>
      <c r="F2098">
        <v>91</v>
      </c>
      <c r="G2098" t="s">
        <v>482</v>
      </c>
      <c r="H2098" t="s">
        <v>483</v>
      </c>
      <c r="I2098" t="s">
        <v>1078</v>
      </c>
      <c r="J2098">
        <v>2002</v>
      </c>
      <c r="K2098" t="s">
        <v>1079</v>
      </c>
      <c r="L2098" t="s">
        <v>1080</v>
      </c>
      <c r="M2098" t="s">
        <v>1100</v>
      </c>
      <c r="N2098" t="s">
        <v>1125</v>
      </c>
      <c r="O2098" t="s">
        <v>23</v>
      </c>
    </row>
    <row r="2099" spans="1:15" x14ac:dyDescent="0.35">
      <c r="A2099">
        <v>20012098</v>
      </c>
      <c r="B2099" t="s">
        <v>1496</v>
      </c>
      <c r="C2099" t="s">
        <v>15</v>
      </c>
      <c r="D2099">
        <v>27</v>
      </c>
      <c r="E2099">
        <v>198</v>
      </c>
      <c r="F2099">
        <v>91</v>
      </c>
      <c r="G2099" t="s">
        <v>1346</v>
      </c>
      <c r="H2099" t="s">
        <v>1347</v>
      </c>
      <c r="I2099" t="s">
        <v>1325</v>
      </c>
      <c r="J2099">
        <v>2004</v>
      </c>
      <c r="K2099" t="s">
        <v>19</v>
      </c>
      <c r="L2099" t="s">
        <v>1326</v>
      </c>
      <c r="M2099" t="s">
        <v>42</v>
      </c>
      <c r="N2099" t="s">
        <v>43</v>
      </c>
      <c r="O2099" t="s">
        <v>23</v>
      </c>
    </row>
    <row r="2100" spans="1:15" x14ac:dyDescent="0.35">
      <c r="A2100">
        <v>20012099</v>
      </c>
      <c r="B2100" t="s">
        <v>1541</v>
      </c>
      <c r="C2100" t="s">
        <v>15</v>
      </c>
      <c r="D2100">
        <v>23</v>
      </c>
      <c r="E2100">
        <v>193</v>
      </c>
      <c r="F2100">
        <v>91</v>
      </c>
      <c r="G2100" t="s">
        <v>40</v>
      </c>
      <c r="H2100" t="s">
        <v>41</v>
      </c>
      <c r="I2100" t="s">
        <v>1325</v>
      </c>
      <c r="J2100">
        <v>2004</v>
      </c>
      <c r="K2100" t="s">
        <v>19</v>
      </c>
      <c r="L2100" t="s">
        <v>1326</v>
      </c>
      <c r="M2100" t="s">
        <v>27</v>
      </c>
      <c r="N2100" t="s">
        <v>112</v>
      </c>
      <c r="O2100" t="s">
        <v>23</v>
      </c>
    </row>
    <row r="2101" spans="1:15" x14ac:dyDescent="0.35">
      <c r="A2101">
        <v>20012100</v>
      </c>
      <c r="B2101" t="s">
        <v>1624</v>
      </c>
      <c r="C2101" t="s">
        <v>15</v>
      </c>
      <c r="D2101">
        <v>24</v>
      </c>
      <c r="E2101">
        <v>191</v>
      </c>
      <c r="F2101">
        <v>91</v>
      </c>
      <c r="G2101" t="s">
        <v>164</v>
      </c>
      <c r="H2101" t="s">
        <v>165</v>
      </c>
      <c r="I2101" t="s">
        <v>1325</v>
      </c>
      <c r="J2101">
        <v>2004</v>
      </c>
      <c r="K2101" t="s">
        <v>19</v>
      </c>
      <c r="L2101" t="s">
        <v>1326</v>
      </c>
      <c r="M2101" t="s">
        <v>166</v>
      </c>
      <c r="N2101" t="s">
        <v>167</v>
      </c>
      <c r="O2101" t="s">
        <v>23</v>
      </c>
    </row>
    <row r="2102" spans="1:15" x14ac:dyDescent="0.35">
      <c r="A2102">
        <v>20012101</v>
      </c>
      <c r="B2102" t="s">
        <v>1667</v>
      </c>
      <c r="C2102" t="s">
        <v>15</v>
      </c>
      <c r="D2102">
        <v>27</v>
      </c>
      <c r="E2102">
        <v>191</v>
      </c>
      <c r="F2102">
        <v>91</v>
      </c>
      <c r="G2102" t="s">
        <v>496</v>
      </c>
      <c r="H2102" t="s">
        <v>497</v>
      </c>
      <c r="I2102" t="s">
        <v>1325</v>
      </c>
      <c r="J2102">
        <v>2004</v>
      </c>
      <c r="K2102" t="s">
        <v>19</v>
      </c>
      <c r="L2102" t="s">
        <v>1326</v>
      </c>
      <c r="M2102" t="s">
        <v>213</v>
      </c>
      <c r="N2102" t="s">
        <v>544</v>
      </c>
      <c r="O2102" t="s">
        <v>23</v>
      </c>
    </row>
    <row r="2103" spans="1:15" x14ac:dyDescent="0.35">
      <c r="A2103">
        <v>20012102</v>
      </c>
      <c r="B2103" t="s">
        <v>1672</v>
      </c>
      <c r="C2103" t="s">
        <v>15</v>
      </c>
      <c r="D2103">
        <v>30</v>
      </c>
      <c r="E2103">
        <v>196</v>
      </c>
      <c r="F2103">
        <v>91</v>
      </c>
      <c r="G2103" t="s">
        <v>1337</v>
      </c>
      <c r="H2103" t="s">
        <v>1338</v>
      </c>
      <c r="I2103" t="s">
        <v>1325</v>
      </c>
      <c r="J2103">
        <v>2004</v>
      </c>
      <c r="K2103" t="s">
        <v>19</v>
      </c>
      <c r="L2103" t="s">
        <v>1326</v>
      </c>
      <c r="M2103" t="s">
        <v>56</v>
      </c>
      <c r="N2103" t="s">
        <v>143</v>
      </c>
      <c r="O2103" t="s">
        <v>23</v>
      </c>
    </row>
    <row r="2104" spans="1:15" x14ac:dyDescent="0.35">
      <c r="A2104">
        <v>20012103</v>
      </c>
      <c r="B2104" t="s">
        <v>1702</v>
      </c>
      <c r="C2104" t="s">
        <v>15</v>
      </c>
      <c r="D2104">
        <v>21</v>
      </c>
      <c r="E2104">
        <v>191</v>
      </c>
      <c r="F2104">
        <v>91</v>
      </c>
      <c r="G2104" t="s">
        <v>40</v>
      </c>
      <c r="H2104" t="s">
        <v>41</v>
      </c>
      <c r="I2104" t="s">
        <v>1325</v>
      </c>
      <c r="J2104">
        <v>2004</v>
      </c>
      <c r="K2104" t="s">
        <v>19</v>
      </c>
      <c r="L2104" t="s">
        <v>1326</v>
      </c>
      <c r="M2104" t="s">
        <v>107</v>
      </c>
      <c r="N2104" t="s">
        <v>597</v>
      </c>
      <c r="O2104" t="s">
        <v>23</v>
      </c>
    </row>
    <row r="2105" spans="1:15" x14ac:dyDescent="0.35">
      <c r="A2105">
        <v>20012104</v>
      </c>
      <c r="B2105" t="s">
        <v>1702</v>
      </c>
      <c r="C2105" t="s">
        <v>15</v>
      </c>
      <c r="D2105">
        <v>21</v>
      </c>
      <c r="E2105">
        <v>191</v>
      </c>
      <c r="F2105">
        <v>91</v>
      </c>
      <c r="G2105" t="s">
        <v>40</v>
      </c>
      <c r="H2105" t="s">
        <v>41</v>
      </c>
      <c r="I2105" t="s">
        <v>1325</v>
      </c>
      <c r="J2105">
        <v>2004</v>
      </c>
      <c r="K2105" t="s">
        <v>19</v>
      </c>
      <c r="L2105" t="s">
        <v>1326</v>
      </c>
      <c r="M2105" t="s">
        <v>107</v>
      </c>
      <c r="N2105" t="s">
        <v>598</v>
      </c>
      <c r="O2105" t="s">
        <v>23</v>
      </c>
    </row>
    <row r="2106" spans="1:15" x14ac:dyDescent="0.35">
      <c r="A2106">
        <v>20012105</v>
      </c>
      <c r="B2106" t="s">
        <v>1702</v>
      </c>
      <c r="C2106" t="s">
        <v>15</v>
      </c>
      <c r="D2106">
        <v>21</v>
      </c>
      <c r="E2106">
        <v>191</v>
      </c>
      <c r="F2106">
        <v>91</v>
      </c>
      <c r="G2106" t="s">
        <v>40</v>
      </c>
      <c r="H2106" t="s">
        <v>41</v>
      </c>
      <c r="I2106" t="s">
        <v>1325</v>
      </c>
      <c r="J2106">
        <v>2004</v>
      </c>
      <c r="K2106" t="s">
        <v>19</v>
      </c>
      <c r="L2106" t="s">
        <v>1326</v>
      </c>
      <c r="M2106" t="s">
        <v>107</v>
      </c>
      <c r="N2106" t="s">
        <v>258</v>
      </c>
      <c r="O2106" t="s">
        <v>23</v>
      </c>
    </row>
    <row r="2107" spans="1:15" x14ac:dyDescent="0.35">
      <c r="A2107">
        <v>20012106</v>
      </c>
      <c r="B2107" t="s">
        <v>1707</v>
      </c>
      <c r="C2107" t="s">
        <v>15</v>
      </c>
      <c r="D2107">
        <v>19</v>
      </c>
      <c r="E2107">
        <v>193</v>
      </c>
      <c r="F2107">
        <v>91</v>
      </c>
      <c r="G2107" t="s">
        <v>40</v>
      </c>
      <c r="H2107" t="s">
        <v>41</v>
      </c>
      <c r="I2107" t="s">
        <v>1325</v>
      </c>
      <c r="J2107">
        <v>2004</v>
      </c>
      <c r="K2107" t="s">
        <v>19</v>
      </c>
      <c r="L2107" t="s">
        <v>1326</v>
      </c>
      <c r="M2107" t="s">
        <v>107</v>
      </c>
      <c r="N2107" t="s">
        <v>421</v>
      </c>
      <c r="O2107" t="s">
        <v>23</v>
      </c>
    </row>
    <row r="2108" spans="1:15" x14ac:dyDescent="0.35">
      <c r="A2108">
        <v>20012107</v>
      </c>
      <c r="B2108" t="s">
        <v>1707</v>
      </c>
      <c r="C2108" t="s">
        <v>15</v>
      </c>
      <c r="D2108">
        <v>19</v>
      </c>
      <c r="E2108">
        <v>193</v>
      </c>
      <c r="F2108">
        <v>91</v>
      </c>
      <c r="G2108" t="s">
        <v>40</v>
      </c>
      <c r="H2108" t="s">
        <v>41</v>
      </c>
      <c r="I2108" t="s">
        <v>1325</v>
      </c>
      <c r="J2108">
        <v>2004</v>
      </c>
      <c r="K2108" t="s">
        <v>19</v>
      </c>
      <c r="L2108" t="s">
        <v>1326</v>
      </c>
      <c r="M2108" t="s">
        <v>107</v>
      </c>
      <c r="N2108" t="s">
        <v>361</v>
      </c>
      <c r="O2108" t="s">
        <v>23</v>
      </c>
    </row>
    <row r="2109" spans="1:15" x14ac:dyDescent="0.35">
      <c r="A2109">
        <v>20012108</v>
      </c>
      <c r="B2109" t="s">
        <v>1707</v>
      </c>
      <c r="C2109" t="s">
        <v>15</v>
      </c>
      <c r="D2109">
        <v>19</v>
      </c>
      <c r="E2109">
        <v>193</v>
      </c>
      <c r="F2109">
        <v>91</v>
      </c>
      <c r="G2109" t="s">
        <v>40</v>
      </c>
      <c r="H2109" t="s">
        <v>41</v>
      </c>
      <c r="I2109" t="s">
        <v>1325</v>
      </c>
      <c r="J2109">
        <v>2004</v>
      </c>
      <c r="K2109" t="s">
        <v>19</v>
      </c>
      <c r="L2109" t="s">
        <v>1326</v>
      </c>
      <c r="M2109" t="s">
        <v>107</v>
      </c>
      <c r="N2109" t="s">
        <v>655</v>
      </c>
      <c r="O2109" t="s">
        <v>23</v>
      </c>
    </row>
    <row r="2110" spans="1:15" x14ac:dyDescent="0.35">
      <c r="A2110">
        <v>20012109</v>
      </c>
      <c r="B2110" t="s">
        <v>1707</v>
      </c>
      <c r="C2110" t="s">
        <v>15</v>
      </c>
      <c r="D2110">
        <v>19</v>
      </c>
      <c r="E2110">
        <v>193</v>
      </c>
      <c r="F2110">
        <v>91</v>
      </c>
      <c r="G2110" t="s">
        <v>40</v>
      </c>
      <c r="H2110" t="s">
        <v>41</v>
      </c>
      <c r="I2110" t="s">
        <v>1325</v>
      </c>
      <c r="J2110">
        <v>2004</v>
      </c>
      <c r="K2110" t="s">
        <v>19</v>
      </c>
      <c r="L2110" t="s">
        <v>1326</v>
      </c>
      <c r="M2110" t="s">
        <v>107</v>
      </c>
      <c r="N2110" t="s">
        <v>841</v>
      </c>
      <c r="O2110" t="s">
        <v>23</v>
      </c>
    </row>
    <row r="2111" spans="1:15" x14ac:dyDescent="0.35">
      <c r="A2111">
        <v>20012110</v>
      </c>
      <c r="B2111" t="s">
        <v>1707</v>
      </c>
      <c r="C2111" t="s">
        <v>15</v>
      </c>
      <c r="D2111">
        <v>19</v>
      </c>
      <c r="E2111">
        <v>193</v>
      </c>
      <c r="F2111">
        <v>91</v>
      </c>
      <c r="G2111" t="s">
        <v>40</v>
      </c>
      <c r="H2111" t="s">
        <v>41</v>
      </c>
      <c r="I2111" t="s">
        <v>1325</v>
      </c>
      <c r="J2111">
        <v>2004</v>
      </c>
      <c r="K2111" t="s">
        <v>19</v>
      </c>
      <c r="L2111" t="s">
        <v>1326</v>
      </c>
      <c r="M2111" t="s">
        <v>107</v>
      </c>
      <c r="N2111" t="s">
        <v>294</v>
      </c>
      <c r="O2111" t="s">
        <v>23</v>
      </c>
    </row>
    <row r="2112" spans="1:15" x14ac:dyDescent="0.35">
      <c r="A2112">
        <v>20012111</v>
      </c>
      <c r="B2112" t="s">
        <v>1707</v>
      </c>
      <c r="C2112" t="s">
        <v>15</v>
      </c>
      <c r="D2112">
        <v>19</v>
      </c>
      <c r="E2112">
        <v>193</v>
      </c>
      <c r="F2112">
        <v>91</v>
      </c>
      <c r="G2112" t="s">
        <v>40</v>
      </c>
      <c r="H2112" t="s">
        <v>41</v>
      </c>
      <c r="I2112" t="s">
        <v>1325</v>
      </c>
      <c r="J2112">
        <v>2004</v>
      </c>
      <c r="K2112" t="s">
        <v>19</v>
      </c>
      <c r="L2112" t="s">
        <v>1326</v>
      </c>
      <c r="M2112" t="s">
        <v>107</v>
      </c>
      <c r="N2112" t="s">
        <v>258</v>
      </c>
      <c r="O2112" t="s">
        <v>23</v>
      </c>
    </row>
    <row r="2113" spans="1:15" x14ac:dyDescent="0.35">
      <c r="A2113">
        <v>20012112</v>
      </c>
      <c r="B2113" t="s">
        <v>1778</v>
      </c>
      <c r="C2113" t="s">
        <v>15</v>
      </c>
      <c r="D2113">
        <v>24</v>
      </c>
      <c r="E2113">
        <v>180</v>
      </c>
      <c r="F2113">
        <v>91</v>
      </c>
      <c r="G2113" t="s">
        <v>54</v>
      </c>
      <c r="H2113" t="s">
        <v>55</v>
      </c>
      <c r="I2113" t="s">
        <v>1325</v>
      </c>
      <c r="J2113">
        <v>2004</v>
      </c>
      <c r="K2113" t="s">
        <v>19</v>
      </c>
      <c r="L2113" t="s">
        <v>1326</v>
      </c>
      <c r="M2113" t="s">
        <v>32</v>
      </c>
      <c r="N2113" t="s">
        <v>861</v>
      </c>
      <c r="O2113" t="s">
        <v>23</v>
      </c>
    </row>
    <row r="2114" spans="1:15" x14ac:dyDescent="0.35">
      <c r="A2114">
        <v>20012113</v>
      </c>
      <c r="B2114" t="s">
        <v>2022</v>
      </c>
      <c r="C2114" t="s">
        <v>15</v>
      </c>
      <c r="D2114">
        <v>29</v>
      </c>
      <c r="E2114">
        <v>188</v>
      </c>
      <c r="F2114">
        <v>91</v>
      </c>
      <c r="G2114" t="s">
        <v>313</v>
      </c>
      <c r="H2114" t="s">
        <v>314</v>
      </c>
      <c r="I2114" t="s">
        <v>1891</v>
      </c>
      <c r="J2114">
        <v>2006</v>
      </c>
      <c r="K2114" t="s">
        <v>1079</v>
      </c>
      <c r="L2114" t="s">
        <v>1892</v>
      </c>
      <c r="M2114" t="s">
        <v>1100</v>
      </c>
      <c r="N2114" t="s">
        <v>1125</v>
      </c>
      <c r="O2114" t="s">
        <v>23</v>
      </c>
    </row>
    <row r="2115" spans="1:15" x14ac:dyDescent="0.35">
      <c r="A2115">
        <v>20012114</v>
      </c>
      <c r="B2115" t="s">
        <v>2029</v>
      </c>
      <c r="C2115" t="s">
        <v>15</v>
      </c>
      <c r="D2115">
        <v>29</v>
      </c>
      <c r="E2115">
        <v>185</v>
      </c>
      <c r="F2115">
        <v>91</v>
      </c>
      <c r="G2115" t="s">
        <v>40</v>
      </c>
      <c r="H2115" t="s">
        <v>41</v>
      </c>
      <c r="I2115" t="s">
        <v>1891</v>
      </c>
      <c r="J2115">
        <v>2006</v>
      </c>
      <c r="K2115" t="s">
        <v>1079</v>
      </c>
      <c r="L2115" t="s">
        <v>1892</v>
      </c>
      <c r="M2115" t="s">
        <v>1127</v>
      </c>
      <c r="N2115" t="s">
        <v>2030</v>
      </c>
      <c r="O2115" t="s">
        <v>23</v>
      </c>
    </row>
    <row r="2116" spans="1:15" x14ac:dyDescent="0.35">
      <c r="A2116">
        <v>20012115</v>
      </c>
      <c r="B2116" t="s">
        <v>2092</v>
      </c>
      <c r="C2116" t="s">
        <v>15</v>
      </c>
      <c r="D2116">
        <v>25</v>
      </c>
      <c r="E2116">
        <v>183</v>
      </c>
      <c r="F2116">
        <v>91</v>
      </c>
      <c r="G2116" t="s">
        <v>2055</v>
      </c>
      <c r="H2116" t="s">
        <v>2056</v>
      </c>
      <c r="I2116" t="s">
        <v>2038</v>
      </c>
      <c r="J2116">
        <v>2008</v>
      </c>
      <c r="K2116" t="s">
        <v>19</v>
      </c>
      <c r="L2116" t="s">
        <v>2039</v>
      </c>
      <c r="M2116" t="s">
        <v>47</v>
      </c>
      <c r="N2116" t="s">
        <v>206</v>
      </c>
      <c r="O2116" t="s">
        <v>23</v>
      </c>
    </row>
    <row r="2117" spans="1:15" x14ac:dyDescent="0.35">
      <c r="A2117">
        <v>20012116</v>
      </c>
      <c r="B2117" t="s">
        <v>2104</v>
      </c>
      <c r="C2117" t="s">
        <v>15</v>
      </c>
      <c r="D2117">
        <v>25</v>
      </c>
      <c r="E2117">
        <v>183</v>
      </c>
      <c r="F2117">
        <v>91</v>
      </c>
      <c r="G2117" t="s">
        <v>74</v>
      </c>
      <c r="H2117" t="s">
        <v>75</v>
      </c>
      <c r="I2117" t="s">
        <v>2038</v>
      </c>
      <c r="J2117">
        <v>2008</v>
      </c>
      <c r="K2117" t="s">
        <v>19</v>
      </c>
      <c r="L2117" t="s">
        <v>2039</v>
      </c>
      <c r="M2117" t="s">
        <v>32</v>
      </c>
      <c r="N2117" t="s">
        <v>861</v>
      </c>
      <c r="O2117" t="s">
        <v>23</v>
      </c>
    </row>
    <row r="2118" spans="1:15" x14ac:dyDescent="0.35">
      <c r="A2118">
        <v>20012117</v>
      </c>
      <c r="B2118" t="s">
        <v>2240</v>
      </c>
      <c r="C2118" t="s">
        <v>15</v>
      </c>
      <c r="D2118">
        <v>21</v>
      </c>
      <c r="E2118">
        <v>190</v>
      </c>
      <c r="F2118">
        <v>91</v>
      </c>
      <c r="G2118" t="s">
        <v>496</v>
      </c>
      <c r="H2118" t="s">
        <v>497</v>
      </c>
      <c r="I2118" t="s">
        <v>2038</v>
      </c>
      <c r="J2118">
        <v>2008</v>
      </c>
      <c r="K2118" t="s">
        <v>19</v>
      </c>
      <c r="L2118" t="s">
        <v>2039</v>
      </c>
      <c r="M2118" t="s">
        <v>213</v>
      </c>
      <c r="N2118" t="s">
        <v>544</v>
      </c>
      <c r="O2118" t="s">
        <v>23</v>
      </c>
    </row>
    <row r="2119" spans="1:15" x14ac:dyDescent="0.35">
      <c r="A2119">
        <v>20012118</v>
      </c>
      <c r="B2119" t="s">
        <v>2289</v>
      </c>
      <c r="C2119" t="s">
        <v>15</v>
      </c>
      <c r="D2119">
        <v>37</v>
      </c>
      <c r="E2119">
        <v>185</v>
      </c>
      <c r="F2119">
        <v>91</v>
      </c>
      <c r="G2119" t="s">
        <v>581</v>
      </c>
      <c r="H2119" t="s">
        <v>582</v>
      </c>
      <c r="I2119" t="s">
        <v>2038</v>
      </c>
      <c r="J2119">
        <v>2008</v>
      </c>
      <c r="K2119" t="s">
        <v>19</v>
      </c>
      <c r="L2119" t="s">
        <v>2039</v>
      </c>
      <c r="M2119" t="s">
        <v>27</v>
      </c>
      <c r="N2119" t="s">
        <v>28</v>
      </c>
      <c r="O2119" t="s">
        <v>23</v>
      </c>
    </row>
    <row r="2120" spans="1:15" x14ac:dyDescent="0.35">
      <c r="A2120">
        <v>20012119</v>
      </c>
      <c r="B2120" t="s">
        <v>2296</v>
      </c>
      <c r="C2120" t="s">
        <v>15</v>
      </c>
      <c r="D2120">
        <v>27</v>
      </c>
      <c r="E2120">
        <v>193</v>
      </c>
      <c r="F2120">
        <v>91</v>
      </c>
      <c r="G2120" t="s">
        <v>482</v>
      </c>
      <c r="H2120" t="s">
        <v>483</v>
      </c>
      <c r="I2120" t="s">
        <v>2038</v>
      </c>
      <c r="J2120">
        <v>2008</v>
      </c>
      <c r="K2120" t="s">
        <v>19</v>
      </c>
      <c r="L2120" t="s">
        <v>2039</v>
      </c>
      <c r="M2120" t="s">
        <v>27</v>
      </c>
      <c r="N2120" t="s">
        <v>112</v>
      </c>
      <c r="O2120" t="s">
        <v>23</v>
      </c>
    </row>
    <row r="2121" spans="1:15" x14ac:dyDescent="0.35">
      <c r="A2121">
        <v>20012120</v>
      </c>
      <c r="B2121" t="s">
        <v>1624</v>
      </c>
      <c r="C2121" t="s">
        <v>15</v>
      </c>
      <c r="D2121">
        <v>28</v>
      </c>
      <c r="E2121">
        <v>191</v>
      </c>
      <c r="F2121">
        <v>91</v>
      </c>
      <c r="G2121" t="s">
        <v>164</v>
      </c>
      <c r="H2121" t="s">
        <v>165</v>
      </c>
      <c r="I2121" t="s">
        <v>2038</v>
      </c>
      <c r="J2121">
        <v>2008</v>
      </c>
      <c r="K2121" t="s">
        <v>19</v>
      </c>
      <c r="L2121" t="s">
        <v>2039</v>
      </c>
      <c r="M2121" t="s">
        <v>166</v>
      </c>
      <c r="N2121" t="s">
        <v>167</v>
      </c>
      <c r="O2121" t="s">
        <v>23</v>
      </c>
    </row>
    <row r="2122" spans="1:15" x14ac:dyDescent="0.35">
      <c r="A2122">
        <v>20012121</v>
      </c>
      <c r="B2122" t="s">
        <v>1702</v>
      </c>
      <c r="C2122" t="s">
        <v>15</v>
      </c>
      <c r="D2122">
        <v>25</v>
      </c>
      <c r="E2122">
        <v>191</v>
      </c>
      <c r="F2122">
        <v>91</v>
      </c>
      <c r="G2122" t="s">
        <v>40</v>
      </c>
      <c r="H2122" t="s">
        <v>41</v>
      </c>
      <c r="I2122" t="s">
        <v>2038</v>
      </c>
      <c r="J2122">
        <v>2008</v>
      </c>
      <c r="K2122" t="s">
        <v>19</v>
      </c>
      <c r="L2122" t="s">
        <v>2039</v>
      </c>
      <c r="M2122" t="s">
        <v>107</v>
      </c>
      <c r="N2122" t="s">
        <v>597</v>
      </c>
      <c r="O2122" t="s">
        <v>23</v>
      </c>
    </row>
    <row r="2123" spans="1:15" x14ac:dyDescent="0.35">
      <c r="A2123">
        <v>20012122</v>
      </c>
      <c r="B2123" t="s">
        <v>1702</v>
      </c>
      <c r="C2123" t="s">
        <v>15</v>
      </c>
      <c r="D2123">
        <v>25</v>
      </c>
      <c r="E2123">
        <v>191</v>
      </c>
      <c r="F2123">
        <v>91</v>
      </c>
      <c r="G2123" t="s">
        <v>40</v>
      </c>
      <c r="H2123" t="s">
        <v>41</v>
      </c>
      <c r="I2123" t="s">
        <v>2038</v>
      </c>
      <c r="J2123">
        <v>2008</v>
      </c>
      <c r="K2123" t="s">
        <v>19</v>
      </c>
      <c r="L2123" t="s">
        <v>2039</v>
      </c>
      <c r="M2123" t="s">
        <v>107</v>
      </c>
      <c r="N2123" t="s">
        <v>258</v>
      </c>
      <c r="O2123" t="s">
        <v>23</v>
      </c>
    </row>
    <row r="2124" spans="1:15" x14ac:dyDescent="0.35">
      <c r="A2124">
        <v>20012123</v>
      </c>
      <c r="B2124" t="s">
        <v>2405</v>
      </c>
      <c r="C2124" t="s">
        <v>15</v>
      </c>
      <c r="D2124">
        <v>27</v>
      </c>
      <c r="E2124">
        <v>191</v>
      </c>
      <c r="F2124">
        <v>91</v>
      </c>
      <c r="G2124" t="s">
        <v>536</v>
      </c>
      <c r="H2124" t="s">
        <v>537</v>
      </c>
      <c r="I2124" t="s">
        <v>2038</v>
      </c>
      <c r="J2124">
        <v>2008</v>
      </c>
      <c r="K2124" t="s">
        <v>19</v>
      </c>
      <c r="L2124" t="s">
        <v>2039</v>
      </c>
      <c r="M2124" t="s">
        <v>193</v>
      </c>
      <c r="N2124" t="s">
        <v>462</v>
      </c>
      <c r="O2124" t="s">
        <v>23</v>
      </c>
    </row>
    <row r="2125" spans="1:15" x14ac:dyDescent="0.35">
      <c r="A2125">
        <v>20012124</v>
      </c>
      <c r="B2125" t="s">
        <v>1707</v>
      </c>
      <c r="C2125" t="s">
        <v>15</v>
      </c>
      <c r="D2125">
        <v>23</v>
      </c>
      <c r="E2125">
        <v>193</v>
      </c>
      <c r="F2125">
        <v>91</v>
      </c>
      <c r="G2125" t="s">
        <v>40</v>
      </c>
      <c r="H2125" t="s">
        <v>41</v>
      </c>
      <c r="I2125" t="s">
        <v>2038</v>
      </c>
      <c r="J2125">
        <v>2008</v>
      </c>
      <c r="K2125" t="s">
        <v>19</v>
      </c>
      <c r="L2125" t="s">
        <v>2039</v>
      </c>
      <c r="M2125" t="s">
        <v>107</v>
      </c>
      <c r="N2125" t="s">
        <v>965</v>
      </c>
      <c r="O2125" t="s">
        <v>23</v>
      </c>
    </row>
    <row r="2126" spans="1:15" x14ac:dyDescent="0.35">
      <c r="A2126">
        <v>20012125</v>
      </c>
      <c r="B2126" t="s">
        <v>1707</v>
      </c>
      <c r="C2126" t="s">
        <v>15</v>
      </c>
      <c r="D2126">
        <v>23</v>
      </c>
      <c r="E2126">
        <v>193</v>
      </c>
      <c r="F2126">
        <v>91</v>
      </c>
      <c r="G2126" t="s">
        <v>40</v>
      </c>
      <c r="H2126" t="s">
        <v>41</v>
      </c>
      <c r="I2126" t="s">
        <v>2038</v>
      </c>
      <c r="J2126">
        <v>2008</v>
      </c>
      <c r="K2126" t="s">
        <v>19</v>
      </c>
      <c r="L2126" t="s">
        <v>2039</v>
      </c>
      <c r="M2126" t="s">
        <v>107</v>
      </c>
      <c r="N2126" t="s">
        <v>222</v>
      </c>
      <c r="O2126" t="s">
        <v>23</v>
      </c>
    </row>
    <row r="2127" spans="1:15" x14ac:dyDescent="0.35">
      <c r="A2127">
        <v>20012126</v>
      </c>
      <c r="B2127" t="s">
        <v>1707</v>
      </c>
      <c r="C2127" t="s">
        <v>15</v>
      </c>
      <c r="D2127">
        <v>23</v>
      </c>
      <c r="E2127">
        <v>193</v>
      </c>
      <c r="F2127">
        <v>91</v>
      </c>
      <c r="G2127" t="s">
        <v>40</v>
      </c>
      <c r="H2127" t="s">
        <v>41</v>
      </c>
      <c r="I2127" t="s">
        <v>2038</v>
      </c>
      <c r="J2127">
        <v>2008</v>
      </c>
      <c r="K2127" t="s">
        <v>19</v>
      </c>
      <c r="L2127" t="s">
        <v>2039</v>
      </c>
      <c r="M2127" t="s">
        <v>107</v>
      </c>
      <c r="N2127" t="s">
        <v>421</v>
      </c>
      <c r="O2127" t="s">
        <v>23</v>
      </c>
    </row>
    <row r="2128" spans="1:15" x14ac:dyDescent="0.35">
      <c r="A2128">
        <v>20012127</v>
      </c>
      <c r="B2128" t="s">
        <v>1707</v>
      </c>
      <c r="C2128" t="s">
        <v>15</v>
      </c>
      <c r="D2128">
        <v>23</v>
      </c>
      <c r="E2128">
        <v>193</v>
      </c>
      <c r="F2128">
        <v>91</v>
      </c>
      <c r="G2128" t="s">
        <v>40</v>
      </c>
      <c r="H2128" t="s">
        <v>41</v>
      </c>
      <c r="I2128" t="s">
        <v>2038</v>
      </c>
      <c r="J2128">
        <v>2008</v>
      </c>
      <c r="K2128" t="s">
        <v>19</v>
      </c>
      <c r="L2128" t="s">
        <v>2039</v>
      </c>
      <c r="M2128" t="s">
        <v>107</v>
      </c>
      <c r="N2128" t="s">
        <v>361</v>
      </c>
      <c r="O2128" t="s">
        <v>23</v>
      </c>
    </row>
    <row r="2129" spans="1:15" x14ac:dyDescent="0.35">
      <c r="A2129">
        <v>20012128</v>
      </c>
      <c r="B2129" t="s">
        <v>1707</v>
      </c>
      <c r="C2129" t="s">
        <v>15</v>
      </c>
      <c r="D2129">
        <v>23</v>
      </c>
      <c r="E2129">
        <v>193</v>
      </c>
      <c r="F2129">
        <v>91</v>
      </c>
      <c r="G2129" t="s">
        <v>40</v>
      </c>
      <c r="H2129" t="s">
        <v>41</v>
      </c>
      <c r="I2129" t="s">
        <v>2038</v>
      </c>
      <c r="J2129">
        <v>2008</v>
      </c>
      <c r="K2129" t="s">
        <v>19</v>
      </c>
      <c r="L2129" t="s">
        <v>2039</v>
      </c>
      <c r="M2129" t="s">
        <v>107</v>
      </c>
      <c r="N2129" t="s">
        <v>655</v>
      </c>
      <c r="O2129" t="s">
        <v>23</v>
      </c>
    </row>
    <row r="2130" spans="1:15" x14ac:dyDescent="0.35">
      <c r="A2130">
        <v>20012129</v>
      </c>
      <c r="B2130" t="s">
        <v>1707</v>
      </c>
      <c r="C2130" t="s">
        <v>15</v>
      </c>
      <c r="D2130">
        <v>23</v>
      </c>
      <c r="E2130">
        <v>193</v>
      </c>
      <c r="F2130">
        <v>91</v>
      </c>
      <c r="G2130" t="s">
        <v>40</v>
      </c>
      <c r="H2130" t="s">
        <v>41</v>
      </c>
      <c r="I2130" t="s">
        <v>2038</v>
      </c>
      <c r="J2130">
        <v>2008</v>
      </c>
      <c r="K2130" t="s">
        <v>19</v>
      </c>
      <c r="L2130" t="s">
        <v>2039</v>
      </c>
      <c r="M2130" t="s">
        <v>107</v>
      </c>
      <c r="N2130" t="s">
        <v>841</v>
      </c>
      <c r="O2130" t="s">
        <v>23</v>
      </c>
    </row>
    <row r="2131" spans="1:15" x14ac:dyDescent="0.35">
      <c r="A2131">
        <v>20012130</v>
      </c>
      <c r="B2131" t="s">
        <v>1707</v>
      </c>
      <c r="C2131" t="s">
        <v>15</v>
      </c>
      <c r="D2131">
        <v>23</v>
      </c>
      <c r="E2131">
        <v>193</v>
      </c>
      <c r="F2131">
        <v>91</v>
      </c>
      <c r="G2131" t="s">
        <v>40</v>
      </c>
      <c r="H2131" t="s">
        <v>41</v>
      </c>
      <c r="I2131" t="s">
        <v>2038</v>
      </c>
      <c r="J2131">
        <v>2008</v>
      </c>
      <c r="K2131" t="s">
        <v>19</v>
      </c>
      <c r="L2131" t="s">
        <v>2039</v>
      </c>
      <c r="M2131" t="s">
        <v>107</v>
      </c>
      <c r="N2131" t="s">
        <v>294</v>
      </c>
      <c r="O2131" t="s">
        <v>23</v>
      </c>
    </row>
    <row r="2132" spans="1:15" x14ac:dyDescent="0.35">
      <c r="A2132">
        <v>20012131</v>
      </c>
      <c r="B2132" t="s">
        <v>1707</v>
      </c>
      <c r="C2132" t="s">
        <v>15</v>
      </c>
      <c r="D2132">
        <v>23</v>
      </c>
      <c r="E2132">
        <v>193</v>
      </c>
      <c r="F2132">
        <v>91</v>
      </c>
      <c r="G2132" t="s">
        <v>40</v>
      </c>
      <c r="H2132" t="s">
        <v>41</v>
      </c>
      <c r="I2132" t="s">
        <v>2038</v>
      </c>
      <c r="J2132">
        <v>2008</v>
      </c>
      <c r="K2132" t="s">
        <v>19</v>
      </c>
      <c r="L2132" t="s">
        <v>2039</v>
      </c>
      <c r="M2132" t="s">
        <v>107</v>
      </c>
      <c r="N2132" t="s">
        <v>258</v>
      </c>
      <c r="O2132" t="s">
        <v>23</v>
      </c>
    </row>
    <row r="2133" spans="1:15" x14ac:dyDescent="0.35">
      <c r="A2133">
        <v>20012132</v>
      </c>
      <c r="B2133" t="s">
        <v>2528</v>
      </c>
      <c r="C2133" t="s">
        <v>15</v>
      </c>
      <c r="D2133">
        <v>23</v>
      </c>
      <c r="E2133">
        <v>194</v>
      </c>
      <c r="F2133">
        <v>91</v>
      </c>
      <c r="G2133" t="s">
        <v>581</v>
      </c>
      <c r="H2133" t="s">
        <v>582</v>
      </c>
      <c r="I2133" t="s">
        <v>2038</v>
      </c>
      <c r="J2133">
        <v>2008</v>
      </c>
      <c r="K2133" t="s">
        <v>19</v>
      </c>
      <c r="L2133" t="s">
        <v>2039</v>
      </c>
      <c r="M2133" t="s">
        <v>27</v>
      </c>
      <c r="N2133" t="s">
        <v>28</v>
      </c>
      <c r="O2133" t="s">
        <v>23</v>
      </c>
    </row>
    <row r="2134" spans="1:15" x14ac:dyDescent="0.35">
      <c r="A2134">
        <v>20012133</v>
      </c>
      <c r="B2134" t="s">
        <v>2541</v>
      </c>
      <c r="C2134" t="s">
        <v>15</v>
      </c>
      <c r="D2134">
        <v>23</v>
      </c>
      <c r="E2134">
        <v>193</v>
      </c>
      <c r="F2134">
        <v>91</v>
      </c>
      <c r="G2134" t="s">
        <v>40</v>
      </c>
      <c r="H2134" t="s">
        <v>41</v>
      </c>
      <c r="I2134" t="s">
        <v>2038</v>
      </c>
      <c r="J2134">
        <v>2008</v>
      </c>
      <c r="K2134" t="s">
        <v>19</v>
      </c>
      <c r="L2134" t="s">
        <v>2039</v>
      </c>
      <c r="M2134" t="s">
        <v>107</v>
      </c>
      <c r="N2134" t="s">
        <v>222</v>
      </c>
      <c r="O2134" t="s">
        <v>23</v>
      </c>
    </row>
    <row r="2135" spans="1:15" x14ac:dyDescent="0.35">
      <c r="A2135">
        <v>20012134</v>
      </c>
      <c r="B2135" t="s">
        <v>2641</v>
      </c>
      <c r="C2135" t="s">
        <v>15</v>
      </c>
      <c r="D2135">
        <v>32</v>
      </c>
      <c r="E2135">
        <v>188</v>
      </c>
      <c r="F2135">
        <v>91</v>
      </c>
      <c r="G2135" t="s">
        <v>40</v>
      </c>
      <c r="H2135" t="s">
        <v>41</v>
      </c>
      <c r="I2135" t="s">
        <v>2571</v>
      </c>
      <c r="J2135">
        <v>2010</v>
      </c>
      <c r="K2135" t="s">
        <v>1079</v>
      </c>
      <c r="L2135" t="s">
        <v>2572</v>
      </c>
      <c r="M2135" t="s">
        <v>1081</v>
      </c>
      <c r="N2135" t="s">
        <v>1083</v>
      </c>
      <c r="O2135" t="s">
        <v>23</v>
      </c>
    </row>
    <row r="2136" spans="1:15" x14ac:dyDescent="0.35">
      <c r="A2136">
        <v>20012135</v>
      </c>
      <c r="B2136" t="s">
        <v>1238</v>
      </c>
      <c r="C2136" t="s">
        <v>15</v>
      </c>
      <c r="D2136">
        <v>36</v>
      </c>
      <c r="E2136">
        <v>185</v>
      </c>
      <c r="F2136">
        <v>91</v>
      </c>
      <c r="G2136" t="s">
        <v>482</v>
      </c>
      <c r="H2136" t="s">
        <v>483</v>
      </c>
      <c r="I2136" t="s">
        <v>2571</v>
      </c>
      <c r="J2136">
        <v>2010</v>
      </c>
      <c r="K2136" t="s">
        <v>1079</v>
      </c>
      <c r="L2136" t="s">
        <v>2572</v>
      </c>
      <c r="M2136" t="s">
        <v>1100</v>
      </c>
      <c r="N2136" t="s">
        <v>1125</v>
      </c>
      <c r="O2136" t="s">
        <v>23</v>
      </c>
    </row>
    <row r="2137" spans="1:15" x14ac:dyDescent="0.35">
      <c r="A2137">
        <v>20012136</v>
      </c>
      <c r="B2137" t="s">
        <v>2029</v>
      </c>
      <c r="C2137" t="s">
        <v>15</v>
      </c>
      <c r="D2137">
        <v>33</v>
      </c>
      <c r="E2137">
        <v>185</v>
      </c>
      <c r="F2137">
        <v>91</v>
      </c>
      <c r="G2137" t="s">
        <v>40</v>
      </c>
      <c r="H2137" t="s">
        <v>41</v>
      </c>
      <c r="I2137" t="s">
        <v>2571</v>
      </c>
      <c r="J2137">
        <v>2010</v>
      </c>
      <c r="K2137" t="s">
        <v>1079</v>
      </c>
      <c r="L2137" t="s">
        <v>2572</v>
      </c>
      <c r="M2137" t="s">
        <v>1127</v>
      </c>
      <c r="N2137" t="s">
        <v>2030</v>
      </c>
      <c r="O2137" t="s">
        <v>23</v>
      </c>
    </row>
    <row r="2138" spans="1:15" x14ac:dyDescent="0.35">
      <c r="A2138">
        <v>20012137</v>
      </c>
      <c r="B2138" t="s">
        <v>99</v>
      </c>
      <c r="C2138" t="s">
        <v>15</v>
      </c>
      <c r="D2138">
        <v>33</v>
      </c>
      <c r="E2138">
        <v>192</v>
      </c>
      <c r="F2138">
        <v>92</v>
      </c>
      <c r="G2138" t="s">
        <v>100</v>
      </c>
      <c r="H2138" t="s">
        <v>101</v>
      </c>
      <c r="I2138" t="s">
        <v>18</v>
      </c>
      <c r="J2138">
        <v>2000</v>
      </c>
      <c r="K2138" t="s">
        <v>19</v>
      </c>
      <c r="L2138" t="s">
        <v>20</v>
      </c>
      <c r="M2138" t="s">
        <v>27</v>
      </c>
      <c r="N2138" t="s">
        <v>102</v>
      </c>
      <c r="O2138" t="s">
        <v>23</v>
      </c>
    </row>
    <row r="2139" spans="1:15" x14ac:dyDescent="0.35">
      <c r="A2139">
        <v>20012138</v>
      </c>
      <c r="B2139" t="s">
        <v>180</v>
      </c>
      <c r="C2139" t="s">
        <v>15</v>
      </c>
      <c r="D2139">
        <v>28</v>
      </c>
      <c r="E2139">
        <v>190</v>
      </c>
      <c r="F2139">
        <v>92</v>
      </c>
      <c r="G2139" t="s">
        <v>181</v>
      </c>
      <c r="H2139" t="s">
        <v>41</v>
      </c>
      <c r="I2139" t="s">
        <v>18</v>
      </c>
      <c r="J2139">
        <v>2000</v>
      </c>
      <c r="K2139" t="s">
        <v>19</v>
      </c>
      <c r="L2139" t="s">
        <v>20</v>
      </c>
      <c r="M2139" t="s">
        <v>182</v>
      </c>
      <c r="N2139" t="s">
        <v>183</v>
      </c>
      <c r="O2139" t="s">
        <v>23</v>
      </c>
    </row>
    <row r="2140" spans="1:15" x14ac:dyDescent="0.35">
      <c r="A2140">
        <v>20012139</v>
      </c>
      <c r="B2140" t="s">
        <v>504</v>
      </c>
      <c r="C2140" t="s">
        <v>15</v>
      </c>
      <c r="D2140">
        <v>27</v>
      </c>
      <c r="E2140">
        <v>190</v>
      </c>
      <c r="F2140">
        <v>92</v>
      </c>
      <c r="G2140" t="s">
        <v>40</v>
      </c>
      <c r="H2140" t="s">
        <v>41</v>
      </c>
      <c r="I2140" t="s">
        <v>18</v>
      </c>
      <c r="J2140">
        <v>2000</v>
      </c>
      <c r="K2140" t="s">
        <v>19</v>
      </c>
      <c r="L2140" t="s">
        <v>20</v>
      </c>
      <c r="M2140" t="s">
        <v>50</v>
      </c>
      <c r="N2140" t="s">
        <v>51</v>
      </c>
      <c r="O2140" t="s">
        <v>23</v>
      </c>
    </row>
    <row r="2141" spans="1:15" x14ac:dyDescent="0.35">
      <c r="A2141">
        <v>20012140</v>
      </c>
      <c r="B2141" t="s">
        <v>687</v>
      </c>
      <c r="C2141" t="s">
        <v>15</v>
      </c>
      <c r="D2141">
        <v>28</v>
      </c>
      <c r="E2141">
        <v>203</v>
      </c>
      <c r="F2141">
        <v>92</v>
      </c>
      <c r="G2141" t="s">
        <v>141</v>
      </c>
      <c r="H2141" t="s">
        <v>142</v>
      </c>
      <c r="I2141" t="s">
        <v>18</v>
      </c>
      <c r="J2141">
        <v>2000</v>
      </c>
      <c r="K2141" t="s">
        <v>19</v>
      </c>
      <c r="L2141" t="s">
        <v>20</v>
      </c>
      <c r="M2141" t="s">
        <v>56</v>
      </c>
      <c r="N2141" t="s">
        <v>143</v>
      </c>
      <c r="O2141" t="s">
        <v>23</v>
      </c>
    </row>
    <row r="2142" spans="1:15" x14ac:dyDescent="0.35">
      <c r="A2142">
        <v>20012141</v>
      </c>
      <c r="B2142" t="s">
        <v>780</v>
      </c>
      <c r="C2142" t="s">
        <v>15</v>
      </c>
      <c r="D2142">
        <v>24</v>
      </c>
      <c r="E2142">
        <v>185</v>
      </c>
      <c r="F2142">
        <v>92</v>
      </c>
      <c r="G2142" t="s">
        <v>59</v>
      </c>
      <c r="H2142" t="s">
        <v>60</v>
      </c>
      <c r="I2142" t="s">
        <v>18</v>
      </c>
      <c r="J2142">
        <v>2000</v>
      </c>
      <c r="K2142" t="s">
        <v>19</v>
      </c>
      <c r="L2142" t="s">
        <v>20</v>
      </c>
      <c r="M2142" t="s">
        <v>61</v>
      </c>
      <c r="N2142" t="s">
        <v>781</v>
      </c>
      <c r="O2142" t="s">
        <v>23</v>
      </c>
    </row>
    <row r="2143" spans="1:15" x14ac:dyDescent="0.35">
      <c r="A2143">
        <v>20012142</v>
      </c>
      <c r="B2143" t="s">
        <v>815</v>
      </c>
      <c r="C2143" t="s">
        <v>53</v>
      </c>
      <c r="D2143">
        <v>23</v>
      </c>
      <c r="E2143">
        <v>187</v>
      </c>
      <c r="F2143">
        <v>92</v>
      </c>
      <c r="G2143" t="s">
        <v>536</v>
      </c>
      <c r="H2143" t="s">
        <v>537</v>
      </c>
      <c r="I2143" t="s">
        <v>18</v>
      </c>
      <c r="J2143">
        <v>2000</v>
      </c>
      <c r="K2143" t="s">
        <v>19</v>
      </c>
      <c r="L2143" t="s">
        <v>20</v>
      </c>
      <c r="M2143" t="s">
        <v>47</v>
      </c>
      <c r="N2143" t="s">
        <v>816</v>
      </c>
      <c r="O2143" t="s">
        <v>23</v>
      </c>
    </row>
    <row r="2144" spans="1:15" x14ac:dyDescent="0.35">
      <c r="A2144">
        <v>20012143</v>
      </c>
      <c r="B2144" t="s">
        <v>1494</v>
      </c>
      <c r="C2144" t="s">
        <v>15</v>
      </c>
      <c r="D2144">
        <v>28</v>
      </c>
      <c r="E2144">
        <v>184</v>
      </c>
      <c r="F2144">
        <v>92</v>
      </c>
      <c r="G2144" t="s">
        <v>136</v>
      </c>
      <c r="H2144" t="s">
        <v>137</v>
      </c>
      <c r="I2144" t="s">
        <v>1325</v>
      </c>
      <c r="J2144">
        <v>2004</v>
      </c>
      <c r="K2144" t="s">
        <v>19</v>
      </c>
      <c r="L2144" t="s">
        <v>1326</v>
      </c>
      <c r="M2144" t="s">
        <v>193</v>
      </c>
      <c r="N2144" t="s">
        <v>805</v>
      </c>
      <c r="O2144" t="s">
        <v>23</v>
      </c>
    </row>
    <row r="2145" spans="1:15" x14ac:dyDescent="0.35">
      <c r="A2145">
        <v>20012144</v>
      </c>
      <c r="B2145" t="s">
        <v>1654</v>
      </c>
      <c r="C2145" t="s">
        <v>15</v>
      </c>
      <c r="D2145">
        <v>25</v>
      </c>
      <c r="E2145">
        <v>178</v>
      </c>
      <c r="F2145">
        <v>92</v>
      </c>
      <c r="G2145" t="s">
        <v>54</v>
      </c>
      <c r="H2145" t="s">
        <v>55</v>
      </c>
      <c r="I2145" t="s">
        <v>1325</v>
      </c>
      <c r="J2145">
        <v>2004</v>
      </c>
      <c r="K2145" t="s">
        <v>19</v>
      </c>
      <c r="L2145" t="s">
        <v>1326</v>
      </c>
      <c r="M2145" t="s">
        <v>50</v>
      </c>
      <c r="N2145" t="s">
        <v>51</v>
      </c>
      <c r="O2145" t="s">
        <v>23</v>
      </c>
    </row>
    <row r="2146" spans="1:15" x14ac:dyDescent="0.35">
      <c r="A2146">
        <v>20012145</v>
      </c>
      <c r="B2146" t="s">
        <v>1864</v>
      </c>
      <c r="C2146" t="s">
        <v>15</v>
      </c>
      <c r="D2146">
        <v>21</v>
      </c>
      <c r="E2146">
        <v>183</v>
      </c>
      <c r="F2146">
        <v>92</v>
      </c>
      <c r="G2146" t="s">
        <v>136</v>
      </c>
      <c r="H2146" t="s">
        <v>137</v>
      </c>
      <c r="I2146" t="s">
        <v>1325</v>
      </c>
      <c r="J2146">
        <v>2004</v>
      </c>
      <c r="K2146" t="s">
        <v>19</v>
      </c>
      <c r="L2146" t="s">
        <v>1326</v>
      </c>
      <c r="M2146" t="s">
        <v>193</v>
      </c>
      <c r="N2146" t="s">
        <v>805</v>
      </c>
      <c r="O2146" t="s">
        <v>23</v>
      </c>
    </row>
    <row r="2147" spans="1:15" x14ac:dyDescent="0.35">
      <c r="A2147">
        <v>20012146</v>
      </c>
      <c r="B2147" t="s">
        <v>1897</v>
      </c>
      <c r="C2147" t="s">
        <v>15</v>
      </c>
      <c r="D2147">
        <v>33</v>
      </c>
      <c r="E2147">
        <v>182</v>
      </c>
      <c r="F2147">
        <v>92</v>
      </c>
      <c r="G2147" t="s">
        <v>313</v>
      </c>
      <c r="H2147" t="s">
        <v>314</v>
      </c>
      <c r="I2147" t="s">
        <v>1891</v>
      </c>
      <c r="J2147">
        <v>2006</v>
      </c>
      <c r="K2147" t="s">
        <v>1079</v>
      </c>
      <c r="L2147" t="s">
        <v>1892</v>
      </c>
      <c r="M2147" t="s">
        <v>1100</v>
      </c>
      <c r="N2147" t="s">
        <v>1125</v>
      </c>
      <c r="O2147" t="s">
        <v>23</v>
      </c>
    </row>
    <row r="2148" spans="1:15" x14ac:dyDescent="0.35">
      <c r="A2148">
        <v>20012147</v>
      </c>
      <c r="B2148" t="s">
        <v>1952</v>
      </c>
      <c r="C2148" t="s">
        <v>15</v>
      </c>
      <c r="D2148">
        <v>29</v>
      </c>
      <c r="E2148">
        <v>185</v>
      </c>
      <c r="F2148">
        <v>92</v>
      </c>
      <c r="G2148" t="s">
        <v>1220</v>
      </c>
      <c r="H2148" t="s">
        <v>137</v>
      </c>
      <c r="I2148" t="s">
        <v>1891</v>
      </c>
      <c r="J2148">
        <v>2006</v>
      </c>
      <c r="K2148" t="s">
        <v>1079</v>
      </c>
      <c r="L2148" t="s">
        <v>1892</v>
      </c>
      <c r="M2148" t="s">
        <v>1107</v>
      </c>
      <c r="N2148" t="s">
        <v>1158</v>
      </c>
      <c r="O2148" t="s">
        <v>23</v>
      </c>
    </row>
    <row r="2149" spans="1:15" x14ac:dyDescent="0.35">
      <c r="A2149">
        <v>20012148</v>
      </c>
      <c r="B2149" t="s">
        <v>1959</v>
      </c>
      <c r="C2149" t="s">
        <v>15</v>
      </c>
      <c r="D2149">
        <v>31</v>
      </c>
      <c r="E2149">
        <v>191</v>
      </c>
      <c r="F2149">
        <v>92</v>
      </c>
      <c r="G2149" t="s">
        <v>313</v>
      </c>
      <c r="H2149" t="s">
        <v>314</v>
      </c>
      <c r="I2149" t="s">
        <v>1891</v>
      </c>
      <c r="J2149">
        <v>2006</v>
      </c>
      <c r="K2149" t="s">
        <v>1079</v>
      </c>
      <c r="L2149" t="s">
        <v>1892</v>
      </c>
      <c r="M2149" t="s">
        <v>1100</v>
      </c>
      <c r="N2149" t="s">
        <v>1125</v>
      </c>
      <c r="O2149" t="s">
        <v>23</v>
      </c>
    </row>
    <row r="2150" spans="1:15" x14ac:dyDescent="0.35">
      <c r="A2150">
        <v>20012149</v>
      </c>
      <c r="B2150" t="s">
        <v>2266</v>
      </c>
      <c r="C2150" t="s">
        <v>15</v>
      </c>
      <c r="D2150">
        <v>32</v>
      </c>
      <c r="E2150">
        <v>198</v>
      </c>
      <c r="F2150">
        <v>92</v>
      </c>
      <c r="G2150" t="s">
        <v>100</v>
      </c>
      <c r="H2150" t="s">
        <v>101</v>
      </c>
      <c r="I2150" t="s">
        <v>2038</v>
      </c>
      <c r="J2150">
        <v>2008</v>
      </c>
      <c r="K2150" t="s">
        <v>19</v>
      </c>
      <c r="L2150" t="s">
        <v>2039</v>
      </c>
      <c r="M2150" t="s">
        <v>95</v>
      </c>
      <c r="N2150" t="s">
        <v>345</v>
      </c>
      <c r="O2150" t="s">
        <v>23</v>
      </c>
    </row>
    <row r="2151" spans="1:15" x14ac:dyDescent="0.35">
      <c r="A2151">
        <v>20012150</v>
      </c>
      <c r="B2151" t="s">
        <v>2292</v>
      </c>
      <c r="C2151" t="s">
        <v>15</v>
      </c>
      <c r="D2151">
        <v>33</v>
      </c>
      <c r="E2151">
        <v>193</v>
      </c>
      <c r="F2151">
        <v>92</v>
      </c>
      <c r="G2151" t="s">
        <v>581</v>
      </c>
      <c r="H2151" t="s">
        <v>582</v>
      </c>
      <c r="I2151" t="s">
        <v>2038</v>
      </c>
      <c r="J2151">
        <v>2008</v>
      </c>
      <c r="K2151" t="s">
        <v>19</v>
      </c>
      <c r="L2151" t="s">
        <v>2039</v>
      </c>
      <c r="M2151" t="s">
        <v>27</v>
      </c>
      <c r="N2151" t="s">
        <v>28</v>
      </c>
      <c r="O2151" t="s">
        <v>23</v>
      </c>
    </row>
    <row r="2152" spans="1:15" x14ac:dyDescent="0.35">
      <c r="A2152">
        <v>20012151</v>
      </c>
      <c r="B2152" t="s">
        <v>2315</v>
      </c>
      <c r="C2152" t="s">
        <v>15</v>
      </c>
      <c r="D2152">
        <v>31</v>
      </c>
      <c r="E2152">
        <v>183</v>
      </c>
      <c r="F2152">
        <v>92</v>
      </c>
      <c r="G2152" t="s">
        <v>496</v>
      </c>
      <c r="H2152" t="s">
        <v>497</v>
      </c>
      <c r="I2152" t="s">
        <v>2038</v>
      </c>
      <c r="J2152">
        <v>2008</v>
      </c>
      <c r="K2152" t="s">
        <v>19</v>
      </c>
      <c r="L2152" t="s">
        <v>2039</v>
      </c>
      <c r="M2152" t="s">
        <v>50</v>
      </c>
      <c r="N2152" t="s">
        <v>51</v>
      </c>
      <c r="O2152" t="s">
        <v>23</v>
      </c>
    </row>
    <row r="2153" spans="1:15" x14ac:dyDescent="0.35">
      <c r="A2153">
        <v>20012152</v>
      </c>
      <c r="B2153" t="s">
        <v>2321</v>
      </c>
      <c r="C2153" t="s">
        <v>15</v>
      </c>
      <c r="D2153">
        <v>29</v>
      </c>
      <c r="E2153">
        <v>190</v>
      </c>
      <c r="F2153">
        <v>92</v>
      </c>
      <c r="G2153" t="s">
        <v>482</v>
      </c>
      <c r="H2153" t="s">
        <v>483</v>
      </c>
      <c r="I2153" t="s">
        <v>2038</v>
      </c>
      <c r="J2153">
        <v>2008</v>
      </c>
      <c r="K2153" t="s">
        <v>19</v>
      </c>
      <c r="L2153" t="s">
        <v>2039</v>
      </c>
      <c r="M2153" t="s">
        <v>27</v>
      </c>
      <c r="N2153" t="s">
        <v>112</v>
      </c>
      <c r="O2153" t="s">
        <v>23</v>
      </c>
    </row>
    <row r="2154" spans="1:15" x14ac:dyDescent="0.35">
      <c r="A2154">
        <v>20012153</v>
      </c>
      <c r="B2154" t="s">
        <v>2378</v>
      </c>
      <c r="C2154" t="s">
        <v>15</v>
      </c>
      <c r="D2154">
        <v>26</v>
      </c>
      <c r="E2154">
        <v>178</v>
      </c>
      <c r="F2154">
        <v>92</v>
      </c>
      <c r="G2154" t="s">
        <v>496</v>
      </c>
      <c r="H2154" t="s">
        <v>497</v>
      </c>
      <c r="I2154" t="s">
        <v>2038</v>
      </c>
      <c r="J2154">
        <v>2008</v>
      </c>
      <c r="K2154" t="s">
        <v>19</v>
      </c>
      <c r="L2154" t="s">
        <v>2039</v>
      </c>
      <c r="M2154" t="s">
        <v>50</v>
      </c>
      <c r="N2154" t="s">
        <v>51</v>
      </c>
      <c r="O2154" t="s">
        <v>23</v>
      </c>
    </row>
    <row r="2155" spans="1:15" x14ac:dyDescent="0.35">
      <c r="A2155">
        <v>20012154</v>
      </c>
      <c r="B2155" t="s">
        <v>780</v>
      </c>
      <c r="C2155" t="s">
        <v>15</v>
      </c>
      <c r="D2155">
        <v>32</v>
      </c>
      <c r="E2155">
        <v>185</v>
      </c>
      <c r="F2155">
        <v>92</v>
      </c>
      <c r="G2155" t="s">
        <v>59</v>
      </c>
      <c r="H2155" t="s">
        <v>60</v>
      </c>
      <c r="I2155" t="s">
        <v>2038</v>
      </c>
      <c r="J2155">
        <v>2008</v>
      </c>
      <c r="K2155" t="s">
        <v>19</v>
      </c>
      <c r="L2155" t="s">
        <v>2039</v>
      </c>
      <c r="M2155" t="s">
        <v>61</v>
      </c>
      <c r="N2155" t="s">
        <v>1467</v>
      </c>
      <c r="O2155" t="s">
        <v>23</v>
      </c>
    </row>
    <row r="2156" spans="1:15" x14ac:dyDescent="0.35">
      <c r="A2156">
        <v>20012155</v>
      </c>
      <c r="B2156" t="s">
        <v>2480</v>
      </c>
      <c r="C2156" t="s">
        <v>15</v>
      </c>
      <c r="D2156">
        <v>35</v>
      </c>
      <c r="E2156">
        <v>178</v>
      </c>
      <c r="F2156">
        <v>92</v>
      </c>
      <c r="G2156" t="s">
        <v>59</v>
      </c>
      <c r="H2156" t="s">
        <v>60</v>
      </c>
      <c r="I2156" t="s">
        <v>2038</v>
      </c>
      <c r="J2156">
        <v>2008</v>
      </c>
      <c r="K2156" t="s">
        <v>19</v>
      </c>
      <c r="L2156" t="s">
        <v>2039</v>
      </c>
      <c r="M2156" t="s">
        <v>67</v>
      </c>
      <c r="N2156" t="s">
        <v>375</v>
      </c>
      <c r="O2156" t="s">
        <v>23</v>
      </c>
    </row>
    <row r="2157" spans="1:15" x14ac:dyDescent="0.35">
      <c r="A2157">
        <v>20012156</v>
      </c>
      <c r="B2157" t="s">
        <v>2507</v>
      </c>
      <c r="C2157" t="s">
        <v>15</v>
      </c>
      <c r="D2157">
        <v>27</v>
      </c>
      <c r="E2157">
        <v>205</v>
      </c>
      <c r="F2157">
        <v>92</v>
      </c>
      <c r="G2157" t="s">
        <v>202</v>
      </c>
      <c r="H2157" t="s">
        <v>203</v>
      </c>
      <c r="I2157" t="s">
        <v>2038</v>
      </c>
      <c r="J2157">
        <v>2008</v>
      </c>
      <c r="K2157" t="s">
        <v>19</v>
      </c>
      <c r="L2157" t="s">
        <v>2039</v>
      </c>
      <c r="M2157" t="s">
        <v>107</v>
      </c>
      <c r="N2157" t="s">
        <v>2508</v>
      </c>
      <c r="O2157" t="s">
        <v>23</v>
      </c>
    </row>
    <row r="2158" spans="1:15" x14ac:dyDescent="0.35">
      <c r="A2158">
        <v>20012157</v>
      </c>
      <c r="B2158" t="s">
        <v>2589</v>
      </c>
      <c r="C2158" t="s">
        <v>15</v>
      </c>
      <c r="D2158">
        <v>20</v>
      </c>
      <c r="E2158">
        <v>185</v>
      </c>
      <c r="F2158">
        <v>92</v>
      </c>
      <c r="G2158" t="s">
        <v>482</v>
      </c>
      <c r="H2158" t="s">
        <v>483</v>
      </c>
      <c r="I2158" t="s">
        <v>2571</v>
      </c>
      <c r="J2158">
        <v>2010</v>
      </c>
      <c r="K2158" t="s">
        <v>1079</v>
      </c>
      <c r="L2158" t="s">
        <v>2572</v>
      </c>
      <c r="M2158" t="s">
        <v>1100</v>
      </c>
      <c r="N2158" t="s">
        <v>1125</v>
      </c>
      <c r="O2158" t="s">
        <v>23</v>
      </c>
    </row>
    <row r="2159" spans="1:15" x14ac:dyDescent="0.35">
      <c r="A2159">
        <v>20012158</v>
      </c>
      <c r="B2159" t="s">
        <v>81</v>
      </c>
      <c r="C2159" t="s">
        <v>15</v>
      </c>
      <c r="D2159">
        <v>25</v>
      </c>
      <c r="E2159">
        <v>192</v>
      </c>
      <c r="F2159">
        <v>93</v>
      </c>
      <c r="G2159" t="s">
        <v>40</v>
      </c>
      <c r="H2159" t="s">
        <v>41</v>
      </c>
      <c r="I2159" t="s">
        <v>18</v>
      </c>
      <c r="J2159">
        <v>2000</v>
      </c>
      <c r="K2159" t="s">
        <v>19</v>
      </c>
      <c r="L2159" t="s">
        <v>20</v>
      </c>
      <c r="M2159" t="s">
        <v>42</v>
      </c>
      <c r="N2159" t="s">
        <v>43</v>
      </c>
      <c r="O2159" t="s">
        <v>23</v>
      </c>
    </row>
    <row r="2160" spans="1:15" x14ac:dyDescent="0.35">
      <c r="A2160">
        <v>20012159</v>
      </c>
      <c r="B2160" t="s">
        <v>353</v>
      </c>
      <c r="C2160" t="s">
        <v>15</v>
      </c>
      <c r="D2160">
        <v>31</v>
      </c>
      <c r="E2160">
        <v>191</v>
      </c>
      <c r="F2160">
        <v>93</v>
      </c>
      <c r="G2160" t="s">
        <v>181</v>
      </c>
      <c r="H2160" t="s">
        <v>41</v>
      </c>
      <c r="I2160" t="s">
        <v>18</v>
      </c>
      <c r="J2160">
        <v>2000</v>
      </c>
      <c r="K2160" t="s">
        <v>19</v>
      </c>
      <c r="L2160" t="s">
        <v>20</v>
      </c>
      <c r="M2160" t="s">
        <v>182</v>
      </c>
      <c r="N2160" t="s">
        <v>183</v>
      </c>
      <c r="O2160" t="s">
        <v>23</v>
      </c>
    </row>
    <row r="2161" spans="1:15" x14ac:dyDescent="0.35">
      <c r="A2161">
        <v>20012160</v>
      </c>
      <c r="B2161" t="s">
        <v>521</v>
      </c>
      <c r="C2161" t="s">
        <v>15</v>
      </c>
      <c r="D2161">
        <v>31</v>
      </c>
      <c r="E2161">
        <v>176</v>
      </c>
      <c r="F2161">
        <v>93</v>
      </c>
      <c r="G2161" t="s">
        <v>286</v>
      </c>
      <c r="H2161" t="s">
        <v>287</v>
      </c>
      <c r="I2161" t="s">
        <v>18</v>
      </c>
      <c r="J2161">
        <v>2000</v>
      </c>
      <c r="K2161" t="s">
        <v>19</v>
      </c>
      <c r="L2161" t="s">
        <v>20</v>
      </c>
      <c r="M2161" t="s">
        <v>188</v>
      </c>
      <c r="N2161" t="s">
        <v>522</v>
      </c>
      <c r="O2161" t="s">
        <v>23</v>
      </c>
    </row>
    <row r="2162" spans="1:15" x14ac:dyDescent="0.35">
      <c r="A2162">
        <v>20012161</v>
      </c>
      <c r="B2162" t="s">
        <v>589</v>
      </c>
      <c r="C2162" t="s">
        <v>15</v>
      </c>
      <c r="D2162">
        <v>32</v>
      </c>
      <c r="E2162">
        <v>192</v>
      </c>
      <c r="F2162">
        <v>93</v>
      </c>
      <c r="G2162" t="s">
        <v>164</v>
      </c>
      <c r="H2162" t="s">
        <v>165</v>
      </c>
      <c r="I2162" t="s">
        <v>18</v>
      </c>
      <c r="J2162">
        <v>2000</v>
      </c>
      <c r="K2162" t="s">
        <v>19</v>
      </c>
      <c r="L2162" t="s">
        <v>20</v>
      </c>
      <c r="M2162" t="s">
        <v>166</v>
      </c>
      <c r="N2162" t="s">
        <v>167</v>
      </c>
      <c r="O2162" t="s">
        <v>23</v>
      </c>
    </row>
    <row r="2163" spans="1:15" x14ac:dyDescent="0.35">
      <c r="A2163">
        <v>20012162</v>
      </c>
      <c r="B2163" t="s">
        <v>636</v>
      </c>
      <c r="C2163" t="s">
        <v>15</v>
      </c>
      <c r="D2163">
        <v>23</v>
      </c>
      <c r="E2163">
        <v>185</v>
      </c>
      <c r="F2163">
        <v>93</v>
      </c>
      <c r="G2163" t="s">
        <v>59</v>
      </c>
      <c r="H2163" t="s">
        <v>60</v>
      </c>
      <c r="I2163" t="s">
        <v>18</v>
      </c>
      <c r="J2163">
        <v>2000</v>
      </c>
      <c r="K2163" t="s">
        <v>19</v>
      </c>
      <c r="L2163" t="s">
        <v>20</v>
      </c>
      <c r="M2163" t="s">
        <v>27</v>
      </c>
      <c r="N2163" t="s">
        <v>112</v>
      </c>
      <c r="O2163" t="s">
        <v>23</v>
      </c>
    </row>
    <row r="2164" spans="1:15" x14ac:dyDescent="0.35">
      <c r="A2164">
        <v>20012163</v>
      </c>
      <c r="B2164" t="s">
        <v>823</v>
      </c>
      <c r="C2164" t="s">
        <v>15</v>
      </c>
      <c r="D2164">
        <v>23</v>
      </c>
      <c r="E2164">
        <v>190</v>
      </c>
      <c r="F2164">
        <v>93</v>
      </c>
      <c r="G2164" t="s">
        <v>25</v>
      </c>
      <c r="H2164" t="s">
        <v>26</v>
      </c>
      <c r="I2164" t="s">
        <v>18</v>
      </c>
      <c r="J2164">
        <v>2000</v>
      </c>
      <c r="K2164" t="s">
        <v>19</v>
      </c>
      <c r="L2164" t="s">
        <v>20</v>
      </c>
      <c r="M2164" t="s">
        <v>27</v>
      </c>
      <c r="N2164" t="s">
        <v>28</v>
      </c>
      <c r="O2164" t="s">
        <v>23</v>
      </c>
    </row>
    <row r="2165" spans="1:15" x14ac:dyDescent="0.35">
      <c r="A2165">
        <v>20012164</v>
      </c>
      <c r="B2165" t="s">
        <v>976</v>
      </c>
      <c r="C2165" t="s">
        <v>15</v>
      </c>
      <c r="D2165">
        <v>24</v>
      </c>
      <c r="E2165">
        <v>200</v>
      </c>
      <c r="F2165">
        <v>93</v>
      </c>
      <c r="G2165" t="s">
        <v>164</v>
      </c>
      <c r="H2165" t="s">
        <v>165</v>
      </c>
      <c r="I2165" t="s">
        <v>18</v>
      </c>
      <c r="J2165">
        <v>2000</v>
      </c>
      <c r="K2165" t="s">
        <v>19</v>
      </c>
      <c r="L2165" t="s">
        <v>20</v>
      </c>
      <c r="M2165" t="s">
        <v>166</v>
      </c>
      <c r="N2165" t="s">
        <v>167</v>
      </c>
      <c r="O2165" t="s">
        <v>23</v>
      </c>
    </row>
    <row r="2166" spans="1:15" x14ac:dyDescent="0.35">
      <c r="A2166">
        <v>20012165</v>
      </c>
      <c r="B2166" t="s">
        <v>1156</v>
      </c>
      <c r="C2166" t="s">
        <v>15</v>
      </c>
      <c r="D2166">
        <v>33</v>
      </c>
      <c r="E2166">
        <v>189</v>
      </c>
      <c r="F2166">
        <v>93</v>
      </c>
      <c r="G2166" t="s">
        <v>1157</v>
      </c>
      <c r="H2166" t="s">
        <v>137</v>
      </c>
      <c r="I2166" t="s">
        <v>1078</v>
      </c>
      <c r="J2166">
        <v>2002</v>
      </c>
      <c r="K2166" t="s">
        <v>1079</v>
      </c>
      <c r="L2166" t="s">
        <v>1080</v>
      </c>
      <c r="M2166" t="s">
        <v>1107</v>
      </c>
      <c r="N2166" t="s">
        <v>1158</v>
      </c>
      <c r="O2166" t="s">
        <v>23</v>
      </c>
    </row>
    <row r="2167" spans="1:15" x14ac:dyDescent="0.35">
      <c r="A2167">
        <v>20012166</v>
      </c>
      <c r="B2167" t="s">
        <v>1239</v>
      </c>
      <c r="C2167" t="s">
        <v>15</v>
      </c>
      <c r="D2167">
        <v>35</v>
      </c>
      <c r="E2167">
        <v>185</v>
      </c>
      <c r="F2167">
        <v>93</v>
      </c>
      <c r="G2167" t="s">
        <v>482</v>
      </c>
      <c r="H2167" t="s">
        <v>483</v>
      </c>
      <c r="I2167" t="s">
        <v>1078</v>
      </c>
      <c r="J2167">
        <v>2002</v>
      </c>
      <c r="K2167" t="s">
        <v>1079</v>
      </c>
      <c r="L2167" t="s">
        <v>1080</v>
      </c>
      <c r="M2167" t="s">
        <v>1100</v>
      </c>
      <c r="N2167" t="s">
        <v>1125</v>
      </c>
      <c r="O2167" t="s">
        <v>23</v>
      </c>
    </row>
    <row r="2168" spans="1:15" x14ac:dyDescent="0.35">
      <c r="A2168">
        <v>20012167</v>
      </c>
      <c r="B2168" t="s">
        <v>1396</v>
      </c>
      <c r="C2168" t="s">
        <v>15</v>
      </c>
      <c r="D2168">
        <v>20</v>
      </c>
      <c r="E2168">
        <v>193</v>
      </c>
      <c r="F2168">
        <v>93</v>
      </c>
      <c r="G2168" t="s">
        <v>25</v>
      </c>
      <c r="H2168" t="s">
        <v>26</v>
      </c>
      <c r="I2168" t="s">
        <v>1325</v>
      </c>
      <c r="J2168">
        <v>2004</v>
      </c>
      <c r="K2168" t="s">
        <v>19</v>
      </c>
      <c r="L2168" t="s">
        <v>1326</v>
      </c>
      <c r="M2168" t="s">
        <v>123</v>
      </c>
      <c r="N2168" t="s">
        <v>343</v>
      </c>
      <c r="O2168" t="s">
        <v>23</v>
      </c>
    </row>
    <row r="2169" spans="1:15" x14ac:dyDescent="0.35">
      <c r="A2169">
        <v>20012168</v>
      </c>
      <c r="B2169" t="s">
        <v>1529</v>
      </c>
      <c r="C2169" t="s">
        <v>15</v>
      </c>
      <c r="D2169">
        <v>28</v>
      </c>
      <c r="E2169">
        <v>199</v>
      </c>
      <c r="F2169">
        <v>93</v>
      </c>
      <c r="G2169" t="s">
        <v>1337</v>
      </c>
      <c r="H2169" t="s">
        <v>1338</v>
      </c>
      <c r="I2169" t="s">
        <v>1325</v>
      </c>
      <c r="J2169">
        <v>2004</v>
      </c>
      <c r="K2169" t="s">
        <v>19</v>
      </c>
      <c r="L2169" t="s">
        <v>1326</v>
      </c>
      <c r="M2169" t="s">
        <v>56</v>
      </c>
      <c r="N2169" t="s">
        <v>143</v>
      </c>
      <c r="O2169" t="s">
        <v>23</v>
      </c>
    </row>
    <row r="2170" spans="1:15" x14ac:dyDescent="0.35">
      <c r="A2170">
        <v>20012169</v>
      </c>
      <c r="B2170" t="s">
        <v>1542</v>
      </c>
      <c r="C2170" t="s">
        <v>15</v>
      </c>
      <c r="D2170">
        <v>28</v>
      </c>
      <c r="E2170">
        <v>185</v>
      </c>
      <c r="F2170">
        <v>93</v>
      </c>
      <c r="G2170" t="s">
        <v>59</v>
      </c>
      <c r="H2170" t="s">
        <v>60</v>
      </c>
      <c r="I2170" t="s">
        <v>1325</v>
      </c>
      <c r="J2170">
        <v>2004</v>
      </c>
      <c r="K2170" t="s">
        <v>19</v>
      </c>
      <c r="L2170" t="s">
        <v>1326</v>
      </c>
      <c r="M2170" t="s">
        <v>67</v>
      </c>
      <c r="N2170" t="s">
        <v>821</v>
      </c>
      <c r="O2170" t="s">
        <v>23</v>
      </c>
    </row>
    <row r="2171" spans="1:15" x14ac:dyDescent="0.35">
      <c r="A2171">
        <v>20012170</v>
      </c>
      <c r="B2171" t="s">
        <v>1616</v>
      </c>
      <c r="C2171" t="s">
        <v>15</v>
      </c>
      <c r="D2171">
        <v>28</v>
      </c>
      <c r="E2171">
        <v>191</v>
      </c>
      <c r="F2171">
        <v>93</v>
      </c>
      <c r="G2171" t="s">
        <v>784</v>
      </c>
      <c r="H2171" t="s">
        <v>785</v>
      </c>
      <c r="I2171" t="s">
        <v>1325</v>
      </c>
      <c r="J2171">
        <v>2004</v>
      </c>
      <c r="K2171" t="s">
        <v>19</v>
      </c>
      <c r="L2171" t="s">
        <v>1326</v>
      </c>
      <c r="M2171" t="s">
        <v>95</v>
      </c>
      <c r="N2171" t="s">
        <v>345</v>
      </c>
      <c r="O2171" t="s">
        <v>23</v>
      </c>
    </row>
    <row r="2172" spans="1:15" x14ac:dyDescent="0.35">
      <c r="A2172">
        <v>20012171</v>
      </c>
      <c r="B2172" t="s">
        <v>976</v>
      </c>
      <c r="C2172" t="s">
        <v>15</v>
      </c>
      <c r="D2172">
        <v>28</v>
      </c>
      <c r="E2172">
        <v>200</v>
      </c>
      <c r="F2172">
        <v>93</v>
      </c>
      <c r="G2172" t="s">
        <v>164</v>
      </c>
      <c r="H2172" t="s">
        <v>165</v>
      </c>
      <c r="I2172" t="s">
        <v>1325</v>
      </c>
      <c r="J2172">
        <v>2004</v>
      </c>
      <c r="K2172" t="s">
        <v>19</v>
      </c>
      <c r="L2172" t="s">
        <v>1326</v>
      </c>
      <c r="M2172" t="s">
        <v>166</v>
      </c>
      <c r="N2172" t="s">
        <v>167</v>
      </c>
      <c r="O2172" t="s">
        <v>23</v>
      </c>
    </row>
    <row r="2173" spans="1:15" x14ac:dyDescent="0.35">
      <c r="A2173">
        <v>20012172</v>
      </c>
      <c r="B2173" t="s">
        <v>1908</v>
      </c>
      <c r="C2173" t="s">
        <v>15</v>
      </c>
      <c r="D2173">
        <v>25</v>
      </c>
      <c r="E2173">
        <v>191</v>
      </c>
      <c r="F2173">
        <v>93</v>
      </c>
      <c r="G2173" t="s">
        <v>313</v>
      </c>
      <c r="H2173" t="s">
        <v>314</v>
      </c>
      <c r="I2173" t="s">
        <v>1891</v>
      </c>
      <c r="J2173">
        <v>2006</v>
      </c>
      <c r="K2173" t="s">
        <v>1079</v>
      </c>
      <c r="L2173" t="s">
        <v>1892</v>
      </c>
      <c r="M2173" t="s">
        <v>1100</v>
      </c>
      <c r="N2173" t="s">
        <v>1125</v>
      </c>
      <c r="O2173" t="s">
        <v>23</v>
      </c>
    </row>
    <row r="2174" spans="1:15" x14ac:dyDescent="0.35">
      <c r="A2174">
        <v>20012173</v>
      </c>
      <c r="B2174" t="s">
        <v>1932</v>
      </c>
      <c r="C2174" t="s">
        <v>15</v>
      </c>
      <c r="D2174">
        <v>32</v>
      </c>
      <c r="E2174">
        <v>185</v>
      </c>
      <c r="F2174">
        <v>93</v>
      </c>
      <c r="G2174" t="s">
        <v>313</v>
      </c>
      <c r="H2174" t="s">
        <v>314</v>
      </c>
      <c r="I2174" t="s">
        <v>1891</v>
      </c>
      <c r="J2174">
        <v>2006</v>
      </c>
      <c r="K2174" t="s">
        <v>1079</v>
      </c>
      <c r="L2174" t="s">
        <v>1892</v>
      </c>
      <c r="M2174" t="s">
        <v>1100</v>
      </c>
      <c r="N2174" t="s">
        <v>1125</v>
      </c>
      <c r="O2174" t="s">
        <v>23</v>
      </c>
    </row>
    <row r="2175" spans="1:15" x14ac:dyDescent="0.35">
      <c r="A2175">
        <v>20012174</v>
      </c>
      <c r="B2175" t="s">
        <v>2065</v>
      </c>
      <c r="C2175" t="s">
        <v>15</v>
      </c>
      <c r="D2175">
        <v>20</v>
      </c>
      <c r="E2175">
        <v>188</v>
      </c>
      <c r="F2175">
        <v>93</v>
      </c>
      <c r="G2175" t="s">
        <v>40</v>
      </c>
      <c r="H2175" t="s">
        <v>41</v>
      </c>
      <c r="I2175" t="s">
        <v>2038</v>
      </c>
      <c r="J2175">
        <v>2008</v>
      </c>
      <c r="K2175" t="s">
        <v>19</v>
      </c>
      <c r="L2175" t="s">
        <v>2039</v>
      </c>
      <c r="M2175" t="s">
        <v>107</v>
      </c>
      <c r="N2175" t="s">
        <v>421</v>
      </c>
      <c r="O2175" t="s">
        <v>23</v>
      </c>
    </row>
    <row r="2176" spans="1:15" x14ac:dyDescent="0.35">
      <c r="A2176">
        <v>20012175</v>
      </c>
      <c r="B2176" t="s">
        <v>2093</v>
      </c>
      <c r="C2176" t="s">
        <v>15</v>
      </c>
      <c r="D2176">
        <v>25</v>
      </c>
      <c r="E2176">
        <v>200</v>
      </c>
      <c r="F2176">
        <v>93</v>
      </c>
      <c r="G2176" t="s">
        <v>482</v>
      </c>
      <c r="H2176" t="s">
        <v>483</v>
      </c>
      <c r="I2176" t="s">
        <v>2038</v>
      </c>
      <c r="J2176">
        <v>2008</v>
      </c>
      <c r="K2176" t="s">
        <v>19</v>
      </c>
      <c r="L2176" t="s">
        <v>2039</v>
      </c>
      <c r="M2176" t="s">
        <v>27</v>
      </c>
      <c r="N2176" t="s">
        <v>112</v>
      </c>
      <c r="O2176" t="s">
        <v>23</v>
      </c>
    </row>
    <row r="2177" spans="1:15" x14ac:dyDescent="0.35">
      <c r="A2177">
        <v>20012176</v>
      </c>
      <c r="B2177" t="s">
        <v>2125</v>
      </c>
      <c r="C2177" t="s">
        <v>15</v>
      </c>
      <c r="D2177">
        <v>28</v>
      </c>
      <c r="E2177">
        <v>206</v>
      </c>
      <c r="F2177">
        <v>93</v>
      </c>
      <c r="G2177" t="s">
        <v>181</v>
      </c>
      <c r="H2177" t="s">
        <v>41</v>
      </c>
      <c r="I2177" t="s">
        <v>2038</v>
      </c>
      <c r="J2177">
        <v>2008</v>
      </c>
      <c r="K2177" t="s">
        <v>19</v>
      </c>
      <c r="L2177" t="s">
        <v>2039</v>
      </c>
      <c r="M2177" t="s">
        <v>182</v>
      </c>
      <c r="N2177" t="s">
        <v>183</v>
      </c>
      <c r="O2177" t="s">
        <v>23</v>
      </c>
    </row>
    <row r="2178" spans="1:15" x14ac:dyDescent="0.35">
      <c r="A2178">
        <v>20012177</v>
      </c>
      <c r="B2178" t="s">
        <v>2203</v>
      </c>
      <c r="C2178" t="s">
        <v>15</v>
      </c>
      <c r="D2178">
        <v>26</v>
      </c>
      <c r="E2178">
        <v>196</v>
      </c>
      <c r="F2178">
        <v>93</v>
      </c>
      <c r="G2178" t="s">
        <v>40</v>
      </c>
      <c r="H2178" t="s">
        <v>41</v>
      </c>
      <c r="I2178" t="s">
        <v>2038</v>
      </c>
      <c r="J2178">
        <v>2008</v>
      </c>
      <c r="K2178" t="s">
        <v>19</v>
      </c>
      <c r="L2178" t="s">
        <v>2039</v>
      </c>
      <c r="M2178" t="s">
        <v>56</v>
      </c>
      <c r="N2178" t="s">
        <v>143</v>
      </c>
      <c r="O2178" t="s">
        <v>23</v>
      </c>
    </row>
    <row r="2179" spans="1:15" x14ac:dyDescent="0.35">
      <c r="A2179">
        <v>20012178</v>
      </c>
      <c r="B2179" t="s">
        <v>1542</v>
      </c>
      <c r="C2179" t="s">
        <v>15</v>
      </c>
      <c r="D2179">
        <v>32</v>
      </c>
      <c r="E2179">
        <v>185</v>
      </c>
      <c r="F2179">
        <v>93</v>
      </c>
      <c r="G2179" t="s">
        <v>59</v>
      </c>
      <c r="H2179" t="s">
        <v>60</v>
      </c>
      <c r="I2179" t="s">
        <v>2038</v>
      </c>
      <c r="J2179">
        <v>2008</v>
      </c>
      <c r="K2179" t="s">
        <v>19</v>
      </c>
      <c r="L2179" t="s">
        <v>2039</v>
      </c>
      <c r="M2179" t="s">
        <v>67</v>
      </c>
      <c r="N2179" t="s">
        <v>755</v>
      </c>
      <c r="O2179" t="s">
        <v>23</v>
      </c>
    </row>
    <row r="2180" spans="1:15" x14ac:dyDescent="0.35">
      <c r="A2180">
        <v>20012179</v>
      </c>
      <c r="B2180" t="s">
        <v>1542</v>
      </c>
      <c r="C2180" t="s">
        <v>15</v>
      </c>
      <c r="D2180">
        <v>32</v>
      </c>
      <c r="E2180">
        <v>185</v>
      </c>
      <c r="F2180">
        <v>93</v>
      </c>
      <c r="G2180" t="s">
        <v>59</v>
      </c>
      <c r="H2180" t="s">
        <v>60</v>
      </c>
      <c r="I2180" t="s">
        <v>2038</v>
      </c>
      <c r="J2180">
        <v>2008</v>
      </c>
      <c r="K2180" t="s">
        <v>19</v>
      </c>
      <c r="L2180" t="s">
        <v>2039</v>
      </c>
      <c r="M2180" t="s">
        <v>67</v>
      </c>
      <c r="N2180" t="s">
        <v>845</v>
      </c>
      <c r="O2180" t="s">
        <v>23</v>
      </c>
    </row>
    <row r="2181" spans="1:15" x14ac:dyDescent="0.35">
      <c r="A2181">
        <v>20012180</v>
      </c>
      <c r="B2181" t="s">
        <v>1542</v>
      </c>
      <c r="C2181" t="s">
        <v>15</v>
      </c>
      <c r="D2181">
        <v>32</v>
      </c>
      <c r="E2181">
        <v>185</v>
      </c>
      <c r="F2181">
        <v>93</v>
      </c>
      <c r="G2181" t="s">
        <v>59</v>
      </c>
      <c r="H2181" t="s">
        <v>60</v>
      </c>
      <c r="I2181" t="s">
        <v>2038</v>
      </c>
      <c r="J2181">
        <v>2008</v>
      </c>
      <c r="K2181" t="s">
        <v>19</v>
      </c>
      <c r="L2181" t="s">
        <v>2039</v>
      </c>
      <c r="M2181" t="s">
        <v>67</v>
      </c>
      <c r="N2181" t="s">
        <v>375</v>
      </c>
      <c r="O2181" t="s">
        <v>23</v>
      </c>
    </row>
    <row r="2182" spans="1:15" x14ac:dyDescent="0.35">
      <c r="A2182">
        <v>20012181</v>
      </c>
      <c r="B2182" t="s">
        <v>2242</v>
      </c>
      <c r="C2182" t="s">
        <v>15</v>
      </c>
      <c r="D2182">
        <v>24</v>
      </c>
      <c r="E2182">
        <v>193</v>
      </c>
      <c r="F2182">
        <v>93</v>
      </c>
      <c r="G2182" t="s">
        <v>59</v>
      </c>
      <c r="H2182" t="s">
        <v>60</v>
      </c>
      <c r="I2182" t="s">
        <v>2038</v>
      </c>
      <c r="J2182">
        <v>2008</v>
      </c>
      <c r="K2182" t="s">
        <v>19</v>
      </c>
      <c r="L2182" t="s">
        <v>2039</v>
      </c>
      <c r="M2182" t="s">
        <v>27</v>
      </c>
      <c r="N2182" t="s">
        <v>256</v>
      </c>
      <c r="O2182" t="s">
        <v>23</v>
      </c>
    </row>
    <row r="2183" spans="1:15" x14ac:dyDescent="0.35">
      <c r="A2183">
        <v>20012182</v>
      </c>
      <c r="B2183" t="s">
        <v>2293</v>
      </c>
      <c r="C2183" t="s">
        <v>15</v>
      </c>
      <c r="D2183">
        <v>33</v>
      </c>
      <c r="E2183">
        <v>190</v>
      </c>
      <c r="F2183">
        <v>93</v>
      </c>
      <c r="G2183" t="s">
        <v>447</v>
      </c>
      <c r="H2183" t="s">
        <v>448</v>
      </c>
      <c r="I2183" t="s">
        <v>2038</v>
      </c>
      <c r="J2183">
        <v>2008</v>
      </c>
      <c r="K2183" t="s">
        <v>19</v>
      </c>
      <c r="L2183" t="s">
        <v>2039</v>
      </c>
      <c r="M2183" t="s">
        <v>76</v>
      </c>
      <c r="N2183" t="s">
        <v>284</v>
      </c>
      <c r="O2183" t="s">
        <v>23</v>
      </c>
    </row>
    <row r="2184" spans="1:15" x14ac:dyDescent="0.35">
      <c r="A2184">
        <v>20012183</v>
      </c>
      <c r="B2184" t="s">
        <v>2371</v>
      </c>
      <c r="C2184" t="s">
        <v>15</v>
      </c>
      <c r="D2184">
        <v>28</v>
      </c>
      <c r="E2184">
        <v>189</v>
      </c>
      <c r="F2184">
        <v>93</v>
      </c>
      <c r="G2184" t="s">
        <v>100</v>
      </c>
      <c r="H2184" t="s">
        <v>101</v>
      </c>
      <c r="I2184" t="s">
        <v>2038</v>
      </c>
      <c r="J2184">
        <v>2008</v>
      </c>
      <c r="K2184" t="s">
        <v>19</v>
      </c>
      <c r="L2184" t="s">
        <v>2039</v>
      </c>
      <c r="M2184" t="s">
        <v>95</v>
      </c>
      <c r="N2184" t="s">
        <v>345</v>
      </c>
      <c r="O2184" t="s">
        <v>23</v>
      </c>
    </row>
    <row r="2185" spans="1:15" x14ac:dyDescent="0.35">
      <c r="A2185">
        <v>20012184</v>
      </c>
      <c r="B2185" t="s">
        <v>2380</v>
      </c>
      <c r="C2185" t="s">
        <v>15</v>
      </c>
      <c r="D2185">
        <v>31</v>
      </c>
      <c r="E2185">
        <v>192</v>
      </c>
      <c r="F2185">
        <v>93</v>
      </c>
      <c r="G2185" t="s">
        <v>100</v>
      </c>
      <c r="H2185" t="s">
        <v>101</v>
      </c>
      <c r="I2185" t="s">
        <v>2038</v>
      </c>
      <c r="J2185">
        <v>2008</v>
      </c>
      <c r="K2185" t="s">
        <v>19</v>
      </c>
      <c r="L2185" t="s">
        <v>2039</v>
      </c>
      <c r="M2185" t="s">
        <v>95</v>
      </c>
      <c r="N2185" t="s">
        <v>345</v>
      </c>
      <c r="O2185" t="s">
        <v>23</v>
      </c>
    </row>
    <row r="2186" spans="1:15" x14ac:dyDescent="0.35">
      <c r="A2186">
        <v>20012185</v>
      </c>
      <c r="B2186" t="s">
        <v>2381</v>
      </c>
      <c r="C2186" t="s">
        <v>15</v>
      </c>
      <c r="D2186">
        <v>29</v>
      </c>
      <c r="E2186">
        <v>184</v>
      </c>
      <c r="F2186">
        <v>93</v>
      </c>
      <c r="G2186" t="s">
        <v>74</v>
      </c>
      <c r="H2186" t="s">
        <v>75</v>
      </c>
      <c r="I2186" t="s">
        <v>2038</v>
      </c>
      <c r="J2186">
        <v>2008</v>
      </c>
      <c r="K2186" t="s">
        <v>19</v>
      </c>
      <c r="L2186" t="s">
        <v>2039</v>
      </c>
      <c r="M2186" t="s">
        <v>193</v>
      </c>
      <c r="N2186" t="s">
        <v>576</v>
      </c>
      <c r="O2186" t="s">
        <v>23</v>
      </c>
    </row>
    <row r="2187" spans="1:15" x14ac:dyDescent="0.35">
      <c r="A2187">
        <v>20012186</v>
      </c>
      <c r="B2187" t="s">
        <v>2394</v>
      </c>
      <c r="C2187" t="s">
        <v>15</v>
      </c>
      <c r="D2187">
        <v>27</v>
      </c>
      <c r="E2187">
        <v>194</v>
      </c>
      <c r="F2187">
        <v>93</v>
      </c>
      <c r="G2187" t="s">
        <v>100</v>
      </c>
      <c r="H2187" t="s">
        <v>101</v>
      </c>
      <c r="I2187" t="s">
        <v>2038</v>
      </c>
      <c r="J2187">
        <v>2008</v>
      </c>
      <c r="K2187" t="s">
        <v>19</v>
      </c>
      <c r="L2187" t="s">
        <v>2039</v>
      </c>
      <c r="M2187" t="s">
        <v>95</v>
      </c>
      <c r="N2187" t="s">
        <v>345</v>
      </c>
      <c r="O2187" t="s">
        <v>23</v>
      </c>
    </row>
    <row r="2188" spans="1:15" x14ac:dyDescent="0.35">
      <c r="A2188">
        <v>20012187</v>
      </c>
      <c r="B2188" t="s">
        <v>2411</v>
      </c>
      <c r="C2188" t="s">
        <v>15</v>
      </c>
      <c r="D2188">
        <v>28</v>
      </c>
      <c r="E2188">
        <v>206</v>
      </c>
      <c r="F2188">
        <v>93</v>
      </c>
      <c r="G2188" t="s">
        <v>40</v>
      </c>
      <c r="H2188" t="s">
        <v>41</v>
      </c>
      <c r="I2188" t="s">
        <v>2038</v>
      </c>
      <c r="J2188">
        <v>2008</v>
      </c>
      <c r="K2188" t="s">
        <v>19</v>
      </c>
      <c r="L2188" t="s">
        <v>2039</v>
      </c>
      <c r="M2188" t="s">
        <v>42</v>
      </c>
      <c r="N2188" t="s">
        <v>43</v>
      </c>
      <c r="O2188" t="s">
        <v>23</v>
      </c>
    </row>
    <row r="2189" spans="1:15" x14ac:dyDescent="0.35">
      <c r="A2189">
        <v>20012188</v>
      </c>
      <c r="B2189" t="s">
        <v>2457</v>
      </c>
      <c r="C2189" t="s">
        <v>15</v>
      </c>
      <c r="D2189">
        <v>32</v>
      </c>
      <c r="E2189">
        <v>193</v>
      </c>
      <c r="F2189">
        <v>93</v>
      </c>
      <c r="G2189" t="s">
        <v>482</v>
      </c>
      <c r="H2189" t="s">
        <v>483</v>
      </c>
      <c r="I2189" t="s">
        <v>2038</v>
      </c>
      <c r="J2189">
        <v>2008</v>
      </c>
      <c r="K2189" t="s">
        <v>19</v>
      </c>
      <c r="L2189" t="s">
        <v>2039</v>
      </c>
      <c r="M2189" t="s">
        <v>27</v>
      </c>
      <c r="N2189" t="s">
        <v>112</v>
      </c>
      <c r="O2189" t="s">
        <v>23</v>
      </c>
    </row>
    <row r="2190" spans="1:15" x14ac:dyDescent="0.35">
      <c r="A2190">
        <v>20012189</v>
      </c>
      <c r="B2190" t="s">
        <v>2631</v>
      </c>
      <c r="C2190" t="s">
        <v>15</v>
      </c>
      <c r="D2190">
        <v>30</v>
      </c>
      <c r="E2190">
        <v>190</v>
      </c>
      <c r="F2190">
        <v>93</v>
      </c>
      <c r="G2190" t="s">
        <v>482</v>
      </c>
      <c r="H2190" t="s">
        <v>483</v>
      </c>
      <c r="I2190" t="s">
        <v>2571</v>
      </c>
      <c r="J2190">
        <v>2010</v>
      </c>
      <c r="K2190" t="s">
        <v>1079</v>
      </c>
      <c r="L2190" t="s">
        <v>2572</v>
      </c>
      <c r="M2190" t="s">
        <v>1100</v>
      </c>
      <c r="N2190" t="s">
        <v>1125</v>
      </c>
      <c r="O2190" t="s">
        <v>23</v>
      </c>
    </row>
    <row r="2191" spans="1:15" x14ac:dyDescent="0.35">
      <c r="A2191">
        <v>20012190</v>
      </c>
      <c r="B2191" t="s">
        <v>2635</v>
      </c>
      <c r="C2191" t="s">
        <v>15</v>
      </c>
      <c r="D2191">
        <v>43</v>
      </c>
      <c r="E2191">
        <v>185</v>
      </c>
      <c r="F2191">
        <v>93</v>
      </c>
      <c r="G2191" t="s">
        <v>482</v>
      </c>
      <c r="H2191" t="s">
        <v>483</v>
      </c>
      <c r="I2191" t="s">
        <v>2571</v>
      </c>
      <c r="J2191">
        <v>2010</v>
      </c>
      <c r="K2191" t="s">
        <v>1079</v>
      </c>
      <c r="L2191" t="s">
        <v>2572</v>
      </c>
      <c r="M2191" t="s">
        <v>1150</v>
      </c>
      <c r="N2191" t="s">
        <v>1151</v>
      </c>
      <c r="O2191" t="s">
        <v>23</v>
      </c>
    </row>
    <row r="2192" spans="1:15" x14ac:dyDescent="0.35">
      <c r="A2192">
        <v>20012191</v>
      </c>
      <c r="B2192" t="s">
        <v>2649</v>
      </c>
      <c r="C2192" t="s">
        <v>15</v>
      </c>
      <c r="D2192">
        <v>25</v>
      </c>
      <c r="E2192">
        <v>193</v>
      </c>
      <c r="F2192">
        <v>93</v>
      </c>
      <c r="G2192" t="s">
        <v>482</v>
      </c>
      <c r="H2192" t="s">
        <v>483</v>
      </c>
      <c r="I2192" t="s">
        <v>2571</v>
      </c>
      <c r="J2192">
        <v>2010</v>
      </c>
      <c r="K2192" t="s">
        <v>1079</v>
      </c>
      <c r="L2192" t="s">
        <v>2572</v>
      </c>
      <c r="M2192" t="s">
        <v>1100</v>
      </c>
      <c r="N2192" t="s">
        <v>1125</v>
      </c>
      <c r="O2192" t="s">
        <v>23</v>
      </c>
    </row>
    <row r="2193" spans="1:15" x14ac:dyDescent="0.35">
      <c r="A2193">
        <v>20012192</v>
      </c>
      <c r="B2193" t="s">
        <v>2673</v>
      </c>
      <c r="C2193" t="s">
        <v>15</v>
      </c>
      <c r="D2193">
        <v>25</v>
      </c>
      <c r="E2193">
        <v>193</v>
      </c>
      <c r="F2193">
        <v>93</v>
      </c>
      <c r="G2193" t="s">
        <v>482</v>
      </c>
      <c r="H2193" t="s">
        <v>483</v>
      </c>
      <c r="I2193" t="s">
        <v>2571</v>
      </c>
      <c r="J2193">
        <v>2010</v>
      </c>
      <c r="K2193" t="s">
        <v>1079</v>
      </c>
      <c r="L2193" t="s">
        <v>2572</v>
      </c>
      <c r="M2193" t="s">
        <v>1100</v>
      </c>
      <c r="N2193" t="s">
        <v>1125</v>
      </c>
      <c r="O2193" t="s">
        <v>23</v>
      </c>
    </row>
    <row r="2194" spans="1:15" x14ac:dyDescent="0.35">
      <c r="A2194">
        <v>20012193</v>
      </c>
      <c r="B2194" t="s">
        <v>352</v>
      </c>
      <c r="C2194" t="s">
        <v>15</v>
      </c>
      <c r="D2194">
        <v>24</v>
      </c>
      <c r="E2194">
        <v>190</v>
      </c>
      <c r="F2194">
        <v>94</v>
      </c>
      <c r="G2194" t="s">
        <v>164</v>
      </c>
      <c r="H2194" t="s">
        <v>165</v>
      </c>
      <c r="I2194" t="s">
        <v>18</v>
      </c>
      <c r="J2194">
        <v>2000</v>
      </c>
      <c r="K2194" t="s">
        <v>19</v>
      </c>
      <c r="L2194" t="s">
        <v>20</v>
      </c>
      <c r="M2194" t="s">
        <v>166</v>
      </c>
      <c r="N2194" t="s">
        <v>167</v>
      </c>
      <c r="O2194" t="s">
        <v>23</v>
      </c>
    </row>
    <row r="2195" spans="1:15" x14ac:dyDescent="0.35">
      <c r="A2195">
        <v>20012194</v>
      </c>
      <c r="B2195" t="s">
        <v>531</v>
      </c>
      <c r="C2195" t="s">
        <v>15</v>
      </c>
      <c r="D2195">
        <v>24</v>
      </c>
      <c r="E2195">
        <v>200</v>
      </c>
      <c r="F2195">
        <v>94</v>
      </c>
      <c r="G2195" t="s">
        <v>164</v>
      </c>
      <c r="H2195" t="s">
        <v>165</v>
      </c>
      <c r="I2195" t="s">
        <v>18</v>
      </c>
      <c r="J2195">
        <v>2000</v>
      </c>
      <c r="K2195" t="s">
        <v>19</v>
      </c>
      <c r="L2195" t="s">
        <v>20</v>
      </c>
      <c r="M2195" t="s">
        <v>166</v>
      </c>
      <c r="N2195" t="s">
        <v>167</v>
      </c>
      <c r="O2195" t="s">
        <v>23</v>
      </c>
    </row>
    <row r="2196" spans="1:15" x14ac:dyDescent="0.35">
      <c r="A2196">
        <v>20012195</v>
      </c>
      <c r="B2196" t="s">
        <v>610</v>
      </c>
      <c r="C2196" t="s">
        <v>15</v>
      </c>
      <c r="D2196">
        <v>38</v>
      </c>
      <c r="E2196">
        <v>197</v>
      </c>
      <c r="F2196">
        <v>94</v>
      </c>
      <c r="G2196" t="s">
        <v>74</v>
      </c>
      <c r="H2196" t="s">
        <v>75</v>
      </c>
      <c r="I2196" t="s">
        <v>18</v>
      </c>
      <c r="J2196">
        <v>2000</v>
      </c>
      <c r="K2196" t="s">
        <v>19</v>
      </c>
      <c r="L2196" t="s">
        <v>20</v>
      </c>
      <c r="M2196" t="s">
        <v>95</v>
      </c>
      <c r="N2196" t="s">
        <v>345</v>
      </c>
      <c r="O2196" t="s">
        <v>23</v>
      </c>
    </row>
    <row r="2197" spans="1:15" x14ac:dyDescent="0.35">
      <c r="A2197">
        <v>20012196</v>
      </c>
      <c r="B2197" t="s">
        <v>995</v>
      </c>
      <c r="C2197" t="s">
        <v>15</v>
      </c>
      <c r="D2197">
        <v>27</v>
      </c>
      <c r="E2197">
        <v>192</v>
      </c>
      <c r="F2197">
        <v>94</v>
      </c>
      <c r="G2197" t="s">
        <v>141</v>
      </c>
      <c r="H2197" t="s">
        <v>142</v>
      </c>
      <c r="I2197" t="s">
        <v>18</v>
      </c>
      <c r="J2197">
        <v>2000</v>
      </c>
      <c r="K2197" t="s">
        <v>19</v>
      </c>
      <c r="L2197" t="s">
        <v>20</v>
      </c>
      <c r="M2197" t="s">
        <v>56</v>
      </c>
      <c r="N2197" t="s">
        <v>143</v>
      </c>
      <c r="O2197" t="s">
        <v>23</v>
      </c>
    </row>
    <row r="2198" spans="1:15" x14ac:dyDescent="0.35">
      <c r="A2198">
        <v>20012197</v>
      </c>
      <c r="B2198" t="s">
        <v>1399</v>
      </c>
      <c r="C2198" t="s">
        <v>15</v>
      </c>
      <c r="D2198">
        <v>24</v>
      </c>
      <c r="E2198">
        <v>177</v>
      </c>
      <c r="F2198">
        <v>94</v>
      </c>
      <c r="G2198" t="s">
        <v>54</v>
      </c>
      <c r="H2198" t="s">
        <v>55</v>
      </c>
      <c r="I2198" t="s">
        <v>1325</v>
      </c>
      <c r="J2198">
        <v>2004</v>
      </c>
      <c r="K2198" t="s">
        <v>19</v>
      </c>
      <c r="L2198" t="s">
        <v>1326</v>
      </c>
      <c r="M2198" t="s">
        <v>50</v>
      </c>
      <c r="N2198" t="s">
        <v>51</v>
      </c>
      <c r="O2198" t="s">
        <v>23</v>
      </c>
    </row>
    <row r="2199" spans="1:15" x14ac:dyDescent="0.35">
      <c r="A2199">
        <v>20012198</v>
      </c>
      <c r="B2199" t="s">
        <v>1434</v>
      </c>
      <c r="C2199" t="s">
        <v>15</v>
      </c>
      <c r="D2199">
        <v>24</v>
      </c>
      <c r="E2199">
        <v>177</v>
      </c>
      <c r="F2199">
        <v>94</v>
      </c>
      <c r="G2199" t="s">
        <v>186</v>
      </c>
      <c r="H2199" t="s">
        <v>187</v>
      </c>
      <c r="I2199" t="s">
        <v>1325</v>
      </c>
      <c r="J2199">
        <v>2004</v>
      </c>
      <c r="K2199" t="s">
        <v>19</v>
      </c>
      <c r="L2199" t="s">
        <v>1326</v>
      </c>
      <c r="M2199" t="s">
        <v>188</v>
      </c>
      <c r="N2199" t="s">
        <v>522</v>
      </c>
      <c r="O2199" t="s">
        <v>23</v>
      </c>
    </row>
    <row r="2200" spans="1:15" x14ac:dyDescent="0.35">
      <c r="A2200">
        <v>20012199</v>
      </c>
      <c r="B2200" t="s">
        <v>1468</v>
      </c>
      <c r="C2200" t="s">
        <v>15</v>
      </c>
      <c r="D2200">
        <v>34</v>
      </c>
      <c r="E2200">
        <v>185</v>
      </c>
      <c r="F2200">
        <v>94</v>
      </c>
      <c r="G2200" t="s">
        <v>136</v>
      </c>
      <c r="H2200" t="s">
        <v>137</v>
      </c>
      <c r="I2200" t="s">
        <v>1325</v>
      </c>
      <c r="J2200">
        <v>2004</v>
      </c>
      <c r="K2200" t="s">
        <v>19</v>
      </c>
      <c r="L2200" t="s">
        <v>1326</v>
      </c>
      <c r="M2200" t="s">
        <v>67</v>
      </c>
      <c r="N2200" t="s">
        <v>375</v>
      </c>
      <c r="O2200" t="s">
        <v>23</v>
      </c>
    </row>
    <row r="2201" spans="1:15" x14ac:dyDescent="0.35">
      <c r="A2201">
        <v>20012200</v>
      </c>
      <c r="B2201" t="s">
        <v>352</v>
      </c>
      <c r="C2201" t="s">
        <v>15</v>
      </c>
      <c r="D2201">
        <v>28</v>
      </c>
      <c r="E2201">
        <v>190</v>
      </c>
      <c r="F2201">
        <v>94</v>
      </c>
      <c r="G2201" t="s">
        <v>164</v>
      </c>
      <c r="H2201" t="s">
        <v>165</v>
      </c>
      <c r="I2201" t="s">
        <v>1325</v>
      </c>
      <c r="J2201">
        <v>2004</v>
      </c>
      <c r="K2201" t="s">
        <v>19</v>
      </c>
      <c r="L2201" t="s">
        <v>1326</v>
      </c>
      <c r="M2201" t="s">
        <v>166</v>
      </c>
      <c r="N2201" t="s">
        <v>167</v>
      </c>
      <c r="O2201" t="s">
        <v>23</v>
      </c>
    </row>
    <row r="2202" spans="1:15" x14ac:dyDescent="0.35">
      <c r="A2202">
        <v>20012201</v>
      </c>
      <c r="B2202" t="s">
        <v>1488</v>
      </c>
      <c r="C2202" t="s">
        <v>15</v>
      </c>
      <c r="D2202">
        <v>21</v>
      </c>
      <c r="E2202">
        <v>178</v>
      </c>
      <c r="F2202">
        <v>94</v>
      </c>
      <c r="G2202" t="s">
        <v>74</v>
      </c>
      <c r="H2202" t="s">
        <v>75</v>
      </c>
      <c r="I2202" t="s">
        <v>1325</v>
      </c>
      <c r="J2202">
        <v>2004</v>
      </c>
      <c r="K2202" t="s">
        <v>19</v>
      </c>
      <c r="L2202" t="s">
        <v>1326</v>
      </c>
      <c r="M2202" t="s">
        <v>37</v>
      </c>
      <c r="N2202" t="s">
        <v>718</v>
      </c>
      <c r="O2202" t="s">
        <v>23</v>
      </c>
    </row>
    <row r="2203" spans="1:15" x14ac:dyDescent="0.35">
      <c r="A2203">
        <v>20012202</v>
      </c>
      <c r="B2203" t="s">
        <v>531</v>
      </c>
      <c r="C2203" t="s">
        <v>15</v>
      </c>
      <c r="D2203">
        <v>28</v>
      </c>
      <c r="E2203">
        <v>200</v>
      </c>
      <c r="F2203">
        <v>94</v>
      </c>
      <c r="G2203" t="s">
        <v>164</v>
      </c>
      <c r="H2203" t="s">
        <v>165</v>
      </c>
      <c r="I2203" t="s">
        <v>1325</v>
      </c>
      <c r="J2203">
        <v>2004</v>
      </c>
      <c r="K2203" t="s">
        <v>19</v>
      </c>
      <c r="L2203" t="s">
        <v>1326</v>
      </c>
      <c r="M2203" t="s">
        <v>166</v>
      </c>
      <c r="N2203" t="s">
        <v>167</v>
      </c>
      <c r="O2203" t="s">
        <v>23</v>
      </c>
    </row>
    <row r="2204" spans="1:15" x14ac:dyDescent="0.35">
      <c r="A2204">
        <v>20012203</v>
      </c>
      <c r="B2204" t="s">
        <v>1649</v>
      </c>
      <c r="C2204" t="s">
        <v>15</v>
      </c>
      <c r="D2204">
        <v>27</v>
      </c>
      <c r="E2204">
        <v>194</v>
      </c>
      <c r="F2204">
        <v>94</v>
      </c>
      <c r="G2204" t="s">
        <v>784</v>
      </c>
      <c r="H2204" t="s">
        <v>785</v>
      </c>
      <c r="I2204" t="s">
        <v>1325</v>
      </c>
      <c r="J2204">
        <v>2004</v>
      </c>
      <c r="K2204" t="s">
        <v>19</v>
      </c>
      <c r="L2204" t="s">
        <v>1326</v>
      </c>
      <c r="M2204" t="s">
        <v>95</v>
      </c>
      <c r="N2204" t="s">
        <v>345</v>
      </c>
      <c r="O2204" t="s">
        <v>23</v>
      </c>
    </row>
    <row r="2205" spans="1:15" x14ac:dyDescent="0.35">
      <c r="A2205">
        <v>20012204</v>
      </c>
      <c r="B2205" t="s">
        <v>1681</v>
      </c>
      <c r="C2205" t="s">
        <v>15</v>
      </c>
      <c r="D2205">
        <v>26</v>
      </c>
      <c r="E2205">
        <v>186</v>
      </c>
      <c r="F2205">
        <v>94</v>
      </c>
      <c r="G2205" t="s">
        <v>136</v>
      </c>
      <c r="H2205" t="s">
        <v>137</v>
      </c>
      <c r="I2205" t="s">
        <v>1325</v>
      </c>
      <c r="J2205">
        <v>2004</v>
      </c>
      <c r="K2205" t="s">
        <v>19</v>
      </c>
      <c r="L2205" t="s">
        <v>1326</v>
      </c>
      <c r="M2205" t="s">
        <v>67</v>
      </c>
      <c r="N2205" t="s">
        <v>375</v>
      </c>
      <c r="O2205" t="s">
        <v>23</v>
      </c>
    </row>
    <row r="2206" spans="1:15" x14ac:dyDescent="0.35">
      <c r="A2206">
        <v>20012205</v>
      </c>
      <c r="B2206" t="s">
        <v>1742</v>
      </c>
      <c r="C2206" t="s">
        <v>15</v>
      </c>
      <c r="D2206">
        <v>29</v>
      </c>
      <c r="E2206">
        <v>183</v>
      </c>
      <c r="F2206">
        <v>94</v>
      </c>
      <c r="G2206" t="s">
        <v>54</v>
      </c>
      <c r="H2206" t="s">
        <v>55</v>
      </c>
      <c r="I2206" t="s">
        <v>1325</v>
      </c>
      <c r="J2206">
        <v>2004</v>
      </c>
      <c r="K2206" t="s">
        <v>19</v>
      </c>
      <c r="L2206" t="s">
        <v>1326</v>
      </c>
      <c r="M2206" t="s">
        <v>50</v>
      </c>
      <c r="N2206" t="s">
        <v>51</v>
      </c>
      <c r="O2206" t="s">
        <v>23</v>
      </c>
    </row>
    <row r="2207" spans="1:15" x14ac:dyDescent="0.35">
      <c r="A2207">
        <v>20012206</v>
      </c>
      <c r="B2207" t="s">
        <v>1777</v>
      </c>
      <c r="C2207" t="s">
        <v>15</v>
      </c>
      <c r="D2207">
        <v>35</v>
      </c>
      <c r="E2207">
        <v>194</v>
      </c>
      <c r="F2207">
        <v>94</v>
      </c>
      <c r="G2207" t="s">
        <v>784</v>
      </c>
      <c r="H2207" t="s">
        <v>785</v>
      </c>
      <c r="I2207" t="s">
        <v>1325</v>
      </c>
      <c r="J2207">
        <v>2004</v>
      </c>
      <c r="K2207" t="s">
        <v>19</v>
      </c>
      <c r="L2207" t="s">
        <v>1326</v>
      </c>
      <c r="M2207" t="s">
        <v>95</v>
      </c>
      <c r="N2207" t="s">
        <v>345</v>
      </c>
      <c r="O2207" t="s">
        <v>23</v>
      </c>
    </row>
    <row r="2208" spans="1:15" x14ac:dyDescent="0.35">
      <c r="A2208">
        <v>20012207</v>
      </c>
      <c r="B2208" t="s">
        <v>1821</v>
      </c>
      <c r="C2208" t="s">
        <v>15</v>
      </c>
      <c r="D2208">
        <v>28</v>
      </c>
      <c r="E2208">
        <v>193</v>
      </c>
      <c r="F2208">
        <v>94</v>
      </c>
      <c r="G2208" t="s">
        <v>153</v>
      </c>
      <c r="H2208" t="s">
        <v>154</v>
      </c>
      <c r="I2208" t="s">
        <v>1325</v>
      </c>
      <c r="J2208">
        <v>2004</v>
      </c>
      <c r="K2208" t="s">
        <v>19</v>
      </c>
      <c r="L2208" t="s">
        <v>1326</v>
      </c>
      <c r="M2208" t="s">
        <v>27</v>
      </c>
      <c r="N2208" t="s">
        <v>1000</v>
      </c>
      <c r="O2208" t="s">
        <v>23</v>
      </c>
    </row>
    <row r="2209" spans="1:15" x14ac:dyDescent="0.35">
      <c r="A2209">
        <v>20012208</v>
      </c>
      <c r="B2209" t="s">
        <v>1997</v>
      </c>
      <c r="C2209" t="s">
        <v>15</v>
      </c>
      <c r="D2209">
        <v>28</v>
      </c>
      <c r="E2209">
        <v>181</v>
      </c>
      <c r="F2209">
        <v>94</v>
      </c>
      <c r="G2209" t="s">
        <v>313</v>
      </c>
      <c r="H2209" t="s">
        <v>314</v>
      </c>
      <c r="I2209" t="s">
        <v>1891</v>
      </c>
      <c r="J2209">
        <v>2006</v>
      </c>
      <c r="K2209" t="s">
        <v>1079</v>
      </c>
      <c r="L2209" t="s">
        <v>1892</v>
      </c>
      <c r="M2209" t="s">
        <v>1100</v>
      </c>
      <c r="N2209" t="s">
        <v>1125</v>
      </c>
      <c r="O2209" t="s">
        <v>23</v>
      </c>
    </row>
    <row r="2210" spans="1:15" x14ac:dyDescent="0.35">
      <c r="A2210">
        <v>20012209</v>
      </c>
      <c r="B2210" t="s">
        <v>2006</v>
      </c>
      <c r="C2210" t="s">
        <v>15</v>
      </c>
      <c r="D2210">
        <v>29</v>
      </c>
      <c r="E2210">
        <v>186</v>
      </c>
      <c r="F2210">
        <v>94</v>
      </c>
      <c r="G2210" t="s">
        <v>313</v>
      </c>
      <c r="H2210" t="s">
        <v>314</v>
      </c>
      <c r="I2210" t="s">
        <v>1891</v>
      </c>
      <c r="J2210">
        <v>2006</v>
      </c>
      <c r="K2210" t="s">
        <v>1079</v>
      </c>
      <c r="L2210" t="s">
        <v>1892</v>
      </c>
      <c r="M2210" t="s">
        <v>1100</v>
      </c>
      <c r="N2210" t="s">
        <v>1125</v>
      </c>
      <c r="O2210" t="s">
        <v>23</v>
      </c>
    </row>
    <row r="2211" spans="1:15" x14ac:dyDescent="0.35">
      <c r="A2211">
        <v>20012210</v>
      </c>
      <c r="B2211" t="s">
        <v>2216</v>
      </c>
      <c r="C2211" t="s">
        <v>15</v>
      </c>
      <c r="D2211">
        <v>35</v>
      </c>
      <c r="E2211">
        <v>198</v>
      </c>
      <c r="F2211">
        <v>94</v>
      </c>
      <c r="G2211" t="s">
        <v>40</v>
      </c>
      <c r="H2211" t="s">
        <v>41</v>
      </c>
      <c r="I2211" t="s">
        <v>2038</v>
      </c>
      <c r="J2211">
        <v>2008</v>
      </c>
      <c r="K2211" t="s">
        <v>19</v>
      </c>
      <c r="L2211" t="s">
        <v>2039</v>
      </c>
      <c r="M2211" t="s">
        <v>56</v>
      </c>
      <c r="N2211" t="s">
        <v>143</v>
      </c>
      <c r="O2211" t="s">
        <v>23</v>
      </c>
    </row>
    <row r="2212" spans="1:15" x14ac:dyDescent="0.35">
      <c r="A2212">
        <v>20012211</v>
      </c>
      <c r="B2212" t="s">
        <v>2233</v>
      </c>
      <c r="C2212" t="s">
        <v>15</v>
      </c>
      <c r="D2212">
        <v>20</v>
      </c>
      <c r="E2212">
        <v>175</v>
      </c>
      <c r="F2212">
        <v>94</v>
      </c>
      <c r="G2212" t="s">
        <v>476</v>
      </c>
      <c r="H2212" t="s">
        <v>477</v>
      </c>
      <c r="I2212" t="s">
        <v>2038</v>
      </c>
      <c r="J2212">
        <v>2008</v>
      </c>
      <c r="K2212" t="s">
        <v>19</v>
      </c>
      <c r="L2212" t="s">
        <v>2039</v>
      </c>
      <c r="M2212" t="s">
        <v>188</v>
      </c>
      <c r="N2212" t="s">
        <v>522</v>
      </c>
      <c r="O2212" t="s">
        <v>23</v>
      </c>
    </row>
    <row r="2213" spans="1:15" x14ac:dyDescent="0.35">
      <c r="A2213">
        <v>20012212</v>
      </c>
      <c r="B2213" t="s">
        <v>531</v>
      </c>
      <c r="C2213" t="s">
        <v>15</v>
      </c>
      <c r="D2213">
        <v>32</v>
      </c>
      <c r="E2213">
        <v>200</v>
      </c>
      <c r="F2213">
        <v>94</v>
      </c>
      <c r="G2213" t="s">
        <v>164</v>
      </c>
      <c r="H2213" t="s">
        <v>165</v>
      </c>
      <c r="I2213" t="s">
        <v>2038</v>
      </c>
      <c r="J2213">
        <v>2008</v>
      </c>
      <c r="K2213" t="s">
        <v>19</v>
      </c>
      <c r="L2213" t="s">
        <v>2039</v>
      </c>
      <c r="M2213" t="s">
        <v>166</v>
      </c>
      <c r="N2213" t="s">
        <v>167</v>
      </c>
      <c r="O2213" t="s">
        <v>23</v>
      </c>
    </row>
    <row r="2214" spans="1:15" x14ac:dyDescent="0.35">
      <c r="A2214">
        <v>20012213</v>
      </c>
      <c r="B2214" t="s">
        <v>1821</v>
      </c>
      <c r="C2214" t="s">
        <v>15</v>
      </c>
      <c r="D2214">
        <v>32</v>
      </c>
      <c r="E2214">
        <v>193</v>
      </c>
      <c r="F2214">
        <v>94</v>
      </c>
      <c r="G2214" t="s">
        <v>153</v>
      </c>
      <c r="H2214" t="s">
        <v>154</v>
      </c>
      <c r="I2214" t="s">
        <v>2038</v>
      </c>
      <c r="J2214">
        <v>2008</v>
      </c>
      <c r="K2214" t="s">
        <v>19</v>
      </c>
      <c r="L2214" t="s">
        <v>2039</v>
      </c>
      <c r="M2214" t="s">
        <v>27</v>
      </c>
      <c r="N2214" t="s">
        <v>1000</v>
      </c>
      <c r="O2214" t="s">
        <v>23</v>
      </c>
    </row>
    <row r="2215" spans="1:15" x14ac:dyDescent="0.35">
      <c r="A2215">
        <v>20012214</v>
      </c>
      <c r="B2215" t="s">
        <v>2538</v>
      </c>
      <c r="C2215" t="s">
        <v>15</v>
      </c>
      <c r="D2215">
        <v>31</v>
      </c>
      <c r="E2215">
        <v>195</v>
      </c>
      <c r="F2215">
        <v>94</v>
      </c>
      <c r="G2215" t="s">
        <v>482</v>
      </c>
      <c r="H2215" t="s">
        <v>483</v>
      </c>
      <c r="I2215" t="s">
        <v>2038</v>
      </c>
      <c r="J2215">
        <v>2008</v>
      </c>
      <c r="K2215" t="s">
        <v>19</v>
      </c>
      <c r="L2215" t="s">
        <v>2039</v>
      </c>
      <c r="M2215" t="s">
        <v>27</v>
      </c>
      <c r="N2215" t="s">
        <v>112</v>
      </c>
      <c r="O2215" t="s">
        <v>23</v>
      </c>
    </row>
    <row r="2216" spans="1:15" x14ac:dyDescent="0.35">
      <c r="A2216">
        <v>20012215</v>
      </c>
      <c r="B2216" t="s">
        <v>2600</v>
      </c>
      <c r="C2216" t="s">
        <v>15</v>
      </c>
      <c r="D2216">
        <v>26</v>
      </c>
      <c r="E2216">
        <v>180</v>
      </c>
      <c r="F2216">
        <v>94</v>
      </c>
      <c r="G2216" t="s">
        <v>482</v>
      </c>
      <c r="H2216" t="s">
        <v>483</v>
      </c>
      <c r="I2216" t="s">
        <v>2571</v>
      </c>
      <c r="J2216">
        <v>2010</v>
      </c>
      <c r="K2216" t="s">
        <v>1079</v>
      </c>
      <c r="L2216" t="s">
        <v>2572</v>
      </c>
      <c r="M2216" t="s">
        <v>1150</v>
      </c>
      <c r="N2216" t="s">
        <v>1151</v>
      </c>
      <c r="O2216" t="s">
        <v>23</v>
      </c>
    </row>
    <row r="2217" spans="1:15" x14ac:dyDescent="0.35">
      <c r="A2217">
        <v>20012216</v>
      </c>
      <c r="B2217" t="s">
        <v>111</v>
      </c>
      <c r="C2217" t="s">
        <v>15</v>
      </c>
      <c r="D2217">
        <v>25</v>
      </c>
      <c r="E2217">
        <v>193</v>
      </c>
      <c r="F2217">
        <v>95</v>
      </c>
      <c r="G2217" t="s">
        <v>59</v>
      </c>
      <c r="H2217" t="s">
        <v>60</v>
      </c>
      <c r="I2217" t="s">
        <v>18</v>
      </c>
      <c r="J2217">
        <v>2000</v>
      </c>
      <c r="K2217" t="s">
        <v>19</v>
      </c>
      <c r="L2217" t="s">
        <v>20</v>
      </c>
      <c r="M2217" t="s">
        <v>27</v>
      </c>
      <c r="N2217" t="s">
        <v>112</v>
      </c>
      <c r="O2217" t="s">
        <v>23</v>
      </c>
    </row>
    <row r="2218" spans="1:15" x14ac:dyDescent="0.35">
      <c r="A2218">
        <v>20012217</v>
      </c>
      <c r="B2218" t="s">
        <v>282</v>
      </c>
      <c r="C2218" t="s">
        <v>15</v>
      </c>
      <c r="D2218">
        <v>24</v>
      </c>
      <c r="E2218">
        <v>200</v>
      </c>
      <c r="F2218">
        <v>95</v>
      </c>
      <c r="G2218" t="s">
        <v>59</v>
      </c>
      <c r="H2218" t="s">
        <v>60</v>
      </c>
      <c r="I2218" t="s">
        <v>18</v>
      </c>
      <c r="J2218">
        <v>2000</v>
      </c>
      <c r="K2218" t="s">
        <v>19</v>
      </c>
      <c r="L2218" t="s">
        <v>20</v>
      </c>
      <c r="M2218" t="s">
        <v>27</v>
      </c>
      <c r="N2218" t="s">
        <v>112</v>
      </c>
      <c r="O2218" t="s">
        <v>23</v>
      </c>
    </row>
    <row r="2219" spans="1:15" x14ac:dyDescent="0.35">
      <c r="A2219">
        <v>20012218</v>
      </c>
      <c r="B2219" t="s">
        <v>470</v>
      </c>
      <c r="C2219" t="s">
        <v>15</v>
      </c>
      <c r="D2219">
        <v>28</v>
      </c>
      <c r="E2219">
        <v>198</v>
      </c>
      <c r="F2219">
        <v>95</v>
      </c>
      <c r="G2219" t="s">
        <v>59</v>
      </c>
      <c r="H2219" t="s">
        <v>60</v>
      </c>
      <c r="I2219" t="s">
        <v>18</v>
      </c>
      <c r="J2219">
        <v>2000</v>
      </c>
      <c r="K2219" t="s">
        <v>19</v>
      </c>
      <c r="L2219" t="s">
        <v>20</v>
      </c>
      <c r="M2219" t="s">
        <v>27</v>
      </c>
      <c r="N2219" t="s">
        <v>112</v>
      </c>
      <c r="O2219" t="s">
        <v>23</v>
      </c>
    </row>
    <row r="2220" spans="1:15" x14ac:dyDescent="0.35">
      <c r="A2220">
        <v>20012219</v>
      </c>
      <c r="B2220" t="s">
        <v>554</v>
      </c>
      <c r="C2220" t="s">
        <v>15</v>
      </c>
      <c r="D2220">
        <v>27</v>
      </c>
      <c r="E2220">
        <v>182</v>
      </c>
      <c r="F2220">
        <v>95</v>
      </c>
      <c r="G2220" t="s">
        <v>40</v>
      </c>
      <c r="H2220" t="s">
        <v>41</v>
      </c>
      <c r="I2220" t="s">
        <v>18</v>
      </c>
      <c r="J2220">
        <v>2000</v>
      </c>
      <c r="K2220" t="s">
        <v>19</v>
      </c>
      <c r="L2220" t="s">
        <v>20</v>
      </c>
      <c r="M2220" t="s">
        <v>50</v>
      </c>
      <c r="N2220" t="s">
        <v>51</v>
      </c>
      <c r="O2220" t="s">
        <v>23</v>
      </c>
    </row>
    <row r="2221" spans="1:15" x14ac:dyDescent="0.35">
      <c r="A2221">
        <v>20012220</v>
      </c>
      <c r="B2221" t="s">
        <v>896</v>
      </c>
      <c r="C2221" t="s">
        <v>15</v>
      </c>
      <c r="D2221">
        <v>21</v>
      </c>
      <c r="E2221">
        <v>196</v>
      </c>
      <c r="F2221">
        <v>95</v>
      </c>
      <c r="G2221" t="s">
        <v>247</v>
      </c>
      <c r="H2221" t="s">
        <v>248</v>
      </c>
      <c r="I2221" t="s">
        <v>18</v>
      </c>
      <c r="J2221">
        <v>2000</v>
      </c>
      <c r="K2221" t="s">
        <v>19</v>
      </c>
      <c r="L2221" t="s">
        <v>20</v>
      </c>
      <c r="M2221" t="s">
        <v>27</v>
      </c>
      <c r="N2221" t="s">
        <v>249</v>
      </c>
      <c r="O2221" t="s">
        <v>23</v>
      </c>
    </row>
    <row r="2222" spans="1:15" x14ac:dyDescent="0.35">
      <c r="A2222">
        <v>20012221</v>
      </c>
      <c r="B2222" t="s">
        <v>1030</v>
      </c>
      <c r="C2222" t="s">
        <v>53</v>
      </c>
      <c r="D2222">
        <v>25</v>
      </c>
      <c r="E2222">
        <v>201</v>
      </c>
      <c r="F2222">
        <v>95</v>
      </c>
      <c r="G2222" t="s">
        <v>40</v>
      </c>
      <c r="H2222" t="s">
        <v>41</v>
      </c>
      <c r="I2222" t="s">
        <v>18</v>
      </c>
      <c r="J2222">
        <v>2000</v>
      </c>
      <c r="K2222" t="s">
        <v>19</v>
      </c>
      <c r="L2222" t="s">
        <v>20</v>
      </c>
      <c r="M2222" t="s">
        <v>42</v>
      </c>
      <c r="N2222" t="s">
        <v>191</v>
      </c>
      <c r="O2222" t="s">
        <v>23</v>
      </c>
    </row>
    <row r="2223" spans="1:15" x14ac:dyDescent="0.35">
      <c r="A2223">
        <v>20012222</v>
      </c>
      <c r="B2223" t="s">
        <v>1134</v>
      </c>
      <c r="C2223" t="s">
        <v>15</v>
      </c>
      <c r="D2223">
        <v>29</v>
      </c>
      <c r="E2223">
        <v>188</v>
      </c>
      <c r="F2223">
        <v>95</v>
      </c>
      <c r="G2223" t="s">
        <v>482</v>
      </c>
      <c r="H2223" t="s">
        <v>483</v>
      </c>
      <c r="I2223" t="s">
        <v>1078</v>
      </c>
      <c r="J2223">
        <v>2002</v>
      </c>
      <c r="K2223" t="s">
        <v>1079</v>
      </c>
      <c r="L2223" t="s">
        <v>1080</v>
      </c>
      <c r="M2223" t="s">
        <v>1100</v>
      </c>
      <c r="N2223" t="s">
        <v>1125</v>
      </c>
      <c r="O2223" t="s">
        <v>23</v>
      </c>
    </row>
    <row r="2224" spans="1:15" x14ac:dyDescent="0.35">
      <c r="A2224">
        <v>20012223</v>
      </c>
      <c r="B2224" t="s">
        <v>1194</v>
      </c>
      <c r="C2224" t="s">
        <v>15</v>
      </c>
      <c r="D2224">
        <v>24</v>
      </c>
      <c r="E2224">
        <v>185</v>
      </c>
      <c r="F2224">
        <v>95</v>
      </c>
      <c r="G2224" t="s">
        <v>482</v>
      </c>
      <c r="H2224" t="s">
        <v>483</v>
      </c>
      <c r="I2224" t="s">
        <v>1078</v>
      </c>
      <c r="J2224">
        <v>2002</v>
      </c>
      <c r="K2224" t="s">
        <v>1079</v>
      </c>
      <c r="L2224" t="s">
        <v>1080</v>
      </c>
      <c r="M2224" t="s">
        <v>1100</v>
      </c>
      <c r="N2224" t="s">
        <v>1125</v>
      </c>
      <c r="O2224" t="s">
        <v>23</v>
      </c>
    </row>
    <row r="2225" spans="1:15" x14ac:dyDescent="0.35">
      <c r="A2225">
        <v>20012224</v>
      </c>
      <c r="B2225" t="s">
        <v>1230</v>
      </c>
      <c r="C2225" t="s">
        <v>15</v>
      </c>
      <c r="D2225">
        <v>38</v>
      </c>
      <c r="E2225">
        <v>188</v>
      </c>
      <c r="F2225">
        <v>95</v>
      </c>
      <c r="G2225" t="s">
        <v>482</v>
      </c>
      <c r="H2225" t="s">
        <v>483</v>
      </c>
      <c r="I2225" t="s">
        <v>1078</v>
      </c>
      <c r="J2225">
        <v>2002</v>
      </c>
      <c r="K2225" t="s">
        <v>1079</v>
      </c>
      <c r="L2225" t="s">
        <v>1080</v>
      </c>
      <c r="M2225" t="s">
        <v>1100</v>
      </c>
      <c r="N2225" t="s">
        <v>1125</v>
      </c>
      <c r="O2225" t="s">
        <v>23</v>
      </c>
    </row>
    <row r="2226" spans="1:15" x14ac:dyDescent="0.35">
      <c r="A2226">
        <v>20012225</v>
      </c>
      <c r="B2226" t="s">
        <v>1272</v>
      </c>
      <c r="C2226" t="s">
        <v>15</v>
      </c>
      <c r="D2226">
        <v>22</v>
      </c>
      <c r="E2226">
        <v>183</v>
      </c>
      <c r="F2226">
        <v>95</v>
      </c>
      <c r="G2226" t="s">
        <v>676</v>
      </c>
      <c r="H2226" t="s">
        <v>677</v>
      </c>
      <c r="I2226" t="s">
        <v>1078</v>
      </c>
      <c r="J2226">
        <v>2002</v>
      </c>
      <c r="K2226" t="s">
        <v>1079</v>
      </c>
      <c r="L2226" t="s">
        <v>1080</v>
      </c>
      <c r="M2226" t="s">
        <v>1127</v>
      </c>
      <c r="N2226" t="s">
        <v>1273</v>
      </c>
      <c r="O2226" t="s">
        <v>23</v>
      </c>
    </row>
    <row r="2227" spans="1:15" x14ac:dyDescent="0.35">
      <c r="A2227">
        <v>20012226</v>
      </c>
      <c r="B2227" t="s">
        <v>1288</v>
      </c>
      <c r="C2227" t="s">
        <v>15</v>
      </c>
      <c r="D2227">
        <v>29</v>
      </c>
      <c r="E2227">
        <v>187</v>
      </c>
      <c r="F2227">
        <v>95</v>
      </c>
      <c r="G2227" t="s">
        <v>423</v>
      </c>
      <c r="H2227" t="s">
        <v>424</v>
      </c>
      <c r="I2227" t="s">
        <v>1078</v>
      </c>
      <c r="J2227">
        <v>2002</v>
      </c>
      <c r="K2227" t="s">
        <v>1079</v>
      </c>
      <c r="L2227" t="s">
        <v>1080</v>
      </c>
      <c r="M2227" t="s">
        <v>1081</v>
      </c>
      <c r="N2227" t="s">
        <v>1289</v>
      </c>
      <c r="O2227" t="s">
        <v>23</v>
      </c>
    </row>
    <row r="2228" spans="1:15" x14ac:dyDescent="0.35">
      <c r="A2228">
        <v>20012227</v>
      </c>
      <c r="B2228" t="s">
        <v>1336</v>
      </c>
      <c r="C2228" t="s">
        <v>15</v>
      </c>
      <c r="D2228">
        <v>30</v>
      </c>
      <c r="E2228">
        <v>190</v>
      </c>
      <c r="F2228">
        <v>95</v>
      </c>
      <c r="G2228" t="s">
        <v>1337</v>
      </c>
      <c r="H2228" t="s">
        <v>1338</v>
      </c>
      <c r="I2228" t="s">
        <v>1325</v>
      </c>
      <c r="J2228">
        <v>2004</v>
      </c>
      <c r="K2228" t="s">
        <v>19</v>
      </c>
      <c r="L2228" t="s">
        <v>1326</v>
      </c>
      <c r="M2228" t="s">
        <v>56</v>
      </c>
      <c r="N2228" t="s">
        <v>143</v>
      </c>
      <c r="O2228" t="s">
        <v>23</v>
      </c>
    </row>
    <row r="2229" spans="1:15" x14ac:dyDescent="0.35">
      <c r="A2229">
        <v>20012228</v>
      </c>
      <c r="B2229" t="s">
        <v>1430</v>
      </c>
      <c r="C2229" t="s">
        <v>15</v>
      </c>
      <c r="D2229">
        <v>21</v>
      </c>
      <c r="E2229">
        <v>196</v>
      </c>
      <c r="F2229">
        <v>95</v>
      </c>
      <c r="G2229" t="s">
        <v>1346</v>
      </c>
      <c r="H2229" t="s">
        <v>1347</v>
      </c>
      <c r="I2229" t="s">
        <v>1325</v>
      </c>
      <c r="J2229">
        <v>2004</v>
      </c>
      <c r="K2229" t="s">
        <v>19</v>
      </c>
      <c r="L2229" t="s">
        <v>1326</v>
      </c>
      <c r="M2229" t="s">
        <v>42</v>
      </c>
      <c r="N2229" t="s">
        <v>43</v>
      </c>
      <c r="O2229" t="s">
        <v>23</v>
      </c>
    </row>
    <row r="2230" spans="1:15" x14ac:dyDescent="0.35">
      <c r="A2230">
        <v>20012229</v>
      </c>
      <c r="B2230" t="s">
        <v>1573</v>
      </c>
      <c r="C2230" t="s">
        <v>15</v>
      </c>
      <c r="D2230">
        <v>22</v>
      </c>
      <c r="E2230">
        <v>193</v>
      </c>
      <c r="F2230">
        <v>95</v>
      </c>
      <c r="G2230" t="s">
        <v>40</v>
      </c>
      <c r="H2230" t="s">
        <v>41</v>
      </c>
      <c r="I2230" t="s">
        <v>1325</v>
      </c>
      <c r="J2230">
        <v>2004</v>
      </c>
      <c r="K2230" t="s">
        <v>19</v>
      </c>
      <c r="L2230" t="s">
        <v>1326</v>
      </c>
      <c r="M2230" t="s">
        <v>107</v>
      </c>
      <c r="N2230" t="s">
        <v>421</v>
      </c>
      <c r="O2230" t="s">
        <v>23</v>
      </c>
    </row>
    <row r="2231" spans="1:15" x14ac:dyDescent="0.35">
      <c r="A2231">
        <v>20012230</v>
      </c>
      <c r="B2231" t="s">
        <v>1673</v>
      </c>
      <c r="C2231" t="s">
        <v>15</v>
      </c>
      <c r="D2231">
        <v>25</v>
      </c>
      <c r="E2231">
        <v>195</v>
      </c>
      <c r="F2231">
        <v>95</v>
      </c>
      <c r="G2231" t="s">
        <v>1337</v>
      </c>
      <c r="H2231" t="s">
        <v>1338</v>
      </c>
      <c r="I2231" t="s">
        <v>1325</v>
      </c>
      <c r="J2231">
        <v>2004</v>
      </c>
      <c r="K2231" t="s">
        <v>19</v>
      </c>
      <c r="L2231" t="s">
        <v>1326</v>
      </c>
      <c r="M2231" t="s">
        <v>56</v>
      </c>
      <c r="N2231" t="s">
        <v>143</v>
      </c>
      <c r="O2231" t="s">
        <v>23</v>
      </c>
    </row>
    <row r="2232" spans="1:15" x14ac:dyDescent="0.35">
      <c r="A2232">
        <v>20012231</v>
      </c>
      <c r="B2232" t="s">
        <v>1674</v>
      </c>
      <c r="C2232" t="s">
        <v>15</v>
      </c>
      <c r="D2232">
        <v>26</v>
      </c>
      <c r="E2232">
        <v>196</v>
      </c>
      <c r="F2232">
        <v>95</v>
      </c>
      <c r="G2232" t="s">
        <v>1464</v>
      </c>
      <c r="H2232" t="s">
        <v>1465</v>
      </c>
      <c r="I2232" t="s">
        <v>1325</v>
      </c>
      <c r="J2232">
        <v>2004</v>
      </c>
      <c r="K2232" t="s">
        <v>19</v>
      </c>
      <c r="L2232" t="s">
        <v>1326</v>
      </c>
      <c r="M2232" t="s">
        <v>107</v>
      </c>
      <c r="N2232" t="s">
        <v>222</v>
      </c>
      <c r="O2232" t="s">
        <v>23</v>
      </c>
    </row>
    <row r="2233" spans="1:15" x14ac:dyDescent="0.35">
      <c r="A2233">
        <v>20012232</v>
      </c>
      <c r="B2233" t="s">
        <v>1739</v>
      </c>
      <c r="C2233" t="s">
        <v>53</v>
      </c>
      <c r="D2233">
        <v>32</v>
      </c>
      <c r="E2233">
        <v>180</v>
      </c>
      <c r="F2233">
        <v>95</v>
      </c>
      <c r="G2233" t="s">
        <v>74</v>
      </c>
      <c r="H2233" t="s">
        <v>75</v>
      </c>
      <c r="I2233" t="s">
        <v>1325</v>
      </c>
      <c r="J2233">
        <v>2004</v>
      </c>
      <c r="K2233" t="s">
        <v>19</v>
      </c>
      <c r="L2233" t="s">
        <v>1326</v>
      </c>
      <c r="M2233" t="s">
        <v>47</v>
      </c>
      <c r="N2233" t="s">
        <v>1076</v>
      </c>
      <c r="O2233" t="s">
        <v>23</v>
      </c>
    </row>
    <row r="2234" spans="1:15" x14ac:dyDescent="0.35">
      <c r="A2234">
        <v>20012233</v>
      </c>
      <c r="B2234" t="s">
        <v>1828</v>
      </c>
      <c r="C2234" t="s">
        <v>15</v>
      </c>
      <c r="D2234">
        <v>20</v>
      </c>
      <c r="E2234">
        <v>193</v>
      </c>
      <c r="F2234">
        <v>95</v>
      </c>
      <c r="G2234" t="s">
        <v>40</v>
      </c>
      <c r="H2234" t="s">
        <v>41</v>
      </c>
      <c r="I2234" t="s">
        <v>1325</v>
      </c>
      <c r="J2234">
        <v>2004</v>
      </c>
      <c r="K2234" t="s">
        <v>19</v>
      </c>
      <c r="L2234" t="s">
        <v>1326</v>
      </c>
      <c r="M2234" t="s">
        <v>107</v>
      </c>
      <c r="N2234" t="s">
        <v>421</v>
      </c>
      <c r="O2234" t="s">
        <v>23</v>
      </c>
    </row>
    <row r="2235" spans="1:15" x14ac:dyDescent="0.35">
      <c r="A2235">
        <v>20012234</v>
      </c>
      <c r="B2235" t="s">
        <v>1893</v>
      </c>
      <c r="C2235" t="s">
        <v>15</v>
      </c>
      <c r="D2235">
        <v>24</v>
      </c>
      <c r="E2235">
        <v>175</v>
      </c>
      <c r="F2235">
        <v>95</v>
      </c>
      <c r="G2235" t="s">
        <v>482</v>
      </c>
      <c r="H2235" t="s">
        <v>483</v>
      </c>
      <c r="I2235" t="s">
        <v>1891</v>
      </c>
      <c r="J2235">
        <v>2006</v>
      </c>
      <c r="K2235" t="s">
        <v>1079</v>
      </c>
      <c r="L2235" t="s">
        <v>1892</v>
      </c>
      <c r="M2235" t="s">
        <v>1150</v>
      </c>
      <c r="N2235" t="s">
        <v>1151</v>
      </c>
      <c r="O2235" t="s">
        <v>23</v>
      </c>
    </row>
    <row r="2236" spans="1:15" x14ac:dyDescent="0.35">
      <c r="A2236">
        <v>20012235</v>
      </c>
      <c r="B2236" t="s">
        <v>1951</v>
      </c>
      <c r="C2236" t="s">
        <v>15</v>
      </c>
      <c r="D2236">
        <v>33</v>
      </c>
      <c r="E2236">
        <v>183</v>
      </c>
      <c r="F2236">
        <v>95</v>
      </c>
      <c r="G2236" t="s">
        <v>313</v>
      </c>
      <c r="H2236" t="s">
        <v>314</v>
      </c>
      <c r="I2236" t="s">
        <v>1891</v>
      </c>
      <c r="J2236">
        <v>2006</v>
      </c>
      <c r="K2236" t="s">
        <v>1079</v>
      </c>
      <c r="L2236" t="s">
        <v>1892</v>
      </c>
      <c r="M2236" t="s">
        <v>1100</v>
      </c>
      <c r="N2236" t="s">
        <v>1125</v>
      </c>
      <c r="O2236" t="s">
        <v>23</v>
      </c>
    </row>
    <row r="2237" spans="1:15" x14ac:dyDescent="0.35">
      <c r="A2237">
        <v>20012236</v>
      </c>
      <c r="B2237" t="s">
        <v>1964</v>
      </c>
      <c r="C2237" t="s">
        <v>15</v>
      </c>
      <c r="D2237">
        <v>26</v>
      </c>
      <c r="E2237">
        <v>182</v>
      </c>
      <c r="F2237">
        <v>95</v>
      </c>
      <c r="G2237" t="s">
        <v>482</v>
      </c>
      <c r="H2237" t="s">
        <v>483</v>
      </c>
      <c r="I2237" t="s">
        <v>1891</v>
      </c>
      <c r="J2237">
        <v>2006</v>
      </c>
      <c r="K2237" t="s">
        <v>1079</v>
      </c>
      <c r="L2237" t="s">
        <v>1892</v>
      </c>
      <c r="M2237" t="s">
        <v>1150</v>
      </c>
      <c r="N2237" t="s">
        <v>1151</v>
      </c>
      <c r="O2237" t="s">
        <v>23</v>
      </c>
    </row>
    <row r="2238" spans="1:15" x14ac:dyDescent="0.35">
      <c r="A2238">
        <v>20012237</v>
      </c>
      <c r="B2238" t="s">
        <v>1272</v>
      </c>
      <c r="C2238" t="s">
        <v>15</v>
      </c>
      <c r="D2238">
        <v>26</v>
      </c>
      <c r="E2238">
        <v>183</v>
      </c>
      <c r="F2238">
        <v>95</v>
      </c>
      <c r="G2238" t="s">
        <v>676</v>
      </c>
      <c r="H2238" t="s">
        <v>677</v>
      </c>
      <c r="I2238" t="s">
        <v>1891</v>
      </c>
      <c r="J2238">
        <v>2006</v>
      </c>
      <c r="K2238" t="s">
        <v>1079</v>
      </c>
      <c r="L2238" t="s">
        <v>1892</v>
      </c>
      <c r="M2238" t="s">
        <v>1127</v>
      </c>
      <c r="N2238" t="s">
        <v>1273</v>
      </c>
      <c r="O2238" t="s">
        <v>23</v>
      </c>
    </row>
    <row r="2239" spans="1:15" x14ac:dyDescent="0.35">
      <c r="A2239">
        <v>20012238</v>
      </c>
      <c r="B2239" t="s">
        <v>2062</v>
      </c>
      <c r="C2239" t="s">
        <v>15</v>
      </c>
      <c r="D2239">
        <v>36</v>
      </c>
      <c r="E2239">
        <v>203</v>
      </c>
      <c r="F2239">
        <v>95</v>
      </c>
      <c r="G2239" t="s">
        <v>40</v>
      </c>
      <c r="H2239" t="s">
        <v>41</v>
      </c>
      <c r="I2239" t="s">
        <v>2038</v>
      </c>
      <c r="J2239">
        <v>2008</v>
      </c>
      <c r="K2239" t="s">
        <v>19</v>
      </c>
      <c r="L2239" t="s">
        <v>2039</v>
      </c>
      <c r="M2239" t="s">
        <v>56</v>
      </c>
      <c r="N2239" t="s">
        <v>143</v>
      </c>
      <c r="O2239" t="s">
        <v>23</v>
      </c>
    </row>
    <row r="2240" spans="1:15" x14ac:dyDescent="0.35">
      <c r="A2240">
        <v>20012239</v>
      </c>
      <c r="B2240" t="s">
        <v>2076</v>
      </c>
      <c r="C2240" t="s">
        <v>15</v>
      </c>
      <c r="D2240">
        <v>21</v>
      </c>
      <c r="E2240">
        <v>196</v>
      </c>
      <c r="F2240">
        <v>95</v>
      </c>
      <c r="G2240" t="s">
        <v>1352</v>
      </c>
      <c r="H2240" t="s">
        <v>1353</v>
      </c>
      <c r="I2240" t="s">
        <v>2038</v>
      </c>
      <c r="J2240">
        <v>2008</v>
      </c>
      <c r="K2240" t="s">
        <v>19</v>
      </c>
      <c r="L2240" t="s">
        <v>2039</v>
      </c>
      <c r="M2240" t="s">
        <v>47</v>
      </c>
      <c r="N2240" t="s">
        <v>400</v>
      </c>
      <c r="O2240" t="s">
        <v>23</v>
      </c>
    </row>
    <row r="2241" spans="1:15" x14ac:dyDescent="0.35">
      <c r="A2241">
        <v>20012240</v>
      </c>
      <c r="B2241" t="s">
        <v>2076</v>
      </c>
      <c r="C2241" t="s">
        <v>15</v>
      </c>
      <c r="D2241">
        <v>21</v>
      </c>
      <c r="E2241">
        <v>196</v>
      </c>
      <c r="F2241">
        <v>95</v>
      </c>
      <c r="G2241" t="s">
        <v>1352</v>
      </c>
      <c r="H2241" t="s">
        <v>1353</v>
      </c>
      <c r="I2241" t="s">
        <v>2038</v>
      </c>
      <c r="J2241">
        <v>2008</v>
      </c>
      <c r="K2241" t="s">
        <v>19</v>
      </c>
      <c r="L2241" t="s">
        <v>2039</v>
      </c>
      <c r="M2241" t="s">
        <v>47</v>
      </c>
      <c r="N2241" t="s">
        <v>533</v>
      </c>
      <c r="O2241" t="s">
        <v>23</v>
      </c>
    </row>
    <row r="2242" spans="1:15" x14ac:dyDescent="0.35">
      <c r="A2242">
        <v>20012241</v>
      </c>
      <c r="B2242" t="s">
        <v>2077</v>
      </c>
      <c r="C2242" t="s">
        <v>15</v>
      </c>
      <c r="D2242">
        <v>28</v>
      </c>
      <c r="E2242">
        <v>190</v>
      </c>
      <c r="F2242">
        <v>95</v>
      </c>
      <c r="G2242" t="s">
        <v>496</v>
      </c>
      <c r="H2242" t="s">
        <v>497</v>
      </c>
      <c r="I2242" t="s">
        <v>2038</v>
      </c>
      <c r="J2242">
        <v>2008</v>
      </c>
      <c r="K2242" t="s">
        <v>19</v>
      </c>
      <c r="L2242" t="s">
        <v>2039</v>
      </c>
      <c r="M2242" t="s">
        <v>50</v>
      </c>
      <c r="N2242" t="s">
        <v>51</v>
      </c>
      <c r="O2242" t="s">
        <v>23</v>
      </c>
    </row>
    <row r="2243" spans="1:15" x14ac:dyDescent="0.35">
      <c r="A2243">
        <v>20012242</v>
      </c>
      <c r="B2243" t="s">
        <v>2257</v>
      </c>
      <c r="C2243" t="s">
        <v>15</v>
      </c>
      <c r="D2243">
        <v>24</v>
      </c>
      <c r="E2243">
        <v>195</v>
      </c>
      <c r="F2243">
        <v>95</v>
      </c>
      <c r="G2243" t="s">
        <v>40</v>
      </c>
      <c r="H2243" t="s">
        <v>41</v>
      </c>
      <c r="I2243" t="s">
        <v>2038</v>
      </c>
      <c r="J2243">
        <v>2008</v>
      </c>
      <c r="K2243" t="s">
        <v>19</v>
      </c>
      <c r="L2243" t="s">
        <v>2039</v>
      </c>
      <c r="M2243" t="s">
        <v>107</v>
      </c>
      <c r="N2243" t="s">
        <v>222</v>
      </c>
      <c r="O2243" t="s">
        <v>23</v>
      </c>
    </row>
    <row r="2244" spans="1:15" x14ac:dyDescent="0.35">
      <c r="A2244">
        <v>20012243</v>
      </c>
      <c r="B2244" t="s">
        <v>2280</v>
      </c>
      <c r="C2244" t="s">
        <v>15</v>
      </c>
      <c r="D2244">
        <v>20</v>
      </c>
      <c r="E2244">
        <v>188</v>
      </c>
      <c r="F2244">
        <v>95</v>
      </c>
      <c r="G2244" t="s">
        <v>496</v>
      </c>
      <c r="H2244" t="s">
        <v>497</v>
      </c>
      <c r="I2244" t="s">
        <v>2038</v>
      </c>
      <c r="J2244">
        <v>2008</v>
      </c>
      <c r="K2244" t="s">
        <v>19</v>
      </c>
      <c r="L2244" t="s">
        <v>2039</v>
      </c>
      <c r="M2244" t="s">
        <v>50</v>
      </c>
      <c r="N2244" t="s">
        <v>51</v>
      </c>
      <c r="O2244" t="s">
        <v>23</v>
      </c>
    </row>
    <row r="2245" spans="1:15" x14ac:dyDescent="0.35">
      <c r="A2245">
        <v>20012244</v>
      </c>
      <c r="B2245" t="s">
        <v>2435</v>
      </c>
      <c r="C2245" t="s">
        <v>15</v>
      </c>
      <c r="D2245">
        <v>27</v>
      </c>
      <c r="E2245">
        <v>194</v>
      </c>
      <c r="F2245">
        <v>95</v>
      </c>
      <c r="G2245" t="s">
        <v>482</v>
      </c>
      <c r="H2245" t="s">
        <v>483</v>
      </c>
      <c r="I2245" t="s">
        <v>2038</v>
      </c>
      <c r="J2245">
        <v>2008</v>
      </c>
      <c r="K2245" t="s">
        <v>19</v>
      </c>
      <c r="L2245" t="s">
        <v>2039</v>
      </c>
      <c r="M2245" t="s">
        <v>27</v>
      </c>
      <c r="N2245" t="s">
        <v>112</v>
      </c>
      <c r="O2245" t="s">
        <v>23</v>
      </c>
    </row>
    <row r="2246" spans="1:15" x14ac:dyDescent="0.35">
      <c r="A2246">
        <v>20012245</v>
      </c>
      <c r="B2246" t="s">
        <v>1828</v>
      </c>
      <c r="C2246" t="s">
        <v>15</v>
      </c>
      <c r="D2246">
        <v>24</v>
      </c>
      <c r="E2246">
        <v>193</v>
      </c>
      <c r="F2246">
        <v>95</v>
      </c>
      <c r="G2246" t="s">
        <v>40</v>
      </c>
      <c r="H2246" t="s">
        <v>41</v>
      </c>
      <c r="I2246" t="s">
        <v>2038</v>
      </c>
      <c r="J2246">
        <v>2008</v>
      </c>
      <c r="K2246" t="s">
        <v>19</v>
      </c>
      <c r="L2246" t="s">
        <v>2039</v>
      </c>
      <c r="M2246" t="s">
        <v>107</v>
      </c>
      <c r="N2246" t="s">
        <v>421</v>
      </c>
      <c r="O2246" t="s">
        <v>23</v>
      </c>
    </row>
    <row r="2247" spans="1:15" x14ac:dyDescent="0.35">
      <c r="A2247">
        <v>20012246</v>
      </c>
      <c r="B2247" t="s">
        <v>2542</v>
      </c>
      <c r="C2247" t="s">
        <v>15</v>
      </c>
      <c r="D2247">
        <v>24</v>
      </c>
      <c r="E2247">
        <v>191</v>
      </c>
      <c r="F2247">
        <v>95</v>
      </c>
      <c r="G2247" t="s">
        <v>40</v>
      </c>
      <c r="H2247" t="s">
        <v>41</v>
      </c>
      <c r="I2247" t="s">
        <v>2038</v>
      </c>
      <c r="J2247">
        <v>2008</v>
      </c>
      <c r="K2247" t="s">
        <v>19</v>
      </c>
      <c r="L2247" t="s">
        <v>2039</v>
      </c>
      <c r="M2247" t="s">
        <v>42</v>
      </c>
      <c r="N2247" t="s">
        <v>43</v>
      </c>
      <c r="O2247" t="s">
        <v>23</v>
      </c>
    </row>
    <row r="2248" spans="1:15" x14ac:dyDescent="0.35">
      <c r="A2248">
        <v>20012247</v>
      </c>
      <c r="B2248" t="s">
        <v>1134</v>
      </c>
      <c r="C2248" t="s">
        <v>15</v>
      </c>
      <c r="D2248">
        <v>37</v>
      </c>
      <c r="E2248">
        <v>188</v>
      </c>
      <c r="F2248">
        <v>95</v>
      </c>
      <c r="G2248" t="s">
        <v>482</v>
      </c>
      <c r="H2248" t="s">
        <v>483</v>
      </c>
      <c r="I2248" t="s">
        <v>2571</v>
      </c>
      <c r="J2248">
        <v>2010</v>
      </c>
      <c r="K2248" t="s">
        <v>1079</v>
      </c>
      <c r="L2248" t="s">
        <v>2572</v>
      </c>
      <c r="M2248" t="s">
        <v>1100</v>
      </c>
      <c r="N2248" t="s">
        <v>1125</v>
      </c>
      <c r="O2248" t="s">
        <v>23</v>
      </c>
    </row>
    <row r="2249" spans="1:15" x14ac:dyDescent="0.35">
      <c r="A2249">
        <v>20012248</v>
      </c>
      <c r="B2249" t="s">
        <v>1194</v>
      </c>
      <c r="C2249" t="s">
        <v>15</v>
      </c>
      <c r="D2249">
        <v>32</v>
      </c>
      <c r="E2249">
        <v>185</v>
      </c>
      <c r="F2249">
        <v>95</v>
      </c>
      <c r="G2249" t="s">
        <v>482</v>
      </c>
      <c r="H2249" t="s">
        <v>483</v>
      </c>
      <c r="I2249" t="s">
        <v>2571</v>
      </c>
      <c r="J2249">
        <v>2010</v>
      </c>
      <c r="K2249" t="s">
        <v>1079</v>
      </c>
      <c r="L2249" t="s">
        <v>2572</v>
      </c>
      <c r="M2249" t="s">
        <v>1100</v>
      </c>
      <c r="N2249" t="s">
        <v>1125</v>
      </c>
      <c r="O2249" t="s">
        <v>23</v>
      </c>
    </row>
    <row r="2250" spans="1:15" x14ac:dyDescent="0.35">
      <c r="A2250">
        <v>20012249</v>
      </c>
      <c r="B2250" t="s">
        <v>2634</v>
      </c>
      <c r="C2250" t="s">
        <v>15</v>
      </c>
      <c r="D2250">
        <v>30</v>
      </c>
      <c r="E2250">
        <v>188</v>
      </c>
      <c r="F2250">
        <v>95</v>
      </c>
      <c r="G2250" t="s">
        <v>482</v>
      </c>
      <c r="H2250" t="s">
        <v>483</v>
      </c>
      <c r="I2250" t="s">
        <v>2571</v>
      </c>
      <c r="J2250">
        <v>2010</v>
      </c>
      <c r="K2250" t="s">
        <v>1079</v>
      </c>
      <c r="L2250" t="s">
        <v>2572</v>
      </c>
      <c r="M2250" t="s">
        <v>1100</v>
      </c>
      <c r="N2250" t="s">
        <v>1125</v>
      </c>
      <c r="O2250" t="s">
        <v>23</v>
      </c>
    </row>
    <row r="2251" spans="1:15" x14ac:dyDescent="0.35">
      <c r="A2251">
        <v>20012250</v>
      </c>
      <c r="B2251" t="s">
        <v>2655</v>
      </c>
      <c r="C2251" t="s">
        <v>15</v>
      </c>
      <c r="D2251">
        <v>24</v>
      </c>
      <c r="E2251">
        <v>190</v>
      </c>
      <c r="F2251">
        <v>95</v>
      </c>
      <c r="G2251" t="s">
        <v>482</v>
      </c>
      <c r="H2251" t="s">
        <v>483</v>
      </c>
      <c r="I2251" t="s">
        <v>2571</v>
      </c>
      <c r="J2251">
        <v>2010</v>
      </c>
      <c r="K2251" t="s">
        <v>1079</v>
      </c>
      <c r="L2251" t="s">
        <v>2572</v>
      </c>
      <c r="M2251" t="s">
        <v>1100</v>
      </c>
      <c r="N2251" t="s">
        <v>1125</v>
      </c>
      <c r="O2251" t="s">
        <v>23</v>
      </c>
    </row>
    <row r="2252" spans="1:15" x14ac:dyDescent="0.35">
      <c r="A2252">
        <v>20012251</v>
      </c>
      <c r="B2252" t="s">
        <v>2680</v>
      </c>
      <c r="C2252" t="s">
        <v>15</v>
      </c>
      <c r="D2252">
        <v>21</v>
      </c>
      <c r="E2252">
        <v>188</v>
      </c>
      <c r="F2252">
        <v>95</v>
      </c>
      <c r="G2252" t="s">
        <v>482</v>
      </c>
      <c r="H2252" t="s">
        <v>483</v>
      </c>
      <c r="I2252" t="s">
        <v>2571</v>
      </c>
      <c r="J2252">
        <v>2010</v>
      </c>
      <c r="K2252" t="s">
        <v>1079</v>
      </c>
      <c r="L2252" t="s">
        <v>2572</v>
      </c>
      <c r="M2252" t="s">
        <v>1100</v>
      </c>
      <c r="N2252" t="s">
        <v>1125</v>
      </c>
      <c r="O2252" t="s">
        <v>23</v>
      </c>
    </row>
    <row r="2253" spans="1:15" x14ac:dyDescent="0.35">
      <c r="A2253">
        <v>20012252</v>
      </c>
      <c r="B2253" t="s">
        <v>24</v>
      </c>
      <c r="C2253" t="s">
        <v>15</v>
      </c>
      <c r="D2253">
        <v>34</v>
      </c>
      <c r="E2253">
        <v>188</v>
      </c>
      <c r="F2253">
        <v>96</v>
      </c>
      <c r="G2253" t="s">
        <v>25</v>
      </c>
      <c r="H2253" t="s">
        <v>26</v>
      </c>
      <c r="I2253" t="s">
        <v>18</v>
      </c>
      <c r="J2253">
        <v>2000</v>
      </c>
      <c r="K2253" t="s">
        <v>19</v>
      </c>
      <c r="L2253" t="s">
        <v>20</v>
      </c>
      <c r="M2253" t="s">
        <v>27</v>
      </c>
      <c r="N2253" t="s">
        <v>28</v>
      </c>
      <c r="O2253" t="s">
        <v>23</v>
      </c>
    </row>
    <row r="2254" spans="1:15" x14ac:dyDescent="0.35">
      <c r="A2254">
        <v>20012253</v>
      </c>
      <c r="B2254" t="s">
        <v>163</v>
      </c>
      <c r="C2254" t="s">
        <v>15</v>
      </c>
      <c r="D2254">
        <v>28</v>
      </c>
      <c r="E2254">
        <v>190</v>
      </c>
      <c r="F2254">
        <v>96</v>
      </c>
      <c r="G2254" t="s">
        <v>164</v>
      </c>
      <c r="H2254" t="s">
        <v>165</v>
      </c>
      <c r="I2254" t="s">
        <v>18</v>
      </c>
      <c r="J2254">
        <v>2000</v>
      </c>
      <c r="K2254" t="s">
        <v>19</v>
      </c>
      <c r="L2254" t="s">
        <v>20</v>
      </c>
      <c r="M2254" t="s">
        <v>166</v>
      </c>
      <c r="N2254" t="s">
        <v>167</v>
      </c>
      <c r="O2254" t="s">
        <v>23</v>
      </c>
    </row>
    <row r="2255" spans="1:15" x14ac:dyDescent="0.35">
      <c r="A2255">
        <v>20012254</v>
      </c>
      <c r="B2255" t="s">
        <v>419</v>
      </c>
      <c r="C2255" t="s">
        <v>15</v>
      </c>
      <c r="D2255">
        <v>20</v>
      </c>
      <c r="E2255">
        <v>198</v>
      </c>
      <c r="F2255">
        <v>96</v>
      </c>
      <c r="G2255" t="s">
        <v>65</v>
      </c>
      <c r="H2255" t="s">
        <v>66</v>
      </c>
      <c r="I2255" t="s">
        <v>18</v>
      </c>
      <c r="J2255">
        <v>2000</v>
      </c>
      <c r="K2255" t="s">
        <v>19</v>
      </c>
      <c r="L2255" t="s">
        <v>20</v>
      </c>
      <c r="M2255" t="s">
        <v>107</v>
      </c>
      <c r="N2255" t="s">
        <v>420</v>
      </c>
      <c r="O2255" t="s">
        <v>23</v>
      </c>
    </row>
    <row r="2256" spans="1:15" x14ac:dyDescent="0.35">
      <c r="A2256">
        <v>20012255</v>
      </c>
      <c r="B2256" t="s">
        <v>419</v>
      </c>
      <c r="C2256" t="s">
        <v>15</v>
      </c>
      <c r="D2256">
        <v>20</v>
      </c>
      <c r="E2256">
        <v>198</v>
      </c>
      <c r="F2256">
        <v>96</v>
      </c>
      <c r="G2256" t="s">
        <v>65</v>
      </c>
      <c r="H2256" t="s">
        <v>66</v>
      </c>
      <c r="I2256" t="s">
        <v>18</v>
      </c>
      <c r="J2256">
        <v>2000</v>
      </c>
      <c r="K2256" t="s">
        <v>19</v>
      </c>
      <c r="L2256" t="s">
        <v>20</v>
      </c>
      <c r="M2256" t="s">
        <v>107</v>
      </c>
      <c r="N2256" t="s">
        <v>421</v>
      </c>
      <c r="O2256" t="s">
        <v>23</v>
      </c>
    </row>
    <row r="2257" spans="1:15" x14ac:dyDescent="0.35">
      <c r="A2257">
        <v>20012256</v>
      </c>
      <c r="B2257" t="s">
        <v>541</v>
      </c>
      <c r="C2257" t="s">
        <v>15</v>
      </c>
      <c r="D2257">
        <v>27</v>
      </c>
      <c r="E2257">
        <v>193</v>
      </c>
      <c r="F2257">
        <v>96</v>
      </c>
      <c r="G2257" t="s">
        <v>40</v>
      </c>
      <c r="H2257" t="s">
        <v>41</v>
      </c>
      <c r="I2257" t="s">
        <v>18</v>
      </c>
      <c r="J2257">
        <v>2000</v>
      </c>
      <c r="K2257" t="s">
        <v>19</v>
      </c>
      <c r="L2257" t="s">
        <v>20</v>
      </c>
      <c r="M2257" t="s">
        <v>42</v>
      </c>
      <c r="N2257" t="s">
        <v>43</v>
      </c>
      <c r="O2257" t="s">
        <v>23</v>
      </c>
    </row>
    <row r="2258" spans="1:15" x14ac:dyDescent="0.35">
      <c r="A2258">
        <v>20012257</v>
      </c>
      <c r="B2258" t="s">
        <v>644</v>
      </c>
      <c r="C2258" t="s">
        <v>15</v>
      </c>
      <c r="D2258">
        <v>25</v>
      </c>
      <c r="E2258">
        <v>200</v>
      </c>
      <c r="F2258">
        <v>96</v>
      </c>
      <c r="G2258" t="s">
        <v>202</v>
      </c>
      <c r="H2258" t="s">
        <v>203</v>
      </c>
      <c r="I2258" t="s">
        <v>18</v>
      </c>
      <c r="J2258">
        <v>2000</v>
      </c>
      <c r="K2258" t="s">
        <v>19</v>
      </c>
      <c r="L2258" t="s">
        <v>20</v>
      </c>
      <c r="M2258" t="s">
        <v>79</v>
      </c>
      <c r="N2258" t="s">
        <v>204</v>
      </c>
      <c r="O2258" t="s">
        <v>23</v>
      </c>
    </row>
    <row r="2259" spans="1:15" x14ac:dyDescent="0.35">
      <c r="A2259">
        <v>20012258</v>
      </c>
      <c r="B2259" t="s">
        <v>754</v>
      </c>
      <c r="C2259" t="s">
        <v>15</v>
      </c>
      <c r="D2259">
        <v>29</v>
      </c>
      <c r="E2259">
        <v>187</v>
      </c>
      <c r="F2259">
        <v>96</v>
      </c>
      <c r="G2259" t="s">
        <v>40</v>
      </c>
      <c r="H2259" t="s">
        <v>41</v>
      </c>
      <c r="I2259" t="s">
        <v>18</v>
      </c>
      <c r="J2259">
        <v>2000</v>
      </c>
      <c r="K2259" t="s">
        <v>19</v>
      </c>
      <c r="L2259" t="s">
        <v>20</v>
      </c>
      <c r="M2259" t="s">
        <v>67</v>
      </c>
      <c r="N2259" t="s">
        <v>755</v>
      </c>
      <c r="O2259" t="s">
        <v>23</v>
      </c>
    </row>
    <row r="2260" spans="1:15" x14ac:dyDescent="0.35">
      <c r="A2260">
        <v>20012259</v>
      </c>
      <c r="B2260" t="s">
        <v>915</v>
      </c>
      <c r="C2260" t="s">
        <v>15</v>
      </c>
      <c r="D2260">
        <v>22</v>
      </c>
      <c r="E2260">
        <v>198</v>
      </c>
      <c r="F2260">
        <v>96</v>
      </c>
      <c r="G2260" t="s">
        <v>164</v>
      </c>
      <c r="H2260" t="s">
        <v>165</v>
      </c>
      <c r="I2260" t="s">
        <v>18</v>
      </c>
      <c r="J2260">
        <v>2000</v>
      </c>
      <c r="K2260" t="s">
        <v>19</v>
      </c>
      <c r="L2260" t="s">
        <v>20</v>
      </c>
      <c r="M2260" t="s">
        <v>166</v>
      </c>
      <c r="N2260" t="s">
        <v>167</v>
      </c>
      <c r="O2260" t="s">
        <v>23</v>
      </c>
    </row>
    <row r="2261" spans="1:15" x14ac:dyDescent="0.35">
      <c r="A2261">
        <v>20012260</v>
      </c>
      <c r="B2261" t="s">
        <v>975</v>
      </c>
      <c r="C2261" t="s">
        <v>15</v>
      </c>
      <c r="D2261">
        <v>28</v>
      </c>
      <c r="E2261">
        <v>193</v>
      </c>
      <c r="F2261">
        <v>96</v>
      </c>
      <c r="G2261" t="s">
        <v>164</v>
      </c>
      <c r="H2261" t="s">
        <v>165</v>
      </c>
      <c r="I2261" t="s">
        <v>18</v>
      </c>
      <c r="J2261">
        <v>2000</v>
      </c>
      <c r="K2261" t="s">
        <v>19</v>
      </c>
      <c r="L2261" t="s">
        <v>20</v>
      </c>
      <c r="M2261" t="s">
        <v>166</v>
      </c>
      <c r="N2261" t="s">
        <v>167</v>
      </c>
      <c r="O2261" t="s">
        <v>23</v>
      </c>
    </row>
    <row r="2262" spans="1:15" x14ac:dyDescent="0.35">
      <c r="A2262">
        <v>20012261</v>
      </c>
      <c r="B2262" t="s">
        <v>1198</v>
      </c>
      <c r="C2262" t="s">
        <v>15</v>
      </c>
      <c r="D2262">
        <v>25</v>
      </c>
      <c r="E2262">
        <v>188</v>
      </c>
      <c r="F2262">
        <v>96</v>
      </c>
      <c r="G2262" t="s">
        <v>482</v>
      </c>
      <c r="H2262" t="s">
        <v>483</v>
      </c>
      <c r="I2262" t="s">
        <v>1078</v>
      </c>
      <c r="J2262">
        <v>2002</v>
      </c>
      <c r="K2262" t="s">
        <v>1079</v>
      </c>
      <c r="L2262" t="s">
        <v>1080</v>
      </c>
      <c r="M2262" t="s">
        <v>1100</v>
      </c>
      <c r="N2262" t="s">
        <v>1125</v>
      </c>
      <c r="O2262" t="s">
        <v>23</v>
      </c>
    </row>
    <row r="2263" spans="1:15" x14ac:dyDescent="0.35">
      <c r="A2263">
        <v>20012262</v>
      </c>
      <c r="B2263" t="s">
        <v>1240</v>
      </c>
      <c r="C2263" t="s">
        <v>15</v>
      </c>
      <c r="D2263">
        <v>29</v>
      </c>
      <c r="E2263">
        <v>185</v>
      </c>
      <c r="F2263">
        <v>96</v>
      </c>
      <c r="G2263" t="s">
        <v>482</v>
      </c>
      <c r="H2263" t="s">
        <v>483</v>
      </c>
      <c r="I2263" t="s">
        <v>1078</v>
      </c>
      <c r="J2263">
        <v>2002</v>
      </c>
      <c r="K2263" t="s">
        <v>1079</v>
      </c>
      <c r="L2263" t="s">
        <v>1080</v>
      </c>
      <c r="M2263" t="s">
        <v>1100</v>
      </c>
      <c r="N2263" t="s">
        <v>1125</v>
      </c>
      <c r="O2263" t="s">
        <v>23</v>
      </c>
    </row>
    <row r="2264" spans="1:15" x14ac:dyDescent="0.35">
      <c r="A2264">
        <v>20012263</v>
      </c>
      <c r="B2264" t="s">
        <v>1355</v>
      </c>
      <c r="C2264" t="s">
        <v>15</v>
      </c>
      <c r="D2264">
        <v>25</v>
      </c>
      <c r="E2264">
        <v>190</v>
      </c>
      <c r="F2264">
        <v>96</v>
      </c>
      <c r="G2264" t="s">
        <v>784</v>
      </c>
      <c r="H2264" t="s">
        <v>785</v>
      </c>
      <c r="I2264" t="s">
        <v>1325</v>
      </c>
      <c r="J2264">
        <v>2004</v>
      </c>
      <c r="K2264" t="s">
        <v>19</v>
      </c>
      <c r="L2264" t="s">
        <v>1326</v>
      </c>
      <c r="M2264" t="s">
        <v>95</v>
      </c>
      <c r="N2264" t="s">
        <v>345</v>
      </c>
      <c r="O2264" t="s">
        <v>23</v>
      </c>
    </row>
    <row r="2265" spans="1:15" x14ac:dyDescent="0.35">
      <c r="A2265">
        <v>20012264</v>
      </c>
      <c r="B2265" t="s">
        <v>163</v>
      </c>
      <c r="C2265" t="s">
        <v>15</v>
      </c>
      <c r="D2265">
        <v>32</v>
      </c>
      <c r="E2265">
        <v>190</v>
      </c>
      <c r="F2265">
        <v>96</v>
      </c>
      <c r="G2265" t="s">
        <v>164</v>
      </c>
      <c r="H2265" t="s">
        <v>165</v>
      </c>
      <c r="I2265" t="s">
        <v>1325</v>
      </c>
      <c r="J2265">
        <v>2004</v>
      </c>
      <c r="K2265" t="s">
        <v>19</v>
      </c>
      <c r="L2265" t="s">
        <v>1326</v>
      </c>
      <c r="M2265" t="s">
        <v>166</v>
      </c>
      <c r="N2265" t="s">
        <v>167</v>
      </c>
      <c r="O2265" t="s">
        <v>23</v>
      </c>
    </row>
    <row r="2266" spans="1:15" x14ac:dyDescent="0.35">
      <c r="A2266">
        <v>20012265</v>
      </c>
      <c r="B2266" t="s">
        <v>1413</v>
      </c>
      <c r="C2266" t="s">
        <v>15</v>
      </c>
      <c r="D2266">
        <v>29</v>
      </c>
      <c r="E2266">
        <v>193</v>
      </c>
      <c r="F2266">
        <v>96</v>
      </c>
      <c r="G2266" t="s">
        <v>59</v>
      </c>
      <c r="H2266" t="s">
        <v>60</v>
      </c>
      <c r="I2266" t="s">
        <v>1325</v>
      </c>
      <c r="J2266">
        <v>2004</v>
      </c>
      <c r="K2266" t="s">
        <v>19</v>
      </c>
      <c r="L2266" t="s">
        <v>1326</v>
      </c>
      <c r="M2266" t="s">
        <v>27</v>
      </c>
      <c r="N2266" t="s">
        <v>256</v>
      </c>
      <c r="O2266" t="s">
        <v>23</v>
      </c>
    </row>
    <row r="2267" spans="1:15" x14ac:dyDescent="0.35">
      <c r="A2267">
        <v>20012266</v>
      </c>
      <c r="B2267" t="s">
        <v>419</v>
      </c>
      <c r="C2267" t="s">
        <v>15</v>
      </c>
      <c r="D2267">
        <v>24</v>
      </c>
      <c r="E2267">
        <v>198</v>
      </c>
      <c r="F2267">
        <v>96</v>
      </c>
      <c r="G2267" t="s">
        <v>65</v>
      </c>
      <c r="H2267" t="s">
        <v>66</v>
      </c>
      <c r="I2267" t="s">
        <v>1325</v>
      </c>
      <c r="J2267">
        <v>2004</v>
      </c>
      <c r="K2267" t="s">
        <v>19</v>
      </c>
      <c r="L2267" t="s">
        <v>1326</v>
      </c>
      <c r="M2267" t="s">
        <v>107</v>
      </c>
      <c r="N2267" t="s">
        <v>420</v>
      </c>
      <c r="O2267" t="s">
        <v>23</v>
      </c>
    </row>
    <row r="2268" spans="1:15" x14ac:dyDescent="0.35">
      <c r="A2268">
        <v>20012267</v>
      </c>
      <c r="B2268" t="s">
        <v>1668</v>
      </c>
      <c r="C2268" t="s">
        <v>15</v>
      </c>
      <c r="D2268">
        <v>29</v>
      </c>
      <c r="E2268">
        <v>187</v>
      </c>
      <c r="F2268">
        <v>96</v>
      </c>
      <c r="G2268" t="s">
        <v>490</v>
      </c>
      <c r="H2268" t="s">
        <v>491</v>
      </c>
      <c r="I2268" t="s">
        <v>1325</v>
      </c>
      <c r="J2268">
        <v>2004</v>
      </c>
      <c r="K2268" t="s">
        <v>19</v>
      </c>
      <c r="L2268" t="s">
        <v>1326</v>
      </c>
      <c r="M2268" t="s">
        <v>47</v>
      </c>
      <c r="N2268" t="s">
        <v>1074</v>
      </c>
      <c r="O2268" t="s">
        <v>23</v>
      </c>
    </row>
    <row r="2269" spans="1:15" x14ac:dyDescent="0.35">
      <c r="A2269">
        <v>20012268</v>
      </c>
      <c r="B2269" t="s">
        <v>1760</v>
      </c>
      <c r="C2269" t="s">
        <v>15</v>
      </c>
      <c r="D2269">
        <v>33</v>
      </c>
      <c r="E2269">
        <v>193</v>
      </c>
      <c r="F2269">
        <v>96</v>
      </c>
      <c r="G2269" t="s">
        <v>1346</v>
      </c>
      <c r="H2269" t="s">
        <v>1347</v>
      </c>
      <c r="I2269" t="s">
        <v>1325</v>
      </c>
      <c r="J2269">
        <v>2004</v>
      </c>
      <c r="K2269" t="s">
        <v>19</v>
      </c>
      <c r="L2269" t="s">
        <v>1326</v>
      </c>
      <c r="M2269" t="s">
        <v>42</v>
      </c>
      <c r="N2269" t="s">
        <v>43</v>
      </c>
      <c r="O2269" t="s">
        <v>23</v>
      </c>
    </row>
    <row r="2270" spans="1:15" x14ac:dyDescent="0.35">
      <c r="A2270">
        <v>20012269</v>
      </c>
      <c r="B2270" t="s">
        <v>1761</v>
      </c>
      <c r="C2270" t="s">
        <v>15</v>
      </c>
      <c r="D2270">
        <v>38</v>
      </c>
      <c r="E2270">
        <v>195</v>
      </c>
      <c r="F2270">
        <v>96</v>
      </c>
      <c r="G2270" t="s">
        <v>54</v>
      </c>
      <c r="H2270" t="s">
        <v>55</v>
      </c>
      <c r="I2270" t="s">
        <v>1325</v>
      </c>
      <c r="J2270">
        <v>2004</v>
      </c>
      <c r="K2270" t="s">
        <v>19</v>
      </c>
      <c r="L2270" t="s">
        <v>1326</v>
      </c>
      <c r="M2270" t="s">
        <v>50</v>
      </c>
      <c r="N2270" t="s">
        <v>51</v>
      </c>
      <c r="O2270" t="s">
        <v>23</v>
      </c>
    </row>
    <row r="2271" spans="1:15" x14ac:dyDescent="0.35">
      <c r="A2271">
        <v>20012270</v>
      </c>
      <c r="B2271" t="s">
        <v>1781</v>
      </c>
      <c r="C2271" t="s">
        <v>15</v>
      </c>
      <c r="D2271">
        <v>24</v>
      </c>
      <c r="E2271">
        <v>194</v>
      </c>
      <c r="F2271">
        <v>96</v>
      </c>
      <c r="G2271" t="s">
        <v>784</v>
      </c>
      <c r="H2271" t="s">
        <v>785</v>
      </c>
      <c r="I2271" t="s">
        <v>1325</v>
      </c>
      <c r="J2271">
        <v>2004</v>
      </c>
      <c r="K2271" t="s">
        <v>19</v>
      </c>
      <c r="L2271" t="s">
        <v>1326</v>
      </c>
      <c r="M2271" t="s">
        <v>95</v>
      </c>
      <c r="N2271" t="s">
        <v>345</v>
      </c>
      <c r="O2271" t="s">
        <v>23</v>
      </c>
    </row>
    <row r="2272" spans="1:15" x14ac:dyDescent="0.35">
      <c r="A2272">
        <v>20012271</v>
      </c>
      <c r="B2272" t="s">
        <v>915</v>
      </c>
      <c r="C2272" t="s">
        <v>15</v>
      </c>
      <c r="D2272">
        <v>26</v>
      </c>
      <c r="E2272">
        <v>198</v>
      </c>
      <c r="F2272">
        <v>96</v>
      </c>
      <c r="G2272" t="s">
        <v>164</v>
      </c>
      <c r="H2272" t="s">
        <v>165</v>
      </c>
      <c r="I2272" t="s">
        <v>1325</v>
      </c>
      <c r="J2272">
        <v>2004</v>
      </c>
      <c r="K2272" t="s">
        <v>19</v>
      </c>
      <c r="L2272" t="s">
        <v>1326</v>
      </c>
      <c r="M2272" t="s">
        <v>166</v>
      </c>
      <c r="N2272" t="s">
        <v>167</v>
      </c>
      <c r="O2272" t="s">
        <v>23</v>
      </c>
    </row>
    <row r="2273" spans="1:15" x14ac:dyDescent="0.35">
      <c r="A2273">
        <v>20012272</v>
      </c>
      <c r="B2273" t="s">
        <v>163</v>
      </c>
      <c r="C2273" t="s">
        <v>15</v>
      </c>
      <c r="D2273">
        <v>36</v>
      </c>
      <c r="E2273">
        <v>190</v>
      </c>
      <c r="F2273">
        <v>96</v>
      </c>
      <c r="G2273" t="s">
        <v>164</v>
      </c>
      <c r="H2273" t="s">
        <v>165</v>
      </c>
      <c r="I2273" t="s">
        <v>2038</v>
      </c>
      <c r="J2273">
        <v>2008</v>
      </c>
      <c r="K2273" t="s">
        <v>19</v>
      </c>
      <c r="L2273" t="s">
        <v>2039</v>
      </c>
      <c r="M2273" t="s">
        <v>166</v>
      </c>
      <c r="N2273" t="s">
        <v>167</v>
      </c>
      <c r="O2273" t="s">
        <v>23</v>
      </c>
    </row>
    <row r="2274" spans="1:15" x14ac:dyDescent="0.35">
      <c r="A2274">
        <v>20012273</v>
      </c>
      <c r="B2274" t="s">
        <v>2199</v>
      </c>
      <c r="C2274" t="s">
        <v>15</v>
      </c>
      <c r="D2274">
        <v>30</v>
      </c>
      <c r="E2274">
        <v>199</v>
      </c>
      <c r="F2274">
        <v>96</v>
      </c>
      <c r="G2274" t="s">
        <v>482</v>
      </c>
      <c r="H2274" t="s">
        <v>483</v>
      </c>
      <c r="I2274" t="s">
        <v>2038</v>
      </c>
      <c r="J2274">
        <v>2008</v>
      </c>
      <c r="K2274" t="s">
        <v>19</v>
      </c>
      <c r="L2274" t="s">
        <v>2039</v>
      </c>
      <c r="M2274" t="s">
        <v>27</v>
      </c>
      <c r="N2274" t="s">
        <v>112</v>
      </c>
      <c r="O2274" t="s">
        <v>23</v>
      </c>
    </row>
    <row r="2275" spans="1:15" x14ac:dyDescent="0.35">
      <c r="A2275">
        <v>20012274</v>
      </c>
      <c r="B2275" t="s">
        <v>2275</v>
      </c>
      <c r="C2275" t="s">
        <v>15</v>
      </c>
      <c r="D2275">
        <v>28</v>
      </c>
      <c r="E2275">
        <v>180</v>
      </c>
      <c r="F2275">
        <v>96</v>
      </c>
      <c r="G2275" t="s">
        <v>74</v>
      </c>
      <c r="H2275" t="s">
        <v>75</v>
      </c>
      <c r="I2275" t="s">
        <v>2038</v>
      </c>
      <c r="J2275">
        <v>2008</v>
      </c>
      <c r="K2275" t="s">
        <v>19</v>
      </c>
      <c r="L2275" t="s">
        <v>2039</v>
      </c>
      <c r="M2275" t="s">
        <v>37</v>
      </c>
      <c r="N2275" t="s">
        <v>640</v>
      </c>
      <c r="O2275" t="s">
        <v>23</v>
      </c>
    </row>
    <row r="2276" spans="1:15" x14ac:dyDescent="0.35">
      <c r="A2276">
        <v>20012275</v>
      </c>
      <c r="B2276" t="s">
        <v>541</v>
      </c>
      <c r="C2276" t="s">
        <v>15</v>
      </c>
      <c r="D2276">
        <v>35</v>
      </c>
      <c r="E2276">
        <v>193</v>
      </c>
      <c r="F2276">
        <v>96</v>
      </c>
      <c r="G2276" t="s">
        <v>40</v>
      </c>
      <c r="H2276" t="s">
        <v>41</v>
      </c>
      <c r="I2276" t="s">
        <v>2038</v>
      </c>
      <c r="J2276">
        <v>2008</v>
      </c>
      <c r="K2276" t="s">
        <v>19</v>
      </c>
      <c r="L2276" t="s">
        <v>2039</v>
      </c>
      <c r="M2276" t="s">
        <v>42</v>
      </c>
      <c r="N2276" t="s">
        <v>43</v>
      </c>
      <c r="O2276" t="s">
        <v>23</v>
      </c>
    </row>
    <row r="2277" spans="1:15" x14ac:dyDescent="0.35">
      <c r="A2277">
        <v>20012276</v>
      </c>
      <c r="B2277" t="s">
        <v>2368</v>
      </c>
      <c r="C2277" t="s">
        <v>15</v>
      </c>
      <c r="D2277">
        <v>23</v>
      </c>
      <c r="E2277">
        <v>182</v>
      </c>
      <c r="F2277">
        <v>96</v>
      </c>
      <c r="G2277" t="s">
        <v>74</v>
      </c>
      <c r="H2277" t="s">
        <v>75</v>
      </c>
      <c r="I2277" t="s">
        <v>2038</v>
      </c>
      <c r="J2277">
        <v>2008</v>
      </c>
      <c r="K2277" t="s">
        <v>19</v>
      </c>
      <c r="L2277" t="s">
        <v>2039</v>
      </c>
      <c r="M2277" t="s">
        <v>37</v>
      </c>
      <c r="N2277" t="s">
        <v>718</v>
      </c>
      <c r="O2277" t="s">
        <v>23</v>
      </c>
    </row>
    <row r="2278" spans="1:15" x14ac:dyDescent="0.35">
      <c r="A2278">
        <v>20012277</v>
      </c>
      <c r="B2278" t="s">
        <v>915</v>
      </c>
      <c r="C2278" t="s">
        <v>15</v>
      </c>
      <c r="D2278">
        <v>30</v>
      </c>
      <c r="E2278">
        <v>198</v>
      </c>
      <c r="F2278">
        <v>96</v>
      </c>
      <c r="G2278" t="s">
        <v>164</v>
      </c>
      <c r="H2278" t="s">
        <v>165</v>
      </c>
      <c r="I2278" t="s">
        <v>2038</v>
      </c>
      <c r="J2278">
        <v>2008</v>
      </c>
      <c r="K2278" t="s">
        <v>19</v>
      </c>
      <c r="L2278" t="s">
        <v>2039</v>
      </c>
      <c r="M2278" t="s">
        <v>166</v>
      </c>
      <c r="N2278" t="s">
        <v>167</v>
      </c>
      <c r="O2278" t="s">
        <v>23</v>
      </c>
    </row>
    <row r="2279" spans="1:15" x14ac:dyDescent="0.35">
      <c r="A2279">
        <v>20012278</v>
      </c>
      <c r="B2279" t="s">
        <v>2512</v>
      </c>
      <c r="C2279" t="s">
        <v>15</v>
      </c>
      <c r="D2279">
        <v>24</v>
      </c>
      <c r="E2279">
        <v>201</v>
      </c>
      <c r="F2279">
        <v>96</v>
      </c>
      <c r="G2279" t="s">
        <v>164</v>
      </c>
      <c r="H2279" t="s">
        <v>165</v>
      </c>
      <c r="I2279" t="s">
        <v>2038</v>
      </c>
      <c r="J2279">
        <v>2008</v>
      </c>
      <c r="K2279" t="s">
        <v>19</v>
      </c>
      <c r="L2279" t="s">
        <v>2039</v>
      </c>
      <c r="M2279" t="s">
        <v>166</v>
      </c>
      <c r="N2279" t="s">
        <v>167</v>
      </c>
      <c r="O2279" t="s">
        <v>23</v>
      </c>
    </row>
    <row r="2280" spans="1:15" x14ac:dyDescent="0.35">
      <c r="A2280">
        <v>20012279</v>
      </c>
      <c r="B2280" t="s">
        <v>2513</v>
      </c>
      <c r="C2280" t="s">
        <v>15</v>
      </c>
      <c r="D2280">
        <v>21</v>
      </c>
      <c r="E2280">
        <v>193</v>
      </c>
      <c r="F2280">
        <v>96</v>
      </c>
      <c r="G2280" t="s">
        <v>164</v>
      </c>
      <c r="H2280" t="s">
        <v>165</v>
      </c>
      <c r="I2280" t="s">
        <v>2038</v>
      </c>
      <c r="J2280">
        <v>2008</v>
      </c>
      <c r="K2280" t="s">
        <v>19</v>
      </c>
      <c r="L2280" t="s">
        <v>2039</v>
      </c>
      <c r="M2280" t="s">
        <v>166</v>
      </c>
      <c r="N2280" t="s">
        <v>167</v>
      </c>
      <c r="O2280" t="s">
        <v>23</v>
      </c>
    </row>
    <row r="2281" spans="1:15" x14ac:dyDescent="0.35">
      <c r="A2281">
        <v>20012280</v>
      </c>
      <c r="B2281" t="s">
        <v>2517</v>
      </c>
      <c r="C2281" t="s">
        <v>15</v>
      </c>
      <c r="D2281">
        <v>26</v>
      </c>
      <c r="E2281">
        <v>193</v>
      </c>
      <c r="F2281">
        <v>96</v>
      </c>
      <c r="G2281" t="s">
        <v>40</v>
      </c>
      <c r="H2281" t="s">
        <v>41</v>
      </c>
      <c r="I2281" t="s">
        <v>2038</v>
      </c>
      <c r="J2281">
        <v>2008</v>
      </c>
      <c r="K2281" t="s">
        <v>19</v>
      </c>
      <c r="L2281" t="s">
        <v>2039</v>
      </c>
      <c r="M2281" t="s">
        <v>42</v>
      </c>
      <c r="N2281" t="s">
        <v>43</v>
      </c>
      <c r="O2281" t="s">
        <v>23</v>
      </c>
    </row>
    <row r="2282" spans="1:15" x14ac:dyDescent="0.35">
      <c r="A2282">
        <v>20012281</v>
      </c>
      <c r="B2282" t="s">
        <v>2647</v>
      </c>
      <c r="C2282" t="s">
        <v>15</v>
      </c>
      <c r="D2282">
        <v>31</v>
      </c>
      <c r="E2282">
        <v>180</v>
      </c>
      <c r="F2282">
        <v>96</v>
      </c>
      <c r="G2282" t="s">
        <v>482</v>
      </c>
      <c r="H2282" t="s">
        <v>483</v>
      </c>
      <c r="I2282" t="s">
        <v>2571</v>
      </c>
      <c r="J2282">
        <v>2010</v>
      </c>
      <c r="K2282" t="s">
        <v>1079</v>
      </c>
      <c r="L2282" t="s">
        <v>2572</v>
      </c>
      <c r="M2282" t="s">
        <v>1100</v>
      </c>
      <c r="N2282" t="s">
        <v>1125</v>
      </c>
      <c r="O2282" t="s">
        <v>23</v>
      </c>
    </row>
    <row r="2283" spans="1:15" x14ac:dyDescent="0.35">
      <c r="A2283">
        <v>20012282</v>
      </c>
      <c r="B2283" t="s">
        <v>2666</v>
      </c>
      <c r="C2283" t="s">
        <v>15</v>
      </c>
      <c r="D2283">
        <v>25</v>
      </c>
      <c r="E2283">
        <v>193</v>
      </c>
      <c r="F2283">
        <v>96</v>
      </c>
      <c r="G2283" t="s">
        <v>676</v>
      </c>
      <c r="H2283" t="s">
        <v>677</v>
      </c>
      <c r="I2283" t="s">
        <v>2571</v>
      </c>
      <c r="J2283">
        <v>2010</v>
      </c>
      <c r="K2283" t="s">
        <v>1079</v>
      </c>
      <c r="L2283" t="s">
        <v>2572</v>
      </c>
      <c r="M2283" t="s">
        <v>1137</v>
      </c>
      <c r="N2283" t="s">
        <v>2667</v>
      </c>
      <c r="O2283" t="s">
        <v>23</v>
      </c>
    </row>
    <row r="2284" spans="1:15" x14ac:dyDescent="0.35">
      <c r="A2284">
        <v>20012283</v>
      </c>
      <c r="B2284" t="s">
        <v>639</v>
      </c>
      <c r="C2284" t="s">
        <v>15</v>
      </c>
      <c r="D2284">
        <v>30</v>
      </c>
      <c r="E2284">
        <v>189</v>
      </c>
      <c r="F2284">
        <v>97</v>
      </c>
      <c r="G2284" t="s">
        <v>313</v>
      </c>
      <c r="H2284" t="s">
        <v>314</v>
      </c>
      <c r="I2284" t="s">
        <v>18</v>
      </c>
      <c r="J2284">
        <v>2000</v>
      </c>
      <c r="K2284" t="s">
        <v>19</v>
      </c>
      <c r="L2284" t="s">
        <v>20</v>
      </c>
      <c r="M2284" t="s">
        <v>37</v>
      </c>
      <c r="N2284" t="s">
        <v>640</v>
      </c>
      <c r="O2284" t="s">
        <v>23</v>
      </c>
    </row>
    <row r="2285" spans="1:15" x14ac:dyDescent="0.35">
      <c r="A2285">
        <v>20012284</v>
      </c>
      <c r="B2285" t="s">
        <v>717</v>
      </c>
      <c r="C2285" t="s">
        <v>15</v>
      </c>
      <c r="D2285">
        <v>26</v>
      </c>
      <c r="E2285">
        <v>185</v>
      </c>
      <c r="F2285">
        <v>97</v>
      </c>
      <c r="G2285" t="s">
        <v>74</v>
      </c>
      <c r="H2285" t="s">
        <v>75</v>
      </c>
      <c r="I2285" t="s">
        <v>18</v>
      </c>
      <c r="J2285">
        <v>2000</v>
      </c>
      <c r="K2285" t="s">
        <v>19</v>
      </c>
      <c r="L2285" t="s">
        <v>20</v>
      </c>
      <c r="M2285" t="s">
        <v>37</v>
      </c>
      <c r="N2285" t="s">
        <v>718</v>
      </c>
      <c r="O2285" t="s">
        <v>23</v>
      </c>
    </row>
    <row r="2286" spans="1:15" x14ac:dyDescent="0.35">
      <c r="A2286">
        <v>20012285</v>
      </c>
      <c r="B2286" t="s">
        <v>1165</v>
      </c>
      <c r="C2286" t="s">
        <v>15</v>
      </c>
      <c r="D2286">
        <v>30</v>
      </c>
      <c r="E2286">
        <v>188</v>
      </c>
      <c r="F2286">
        <v>97</v>
      </c>
      <c r="G2286" t="s">
        <v>482</v>
      </c>
      <c r="H2286" t="s">
        <v>483</v>
      </c>
      <c r="I2286" t="s">
        <v>1078</v>
      </c>
      <c r="J2286">
        <v>2002</v>
      </c>
      <c r="K2286" t="s">
        <v>1079</v>
      </c>
      <c r="L2286" t="s">
        <v>1080</v>
      </c>
      <c r="M2286" t="s">
        <v>1100</v>
      </c>
      <c r="N2286" t="s">
        <v>1125</v>
      </c>
      <c r="O2286" t="s">
        <v>23</v>
      </c>
    </row>
    <row r="2287" spans="1:15" x14ac:dyDescent="0.35">
      <c r="A2287">
        <v>20012286</v>
      </c>
      <c r="B2287" t="s">
        <v>1327</v>
      </c>
      <c r="C2287" t="s">
        <v>15</v>
      </c>
      <c r="D2287">
        <v>28</v>
      </c>
      <c r="E2287">
        <v>195</v>
      </c>
      <c r="F2287">
        <v>97</v>
      </c>
      <c r="G2287" t="s">
        <v>40</v>
      </c>
      <c r="H2287" t="s">
        <v>41</v>
      </c>
      <c r="I2287" t="s">
        <v>1325</v>
      </c>
      <c r="J2287">
        <v>2004</v>
      </c>
      <c r="K2287" t="s">
        <v>19</v>
      </c>
      <c r="L2287" t="s">
        <v>1326</v>
      </c>
      <c r="M2287" t="s">
        <v>27</v>
      </c>
      <c r="N2287" t="s">
        <v>112</v>
      </c>
      <c r="O2287" t="s">
        <v>23</v>
      </c>
    </row>
    <row r="2288" spans="1:15" x14ac:dyDescent="0.35">
      <c r="A2288">
        <v>20012287</v>
      </c>
      <c r="B2288" t="s">
        <v>1363</v>
      </c>
      <c r="C2288" t="s">
        <v>15</v>
      </c>
      <c r="D2288">
        <v>29</v>
      </c>
      <c r="E2288">
        <v>200</v>
      </c>
      <c r="F2288">
        <v>97</v>
      </c>
      <c r="G2288" t="s">
        <v>40</v>
      </c>
      <c r="H2288" t="s">
        <v>41</v>
      </c>
      <c r="I2288" t="s">
        <v>1325</v>
      </c>
      <c r="J2288">
        <v>2004</v>
      </c>
      <c r="K2288" t="s">
        <v>19</v>
      </c>
      <c r="L2288" t="s">
        <v>1326</v>
      </c>
      <c r="M2288" t="s">
        <v>27</v>
      </c>
      <c r="N2288" t="s">
        <v>112</v>
      </c>
      <c r="O2288" t="s">
        <v>23</v>
      </c>
    </row>
    <row r="2289" spans="1:15" x14ac:dyDescent="0.35">
      <c r="A2289">
        <v>20012288</v>
      </c>
      <c r="B2289" t="s">
        <v>1523</v>
      </c>
      <c r="C2289" t="s">
        <v>15</v>
      </c>
      <c r="D2289">
        <v>24</v>
      </c>
      <c r="E2289">
        <v>198</v>
      </c>
      <c r="F2289">
        <v>97</v>
      </c>
      <c r="G2289" t="s">
        <v>40</v>
      </c>
      <c r="H2289" t="s">
        <v>41</v>
      </c>
      <c r="I2289" t="s">
        <v>1325</v>
      </c>
      <c r="J2289">
        <v>2004</v>
      </c>
      <c r="K2289" t="s">
        <v>19</v>
      </c>
      <c r="L2289" t="s">
        <v>1326</v>
      </c>
      <c r="M2289" t="s">
        <v>27</v>
      </c>
      <c r="N2289" t="s">
        <v>112</v>
      </c>
      <c r="O2289" t="s">
        <v>23</v>
      </c>
    </row>
    <row r="2290" spans="1:15" x14ac:dyDescent="0.35">
      <c r="A2290">
        <v>20012289</v>
      </c>
      <c r="B2290" t="s">
        <v>1569</v>
      </c>
      <c r="C2290" t="s">
        <v>15</v>
      </c>
      <c r="D2290">
        <v>22</v>
      </c>
      <c r="E2290">
        <v>198</v>
      </c>
      <c r="F2290">
        <v>97</v>
      </c>
      <c r="G2290" t="s">
        <v>40</v>
      </c>
      <c r="H2290" t="s">
        <v>41</v>
      </c>
      <c r="I2290" t="s">
        <v>1325</v>
      </c>
      <c r="J2290">
        <v>2004</v>
      </c>
      <c r="K2290" t="s">
        <v>19</v>
      </c>
      <c r="L2290" t="s">
        <v>1326</v>
      </c>
      <c r="M2290" t="s">
        <v>107</v>
      </c>
      <c r="N2290" t="s">
        <v>421</v>
      </c>
      <c r="O2290" t="s">
        <v>23</v>
      </c>
    </row>
    <row r="2291" spans="1:15" x14ac:dyDescent="0.35">
      <c r="A2291">
        <v>20012290</v>
      </c>
      <c r="B2291" t="s">
        <v>1925</v>
      </c>
      <c r="C2291" t="s">
        <v>15</v>
      </c>
      <c r="D2291">
        <v>29</v>
      </c>
      <c r="E2291">
        <v>189</v>
      </c>
      <c r="F2291">
        <v>97</v>
      </c>
      <c r="G2291" t="s">
        <v>100</v>
      </c>
      <c r="H2291" t="s">
        <v>101</v>
      </c>
      <c r="I2291" t="s">
        <v>1891</v>
      </c>
      <c r="J2291">
        <v>2006</v>
      </c>
      <c r="K2291" t="s">
        <v>1079</v>
      </c>
      <c r="L2291" t="s">
        <v>1892</v>
      </c>
      <c r="M2291" t="s">
        <v>1081</v>
      </c>
      <c r="N2291" t="s">
        <v>1289</v>
      </c>
      <c r="O2291" t="s">
        <v>23</v>
      </c>
    </row>
    <row r="2292" spans="1:15" x14ac:dyDescent="0.35">
      <c r="A2292">
        <v>20012291</v>
      </c>
      <c r="B2292" t="s">
        <v>2074</v>
      </c>
      <c r="C2292" t="s">
        <v>15</v>
      </c>
      <c r="D2292">
        <v>26</v>
      </c>
      <c r="E2292">
        <v>191</v>
      </c>
      <c r="F2292">
        <v>97</v>
      </c>
      <c r="G2292" t="s">
        <v>536</v>
      </c>
      <c r="H2292" t="s">
        <v>537</v>
      </c>
      <c r="I2292" t="s">
        <v>2038</v>
      </c>
      <c r="J2292">
        <v>2008</v>
      </c>
      <c r="K2292" t="s">
        <v>19</v>
      </c>
      <c r="L2292" t="s">
        <v>2039</v>
      </c>
      <c r="M2292" t="s">
        <v>193</v>
      </c>
      <c r="N2292" t="s">
        <v>805</v>
      </c>
      <c r="O2292" t="s">
        <v>23</v>
      </c>
    </row>
    <row r="2293" spans="1:15" x14ac:dyDescent="0.35">
      <c r="A2293">
        <v>20012292</v>
      </c>
      <c r="B2293" t="s">
        <v>2180</v>
      </c>
      <c r="C2293" t="s">
        <v>15</v>
      </c>
      <c r="D2293">
        <v>32</v>
      </c>
      <c r="E2293">
        <v>192</v>
      </c>
      <c r="F2293">
        <v>97</v>
      </c>
      <c r="G2293" t="s">
        <v>100</v>
      </c>
      <c r="H2293" t="s">
        <v>101</v>
      </c>
      <c r="I2293" t="s">
        <v>2038</v>
      </c>
      <c r="J2293">
        <v>2008</v>
      </c>
      <c r="K2293" t="s">
        <v>19</v>
      </c>
      <c r="L2293" t="s">
        <v>2039</v>
      </c>
      <c r="M2293" t="s">
        <v>95</v>
      </c>
      <c r="N2293" t="s">
        <v>345</v>
      </c>
      <c r="O2293" t="s">
        <v>23</v>
      </c>
    </row>
    <row r="2294" spans="1:15" x14ac:dyDescent="0.35">
      <c r="A2294">
        <v>20012293</v>
      </c>
      <c r="B2294" t="s">
        <v>1569</v>
      </c>
      <c r="C2294" t="s">
        <v>15</v>
      </c>
      <c r="D2294">
        <v>26</v>
      </c>
      <c r="E2294">
        <v>198</v>
      </c>
      <c r="F2294">
        <v>97</v>
      </c>
      <c r="G2294" t="s">
        <v>40</v>
      </c>
      <c r="H2294" t="s">
        <v>41</v>
      </c>
      <c r="I2294" t="s">
        <v>2038</v>
      </c>
      <c r="J2294">
        <v>2008</v>
      </c>
      <c r="K2294" t="s">
        <v>19</v>
      </c>
      <c r="L2294" t="s">
        <v>2039</v>
      </c>
      <c r="M2294" t="s">
        <v>107</v>
      </c>
      <c r="N2294" t="s">
        <v>421</v>
      </c>
      <c r="O2294" t="s">
        <v>23</v>
      </c>
    </row>
    <row r="2295" spans="1:15" x14ac:dyDescent="0.35">
      <c r="A2295">
        <v>20012294</v>
      </c>
      <c r="B2295" t="s">
        <v>2494</v>
      </c>
      <c r="C2295" t="s">
        <v>15</v>
      </c>
      <c r="D2295">
        <v>29</v>
      </c>
      <c r="E2295">
        <v>192</v>
      </c>
      <c r="F2295">
        <v>97</v>
      </c>
      <c r="G2295" t="s">
        <v>59</v>
      </c>
      <c r="H2295" t="s">
        <v>60</v>
      </c>
      <c r="I2295" t="s">
        <v>2038</v>
      </c>
      <c r="J2295">
        <v>2008</v>
      </c>
      <c r="K2295" t="s">
        <v>19</v>
      </c>
      <c r="L2295" t="s">
        <v>2039</v>
      </c>
      <c r="M2295" t="s">
        <v>27</v>
      </c>
      <c r="N2295" t="s">
        <v>256</v>
      </c>
      <c r="O2295" t="s">
        <v>23</v>
      </c>
    </row>
    <row r="2296" spans="1:15" x14ac:dyDescent="0.35">
      <c r="A2296">
        <v>20012295</v>
      </c>
      <c r="B2296" t="s">
        <v>2599</v>
      </c>
      <c r="C2296" t="s">
        <v>15</v>
      </c>
      <c r="D2296">
        <v>29</v>
      </c>
      <c r="E2296">
        <v>191</v>
      </c>
      <c r="F2296">
        <v>97</v>
      </c>
      <c r="G2296" t="s">
        <v>482</v>
      </c>
      <c r="H2296" t="s">
        <v>483</v>
      </c>
      <c r="I2296" t="s">
        <v>2571</v>
      </c>
      <c r="J2296">
        <v>2010</v>
      </c>
      <c r="K2296" t="s">
        <v>1079</v>
      </c>
      <c r="L2296" t="s">
        <v>2572</v>
      </c>
      <c r="M2296" t="s">
        <v>1100</v>
      </c>
      <c r="N2296" t="s">
        <v>1125</v>
      </c>
      <c r="O2296" t="s">
        <v>23</v>
      </c>
    </row>
    <row r="2297" spans="1:15" x14ac:dyDescent="0.35">
      <c r="A2297">
        <v>20012296</v>
      </c>
      <c r="B2297" t="s">
        <v>606</v>
      </c>
      <c r="C2297" t="s">
        <v>15</v>
      </c>
      <c r="D2297">
        <v>30</v>
      </c>
      <c r="E2297">
        <v>196</v>
      </c>
      <c r="F2297">
        <v>98</v>
      </c>
      <c r="G2297" t="s">
        <v>74</v>
      </c>
      <c r="H2297" t="s">
        <v>75</v>
      </c>
      <c r="I2297" t="s">
        <v>18</v>
      </c>
      <c r="J2297">
        <v>2000</v>
      </c>
      <c r="K2297" t="s">
        <v>19</v>
      </c>
      <c r="L2297" t="s">
        <v>20</v>
      </c>
      <c r="M2297" t="s">
        <v>95</v>
      </c>
      <c r="N2297" t="s">
        <v>345</v>
      </c>
      <c r="O2297" t="s">
        <v>23</v>
      </c>
    </row>
    <row r="2298" spans="1:15" x14ac:dyDescent="0.35">
      <c r="A2298">
        <v>20012297</v>
      </c>
      <c r="B2298" t="s">
        <v>623</v>
      </c>
      <c r="C2298" t="s">
        <v>15</v>
      </c>
      <c r="D2298">
        <v>24</v>
      </c>
      <c r="E2298">
        <v>193</v>
      </c>
      <c r="F2298">
        <v>98</v>
      </c>
      <c r="G2298" t="s">
        <v>40</v>
      </c>
      <c r="H2298" t="s">
        <v>41</v>
      </c>
      <c r="I2298" t="s">
        <v>18</v>
      </c>
      <c r="J2298">
        <v>2000</v>
      </c>
      <c r="K2298" t="s">
        <v>19</v>
      </c>
      <c r="L2298" t="s">
        <v>20</v>
      </c>
      <c r="M2298" t="s">
        <v>107</v>
      </c>
      <c r="N2298" t="s">
        <v>258</v>
      </c>
      <c r="O2298" t="s">
        <v>23</v>
      </c>
    </row>
    <row r="2299" spans="1:15" x14ac:dyDescent="0.35">
      <c r="A2299">
        <v>20012298</v>
      </c>
      <c r="B2299" t="s">
        <v>864</v>
      </c>
      <c r="C2299" t="s">
        <v>15</v>
      </c>
      <c r="D2299">
        <v>25</v>
      </c>
      <c r="E2299">
        <v>196</v>
      </c>
      <c r="F2299">
        <v>98</v>
      </c>
      <c r="G2299" t="s">
        <v>59</v>
      </c>
      <c r="H2299" t="s">
        <v>60</v>
      </c>
      <c r="I2299" t="s">
        <v>18</v>
      </c>
      <c r="J2299">
        <v>2000</v>
      </c>
      <c r="K2299" t="s">
        <v>19</v>
      </c>
      <c r="L2299" t="s">
        <v>20</v>
      </c>
      <c r="M2299" t="s">
        <v>27</v>
      </c>
      <c r="N2299" t="s">
        <v>112</v>
      </c>
      <c r="O2299" t="s">
        <v>23</v>
      </c>
    </row>
    <row r="2300" spans="1:15" x14ac:dyDescent="0.35">
      <c r="A2300">
        <v>20012299</v>
      </c>
      <c r="B2300" t="s">
        <v>900</v>
      </c>
      <c r="C2300" t="s">
        <v>15</v>
      </c>
      <c r="D2300">
        <v>24</v>
      </c>
      <c r="E2300">
        <v>196</v>
      </c>
      <c r="F2300">
        <v>98</v>
      </c>
      <c r="G2300" t="s">
        <v>164</v>
      </c>
      <c r="H2300" t="s">
        <v>165</v>
      </c>
      <c r="I2300" t="s">
        <v>18</v>
      </c>
      <c r="J2300">
        <v>2000</v>
      </c>
      <c r="K2300" t="s">
        <v>19</v>
      </c>
      <c r="L2300" t="s">
        <v>20</v>
      </c>
      <c r="M2300" t="s">
        <v>166</v>
      </c>
      <c r="N2300" t="s">
        <v>167</v>
      </c>
      <c r="O2300" t="s">
        <v>23</v>
      </c>
    </row>
    <row r="2301" spans="1:15" x14ac:dyDescent="0.35">
      <c r="A2301">
        <v>20012300</v>
      </c>
      <c r="B2301" t="s">
        <v>1219</v>
      </c>
      <c r="C2301" t="s">
        <v>15</v>
      </c>
      <c r="D2301">
        <v>39</v>
      </c>
      <c r="E2301">
        <v>188</v>
      </c>
      <c r="F2301">
        <v>98</v>
      </c>
      <c r="G2301" t="s">
        <v>1220</v>
      </c>
      <c r="H2301" t="s">
        <v>137</v>
      </c>
      <c r="I2301" t="s">
        <v>1078</v>
      </c>
      <c r="J2301">
        <v>2002</v>
      </c>
      <c r="K2301" t="s">
        <v>1079</v>
      </c>
      <c r="L2301" t="s">
        <v>1080</v>
      </c>
      <c r="M2301" t="s">
        <v>1107</v>
      </c>
      <c r="N2301" t="s">
        <v>1221</v>
      </c>
      <c r="O2301" t="s">
        <v>23</v>
      </c>
    </row>
    <row r="2302" spans="1:15" x14ac:dyDescent="0.35">
      <c r="A2302">
        <v>20012301</v>
      </c>
      <c r="B2302" t="s">
        <v>1333</v>
      </c>
      <c r="C2302" t="s">
        <v>15</v>
      </c>
      <c r="D2302">
        <v>25</v>
      </c>
      <c r="E2302">
        <v>193</v>
      </c>
      <c r="F2302">
        <v>98</v>
      </c>
      <c r="G2302" t="s">
        <v>40</v>
      </c>
      <c r="H2302" t="s">
        <v>41</v>
      </c>
      <c r="I2302" t="s">
        <v>1325</v>
      </c>
      <c r="J2302">
        <v>2004</v>
      </c>
      <c r="K2302" t="s">
        <v>19</v>
      </c>
      <c r="L2302" t="s">
        <v>1326</v>
      </c>
      <c r="M2302" t="s">
        <v>27</v>
      </c>
      <c r="N2302" t="s">
        <v>112</v>
      </c>
      <c r="O2302" t="s">
        <v>23</v>
      </c>
    </row>
    <row r="2303" spans="1:15" x14ac:dyDescent="0.35">
      <c r="A2303">
        <v>20012302</v>
      </c>
      <c r="B2303" t="s">
        <v>1482</v>
      </c>
      <c r="C2303" t="s">
        <v>15</v>
      </c>
      <c r="D2303">
        <v>21</v>
      </c>
      <c r="E2303">
        <v>178</v>
      </c>
      <c r="F2303">
        <v>98</v>
      </c>
      <c r="G2303" t="s">
        <v>25</v>
      </c>
      <c r="H2303" t="s">
        <v>26</v>
      </c>
      <c r="I2303" t="s">
        <v>1325</v>
      </c>
      <c r="J2303">
        <v>2004</v>
      </c>
      <c r="K2303" t="s">
        <v>19</v>
      </c>
      <c r="L2303" t="s">
        <v>1326</v>
      </c>
      <c r="M2303" t="s">
        <v>332</v>
      </c>
      <c r="N2303" t="s">
        <v>333</v>
      </c>
      <c r="O2303" t="s">
        <v>23</v>
      </c>
    </row>
    <row r="2304" spans="1:15" x14ac:dyDescent="0.35">
      <c r="A2304">
        <v>20012303</v>
      </c>
      <c r="B2304" t="s">
        <v>1514</v>
      </c>
      <c r="C2304" t="s">
        <v>15</v>
      </c>
      <c r="D2304">
        <v>28</v>
      </c>
      <c r="E2304">
        <v>203</v>
      </c>
      <c r="F2304">
        <v>98</v>
      </c>
      <c r="G2304" t="s">
        <v>1337</v>
      </c>
      <c r="H2304" t="s">
        <v>1338</v>
      </c>
      <c r="I2304" t="s">
        <v>1325</v>
      </c>
      <c r="J2304">
        <v>2004</v>
      </c>
      <c r="K2304" t="s">
        <v>19</v>
      </c>
      <c r="L2304" t="s">
        <v>1326</v>
      </c>
      <c r="M2304" t="s">
        <v>56</v>
      </c>
      <c r="N2304" t="s">
        <v>143</v>
      </c>
      <c r="O2304" t="s">
        <v>23</v>
      </c>
    </row>
    <row r="2305" spans="1:15" x14ac:dyDescent="0.35">
      <c r="A2305">
        <v>20012304</v>
      </c>
      <c r="B2305" t="s">
        <v>623</v>
      </c>
      <c r="C2305" t="s">
        <v>15</v>
      </c>
      <c r="D2305">
        <v>28</v>
      </c>
      <c r="E2305">
        <v>193</v>
      </c>
      <c r="F2305">
        <v>98</v>
      </c>
      <c r="G2305" t="s">
        <v>40</v>
      </c>
      <c r="H2305" t="s">
        <v>41</v>
      </c>
      <c r="I2305" t="s">
        <v>1325</v>
      </c>
      <c r="J2305">
        <v>2004</v>
      </c>
      <c r="K2305" t="s">
        <v>19</v>
      </c>
      <c r="L2305" t="s">
        <v>1326</v>
      </c>
      <c r="M2305" t="s">
        <v>107</v>
      </c>
      <c r="N2305" t="s">
        <v>258</v>
      </c>
      <c r="O2305" t="s">
        <v>23</v>
      </c>
    </row>
    <row r="2306" spans="1:15" x14ac:dyDescent="0.35">
      <c r="A2306">
        <v>20012305</v>
      </c>
      <c r="B2306" t="s">
        <v>1715</v>
      </c>
      <c r="C2306" t="s">
        <v>15</v>
      </c>
      <c r="D2306">
        <v>24</v>
      </c>
      <c r="E2306">
        <v>188</v>
      </c>
      <c r="F2306">
        <v>98</v>
      </c>
      <c r="G2306" t="s">
        <v>74</v>
      </c>
      <c r="H2306" t="s">
        <v>75</v>
      </c>
      <c r="I2306" t="s">
        <v>1325</v>
      </c>
      <c r="J2306">
        <v>2004</v>
      </c>
      <c r="K2306" t="s">
        <v>19</v>
      </c>
      <c r="L2306" t="s">
        <v>1326</v>
      </c>
      <c r="M2306" t="s">
        <v>32</v>
      </c>
      <c r="N2306" t="s">
        <v>438</v>
      </c>
      <c r="O2306" t="s">
        <v>23</v>
      </c>
    </row>
    <row r="2307" spans="1:15" x14ac:dyDescent="0.35">
      <c r="A2307">
        <v>20012306</v>
      </c>
      <c r="B2307" t="s">
        <v>900</v>
      </c>
      <c r="C2307" t="s">
        <v>15</v>
      </c>
      <c r="D2307">
        <v>28</v>
      </c>
      <c r="E2307">
        <v>196</v>
      </c>
      <c r="F2307">
        <v>98</v>
      </c>
      <c r="G2307" t="s">
        <v>164</v>
      </c>
      <c r="H2307" t="s">
        <v>165</v>
      </c>
      <c r="I2307" t="s">
        <v>1325</v>
      </c>
      <c r="J2307">
        <v>2004</v>
      </c>
      <c r="K2307" t="s">
        <v>19</v>
      </c>
      <c r="L2307" t="s">
        <v>1326</v>
      </c>
      <c r="M2307" t="s">
        <v>166</v>
      </c>
      <c r="N2307" t="s">
        <v>167</v>
      </c>
      <c r="O2307" t="s">
        <v>23</v>
      </c>
    </row>
    <row r="2308" spans="1:15" x14ac:dyDescent="0.35">
      <c r="A2308">
        <v>20012307</v>
      </c>
      <c r="B2308" t="s">
        <v>1808</v>
      </c>
      <c r="C2308" t="s">
        <v>15</v>
      </c>
      <c r="D2308">
        <v>38</v>
      </c>
      <c r="E2308">
        <v>199</v>
      </c>
      <c r="F2308">
        <v>98</v>
      </c>
      <c r="G2308" t="s">
        <v>65</v>
      </c>
      <c r="H2308" t="s">
        <v>66</v>
      </c>
      <c r="I2308" t="s">
        <v>1325</v>
      </c>
      <c r="J2308">
        <v>2004</v>
      </c>
      <c r="K2308" t="s">
        <v>19</v>
      </c>
      <c r="L2308" t="s">
        <v>1326</v>
      </c>
      <c r="M2308" t="s">
        <v>27</v>
      </c>
      <c r="N2308" t="s">
        <v>102</v>
      </c>
      <c r="O2308" t="s">
        <v>23</v>
      </c>
    </row>
    <row r="2309" spans="1:15" x14ac:dyDescent="0.35">
      <c r="A2309">
        <v>20012308</v>
      </c>
      <c r="B2309" t="s">
        <v>1855</v>
      </c>
      <c r="C2309" t="s">
        <v>15</v>
      </c>
      <c r="D2309">
        <v>28</v>
      </c>
      <c r="E2309">
        <v>189</v>
      </c>
      <c r="F2309">
        <v>98</v>
      </c>
      <c r="G2309" t="s">
        <v>59</v>
      </c>
      <c r="H2309" t="s">
        <v>60</v>
      </c>
      <c r="I2309" t="s">
        <v>1325</v>
      </c>
      <c r="J2309">
        <v>2004</v>
      </c>
      <c r="K2309" t="s">
        <v>19</v>
      </c>
      <c r="L2309" t="s">
        <v>1326</v>
      </c>
      <c r="M2309" t="s">
        <v>27</v>
      </c>
      <c r="N2309" t="s">
        <v>256</v>
      </c>
      <c r="O2309" t="s">
        <v>23</v>
      </c>
    </row>
    <row r="2310" spans="1:15" x14ac:dyDescent="0.35">
      <c r="A2310">
        <v>20012309</v>
      </c>
      <c r="B2310" t="s">
        <v>2091</v>
      </c>
      <c r="C2310" t="s">
        <v>15</v>
      </c>
      <c r="D2310">
        <v>33</v>
      </c>
      <c r="E2310">
        <v>195</v>
      </c>
      <c r="F2310">
        <v>98</v>
      </c>
      <c r="G2310" t="s">
        <v>100</v>
      </c>
      <c r="H2310" t="s">
        <v>101</v>
      </c>
      <c r="I2310" t="s">
        <v>2038</v>
      </c>
      <c r="J2310">
        <v>2008</v>
      </c>
      <c r="K2310" t="s">
        <v>19</v>
      </c>
      <c r="L2310" t="s">
        <v>2039</v>
      </c>
      <c r="M2310" t="s">
        <v>95</v>
      </c>
      <c r="N2310" t="s">
        <v>345</v>
      </c>
      <c r="O2310" t="s">
        <v>23</v>
      </c>
    </row>
    <row r="2311" spans="1:15" x14ac:dyDescent="0.35">
      <c r="A2311">
        <v>20012310</v>
      </c>
      <c r="B2311" t="s">
        <v>2122</v>
      </c>
      <c r="C2311" t="s">
        <v>15</v>
      </c>
      <c r="D2311">
        <v>23</v>
      </c>
      <c r="E2311">
        <v>192</v>
      </c>
      <c r="F2311">
        <v>98</v>
      </c>
      <c r="G2311" t="s">
        <v>278</v>
      </c>
      <c r="H2311" t="s">
        <v>279</v>
      </c>
      <c r="I2311" t="s">
        <v>2038</v>
      </c>
      <c r="J2311">
        <v>2008</v>
      </c>
      <c r="K2311" t="s">
        <v>19</v>
      </c>
      <c r="L2311" t="s">
        <v>2039</v>
      </c>
      <c r="M2311" t="s">
        <v>193</v>
      </c>
      <c r="N2311" t="s">
        <v>525</v>
      </c>
      <c r="O2311" t="s">
        <v>23</v>
      </c>
    </row>
    <row r="2312" spans="1:15" x14ac:dyDescent="0.35">
      <c r="A2312">
        <v>20012311</v>
      </c>
      <c r="B2312" t="s">
        <v>2175</v>
      </c>
      <c r="C2312" t="s">
        <v>15</v>
      </c>
      <c r="D2312">
        <v>22</v>
      </c>
      <c r="E2312">
        <v>185</v>
      </c>
      <c r="F2312">
        <v>98</v>
      </c>
      <c r="G2312" t="s">
        <v>496</v>
      </c>
      <c r="H2312" t="s">
        <v>497</v>
      </c>
      <c r="I2312" t="s">
        <v>2038</v>
      </c>
      <c r="J2312">
        <v>2008</v>
      </c>
      <c r="K2312" t="s">
        <v>19</v>
      </c>
      <c r="L2312" t="s">
        <v>2039</v>
      </c>
      <c r="M2312" t="s">
        <v>50</v>
      </c>
      <c r="N2312" t="s">
        <v>51</v>
      </c>
      <c r="O2312" t="s">
        <v>23</v>
      </c>
    </row>
    <row r="2313" spans="1:15" x14ac:dyDescent="0.35">
      <c r="A2313">
        <v>20012312</v>
      </c>
      <c r="B2313" t="s">
        <v>2179</v>
      </c>
      <c r="C2313" t="s">
        <v>15</v>
      </c>
      <c r="D2313">
        <v>30</v>
      </c>
      <c r="E2313">
        <v>187</v>
      </c>
      <c r="F2313">
        <v>98</v>
      </c>
      <c r="G2313" t="s">
        <v>100</v>
      </c>
      <c r="H2313" t="s">
        <v>101</v>
      </c>
      <c r="I2313" t="s">
        <v>2038</v>
      </c>
      <c r="J2313">
        <v>2008</v>
      </c>
      <c r="K2313" t="s">
        <v>19</v>
      </c>
      <c r="L2313" t="s">
        <v>2039</v>
      </c>
      <c r="M2313" t="s">
        <v>95</v>
      </c>
      <c r="N2313" t="s">
        <v>345</v>
      </c>
      <c r="O2313" t="s">
        <v>23</v>
      </c>
    </row>
    <row r="2314" spans="1:15" x14ac:dyDescent="0.35">
      <c r="A2314">
        <v>20012313</v>
      </c>
      <c r="B2314" t="s">
        <v>2249</v>
      </c>
      <c r="C2314" t="s">
        <v>15</v>
      </c>
      <c r="D2314">
        <v>29</v>
      </c>
      <c r="E2314">
        <v>185</v>
      </c>
      <c r="F2314">
        <v>98</v>
      </c>
      <c r="G2314" t="s">
        <v>496</v>
      </c>
      <c r="H2314" t="s">
        <v>497</v>
      </c>
      <c r="I2314" t="s">
        <v>2038</v>
      </c>
      <c r="J2314">
        <v>2008</v>
      </c>
      <c r="K2314" t="s">
        <v>19</v>
      </c>
      <c r="L2314" t="s">
        <v>2039</v>
      </c>
      <c r="M2314" t="s">
        <v>50</v>
      </c>
      <c r="N2314" t="s">
        <v>51</v>
      </c>
      <c r="O2314" t="s">
        <v>23</v>
      </c>
    </row>
    <row r="2315" spans="1:15" x14ac:dyDescent="0.35">
      <c r="A2315">
        <v>20012314</v>
      </c>
      <c r="B2315" t="s">
        <v>2278</v>
      </c>
      <c r="C2315" t="s">
        <v>15</v>
      </c>
      <c r="D2315">
        <v>32</v>
      </c>
      <c r="E2315">
        <v>180</v>
      </c>
      <c r="F2315">
        <v>98</v>
      </c>
      <c r="G2315" t="s">
        <v>496</v>
      </c>
      <c r="H2315" t="s">
        <v>497</v>
      </c>
      <c r="I2315" t="s">
        <v>2038</v>
      </c>
      <c r="J2315">
        <v>2008</v>
      </c>
      <c r="K2315" t="s">
        <v>19</v>
      </c>
      <c r="L2315" t="s">
        <v>2039</v>
      </c>
      <c r="M2315" t="s">
        <v>50</v>
      </c>
      <c r="N2315" t="s">
        <v>51</v>
      </c>
      <c r="O2315" t="s">
        <v>23</v>
      </c>
    </row>
    <row r="2316" spans="1:15" x14ac:dyDescent="0.35">
      <c r="A2316">
        <v>20012315</v>
      </c>
      <c r="B2316" t="s">
        <v>623</v>
      </c>
      <c r="C2316" t="s">
        <v>15</v>
      </c>
      <c r="D2316">
        <v>32</v>
      </c>
      <c r="E2316">
        <v>193</v>
      </c>
      <c r="F2316">
        <v>98</v>
      </c>
      <c r="G2316" t="s">
        <v>40</v>
      </c>
      <c r="H2316" t="s">
        <v>41</v>
      </c>
      <c r="I2316" t="s">
        <v>2038</v>
      </c>
      <c r="J2316">
        <v>2008</v>
      </c>
      <c r="K2316" t="s">
        <v>19</v>
      </c>
      <c r="L2316" t="s">
        <v>2039</v>
      </c>
      <c r="M2316" t="s">
        <v>107</v>
      </c>
      <c r="N2316" t="s">
        <v>222</v>
      </c>
      <c r="O2316" t="s">
        <v>23</v>
      </c>
    </row>
    <row r="2317" spans="1:15" x14ac:dyDescent="0.35">
      <c r="A2317">
        <v>20012316</v>
      </c>
      <c r="B2317" t="s">
        <v>623</v>
      </c>
      <c r="C2317" t="s">
        <v>15</v>
      </c>
      <c r="D2317">
        <v>32</v>
      </c>
      <c r="E2317">
        <v>193</v>
      </c>
      <c r="F2317">
        <v>98</v>
      </c>
      <c r="G2317" t="s">
        <v>40</v>
      </c>
      <c r="H2317" t="s">
        <v>41</v>
      </c>
      <c r="I2317" t="s">
        <v>2038</v>
      </c>
      <c r="J2317">
        <v>2008</v>
      </c>
      <c r="K2317" t="s">
        <v>19</v>
      </c>
      <c r="L2317" t="s">
        <v>2039</v>
      </c>
      <c r="M2317" t="s">
        <v>107</v>
      </c>
      <c r="N2317" t="s">
        <v>258</v>
      </c>
      <c r="O2317" t="s">
        <v>23</v>
      </c>
    </row>
    <row r="2318" spans="1:15" x14ac:dyDescent="0.35">
      <c r="A2318">
        <v>20012317</v>
      </c>
      <c r="B2318" t="s">
        <v>2356</v>
      </c>
      <c r="C2318" t="s">
        <v>15</v>
      </c>
      <c r="D2318">
        <v>30</v>
      </c>
      <c r="E2318">
        <v>204</v>
      </c>
      <c r="F2318">
        <v>98</v>
      </c>
      <c r="G2318" t="s">
        <v>40</v>
      </c>
      <c r="H2318" t="s">
        <v>41</v>
      </c>
      <c r="I2318" t="s">
        <v>2038</v>
      </c>
      <c r="J2318">
        <v>2008</v>
      </c>
      <c r="K2318" t="s">
        <v>19</v>
      </c>
      <c r="L2318" t="s">
        <v>2039</v>
      </c>
      <c r="M2318" t="s">
        <v>56</v>
      </c>
      <c r="N2318" t="s">
        <v>143</v>
      </c>
      <c r="O2318" t="s">
        <v>23</v>
      </c>
    </row>
    <row r="2319" spans="1:15" x14ac:dyDescent="0.35">
      <c r="A2319">
        <v>20012318</v>
      </c>
      <c r="B2319" t="s">
        <v>2418</v>
      </c>
      <c r="C2319" t="s">
        <v>15</v>
      </c>
      <c r="D2319">
        <v>28</v>
      </c>
      <c r="E2319">
        <v>198</v>
      </c>
      <c r="F2319">
        <v>98</v>
      </c>
      <c r="G2319" t="s">
        <v>40</v>
      </c>
      <c r="H2319" t="s">
        <v>41</v>
      </c>
      <c r="I2319" t="s">
        <v>2038</v>
      </c>
      <c r="J2319">
        <v>2008</v>
      </c>
      <c r="K2319" t="s">
        <v>19</v>
      </c>
      <c r="L2319" t="s">
        <v>2039</v>
      </c>
      <c r="M2319" t="s">
        <v>42</v>
      </c>
      <c r="N2319" t="s">
        <v>43</v>
      </c>
      <c r="O2319" t="s">
        <v>23</v>
      </c>
    </row>
    <row r="2320" spans="1:15" x14ac:dyDescent="0.35">
      <c r="A2320">
        <v>20012319</v>
      </c>
      <c r="B2320" t="s">
        <v>2436</v>
      </c>
      <c r="C2320" t="s">
        <v>15</v>
      </c>
      <c r="D2320">
        <v>21</v>
      </c>
      <c r="E2320">
        <v>187</v>
      </c>
      <c r="F2320">
        <v>98</v>
      </c>
      <c r="G2320" t="s">
        <v>496</v>
      </c>
      <c r="H2320" t="s">
        <v>497</v>
      </c>
      <c r="I2320" t="s">
        <v>2038</v>
      </c>
      <c r="J2320">
        <v>2008</v>
      </c>
      <c r="K2320" t="s">
        <v>19</v>
      </c>
      <c r="L2320" t="s">
        <v>2039</v>
      </c>
      <c r="M2320" t="s">
        <v>50</v>
      </c>
      <c r="N2320" t="s">
        <v>51</v>
      </c>
      <c r="O2320" t="s">
        <v>23</v>
      </c>
    </row>
    <row r="2321" spans="1:15" x14ac:dyDescent="0.35">
      <c r="A2321">
        <v>20012320</v>
      </c>
      <c r="B2321" t="s">
        <v>1855</v>
      </c>
      <c r="C2321" t="s">
        <v>15</v>
      </c>
      <c r="D2321">
        <v>32</v>
      </c>
      <c r="E2321">
        <v>189</v>
      </c>
      <c r="F2321">
        <v>98</v>
      </c>
      <c r="G2321" t="s">
        <v>59</v>
      </c>
      <c r="H2321" t="s">
        <v>60</v>
      </c>
      <c r="I2321" t="s">
        <v>2038</v>
      </c>
      <c r="J2321">
        <v>2008</v>
      </c>
      <c r="K2321" t="s">
        <v>19</v>
      </c>
      <c r="L2321" t="s">
        <v>2039</v>
      </c>
      <c r="M2321" t="s">
        <v>27</v>
      </c>
      <c r="N2321" t="s">
        <v>256</v>
      </c>
      <c r="O2321" t="s">
        <v>23</v>
      </c>
    </row>
    <row r="2322" spans="1:15" x14ac:dyDescent="0.35">
      <c r="A2322">
        <v>20012321</v>
      </c>
      <c r="B2322" t="s">
        <v>2639</v>
      </c>
      <c r="C2322" t="s">
        <v>15</v>
      </c>
      <c r="D2322">
        <v>31</v>
      </c>
      <c r="E2322">
        <v>188</v>
      </c>
      <c r="F2322">
        <v>98</v>
      </c>
      <c r="G2322" t="s">
        <v>181</v>
      </c>
      <c r="H2322" t="s">
        <v>41</v>
      </c>
      <c r="I2322" t="s">
        <v>2571</v>
      </c>
      <c r="J2322">
        <v>2010</v>
      </c>
      <c r="K2322" t="s">
        <v>1079</v>
      </c>
      <c r="L2322" t="s">
        <v>2572</v>
      </c>
      <c r="M2322" t="s">
        <v>1107</v>
      </c>
      <c r="N2322" t="s">
        <v>1158</v>
      </c>
      <c r="O2322" t="s">
        <v>23</v>
      </c>
    </row>
    <row r="2323" spans="1:15" x14ac:dyDescent="0.35">
      <c r="A2323">
        <v>20012322</v>
      </c>
      <c r="B2323" t="s">
        <v>426</v>
      </c>
      <c r="C2323" t="s">
        <v>15</v>
      </c>
      <c r="D2323">
        <v>25</v>
      </c>
      <c r="E2323">
        <v>198</v>
      </c>
      <c r="F2323">
        <v>99</v>
      </c>
      <c r="G2323" t="s">
        <v>40</v>
      </c>
      <c r="H2323" t="s">
        <v>41</v>
      </c>
      <c r="I2323" t="s">
        <v>18</v>
      </c>
      <c r="J2323">
        <v>2000</v>
      </c>
      <c r="K2323" t="s">
        <v>19</v>
      </c>
      <c r="L2323" t="s">
        <v>20</v>
      </c>
      <c r="M2323" t="s">
        <v>107</v>
      </c>
      <c r="N2323" t="s">
        <v>323</v>
      </c>
      <c r="O2323" t="s">
        <v>23</v>
      </c>
    </row>
    <row r="2324" spans="1:15" x14ac:dyDescent="0.35">
      <c r="A2324">
        <v>20012323</v>
      </c>
      <c r="B2324" t="s">
        <v>426</v>
      </c>
      <c r="C2324" t="s">
        <v>15</v>
      </c>
      <c r="D2324">
        <v>25</v>
      </c>
      <c r="E2324">
        <v>198</v>
      </c>
      <c r="F2324">
        <v>99</v>
      </c>
      <c r="G2324" t="s">
        <v>40</v>
      </c>
      <c r="H2324" t="s">
        <v>41</v>
      </c>
      <c r="I2324" t="s">
        <v>18</v>
      </c>
      <c r="J2324">
        <v>2000</v>
      </c>
      <c r="K2324" t="s">
        <v>19</v>
      </c>
      <c r="L2324" t="s">
        <v>20</v>
      </c>
      <c r="M2324" t="s">
        <v>107</v>
      </c>
      <c r="N2324" t="s">
        <v>258</v>
      </c>
      <c r="O2324" t="s">
        <v>23</v>
      </c>
    </row>
    <row r="2325" spans="1:15" x14ac:dyDescent="0.35">
      <c r="A2325">
        <v>20012324</v>
      </c>
      <c r="B2325" t="s">
        <v>436</v>
      </c>
      <c r="C2325" t="s">
        <v>53</v>
      </c>
      <c r="D2325">
        <v>30</v>
      </c>
      <c r="E2325">
        <v>182</v>
      </c>
      <c r="F2325">
        <v>99</v>
      </c>
      <c r="G2325" t="s">
        <v>40</v>
      </c>
      <c r="H2325" t="s">
        <v>41</v>
      </c>
      <c r="I2325" t="s">
        <v>18</v>
      </c>
      <c r="J2325">
        <v>2000</v>
      </c>
      <c r="K2325" t="s">
        <v>19</v>
      </c>
      <c r="L2325" t="s">
        <v>20</v>
      </c>
      <c r="M2325" t="s">
        <v>90</v>
      </c>
      <c r="N2325" t="s">
        <v>91</v>
      </c>
      <c r="O2325" t="s">
        <v>23</v>
      </c>
    </row>
    <row r="2326" spans="1:15" x14ac:dyDescent="0.35">
      <c r="A2326">
        <v>20012325</v>
      </c>
      <c r="B2326" t="s">
        <v>426</v>
      </c>
      <c r="C2326" t="s">
        <v>15</v>
      </c>
      <c r="D2326">
        <v>29</v>
      </c>
      <c r="E2326">
        <v>198</v>
      </c>
      <c r="F2326">
        <v>99</v>
      </c>
      <c r="G2326" t="s">
        <v>40</v>
      </c>
      <c r="H2326" t="s">
        <v>41</v>
      </c>
      <c r="I2326" t="s">
        <v>1325</v>
      </c>
      <c r="J2326">
        <v>2004</v>
      </c>
      <c r="K2326" t="s">
        <v>19</v>
      </c>
      <c r="L2326" t="s">
        <v>1326</v>
      </c>
      <c r="M2326" t="s">
        <v>107</v>
      </c>
      <c r="N2326" t="s">
        <v>323</v>
      </c>
      <c r="O2326" t="s">
        <v>23</v>
      </c>
    </row>
    <row r="2327" spans="1:15" x14ac:dyDescent="0.35">
      <c r="A2327">
        <v>20012326</v>
      </c>
      <c r="B2327" t="s">
        <v>436</v>
      </c>
      <c r="C2327" t="s">
        <v>53</v>
      </c>
      <c r="D2327">
        <v>33</v>
      </c>
      <c r="E2327">
        <v>182</v>
      </c>
      <c r="F2327">
        <v>99</v>
      </c>
      <c r="G2327" t="s">
        <v>40</v>
      </c>
      <c r="H2327" t="s">
        <v>41</v>
      </c>
      <c r="I2327" t="s">
        <v>1325</v>
      </c>
      <c r="J2327">
        <v>2004</v>
      </c>
      <c r="K2327" t="s">
        <v>19</v>
      </c>
      <c r="L2327" t="s">
        <v>1326</v>
      </c>
      <c r="M2327" t="s">
        <v>90</v>
      </c>
      <c r="N2327" t="s">
        <v>91</v>
      </c>
      <c r="O2327" t="s">
        <v>23</v>
      </c>
    </row>
    <row r="2328" spans="1:15" x14ac:dyDescent="0.35">
      <c r="A2328">
        <v>20012327</v>
      </c>
      <c r="B2328" t="s">
        <v>1591</v>
      </c>
      <c r="C2328" t="s">
        <v>15</v>
      </c>
      <c r="D2328">
        <v>23</v>
      </c>
      <c r="E2328">
        <v>196</v>
      </c>
      <c r="F2328">
        <v>99</v>
      </c>
      <c r="G2328" t="s">
        <v>784</v>
      </c>
      <c r="H2328" t="s">
        <v>785</v>
      </c>
      <c r="I2328" t="s">
        <v>1325</v>
      </c>
      <c r="J2328">
        <v>2004</v>
      </c>
      <c r="K2328" t="s">
        <v>19</v>
      </c>
      <c r="L2328" t="s">
        <v>1326</v>
      </c>
      <c r="M2328" t="s">
        <v>95</v>
      </c>
      <c r="N2328" t="s">
        <v>345</v>
      </c>
      <c r="O2328" t="s">
        <v>23</v>
      </c>
    </row>
    <row r="2329" spans="1:15" x14ac:dyDescent="0.35">
      <c r="A2329">
        <v>20012328</v>
      </c>
      <c r="B2329" t="s">
        <v>1634</v>
      </c>
      <c r="C2329" t="s">
        <v>15</v>
      </c>
      <c r="D2329">
        <v>34</v>
      </c>
      <c r="E2329">
        <v>194</v>
      </c>
      <c r="F2329">
        <v>99</v>
      </c>
      <c r="G2329" t="s">
        <v>784</v>
      </c>
      <c r="H2329" t="s">
        <v>785</v>
      </c>
      <c r="I2329" t="s">
        <v>1325</v>
      </c>
      <c r="J2329">
        <v>2004</v>
      </c>
      <c r="K2329" t="s">
        <v>19</v>
      </c>
      <c r="L2329" t="s">
        <v>1326</v>
      </c>
      <c r="M2329" t="s">
        <v>95</v>
      </c>
      <c r="N2329" t="s">
        <v>345</v>
      </c>
      <c r="O2329" t="s">
        <v>23</v>
      </c>
    </row>
    <row r="2330" spans="1:15" x14ac:dyDescent="0.35">
      <c r="A2330">
        <v>20012329</v>
      </c>
      <c r="B2330" t="s">
        <v>1986</v>
      </c>
      <c r="C2330" t="s">
        <v>15</v>
      </c>
      <c r="D2330">
        <v>31</v>
      </c>
      <c r="E2330">
        <v>193</v>
      </c>
      <c r="F2330">
        <v>99</v>
      </c>
      <c r="G2330" t="s">
        <v>313</v>
      </c>
      <c r="H2330" t="s">
        <v>314</v>
      </c>
      <c r="I2330" t="s">
        <v>1891</v>
      </c>
      <c r="J2330">
        <v>2006</v>
      </c>
      <c r="K2330" t="s">
        <v>1079</v>
      </c>
      <c r="L2330" t="s">
        <v>1892</v>
      </c>
      <c r="M2330" t="s">
        <v>1100</v>
      </c>
      <c r="N2330" t="s">
        <v>1125</v>
      </c>
      <c r="O2330" t="s">
        <v>23</v>
      </c>
    </row>
    <row r="2331" spans="1:15" x14ac:dyDescent="0.35">
      <c r="A2331">
        <v>20012330</v>
      </c>
      <c r="B2331" t="s">
        <v>130</v>
      </c>
      <c r="C2331" t="s">
        <v>15</v>
      </c>
      <c r="D2331">
        <v>43</v>
      </c>
      <c r="E2331">
        <v>184</v>
      </c>
      <c r="F2331">
        <v>100</v>
      </c>
      <c r="G2331" t="s">
        <v>93</v>
      </c>
      <c r="H2331" t="s">
        <v>94</v>
      </c>
      <c r="I2331" t="s">
        <v>18</v>
      </c>
      <c r="J2331">
        <v>2000</v>
      </c>
      <c r="K2331" t="s">
        <v>19</v>
      </c>
      <c r="L2331" t="s">
        <v>20</v>
      </c>
      <c r="M2331" t="s">
        <v>61</v>
      </c>
      <c r="N2331" t="s">
        <v>131</v>
      </c>
      <c r="O2331" t="s">
        <v>23</v>
      </c>
    </row>
    <row r="2332" spans="1:15" x14ac:dyDescent="0.35">
      <c r="A2332">
        <v>20012331</v>
      </c>
      <c r="B2332" t="s">
        <v>255</v>
      </c>
      <c r="C2332" t="s">
        <v>15</v>
      </c>
      <c r="D2332">
        <v>28</v>
      </c>
      <c r="E2332">
        <v>192</v>
      </c>
      <c r="F2332">
        <v>100</v>
      </c>
      <c r="G2332" t="s">
        <v>59</v>
      </c>
      <c r="H2332" t="s">
        <v>60</v>
      </c>
      <c r="I2332" t="s">
        <v>18</v>
      </c>
      <c r="J2332">
        <v>2000</v>
      </c>
      <c r="K2332" t="s">
        <v>19</v>
      </c>
      <c r="L2332" t="s">
        <v>20</v>
      </c>
      <c r="M2332" t="s">
        <v>27</v>
      </c>
      <c r="N2332" t="s">
        <v>256</v>
      </c>
      <c r="O2332" t="s">
        <v>23</v>
      </c>
    </row>
    <row r="2333" spans="1:15" x14ac:dyDescent="0.35">
      <c r="A2333">
        <v>20012332</v>
      </c>
      <c r="B2333" t="s">
        <v>384</v>
      </c>
      <c r="C2333" t="s">
        <v>15</v>
      </c>
      <c r="D2333">
        <v>24</v>
      </c>
      <c r="E2333">
        <v>207</v>
      </c>
      <c r="F2333">
        <v>100</v>
      </c>
      <c r="G2333" t="s">
        <v>40</v>
      </c>
      <c r="H2333" t="s">
        <v>41</v>
      </c>
      <c r="I2333" t="s">
        <v>18</v>
      </c>
      <c r="J2333">
        <v>2000</v>
      </c>
      <c r="K2333" t="s">
        <v>19</v>
      </c>
      <c r="L2333" t="s">
        <v>20</v>
      </c>
      <c r="M2333" t="s">
        <v>42</v>
      </c>
      <c r="N2333" t="s">
        <v>43</v>
      </c>
      <c r="O2333" t="s">
        <v>23</v>
      </c>
    </row>
    <row r="2334" spans="1:15" x14ac:dyDescent="0.35">
      <c r="A2334">
        <v>20012333</v>
      </c>
      <c r="B2334" t="s">
        <v>396</v>
      </c>
      <c r="C2334" t="s">
        <v>15</v>
      </c>
      <c r="D2334">
        <v>30</v>
      </c>
      <c r="E2334">
        <v>200</v>
      </c>
      <c r="F2334">
        <v>100</v>
      </c>
      <c r="G2334" t="s">
        <v>74</v>
      </c>
      <c r="H2334" t="s">
        <v>75</v>
      </c>
      <c r="I2334" t="s">
        <v>18</v>
      </c>
      <c r="J2334">
        <v>2000</v>
      </c>
      <c r="K2334" t="s">
        <v>19</v>
      </c>
      <c r="L2334" t="s">
        <v>20</v>
      </c>
      <c r="M2334" t="s">
        <v>95</v>
      </c>
      <c r="N2334" t="s">
        <v>345</v>
      </c>
      <c r="O2334" t="s">
        <v>23</v>
      </c>
    </row>
    <row r="2335" spans="1:15" x14ac:dyDescent="0.35">
      <c r="A2335">
        <v>20012334</v>
      </c>
      <c r="B2335" t="s">
        <v>489</v>
      </c>
      <c r="C2335" t="s">
        <v>15</v>
      </c>
      <c r="D2335">
        <v>22</v>
      </c>
      <c r="E2335">
        <v>183</v>
      </c>
      <c r="F2335">
        <v>100</v>
      </c>
      <c r="G2335" t="s">
        <v>490</v>
      </c>
      <c r="H2335" t="s">
        <v>491</v>
      </c>
      <c r="I2335" t="s">
        <v>18</v>
      </c>
      <c r="J2335">
        <v>2000</v>
      </c>
      <c r="K2335" t="s">
        <v>19</v>
      </c>
      <c r="L2335" t="s">
        <v>20</v>
      </c>
      <c r="M2335" t="s">
        <v>298</v>
      </c>
      <c r="N2335" t="s">
        <v>492</v>
      </c>
      <c r="O2335" t="s">
        <v>23</v>
      </c>
    </row>
    <row r="2336" spans="1:15" x14ac:dyDescent="0.35">
      <c r="A2336">
        <v>20012335</v>
      </c>
      <c r="B2336" t="s">
        <v>604</v>
      </c>
      <c r="C2336" t="s">
        <v>15</v>
      </c>
      <c r="D2336">
        <v>31</v>
      </c>
      <c r="E2336">
        <v>195</v>
      </c>
      <c r="F2336">
        <v>100</v>
      </c>
      <c r="G2336" t="s">
        <v>74</v>
      </c>
      <c r="H2336" t="s">
        <v>75</v>
      </c>
      <c r="I2336" t="s">
        <v>18</v>
      </c>
      <c r="J2336">
        <v>2000</v>
      </c>
      <c r="K2336" t="s">
        <v>19</v>
      </c>
      <c r="L2336" t="s">
        <v>20</v>
      </c>
      <c r="M2336" t="s">
        <v>95</v>
      </c>
      <c r="N2336" t="s">
        <v>345</v>
      </c>
      <c r="O2336" t="s">
        <v>23</v>
      </c>
    </row>
    <row r="2337" spans="1:15" x14ac:dyDescent="0.35">
      <c r="A2337">
        <v>20012336</v>
      </c>
      <c r="B2337" t="s">
        <v>856</v>
      </c>
      <c r="C2337" t="s">
        <v>15</v>
      </c>
      <c r="D2337">
        <v>23</v>
      </c>
      <c r="E2337">
        <v>200</v>
      </c>
      <c r="F2337">
        <v>100</v>
      </c>
      <c r="G2337" t="s">
        <v>25</v>
      </c>
      <c r="H2337" t="s">
        <v>26</v>
      </c>
      <c r="I2337" t="s">
        <v>18</v>
      </c>
      <c r="J2337">
        <v>2000</v>
      </c>
      <c r="K2337" t="s">
        <v>19</v>
      </c>
      <c r="L2337" t="s">
        <v>20</v>
      </c>
      <c r="M2337" t="s">
        <v>27</v>
      </c>
      <c r="N2337" t="s">
        <v>28</v>
      </c>
      <c r="O2337" t="s">
        <v>23</v>
      </c>
    </row>
    <row r="2338" spans="1:15" x14ac:dyDescent="0.35">
      <c r="A2338">
        <v>20012337</v>
      </c>
      <c r="B2338" t="s">
        <v>892</v>
      </c>
      <c r="C2338" t="s">
        <v>15</v>
      </c>
      <c r="D2338">
        <v>31</v>
      </c>
      <c r="E2338">
        <v>200</v>
      </c>
      <c r="F2338">
        <v>100</v>
      </c>
      <c r="G2338" t="s">
        <v>40</v>
      </c>
      <c r="H2338" t="s">
        <v>41</v>
      </c>
      <c r="I2338" t="s">
        <v>18</v>
      </c>
      <c r="J2338">
        <v>2000</v>
      </c>
      <c r="K2338" t="s">
        <v>19</v>
      </c>
      <c r="L2338" t="s">
        <v>20</v>
      </c>
      <c r="M2338" t="s">
        <v>42</v>
      </c>
      <c r="N2338" t="s">
        <v>43</v>
      </c>
      <c r="O2338" t="s">
        <v>23</v>
      </c>
    </row>
    <row r="2339" spans="1:15" x14ac:dyDescent="0.35">
      <c r="A2339">
        <v>20012338</v>
      </c>
      <c r="B2339" t="s">
        <v>948</v>
      </c>
      <c r="C2339" t="s">
        <v>15</v>
      </c>
      <c r="D2339">
        <v>36</v>
      </c>
      <c r="E2339">
        <v>203</v>
      </c>
      <c r="F2339">
        <v>100</v>
      </c>
      <c r="G2339" t="s">
        <v>74</v>
      </c>
      <c r="H2339" t="s">
        <v>75</v>
      </c>
      <c r="I2339" t="s">
        <v>18</v>
      </c>
      <c r="J2339">
        <v>2000</v>
      </c>
      <c r="K2339" t="s">
        <v>19</v>
      </c>
      <c r="L2339" t="s">
        <v>20</v>
      </c>
      <c r="M2339" t="s">
        <v>95</v>
      </c>
      <c r="N2339" t="s">
        <v>345</v>
      </c>
      <c r="O2339" t="s">
        <v>23</v>
      </c>
    </row>
    <row r="2340" spans="1:15" x14ac:dyDescent="0.35">
      <c r="A2340">
        <v>20012339</v>
      </c>
      <c r="B2340" t="s">
        <v>1012</v>
      </c>
      <c r="C2340" t="s">
        <v>15</v>
      </c>
      <c r="D2340">
        <v>22</v>
      </c>
      <c r="E2340">
        <v>204</v>
      </c>
      <c r="F2340">
        <v>100</v>
      </c>
      <c r="G2340" t="s">
        <v>59</v>
      </c>
      <c r="H2340" t="s">
        <v>60</v>
      </c>
      <c r="I2340" t="s">
        <v>18</v>
      </c>
      <c r="J2340">
        <v>2000</v>
      </c>
      <c r="K2340" t="s">
        <v>19</v>
      </c>
      <c r="L2340" t="s">
        <v>20</v>
      </c>
      <c r="M2340" t="s">
        <v>27</v>
      </c>
      <c r="N2340" t="s">
        <v>112</v>
      </c>
      <c r="O2340" t="s">
        <v>23</v>
      </c>
    </row>
    <row r="2341" spans="1:15" x14ac:dyDescent="0.35">
      <c r="A2341">
        <v>20012340</v>
      </c>
      <c r="B2341" t="s">
        <v>1075</v>
      </c>
      <c r="C2341" t="s">
        <v>53</v>
      </c>
      <c r="D2341">
        <v>39</v>
      </c>
      <c r="E2341">
        <v>183</v>
      </c>
      <c r="F2341">
        <v>100</v>
      </c>
      <c r="G2341" t="s">
        <v>536</v>
      </c>
      <c r="H2341" t="s">
        <v>537</v>
      </c>
      <c r="I2341" t="s">
        <v>18</v>
      </c>
      <c r="J2341">
        <v>2000</v>
      </c>
      <c r="K2341" t="s">
        <v>19</v>
      </c>
      <c r="L2341" t="s">
        <v>20</v>
      </c>
      <c r="M2341" t="s">
        <v>47</v>
      </c>
      <c r="N2341" t="s">
        <v>1076</v>
      </c>
      <c r="O2341" t="s">
        <v>23</v>
      </c>
    </row>
    <row r="2342" spans="1:15" x14ac:dyDescent="0.35">
      <c r="A2342">
        <v>20012341</v>
      </c>
      <c r="B2342" t="s">
        <v>1132</v>
      </c>
      <c r="C2342" t="s">
        <v>15</v>
      </c>
      <c r="D2342">
        <v>22</v>
      </c>
      <c r="E2342">
        <v>191</v>
      </c>
      <c r="F2342">
        <v>100</v>
      </c>
      <c r="G2342" t="s">
        <v>482</v>
      </c>
      <c r="H2342" t="s">
        <v>483</v>
      </c>
      <c r="I2342" t="s">
        <v>1078</v>
      </c>
      <c r="J2342">
        <v>2002</v>
      </c>
      <c r="K2342" t="s">
        <v>1079</v>
      </c>
      <c r="L2342" t="s">
        <v>1080</v>
      </c>
      <c r="M2342" t="s">
        <v>1100</v>
      </c>
      <c r="N2342" t="s">
        <v>1125</v>
      </c>
      <c r="O2342" t="s">
        <v>23</v>
      </c>
    </row>
    <row r="2343" spans="1:15" x14ac:dyDescent="0.35">
      <c r="A2343">
        <v>20012342</v>
      </c>
      <c r="B2343" t="s">
        <v>1208</v>
      </c>
      <c r="C2343" t="s">
        <v>15</v>
      </c>
      <c r="D2343">
        <v>24</v>
      </c>
      <c r="E2343">
        <v>183</v>
      </c>
      <c r="F2343">
        <v>100</v>
      </c>
      <c r="G2343" t="s">
        <v>1157</v>
      </c>
      <c r="H2343" t="s">
        <v>137</v>
      </c>
      <c r="I2343" t="s">
        <v>1078</v>
      </c>
      <c r="J2343">
        <v>2002</v>
      </c>
      <c r="K2343" t="s">
        <v>1079</v>
      </c>
      <c r="L2343" t="s">
        <v>1080</v>
      </c>
      <c r="M2343" t="s">
        <v>1107</v>
      </c>
      <c r="N2343" t="s">
        <v>1158</v>
      </c>
      <c r="O2343" t="s">
        <v>23</v>
      </c>
    </row>
    <row r="2344" spans="1:15" x14ac:dyDescent="0.35">
      <c r="A2344">
        <v>20012343</v>
      </c>
      <c r="B2344" t="s">
        <v>1218</v>
      </c>
      <c r="C2344" t="s">
        <v>15</v>
      </c>
      <c r="D2344">
        <v>28</v>
      </c>
      <c r="E2344">
        <v>188</v>
      </c>
      <c r="F2344">
        <v>100</v>
      </c>
      <c r="G2344" t="s">
        <v>1157</v>
      </c>
      <c r="H2344" t="s">
        <v>137</v>
      </c>
      <c r="I2344" t="s">
        <v>1078</v>
      </c>
      <c r="J2344">
        <v>2002</v>
      </c>
      <c r="K2344" t="s">
        <v>1079</v>
      </c>
      <c r="L2344" t="s">
        <v>1080</v>
      </c>
      <c r="M2344" t="s">
        <v>1107</v>
      </c>
      <c r="N2344" t="s">
        <v>1158</v>
      </c>
      <c r="O2344" t="s">
        <v>23</v>
      </c>
    </row>
    <row r="2345" spans="1:15" x14ac:dyDescent="0.35">
      <c r="A2345">
        <v>20012344</v>
      </c>
      <c r="B2345" t="s">
        <v>1262</v>
      </c>
      <c r="C2345" t="s">
        <v>15</v>
      </c>
      <c r="D2345">
        <v>27</v>
      </c>
      <c r="E2345">
        <v>198</v>
      </c>
      <c r="F2345">
        <v>100</v>
      </c>
      <c r="G2345" t="s">
        <v>482</v>
      </c>
      <c r="H2345" t="s">
        <v>483</v>
      </c>
      <c r="I2345" t="s">
        <v>1078</v>
      </c>
      <c r="J2345">
        <v>2002</v>
      </c>
      <c r="K2345" t="s">
        <v>1079</v>
      </c>
      <c r="L2345" t="s">
        <v>1080</v>
      </c>
      <c r="M2345" t="s">
        <v>1100</v>
      </c>
      <c r="N2345" t="s">
        <v>1125</v>
      </c>
      <c r="O2345" t="s">
        <v>23</v>
      </c>
    </row>
    <row r="2346" spans="1:15" x14ac:dyDescent="0.35">
      <c r="A2346">
        <v>20012345</v>
      </c>
      <c r="B2346" t="s">
        <v>1276</v>
      </c>
      <c r="C2346" t="s">
        <v>15</v>
      </c>
      <c r="D2346">
        <v>33</v>
      </c>
      <c r="E2346">
        <v>191</v>
      </c>
      <c r="F2346">
        <v>100</v>
      </c>
      <c r="G2346" t="s">
        <v>482</v>
      </c>
      <c r="H2346" t="s">
        <v>483</v>
      </c>
      <c r="I2346" t="s">
        <v>1078</v>
      </c>
      <c r="J2346">
        <v>2002</v>
      </c>
      <c r="K2346" t="s">
        <v>1079</v>
      </c>
      <c r="L2346" t="s">
        <v>1080</v>
      </c>
      <c r="M2346" t="s">
        <v>1100</v>
      </c>
      <c r="N2346" t="s">
        <v>1125</v>
      </c>
      <c r="O2346" t="s">
        <v>23</v>
      </c>
    </row>
    <row r="2347" spans="1:15" x14ac:dyDescent="0.35">
      <c r="A2347">
        <v>20012346</v>
      </c>
      <c r="B2347" t="s">
        <v>1295</v>
      </c>
      <c r="C2347" t="s">
        <v>15</v>
      </c>
      <c r="D2347">
        <v>39</v>
      </c>
      <c r="E2347">
        <v>189</v>
      </c>
      <c r="F2347">
        <v>100</v>
      </c>
      <c r="G2347" t="s">
        <v>153</v>
      </c>
      <c r="H2347" t="s">
        <v>154</v>
      </c>
      <c r="I2347" t="s">
        <v>1078</v>
      </c>
      <c r="J2347">
        <v>2002</v>
      </c>
      <c r="K2347" t="s">
        <v>1079</v>
      </c>
      <c r="L2347" t="s">
        <v>1080</v>
      </c>
      <c r="M2347" t="s">
        <v>1150</v>
      </c>
      <c r="N2347" t="s">
        <v>1151</v>
      </c>
      <c r="O2347" t="s">
        <v>23</v>
      </c>
    </row>
    <row r="2348" spans="1:15" x14ac:dyDescent="0.35">
      <c r="A2348">
        <v>20012347</v>
      </c>
      <c r="B2348" t="s">
        <v>255</v>
      </c>
      <c r="C2348" t="s">
        <v>15</v>
      </c>
      <c r="D2348">
        <v>32</v>
      </c>
      <c r="E2348">
        <v>192</v>
      </c>
      <c r="F2348">
        <v>100</v>
      </c>
      <c r="G2348" t="s">
        <v>59</v>
      </c>
      <c r="H2348" t="s">
        <v>60</v>
      </c>
      <c r="I2348" t="s">
        <v>1325</v>
      </c>
      <c r="J2348">
        <v>2004</v>
      </c>
      <c r="K2348" t="s">
        <v>19</v>
      </c>
      <c r="L2348" t="s">
        <v>1326</v>
      </c>
      <c r="M2348" t="s">
        <v>27</v>
      </c>
      <c r="N2348" t="s">
        <v>256</v>
      </c>
      <c r="O2348" t="s">
        <v>23</v>
      </c>
    </row>
    <row r="2349" spans="1:15" x14ac:dyDescent="0.35">
      <c r="A2349">
        <v>20012348</v>
      </c>
      <c r="B2349" t="s">
        <v>1437</v>
      </c>
      <c r="C2349" t="s">
        <v>15</v>
      </c>
      <c r="D2349">
        <v>26</v>
      </c>
      <c r="E2349">
        <v>203</v>
      </c>
      <c r="F2349">
        <v>100</v>
      </c>
      <c r="G2349" t="s">
        <v>784</v>
      </c>
      <c r="H2349" t="s">
        <v>785</v>
      </c>
      <c r="I2349" t="s">
        <v>1325</v>
      </c>
      <c r="J2349">
        <v>2004</v>
      </c>
      <c r="K2349" t="s">
        <v>19</v>
      </c>
      <c r="L2349" t="s">
        <v>1326</v>
      </c>
      <c r="M2349" t="s">
        <v>95</v>
      </c>
      <c r="N2349" t="s">
        <v>345</v>
      </c>
      <c r="O2349" t="s">
        <v>23</v>
      </c>
    </row>
    <row r="2350" spans="1:15" x14ac:dyDescent="0.35">
      <c r="A2350">
        <v>20012349</v>
      </c>
      <c r="B2350" t="s">
        <v>1500</v>
      </c>
      <c r="C2350" t="s">
        <v>15</v>
      </c>
      <c r="D2350">
        <v>32</v>
      </c>
      <c r="E2350">
        <v>196</v>
      </c>
      <c r="F2350">
        <v>100</v>
      </c>
      <c r="G2350" t="s">
        <v>784</v>
      </c>
      <c r="H2350" t="s">
        <v>785</v>
      </c>
      <c r="I2350" t="s">
        <v>1325</v>
      </c>
      <c r="J2350">
        <v>2004</v>
      </c>
      <c r="K2350" t="s">
        <v>19</v>
      </c>
      <c r="L2350" t="s">
        <v>1326</v>
      </c>
      <c r="M2350" t="s">
        <v>95</v>
      </c>
      <c r="N2350" t="s">
        <v>345</v>
      </c>
      <c r="O2350" t="s">
        <v>23</v>
      </c>
    </row>
    <row r="2351" spans="1:15" x14ac:dyDescent="0.35">
      <c r="A2351">
        <v>20012350</v>
      </c>
      <c r="B2351" t="s">
        <v>1551</v>
      </c>
      <c r="C2351" t="s">
        <v>15</v>
      </c>
      <c r="D2351">
        <v>19</v>
      </c>
      <c r="E2351">
        <v>184</v>
      </c>
      <c r="F2351">
        <v>100</v>
      </c>
      <c r="G2351" t="s">
        <v>496</v>
      </c>
      <c r="H2351" t="s">
        <v>497</v>
      </c>
      <c r="I2351" t="s">
        <v>1325</v>
      </c>
      <c r="J2351">
        <v>2004</v>
      </c>
      <c r="K2351" t="s">
        <v>19</v>
      </c>
      <c r="L2351" t="s">
        <v>1326</v>
      </c>
      <c r="M2351" t="s">
        <v>332</v>
      </c>
      <c r="N2351" t="s">
        <v>498</v>
      </c>
      <c r="O2351" t="s">
        <v>23</v>
      </c>
    </row>
    <row r="2352" spans="1:15" x14ac:dyDescent="0.35">
      <c r="A2352">
        <v>20012351</v>
      </c>
      <c r="B2352" t="s">
        <v>1627</v>
      </c>
      <c r="C2352" t="s">
        <v>15</v>
      </c>
      <c r="D2352">
        <v>25</v>
      </c>
      <c r="E2352">
        <v>180</v>
      </c>
      <c r="F2352">
        <v>100</v>
      </c>
      <c r="G2352" t="s">
        <v>536</v>
      </c>
      <c r="H2352" t="s">
        <v>537</v>
      </c>
      <c r="I2352" t="s">
        <v>1325</v>
      </c>
      <c r="J2352">
        <v>2004</v>
      </c>
      <c r="K2352" t="s">
        <v>19</v>
      </c>
      <c r="L2352" t="s">
        <v>1326</v>
      </c>
      <c r="M2352" t="s">
        <v>298</v>
      </c>
      <c r="N2352" t="s">
        <v>492</v>
      </c>
      <c r="O2352" t="s">
        <v>23</v>
      </c>
    </row>
    <row r="2353" spans="1:15" x14ac:dyDescent="0.35">
      <c r="A2353">
        <v>20012352</v>
      </c>
      <c r="B2353" t="s">
        <v>1787</v>
      </c>
      <c r="C2353" t="s">
        <v>15</v>
      </c>
      <c r="D2353">
        <v>24</v>
      </c>
      <c r="E2353">
        <v>185</v>
      </c>
      <c r="F2353">
        <v>100</v>
      </c>
      <c r="G2353" t="s">
        <v>490</v>
      </c>
      <c r="H2353" t="s">
        <v>491</v>
      </c>
      <c r="I2353" t="s">
        <v>1325</v>
      </c>
      <c r="J2353">
        <v>2004</v>
      </c>
      <c r="K2353" t="s">
        <v>19</v>
      </c>
      <c r="L2353" t="s">
        <v>1326</v>
      </c>
      <c r="M2353" t="s">
        <v>298</v>
      </c>
      <c r="N2353" t="s">
        <v>299</v>
      </c>
      <c r="O2353" t="s">
        <v>23</v>
      </c>
    </row>
    <row r="2354" spans="1:15" x14ac:dyDescent="0.35">
      <c r="A2354">
        <v>20012353</v>
      </c>
      <c r="B2354" t="s">
        <v>1938</v>
      </c>
      <c r="C2354" t="s">
        <v>15</v>
      </c>
      <c r="D2354">
        <v>39</v>
      </c>
      <c r="E2354">
        <v>185</v>
      </c>
      <c r="F2354">
        <v>100</v>
      </c>
      <c r="G2354" t="s">
        <v>482</v>
      </c>
      <c r="H2354" t="s">
        <v>483</v>
      </c>
      <c r="I2354" t="s">
        <v>1891</v>
      </c>
      <c r="J2354">
        <v>2006</v>
      </c>
      <c r="K2354" t="s">
        <v>1079</v>
      </c>
      <c r="L2354" t="s">
        <v>1892</v>
      </c>
      <c r="M2354" t="s">
        <v>1172</v>
      </c>
      <c r="N2354" t="s">
        <v>1278</v>
      </c>
      <c r="O2354" t="s">
        <v>23</v>
      </c>
    </row>
    <row r="2355" spans="1:15" x14ac:dyDescent="0.35">
      <c r="A2355">
        <v>20012354</v>
      </c>
      <c r="B2355" t="s">
        <v>1218</v>
      </c>
      <c r="C2355" t="s">
        <v>15</v>
      </c>
      <c r="D2355">
        <v>32</v>
      </c>
      <c r="E2355">
        <v>188</v>
      </c>
      <c r="F2355">
        <v>100</v>
      </c>
      <c r="G2355" t="s">
        <v>1220</v>
      </c>
      <c r="H2355" t="s">
        <v>137</v>
      </c>
      <c r="I2355" t="s">
        <v>1891</v>
      </c>
      <c r="J2355">
        <v>2006</v>
      </c>
      <c r="K2355" t="s">
        <v>1079</v>
      </c>
      <c r="L2355" t="s">
        <v>1892</v>
      </c>
      <c r="M2355" t="s">
        <v>1107</v>
      </c>
      <c r="N2355" t="s">
        <v>1221</v>
      </c>
      <c r="O2355" t="s">
        <v>23</v>
      </c>
    </row>
    <row r="2356" spans="1:15" x14ac:dyDescent="0.35">
      <c r="A2356">
        <v>20012355</v>
      </c>
      <c r="B2356" t="s">
        <v>1218</v>
      </c>
      <c r="C2356" t="s">
        <v>15</v>
      </c>
      <c r="D2356">
        <v>32</v>
      </c>
      <c r="E2356">
        <v>188</v>
      </c>
      <c r="F2356">
        <v>100</v>
      </c>
      <c r="G2356" t="s">
        <v>1220</v>
      </c>
      <c r="H2356" t="s">
        <v>137</v>
      </c>
      <c r="I2356" t="s">
        <v>1891</v>
      </c>
      <c r="J2356">
        <v>2006</v>
      </c>
      <c r="K2356" t="s">
        <v>1079</v>
      </c>
      <c r="L2356" t="s">
        <v>1892</v>
      </c>
      <c r="M2356" t="s">
        <v>1107</v>
      </c>
      <c r="N2356" t="s">
        <v>1158</v>
      </c>
      <c r="O2356" t="s">
        <v>23</v>
      </c>
    </row>
    <row r="2357" spans="1:15" x14ac:dyDescent="0.35">
      <c r="A2357">
        <v>20012356</v>
      </c>
      <c r="B2357" t="s">
        <v>1993</v>
      </c>
      <c r="C2357" t="s">
        <v>15</v>
      </c>
      <c r="D2357">
        <v>29</v>
      </c>
      <c r="E2357">
        <v>191</v>
      </c>
      <c r="F2357">
        <v>100</v>
      </c>
      <c r="G2357" t="s">
        <v>313</v>
      </c>
      <c r="H2357" t="s">
        <v>314</v>
      </c>
      <c r="I2357" t="s">
        <v>1891</v>
      </c>
      <c r="J2357">
        <v>2006</v>
      </c>
      <c r="K2357" t="s">
        <v>1079</v>
      </c>
      <c r="L2357" t="s">
        <v>1892</v>
      </c>
      <c r="M2357" t="s">
        <v>1100</v>
      </c>
      <c r="N2357" t="s">
        <v>1125</v>
      </c>
      <c r="O2357" t="s">
        <v>23</v>
      </c>
    </row>
    <row r="2358" spans="1:15" x14ac:dyDescent="0.35">
      <c r="A2358">
        <v>20012357</v>
      </c>
      <c r="B2358" t="s">
        <v>2003</v>
      </c>
      <c r="C2358" t="s">
        <v>15</v>
      </c>
      <c r="D2358">
        <v>21</v>
      </c>
      <c r="E2358">
        <v>181</v>
      </c>
      <c r="F2358">
        <v>100</v>
      </c>
      <c r="G2358" t="s">
        <v>1220</v>
      </c>
      <c r="H2358" t="s">
        <v>137</v>
      </c>
      <c r="I2358" t="s">
        <v>1891</v>
      </c>
      <c r="J2358">
        <v>2006</v>
      </c>
      <c r="K2358" t="s">
        <v>1079</v>
      </c>
      <c r="L2358" t="s">
        <v>1892</v>
      </c>
      <c r="M2358" t="s">
        <v>1107</v>
      </c>
      <c r="N2358" t="s">
        <v>1158</v>
      </c>
      <c r="O2358" t="s">
        <v>23</v>
      </c>
    </row>
    <row r="2359" spans="1:15" x14ac:dyDescent="0.35">
      <c r="A2359">
        <v>20012358</v>
      </c>
      <c r="B2359" t="s">
        <v>2016</v>
      </c>
      <c r="C2359" t="s">
        <v>15</v>
      </c>
      <c r="D2359">
        <v>34</v>
      </c>
      <c r="E2359">
        <v>193</v>
      </c>
      <c r="F2359">
        <v>100</v>
      </c>
      <c r="G2359" t="s">
        <v>313</v>
      </c>
      <c r="H2359" t="s">
        <v>314</v>
      </c>
      <c r="I2359" t="s">
        <v>1891</v>
      </c>
      <c r="J2359">
        <v>2006</v>
      </c>
      <c r="K2359" t="s">
        <v>1079</v>
      </c>
      <c r="L2359" t="s">
        <v>1892</v>
      </c>
      <c r="M2359" t="s">
        <v>1100</v>
      </c>
      <c r="N2359" t="s">
        <v>1125</v>
      </c>
      <c r="O2359" t="s">
        <v>23</v>
      </c>
    </row>
    <row r="2360" spans="1:15" x14ac:dyDescent="0.35">
      <c r="A2360">
        <v>20012359</v>
      </c>
      <c r="B2360" t="s">
        <v>2017</v>
      </c>
      <c r="C2360" t="s">
        <v>15</v>
      </c>
      <c r="D2360">
        <v>35</v>
      </c>
      <c r="E2360">
        <v>186</v>
      </c>
      <c r="F2360">
        <v>100</v>
      </c>
      <c r="G2360" t="s">
        <v>313</v>
      </c>
      <c r="H2360" t="s">
        <v>314</v>
      </c>
      <c r="I2360" t="s">
        <v>1891</v>
      </c>
      <c r="J2360">
        <v>2006</v>
      </c>
      <c r="K2360" t="s">
        <v>1079</v>
      </c>
      <c r="L2360" t="s">
        <v>1892</v>
      </c>
      <c r="M2360" t="s">
        <v>1100</v>
      </c>
      <c r="N2360" t="s">
        <v>1125</v>
      </c>
      <c r="O2360" t="s">
        <v>23</v>
      </c>
    </row>
    <row r="2361" spans="1:15" x14ac:dyDescent="0.35">
      <c r="A2361">
        <v>20012360</v>
      </c>
      <c r="B2361" t="s">
        <v>2046</v>
      </c>
      <c r="C2361" t="s">
        <v>15</v>
      </c>
      <c r="D2361">
        <v>19</v>
      </c>
      <c r="E2361">
        <v>198</v>
      </c>
      <c r="F2361">
        <v>100</v>
      </c>
      <c r="G2361" t="s">
        <v>40</v>
      </c>
      <c r="H2361" t="s">
        <v>41</v>
      </c>
      <c r="I2361" t="s">
        <v>2038</v>
      </c>
      <c r="J2361">
        <v>2008</v>
      </c>
      <c r="K2361" t="s">
        <v>19</v>
      </c>
      <c r="L2361" t="s">
        <v>2039</v>
      </c>
      <c r="M2361" t="s">
        <v>107</v>
      </c>
      <c r="N2361" t="s">
        <v>222</v>
      </c>
      <c r="O2361" t="s">
        <v>23</v>
      </c>
    </row>
    <row r="2362" spans="1:15" x14ac:dyDescent="0.35">
      <c r="A2362">
        <v>20012361</v>
      </c>
      <c r="B2362" t="s">
        <v>2086</v>
      </c>
      <c r="C2362" t="s">
        <v>53</v>
      </c>
      <c r="D2362">
        <v>28</v>
      </c>
      <c r="E2362">
        <v>193</v>
      </c>
      <c r="F2362">
        <v>100</v>
      </c>
      <c r="G2362" t="s">
        <v>40</v>
      </c>
      <c r="H2362" t="s">
        <v>41</v>
      </c>
      <c r="I2362" t="s">
        <v>2038</v>
      </c>
      <c r="J2362">
        <v>2008</v>
      </c>
      <c r="K2362" t="s">
        <v>19</v>
      </c>
      <c r="L2362" t="s">
        <v>2039</v>
      </c>
      <c r="M2362" t="s">
        <v>47</v>
      </c>
      <c r="N2362" t="s">
        <v>1076</v>
      </c>
      <c r="O2362" t="s">
        <v>23</v>
      </c>
    </row>
    <row r="2363" spans="1:15" x14ac:dyDescent="0.35">
      <c r="A2363">
        <v>20012362</v>
      </c>
      <c r="B2363" t="s">
        <v>2087</v>
      </c>
      <c r="C2363" t="s">
        <v>15</v>
      </c>
      <c r="D2363">
        <v>29</v>
      </c>
      <c r="E2363">
        <v>198</v>
      </c>
      <c r="F2363">
        <v>100</v>
      </c>
      <c r="G2363" t="s">
        <v>40</v>
      </c>
      <c r="H2363" t="s">
        <v>41</v>
      </c>
      <c r="I2363" t="s">
        <v>2038</v>
      </c>
      <c r="J2363">
        <v>2008</v>
      </c>
      <c r="K2363" t="s">
        <v>19</v>
      </c>
      <c r="L2363" t="s">
        <v>2039</v>
      </c>
      <c r="M2363" t="s">
        <v>42</v>
      </c>
      <c r="N2363" t="s">
        <v>43</v>
      </c>
      <c r="O2363" t="s">
        <v>23</v>
      </c>
    </row>
    <row r="2364" spans="1:15" x14ac:dyDescent="0.35">
      <c r="A2364">
        <v>20012363</v>
      </c>
      <c r="B2364" t="s">
        <v>2169</v>
      </c>
      <c r="C2364" t="s">
        <v>15</v>
      </c>
      <c r="D2364">
        <v>35</v>
      </c>
      <c r="E2364">
        <v>200</v>
      </c>
      <c r="F2364">
        <v>100</v>
      </c>
      <c r="G2364" t="s">
        <v>65</v>
      </c>
      <c r="H2364" t="s">
        <v>66</v>
      </c>
      <c r="I2364" t="s">
        <v>2038</v>
      </c>
      <c r="J2364">
        <v>2008</v>
      </c>
      <c r="K2364" t="s">
        <v>19</v>
      </c>
      <c r="L2364" t="s">
        <v>2039</v>
      </c>
      <c r="M2364" t="s">
        <v>27</v>
      </c>
      <c r="N2364" t="s">
        <v>102</v>
      </c>
      <c r="O2364" t="s">
        <v>23</v>
      </c>
    </row>
    <row r="2365" spans="1:15" x14ac:dyDescent="0.35">
      <c r="A2365">
        <v>20012364</v>
      </c>
      <c r="B2365" t="s">
        <v>2225</v>
      </c>
      <c r="C2365" t="s">
        <v>15</v>
      </c>
      <c r="D2365">
        <v>25</v>
      </c>
      <c r="E2365">
        <v>200</v>
      </c>
      <c r="F2365">
        <v>100</v>
      </c>
      <c r="G2365" t="s">
        <v>482</v>
      </c>
      <c r="H2365" t="s">
        <v>483</v>
      </c>
      <c r="I2365" t="s">
        <v>2038</v>
      </c>
      <c r="J2365">
        <v>2008</v>
      </c>
      <c r="K2365" t="s">
        <v>19</v>
      </c>
      <c r="L2365" t="s">
        <v>2039</v>
      </c>
      <c r="M2365" t="s">
        <v>27</v>
      </c>
      <c r="N2365" t="s">
        <v>112</v>
      </c>
      <c r="O2365" t="s">
        <v>23</v>
      </c>
    </row>
    <row r="2366" spans="1:15" x14ac:dyDescent="0.35">
      <c r="A2366">
        <v>20012365</v>
      </c>
      <c r="B2366" t="s">
        <v>1551</v>
      </c>
      <c r="C2366" t="s">
        <v>15</v>
      </c>
      <c r="D2366">
        <v>23</v>
      </c>
      <c r="E2366">
        <v>184</v>
      </c>
      <c r="F2366">
        <v>100</v>
      </c>
      <c r="G2366" t="s">
        <v>496</v>
      </c>
      <c r="H2366" t="s">
        <v>497</v>
      </c>
      <c r="I2366" t="s">
        <v>2038</v>
      </c>
      <c r="J2366">
        <v>2008</v>
      </c>
      <c r="K2366" t="s">
        <v>19</v>
      </c>
      <c r="L2366" t="s">
        <v>2039</v>
      </c>
      <c r="M2366" t="s">
        <v>332</v>
      </c>
      <c r="N2366" t="s">
        <v>498</v>
      </c>
      <c r="O2366" t="s">
        <v>23</v>
      </c>
    </row>
    <row r="2367" spans="1:15" x14ac:dyDescent="0.35">
      <c r="A2367">
        <v>20012366</v>
      </c>
      <c r="B2367" t="s">
        <v>2302</v>
      </c>
      <c r="C2367" t="s">
        <v>15</v>
      </c>
      <c r="D2367">
        <v>33</v>
      </c>
      <c r="E2367">
        <v>190</v>
      </c>
      <c r="F2367">
        <v>100</v>
      </c>
      <c r="G2367" t="s">
        <v>40</v>
      </c>
      <c r="H2367" t="s">
        <v>41</v>
      </c>
      <c r="I2367" t="s">
        <v>2038</v>
      </c>
      <c r="J2367">
        <v>2008</v>
      </c>
      <c r="K2367" t="s">
        <v>19</v>
      </c>
      <c r="L2367" t="s">
        <v>2039</v>
      </c>
      <c r="M2367" t="s">
        <v>56</v>
      </c>
      <c r="N2367" t="s">
        <v>143</v>
      </c>
      <c r="O2367" t="s">
        <v>23</v>
      </c>
    </row>
    <row r="2368" spans="1:15" x14ac:dyDescent="0.35">
      <c r="A2368">
        <v>20012367</v>
      </c>
      <c r="B2368" t="s">
        <v>2343</v>
      </c>
      <c r="C2368" t="s">
        <v>15</v>
      </c>
      <c r="D2368">
        <v>28</v>
      </c>
      <c r="E2368">
        <v>196</v>
      </c>
      <c r="F2368">
        <v>100</v>
      </c>
      <c r="G2368" t="s">
        <v>536</v>
      </c>
      <c r="H2368" t="s">
        <v>537</v>
      </c>
      <c r="I2368" t="s">
        <v>2038</v>
      </c>
      <c r="J2368">
        <v>2008</v>
      </c>
      <c r="K2368" t="s">
        <v>19</v>
      </c>
      <c r="L2368" t="s">
        <v>2039</v>
      </c>
      <c r="M2368" t="s">
        <v>193</v>
      </c>
      <c r="N2368" t="s">
        <v>462</v>
      </c>
      <c r="O2368" t="s">
        <v>23</v>
      </c>
    </row>
    <row r="2369" spans="1:15" x14ac:dyDescent="0.35">
      <c r="A2369">
        <v>20012368</v>
      </c>
      <c r="B2369" t="s">
        <v>2419</v>
      </c>
      <c r="C2369" t="s">
        <v>15</v>
      </c>
      <c r="D2369">
        <v>27</v>
      </c>
      <c r="E2369">
        <v>197</v>
      </c>
      <c r="F2369">
        <v>100</v>
      </c>
      <c r="G2369" t="s">
        <v>59</v>
      </c>
      <c r="H2369" t="s">
        <v>60</v>
      </c>
      <c r="I2369" t="s">
        <v>2038</v>
      </c>
      <c r="J2369">
        <v>2008</v>
      </c>
      <c r="K2369" t="s">
        <v>19</v>
      </c>
      <c r="L2369" t="s">
        <v>2039</v>
      </c>
      <c r="M2369" t="s">
        <v>27</v>
      </c>
      <c r="N2369" t="s">
        <v>256</v>
      </c>
      <c r="O2369" t="s">
        <v>23</v>
      </c>
    </row>
    <row r="2370" spans="1:15" x14ac:dyDescent="0.35">
      <c r="A2370">
        <v>20012369</v>
      </c>
      <c r="B2370" t="s">
        <v>2433</v>
      </c>
      <c r="C2370" t="s">
        <v>15</v>
      </c>
      <c r="D2370">
        <v>25</v>
      </c>
      <c r="E2370">
        <v>206</v>
      </c>
      <c r="F2370">
        <v>100</v>
      </c>
      <c r="G2370" t="s">
        <v>40</v>
      </c>
      <c r="H2370" t="s">
        <v>41</v>
      </c>
      <c r="I2370" t="s">
        <v>2038</v>
      </c>
      <c r="J2370">
        <v>2008</v>
      </c>
      <c r="K2370" t="s">
        <v>19</v>
      </c>
      <c r="L2370" t="s">
        <v>2039</v>
      </c>
      <c r="M2370" t="s">
        <v>56</v>
      </c>
      <c r="N2370" t="s">
        <v>143</v>
      </c>
      <c r="O2370" t="s">
        <v>23</v>
      </c>
    </row>
    <row r="2371" spans="1:15" x14ac:dyDescent="0.35">
      <c r="A2371">
        <v>20012370</v>
      </c>
      <c r="B2371" t="s">
        <v>2532</v>
      </c>
      <c r="C2371" t="s">
        <v>15</v>
      </c>
      <c r="D2371">
        <v>26</v>
      </c>
      <c r="E2371">
        <v>196</v>
      </c>
      <c r="F2371">
        <v>100</v>
      </c>
      <c r="G2371" t="s">
        <v>136</v>
      </c>
      <c r="H2371" t="s">
        <v>137</v>
      </c>
      <c r="I2371" t="s">
        <v>2038</v>
      </c>
      <c r="J2371">
        <v>2008</v>
      </c>
      <c r="K2371" t="s">
        <v>19</v>
      </c>
      <c r="L2371" t="s">
        <v>2039</v>
      </c>
      <c r="M2371" t="s">
        <v>79</v>
      </c>
      <c r="N2371" t="s">
        <v>204</v>
      </c>
      <c r="O2371" t="s">
        <v>23</v>
      </c>
    </row>
    <row r="2372" spans="1:15" x14ac:dyDescent="0.35">
      <c r="A2372">
        <v>20012371</v>
      </c>
      <c r="B2372" t="s">
        <v>2593</v>
      </c>
      <c r="C2372" t="s">
        <v>15</v>
      </c>
      <c r="D2372">
        <v>24</v>
      </c>
      <c r="E2372">
        <v>193</v>
      </c>
      <c r="F2372">
        <v>100</v>
      </c>
      <c r="G2372" t="s">
        <v>482</v>
      </c>
      <c r="H2372" t="s">
        <v>483</v>
      </c>
      <c r="I2372" t="s">
        <v>2571</v>
      </c>
      <c r="J2372">
        <v>2010</v>
      </c>
      <c r="K2372" t="s">
        <v>1079</v>
      </c>
      <c r="L2372" t="s">
        <v>2572</v>
      </c>
      <c r="M2372" t="s">
        <v>1100</v>
      </c>
      <c r="N2372" t="s">
        <v>1125</v>
      </c>
      <c r="O2372" t="s">
        <v>23</v>
      </c>
    </row>
    <row r="2373" spans="1:15" x14ac:dyDescent="0.35">
      <c r="A2373">
        <v>20012372</v>
      </c>
      <c r="B2373" t="s">
        <v>1218</v>
      </c>
      <c r="C2373" t="s">
        <v>15</v>
      </c>
      <c r="D2373">
        <v>36</v>
      </c>
      <c r="E2373">
        <v>188</v>
      </c>
      <c r="F2373">
        <v>100</v>
      </c>
      <c r="G2373" t="s">
        <v>1220</v>
      </c>
      <c r="H2373" t="s">
        <v>137</v>
      </c>
      <c r="I2373" t="s">
        <v>2571</v>
      </c>
      <c r="J2373">
        <v>2010</v>
      </c>
      <c r="K2373" t="s">
        <v>1079</v>
      </c>
      <c r="L2373" t="s">
        <v>2572</v>
      </c>
      <c r="M2373" t="s">
        <v>1107</v>
      </c>
      <c r="N2373" t="s">
        <v>1221</v>
      </c>
      <c r="O2373" t="s">
        <v>23</v>
      </c>
    </row>
    <row r="2374" spans="1:15" x14ac:dyDescent="0.35">
      <c r="A2374">
        <v>20012373</v>
      </c>
      <c r="B2374" t="s">
        <v>1262</v>
      </c>
      <c r="C2374" t="s">
        <v>15</v>
      </c>
      <c r="D2374">
        <v>35</v>
      </c>
      <c r="E2374">
        <v>198</v>
      </c>
      <c r="F2374">
        <v>100</v>
      </c>
      <c r="G2374" t="s">
        <v>482</v>
      </c>
      <c r="H2374" t="s">
        <v>483</v>
      </c>
      <c r="I2374" t="s">
        <v>2571</v>
      </c>
      <c r="J2374">
        <v>2010</v>
      </c>
      <c r="K2374" t="s">
        <v>1079</v>
      </c>
      <c r="L2374" t="s">
        <v>2572</v>
      </c>
      <c r="M2374" t="s">
        <v>1100</v>
      </c>
      <c r="N2374" t="s">
        <v>1125</v>
      </c>
      <c r="O2374" t="s">
        <v>23</v>
      </c>
    </row>
    <row r="2375" spans="1:15" x14ac:dyDescent="0.35">
      <c r="A2375">
        <v>20012374</v>
      </c>
      <c r="B2375" t="s">
        <v>2668</v>
      </c>
      <c r="C2375" t="s">
        <v>15</v>
      </c>
      <c r="D2375">
        <v>24</v>
      </c>
      <c r="E2375">
        <v>190</v>
      </c>
      <c r="F2375">
        <v>100</v>
      </c>
      <c r="G2375" t="s">
        <v>482</v>
      </c>
      <c r="H2375" t="s">
        <v>483</v>
      </c>
      <c r="I2375" t="s">
        <v>2571</v>
      </c>
      <c r="J2375">
        <v>2010</v>
      </c>
      <c r="K2375" t="s">
        <v>1079</v>
      </c>
      <c r="L2375" t="s">
        <v>2572</v>
      </c>
      <c r="M2375" t="s">
        <v>1100</v>
      </c>
      <c r="N2375" t="s">
        <v>1125</v>
      </c>
      <c r="O2375" t="s">
        <v>23</v>
      </c>
    </row>
    <row r="2376" spans="1:15" x14ac:dyDescent="0.35">
      <c r="A2376">
        <v>20012375</v>
      </c>
      <c r="B2376" t="s">
        <v>2677</v>
      </c>
      <c r="C2376" t="s">
        <v>15</v>
      </c>
      <c r="D2376">
        <v>27</v>
      </c>
      <c r="E2376">
        <v>189</v>
      </c>
      <c r="F2376">
        <v>100</v>
      </c>
      <c r="G2376" t="s">
        <v>153</v>
      </c>
      <c r="H2376" t="s">
        <v>154</v>
      </c>
      <c r="I2376" t="s">
        <v>2571</v>
      </c>
      <c r="J2376">
        <v>2010</v>
      </c>
      <c r="K2376" t="s">
        <v>1079</v>
      </c>
      <c r="L2376" t="s">
        <v>2572</v>
      </c>
      <c r="M2376" t="s">
        <v>1081</v>
      </c>
      <c r="N2376" t="s">
        <v>1082</v>
      </c>
      <c r="O2376" t="s">
        <v>23</v>
      </c>
    </row>
    <row r="2377" spans="1:15" x14ac:dyDescent="0.35">
      <c r="A2377">
        <v>20012376</v>
      </c>
      <c r="B2377" t="s">
        <v>2681</v>
      </c>
      <c r="C2377" t="s">
        <v>15</v>
      </c>
      <c r="D2377">
        <v>29</v>
      </c>
      <c r="E2377">
        <v>185</v>
      </c>
      <c r="F2377">
        <v>100</v>
      </c>
      <c r="G2377" t="s">
        <v>181</v>
      </c>
      <c r="H2377" t="s">
        <v>41</v>
      </c>
      <c r="I2377" t="s">
        <v>2571</v>
      </c>
      <c r="J2377">
        <v>2010</v>
      </c>
      <c r="K2377" t="s">
        <v>1079</v>
      </c>
      <c r="L2377" t="s">
        <v>2572</v>
      </c>
      <c r="M2377" t="s">
        <v>1107</v>
      </c>
      <c r="N2377" t="s">
        <v>1158</v>
      </c>
      <c r="O2377" t="s">
        <v>23</v>
      </c>
    </row>
    <row r="2378" spans="1:15" x14ac:dyDescent="0.35">
      <c r="A2378">
        <v>20012377</v>
      </c>
      <c r="B2378" t="s">
        <v>393</v>
      </c>
      <c r="C2378" t="s">
        <v>15</v>
      </c>
      <c r="D2378">
        <v>23</v>
      </c>
      <c r="E2378">
        <v>203</v>
      </c>
      <c r="F2378">
        <v>101</v>
      </c>
      <c r="G2378" t="s">
        <v>141</v>
      </c>
      <c r="H2378" t="s">
        <v>142</v>
      </c>
      <c r="I2378" t="s">
        <v>18</v>
      </c>
      <c r="J2378">
        <v>2000</v>
      </c>
      <c r="K2378" t="s">
        <v>19</v>
      </c>
      <c r="L2378" t="s">
        <v>20</v>
      </c>
      <c r="M2378" t="s">
        <v>56</v>
      </c>
      <c r="N2378" t="s">
        <v>143</v>
      </c>
      <c r="O2378" t="s">
        <v>23</v>
      </c>
    </row>
    <row r="2379" spans="1:15" x14ac:dyDescent="0.35">
      <c r="A2379">
        <v>20012378</v>
      </c>
      <c r="B2379" t="s">
        <v>2223</v>
      </c>
      <c r="C2379" t="s">
        <v>15</v>
      </c>
      <c r="D2379">
        <v>24</v>
      </c>
      <c r="E2379">
        <v>196</v>
      </c>
      <c r="F2379">
        <v>101</v>
      </c>
      <c r="G2379" t="s">
        <v>164</v>
      </c>
      <c r="H2379" t="s">
        <v>165</v>
      </c>
      <c r="I2379" t="s">
        <v>2038</v>
      </c>
      <c r="J2379">
        <v>2008</v>
      </c>
      <c r="K2379" t="s">
        <v>19</v>
      </c>
      <c r="L2379" t="s">
        <v>2039</v>
      </c>
      <c r="M2379" t="s">
        <v>166</v>
      </c>
      <c r="N2379" t="s">
        <v>167</v>
      </c>
      <c r="O2379" t="s">
        <v>23</v>
      </c>
    </row>
    <row r="2380" spans="1:15" x14ac:dyDescent="0.35">
      <c r="A2380">
        <v>20012379</v>
      </c>
      <c r="B2380" t="s">
        <v>2098</v>
      </c>
      <c r="C2380" t="s">
        <v>15</v>
      </c>
      <c r="D2380">
        <v>28</v>
      </c>
      <c r="E2380">
        <v>190</v>
      </c>
      <c r="F2380">
        <v>101.5</v>
      </c>
      <c r="G2380" t="s">
        <v>25</v>
      </c>
      <c r="H2380" t="s">
        <v>26</v>
      </c>
      <c r="I2380" t="s">
        <v>2038</v>
      </c>
      <c r="J2380">
        <v>2008</v>
      </c>
      <c r="K2380" t="s">
        <v>19</v>
      </c>
      <c r="L2380" t="s">
        <v>2039</v>
      </c>
      <c r="M2380" t="s">
        <v>32</v>
      </c>
      <c r="N2380" t="s">
        <v>438</v>
      </c>
      <c r="O2380" t="s">
        <v>23</v>
      </c>
    </row>
    <row r="2381" spans="1:15" x14ac:dyDescent="0.35">
      <c r="A2381">
        <v>20012380</v>
      </c>
      <c r="B2381" t="s">
        <v>177</v>
      </c>
      <c r="C2381" t="s">
        <v>15</v>
      </c>
      <c r="D2381">
        <v>24</v>
      </c>
      <c r="E2381">
        <v>196</v>
      </c>
      <c r="F2381">
        <v>102</v>
      </c>
      <c r="G2381" t="s">
        <v>164</v>
      </c>
      <c r="H2381" t="s">
        <v>165</v>
      </c>
      <c r="I2381" t="s">
        <v>18</v>
      </c>
      <c r="J2381">
        <v>2000</v>
      </c>
      <c r="K2381" t="s">
        <v>19</v>
      </c>
      <c r="L2381" t="s">
        <v>20</v>
      </c>
      <c r="M2381" t="s">
        <v>166</v>
      </c>
      <c r="N2381" t="s">
        <v>167</v>
      </c>
      <c r="O2381" t="s">
        <v>23</v>
      </c>
    </row>
    <row r="2382" spans="1:15" x14ac:dyDescent="0.35">
      <c r="A2382">
        <v>20012381</v>
      </c>
      <c r="B2382" t="s">
        <v>216</v>
      </c>
      <c r="C2382" t="s">
        <v>53</v>
      </c>
      <c r="D2382">
        <v>23</v>
      </c>
      <c r="E2382">
        <v>173</v>
      </c>
      <c r="F2382">
        <v>102</v>
      </c>
      <c r="G2382" t="s">
        <v>40</v>
      </c>
      <c r="H2382" t="s">
        <v>41</v>
      </c>
      <c r="I2382" t="s">
        <v>18</v>
      </c>
      <c r="J2382">
        <v>2000</v>
      </c>
      <c r="K2382" t="s">
        <v>19</v>
      </c>
      <c r="L2382" t="s">
        <v>20</v>
      </c>
      <c r="M2382" t="s">
        <v>90</v>
      </c>
      <c r="N2382" t="s">
        <v>91</v>
      </c>
      <c r="O2382" t="s">
        <v>23</v>
      </c>
    </row>
    <row r="2383" spans="1:15" x14ac:dyDescent="0.35">
      <c r="A2383">
        <v>20012382</v>
      </c>
      <c r="B2383" t="s">
        <v>225</v>
      </c>
      <c r="C2383" t="s">
        <v>15</v>
      </c>
      <c r="D2383">
        <v>23</v>
      </c>
      <c r="E2383">
        <v>195</v>
      </c>
      <c r="F2383">
        <v>102</v>
      </c>
      <c r="G2383" t="s">
        <v>40</v>
      </c>
      <c r="H2383" t="s">
        <v>41</v>
      </c>
      <c r="I2383" t="s">
        <v>18</v>
      </c>
      <c r="J2383">
        <v>2000</v>
      </c>
      <c r="K2383" t="s">
        <v>19</v>
      </c>
      <c r="L2383" t="s">
        <v>20</v>
      </c>
      <c r="M2383" t="s">
        <v>42</v>
      </c>
      <c r="N2383" t="s">
        <v>43</v>
      </c>
      <c r="O2383" t="s">
        <v>23</v>
      </c>
    </row>
    <row r="2384" spans="1:15" x14ac:dyDescent="0.35">
      <c r="A2384">
        <v>20012383</v>
      </c>
      <c r="B2384" t="s">
        <v>289</v>
      </c>
      <c r="C2384" t="s">
        <v>53</v>
      </c>
      <c r="D2384">
        <v>20</v>
      </c>
      <c r="E2384">
        <v>168</v>
      </c>
      <c r="F2384">
        <v>102</v>
      </c>
      <c r="G2384" t="s">
        <v>218</v>
      </c>
      <c r="H2384" t="s">
        <v>219</v>
      </c>
      <c r="I2384" t="s">
        <v>18</v>
      </c>
      <c r="J2384">
        <v>2000</v>
      </c>
      <c r="K2384" t="s">
        <v>19</v>
      </c>
      <c r="L2384" t="s">
        <v>20</v>
      </c>
      <c r="M2384" t="s">
        <v>188</v>
      </c>
      <c r="N2384" t="s">
        <v>290</v>
      </c>
      <c r="O2384" t="s">
        <v>23</v>
      </c>
    </row>
    <row r="2385" spans="1:15" x14ac:dyDescent="0.35">
      <c r="A2385">
        <v>20012384</v>
      </c>
      <c r="B2385" t="s">
        <v>373</v>
      </c>
      <c r="C2385" t="s">
        <v>15</v>
      </c>
      <c r="D2385">
        <v>28</v>
      </c>
      <c r="E2385">
        <v>200</v>
      </c>
      <c r="F2385">
        <v>102</v>
      </c>
      <c r="G2385" t="s">
        <v>25</v>
      </c>
      <c r="H2385" t="s">
        <v>26</v>
      </c>
      <c r="I2385" t="s">
        <v>18</v>
      </c>
      <c r="J2385">
        <v>2000</v>
      </c>
      <c r="K2385" t="s">
        <v>19</v>
      </c>
      <c r="L2385" t="s">
        <v>20</v>
      </c>
      <c r="M2385" t="s">
        <v>27</v>
      </c>
      <c r="N2385" t="s">
        <v>28</v>
      </c>
      <c r="O2385" t="s">
        <v>23</v>
      </c>
    </row>
    <row r="2386" spans="1:15" x14ac:dyDescent="0.35">
      <c r="A2386">
        <v>20012385</v>
      </c>
      <c r="B2386" t="s">
        <v>404</v>
      </c>
      <c r="C2386" t="s">
        <v>15</v>
      </c>
      <c r="D2386">
        <v>26</v>
      </c>
      <c r="E2386">
        <v>198</v>
      </c>
      <c r="F2386">
        <v>102</v>
      </c>
      <c r="G2386" t="s">
        <v>59</v>
      </c>
      <c r="H2386" t="s">
        <v>60</v>
      </c>
      <c r="I2386" t="s">
        <v>18</v>
      </c>
      <c r="J2386">
        <v>2000</v>
      </c>
      <c r="K2386" t="s">
        <v>19</v>
      </c>
      <c r="L2386" t="s">
        <v>20</v>
      </c>
      <c r="M2386" t="s">
        <v>27</v>
      </c>
      <c r="N2386" t="s">
        <v>112</v>
      </c>
      <c r="O2386" t="s">
        <v>23</v>
      </c>
    </row>
    <row r="2387" spans="1:15" x14ac:dyDescent="0.35">
      <c r="A2387">
        <v>20012386</v>
      </c>
      <c r="B2387" t="s">
        <v>1124</v>
      </c>
      <c r="C2387" t="s">
        <v>15</v>
      </c>
      <c r="D2387">
        <v>32</v>
      </c>
      <c r="E2387">
        <v>193</v>
      </c>
      <c r="F2387">
        <v>102</v>
      </c>
      <c r="G2387" t="s">
        <v>482</v>
      </c>
      <c r="H2387" t="s">
        <v>483</v>
      </c>
      <c r="I2387" t="s">
        <v>1078</v>
      </c>
      <c r="J2387">
        <v>2002</v>
      </c>
      <c r="K2387" t="s">
        <v>1079</v>
      </c>
      <c r="L2387" t="s">
        <v>1080</v>
      </c>
      <c r="M2387" t="s">
        <v>1100</v>
      </c>
      <c r="N2387" t="s">
        <v>1125</v>
      </c>
      <c r="O2387" t="s">
        <v>23</v>
      </c>
    </row>
    <row r="2388" spans="1:15" x14ac:dyDescent="0.35">
      <c r="A2388">
        <v>20012387</v>
      </c>
      <c r="B2388" t="s">
        <v>1227</v>
      </c>
      <c r="C2388" t="s">
        <v>15</v>
      </c>
      <c r="D2388">
        <v>36</v>
      </c>
      <c r="E2388">
        <v>192</v>
      </c>
      <c r="F2388">
        <v>102</v>
      </c>
      <c r="G2388" t="s">
        <v>482</v>
      </c>
      <c r="H2388" t="s">
        <v>483</v>
      </c>
      <c r="I2388" t="s">
        <v>1078</v>
      </c>
      <c r="J2388">
        <v>2002</v>
      </c>
      <c r="K2388" t="s">
        <v>1079</v>
      </c>
      <c r="L2388" t="s">
        <v>1080</v>
      </c>
      <c r="M2388" t="s">
        <v>1100</v>
      </c>
      <c r="N2388" t="s">
        <v>1125</v>
      </c>
      <c r="O2388" t="s">
        <v>23</v>
      </c>
    </row>
    <row r="2389" spans="1:15" x14ac:dyDescent="0.35">
      <c r="A2389">
        <v>20012388</v>
      </c>
      <c r="B2389" t="s">
        <v>177</v>
      </c>
      <c r="C2389" t="s">
        <v>15</v>
      </c>
      <c r="D2389">
        <v>28</v>
      </c>
      <c r="E2389">
        <v>196</v>
      </c>
      <c r="F2389">
        <v>102</v>
      </c>
      <c r="G2389" t="s">
        <v>164</v>
      </c>
      <c r="H2389" t="s">
        <v>165</v>
      </c>
      <c r="I2389" t="s">
        <v>1325</v>
      </c>
      <c r="J2389">
        <v>2004</v>
      </c>
      <c r="K2389" t="s">
        <v>19</v>
      </c>
      <c r="L2389" t="s">
        <v>1326</v>
      </c>
      <c r="M2389" t="s">
        <v>166</v>
      </c>
      <c r="N2389" t="s">
        <v>167</v>
      </c>
      <c r="O2389" t="s">
        <v>23</v>
      </c>
    </row>
    <row r="2390" spans="1:15" x14ac:dyDescent="0.35">
      <c r="A2390">
        <v>20012389</v>
      </c>
      <c r="B2390" t="s">
        <v>216</v>
      </c>
      <c r="C2390" t="s">
        <v>53</v>
      </c>
      <c r="D2390">
        <v>26</v>
      </c>
      <c r="E2390">
        <v>173</v>
      </c>
      <c r="F2390">
        <v>102</v>
      </c>
      <c r="G2390" t="s">
        <v>40</v>
      </c>
      <c r="H2390" t="s">
        <v>41</v>
      </c>
      <c r="I2390" t="s">
        <v>1325</v>
      </c>
      <c r="J2390">
        <v>2004</v>
      </c>
      <c r="K2390" t="s">
        <v>19</v>
      </c>
      <c r="L2390" t="s">
        <v>1326</v>
      </c>
      <c r="M2390" t="s">
        <v>90</v>
      </c>
      <c r="N2390" t="s">
        <v>91</v>
      </c>
      <c r="O2390" t="s">
        <v>23</v>
      </c>
    </row>
    <row r="2391" spans="1:15" x14ac:dyDescent="0.35">
      <c r="A2391">
        <v>20012390</v>
      </c>
      <c r="B2391" t="s">
        <v>1682</v>
      </c>
      <c r="C2391" t="s">
        <v>15</v>
      </c>
      <c r="D2391">
        <v>24</v>
      </c>
      <c r="E2391">
        <v>201</v>
      </c>
      <c r="F2391">
        <v>102</v>
      </c>
      <c r="G2391" t="s">
        <v>1346</v>
      </c>
      <c r="H2391" t="s">
        <v>1347</v>
      </c>
      <c r="I2391" t="s">
        <v>1325</v>
      </c>
      <c r="J2391">
        <v>2004</v>
      </c>
      <c r="K2391" t="s">
        <v>19</v>
      </c>
      <c r="L2391" t="s">
        <v>1326</v>
      </c>
      <c r="M2391" t="s">
        <v>42</v>
      </c>
      <c r="N2391" t="s">
        <v>43</v>
      </c>
      <c r="O2391" t="s">
        <v>23</v>
      </c>
    </row>
    <row r="2392" spans="1:15" x14ac:dyDescent="0.35">
      <c r="A2392">
        <v>20012391</v>
      </c>
      <c r="B2392" t="s">
        <v>1724</v>
      </c>
      <c r="C2392" t="s">
        <v>15</v>
      </c>
      <c r="D2392">
        <v>29</v>
      </c>
      <c r="E2392">
        <v>200</v>
      </c>
      <c r="F2392">
        <v>102</v>
      </c>
      <c r="G2392" t="s">
        <v>1450</v>
      </c>
      <c r="H2392" t="s">
        <v>1338</v>
      </c>
      <c r="I2392" t="s">
        <v>1325</v>
      </c>
      <c r="J2392">
        <v>2004</v>
      </c>
      <c r="K2392" t="s">
        <v>19</v>
      </c>
      <c r="L2392" t="s">
        <v>1326</v>
      </c>
      <c r="M2392" t="s">
        <v>182</v>
      </c>
      <c r="N2392" t="s">
        <v>183</v>
      </c>
      <c r="O2392" t="s">
        <v>23</v>
      </c>
    </row>
    <row r="2393" spans="1:15" x14ac:dyDescent="0.35">
      <c r="A2393">
        <v>20012392</v>
      </c>
      <c r="B2393" t="s">
        <v>1835</v>
      </c>
      <c r="C2393" t="s">
        <v>15</v>
      </c>
      <c r="D2393">
        <v>27</v>
      </c>
      <c r="E2393">
        <v>191</v>
      </c>
      <c r="F2393">
        <v>102</v>
      </c>
      <c r="G2393" t="s">
        <v>40</v>
      </c>
      <c r="H2393" t="s">
        <v>41</v>
      </c>
      <c r="I2393" t="s">
        <v>1325</v>
      </c>
      <c r="J2393">
        <v>2004</v>
      </c>
      <c r="K2393" t="s">
        <v>19</v>
      </c>
      <c r="L2393" t="s">
        <v>1326</v>
      </c>
      <c r="M2393" t="s">
        <v>27</v>
      </c>
      <c r="N2393" t="s">
        <v>112</v>
      </c>
      <c r="O2393" t="s">
        <v>23</v>
      </c>
    </row>
    <row r="2394" spans="1:15" x14ac:dyDescent="0.35">
      <c r="A2394">
        <v>20012393</v>
      </c>
      <c r="B2394" t="s">
        <v>177</v>
      </c>
      <c r="C2394" t="s">
        <v>15</v>
      </c>
      <c r="D2394">
        <v>32</v>
      </c>
      <c r="E2394">
        <v>196</v>
      </c>
      <c r="F2394">
        <v>102</v>
      </c>
      <c r="G2394" t="s">
        <v>164</v>
      </c>
      <c r="H2394" t="s">
        <v>165</v>
      </c>
      <c r="I2394" t="s">
        <v>2038</v>
      </c>
      <c r="J2394">
        <v>2008</v>
      </c>
      <c r="K2394" t="s">
        <v>19</v>
      </c>
      <c r="L2394" t="s">
        <v>2039</v>
      </c>
      <c r="M2394" t="s">
        <v>166</v>
      </c>
      <c r="N2394" t="s">
        <v>167</v>
      </c>
      <c r="O2394" t="s">
        <v>23</v>
      </c>
    </row>
    <row r="2395" spans="1:15" x14ac:dyDescent="0.35">
      <c r="A2395">
        <v>20012394</v>
      </c>
      <c r="B2395" t="s">
        <v>2679</v>
      </c>
      <c r="C2395" t="s">
        <v>15</v>
      </c>
      <c r="D2395">
        <v>30</v>
      </c>
      <c r="E2395">
        <v>193</v>
      </c>
      <c r="F2395">
        <v>102</v>
      </c>
      <c r="G2395" t="s">
        <v>482</v>
      </c>
      <c r="H2395" t="s">
        <v>483</v>
      </c>
      <c r="I2395" t="s">
        <v>2571</v>
      </c>
      <c r="J2395">
        <v>2010</v>
      </c>
      <c r="K2395" t="s">
        <v>1079</v>
      </c>
      <c r="L2395" t="s">
        <v>2572</v>
      </c>
      <c r="M2395" t="s">
        <v>1100</v>
      </c>
      <c r="N2395" t="s">
        <v>1125</v>
      </c>
      <c r="O2395" t="s">
        <v>23</v>
      </c>
    </row>
    <row r="2396" spans="1:15" x14ac:dyDescent="0.35">
      <c r="A2396">
        <v>20012395</v>
      </c>
      <c r="B2396" t="s">
        <v>828</v>
      </c>
      <c r="C2396" t="s">
        <v>15</v>
      </c>
      <c r="D2396">
        <v>38</v>
      </c>
      <c r="E2396">
        <v>193</v>
      </c>
      <c r="F2396">
        <v>103</v>
      </c>
      <c r="G2396" t="s">
        <v>59</v>
      </c>
      <c r="H2396" t="s">
        <v>60</v>
      </c>
      <c r="I2396" t="s">
        <v>18</v>
      </c>
      <c r="J2396">
        <v>2000</v>
      </c>
      <c r="K2396" t="s">
        <v>19</v>
      </c>
      <c r="L2396" t="s">
        <v>20</v>
      </c>
      <c r="M2396" t="s">
        <v>27</v>
      </c>
      <c r="N2396" t="s">
        <v>256</v>
      </c>
      <c r="O2396" t="s">
        <v>23</v>
      </c>
    </row>
    <row r="2397" spans="1:15" x14ac:dyDescent="0.35">
      <c r="A2397">
        <v>20012396</v>
      </c>
      <c r="B2397" t="s">
        <v>997</v>
      </c>
      <c r="C2397" t="s">
        <v>15</v>
      </c>
      <c r="D2397">
        <v>25</v>
      </c>
      <c r="E2397">
        <v>200</v>
      </c>
      <c r="F2397">
        <v>103</v>
      </c>
      <c r="G2397" t="s">
        <v>998</v>
      </c>
      <c r="H2397" t="s">
        <v>999</v>
      </c>
      <c r="I2397" t="s">
        <v>18</v>
      </c>
      <c r="J2397">
        <v>2000</v>
      </c>
      <c r="K2397" t="s">
        <v>19</v>
      </c>
      <c r="L2397" t="s">
        <v>20</v>
      </c>
      <c r="M2397" t="s">
        <v>27</v>
      </c>
      <c r="N2397" t="s">
        <v>1000</v>
      </c>
      <c r="O2397" t="s">
        <v>23</v>
      </c>
    </row>
    <row r="2398" spans="1:15" x14ac:dyDescent="0.35">
      <c r="A2398">
        <v>20012397</v>
      </c>
      <c r="B2398" t="s">
        <v>1788</v>
      </c>
      <c r="C2398" t="s">
        <v>15</v>
      </c>
      <c r="D2398">
        <v>25</v>
      </c>
      <c r="E2398">
        <v>202</v>
      </c>
      <c r="F2398">
        <v>103</v>
      </c>
      <c r="G2398" t="s">
        <v>74</v>
      </c>
      <c r="H2398" t="s">
        <v>75</v>
      </c>
      <c r="I2398" t="s">
        <v>1325</v>
      </c>
      <c r="J2398">
        <v>2004</v>
      </c>
      <c r="K2398" t="s">
        <v>19</v>
      </c>
      <c r="L2398" t="s">
        <v>1326</v>
      </c>
      <c r="M2398" t="s">
        <v>27</v>
      </c>
      <c r="N2398" t="s">
        <v>28</v>
      </c>
      <c r="O2398" t="s">
        <v>23</v>
      </c>
    </row>
    <row r="2399" spans="1:15" x14ac:dyDescent="0.35">
      <c r="A2399">
        <v>20012398</v>
      </c>
      <c r="B2399" t="s">
        <v>2177</v>
      </c>
      <c r="C2399" t="s">
        <v>15</v>
      </c>
      <c r="D2399">
        <v>32</v>
      </c>
      <c r="E2399">
        <v>209</v>
      </c>
      <c r="F2399">
        <v>103</v>
      </c>
      <c r="G2399" t="s">
        <v>40</v>
      </c>
      <c r="H2399" t="s">
        <v>41</v>
      </c>
      <c r="I2399" t="s">
        <v>2038</v>
      </c>
      <c r="J2399">
        <v>2008</v>
      </c>
      <c r="K2399" t="s">
        <v>19</v>
      </c>
      <c r="L2399" t="s">
        <v>2039</v>
      </c>
      <c r="M2399" t="s">
        <v>56</v>
      </c>
      <c r="N2399" t="s">
        <v>143</v>
      </c>
      <c r="O2399" t="s">
        <v>23</v>
      </c>
    </row>
    <row r="2400" spans="1:15" x14ac:dyDescent="0.35">
      <c r="A2400">
        <v>20012399</v>
      </c>
      <c r="B2400" t="s">
        <v>39</v>
      </c>
      <c r="C2400" t="s">
        <v>15</v>
      </c>
      <c r="D2400">
        <v>23</v>
      </c>
      <c r="E2400">
        <v>202</v>
      </c>
      <c r="F2400">
        <v>104</v>
      </c>
      <c r="G2400" t="s">
        <v>40</v>
      </c>
      <c r="H2400" t="s">
        <v>41</v>
      </c>
      <c r="I2400" t="s">
        <v>18</v>
      </c>
      <c r="J2400">
        <v>2000</v>
      </c>
      <c r="K2400" t="s">
        <v>19</v>
      </c>
      <c r="L2400" t="s">
        <v>20</v>
      </c>
      <c r="M2400" t="s">
        <v>42</v>
      </c>
      <c r="N2400" t="s">
        <v>43</v>
      </c>
      <c r="O2400" t="s">
        <v>23</v>
      </c>
    </row>
    <row r="2401" spans="1:15" x14ac:dyDescent="0.35">
      <c r="A2401">
        <v>20012400</v>
      </c>
      <c r="B2401" t="s">
        <v>704</v>
      </c>
      <c r="C2401" t="s">
        <v>15</v>
      </c>
      <c r="D2401">
        <v>25</v>
      </c>
      <c r="E2401">
        <v>193</v>
      </c>
      <c r="F2401">
        <v>104</v>
      </c>
      <c r="G2401" t="s">
        <v>164</v>
      </c>
      <c r="H2401" t="s">
        <v>165</v>
      </c>
      <c r="I2401" t="s">
        <v>18</v>
      </c>
      <c r="J2401">
        <v>2000</v>
      </c>
      <c r="K2401" t="s">
        <v>19</v>
      </c>
      <c r="L2401" t="s">
        <v>20</v>
      </c>
      <c r="M2401" t="s">
        <v>166</v>
      </c>
      <c r="N2401" t="s">
        <v>167</v>
      </c>
      <c r="O2401" t="s">
        <v>23</v>
      </c>
    </row>
    <row r="2402" spans="1:15" x14ac:dyDescent="0.35">
      <c r="A2402">
        <v>20012401</v>
      </c>
      <c r="B2402" t="s">
        <v>827</v>
      </c>
      <c r="C2402" t="s">
        <v>15</v>
      </c>
      <c r="D2402">
        <v>21</v>
      </c>
      <c r="E2402">
        <v>206</v>
      </c>
      <c r="F2402">
        <v>104</v>
      </c>
      <c r="G2402" t="s">
        <v>40</v>
      </c>
      <c r="H2402" t="s">
        <v>41</v>
      </c>
      <c r="I2402" t="s">
        <v>18</v>
      </c>
      <c r="J2402">
        <v>2000</v>
      </c>
      <c r="K2402" t="s">
        <v>19</v>
      </c>
      <c r="L2402" t="s">
        <v>20</v>
      </c>
      <c r="M2402" t="s">
        <v>50</v>
      </c>
      <c r="N2402" t="s">
        <v>51</v>
      </c>
      <c r="O2402" t="s">
        <v>23</v>
      </c>
    </row>
    <row r="2403" spans="1:15" x14ac:dyDescent="0.35">
      <c r="A2403">
        <v>20012402</v>
      </c>
      <c r="B2403" t="s">
        <v>935</v>
      </c>
      <c r="C2403" t="s">
        <v>15</v>
      </c>
      <c r="D2403">
        <v>17</v>
      </c>
      <c r="E2403">
        <v>196</v>
      </c>
      <c r="F2403">
        <v>104</v>
      </c>
      <c r="G2403" t="s">
        <v>65</v>
      </c>
      <c r="H2403" t="s">
        <v>66</v>
      </c>
      <c r="I2403" t="s">
        <v>18</v>
      </c>
      <c r="J2403">
        <v>2000</v>
      </c>
      <c r="K2403" t="s">
        <v>19</v>
      </c>
      <c r="L2403" t="s">
        <v>20</v>
      </c>
      <c r="M2403" t="s">
        <v>107</v>
      </c>
      <c r="N2403" t="s">
        <v>936</v>
      </c>
      <c r="O2403" t="s">
        <v>23</v>
      </c>
    </row>
    <row r="2404" spans="1:15" x14ac:dyDescent="0.35">
      <c r="A2404">
        <v>20012403</v>
      </c>
      <c r="B2404" t="s">
        <v>935</v>
      </c>
      <c r="C2404" t="s">
        <v>15</v>
      </c>
      <c r="D2404">
        <v>17</v>
      </c>
      <c r="E2404">
        <v>196</v>
      </c>
      <c r="F2404">
        <v>104</v>
      </c>
      <c r="G2404" t="s">
        <v>65</v>
      </c>
      <c r="H2404" t="s">
        <v>66</v>
      </c>
      <c r="I2404" t="s">
        <v>18</v>
      </c>
      <c r="J2404">
        <v>2000</v>
      </c>
      <c r="K2404" t="s">
        <v>19</v>
      </c>
      <c r="L2404" t="s">
        <v>20</v>
      </c>
      <c r="M2404" t="s">
        <v>107</v>
      </c>
      <c r="N2404" t="s">
        <v>222</v>
      </c>
      <c r="O2404" t="s">
        <v>23</v>
      </c>
    </row>
    <row r="2405" spans="1:15" x14ac:dyDescent="0.35">
      <c r="A2405">
        <v>20012404</v>
      </c>
      <c r="B2405" t="s">
        <v>935</v>
      </c>
      <c r="C2405" t="s">
        <v>15</v>
      </c>
      <c r="D2405">
        <v>17</v>
      </c>
      <c r="E2405">
        <v>196</v>
      </c>
      <c r="F2405">
        <v>104</v>
      </c>
      <c r="G2405" t="s">
        <v>65</v>
      </c>
      <c r="H2405" t="s">
        <v>66</v>
      </c>
      <c r="I2405" t="s">
        <v>18</v>
      </c>
      <c r="J2405">
        <v>2000</v>
      </c>
      <c r="K2405" t="s">
        <v>19</v>
      </c>
      <c r="L2405" t="s">
        <v>20</v>
      </c>
      <c r="M2405" t="s">
        <v>107</v>
      </c>
      <c r="N2405" t="s">
        <v>421</v>
      </c>
      <c r="O2405" t="s">
        <v>23</v>
      </c>
    </row>
    <row r="2406" spans="1:15" x14ac:dyDescent="0.35">
      <c r="A2406">
        <v>20012405</v>
      </c>
      <c r="B2406" t="s">
        <v>1420</v>
      </c>
      <c r="C2406" t="s">
        <v>53</v>
      </c>
      <c r="D2406">
        <v>29</v>
      </c>
      <c r="E2406">
        <v>183</v>
      </c>
      <c r="F2406">
        <v>104</v>
      </c>
      <c r="G2406" t="s">
        <v>54</v>
      </c>
      <c r="H2406" t="s">
        <v>55</v>
      </c>
      <c r="I2406" t="s">
        <v>1325</v>
      </c>
      <c r="J2406">
        <v>2004</v>
      </c>
      <c r="K2406" t="s">
        <v>19</v>
      </c>
      <c r="L2406" t="s">
        <v>1326</v>
      </c>
      <c r="M2406" t="s">
        <v>47</v>
      </c>
      <c r="N2406" t="s">
        <v>816</v>
      </c>
      <c r="O2406" t="s">
        <v>23</v>
      </c>
    </row>
    <row r="2407" spans="1:15" x14ac:dyDescent="0.35">
      <c r="A2407">
        <v>20012406</v>
      </c>
      <c r="B2407" t="s">
        <v>1466</v>
      </c>
      <c r="C2407" t="s">
        <v>15</v>
      </c>
      <c r="D2407">
        <v>38</v>
      </c>
      <c r="E2407">
        <v>181</v>
      </c>
      <c r="F2407">
        <v>104</v>
      </c>
      <c r="G2407" t="s">
        <v>1337</v>
      </c>
      <c r="H2407" t="s">
        <v>1338</v>
      </c>
      <c r="I2407" t="s">
        <v>1325</v>
      </c>
      <c r="J2407">
        <v>2004</v>
      </c>
      <c r="K2407" t="s">
        <v>19</v>
      </c>
      <c r="L2407" t="s">
        <v>1326</v>
      </c>
      <c r="M2407" t="s">
        <v>61</v>
      </c>
      <c r="N2407" t="s">
        <v>1467</v>
      </c>
      <c r="O2407" t="s">
        <v>23</v>
      </c>
    </row>
    <row r="2408" spans="1:15" x14ac:dyDescent="0.35">
      <c r="A2408">
        <v>20012407</v>
      </c>
      <c r="B2408" t="s">
        <v>704</v>
      </c>
      <c r="C2408" t="s">
        <v>15</v>
      </c>
      <c r="D2408">
        <v>29</v>
      </c>
      <c r="E2408">
        <v>193</v>
      </c>
      <c r="F2408">
        <v>104</v>
      </c>
      <c r="G2408" t="s">
        <v>164</v>
      </c>
      <c r="H2408" t="s">
        <v>165</v>
      </c>
      <c r="I2408" t="s">
        <v>1325</v>
      </c>
      <c r="J2408">
        <v>2004</v>
      </c>
      <c r="K2408" t="s">
        <v>19</v>
      </c>
      <c r="L2408" t="s">
        <v>1326</v>
      </c>
      <c r="M2408" t="s">
        <v>166</v>
      </c>
      <c r="N2408" t="s">
        <v>167</v>
      </c>
      <c r="O2408" t="s">
        <v>23</v>
      </c>
    </row>
    <row r="2409" spans="1:15" x14ac:dyDescent="0.35">
      <c r="A2409">
        <v>20012408</v>
      </c>
      <c r="B2409" t="s">
        <v>1783</v>
      </c>
      <c r="C2409" t="s">
        <v>15</v>
      </c>
      <c r="D2409">
        <v>24</v>
      </c>
      <c r="E2409">
        <v>198</v>
      </c>
      <c r="F2409">
        <v>104</v>
      </c>
      <c r="G2409" t="s">
        <v>164</v>
      </c>
      <c r="H2409" t="s">
        <v>165</v>
      </c>
      <c r="I2409" t="s">
        <v>1325</v>
      </c>
      <c r="J2409">
        <v>2004</v>
      </c>
      <c r="K2409" t="s">
        <v>19</v>
      </c>
      <c r="L2409" t="s">
        <v>1326</v>
      </c>
      <c r="M2409" t="s">
        <v>166</v>
      </c>
      <c r="N2409" t="s">
        <v>167</v>
      </c>
      <c r="O2409" t="s">
        <v>23</v>
      </c>
    </row>
    <row r="2410" spans="1:15" x14ac:dyDescent="0.35">
      <c r="A2410">
        <v>20012409</v>
      </c>
      <c r="B2410" t="s">
        <v>935</v>
      </c>
      <c r="C2410" t="s">
        <v>15</v>
      </c>
      <c r="D2410">
        <v>21</v>
      </c>
      <c r="E2410">
        <v>196</v>
      </c>
      <c r="F2410">
        <v>104</v>
      </c>
      <c r="G2410" t="s">
        <v>65</v>
      </c>
      <c r="H2410" t="s">
        <v>66</v>
      </c>
      <c r="I2410" t="s">
        <v>1325</v>
      </c>
      <c r="J2410">
        <v>2004</v>
      </c>
      <c r="K2410" t="s">
        <v>19</v>
      </c>
      <c r="L2410" t="s">
        <v>1326</v>
      </c>
      <c r="M2410" t="s">
        <v>107</v>
      </c>
      <c r="N2410" t="s">
        <v>965</v>
      </c>
      <c r="O2410" t="s">
        <v>23</v>
      </c>
    </row>
    <row r="2411" spans="1:15" x14ac:dyDescent="0.35">
      <c r="A2411">
        <v>20012410</v>
      </c>
      <c r="B2411" t="s">
        <v>935</v>
      </c>
      <c r="C2411" t="s">
        <v>15</v>
      </c>
      <c r="D2411">
        <v>21</v>
      </c>
      <c r="E2411">
        <v>196</v>
      </c>
      <c r="F2411">
        <v>104</v>
      </c>
      <c r="G2411" t="s">
        <v>65</v>
      </c>
      <c r="H2411" t="s">
        <v>66</v>
      </c>
      <c r="I2411" t="s">
        <v>1325</v>
      </c>
      <c r="J2411">
        <v>2004</v>
      </c>
      <c r="K2411" t="s">
        <v>19</v>
      </c>
      <c r="L2411" t="s">
        <v>1326</v>
      </c>
      <c r="M2411" t="s">
        <v>107</v>
      </c>
      <c r="N2411" t="s">
        <v>936</v>
      </c>
      <c r="O2411" t="s">
        <v>23</v>
      </c>
    </row>
    <row r="2412" spans="1:15" x14ac:dyDescent="0.35">
      <c r="A2412">
        <v>20012411</v>
      </c>
      <c r="B2412" t="s">
        <v>2081</v>
      </c>
      <c r="C2412" t="s">
        <v>15</v>
      </c>
      <c r="D2412">
        <v>24</v>
      </c>
      <c r="E2412">
        <v>208</v>
      </c>
      <c r="F2412">
        <v>104</v>
      </c>
      <c r="G2412" t="s">
        <v>40</v>
      </c>
      <c r="H2412" t="s">
        <v>41</v>
      </c>
      <c r="I2412" t="s">
        <v>2038</v>
      </c>
      <c r="J2412">
        <v>2008</v>
      </c>
      <c r="K2412" t="s">
        <v>19</v>
      </c>
      <c r="L2412" t="s">
        <v>2039</v>
      </c>
      <c r="M2412" t="s">
        <v>42</v>
      </c>
      <c r="N2412" t="s">
        <v>43</v>
      </c>
      <c r="O2412" t="s">
        <v>23</v>
      </c>
    </row>
    <row r="2413" spans="1:15" x14ac:dyDescent="0.35">
      <c r="A2413">
        <v>20012412</v>
      </c>
      <c r="B2413" t="s">
        <v>2140</v>
      </c>
      <c r="C2413" t="s">
        <v>15</v>
      </c>
      <c r="D2413">
        <v>31</v>
      </c>
      <c r="E2413">
        <v>197</v>
      </c>
      <c r="F2413">
        <v>104</v>
      </c>
      <c r="G2413" t="s">
        <v>100</v>
      </c>
      <c r="H2413" t="s">
        <v>101</v>
      </c>
      <c r="I2413" t="s">
        <v>2038</v>
      </c>
      <c r="J2413">
        <v>2008</v>
      </c>
      <c r="K2413" t="s">
        <v>19</v>
      </c>
      <c r="L2413" t="s">
        <v>2039</v>
      </c>
      <c r="M2413" t="s">
        <v>95</v>
      </c>
      <c r="N2413" t="s">
        <v>345</v>
      </c>
      <c r="O2413" t="s">
        <v>23</v>
      </c>
    </row>
    <row r="2414" spans="1:15" x14ac:dyDescent="0.35">
      <c r="A2414">
        <v>20012413</v>
      </c>
      <c r="B2414" t="s">
        <v>2265</v>
      </c>
      <c r="C2414" t="s">
        <v>15</v>
      </c>
      <c r="D2414">
        <v>24</v>
      </c>
      <c r="E2414">
        <v>194</v>
      </c>
      <c r="F2414">
        <v>104</v>
      </c>
      <c r="G2414" t="s">
        <v>100</v>
      </c>
      <c r="H2414" t="s">
        <v>101</v>
      </c>
      <c r="I2414" t="s">
        <v>2038</v>
      </c>
      <c r="J2414">
        <v>2008</v>
      </c>
      <c r="K2414" t="s">
        <v>19</v>
      </c>
      <c r="L2414" t="s">
        <v>2039</v>
      </c>
      <c r="M2414" t="s">
        <v>95</v>
      </c>
      <c r="N2414" t="s">
        <v>345</v>
      </c>
      <c r="O2414" t="s">
        <v>23</v>
      </c>
    </row>
    <row r="2415" spans="1:15" x14ac:dyDescent="0.35">
      <c r="A2415">
        <v>20012414</v>
      </c>
      <c r="B2415" t="s">
        <v>704</v>
      </c>
      <c r="C2415" t="s">
        <v>15</v>
      </c>
      <c r="D2415">
        <v>33</v>
      </c>
      <c r="E2415">
        <v>193</v>
      </c>
      <c r="F2415">
        <v>104</v>
      </c>
      <c r="G2415" t="s">
        <v>164</v>
      </c>
      <c r="H2415" t="s">
        <v>165</v>
      </c>
      <c r="I2415" t="s">
        <v>2038</v>
      </c>
      <c r="J2415">
        <v>2008</v>
      </c>
      <c r="K2415" t="s">
        <v>19</v>
      </c>
      <c r="L2415" t="s">
        <v>2039</v>
      </c>
      <c r="M2415" t="s">
        <v>166</v>
      </c>
      <c r="N2415" t="s">
        <v>167</v>
      </c>
      <c r="O2415" t="s">
        <v>23</v>
      </c>
    </row>
    <row r="2416" spans="1:15" x14ac:dyDescent="0.35">
      <c r="A2416">
        <v>20012415</v>
      </c>
      <c r="B2416" t="s">
        <v>2370</v>
      </c>
      <c r="C2416" t="s">
        <v>15</v>
      </c>
      <c r="D2416">
        <v>24</v>
      </c>
      <c r="E2416">
        <v>178</v>
      </c>
      <c r="F2416">
        <v>104</v>
      </c>
      <c r="G2416" t="s">
        <v>2150</v>
      </c>
      <c r="H2416" t="s">
        <v>2151</v>
      </c>
      <c r="I2416" t="s">
        <v>2038</v>
      </c>
      <c r="J2416">
        <v>2008</v>
      </c>
      <c r="K2416" t="s">
        <v>19</v>
      </c>
      <c r="L2416" t="s">
        <v>2039</v>
      </c>
      <c r="M2416" t="s">
        <v>298</v>
      </c>
      <c r="N2416" t="s">
        <v>492</v>
      </c>
      <c r="O2416" t="s">
        <v>23</v>
      </c>
    </row>
    <row r="2417" spans="1:15" x14ac:dyDescent="0.35">
      <c r="A2417">
        <v>20012416</v>
      </c>
      <c r="B2417" t="s">
        <v>2465</v>
      </c>
      <c r="C2417" t="s">
        <v>15</v>
      </c>
      <c r="D2417">
        <v>31</v>
      </c>
      <c r="E2417">
        <v>185</v>
      </c>
      <c r="F2417">
        <v>104</v>
      </c>
      <c r="G2417" t="s">
        <v>59</v>
      </c>
      <c r="H2417" t="s">
        <v>60</v>
      </c>
      <c r="I2417" t="s">
        <v>2038</v>
      </c>
      <c r="J2417">
        <v>2008</v>
      </c>
      <c r="K2417" t="s">
        <v>19</v>
      </c>
      <c r="L2417" t="s">
        <v>2039</v>
      </c>
      <c r="M2417" t="s">
        <v>61</v>
      </c>
      <c r="N2417" t="s">
        <v>1467</v>
      </c>
      <c r="O2417" t="s">
        <v>23</v>
      </c>
    </row>
    <row r="2418" spans="1:15" x14ac:dyDescent="0.35">
      <c r="A2418">
        <v>20012417</v>
      </c>
      <c r="B2418" t="s">
        <v>2603</v>
      </c>
      <c r="C2418" t="s">
        <v>15</v>
      </c>
      <c r="D2418">
        <v>29</v>
      </c>
      <c r="E2418">
        <v>178</v>
      </c>
      <c r="F2418">
        <v>104</v>
      </c>
      <c r="G2418" t="s">
        <v>181</v>
      </c>
      <c r="H2418" t="s">
        <v>41</v>
      </c>
      <c r="I2418" t="s">
        <v>2571</v>
      </c>
      <c r="J2418">
        <v>2010</v>
      </c>
      <c r="K2418" t="s">
        <v>1079</v>
      </c>
      <c r="L2418" t="s">
        <v>2572</v>
      </c>
      <c r="M2418" t="s">
        <v>1107</v>
      </c>
      <c r="N2418" t="s">
        <v>1158</v>
      </c>
      <c r="O2418" t="s">
        <v>23</v>
      </c>
    </row>
    <row r="2419" spans="1:15" x14ac:dyDescent="0.35">
      <c r="A2419">
        <v>20012418</v>
      </c>
      <c r="B2419" t="s">
        <v>2686</v>
      </c>
      <c r="C2419" t="s">
        <v>15</v>
      </c>
      <c r="D2419">
        <v>24</v>
      </c>
      <c r="E2419">
        <v>193</v>
      </c>
      <c r="F2419">
        <v>104</v>
      </c>
      <c r="G2419" t="s">
        <v>482</v>
      </c>
      <c r="H2419" t="s">
        <v>483</v>
      </c>
      <c r="I2419" t="s">
        <v>2571</v>
      </c>
      <c r="J2419">
        <v>2010</v>
      </c>
      <c r="K2419" t="s">
        <v>1079</v>
      </c>
      <c r="L2419" t="s">
        <v>2572</v>
      </c>
      <c r="M2419" t="s">
        <v>1100</v>
      </c>
      <c r="N2419" t="s">
        <v>1125</v>
      </c>
      <c r="O2419" t="s">
        <v>23</v>
      </c>
    </row>
    <row r="2420" spans="1:15" x14ac:dyDescent="0.35">
      <c r="A2420">
        <v>20012419</v>
      </c>
      <c r="B2420" t="s">
        <v>929</v>
      </c>
      <c r="C2420" t="s">
        <v>15</v>
      </c>
      <c r="D2420">
        <v>22</v>
      </c>
      <c r="E2420">
        <v>180</v>
      </c>
      <c r="F2420">
        <v>105</v>
      </c>
      <c r="G2420" t="s">
        <v>262</v>
      </c>
      <c r="H2420" t="s">
        <v>263</v>
      </c>
      <c r="I2420" t="s">
        <v>18</v>
      </c>
      <c r="J2420">
        <v>2000</v>
      </c>
      <c r="K2420" t="s">
        <v>19</v>
      </c>
      <c r="L2420" t="s">
        <v>20</v>
      </c>
      <c r="M2420" t="s">
        <v>188</v>
      </c>
      <c r="N2420" t="s">
        <v>930</v>
      </c>
      <c r="O2420" t="s">
        <v>23</v>
      </c>
    </row>
    <row r="2421" spans="1:15" x14ac:dyDescent="0.35">
      <c r="A2421">
        <v>20012420</v>
      </c>
      <c r="B2421" t="s">
        <v>940</v>
      </c>
      <c r="C2421" t="s">
        <v>15</v>
      </c>
      <c r="D2421">
        <v>28</v>
      </c>
      <c r="E2421">
        <v>200</v>
      </c>
      <c r="F2421">
        <v>105</v>
      </c>
      <c r="G2421" t="s">
        <v>74</v>
      </c>
      <c r="H2421" t="s">
        <v>75</v>
      </c>
      <c r="I2421" t="s">
        <v>18</v>
      </c>
      <c r="J2421">
        <v>2000</v>
      </c>
      <c r="K2421" t="s">
        <v>19</v>
      </c>
      <c r="L2421" t="s">
        <v>20</v>
      </c>
      <c r="M2421" t="s">
        <v>95</v>
      </c>
      <c r="N2421" t="s">
        <v>345</v>
      </c>
      <c r="O2421" t="s">
        <v>23</v>
      </c>
    </row>
    <row r="2422" spans="1:15" x14ac:dyDescent="0.35">
      <c r="A2422">
        <v>20012421</v>
      </c>
      <c r="B2422" t="s">
        <v>1321</v>
      </c>
      <c r="C2422" t="s">
        <v>15</v>
      </c>
      <c r="D2422">
        <v>37</v>
      </c>
      <c r="E2422">
        <v>191</v>
      </c>
      <c r="F2422">
        <v>105</v>
      </c>
      <c r="G2422" t="s">
        <v>1220</v>
      </c>
      <c r="H2422" t="s">
        <v>137</v>
      </c>
      <c r="I2422" t="s">
        <v>1078</v>
      </c>
      <c r="J2422">
        <v>2002</v>
      </c>
      <c r="K2422" t="s">
        <v>1079</v>
      </c>
      <c r="L2422" t="s">
        <v>1080</v>
      </c>
      <c r="M2422" t="s">
        <v>1107</v>
      </c>
      <c r="N2422" t="s">
        <v>1221</v>
      </c>
      <c r="O2422" t="s">
        <v>23</v>
      </c>
    </row>
    <row r="2423" spans="1:15" x14ac:dyDescent="0.35">
      <c r="A2423">
        <v>20012422</v>
      </c>
      <c r="B2423" t="s">
        <v>1368</v>
      </c>
      <c r="C2423" t="s">
        <v>15</v>
      </c>
      <c r="D2423">
        <v>24</v>
      </c>
      <c r="E2423">
        <v>180</v>
      </c>
      <c r="F2423">
        <v>105</v>
      </c>
      <c r="G2423" t="s">
        <v>74</v>
      </c>
      <c r="H2423" t="s">
        <v>75</v>
      </c>
      <c r="I2423" t="s">
        <v>1325</v>
      </c>
      <c r="J2423">
        <v>2004</v>
      </c>
      <c r="K2423" t="s">
        <v>19</v>
      </c>
      <c r="L2423" t="s">
        <v>1326</v>
      </c>
      <c r="M2423" t="s">
        <v>188</v>
      </c>
      <c r="N2423" t="s">
        <v>930</v>
      </c>
      <c r="O2423" t="s">
        <v>23</v>
      </c>
    </row>
    <row r="2424" spans="1:15" x14ac:dyDescent="0.35">
      <c r="A2424">
        <v>20012423</v>
      </c>
      <c r="B2424" t="s">
        <v>1515</v>
      </c>
      <c r="C2424" t="s">
        <v>15</v>
      </c>
      <c r="D2424">
        <v>26</v>
      </c>
      <c r="E2424">
        <v>200</v>
      </c>
      <c r="F2424">
        <v>105</v>
      </c>
      <c r="G2424" t="s">
        <v>1346</v>
      </c>
      <c r="H2424" t="s">
        <v>1347</v>
      </c>
      <c r="I2424" t="s">
        <v>1325</v>
      </c>
      <c r="J2424">
        <v>2004</v>
      </c>
      <c r="K2424" t="s">
        <v>19</v>
      </c>
      <c r="L2424" t="s">
        <v>1326</v>
      </c>
      <c r="M2424" t="s">
        <v>42</v>
      </c>
      <c r="N2424" t="s">
        <v>43</v>
      </c>
      <c r="O2424" t="s">
        <v>23</v>
      </c>
    </row>
    <row r="2425" spans="1:15" x14ac:dyDescent="0.35">
      <c r="A2425">
        <v>20012424</v>
      </c>
      <c r="B2425" t="s">
        <v>1535</v>
      </c>
      <c r="C2425" t="s">
        <v>15</v>
      </c>
      <c r="D2425">
        <v>25</v>
      </c>
      <c r="E2425">
        <v>203</v>
      </c>
      <c r="F2425">
        <v>105</v>
      </c>
      <c r="G2425" t="s">
        <v>1346</v>
      </c>
      <c r="H2425" t="s">
        <v>1347</v>
      </c>
      <c r="I2425" t="s">
        <v>1325</v>
      </c>
      <c r="J2425">
        <v>2004</v>
      </c>
      <c r="K2425" t="s">
        <v>19</v>
      </c>
      <c r="L2425" t="s">
        <v>1326</v>
      </c>
      <c r="M2425" t="s">
        <v>42</v>
      </c>
      <c r="N2425" t="s">
        <v>43</v>
      </c>
      <c r="O2425" t="s">
        <v>23</v>
      </c>
    </row>
    <row r="2426" spans="1:15" x14ac:dyDescent="0.35">
      <c r="A2426">
        <v>20012425</v>
      </c>
      <c r="B2426" t="s">
        <v>1584</v>
      </c>
      <c r="C2426" t="s">
        <v>15</v>
      </c>
      <c r="D2426">
        <v>30</v>
      </c>
      <c r="E2426">
        <v>192</v>
      </c>
      <c r="F2426">
        <v>105</v>
      </c>
      <c r="G2426" t="s">
        <v>74</v>
      </c>
      <c r="H2426" t="s">
        <v>75</v>
      </c>
      <c r="I2426" t="s">
        <v>1325</v>
      </c>
      <c r="J2426">
        <v>2004</v>
      </c>
      <c r="K2426" t="s">
        <v>19</v>
      </c>
      <c r="L2426" t="s">
        <v>1326</v>
      </c>
      <c r="M2426" t="s">
        <v>27</v>
      </c>
      <c r="N2426" t="s">
        <v>28</v>
      </c>
      <c r="O2426" t="s">
        <v>23</v>
      </c>
    </row>
    <row r="2427" spans="1:15" x14ac:dyDescent="0.35">
      <c r="A2427">
        <v>20012426</v>
      </c>
      <c r="B2427" t="s">
        <v>1830</v>
      </c>
      <c r="C2427" t="s">
        <v>15</v>
      </c>
      <c r="D2427">
        <v>29</v>
      </c>
      <c r="E2427">
        <v>201</v>
      </c>
      <c r="F2427">
        <v>105</v>
      </c>
      <c r="G2427" t="s">
        <v>164</v>
      </c>
      <c r="H2427" t="s">
        <v>165</v>
      </c>
      <c r="I2427" t="s">
        <v>1325</v>
      </c>
      <c r="J2427">
        <v>2004</v>
      </c>
      <c r="K2427" t="s">
        <v>19</v>
      </c>
      <c r="L2427" t="s">
        <v>1326</v>
      </c>
      <c r="M2427" t="s">
        <v>166</v>
      </c>
      <c r="N2427" t="s">
        <v>167</v>
      </c>
      <c r="O2427" t="s">
        <v>23</v>
      </c>
    </row>
    <row r="2428" spans="1:15" x14ac:dyDescent="0.35">
      <c r="A2428">
        <v>20012427</v>
      </c>
      <c r="B2428" t="s">
        <v>2058</v>
      </c>
      <c r="C2428" t="s">
        <v>15</v>
      </c>
      <c r="D2428">
        <v>20</v>
      </c>
      <c r="E2428">
        <v>172</v>
      </c>
      <c r="F2428">
        <v>105</v>
      </c>
      <c r="G2428" t="s">
        <v>536</v>
      </c>
      <c r="H2428" t="s">
        <v>537</v>
      </c>
      <c r="I2428" t="s">
        <v>2038</v>
      </c>
      <c r="J2428">
        <v>2008</v>
      </c>
      <c r="K2428" t="s">
        <v>19</v>
      </c>
      <c r="L2428" t="s">
        <v>2039</v>
      </c>
      <c r="M2428" t="s">
        <v>188</v>
      </c>
      <c r="N2428" t="s">
        <v>930</v>
      </c>
      <c r="O2428" t="s">
        <v>23</v>
      </c>
    </row>
    <row r="2429" spans="1:15" x14ac:dyDescent="0.35">
      <c r="A2429">
        <v>20012428</v>
      </c>
      <c r="B2429" t="s">
        <v>2187</v>
      </c>
      <c r="C2429" t="s">
        <v>15</v>
      </c>
      <c r="D2429">
        <v>23</v>
      </c>
      <c r="E2429">
        <v>203</v>
      </c>
      <c r="F2429">
        <v>105</v>
      </c>
      <c r="G2429" t="s">
        <v>40</v>
      </c>
      <c r="H2429" t="s">
        <v>41</v>
      </c>
      <c r="I2429" t="s">
        <v>2038</v>
      </c>
      <c r="J2429">
        <v>2008</v>
      </c>
      <c r="K2429" t="s">
        <v>19</v>
      </c>
      <c r="L2429" t="s">
        <v>2039</v>
      </c>
      <c r="M2429" t="s">
        <v>107</v>
      </c>
      <c r="N2429" t="s">
        <v>222</v>
      </c>
      <c r="O2429" t="s">
        <v>23</v>
      </c>
    </row>
    <row r="2430" spans="1:15" x14ac:dyDescent="0.35">
      <c r="A2430">
        <v>20012429</v>
      </c>
      <c r="B2430" t="s">
        <v>2187</v>
      </c>
      <c r="C2430" t="s">
        <v>15</v>
      </c>
      <c r="D2430">
        <v>23</v>
      </c>
      <c r="E2430">
        <v>203</v>
      </c>
      <c r="F2430">
        <v>105</v>
      </c>
      <c r="G2430" t="s">
        <v>40</v>
      </c>
      <c r="H2430" t="s">
        <v>41</v>
      </c>
      <c r="I2430" t="s">
        <v>2038</v>
      </c>
      <c r="J2430">
        <v>2008</v>
      </c>
      <c r="K2430" t="s">
        <v>19</v>
      </c>
      <c r="L2430" t="s">
        <v>2039</v>
      </c>
      <c r="M2430" t="s">
        <v>107</v>
      </c>
      <c r="N2430" t="s">
        <v>258</v>
      </c>
      <c r="O2430" t="s">
        <v>23</v>
      </c>
    </row>
    <row r="2431" spans="1:15" x14ac:dyDescent="0.35">
      <c r="A2431">
        <v>20012430</v>
      </c>
      <c r="B2431" t="s">
        <v>2270</v>
      </c>
      <c r="C2431" t="s">
        <v>15</v>
      </c>
      <c r="D2431">
        <v>33</v>
      </c>
      <c r="E2431">
        <v>193</v>
      </c>
      <c r="F2431">
        <v>105</v>
      </c>
      <c r="G2431" t="s">
        <v>100</v>
      </c>
      <c r="H2431" t="s">
        <v>101</v>
      </c>
      <c r="I2431" t="s">
        <v>2038</v>
      </c>
      <c r="J2431">
        <v>2008</v>
      </c>
      <c r="K2431" t="s">
        <v>19</v>
      </c>
      <c r="L2431" t="s">
        <v>2039</v>
      </c>
      <c r="M2431" t="s">
        <v>95</v>
      </c>
      <c r="N2431" t="s">
        <v>345</v>
      </c>
      <c r="O2431" t="s">
        <v>23</v>
      </c>
    </row>
    <row r="2432" spans="1:15" x14ac:dyDescent="0.35">
      <c r="A2432">
        <v>20012431</v>
      </c>
      <c r="B2432" t="s">
        <v>2310</v>
      </c>
      <c r="C2432" t="s">
        <v>15</v>
      </c>
      <c r="D2432">
        <v>26</v>
      </c>
      <c r="E2432">
        <v>203</v>
      </c>
      <c r="F2432">
        <v>105</v>
      </c>
      <c r="G2432" t="s">
        <v>40</v>
      </c>
      <c r="H2432" t="s">
        <v>41</v>
      </c>
      <c r="I2432" t="s">
        <v>2038</v>
      </c>
      <c r="J2432">
        <v>2008</v>
      </c>
      <c r="K2432" t="s">
        <v>19</v>
      </c>
      <c r="L2432" t="s">
        <v>2039</v>
      </c>
      <c r="M2432" t="s">
        <v>56</v>
      </c>
      <c r="N2432" t="s">
        <v>143</v>
      </c>
      <c r="O2432" t="s">
        <v>23</v>
      </c>
    </row>
    <row r="2433" spans="1:15" x14ac:dyDescent="0.35">
      <c r="A2433">
        <v>20012432</v>
      </c>
      <c r="B2433" t="s">
        <v>2474</v>
      </c>
      <c r="C2433" t="s">
        <v>15</v>
      </c>
      <c r="D2433">
        <v>28</v>
      </c>
      <c r="E2433">
        <v>183</v>
      </c>
      <c r="F2433">
        <v>105</v>
      </c>
      <c r="G2433" t="s">
        <v>496</v>
      </c>
      <c r="H2433" t="s">
        <v>497</v>
      </c>
      <c r="I2433" t="s">
        <v>2038</v>
      </c>
      <c r="J2433">
        <v>2008</v>
      </c>
      <c r="K2433" t="s">
        <v>19</v>
      </c>
      <c r="L2433" t="s">
        <v>2039</v>
      </c>
      <c r="M2433" t="s">
        <v>50</v>
      </c>
      <c r="N2433" t="s">
        <v>51</v>
      </c>
      <c r="O2433" t="s">
        <v>23</v>
      </c>
    </row>
    <row r="2434" spans="1:15" x14ac:dyDescent="0.35">
      <c r="A2434">
        <v>20012433</v>
      </c>
      <c r="B2434" t="s">
        <v>2481</v>
      </c>
      <c r="C2434" t="s">
        <v>15</v>
      </c>
      <c r="D2434">
        <v>30</v>
      </c>
      <c r="E2434">
        <v>205</v>
      </c>
      <c r="F2434">
        <v>105</v>
      </c>
      <c r="G2434" t="s">
        <v>40</v>
      </c>
      <c r="H2434" t="s">
        <v>41</v>
      </c>
      <c r="I2434" t="s">
        <v>2038</v>
      </c>
      <c r="J2434">
        <v>2008</v>
      </c>
      <c r="K2434" t="s">
        <v>19</v>
      </c>
      <c r="L2434" t="s">
        <v>2039</v>
      </c>
      <c r="M2434" t="s">
        <v>56</v>
      </c>
      <c r="N2434" t="s">
        <v>143</v>
      </c>
      <c r="O2434" t="s">
        <v>23</v>
      </c>
    </row>
    <row r="2435" spans="1:15" x14ac:dyDescent="0.35">
      <c r="A2435">
        <v>20012434</v>
      </c>
      <c r="B2435" t="s">
        <v>1830</v>
      </c>
      <c r="C2435" t="s">
        <v>15</v>
      </c>
      <c r="D2435">
        <v>33</v>
      </c>
      <c r="E2435">
        <v>201</v>
      </c>
      <c r="F2435">
        <v>105</v>
      </c>
      <c r="G2435" t="s">
        <v>164</v>
      </c>
      <c r="H2435" t="s">
        <v>165</v>
      </c>
      <c r="I2435" t="s">
        <v>2038</v>
      </c>
      <c r="J2435">
        <v>2008</v>
      </c>
      <c r="K2435" t="s">
        <v>19</v>
      </c>
      <c r="L2435" t="s">
        <v>2039</v>
      </c>
      <c r="M2435" t="s">
        <v>166</v>
      </c>
      <c r="N2435" t="s">
        <v>167</v>
      </c>
      <c r="O2435" t="s">
        <v>23</v>
      </c>
    </row>
    <row r="2436" spans="1:15" x14ac:dyDescent="0.35">
      <c r="A2436">
        <v>20012435</v>
      </c>
      <c r="B2436" t="s">
        <v>1053</v>
      </c>
      <c r="C2436" t="s">
        <v>15</v>
      </c>
      <c r="D2436">
        <v>31</v>
      </c>
      <c r="E2436">
        <v>182</v>
      </c>
      <c r="F2436">
        <v>106</v>
      </c>
      <c r="G2436" t="s">
        <v>40</v>
      </c>
      <c r="H2436" t="s">
        <v>41</v>
      </c>
      <c r="I2436" t="s">
        <v>18</v>
      </c>
      <c r="J2436">
        <v>2000</v>
      </c>
      <c r="K2436" t="s">
        <v>19</v>
      </c>
      <c r="L2436" t="s">
        <v>20</v>
      </c>
      <c r="M2436" t="s">
        <v>50</v>
      </c>
      <c r="N2436" t="s">
        <v>51</v>
      </c>
      <c r="O2436" t="s">
        <v>23</v>
      </c>
    </row>
    <row r="2437" spans="1:15" x14ac:dyDescent="0.35">
      <c r="A2437">
        <v>20012436</v>
      </c>
      <c r="B2437" t="s">
        <v>2162</v>
      </c>
      <c r="C2437" t="s">
        <v>15</v>
      </c>
      <c r="D2437">
        <v>31</v>
      </c>
      <c r="E2437">
        <v>199</v>
      </c>
      <c r="F2437">
        <v>106</v>
      </c>
      <c r="G2437" t="s">
        <v>100</v>
      </c>
      <c r="H2437" t="s">
        <v>101</v>
      </c>
      <c r="I2437" t="s">
        <v>2038</v>
      </c>
      <c r="J2437">
        <v>2008</v>
      </c>
      <c r="K2437" t="s">
        <v>19</v>
      </c>
      <c r="L2437" t="s">
        <v>2039</v>
      </c>
      <c r="M2437" t="s">
        <v>95</v>
      </c>
      <c r="N2437" t="s">
        <v>345</v>
      </c>
      <c r="O2437" t="s">
        <v>23</v>
      </c>
    </row>
    <row r="2438" spans="1:15" x14ac:dyDescent="0.35">
      <c r="A2438">
        <v>20012437</v>
      </c>
      <c r="B2438" t="s">
        <v>1228</v>
      </c>
      <c r="C2438" t="s">
        <v>15</v>
      </c>
      <c r="D2438">
        <v>28</v>
      </c>
      <c r="E2438">
        <v>193</v>
      </c>
      <c r="F2438">
        <v>107</v>
      </c>
      <c r="G2438" t="s">
        <v>482</v>
      </c>
      <c r="H2438" t="s">
        <v>483</v>
      </c>
      <c r="I2438" t="s">
        <v>1078</v>
      </c>
      <c r="J2438">
        <v>2002</v>
      </c>
      <c r="K2438" t="s">
        <v>1079</v>
      </c>
      <c r="L2438" t="s">
        <v>1080</v>
      </c>
      <c r="M2438" t="s">
        <v>1100</v>
      </c>
      <c r="N2438" t="s">
        <v>1125</v>
      </c>
      <c r="O2438" t="s">
        <v>23</v>
      </c>
    </row>
    <row r="2439" spans="1:15" x14ac:dyDescent="0.35">
      <c r="A2439">
        <v>20012438</v>
      </c>
      <c r="B2439" t="s">
        <v>1599</v>
      </c>
      <c r="C2439" t="s">
        <v>15</v>
      </c>
      <c r="D2439">
        <v>31</v>
      </c>
      <c r="E2439">
        <v>192</v>
      </c>
      <c r="F2439">
        <v>107</v>
      </c>
      <c r="G2439" t="s">
        <v>54</v>
      </c>
      <c r="H2439" t="s">
        <v>55</v>
      </c>
      <c r="I2439" t="s">
        <v>1325</v>
      </c>
      <c r="J2439">
        <v>2004</v>
      </c>
      <c r="K2439" t="s">
        <v>19</v>
      </c>
      <c r="L2439" t="s">
        <v>1326</v>
      </c>
      <c r="M2439" t="s">
        <v>50</v>
      </c>
      <c r="N2439" t="s">
        <v>51</v>
      </c>
      <c r="O2439" t="s">
        <v>23</v>
      </c>
    </row>
    <row r="2440" spans="1:15" x14ac:dyDescent="0.35">
      <c r="A2440">
        <v>20012439</v>
      </c>
      <c r="B2440" t="s">
        <v>1826</v>
      </c>
      <c r="C2440" t="s">
        <v>15</v>
      </c>
      <c r="D2440">
        <v>28</v>
      </c>
      <c r="E2440">
        <v>178</v>
      </c>
      <c r="F2440">
        <v>107</v>
      </c>
      <c r="G2440" t="s">
        <v>54</v>
      </c>
      <c r="H2440" t="s">
        <v>55</v>
      </c>
      <c r="I2440" t="s">
        <v>1325</v>
      </c>
      <c r="J2440">
        <v>2004</v>
      </c>
      <c r="K2440" t="s">
        <v>19</v>
      </c>
      <c r="L2440" t="s">
        <v>1326</v>
      </c>
      <c r="M2440" t="s">
        <v>50</v>
      </c>
      <c r="N2440" t="s">
        <v>51</v>
      </c>
      <c r="O2440" t="s">
        <v>23</v>
      </c>
    </row>
    <row r="2441" spans="1:15" x14ac:dyDescent="0.35">
      <c r="A2441">
        <v>20012440</v>
      </c>
      <c r="B2441" t="s">
        <v>2653</v>
      </c>
      <c r="C2441" t="s">
        <v>15</v>
      </c>
      <c r="D2441">
        <v>22</v>
      </c>
      <c r="E2441">
        <v>188</v>
      </c>
      <c r="F2441">
        <v>107</v>
      </c>
      <c r="G2441" t="s">
        <v>181</v>
      </c>
      <c r="H2441" t="s">
        <v>41</v>
      </c>
      <c r="I2441" t="s">
        <v>2571</v>
      </c>
      <c r="J2441">
        <v>2010</v>
      </c>
      <c r="K2441" t="s">
        <v>1079</v>
      </c>
      <c r="L2441" t="s">
        <v>2572</v>
      </c>
      <c r="M2441" t="s">
        <v>1107</v>
      </c>
      <c r="N2441" t="s">
        <v>1158</v>
      </c>
      <c r="O2441" t="s">
        <v>23</v>
      </c>
    </row>
    <row r="2442" spans="1:15" x14ac:dyDescent="0.35">
      <c r="A2442">
        <v>20012441</v>
      </c>
      <c r="B2442" t="s">
        <v>794</v>
      </c>
      <c r="C2442" t="s">
        <v>15</v>
      </c>
      <c r="D2442">
        <v>29</v>
      </c>
      <c r="E2442">
        <v>196</v>
      </c>
      <c r="F2442">
        <v>108</v>
      </c>
      <c r="G2442" t="s">
        <v>59</v>
      </c>
      <c r="H2442" t="s">
        <v>60</v>
      </c>
      <c r="I2442" t="s">
        <v>18</v>
      </c>
      <c r="J2442">
        <v>2000</v>
      </c>
      <c r="K2442" t="s">
        <v>19</v>
      </c>
      <c r="L2442" t="s">
        <v>20</v>
      </c>
      <c r="M2442" t="s">
        <v>27</v>
      </c>
      <c r="N2442" t="s">
        <v>256</v>
      </c>
      <c r="O2442" t="s">
        <v>23</v>
      </c>
    </row>
    <row r="2443" spans="1:15" x14ac:dyDescent="0.35">
      <c r="A2443">
        <v>20012442</v>
      </c>
      <c r="B2443" t="s">
        <v>794</v>
      </c>
      <c r="C2443" t="s">
        <v>15</v>
      </c>
      <c r="D2443">
        <v>33</v>
      </c>
      <c r="E2443">
        <v>196</v>
      </c>
      <c r="F2443">
        <v>108</v>
      </c>
      <c r="G2443" t="s">
        <v>59</v>
      </c>
      <c r="H2443" t="s">
        <v>60</v>
      </c>
      <c r="I2443" t="s">
        <v>1325</v>
      </c>
      <c r="J2443">
        <v>2004</v>
      </c>
      <c r="K2443" t="s">
        <v>19</v>
      </c>
      <c r="L2443" t="s">
        <v>1326</v>
      </c>
      <c r="M2443" t="s">
        <v>27</v>
      </c>
      <c r="N2443" t="s">
        <v>256</v>
      </c>
      <c r="O2443" t="s">
        <v>23</v>
      </c>
    </row>
    <row r="2444" spans="1:15" x14ac:dyDescent="0.35">
      <c r="A2444">
        <v>20012443</v>
      </c>
      <c r="B2444" t="s">
        <v>1759</v>
      </c>
      <c r="C2444" t="s">
        <v>15</v>
      </c>
      <c r="D2444">
        <v>24</v>
      </c>
      <c r="E2444">
        <v>206</v>
      </c>
      <c r="F2444">
        <v>108</v>
      </c>
      <c r="G2444" t="s">
        <v>1346</v>
      </c>
      <c r="H2444" t="s">
        <v>1347</v>
      </c>
      <c r="I2444" t="s">
        <v>1325</v>
      </c>
      <c r="J2444">
        <v>2004</v>
      </c>
      <c r="K2444" t="s">
        <v>19</v>
      </c>
      <c r="L2444" t="s">
        <v>1326</v>
      </c>
      <c r="M2444" t="s">
        <v>42</v>
      </c>
      <c r="N2444" t="s">
        <v>43</v>
      </c>
      <c r="O2444" t="s">
        <v>23</v>
      </c>
    </row>
    <row r="2445" spans="1:15" x14ac:dyDescent="0.35">
      <c r="A2445">
        <v>20012444</v>
      </c>
      <c r="B2445" t="s">
        <v>126</v>
      </c>
      <c r="C2445" t="s">
        <v>15</v>
      </c>
      <c r="D2445">
        <v>28</v>
      </c>
      <c r="E2445">
        <v>207</v>
      </c>
      <c r="F2445">
        <v>109</v>
      </c>
      <c r="G2445" t="s">
        <v>40</v>
      </c>
      <c r="H2445" t="s">
        <v>41</v>
      </c>
      <c r="I2445" t="s">
        <v>18</v>
      </c>
      <c r="J2445">
        <v>2000</v>
      </c>
      <c r="K2445" t="s">
        <v>19</v>
      </c>
      <c r="L2445" t="s">
        <v>20</v>
      </c>
      <c r="M2445" t="s">
        <v>42</v>
      </c>
      <c r="N2445" t="s">
        <v>43</v>
      </c>
      <c r="O2445" t="s">
        <v>23</v>
      </c>
    </row>
    <row r="2446" spans="1:15" x14ac:dyDescent="0.35">
      <c r="A2446">
        <v>20012445</v>
      </c>
      <c r="B2446" t="s">
        <v>672</v>
      </c>
      <c r="C2446" t="s">
        <v>15</v>
      </c>
      <c r="D2446">
        <v>26</v>
      </c>
      <c r="E2446">
        <v>202</v>
      </c>
      <c r="F2446">
        <v>109</v>
      </c>
      <c r="G2446" t="s">
        <v>40</v>
      </c>
      <c r="H2446" t="s">
        <v>41</v>
      </c>
      <c r="I2446" t="s">
        <v>18</v>
      </c>
      <c r="J2446">
        <v>2000</v>
      </c>
      <c r="K2446" t="s">
        <v>19</v>
      </c>
      <c r="L2446" t="s">
        <v>20</v>
      </c>
      <c r="M2446" t="s">
        <v>42</v>
      </c>
      <c r="N2446" t="s">
        <v>43</v>
      </c>
      <c r="O2446" t="s">
        <v>23</v>
      </c>
    </row>
    <row r="2447" spans="1:15" x14ac:dyDescent="0.35">
      <c r="A2447">
        <v>20012446</v>
      </c>
      <c r="B2447" t="s">
        <v>761</v>
      </c>
      <c r="C2447" t="s">
        <v>53</v>
      </c>
      <c r="D2447">
        <v>22</v>
      </c>
      <c r="E2447">
        <v>183</v>
      </c>
      <c r="F2447">
        <v>109</v>
      </c>
      <c r="G2447" t="s">
        <v>40</v>
      </c>
      <c r="H2447" t="s">
        <v>41</v>
      </c>
      <c r="I2447" t="s">
        <v>18</v>
      </c>
      <c r="J2447">
        <v>2000</v>
      </c>
      <c r="K2447" t="s">
        <v>19</v>
      </c>
      <c r="L2447" t="s">
        <v>20</v>
      </c>
      <c r="M2447" t="s">
        <v>90</v>
      </c>
      <c r="N2447" t="s">
        <v>91</v>
      </c>
      <c r="O2447" t="s">
        <v>23</v>
      </c>
    </row>
    <row r="2448" spans="1:15" x14ac:dyDescent="0.35">
      <c r="A2448">
        <v>20012447</v>
      </c>
      <c r="B2448" t="s">
        <v>761</v>
      </c>
      <c r="C2448" t="s">
        <v>53</v>
      </c>
      <c r="D2448">
        <v>26</v>
      </c>
      <c r="E2448">
        <v>183</v>
      </c>
      <c r="F2448">
        <v>109</v>
      </c>
      <c r="G2448" t="s">
        <v>40</v>
      </c>
      <c r="H2448" t="s">
        <v>41</v>
      </c>
      <c r="I2448" t="s">
        <v>1325</v>
      </c>
      <c r="J2448">
        <v>2004</v>
      </c>
      <c r="K2448" t="s">
        <v>19</v>
      </c>
      <c r="L2448" t="s">
        <v>1326</v>
      </c>
      <c r="M2448" t="s">
        <v>90</v>
      </c>
      <c r="N2448" t="s">
        <v>91</v>
      </c>
      <c r="O2448" t="s">
        <v>23</v>
      </c>
    </row>
    <row r="2449" spans="1:15" x14ac:dyDescent="0.35">
      <c r="A2449">
        <v>20012448</v>
      </c>
      <c r="B2449" t="s">
        <v>2053</v>
      </c>
      <c r="C2449" t="s">
        <v>15</v>
      </c>
      <c r="D2449">
        <v>24</v>
      </c>
      <c r="E2449">
        <v>203</v>
      </c>
      <c r="F2449">
        <v>109</v>
      </c>
      <c r="G2449" t="s">
        <v>40</v>
      </c>
      <c r="H2449" t="s">
        <v>41</v>
      </c>
      <c r="I2449" t="s">
        <v>2038</v>
      </c>
      <c r="J2449">
        <v>2008</v>
      </c>
      <c r="K2449" t="s">
        <v>19</v>
      </c>
      <c r="L2449" t="s">
        <v>2039</v>
      </c>
      <c r="M2449" t="s">
        <v>42</v>
      </c>
      <c r="N2449" t="s">
        <v>43</v>
      </c>
      <c r="O2449" t="s">
        <v>23</v>
      </c>
    </row>
    <row r="2450" spans="1:15" x14ac:dyDescent="0.35">
      <c r="A2450">
        <v>20012449</v>
      </c>
      <c r="B2450" t="s">
        <v>432</v>
      </c>
      <c r="C2450" t="s">
        <v>15</v>
      </c>
      <c r="D2450">
        <v>26</v>
      </c>
      <c r="E2450">
        <v>183</v>
      </c>
      <c r="F2450">
        <v>110</v>
      </c>
      <c r="G2450" t="s">
        <v>433</v>
      </c>
      <c r="H2450" t="s">
        <v>434</v>
      </c>
      <c r="I2450" t="s">
        <v>18</v>
      </c>
      <c r="J2450">
        <v>2000</v>
      </c>
      <c r="K2450" t="s">
        <v>19</v>
      </c>
      <c r="L2450" t="s">
        <v>20</v>
      </c>
      <c r="M2450" t="s">
        <v>47</v>
      </c>
      <c r="N2450" t="s">
        <v>435</v>
      </c>
      <c r="O2450" t="s">
        <v>23</v>
      </c>
    </row>
    <row r="2451" spans="1:15" x14ac:dyDescent="0.35">
      <c r="A2451">
        <v>20012450</v>
      </c>
      <c r="B2451" t="s">
        <v>437</v>
      </c>
      <c r="C2451" t="s">
        <v>15</v>
      </c>
      <c r="D2451">
        <v>28</v>
      </c>
      <c r="E2451">
        <v>198</v>
      </c>
      <c r="F2451">
        <v>110</v>
      </c>
      <c r="G2451" t="s">
        <v>59</v>
      </c>
      <c r="H2451" t="s">
        <v>60</v>
      </c>
      <c r="I2451" t="s">
        <v>18</v>
      </c>
      <c r="J2451">
        <v>2000</v>
      </c>
      <c r="K2451" t="s">
        <v>19</v>
      </c>
      <c r="L2451" t="s">
        <v>20</v>
      </c>
      <c r="M2451" t="s">
        <v>32</v>
      </c>
      <c r="N2451" t="s">
        <v>438</v>
      </c>
      <c r="O2451" t="s">
        <v>23</v>
      </c>
    </row>
    <row r="2452" spans="1:15" x14ac:dyDescent="0.35">
      <c r="A2452">
        <v>20012451</v>
      </c>
      <c r="B2452" t="s">
        <v>798</v>
      </c>
      <c r="C2452" t="s">
        <v>15</v>
      </c>
      <c r="D2452">
        <v>26</v>
      </c>
      <c r="E2452">
        <v>197</v>
      </c>
      <c r="F2452">
        <v>110</v>
      </c>
      <c r="G2452" t="s">
        <v>74</v>
      </c>
      <c r="H2452" t="s">
        <v>75</v>
      </c>
      <c r="I2452" t="s">
        <v>18</v>
      </c>
      <c r="J2452">
        <v>2000</v>
      </c>
      <c r="K2452" t="s">
        <v>19</v>
      </c>
      <c r="L2452" t="s">
        <v>20</v>
      </c>
      <c r="M2452" t="s">
        <v>95</v>
      </c>
      <c r="N2452" t="s">
        <v>345</v>
      </c>
      <c r="O2452" t="s">
        <v>23</v>
      </c>
    </row>
    <row r="2453" spans="1:15" x14ac:dyDescent="0.35">
      <c r="A2453">
        <v>20012452</v>
      </c>
      <c r="B2453" t="s">
        <v>907</v>
      </c>
      <c r="C2453" t="s">
        <v>15</v>
      </c>
      <c r="D2453">
        <v>38</v>
      </c>
      <c r="E2453">
        <v>200</v>
      </c>
      <c r="F2453">
        <v>110</v>
      </c>
      <c r="G2453" t="s">
        <v>74</v>
      </c>
      <c r="H2453" t="s">
        <v>75</v>
      </c>
      <c r="I2453" t="s">
        <v>18</v>
      </c>
      <c r="J2453">
        <v>2000</v>
      </c>
      <c r="K2453" t="s">
        <v>19</v>
      </c>
      <c r="L2453" t="s">
        <v>20</v>
      </c>
      <c r="M2453" t="s">
        <v>95</v>
      </c>
      <c r="N2453" t="s">
        <v>345</v>
      </c>
      <c r="O2453" t="s">
        <v>23</v>
      </c>
    </row>
    <row r="2454" spans="1:15" x14ac:dyDescent="0.35">
      <c r="A2454">
        <v>20012453</v>
      </c>
      <c r="B2454" t="s">
        <v>1461</v>
      </c>
      <c r="C2454" t="s">
        <v>15</v>
      </c>
      <c r="D2454">
        <v>27</v>
      </c>
      <c r="E2454">
        <v>204</v>
      </c>
      <c r="F2454">
        <v>111</v>
      </c>
      <c r="G2454" t="s">
        <v>1346</v>
      </c>
      <c r="H2454" t="s">
        <v>1347</v>
      </c>
      <c r="I2454" t="s">
        <v>1325</v>
      </c>
      <c r="J2454">
        <v>2004</v>
      </c>
      <c r="K2454" t="s">
        <v>19</v>
      </c>
      <c r="L2454" t="s">
        <v>1326</v>
      </c>
      <c r="M2454" t="s">
        <v>42</v>
      </c>
      <c r="N2454" t="s">
        <v>43</v>
      </c>
      <c r="O2454" t="s">
        <v>23</v>
      </c>
    </row>
    <row r="2455" spans="1:15" x14ac:dyDescent="0.35">
      <c r="A2455">
        <v>20012454</v>
      </c>
      <c r="B2455" t="s">
        <v>1836</v>
      </c>
      <c r="C2455" t="s">
        <v>15</v>
      </c>
      <c r="D2455">
        <v>23</v>
      </c>
      <c r="E2455">
        <v>202</v>
      </c>
      <c r="F2455">
        <v>111</v>
      </c>
      <c r="G2455" t="s">
        <v>784</v>
      </c>
      <c r="H2455" t="s">
        <v>785</v>
      </c>
      <c r="I2455" t="s">
        <v>1325</v>
      </c>
      <c r="J2455">
        <v>2004</v>
      </c>
      <c r="K2455" t="s">
        <v>19</v>
      </c>
      <c r="L2455" t="s">
        <v>1326</v>
      </c>
      <c r="M2455" t="s">
        <v>95</v>
      </c>
      <c r="N2455" t="s">
        <v>345</v>
      </c>
      <c r="O2455" t="s">
        <v>23</v>
      </c>
    </row>
    <row r="2456" spans="1:15" x14ac:dyDescent="0.35">
      <c r="A2456">
        <v>20012455</v>
      </c>
      <c r="B2456" t="s">
        <v>2237</v>
      </c>
      <c r="C2456" t="s">
        <v>15</v>
      </c>
      <c r="D2456">
        <v>21</v>
      </c>
      <c r="E2456">
        <v>180</v>
      </c>
      <c r="F2456">
        <v>111</v>
      </c>
      <c r="G2456" t="s">
        <v>490</v>
      </c>
      <c r="H2456" t="s">
        <v>491</v>
      </c>
      <c r="I2456" t="s">
        <v>2038</v>
      </c>
      <c r="J2456">
        <v>2008</v>
      </c>
      <c r="K2456" t="s">
        <v>19</v>
      </c>
      <c r="L2456" t="s">
        <v>2039</v>
      </c>
      <c r="M2456" t="s">
        <v>298</v>
      </c>
      <c r="N2456" t="s">
        <v>299</v>
      </c>
      <c r="O2456" t="s">
        <v>23</v>
      </c>
    </row>
    <row r="2457" spans="1:15" x14ac:dyDescent="0.35">
      <c r="A2457">
        <v>20012456</v>
      </c>
      <c r="B2457" t="s">
        <v>559</v>
      </c>
      <c r="C2457" t="s">
        <v>15</v>
      </c>
      <c r="D2457">
        <v>22</v>
      </c>
      <c r="E2457">
        <v>198</v>
      </c>
      <c r="F2457">
        <v>112</v>
      </c>
      <c r="G2457" t="s">
        <v>164</v>
      </c>
      <c r="H2457" t="s">
        <v>165</v>
      </c>
      <c r="I2457" t="s">
        <v>18</v>
      </c>
      <c r="J2457">
        <v>2000</v>
      </c>
      <c r="K2457" t="s">
        <v>19</v>
      </c>
      <c r="L2457" t="s">
        <v>20</v>
      </c>
      <c r="M2457" t="s">
        <v>166</v>
      </c>
      <c r="N2457" t="s">
        <v>167</v>
      </c>
      <c r="O2457" t="s">
        <v>23</v>
      </c>
    </row>
    <row r="2458" spans="1:15" x14ac:dyDescent="0.35">
      <c r="A2458">
        <v>20012457</v>
      </c>
      <c r="B2458" t="s">
        <v>886</v>
      </c>
      <c r="C2458" t="s">
        <v>53</v>
      </c>
      <c r="D2458">
        <v>17</v>
      </c>
      <c r="E2458">
        <v>180</v>
      </c>
      <c r="F2458">
        <v>112</v>
      </c>
      <c r="G2458" t="s">
        <v>581</v>
      </c>
      <c r="H2458" t="s">
        <v>582</v>
      </c>
      <c r="I2458" t="s">
        <v>18</v>
      </c>
      <c r="J2458">
        <v>2000</v>
      </c>
      <c r="K2458" t="s">
        <v>19</v>
      </c>
      <c r="L2458" t="s">
        <v>20</v>
      </c>
      <c r="M2458" t="s">
        <v>47</v>
      </c>
      <c r="N2458" t="s">
        <v>887</v>
      </c>
      <c r="O2458" t="s">
        <v>23</v>
      </c>
    </row>
    <row r="2459" spans="1:15" x14ac:dyDescent="0.35">
      <c r="A2459">
        <v>20012458</v>
      </c>
      <c r="B2459" t="s">
        <v>1491</v>
      </c>
      <c r="C2459" t="s">
        <v>15</v>
      </c>
      <c r="D2459">
        <v>27</v>
      </c>
      <c r="E2459">
        <v>202</v>
      </c>
      <c r="F2459">
        <v>112</v>
      </c>
      <c r="G2459" t="s">
        <v>164</v>
      </c>
      <c r="H2459" t="s">
        <v>165</v>
      </c>
      <c r="I2459" t="s">
        <v>1325</v>
      </c>
      <c r="J2459">
        <v>2004</v>
      </c>
      <c r="K2459" t="s">
        <v>19</v>
      </c>
      <c r="L2459" t="s">
        <v>1326</v>
      </c>
      <c r="M2459" t="s">
        <v>166</v>
      </c>
      <c r="N2459" t="s">
        <v>167</v>
      </c>
      <c r="O2459" t="s">
        <v>23</v>
      </c>
    </row>
    <row r="2460" spans="1:15" x14ac:dyDescent="0.35">
      <c r="A2460">
        <v>20012459</v>
      </c>
      <c r="B2460" t="s">
        <v>559</v>
      </c>
      <c r="C2460" t="s">
        <v>15</v>
      </c>
      <c r="D2460">
        <v>26</v>
      </c>
      <c r="E2460">
        <v>198</v>
      </c>
      <c r="F2460">
        <v>112</v>
      </c>
      <c r="G2460" t="s">
        <v>164</v>
      </c>
      <c r="H2460" t="s">
        <v>165</v>
      </c>
      <c r="I2460" t="s">
        <v>1325</v>
      </c>
      <c r="J2460">
        <v>2004</v>
      </c>
      <c r="K2460" t="s">
        <v>19</v>
      </c>
      <c r="L2460" t="s">
        <v>1326</v>
      </c>
      <c r="M2460" t="s">
        <v>166</v>
      </c>
      <c r="N2460" t="s">
        <v>167</v>
      </c>
      <c r="O2460" t="s">
        <v>23</v>
      </c>
    </row>
    <row r="2461" spans="1:15" x14ac:dyDescent="0.35">
      <c r="A2461">
        <v>20012460</v>
      </c>
      <c r="B2461" t="s">
        <v>1491</v>
      </c>
      <c r="C2461" t="s">
        <v>15</v>
      </c>
      <c r="D2461">
        <v>31</v>
      </c>
      <c r="E2461">
        <v>202</v>
      </c>
      <c r="F2461">
        <v>112</v>
      </c>
      <c r="G2461" t="s">
        <v>164</v>
      </c>
      <c r="H2461" t="s">
        <v>165</v>
      </c>
      <c r="I2461" t="s">
        <v>2038</v>
      </c>
      <c r="J2461">
        <v>2008</v>
      </c>
      <c r="K2461" t="s">
        <v>19</v>
      </c>
      <c r="L2461" t="s">
        <v>2039</v>
      </c>
      <c r="M2461" t="s">
        <v>166</v>
      </c>
      <c r="N2461" t="s">
        <v>167</v>
      </c>
      <c r="O2461" t="s">
        <v>23</v>
      </c>
    </row>
    <row r="2462" spans="1:15" x14ac:dyDescent="0.35">
      <c r="A2462">
        <v>20012461</v>
      </c>
      <c r="B2462" t="s">
        <v>559</v>
      </c>
      <c r="C2462" t="s">
        <v>15</v>
      </c>
      <c r="D2462">
        <v>30</v>
      </c>
      <c r="E2462">
        <v>198</v>
      </c>
      <c r="F2462">
        <v>112</v>
      </c>
      <c r="G2462" t="s">
        <v>164</v>
      </c>
      <c r="H2462" t="s">
        <v>165</v>
      </c>
      <c r="I2462" t="s">
        <v>2038</v>
      </c>
      <c r="J2462">
        <v>2008</v>
      </c>
      <c r="K2462" t="s">
        <v>19</v>
      </c>
      <c r="L2462" t="s">
        <v>2039</v>
      </c>
      <c r="M2462" t="s">
        <v>166</v>
      </c>
      <c r="N2462" t="s">
        <v>167</v>
      </c>
      <c r="O2462" t="s">
        <v>23</v>
      </c>
    </row>
    <row r="2463" spans="1:15" x14ac:dyDescent="0.35">
      <c r="A2463">
        <v>20012462</v>
      </c>
      <c r="B2463" t="s">
        <v>2294</v>
      </c>
      <c r="C2463" t="s">
        <v>15</v>
      </c>
      <c r="D2463">
        <v>28</v>
      </c>
      <c r="E2463">
        <v>188</v>
      </c>
      <c r="F2463">
        <v>112</v>
      </c>
      <c r="G2463" t="s">
        <v>247</v>
      </c>
      <c r="H2463" t="s">
        <v>248</v>
      </c>
      <c r="I2463" t="s">
        <v>2038</v>
      </c>
      <c r="J2463">
        <v>2008</v>
      </c>
      <c r="K2463" t="s">
        <v>19</v>
      </c>
      <c r="L2463" t="s">
        <v>2039</v>
      </c>
      <c r="M2463" t="s">
        <v>47</v>
      </c>
      <c r="N2463" t="s">
        <v>1074</v>
      </c>
      <c r="O2463" t="s">
        <v>23</v>
      </c>
    </row>
    <row r="2464" spans="1:15" x14ac:dyDescent="0.35">
      <c r="A2464">
        <v>20012463</v>
      </c>
      <c r="B2464" t="s">
        <v>632</v>
      </c>
      <c r="C2464" t="s">
        <v>15</v>
      </c>
      <c r="D2464">
        <v>46</v>
      </c>
      <c r="E2464">
        <v>187</v>
      </c>
      <c r="F2464">
        <v>113</v>
      </c>
      <c r="G2464" t="s">
        <v>40</v>
      </c>
      <c r="H2464" t="s">
        <v>41</v>
      </c>
      <c r="I2464" t="s">
        <v>18</v>
      </c>
      <c r="J2464">
        <v>2000</v>
      </c>
      <c r="K2464" t="s">
        <v>19</v>
      </c>
      <c r="L2464" t="s">
        <v>20</v>
      </c>
      <c r="M2464" t="s">
        <v>61</v>
      </c>
      <c r="N2464" t="s">
        <v>633</v>
      </c>
      <c r="O2464" t="s">
        <v>23</v>
      </c>
    </row>
    <row r="2465" spans="1:15" x14ac:dyDescent="0.35">
      <c r="A2465">
        <v>20012464</v>
      </c>
      <c r="B2465" t="s">
        <v>719</v>
      </c>
      <c r="C2465" t="s">
        <v>15</v>
      </c>
      <c r="D2465">
        <v>28</v>
      </c>
      <c r="E2465">
        <v>186</v>
      </c>
      <c r="F2465">
        <v>113</v>
      </c>
      <c r="G2465" t="s">
        <v>74</v>
      </c>
      <c r="H2465" t="s">
        <v>75</v>
      </c>
      <c r="I2465" t="s">
        <v>18</v>
      </c>
      <c r="J2465">
        <v>2000</v>
      </c>
      <c r="K2465" t="s">
        <v>19</v>
      </c>
      <c r="L2465" t="s">
        <v>20</v>
      </c>
      <c r="M2465" t="s">
        <v>37</v>
      </c>
      <c r="N2465" t="s">
        <v>720</v>
      </c>
      <c r="O2465" t="s">
        <v>23</v>
      </c>
    </row>
    <row r="2466" spans="1:15" x14ac:dyDescent="0.35">
      <c r="A2466">
        <v>20012465</v>
      </c>
      <c r="B2466" t="s">
        <v>817</v>
      </c>
      <c r="C2466" t="s">
        <v>15</v>
      </c>
      <c r="D2466">
        <v>32</v>
      </c>
      <c r="E2466">
        <v>201</v>
      </c>
      <c r="F2466">
        <v>114</v>
      </c>
      <c r="G2466" t="s">
        <v>164</v>
      </c>
      <c r="H2466" t="s">
        <v>165</v>
      </c>
      <c r="I2466" t="s">
        <v>18</v>
      </c>
      <c r="J2466">
        <v>2000</v>
      </c>
      <c r="K2466" t="s">
        <v>19</v>
      </c>
      <c r="L2466" t="s">
        <v>20</v>
      </c>
      <c r="M2466" t="s">
        <v>193</v>
      </c>
      <c r="N2466" t="s">
        <v>759</v>
      </c>
      <c r="O2466" t="s">
        <v>23</v>
      </c>
    </row>
    <row r="2467" spans="1:15" x14ac:dyDescent="0.35">
      <c r="A2467">
        <v>20012466</v>
      </c>
      <c r="B2467" t="s">
        <v>2241</v>
      </c>
      <c r="C2467" t="s">
        <v>15</v>
      </c>
      <c r="D2467">
        <v>23</v>
      </c>
      <c r="E2467">
        <v>203</v>
      </c>
      <c r="F2467">
        <v>114</v>
      </c>
      <c r="G2467" t="s">
        <v>40</v>
      </c>
      <c r="H2467" t="s">
        <v>41</v>
      </c>
      <c r="I2467" t="s">
        <v>2038</v>
      </c>
      <c r="J2467">
        <v>2008</v>
      </c>
      <c r="K2467" t="s">
        <v>19</v>
      </c>
      <c r="L2467" t="s">
        <v>2039</v>
      </c>
      <c r="M2467" t="s">
        <v>42</v>
      </c>
      <c r="N2467" t="s">
        <v>43</v>
      </c>
      <c r="O2467" t="s">
        <v>23</v>
      </c>
    </row>
    <row r="2468" spans="1:15" x14ac:dyDescent="0.35">
      <c r="A2468">
        <v>20012467</v>
      </c>
      <c r="B2468" t="s">
        <v>1686</v>
      </c>
      <c r="C2468" t="s">
        <v>15</v>
      </c>
      <c r="D2468">
        <v>31</v>
      </c>
      <c r="E2468">
        <v>208</v>
      </c>
      <c r="F2468">
        <v>115</v>
      </c>
      <c r="G2468" t="s">
        <v>1346</v>
      </c>
      <c r="H2468" t="s">
        <v>1347</v>
      </c>
      <c r="I2468" t="s">
        <v>1325</v>
      </c>
      <c r="J2468">
        <v>2004</v>
      </c>
      <c r="K2468" t="s">
        <v>19</v>
      </c>
      <c r="L2468" t="s">
        <v>1326</v>
      </c>
      <c r="M2468" t="s">
        <v>42</v>
      </c>
      <c r="N2468" t="s">
        <v>43</v>
      </c>
      <c r="O2468" t="s">
        <v>23</v>
      </c>
    </row>
    <row r="2469" spans="1:15" x14ac:dyDescent="0.35">
      <c r="A2469">
        <v>20012468</v>
      </c>
      <c r="B2469" t="s">
        <v>2285</v>
      </c>
      <c r="C2469" t="s">
        <v>15</v>
      </c>
      <c r="D2469">
        <v>25</v>
      </c>
      <c r="E2469">
        <v>194</v>
      </c>
      <c r="F2469">
        <v>115</v>
      </c>
      <c r="G2469" t="s">
        <v>164</v>
      </c>
      <c r="H2469" t="s">
        <v>165</v>
      </c>
      <c r="I2469" t="s">
        <v>2038</v>
      </c>
      <c r="J2469">
        <v>2008</v>
      </c>
      <c r="K2469" t="s">
        <v>19</v>
      </c>
      <c r="L2469" t="s">
        <v>2039</v>
      </c>
      <c r="M2469" t="s">
        <v>166</v>
      </c>
      <c r="N2469" t="s">
        <v>167</v>
      </c>
      <c r="O2469" t="s">
        <v>23</v>
      </c>
    </row>
    <row r="2470" spans="1:15" x14ac:dyDescent="0.35">
      <c r="A2470">
        <v>20012469</v>
      </c>
      <c r="B2470" t="s">
        <v>1210</v>
      </c>
      <c r="C2470" t="s">
        <v>15</v>
      </c>
      <c r="D2470">
        <v>23</v>
      </c>
      <c r="E2470">
        <v>196</v>
      </c>
      <c r="F2470">
        <v>116</v>
      </c>
      <c r="G2470" t="s">
        <v>1157</v>
      </c>
      <c r="H2470" t="s">
        <v>137</v>
      </c>
      <c r="I2470" t="s">
        <v>1078</v>
      </c>
      <c r="J2470">
        <v>2002</v>
      </c>
      <c r="K2470" t="s">
        <v>1079</v>
      </c>
      <c r="L2470" t="s">
        <v>1080</v>
      </c>
      <c r="M2470" t="s">
        <v>1107</v>
      </c>
      <c r="N2470" t="s">
        <v>1158</v>
      </c>
      <c r="O2470" t="s">
        <v>23</v>
      </c>
    </row>
    <row r="2471" spans="1:15" x14ac:dyDescent="0.35">
      <c r="A2471">
        <v>20012470</v>
      </c>
      <c r="B2471" t="s">
        <v>1210</v>
      </c>
      <c r="C2471" t="s">
        <v>15</v>
      </c>
      <c r="D2471">
        <v>27</v>
      </c>
      <c r="E2471">
        <v>196</v>
      </c>
      <c r="F2471">
        <v>116</v>
      </c>
      <c r="G2471" t="s">
        <v>1220</v>
      </c>
      <c r="H2471" t="s">
        <v>137</v>
      </c>
      <c r="I2471" t="s">
        <v>1891</v>
      </c>
      <c r="J2471">
        <v>2006</v>
      </c>
      <c r="K2471" t="s">
        <v>1079</v>
      </c>
      <c r="L2471" t="s">
        <v>1892</v>
      </c>
      <c r="M2471" t="s">
        <v>1107</v>
      </c>
      <c r="N2471" t="s">
        <v>1221</v>
      </c>
      <c r="O2471" t="s">
        <v>23</v>
      </c>
    </row>
    <row r="2472" spans="1:15" x14ac:dyDescent="0.35">
      <c r="A2472">
        <v>20012471</v>
      </c>
      <c r="B2472" t="s">
        <v>1210</v>
      </c>
      <c r="C2472" t="s">
        <v>15</v>
      </c>
      <c r="D2472">
        <v>27</v>
      </c>
      <c r="E2472">
        <v>196</v>
      </c>
      <c r="F2472">
        <v>116</v>
      </c>
      <c r="G2472" t="s">
        <v>1220</v>
      </c>
      <c r="H2472" t="s">
        <v>137</v>
      </c>
      <c r="I2472" t="s">
        <v>1891</v>
      </c>
      <c r="J2472">
        <v>2006</v>
      </c>
      <c r="K2472" t="s">
        <v>1079</v>
      </c>
      <c r="L2472" t="s">
        <v>1892</v>
      </c>
      <c r="M2472" t="s">
        <v>1107</v>
      </c>
      <c r="N2472" t="s">
        <v>1158</v>
      </c>
      <c r="O2472" t="s">
        <v>23</v>
      </c>
    </row>
    <row r="2473" spans="1:15" x14ac:dyDescent="0.35">
      <c r="A2473">
        <v>20012472</v>
      </c>
      <c r="B2473" t="s">
        <v>1210</v>
      </c>
      <c r="C2473" t="s">
        <v>15</v>
      </c>
      <c r="D2473">
        <v>31</v>
      </c>
      <c r="E2473">
        <v>196</v>
      </c>
      <c r="F2473">
        <v>116</v>
      </c>
      <c r="G2473" t="s">
        <v>1220</v>
      </c>
      <c r="H2473" t="s">
        <v>137</v>
      </c>
      <c r="I2473" t="s">
        <v>2571</v>
      </c>
      <c r="J2473">
        <v>2010</v>
      </c>
      <c r="K2473" t="s">
        <v>1079</v>
      </c>
      <c r="L2473" t="s">
        <v>2572</v>
      </c>
      <c r="M2473" t="s">
        <v>1107</v>
      </c>
      <c r="N2473" t="s">
        <v>1221</v>
      </c>
      <c r="O2473" t="s">
        <v>23</v>
      </c>
    </row>
    <row r="2474" spans="1:15" x14ac:dyDescent="0.35">
      <c r="A2474">
        <v>20012473</v>
      </c>
      <c r="B2474" t="s">
        <v>712</v>
      </c>
      <c r="C2474" t="s">
        <v>15</v>
      </c>
      <c r="D2474">
        <v>30</v>
      </c>
      <c r="E2474">
        <v>206</v>
      </c>
      <c r="F2474">
        <v>117</v>
      </c>
      <c r="G2474" t="s">
        <v>40</v>
      </c>
      <c r="H2474" t="s">
        <v>41</v>
      </c>
      <c r="I2474" t="s">
        <v>18</v>
      </c>
      <c r="J2474">
        <v>2000</v>
      </c>
      <c r="K2474" t="s">
        <v>19</v>
      </c>
      <c r="L2474" t="s">
        <v>20</v>
      </c>
      <c r="M2474" t="s">
        <v>42</v>
      </c>
      <c r="N2474" t="s">
        <v>43</v>
      </c>
      <c r="O2474" t="s">
        <v>23</v>
      </c>
    </row>
    <row r="2475" spans="1:15" x14ac:dyDescent="0.35">
      <c r="A2475">
        <v>20012474</v>
      </c>
      <c r="B2475" t="s">
        <v>2079</v>
      </c>
      <c r="C2475" t="s">
        <v>15</v>
      </c>
      <c r="D2475">
        <v>26</v>
      </c>
      <c r="E2475">
        <v>206</v>
      </c>
      <c r="F2475">
        <v>117</v>
      </c>
      <c r="G2475" t="s">
        <v>40</v>
      </c>
      <c r="H2475" t="s">
        <v>41</v>
      </c>
      <c r="I2475" t="s">
        <v>2038</v>
      </c>
      <c r="J2475">
        <v>2008</v>
      </c>
      <c r="K2475" t="s">
        <v>19</v>
      </c>
      <c r="L2475" t="s">
        <v>2039</v>
      </c>
      <c r="M2475" t="s">
        <v>42</v>
      </c>
      <c r="N2475" t="s">
        <v>43</v>
      </c>
      <c r="O2475" t="s">
        <v>23</v>
      </c>
    </row>
    <row r="2476" spans="1:15" x14ac:dyDescent="0.35">
      <c r="A2476">
        <v>20012475</v>
      </c>
      <c r="B2476" t="s">
        <v>2243</v>
      </c>
      <c r="C2476" t="s">
        <v>53</v>
      </c>
      <c r="D2476">
        <v>24</v>
      </c>
      <c r="E2476">
        <v>170</v>
      </c>
      <c r="F2476">
        <v>118</v>
      </c>
      <c r="G2476" t="s">
        <v>496</v>
      </c>
      <c r="H2476" t="s">
        <v>497</v>
      </c>
      <c r="I2476" t="s">
        <v>2038</v>
      </c>
      <c r="J2476">
        <v>2008</v>
      </c>
      <c r="K2476" t="s">
        <v>19</v>
      </c>
      <c r="L2476" t="s">
        <v>2039</v>
      </c>
      <c r="M2476" t="s">
        <v>188</v>
      </c>
      <c r="N2476" t="s">
        <v>290</v>
      </c>
      <c r="O2476" t="s">
        <v>23</v>
      </c>
    </row>
    <row r="2477" spans="1:15" x14ac:dyDescent="0.35">
      <c r="A2477">
        <v>20012476</v>
      </c>
      <c r="B2477" t="s">
        <v>382</v>
      </c>
      <c r="C2477" t="s">
        <v>15</v>
      </c>
      <c r="D2477">
        <v>29</v>
      </c>
      <c r="E2477">
        <v>187</v>
      </c>
      <c r="F2477">
        <v>120</v>
      </c>
      <c r="G2477" t="s">
        <v>40</v>
      </c>
      <c r="H2477" t="s">
        <v>41</v>
      </c>
      <c r="I2477" t="s">
        <v>18</v>
      </c>
      <c r="J2477">
        <v>2000</v>
      </c>
      <c r="K2477" t="s">
        <v>19</v>
      </c>
      <c r="L2477" t="s">
        <v>20</v>
      </c>
      <c r="M2477" t="s">
        <v>37</v>
      </c>
      <c r="N2477" t="s">
        <v>383</v>
      </c>
      <c r="O2477" t="s">
        <v>23</v>
      </c>
    </row>
    <row r="2478" spans="1:15" x14ac:dyDescent="0.35">
      <c r="A2478">
        <v>20012477</v>
      </c>
      <c r="B2478" t="s">
        <v>1073</v>
      </c>
      <c r="C2478" t="s">
        <v>15</v>
      </c>
      <c r="D2478">
        <v>24</v>
      </c>
      <c r="E2478">
        <v>192</v>
      </c>
      <c r="F2478">
        <v>120</v>
      </c>
      <c r="G2478" t="s">
        <v>581</v>
      </c>
      <c r="H2478" t="s">
        <v>582</v>
      </c>
      <c r="I2478" t="s">
        <v>18</v>
      </c>
      <c r="J2478">
        <v>2000</v>
      </c>
      <c r="K2478" t="s">
        <v>19</v>
      </c>
      <c r="L2478" t="s">
        <v>20</v>
      </c>
      <c r="M2478" t="s">
        <v>47</v>
      </c>
      <c r="N2478" t="s">
        <v>1074</v>
      </c>
      <c r="O2478" t="s">
        <v>23</v>
      </c>
    </row>
    <row r="2479" spans="1:15" x14ac:dyDescent="0.35">
      <c r="A2479">
        <v>20012478</v>
      </c>
      <c r="B2479" t="s">
        <v>1358</v>
      </c>
      <c r="C2479" t="s">
        <v>15</v>
      </c>
      <c r="D2479">
        <v>21</v>
      </c>
      <c r="E2479">
        <v>188</v>
      </c>
      <c r="F2479">
        <v>120</v>
      </c>
      <c r="G2479" t="s">
        <v>74</v>
      </c>
      <c r="H2479" t="s">
        <v>75</v>
      </c>
      <c r="I2479" t="s">
        <v>1325</v>
      </c>
      <c r="J2479">
        <v>2004</v>
      </c>
      <c r="K2479" t="s">
        <v>19</v>
      </c>
      <c r="L2479" t="s">
        <v>1326</v>
      </c>
      <c r="M2479" t="s">
        <v>37</v>
      </c>
      <c r="N2479" t="s">
        <v>383</v>
      </c>
      <c r="O2479" t="s">
        <v>23</v>
      </c>
    </row>
    <row r="2480" spans="1:15" x14ac:dyDescent="0.35">
      <c r="A2480">
        <v>20012479</v>
      </c>
      <c r="B2480" t="s">
        <v>1675</v>
      </c>
      <c r="C2480" t="s">
        <v>15</v>
      </c>
      <c r="D2480">
        <v>29</v>
      </c>
      <c r="E2480">
        <v>183</v>
      </c>
      <c r="F2480">
        <v>120</v>
      </c>
      <c r="G2480" t="s">
        <v>40</v>
      </c>
      <c r="H2480" t="s">
        <v>41</v>
      </c>
      <c r="I2480" t="s">
        <v>1325</v>
      </c>
      <c r="J2480">
        <v>2004</v>
      </c>
      <c r="K2480" t="s">
        <v>19</v>
      </c>
      <c r="L2480" t="s">
        <v>1326</v>
      </c>
      <c r="M2480" t="s">
        <v>47</v>
      </c>
      <c r="N2480" t="s">
        <v>435</v>
      </c>
      <c r="O2480" t="s">
        <v>23</v>
      </c>
    </row>
    <row r="2481" spans="1:15" x14ac:dyDescent="0.35">
      <c r="A2481">
        <v>20012480</v>
      </c>
      <c r="B2481" t="s">
        <v>1791</v>
      </c>
      <c r="C2481" t="s">
        <v>53</v>
      </c>
      <c r="D2481">
        <v>25</v>
      </c>
      <c r="E2481">
        <v>172</v>
      </c>
      <c r="F2481">
        <v>120</v>
      </c>
      <c r="G2481" t="s">
        <v>218</v>
      </c>
      <c r="H2481" t="s">
        <v>219</v>
      </c>
      <c r="I2481" t="s">
        <v>1325</v>
      </c>
      <c r="J2481">
        <v>2004</v>
      </c>
      <c r="K2481" t="s">
        <v>19</v>
      </c>
      <c r="L2481" t="s">
        <v>1326</v>
      </c>
      <c r="M2481" t="s">
        <v>188</v>
      </c>
      <c r="N2481" t="s">
        <v>290</v>
      </c>
      <c r="O2481" t="s">
        <v>23</v>
      </c>
    </row>
    <row r="2482" spans="1:15" x14ac:dyDescent="0.35">
      <c r="A2482">
        <v>20012481</v>
      </c>
      <c r="B2482" t="s">
        <v>1796</v>
      </c>
      <c r="C2482" t="s">
        <v>15</v>
      </c>
      <c r="D2482">
        <v>25</v>
      </c>
      <c r="E2482">
        <v>190</v>
      </c>
      <c r="F2482">
        <v>120</v>
      </c>
      <c r="G2482" t="s">
        <v>30</v>
      </c>
      <c r="H2482" t="s">
        <v>31</v>
      </c>
      <c r="I2482" t="s">
        <v>1325</v>
      </c>
      <c r="J2482">
        <v>2004</v>
      </c>
      <c r="K2482" t="s">
        <v>19</v>
      </c>
      <c r="L2482" t="s">
        <v>1326</v>
      </c>
      <c r="M2482" t="s">
        <v>37</v>
      </c>
      <c r="N2482" t="s">
        <v>720</v>
      </c>
      <c r="O2482" t="s">
        <v>23</v>
      </c>
    </row>
    <row r="2483" spans="1:15" x14ac:dyDescent="0.35">
      <c r="A2483">
        <v>20012482</v>
      </c>
      <c r="B2483" t="s">
        <v>1860</v>
      </c>
      <c r="C2483" t="s">
        <v>15</v>
      </c>
      <c r="D2483">
        <v>30</v>
      </c>
      <c r="E2483">
        <v>208</v>
      </c>
      <c r="F2483">
        <v>120</v>
      </c>
      <c r="G2483" t="s">
        <v>1346</v>
      </c>
      <c r="H2483" t="s">
        <v>1347</v>
      </c>
      <c r="I2483" t="s">
        <v>1325</v>
      </c>
      <c r="J2483">
        <v>2004</v>
      </c>
      <c r="K2483" t="s">
        <v>19</v>
      </c>
      <c r="L2483" t="s">
        <v>1326</v>
      </c>
      <c r="M2483" t="s">
        <v>42</v>
      </c>
      <c r="N2483" t="s">
        <v>43</v>
      </c>
      <c r="O2483" t="s">
        <v>23</v>
      </c>
    </row>
    <row r="2484" spans="1:15" x14ac:dyDescent="0.35">
      <c r="A2484">
        <v>20012483</v>
      </c>
      <c r="B2484" t="s">
        <v>2044</v>
      </c>
      <c r="C2484" t="s">
        <v>53</v>
      </c>
      <c r="D2484">
        <v>23</v>
      </c>
      <c r="E2484">
        <v>193</v>
      </c>
      <c r="F2484">
        <v>120</v>
      </c>
      <c r="G2484" t="s">
        <v>998</v>
      </c>
      <c r="H2484" t="s">
        <v>999</v>
      </c>
      <c r="I2484" t="s">
        <v>2038</v>
      </c>
      <c r="J2484">
        <v>2008</v>
      </c>
      <c r="K2484" t="s">
        <v>19</v>
      </c>
      <c r="L2484" t="s">
        <v>2039</v>
      </c>
      <c r="M2484" t="s">
        <v>47</v>
      </c>
      <c r="N2484" t="s">
        <v>816</v>
      </c>
      <c r="O2484" t="s">
        <v>23</v>
      </c>
    </row>
    <row r="2485" spans="1:15" x14ac:dyDescent="0.35">
      <c r="A2485">
        <v>20012484</v>
      </c>
      <c r="B2485" t="s">
        <v>2224</v>
      </c>
      <c r="C2485" t="s">
        <v>15</v>
      </c>
      <c r="D2485">
        <v>22</v>
      </c>
      <c r="E2485">
        <v>211</v>
      </c>
      <c r="F2485">
        <v>120</v>
      </c>
      <c r="G2485" t="s">
        <v>40</v>
      </c>
      <c r="H2485" t="s">
        <v>41</v>
      </c>
      <c r="I2485" t="s">
        <v>2038</v>
      </c>
      <c r="J2485">
        <v>2008</v>
      </c>
      <c r="K2485" t="s">
        <v>19</v>
      </c>
      <c r="L2485" t="s">
        <v>2039</v>
      </c>
      <c r="M2485" t="s">
        <v>42</v>
      </c>
      <c r="N2485" t="s">
        <v>43</v>
      </c>
      <c r="O2485" t="s">
        <v>23</v>
      </c>
    </row>
    <row r="2486" spans="1:15" x14ac:dyDescent="0.35">
      <c r="A2486">
        <v>20012485</v>
      </c>
      <c r="B2486" t="s">
        <v>2309</v>
      </c>
      <c r="C2486" t="s">
        <v>15</v>
      </c>
      <c r="D2486">
        <v>26</v>
      </c>
      <c r="E2486">
        <v>192</v>
      </c>
      <c r="F2486">
        <v>120</v>
      </c>
      <c r="G2486" t="s">
        <v>496</v>
      </c>
      <c r="H2486" t="s">
        <v>497</v>
      </c>
      <c r="I2486" t="s">
        <v>2038</v>
      </c>
      <c r="J2486">
        <v>2008</v>
      </c>
      <c r="K2486" t="s">
        <v>19</v>
      </c>
      <c r="L2486" t="s">
        <v>2039</v>
      </c>
      <c r="M2486" t="s">
        <v>50</v>
      </c>
      <c r="N2486" t="s">
        <v>51</v>
      </c>
      <c r="O2486" t="s">
        <v>23</v>
      </c>
    </row>
    <row r="2487" spans="1:15" x14ac:dyDescent="0.35">
      <c r="A2487">
        <v>20012486</v>
      </c>
      <c r="B2487" t="s">
        <v>1796</v>
      </c>
      <c r="C2487" t="s">
        <v>15</v>
      </c>
      <c r="D2487">
        <v>29</v>
      </c>
      <c r="E2487">
        <v>190</v>
      </c>
      <c r="F2487">
        <v>120</v>
      </c>
      <c r="G2487" t="s">
        <v>30</v>
      </c>
      <c r="H2487" t="s">
        <v>31</v>
      </c>
      <c r="I2487" t="s">
        <v>2038</v>
      </c>
      <c r="J2487">
        <v>2008</v>
      </c>
      <c r="K2487" t="s">
        <v>19</v>
      </c>
      <c r="L2487" t="s">
        <v>2039</v>
      </c>
      <c r="M2487" t="s">
        <v>37</v>
      </c>
      <c r="N2487" t="s">
        <v>720</v>
      </c>
      <c r="O2487" t="s">
        <v>23</v>
      </c>
    </row>
    <row r="2488" spans="1:15" x14ac:dyDescent="0.35">
      <c r="A2488">
        <v>20012487</v>
      </c>
      <c r="B2488" t="s">
        <v>297</v>
      </c>
      <c r="C2488" t="s">
        <v>15</v>
      </c>
      <c r="D2488">
        <v>31</v>
      </c>
      <c r="E2488">
        <v>196</v>
      </c>
      <c r="F2488">
        <v>125</v>
      </c>
      <c r="G2488" t="s">
        <v>100</v>
      </c>
      <c r="H2488" t="s">
        <v>101</v>
      </c>
      <c r="I2488" t="s">
        <v>18</v>
      </c>
      <c r="J2488">
        <v>2000</v>
      </c>
      <c r="K2488" t="s">
        <v>19</v>
      </c>
      <c r="L2488" t="s">
        <v>20</v>
      </c>
      <c r="M2488" t="s">
        <v>298</v>
      </c>
      <c r="N2488" t="s">
        <v>299</v>
      </c>
      <c r="O2488" t="s">
        <v>23</v>
      </c>
    </row>
    <row r="2489" spans="1:15" x14ac:dyDescent="0.35">
      <c r="A2489">
        <v>20012488</v>
      </c>
      <c r="B2489" t="s">
        <v>2264</v>
      </c>
      <c r="C2489" t="s">
        <v>15</v>
      </c>
      <c r="D2489">
        <v>29</v>
      </c>
      <c r="E2489">
        <v>196</v>
      </c>
      <c r="F2489">
        <v>125</v>
      </c>
      <c r="G2489" t="s">
        <v>750</v>
      </c>
      <c r="H2489" t="s">
        <v>751</v>
      </c>
      <c r="I2489" t="s">
        <v>2038</v>
      </c>
      <c r="J2489">
        <v>2008</v>
      </c>
      <c r="K2489" t="s">
        <v>19</v>
      </c>
      <c r="L2489" t="s">
        <v>2039</v>
      </c>
      <c r="M2489" t="s">
        <v>47</v>
      </c>
      <c r="N2489" t="s">
        <v>72</v>
      </c>
      <c r="O2489" t="s">
        <v>23</v>
      </c>
    </row>
    <row r="2490" spans="1:15" x14ac:dyDescent="0.35">
      <c r="A2490">
        <v>20012489</v>
      </c>
      <c r="B2490" t="s">
        <v>1819</v>
      </c>
      <c r="C2490" t="s">
        <v>53</v>
      </c>
      <c r="D2490">
        <v>22</v>
      </c>
      <c r="E2490">
        <v>170</v>
      </c>
      <c r="F2490">
        <v>126</v>
      </c>
      <c r="G2490" t="s">
        <v>490</v>
      </c>
      <c r="H2490" t="s">
        <v>491</v>
      </c>
      <c r="I2490" t="s">
        <v>1325</v>
      </c>
      <c r="J2490">
        <v>2004</v>
      </c>
      <c r="K2490" t="s">
        <v>19</v>
      </c>
      <c r="L2490" t="s">
        <v>1326</v>
      </c>
      <c r="M2490" t="s">
        <v>298</v>
      </c>
      <c r="N2490" t="s">
        <v>1056</v>
      </c>
      <c r="O2490" t="s">
        <v>23</v>
      </c>
    </row>
    <row r="2491" spans="1:15" x14ac:dyDescent="0.35">
      <c r="A2491">
        <v>20012490</v>
      </c>
      <c r="B2491" t="s">
        <v>69</v>
      </c>
      <c r="C2491" t="s">
        <v>15</v>
      </c>
      <c r="D2491">
        <v>28</v>
      </c>
      <c r="E2491">
        <v>200</v>
      </c>
      <c r="F2491">
        <v>130</v>
      </c>
      <c r="G2491" t="s">
        <v>70</v>
      </c>
      <c r="H2491" t="s">
        <v>71</v>
      </c>
      <c r="I2491" t="s">
        <v>18</v>
      </c>
      <c r="J2491">
        <v>2000</v>
      </c>
      <c r="K2491" t="s">
        <v>19</v>
      </c>
      <c r="L2491" t="s">
        <v>20</v>
      </c>
      <c r="M2491" t="s">
        <v>47</v>
      </c>
      <c r="N2491" t="s">
        <v>72</v>
      </c>
      <c r="O2491" t="s">
        <v>23</v>
      </c>
    </row>
    <row r="2492" spans="1:15" x14ac:dyDescent="0.35">
      <c r="A2492">
        <v>20012491</v>
      </c>
      <c r="B2492" t="s">
        <v>69</v>
      </c>
      <c r="C2492" t="s">
        <v>15</v>
      </c>
      <c r="D2492">
        <v>32</v>
      </c>
      <c r="E2492">
        <v>200</v>
      </c>
      <c r="F2492">
        <v>130</v>
      </c>
      <c r="G2492" t="s">
        <v>70</v>
      </c>
      <c r="H2492" t="s">
        <v>71</v>
      </c>
      <c r="I2492" t="s">
        <v>1325</v>
      </c>
      <c r="J2492">
        <v>2004</v>
      </c>
      <c r="K2492" t="s">
        <v>19</v>
      </c>
      <c r="L2492" t="s">
        <v>1326</v>
      </c>
      <c r="M2492" t="s">
        <v>47</v>
      </c>
      <c r="N2492" t="s">
        <v>72</v>
      </c>
      <c r="O2492" t="s">
        <v>23</v>
      </c>
    </row>
    <row r="2493" spans="1:15" x14ac:dyDescent="0.35">
      <c r="A2493">
        <v>20012492</v>
      </c>
      <c r="B2493" t="s">
        <v>2332</v>
      </c>
      <c r="C2493" t="s">
        <v>15</v>
      </c>
      <c r="D2493">
        <v>25</v>
      </c>
      <c r="E2493">
        <v>198</v>
      </c>
      <c r="F2493">
        <v>130</v>
      </c>
      <c r="G2493" t="s">
        <v>54</v>
      </c>
      <c r="H2493" t="s">
        <v>55</v>
      </c>
      <c r="I2493" t="s">
        <v>2038</v>
      </c>
      <c r="J2493">
        <v>2008</v>
      </c>
      <c r="K2493" t="s">
        <v>19</v>
      </c>
      <c r="L2493" t="s">
        <v>2039</v>
      </c>
      <c r="M2493" t="s">
        <v>37</v>
      </c>
      <c r="N2493" t="s">
        <v>383</v>
      </c>
      <c r="O2493" t="s">
        <v>23</v>
      </c>
    </row>
    <row r="2494" spans="1:15" x14ac:dyDescent="0.35">
      <c r="A2494">
        <v>20012493</v>
      </c>
      <c r="B2494" t="s">
        <v>2492</v>
      </c>
      <c r="C2494" t="s">
        <v>53</v>
      </c>
      <c r="D2494">
        <v>25</v>
      </c>
      <c r="E2494">
        <v>180</v>
      </c>
      <c r="F2494">
        <v>130</v>
      </c>
      <c r="G2494" t="s">
        <v>218</v>
      </c>
      <c r="H2494" t="s">
        <v>219</v>
      </c>
      <c r="I2494" t="s">
        <v>2038</v>
      </c>
      <c r="J2494">
        <v>2008</v>
      </c>
      <c r="K2494" t="s">
        <v>19</v>
      </c>
      <c r="L2494" t="s">
        <v>2039</v>
      </c>
      <c r="M2494" t="s">
        <v>298</v>
      </c>
      <c r="N2494" t="s">
        <v>1056</v>
      </c>
      <c r="O2494" t="s">
        <v>23</v>
      </c>
    </row>
    <row r="2495" spans="1:15" x14ac:dyDescent="0.35">
      <c r="A2495">
        <v>20012494</v>
      </c>
      <c r="B2495" t="s">
        <v>2341</v>
      </c>
      <c r="C2495" t="s">
        <v>15</v>
      </c>
      <c r="D2495">
        <v>26</v>
      </c>
      <c r="E2495">
        <v>204</v>
      </c>
      <c r="F2495">
        <v>142</v>
      </c>
      <c r="G2495" t="s">
        <v>581</v>
      </c>
      <c r="H2495" t="s">
        <v>582</v>
      </c>
      <c r="I2495" t="s">
        <v>2038</v>
      </c>
      <c r="J2495">
        <v>2008</v>
      </c>
      <c r="K2495" t="s">
        <v>19</v>
      </c>
      <c r="L2495" t="s">
        <v>2039</v>
      </c>
      <c r="M2495" t="s">
        <v>47</v>
      </c>
      <c r="N2495" t="s">
        <v>435</v>
      </c>
      <c r="O2495" t="s">
        <v>23</v>
      </c>
    </row>
    <row r="2496" spans="1:15" x14ac:dyDescent="0.35">
      <c r="A2496">
        <v>20012495</v>
      </c>
      <c r="B2496" t="s">
        <v>2483</v>
      </c>
      <c r="C2496" t="s">
        <v>15</v>
      </c>
      <c r="D2496">
        <v>25</v>
      </c>
      <c r="E2496">
        <v>183</v>
      </c>
      <c r="F2496">
        <v>146</v>
      </c>
      <c r="G2496" t="s">
        <v>136</v>
      </c>
      <c r="H2496" t="s">
        <v>137</v>
      </c>
      <c r="I2496" t="s">
        <v>2038</v>
      </c>
      <c r="J2496">
        <v>2008</v>
      </c>
      <c r="K2496" t="s">
        <v>19</v>
      </c>
      <c r="L2496" t="s">
        <v>2039</v>
      </c>
      <c r="M2496" t="s">
        <v>188</v>
      </c>
      <c r="N2496" t="s">
        <v>831</v>
      </c>
      <c r="O2496" t="s">
        <v>23</v>
      </c>
    </row>
    <row r="2497" spans="1:15" x14ac:dyDescent="0.35">
      <c r="A2497">
        <v>20012496</v>
      </c>
      <c r="B2497" t="s">
        <v>830</v>
      </c>
      <c r="C2497" t="s">
        <v>15</v>
      </c>
      <c r="D2497">
        <v>22</v>
      </c>
      <c r="E2497">
        <v>185</v>
      </c>
      <c r="F2497">
        <v>155</v>
      </c>
      <c r="G2497" t="s">
        <v>262</v>
      </c>
      <c r="H2497" t="s">
        <v>263</v>
      </c>
      <c r="I2497" t="s">
        <v>18</v>
      </c>
      <c r="J2497">
        <v>2000</v>
      </c>
      <c r="K2497" t="s">
        <v>19</v>
      </c>
      <c r="L2497" t="s">
        <v>20</v>
      </c>
      <c r="M2497" t="s">
        <v>188</v>
      </c>
      <c r="N2497" t="s">
        <v>831</v>
      </c>
      <c r="O2497" t="s">
        <v>23</v>
      </c>
    </row>
    <row r="2498" spans="1:15" x14ac:dyDescent="0.35">
      <c r="A2498">
        <v>20012497</v>
      </c>
      <c r="B2498" t="s">
        <v>830</v>
      </c>
      <c r="C2498" t="s">
        <v>15</v>
      </c>
      <c r="D2498">
        <v>26</v>
      </c>
      <c r="E2498">
        <v>185</v>
      </c>
      <c r="F2498">
        <v>155</v>
      </c>
      <c r="G2498" t="s">
        <v>262</v>
      </c>
      <c r="H2498" t="s">
        <v>263</v>
      </c>
      <c r="I2498" t="s">
        <v>1325</v>
      </c>
      <c r="J2498">
        <v>2004</v>
      </c>
      <c r="K2498" t="s">
        <v>19</v>
      </c>
      <c r="L2498" t="s">
        <v>1326</v>
      </c>
      <c r="M2498" t="s">
        <v>188</v>
      </c>
      <c r="N2498" t="s">
        <v>831</v>
      </c>
      <c r="O2498" t="s">
        <v>23</v>
      </c>
    </row>
    <row r="2499" spans="1:15" x14ac:dyDescent="0.35">
      <c r="A2499">
        <v>20012498</v>
      </c>
      <c r="B2499" t="s">
        <v>156</v>
      </c>
      <c r="C2499" t="s">
        <v>15</v>
      </c>
      <c r="D2499">
        <v>22</v>
      </c>
      <c r="E2499">
        <v>184</v>
      </c>
      <c r="F2499" t="s">
        <v>157</v>
      </c>
      <c r="G2499" t="s">
        <v>16</v>
      </c>
      <c r="H2499" t="s">
        <v>17</v>
      </c>
      <c r="I2499" t="s">
        <v>18</v>
      </c>
      <c r="J2499">
        <v>2000</v>
      </c>
      <c r="K2499" t="s">
        <v>19</v>
      </c>
      <c r="L2499" t="s">
        <v>20</v>
      </c>
      <c r="M2499" t="s">
        <v>21</v>
      </c>
      <c r="N2499" t="s">
        <v>22</v>
      </c>
      <c r="O2499" t="s">
        <v>23</v>
      </c>
    </row>
    <row r="2500" spans="1:15" x14ac:dyDescent="0.35">
      <c r="A2500">
        <v>20012499</v>
      </c>
      <c r="B2500" t="s">
        <v>688</v>
      </c>
      <c r="C2500" t="s">
        <v>15</v>
      </c>
      <c r="D2500">
        <v>19</v>
      </c>
      <c r="E2500">
        <v>172</v>
      </c>
      <c r="F2500" t="s">
        <v>157</v>
      </c>
      <c r="G2500" t="s">
        <v>16</v>
      </c>
      <c r="H2500" t="s">
        <v>17</v>
      </c>
      <c r="I2500" t="s">
        <v>18</v>
      </c>
      <c r="J2500">
        <v>2000</v>
      </c>
      <c r="K2500" t="s">
        <v>19</v>
      </c>
      <c r="L2500" t="s">
        <v>20</v>
      </c>
      <c r="M2500" t="s">
        <v>21</v>
      </c>
      <c r="N2500" t="s">
        <v>22</v>
      </c>
      <c r="O2500" t="s">
        <v>23</v>
      </c>
    </row>
    <row r="2501" spans="1:15" x14ac:dyDescent="0.35">
      <c r="A2501">
        <v>20012500</v>
      </c>
      <c r="B2501" t="s">
        <v>699</v>
      </c>
      <c r="C2501" t="s">
        <v>15</v>
      </c>
      <c r="D2501">
        <v>26</v>
      </c>
      <c r="E2501" t="s">
        <v>157</v>
      </c>
      <c r="F2501" t="s">
        <v>157</v>
      </c>
      <c r="G2501" t="s">
        <v>16</v>
      </c>
      <c r="H2501" t="s">
        <v>17</v>
      </c>
      <c r="I2501" t="s">
        <v>18</v>
      </c>
      <c r="J2501">
        <v>2000</v>
      </c>
      <c r="K2501" t="s">
        <v>19</v>
      </c>
      <c r="L2501" t="s">
        <v>20</v>
      </c>
      <c r="M2501" t="s">
        <v>21</v>
      </c>
      <c r="N2501" t="s">
        <v>22</v>
      </c>
      <c r="O2501" t="s">
        <v>23</v>
      </c>
    </row>
    <row r="2502" spans="1:15" x14ac:dyDescent="0.35">
      <c r="A2502">
        <v>20012501</v>
      </c>
      <c r="B2502" t="s">
        <v>744</v>
      </c>
      <c r="C2502" t="s">
        <v>15</v>
      </c>
      <c r="D2502">
        <v>22</v>
      </c>
      <c r="E2502" t="s">
        <v>157</v>
      </c>
      <c r="F2502" t="s">
        <v>157</v>
      </c>
      <c r="G2502" t="s">
        <v>16</v>
      </c>
      <c r="H2502" t="s">
        <v>17</v>
      </c>
      <c r="I2502" t="s">
        <v>18</v>
      </c>
      <c r="J2502">
        <v>2000</v>
      </c>
      <c r="K2502" t="s">
        <v>19</v>
      </c>
      <c r="L2502" t="s">
        <v>20</v>
      </c>
      <c r="M2502" t="s">
        <v>21</v>
      </c>
      <c r="N2502" t="s">
        <v>22</v>
      </c>
      <c r="O2502" t="s">
        <v>23</v>
      </c>
    </row>
    <row r="2503" spans="1:15" x14ac:dyDescent="0.35">
      <c r="A2503">
        <v>20012502</v>
      </c>
      <c r="B2503" t="s">
        <v>1192</v>
      </c>
      <c r="C2503" t="s">
        <v>53</v>
      </c>
      <c r="D2503">
        <v>16</v>
      </c>
      <c r="E2503">
        <v>160</v>
      </c>
      <c r="F2503" t="s">
        <v>157</v>
      </c>
      <c r="G2503" t="s">
        <v>40</v>
      </c>
      <c r="H2503" t="s">
        <v>41</v>
      </c>
      <c r="I2503" t="s">
        <v>1078</v>
      </c>
      <c r="J2503">
        <v>2002</v>
      </c>
      <c r="K2503" t="s">
        <v>1079</v>
      </c>
      <c r="L2503" t="s">
        <v>1080</v>
      </c>
      <c r="M2503" t="s">
        <v>1097</v>
      </c>
      <c r="N2503" t="s">
        <v>1193</v>
      </c>
      <c r="O2503" t="s">
        <v>23</v>
      </c>
    </row>
    <row r="2504" spans="1:15" x14ac:dyDescent="0.35">
      <c r="A2504">
        <v>20012503</v>
      </c>
      <c r="B2504" t="s">
        <v>2037</v>
      </c>
      <c r="C2504" t="s">
        <v>53</v>
      </c>
      <c r="D2504">
        <v>27</v>
      </c>
      <c r="E2504">
        <v>163</v>
      </c>
      <c r="F2504" t="s">
        <v>157</v>
      </c>
      <c r="G2504" t="s">
        <v>153</v>
      </c>
      <c r="H2504" t="s">
        <v>154</v>
      </c>
      <c r="I2504" t="s">
        <v>2038</v>
      </c>
      <c r="J2504">
        <v>2008</v>
      </c>
      <c r="K2504" t="s">
        <v>19</v>
      </c>
      <c r="L2504" t="s">
        <v>2039</v>
      </c>
      <c r="M2504" t="s">
        <v>95</v>
      </c>
      <c r="N2504" t="s">
        <v>96</v>
      </c>
      <c r="O2504" t="s">
        <v>23</v>
      </c>
    </row>
    <row r="2505" spans="1:15" x14ac:dyDescent="0.35">
      <c r="A2505">
        <v>20012504</v>
      </c>
      <c r="B2505" t="s">
        <v>2084</v>
      </c>
      <c r="C2505" t="s">
        <v>53</v>
      </c>
      <c r="D2505">
        <v>28</v>
      </c>
      <c r="E2505">
        <v>172</v>
      </c>
      <c r="F2505" t="s">
        <v>157</v>
      </c>
      <c r="G2505" t="s">
        <v>153</v>
      </c>
      <c r="H2505" t="s">
        <v>154</v>
      </c>
      <c r="I2505" t="s">
        <v>2038</v>
      </c>
      <c r="J2505">
        <v>2008</v>
      </c>
      <c r="K2505" t="s">
        <v>19</v>
      </c>
      <c r="L2505" t="s">
        <v>2039</v>
      </c>
      <c r="M2505" t="s">
        <v>95</v>
      </c>
      <c r="N2505" t="s">
        <v>96</v>
      </c>
      <c r="O2505" t="s">
        <v>23</v>
      </c>
    </row>
    <row r="2506" spans="1:15" x14ac:dyDescent="0.35">
      <c r="A2506">
        <v>20012505</v>
      </c>
      <c r="B2506" t="s">
        <v>2204</v>
      </c>
      <c r="C2506" t="s">
        <v>53</v>
      </c>
      <c r="D2506">
        <v>28</v>
      </c>
      <c r="E2506">
        <v>181</v>
      </c>
      <c r="F2506" t="s">
        <v>157</v>
      </c>
      <c r="G2506" t="s">
        <v>153</v>
      </c>
      <c r="H2506" t="s">
        <v>154</v>
      </c>
      <c r="I2506" t="s">
        <v>2038</v>
      </c>
      <c r="J2506">
        <v>2008</v>
      </c>
      <c r="K2506" t="s">
        <v>19</v>
      </c>
      <c r="L2506" t="s">
        <v>2039</v>
      </c>
      <c r="M2506" t="s">
        <v>95</v>
      </c>
      <c r="N2506" t="s">
        <v>96</v>
      </c>
      <c r="O2506" t="s">
        <v>23</v>
      </c>
    </row>
    <row r="2507" spans="1:15" x14ac:dyDescent="0.35">
      <c r="A2507">
        <v>20012506</v>
      </c>
      <c r="B2507" t="s">
        <v>2255</v>
      </c>
      <c r="C2507" t="s">
        <v>53</v>
      </c>
      <c r="D2507">
        <v>29</v>
      </c>
      <c r="E2507">
        <v>172</v>
      </c>
      <c r="F2507" t="s">
        <v>157</v>
      </c>
      <c r="G2507" t="s">
        <v>153</v>
      </c>
      <c r="H2507" t="s">
        <v>154</v>
      </c>
      <c r="I2507" t="s">
        <v>2038</v>
      </c>
      <c r="J2507">
        <v>2008</v>
      </c>
      <c r="K2507" t="s">
        <v>19</v>
      </c>
      <c r="L2507" t="s">
        <v>2039</v>
      </c>
      <c r="M2507" t="s">
        <v>95</v>
      </c>
      <c r="N2507" t="s">
        <v>96</v>
      </c>
      <c r="O2507" t="s">
        <v>23</v>
      </c>
    </row>
    <row r="2508" spans="1:15" x14ac:dyDescent="0.35">
      <c r="A2508">
        <v>20012507</v>
      </c>
      <c r="B2508" t="s">
        <v>2376</v>
      </c>
      <c r="C2508" t="s">
        <v>53</v>
      </c>
      <c r="D2508">
        <v>23</v>
      </c>
      <c r="E2508">
        <v>178</v>
      </c>
      <c r="F2508" t="s">
        <v>157</v>
      </c>
      <c r="G2508" t="s">
        <v>153</v>
      </c>
      <c r="H2508" t="s">
        <v>154</v>
      </c>
      <c r="I2508" t="s">
        <v>2038</v>
      </c>
      <c r="J2508">
        <v>2008</v>
      </c>
      <c r="K2508" t="s">
        <v>19</v>
      </c>
      <c r="L2508" t="s">
        <v>2039</v>
      </c>
      <c r="M2508" t="s">
        <v>95</v>
      </c>
      <c r="N2508" t="s">
        <v>96</v>
      </c>
      <c r="O2508" t="s">
        <v>23</v>
      </c>
    </row>
    <row r="2509" spans="1:15" x14ac:dyDescent="0.35">
      <c r="A2509">
        <v>20012508</v>
      </c>
      <c r="B2509" t="s">
        <v>2469</v>
      </c>
      <c r="C2509" t="s">
        <v>53</v>
      </c>
      <c r="D2509">
        <v>23</v>
      </c>
      <c r="E2509">
        <v>177</v>
      </c>
      <c r="F2509" t="s">
        <v>157</v>
      </c>
      <c r="G2509" t="s">
        <v>153</v>
      </c>
      <c r="H2509" t="s">
        <v>154</v>
      </c>
      <c r="I2509" t="s">
        <v>2038</v>
      </c>
      <c r="J2509">
        <v>2008</v>
      </c>
      <c r="K2509" t="s">
        <v>19</v>
      </c>
      <c r="L2509" t="s">
        <v>2039</v>
      </c>
      <c r="M2509" t="s">
        <v>95</v>
      </c>
      <c r="N2509" t="s">
        <v>96</v>
      </c>
      <c r="O2509" t="s">
        <v>23</v>
      </c>
    </row>
    <row r="2510" spans="1:15" x14ac:dyDescent="0.35">
      <c r="A2510">
        <v>20012509</v>
      </c>
      <c r="B2510" t="s">
        <v>2556</v>
      </c>
      <c r="C2510" t="s">
        <v>15</v>
      </c>
      <c r="D2510">
        <v>22</v>
      </c>
      <c r="E2510" t="s">
        <v>157</v>
      </c>
      <c r="F2510" t="s">
        <v>157</v>
      </c>
      <c r="G2510" t="s">
        <v>496</v>
      </c>
      <c r="H2510" t="s">
        <v>497</v>
      </c>
      <c r="I2510" t="s">
        <v>2038</v>
      </c>
      <c r="J2510">
        <v>2008</v>
      </c>
      <c r="K2510" t="s">
        <v>19</v>
      </c>
      <c r="L2510" t="s">
        <v>2039</v>
      </c>
      <c r="M2510" t="s">
        <v>50</v>
      </c>
      <c r="N2510" t="s">
        <v>51</v>
      </c>
      <c r="O2510" t="s">
        <v>23</v>
      </c>
    </row>
    <row r="2511" spans="1:15" x14ac:dyDescent="0.35">
      <c r="A2511">
        <v>20012510</v>
      </c>
      <c r="B2511" t="s">
        <v>2611</v>
      </c>
      <c r="C2511" t="s">
        <v>53</v>
      </c>
      <c r="D2511">
        <v>21</v>
      </c>
      <c r="E2511">
        <v>162</v>
      </c>
      <c r="F2511" t="s">
        <v>157</v>
      </c>
      <c r="G2511" t="s">
        <v>153</v>
      </c>
      <c r="H2511" t="s">
        <v>154</v>
      </c>
      <c r="I2511" t="s">
        <v>2571</v>
      </c>
      <c r="J2511">
        <v>2010</v>
      </c>
      <c r="K2511" t="s">
        <v>1079</v>
      </c>
      <c r="L2511" t="s">
        <v>2572</v>
      </c>
      <c r="M2511" t="s">
        <v>1085</v>
      </c>
      <c r="N2511" t="s">
        <v>1110</v>
      </c>
      <c r="O2511" t="s">
        <v>23</v>
      </c>
    </row>
  </sheetData>
  <autoFilter ref="B1:O2511" xr:uid="{968078C5-93B9-4891-9806-D1936A70132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C8436-1D2F-4128-81E1-57700B72557F}">
  <dimension ref="A1:O2511"/>
  <sheetViews>
    <sheetView workbookViewId="0">
      <selection activeCell="L1" sqref="L1:L1048576"/>
    </sheetView>
  </sheetViews>
  <sheetFormatPr defaultRowHeight="14.5" x14ac:dyDescent="0.35"/>
  <cols>
    <col min="1" max="1" width="15.36328125" customWidth="1"/>
    <col min="2" max="2" width="36.6328125" customWidth="1"/>
    <col min="9" max="9" width="12.90625" customWidth="1"/>
    <col min="12" max="12" width="13.453125" customWidth="1"/>
    <col min="14" max="14" width="13.453125" customWidth="1"/>
  </cols>
  <sheetData>
    <row r="1" spans="1:15" x14ac:dyDescent="0.35">
      <c r="A1" t="s">
        <v>2701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20010001</v>
      </c>
      <c r="B2" t="s">
        <v>2525</v>
      </c>
      <c r="C2" t="s">
        <v>53</v>
      </c>
      <c r="D2">
        <v>15</v>
      </c>
      <c r="E2">
        <v>137</v>
      </c>
      <c r="F2">
        <v>28</v>
      </c>
      <c r="G2" t="s">
        <v>218</v>
      </c>
      <c r="H2" t="s">
        <v>219</v>
      </c>
      <c r="I2" t="s">
        <v>2038</v>
      </c>
      <c r="J2">
        <v>2008</v>
      </c>
      <c r="K2" t="s">
        <v>19</v>
      </c>
      <c r="L2" t="s">
        <v>2039</v>
      </c>
      <c r="M2" t="s">
        <v>366</v>
      </c>
      <c r="N2" t="s">
        <v>629</v>
      </c>
      <c r="O2" t="s">
        <v>23</v>
      </c>
    </row>
    <row r="3" spans="1:15" x14ac:dyDescent="0.35">
      <c r="A3">
        <v>20010002</v>
      </c>
      <c r="B3" t="s">
        <v>184</v>
      </c>
      <c r="C3" t="s">
        <v>53</v>
      </c>
      <c r="D3">
        <v>16</v>
      </c>
      <c r="E3">
        <v>139</v>
      </c>
      <c r="F3">
        <v>32</v>
      </c>
      <c r="G3" t="s">
        <v>84</v>
      </c>
      <c r="H3" t="s">
        <v>85</v>
      </c>
      <c r="I3" t="s">
        <v>18</v>
      </c>
      <c r="J3">
        <v>2000</v>
      </c>
      <c r="K3" t="s">
        <v>19</v>
      </c>
      <c r="L3" t="s">
        <v>20</v>
      </c>
      <c r="M3" t="s">
        <v>86</v>
      </c>
      <c r="N3" t="s">
        <v>88</v>
      </c>
      <c r="O3" t="s">
        <v>23</v>
      </c>
    </row>
    <row r="4" spans="1:15" x14ac:dyDescent="0.35">
      <c r="A4">
        <v>20010003</v>
      </c>
      <c r="B4" t="s">
        <v>2251</v>
      </c>
      <c r="C4" t="s">
        <v>53</v>
      </c>
      <c r="D4">
        <v>16</v>
      </c>
      <c r="E4">
        <v>140</v>
      </c>
      <c r="F4">
        <v>32</v>
      </c>
      <c r="G4" t="s">
        <v>218</v>
      </c>
      <c r="H4" t="s">
        <v>219</v>
      </c>
      <c r="I4" t="s">
        <v>2038</v>
      </c>
      <c r="J4">
        <v>2008</v>
      </c>
      <c r="K4" t="s">
        <v>19</v>
      </c>
      <c r="L4" t="s">
        <v>2039</v>
      </c>
      <c r="M4" t="s">
        <v>86</v>
      </c>
      <c r="N4" t="s">
        <v>88</v>
      </c>
      <c r="O4" t="s">
        <v>23</v>
      </c>
    </row>
    <row r="5" spans="1:15" x14ac:dyDescent="0.35">
      <c r="A5">
        <v>20010004</v>
      </c>
      <c r="B5" t="s">
        <v>2209</v>
      </c>
      <c r="C5" t="s">
        <v>53</v>
      </c>
      <c r="D5">
        <v>16</v>
      </c>
      <c r="E5">
        <v>142</v>
      </c>
      <c r="F5">
        <v>33</v>
      </c>
      <c r="G5" t="s">
        <v>218</v>
      </c>
      <c r="H5" t="s">
        <v>219</v>
      </c>
      <c r="I5" t="s">
        <v>2038</v>
      </c>
      <c r="J5">
        <v>2008</v>
      </c>
      <c r="K5" t="s">
        <v>19</v>
      </c>
      <c r="L5" t="s">
        <v>2039</v>
      </c>
      <c r="M5" t="s">
        <v>86</v>
      </c>
      <c r="N5" t="s">
        <v>88</v>
      </c>
      <c r="O5" t="s">
        <v>23</v>
      </c>
    </row>
    <row r="6" spans="1:15" x14ac:dyDescent="0.35">
      <c r="A6">
        <v>20010005</v>
      </c>
      <c r="B6" t="s">
        <v>2209</v>
      </c>
      <c r="C6" t="s">
        <v>53</v>
      </c>
      <c r="D6">
        <v>16</v>
      </c>
      <c r="E6">
        <v>142</v>
      </c>
      <c r="F6">
        <v>33</v>
      </c>
      <c r="G6" t="s">
        <v>218</v>
      </c>
      <c r="H6" t="s">
        <v>219</v>
      </c>
      <c r="I6" t="s">
        <v>2038</v>
      </c>
      <c r="J6">
        <v>2008</v>
      </c>
      <c r="K6" t="s">
        <v>19</v>
      </c>
      <c r="L6" t="s">
        <v>2039</v>
      </c>
      <c r="M6" t="s">
        <v>86</v>
      </c>
      <c r="N6" t="s">
        <v>540</v>
      </c>
      <c r="O6" t="s">
        <v>23</v>
      </c>
    </row>
    <row r="7" spans="1:15" x14ac:dyDescent="0.35">
      <c r="A7">
        <v>20010006</v>
      </c>
      <c r="B7" t="s">
        <v>2134</v>
      </c>
      <c r="C7" t="s">
        <v>53</v>
      </c>
      <c r="D7">
        <v>16</v>
      </c>
      <c r="E7">
        <v>144</v>
      </c>
      <c r="F7">
        <v>34</v>
      </c>
      <c r="G7" t="s">
        <v>218</v>
      </c>
      <c r="H7" t="s">
        <v>219</v>
      </c>
      <c r="I7" t="s">
        <v>2038</v>
      </c>
      <c r="J7">
        <v>2008</v>
      </c>
      <c r="K7" t="s">
        <v>19</v>
      </c>
      <c r="L7" t="s">
        <v>2039</v>
      </c>
      <c r="M7" t="s">
        <v>86</v>
      </c>
      <c r="N7" t="s">
        <v>88</v>
      </c>
      <c r="O7" t="s">
        <v>23</v>
      </c>
    </row>
    <row r="8" spans="1:15" x14ac:dyDescent="0.35">
      <c r="A8">
        <v>20010007</v>
      </c>
      <c r="B8" t="s">
        <v>2554</v>
      </c>
      <c r="C8" t="s">
        <v>53</v>
      </c>
      <c r="D8">
        <v>15</v>
      </c>
      <c r="E8">
        <v>150</v>
      </c>
      <c r="F8">
        <v>35</v>
      </c>
      <c r="G8" t="s">
        <v>218</v>
      </c>
      <c r="H8" t="s">
        <v>219</v>
      </c>
      <c r="I8" t="s">
        <v>2038</v>
      </c>
      <c r="J8">
        <v>2008</v>
      </c>
      <c r="K8" t="s">
        <v>19</v>
      </c>
      <c r="L8" t="s">
        <v>2039</v>
      </c>
      <c r="M8" t="s">
        <v>86</v>
      </c>
      <c r="N8" t="s">
        <v>88</v>
      </c>
      <c r="O8" t="s">
        <v>23</v>
      </c>
    </row>
    <row r="9" spans="1:15" x14ac:dyDescent="0.35">
      <c r="A9">
        <v>20010008</v>
      </c>
      <c r="B9" t="s">
        <v>1357</v>
      </c>
      <c r="C9" t="s">
        <v>53</v>
      </c>
      <c r="D9">
        <v>18</v>
      </c>
      <c r="E9">
        <v>139</v>
      </c>
      <c r="F9">
        <v>36</v>
      </c>
      <c r="G9" t="s">
        <v>84</v>
      </c>
      <c r="H9" t="s">
        <v>85</v>
      </c>
      <c r="I9" t="s">
        <v>1325</v>
      </c>
      <c r="J9">
        <v>2004</v>
      </c>
      <c r="K9" t="s">
        <v>19</v>
      </c>
      <c r="L9" t="s">
        <v>1326</v>
      </c>
      <c r="M9" t="s">
        <v>86</v>
      </c>
      <c r="N9" t="s">
        <v>88</v>
      </c>
      <c r="O9" t="s">
        <v>23</v>
      </c>
    </row>
    <row r="10" spans="1:15" x14ac:dyDescent="0.35">
      <c r="A10">
        <v>20010009</v>
      </c>
      <c r="B10" t="s">
        <v>2319</v>
      </c>
      <c r="C10" t="s">
        <v>53</v>
      </c>
      <c r="D10">
        <v>16</v>
      </c>
      <c r="E10">
        <v>145</v>
      </c>
      <c r="F10">
        <v>36</v>
      </c>
      <c r="G10" t="s">
        <v>218</v>
      </c>
      <c r="H10" t="s">
        <v>219</v>
      </c>
      <c r="I10" t="s">
        <v>2038</v>
      </c>
      <c r="J10">
        <v>2008</v>
      </c>
      <c r="K10" t="s">
        <v>19</v>
      </c>
      <c r="L10" t="s">
        <v>2039</v>
      </c>
      <c r="M10" t="s">
        <v>86</v>
      </c>
      <c r="N10" t="s">
        <v>88</v>
      </c>
      <c r="O10" t="s">
        <v>23</v>
      </c>
    </row>
    <row r="11" spans="1:15" x14ac:dyDescent="0.35">
      <c r="A11">
        <v>20010010</v>
      </c>
      <c r="B11" t="s">
        <v>493</v>
      </c>
      <c r="C11" t="s">
        <v>53</v>
      </c>
      <c r="D11">
        <v>16</v>
      </c>
      <c r="E11">
        <v>150</v>
      </c>
      <c r="F11">
        <v>37</v>
      </c>
      <c r="G11" t="s">
        <v>84</v>
      </c>
      <c r="H11" t="s">
        <v>85</v>
      </c>
      <c r="I11" t="s">
        <v>18</v>
      </c>
      <c r="J11">
        <v>2000</v>
      </c>
      <c r="K11" t="s">
        <v>19</v>
      </c>
      <c r="L11" t="s">
        <v>20</v>
      </c>
      <c r="M11" t="s">
        <v>86</v>
      </c>
      <c r="N11" t="s">
        <v>88</v>
      </c>
      <c r="O11" t="s">
        <v>23</v>
      </c>
    </row>
    <row r="12" spans="1:15" x14ac:dyDescent="0.35">
      <c r="A12">
        <v>20010011</v>
      </c>
      <c r="B12" t="s">
        <v>822</v>
      </c>
      <c r="C12" t="s">
        <v>53</v>
      </c>
      <c r="D12">
        <v>16</v>
      </c>
      <c r="E12">
        <v>148</v>
      </c>
      <c r="F12">
        <v>37</v>
      </c>
      <c r="G12" t="s">
        <v>84</v>
      </c>
      <c r="H12" t="s">
        <v>85</v>
      </c>
      <c r="I12" t="s">
        <v>18</v>
      </c>
      <c r="J12">
        <v>2000</v>
      </c>
      <c r="K12" t="s">
        <v>19</v>
      </c>
      <c r="L12" t="s">
        <v>20</v>
      </c>
      <c r="M12" t="s">
        <v>86</v>
      </c>
      <c r="N12" t="s">
        <v>88</v>
      </c>
      <c r="O12" t="s">
        <v>23</v>
      </c>
    </row>
    <row r="13" spans="1:15" x14ac:dyDescent="0.35">
      <c r="A13">
        <v>20010012</v>
      </c>
      <c r="B13" t="s">
        <v>1600</v>
      </c>
      <c r="C13" t="s">
        <v>53</v>
      </c>
      <c r="D13">
        <v>16</v>
      </c>
      <c r="E13">
        <v>150</v>
      </c>
      <c r="F13">
        <v>37</v>
      </c>
      <c r="G13" t="s">
        <v>100</v>
      </c>
      <c r="H13" t="s">
        <v>101</v>
      </c>
      <c r="I13" t="s">
        <v>1325</v>
      </c>
      <c r="J13">
        <v>2004</v>
      </c>
      <c r="K13" t="s">
        <v>19</v>
      </c>
      <c r="L13" t="s">
        <v>1326</v>
      </c>
      <c r="M13" t="s">
        <v>86</v>
      </c>
      <c r="N13" t="s">
        <v>540</v>
      </c>
      <c r="O13" t="s">
        <v>23</v>
      </c>
    </row>
    <row r="14" spans="1:15" x14ac:dyDescent="0.35">
      <c r="A14">
        <v>20010013</v>
      </c>
      <c r="B14" t="s">
        <v>1776</v>
      </c>
      <c r="C14" t="s">
        <v>53</v>
      </c>
      <c r="D14">
        <v>16</v>
      </c>
      <c r="E14">
        <v>146</v>
      </c>
      <c r="F14">
        <v>37</v>
      </c>
      <c r="G14" t="s">
        <v>84</v>
      </c>
      <c r="H14" t="s">
        <v>85</v>
      </c>
      <c r="I14" t="s">
        <v>1325</v>
      </c>
      <c r="J14">
        <v>2004</v>
      </c>
      <c r="K14" t="s">
        <v>19</v>
      </c>
      <c r="L14" t="s">
        <v>1326</v>
      </c>
      <c r="M14" t="s">
        <v>86</v>
      </c>
      <c r="N14" t="s">
        <v>88</v>
      </c>
      <c r="O14" t="s">
        <v>23</v>
      </c>
    </row>
    <row r="15" spans="1:15" x14ac:dyDescent="0.35">
      <c r="A15">
        <v>20010014</v>
      </c>
      <c r="B15" t="s">
        <v>1453</v>
      </c>
      <c r="C15" t="s">
        <v>53</v>
      </c>
      <c r="D15">
        <v>17</v>
      </c>
      <c r="E15">
        <v>149</v>
      </c>
      <c r="F15">
        <v>38</v>
      </c>
      <c r="G15" t="s">
        <v>84</v>
      </c>
      <c r="H15" t="s">
        <v>85</v>
      </c>
      <c r="I15" t="s">
        <v>1325</v>
      </c>
      <c r="J15">
        <v>2004</v>
      </c>
      <c r="K15" t="s">
        <v>19</v>
      </c>
      <c r="L15" t="s">
        <v>1326</v>
      </c>
      <c r="M15" t="s">
        <v>86</v>
      </c>
      <c r="N15" t="s">
        <v>88</v>
      </c>
      <c r="O15" t="s">
        <v>23</v>
      </c>
    </row>
    <row r="16" spans="1:15" x14ac:dyDescent="0.35">
      <c r="A16">
        <v>20010015</v>
      </c>
      <c r="B16" t="s">
        <v>1683</v>
      </c>
      <c r="C16" t="s">
        <v>53</v>
      </c>
      <c r="D16">
        <v>26</v>
      </c>
      <c r="E16">
        <v>150</v>
      </c>
      <c r="F16">
        <v>40</v>
      </c>
      <c r="G16" t="s">
        <v>490</v>
      </c>
      <c r="H16" t="s">
        <v>491</v>
      </c>
      <c r="I16" t="s">
        <v>1325</v>
      </c>
      <c r="J16">
        <v>2004</v>
      </c>
      <c r="K16" t="s">
        <v>19</v>
      </c>
      <c r="L16" t="s">
        <v>1326</v>
      </c>
      <c r="M16" t="s">
        <v>47</v>
      </c>
      <c r="N16" t="s">
        <v>918</v>
      </c>
      <c r="O16" t="s">
        <v>23</v>
      </c>
    </row>
    <row r="17" spans="1:15" x14ac:dyDescent="0.35">
      <c r="A17">
        <v>20010016</v>
      </c>
      <c r="B17" t="s">
        <v>2256</v>
      </c>
      <c r="C17" t="s">
        <v>53</v>
      </c>
      <c r="D17">
        <v>16</v>
      </c>
      <c r="E17">
        <v>145</v>
      </c>
      <c r="F17">
        <v>41</v>
      </c>
      <c r="G17" t="s">
        <v>40</v>
      </c>
      <c r="H17" t="s">
        <v>41</v>
      </c>
      <c r="I17" t="s">
        <v>2038</v>
      </c>
      <c r="J17">
        <v>2008</v>
      </c>
      <c r="K17" t="s">
        <v>19</v>
      </c>
      <c r="L17" t="s">
        <v>2039</v>
      </c>
      <c r="M17" t="s">
        <v>86</v>
      </c>
      <c r="N17" t="s">
        <v>638</v>
      </c>
      <c r="O17" t="s">
        <v>23</v>
      </c>
    </row>
    <row r="18" spans="1:15" x14ac:dyDescent="0.35">
      <c r="A18">
        <v>20010017</v>
      </c>
      <c r="B18" t="s">
        <v>811</v>
      </c>
      <c r="C18" t="s">
        <v>53</v>
      </c>
      <c r="D18">
        <v>20</v>
      </c>
      <c r="E18">
        <v>156</v>
      </c>
      <c r="F18">
        <v>42</v>
      </c>
      <c r="G18" t="s">
        <v>84</v>
      </c>
      <c r="H18" t="s">
        <v>85</v>
      </c>
      <c r="I18" t="s">
        <v>18</v>
      </c>
      <c r="J18">
        <v>2000</v>
      </c>
      <c r="K18" t="s">
        <v>19</v>
      </c>
      <c r="L18" t="s">
        <v>20</v>
      </c>
      <c r="M18" t="s">
        <v>86</v>
      </c>
      <c r="N18" t="s">
        <v>88</v>
      </c>
      <c r="O18" t="s">
        <v>23</v>
      </c>
    </row>
    <row r="19" spans="1:15" x14ac:dyDescent="0.35">
      <c r="A19">
        <v>20010018</v>
      </c>
      <c r="B19" t="s">
        <v>855</v>
      </c>
      <c r="C19" t="s">
        <v>53</v>
      </c>
      <c r="D19">
        <v>16</v>
      </c>
      <c r="E19">
        <v>157</v>
      </c>
      <c r="F19">
        <v>42</v>
      </c>
      <c r="G19" t="s">
        <v>218</v>
      </c>
      <c r="H19" t="s">
        <v>219</v>
      </c>
      <c r="I19" t="s">
        <v>18</v>
      </c>
      <c r="J19">
        <v>2000</v>
      </c>
      <c r="K19" t="s">
        <v>19</v>
      </c>
      <c r="L19" t="s">
        <v>20</v>
      </c>
      <c r="M19" t="s">
        <v>366</v>
      </c>
      <c r="N19" t="s">
        <v>629</v>
      </c>
      <c r="O19" t="s">
        <v>23</v>
      </c>
    </row>
    <row r="20" spans="1:15" x14ac:dyDescent="0.35">
      <c r="A20">
        <v>20010019</v>
      </c>
      <c r="B20" t="s">
        <v>913</v>
      </c>
      <c r="C20" t="s">
        <v>53</v>
      </c>
      <c r="D20">
        <v>24</v>
      </c>
      <c r="E20">
        <v>158</v>
      </c>
      <c r="F20">
        <v>42</v>
      </c>
      <c r="G20" t="s">
        <v>84</v>
      </c>
      <c r="H20" t="s">
        <v>85</v>
      </c>
      <c r="I20" t="s">
        <v>18</v>
      </c>
      <c r="J20">
        <v>2000</v>
      </c>
      <c r="K20" t="s">
        <v>19</v>
      </c>
      <c r="L20" t="s">
        <v>20</v>
      </c>
      <c r="M20" t="s">
        <v>47</v>
      </c>
      <c r="N20" t="s">
        <v>914</v>
      </c>
      <c r="O20" t="s">
        <v>23</v>
      </c>
    </row>
    <row r="21" spans="1:15" x14ac:dyDescent="0.35">
      <c r="A21">
        <v>20010020</v>
      </c>
      <c r="B21" t="s">
        <v>1117</v>
      </c>
      <c r="C21" t="s">
        <v>53</v>
      </c>
      <c r="D21">
        <v>24</v>
      </c>
      <c r="E21">
        <v>154</v>
      </c>
      <c r="F21">
        <v>42</v>
      </c>
      <c r="G21" t="s">
        <v>1118</v>
      </c>
      <c r="H21" t="s">
        <v>75</v>
      </c>
      <c r="I21" t="s">
        <v>1078</v>
      </c>
      <c r="J21">
        <v>2002</v>
      </c>
      <c r="K21" t="s">
        <v>1079</v>
      </c>
      <c r="L21" t="s">
        <v>1080</v>
      </c>
      <c r="M21" t="s">
        <v>1097</v>
      </c>
      <c r="N21" t="s">
        <v>1119</v>
      </c>
      <c r="O21" t="s">
        <v>23</v>
      </c>
    </row>
    <row r="22" spans="1:15" x14ac:dyDescent="0.35">
      <c r="A22">
        <v>20010021</v>
      </c>
      <c r="B22" t="s">
        <v>1429</v>
      </c>
      <c r="C22" t="s">
        <v>53</v>
      </c>
      <c r="D22">
        <v>20</v>
      </c>
      <c r="E22">
        <v>159</v>
      </c>
      <c r="F22">
        <v>42</v>
      </c>
      <c r="G22" t="s">
        <v>45</v>
      </c>
      <c r="H22" t="s">
        <v>46</v>
      </c>
      <c r="I22" t="s">
        <v>1325</v>
      </c>
      <c r="J22">
        <v>2004</v>
      </c>
      <c r="K22" t="s">
        <v>19</v>
      </c>
      <c r="L22" t="s">
        <v>1326</v>
      </c>
      <c r="M22" t="s">
        <v>47</v>
      </c>
      <c r="N22" t="s">
        <v>914</v>
      </c>
      <c r="O22" t="s">
        <v>23</v>
      </c>
    </row>
    <row r="23" spans="1:15" x14ac:dyDescent="0.35">
      <c r="A23">
        <v>20010022</v>
      </c>
      <c r="B23" t="s">
        <v>2262</v>
      </c>
      <c r="C23" t="s">
        <v>53</v>
      </c>
      <c r="D23">
        <v>18</v>
      </c>
      <c r="E23">
        <v>168</v>
      </c>
      <c r="F23">
        <v>42</v>
      </c>
      <c r="G23" t="s">
        <v>74</v>
      </c>
      <c r="H23" t="s">
        <v>75</v>
      </c>
      <c r="I23" t="s">
        <v>2038</v>
      </c>
      <c r="J23">
        <v>2008</v>
      </c>
      <c r="K23" t="s">
        <v>19</v>
      </c>
      <c r="L23" t="s">
        <v>2039</v>
      </c>
      <c r="M23" t="s">
        <v>133</v>
      </c>
      <c r="N23" t="s">
        <v>134</v>
      </c>
      <c r="O23" t="s">
        <v>23</v>
      </c>
    </row>
    <row r="24" spans="1:15" x14ac:dyDescent="0.35">
      <c r="A24">
        <v>20010023</v>
      </c>
      <c r="B24" t="s">
        <v>1059</v>
      </c>
      <c r="C24" t="s">
        <v>53</v>
      </c>
      <c r="D24">
        <v>17</v>
      </c>
      <c r="E24">
        <v>154</v>
      </c>
      <c r="F24">
        <v>43</v>
      </c>
      <c r="G24" t="s">
        <v>74</v>
      </c>
      <c r="H24" t="s">
        <v>75</v>
      </c>
      <c r="I24" t="s">
        <v>18</v>
      </c>
      <c r="J24">
        <v>2000</v>
      </c>
      <c r="K24" t="s">
        <v>19</v>
      </c>
      <c r="L24" t="s">
        <v>20</v>
      </c>
      <c r="M24" t="s">
        <v>86</v>
      </c>
      <c r="N24" t="s">
        <v>1060</v>
      </c>
      <c r="O24" t="s">
        <v>23</v>
      </c>
    </row>
    <row r="25" spans="1:15" x14ac:dyDescent="0.35">
      <c r="A25">
        <v>20010024</v>
      </c>
      <c r="B25" t="s">
        <v>1059</v>
      </c>
      <c r="C25" t="s">
        <v>53</v>
      </c>
      <c r="D25">
        <v>17</v>
      </c>
      <c r="E25">
        <v>154</v>
      </c>
      <c r="F25">
        <v>43</v>
      </c>
      <c r="G25" t="s">
        <v>74</v>
      </c>
      <c r="H25" t="s">
        <v>75</v>
      </c>
      <c r="I25" t="s">
        <v>18</v>
      </c>
      <c r="J25">
        <v>2000</v>
      </c>
      <c r="K25" t="s">
        <v>19</v>
      </c>
      <c r="L25" t="s">
        <v>20</v>
      </c>
      <c r="M25" t="s">
        <v>86</v>
      </c>
      <c r="N25" t="s">
        <v>1061</v>
      </c>
      <c r="O25" t="s">
        <v>23</v>
      </c>
    </row>
    <row r="26" spans="1:15" x14ac:dyDescent="0.35">
      <c r="A26">
        <v>20010025</v>
      </c>
      <c r="B26" t="s">
        <v>1593</v>
      </c>
      <c r="C26" t="s">
        <v>53</v>
      </c>
      <c r="D26">
        <v>16</v>
      </c>
      <c r="E26">
        <v>153</v>
      </c>
      <c r="F26">
        <v>43</v>
      </c>
      <c r="G26" t="s">
        <v>218</v>
      </c>
      <c r="H26" t="s">
        <v>219</v>
      </c>
      <c r="I26" t="s">
        <v>1325</v>
      </c>
      <c r="J26">
        <v>2004</v>
      </c>
      <c r="K26" t="s">
        <v>19</v>
      </c>
      <c r="L26" t="s">
        <v>1326</v>
      </c>
      <c r="M26" t="s">
        <v>366</v>
      </c>
      <c r="N26" t="s">
        <v>629</v>
      </c>
      <c r="O26" t="s">
        <v>23</v>
      </c>
    </row>
    <row r="27" spans="1:15" x14ac:dyDescent="0.35">
      <c r="A27">
        <v>20010026</v>
      </c>
      <c r="B27" t="s">
        <v>2113</v>
      </c>
      <c r="C27" t="s">
        <v>53</v>
      </c>
      <c r="D27">
        <v>20</v>
      </c>
      <c r="E27">
        <v>152</v>
      </c>
      <c r="F27">
        <v>43</v>
      </c>
      <c r="G27" t="s">
        <v>218</v>
      </c>
      <c r="H27" t="s">
        <v>219</v>
      </c>
      <c r="I27" t="s">
        <v>2038</v>
      </c>
      <c r="J27">
        <v>2008</v>
      </c>
      <c r="K27" t="s">
        <v>19</v>
      </c>
      <c r="L27" t="s">
        <v>2039</v>
      </c>
      <c r="M27" t="s">
        <v>86</v>
      </c>
      <c r="N27" t="s">
        <v>88</v>
      </c>
      <c r="O27" t="s">
        <v>23</v>
      </c>
    </row>
    <row r="28" spans="1:15" x14ac:dyDescent="0.35">
      <c r="A28">
        <v>20010027</v>
      </c>
      <c r="B28" t="s">
        <v>2263</v>
      </c>
      <c r="C28" t="s">
        <v>53</v>
      </c>
      <c r="D28">
        <v>23</v>
      </c>
      <c r="E28">
        <v>160</v>
      </c>
      <c r="F28">
        <v>43</v>
      </c>
      <c r="G28" t="s">
        <v>74</v>
      </c>
      <c r="H28" t="s">
        <v>75</v>
      </c>
      <c r="I28" t="s">
        <v>2038</v>
      </c>
      <c r="J28">
        <v>2008</v>
      </c>
      <c r="K28" t="s">
        <v>19</v>
      </c>
      <c r="L28" t="s">
        <v>2039</v>
      </c>
      <c r="M28" t="s">
        <v>47</v>
      </c>
      <c r="N28" t="s">
        <v>1004</v>
      </c>
      <c r="O28" t="s">
        <v>23</v>
      </c>
    </row>
    <row r="29" spans="1:15" x14ac:dyDescent="0.35">
      <c r="A29">
        <v>20010028</v>
      </c>
      <c r="B29" t="s">
        <v>83</v>
      </c>
      <c r="C29" t="s">
        <v>53</v>
      </c>
      <c r="D29">
        <v>20</v>
      </c>
      <c r="E29">
        <v>158</v>
      </c>
      <c r="F29">
        <v>44</v>
      </c>
      <c r="G29" t="s">
        <v>84</v>
      </c>
      <c r="H29" t="s">
        <v>85</v>
      </c>
      <c r="I29" t="s">
        <v>18</v>
      </c>
      <c r="J29">
        <v>2000</v>
      </c>
      <c r="K29" t="s">
        <v>19</v>
      </c>
      <c r="L29" t="s">
        <v>20</v>
      </c>
      <c r="M29" t="s">
        <v>86</v>
      </c>
      <c r="N29" t="s">
        <v>87</v>
      </c>
      <c r="O29" t="s">
        <v>23</v>
      </c>
    </row>
    <row r="30" spans="1:15" x14ac:dyDescent="0.35">
      <c r="A30">
        <v>20010029</v>
      </c>
      <c r="B30" t="s">
        <v>83</v>
      </c>
      <c r="C30" t="s">
        <v>53</v>
      </c>
      <c r="D30">
        <v>20</v>
      </c>
      <c r="E30">
        <v>158</v>
      </c>
      <c r="F30">
        <v>44</v>
      </c>
      <c r="G30" t="s">
        <v>84</v>
      </c>
      <c r="H30" t="s">
        <v>85</v>
      </c>
      <c r="I30" t="s">
        <v>18</v>
      </c>
      <c r="J30">
        <v>2000</v>
      </c>
      <c r="K30" t="s">
        <v>19</v>
      </c>
      <c r="L30" t="s">
        <v>20</v>
      </c>
      <c r="M30" t="s">
        <v>86</v>
      </c>
      <c r="N30" t="s">
        <v>88</v>
      </c>
      <c r="O30" t="s">
        <v>23</v>
      </c>
    </row>
    <row r="31" spans="1:15" x14ac:dyDescent="0.35">
      <c r="A31">
        <v>20010030</v>
      </c>
      <c r="B31" t="s">
        <v>1609</v>
      </c>
      <c r="C31" t="s">
        <v>53</v>
      </c>
      <c r="D31">
        <v>17</v>
      </c>
      <c r="E31">
        <v>157</v>
      </c>
      <c r="F31">
        <v>44</v>
      </c>
      <c r="G31" t="s">
        <v>218</v>
      </c>
      <c r="H31" t="s">
        <v>219</v>
      </c>
      <c r="I31" t="s">
        <v>1325</v>
      </c>
      <c r="J31">
        <v>2004</v>
      </c>
      <c r="K31" t="s">
        <v>19</v>
      </c>
      <c r="L31" t="s">
        <v>1326</v>
      </c>
      <c r="M31" t="s">
        <v>366</v>
      </c>
      <c r="N31" t="s">
        <v>629</v>
      </c>
      <c r="O31" t="s">
        <v>23</v>
      </c>
    </row>
    <row r="32" spans="1:15" x14ac:dyDescent="0.35">
      <c r="A32">
        <v>20010031</v>
      </c>
      <c r="B32" t="s">
        <v>1700</v>
      </c>
      <c r="C32" t="s">
        <v>53</v>
      </c>
      <c r="D32">
        <v>16</v>
      </c>
      <c r="E32">
        <v>152</v>
      </c>
      <c r="F32">
        <v>44</v>
      </c>
      <c r="G32" t="s">
        <v>40</v>
      </c>
      <c r="H32" t="s">
        <v>41</v>
      </c>
      <c r="I32" t="s">
        <v>1325</v>
      </c>
      <c r="J32">
        <v>2004</v>
      </c>
      <c r="K32" t="s">
        <v>19</v>
      </c>
      <c r="L32" t="s">
        <v>1326</v>
      </c>
      <c r="M32" t="s">
        <v>86</v>
      </c>
      <c r="N32" t="s">
        <v>87</v>
      </c>
      <c r="O32" t="s">
        <v>23</v>
      </c>
    </row>
    <row r="33" spans="1:15" x14ac:dyDescent="0.35">
      <c r="A33">
        <v>20010032</v>
      </c>
      <c r="B33" t="s">
        <v>1736</v>
      </c>
      <c r="C33" t="s">
        <v>53</v>
      </c>
      <c r="D33">
        <v>17</v>
      </c>
      <c r="E33">
        <v>153</v>
      </c>
      <c r="F33">
        <v>44</v>
      </c>
      <c r="G33" t="s">
        <v>84</v>
      </c>
      <c r="H33" t="s">
        <v>85</v>
      </c>
      <c r="I33" t="s">
        <v>1325</v>
      </c>
      <c r="J33">
        <v>2004</v>
      </c>
      <c r="K33" t="s">
        <v>19</v>
      </c>
      <c r="L33" t="s">
        <v>1326</v>
      </c>
      <c r="M33" t="s">
        <v>86</v>
      </c>
      <c r="N33" t="s">
        <v>88</v>
      </c>
      <c r="O33" t="s">
        <v>23</v>
      </c>
    </row>
    <row r="34" spans="1:15" x14ac:dyDescent="0.35">
      <c r="A34">
        <v>20010033</v>
      </c>
      <c r="B34" t="s">
        <v>1736</v>
      </c>
      <c r="C34" t="s">
        <v>53</v>
      </c>
      <c r="D34">
        <v>17</v>
      </c>
      <c r="E34">
        <v>153</v>
      </c>
      <c r="F34">
        <v>44</v>
      </c>
      <c r="G34" t="s">
        <v>84</v>
      </c>
      <c r="H34" t="s">
        <v>85</v>
      </c>
      <c r="I34" t="s">
        <v>1325</v>
      </c>
      <c r="J34">
        <v>2004</v>
      </c>
      <c r="K34" t="s">
        <v>19</v>
      </c>
      <c r="L34" t="s">
        <v>1326</v>
      </c>
      <c r="M34" t="s">
        <v>86</v>
      </c>
      <c r="N34" t="s">
        <v>1061</v>
      </c>
      <c r="O34" t="s">
        <v>23</v>
      </c>
    </row>
    <row r="35" spans="1:15" x14ac:dyDescent="0.35">
      <c r="A35">
        <v>20010034</v>
      </c>
      <c r="B35" t="s">
        <v>2023</v>
      </c>
      <c r="C35" t="s">
        <v>53</v>
      </c>
      <c r="D35">
        <v>24</v>
      </c>
      <c r="E35">
        <v>160</v>
      </c>
      <c r="F35">
        <v>44</v>
      </c>
      <c r="G35" t="s">
        <v>1118</v>
      </c>
      <c r="H35" t="s">
        <v>75</v>
      </c>
      <c r="I35" t="s">
        <v>1891</v>
      </c>
      <c r="J35">
        <v>2006</v>
      </c>
      <c r="K35" t="s">
        <v>1079</v>
      </c>
      <c r="L35" t="s">
        <v>1892</v>
      </c>
      <c r="M35" t="s">
        <v>1097</v>
      </c>
      <c r="N35" t="s">
        <v>1119</v>
      </c>
      <c r="O35" t="s">
        <v>23</v>
      </c>
    </row>
    <row r="36" spans="1:15" x14ac:dyDescent="0.35">
      <c r="A36">
        <v>20010035</v>
      </c>
      <c r="B36" t="s">
        <v>132</v>
      </c>
      <c r="C36" t="s">
        <v>53</v>
      </c>
      <c r="D36">
        <v>21</v>
      </c>
      <c r="E36">
        <v>168</v>
      </c>
      <c r="F36">
        <v>45</v>
      </c>
      <c r="G36" t="s">
        <v>74</v>
      </c>
      <c r="H36" t="s">
        <v>75</v>
      </c>
      <c r="I36" t="s">
        <v>18</v>
      </c>
      <c r="J36">
        <v>2000</v>
      </c>
      <c r="K36" t="s">
        <v>19</v>
      </c>
      <c r="L36" t="s">
        <v>20</v>
      </c>
      <c r="M36" t="s">
        <v>133</v>
      </c>
      <c r="N36" t="s">
        <v>134</v>
      </c>
      <c r="O36" t="s">
        <v>23</v>
      </c>
    </row>
    <row r="37" spans="1:15" x14ac:dyDescent="0.35">
      <c r="A37">
        <v>20010036</v>
      </c>
      <c r="B37" t="s">
        <v>949</v>
      </c>
      <c r="C37" t="s">
        <v>53</v>
      </c>
      <c r="D37">
        <v>28</v>
      </c>
      <c r="E37">
        <v>160</v>
      </c>
      <c r="F37">
        <v>45</v>
      </c>
      <c r="G37" t="s">
        <v>45</v>
      </c>
      <c r="H37" t="s">
        <v>46</v>
      </c>
      <c r="I37" t="s">
        <v>18</v>
      </c>
      <c r="J37">
        <v>2000</v>
      </c>
      <c r="K37" t="s">
        <v>19</v>
      </c>
      <c r="L37" t="s">
        <v>20</v>
      </c>
      <c r="M37" t="s">
        <v>47</v>
      </c>
      <c r="N37" t="s">
        <v>950</v>
      </c>
      <c r="O37" t="s">
        <v>23</v>
      </c>
    </row>
    <row r="38" spans="1:15" x14ac:dyDescent="0.35">
      <c r="A38">
        <v>20010037</v>
      </c>
      <c r="B38" t="s">
        <v>1115</v>
      </c>
      <c r="C38" t="s">
        <v>53</v>
      </c>
      <c r="D38">
        <v>33</v>
      </c>
      <c r="E38">
        <v>158</v>
      </c>
      <c r="F38">
        <v>45</v>
      </c>
      <c r="G38" t="s">
        <v>25</v>
      </c>
      <c r="H38" t="s">
        <v>26</v>
      </c>
      <c r="I38" t="s">
        <v>1078</v>
      </c>
      <c r="J38">
        <v>2002</v>
      </c>
      <c r="K38" t="s">
        <v>1079</v>
      </c>
      <c r="L38" t="s">
        <v>1080</v>
      </c>
      <c r="M38" t="s">
        <v>1085</v>
      </c>
      <c r="N38" t="s">
        <v>1116</v>
      </c>
      <c r="O38" t="s">
        <v>23</v>
      </c>
    </row>
    <row r="39" spans="1:15" x14ac:dyDescent="0.35">
      <c r="A39">
        <v>20010038</v>
      </c>
      <c r="B39" t="s">
        <v>2327</v>
      </c>
      <c r="C39" t="s">
        <v>53</v>
      </c>
      <c r="D39">
        <v>18</v>
      </c>
      <c r="E39">
        <v>160</v>
      </c>
      <c r="F39">
        <v>45</v>
      </c>
      <c r="G39" t="s">
        <v>40</v>
      </c>
      <c r="H39" t="s">
        <v>41</v>
      </c>
      <c r="I39" t="s">
        <v>2038</v>
      </c>
      <c r="J39">
        <v>2008</v>
      </c>
      <c r="K39" t="s">
        <v>19</v>
      </c>
      <c r="L39" t="s">
        <v>2039</v>
      </c>
      <c r="M39" t="s">
        <v>86</v>
      </c>
      <c r="N39" t="s">
        <v>87</v>
      </c>
      <c r="O39" t="s">
        <v>23</v>
      </c>
    </row>
    <row r="40" spans="1:15" x14ac:dyDescent="0.35">
      <c r="A40">
        <v>20010039</v>
      </c>
      <c r="B40" t="s">
        <v>2669</v>
      </c>
      <c r="C40" t="s">
        <v>53</v>
      </c>
      <c r="D40">
        <v>31</v>
      </c>
      <c r="E40">
        <v>160</v>
      </c>
      <c r="F40">
        <v>45</v>
      </c>
      <c r="G40" t="s">
        <v>626</v>
      </c>
      <c r="H40" t="s">
        <v>219</v>
      </c>
      <c r="I40" t="s">
        <v>2571</v>
      </c>
      <c r="J40">
        <v>2010</v>
      </c>
      <c r="K40" t="s">
        <v>1079</v>
      </c>
      <c r="L40" t="s">
        <v>2572</v>
      </c>
      <c r="M40" t="s">
        <v>1097</v>
      </c>
      <c r="N40" t="s">
        <v>1119</v>
      </c>
      <c r="O40" t="s">
        <v>23</v>
      </c>
    </row>
    <row r="41" spans="1:15" x14ac:dyDescent="0.35">
      <c r="A41">
        <v>20010040</v>
      </c>
      <c r="B41" t="s">
        <v>175</v>
      </c>
      <c r="C41" t="s">
        <v>53</v>
      </c>
      <c r="D41">
        <v>30</v>
      </c>
      <c r="E41">
        <v>158</v>
      </c>
      <c r="F41">
        <v>46</v>
      </c>
      <c r="G41" t="s">
        <v>25</v>
      </c>
      <c r="H41" t="s">
        <v>26</v>
      </c>
      <c r="I41" t="s">
        <v>18</v>
      </c>
      <c r="J41">
        <v>2000</v>
      </c>
      <c r="K41" t="s">
        <v>19</v>
      </c>
      <c r="L41" t="s">
        <v>20</v>
      </c>
      <c r="M41" t="s">
        <v>123</v>
      </c>
      <c r="N41" t="s">
        <v>176</v>
      </c>
      <c r="O41" t="s">
        <v>23</v>
      </c>
    </row>
    <row r="42" spans="1:15" x14ac:dyDescent="0.35">
      <c r="A42">
        <v>20010041</v>
      </c>
      <c r="B42" t="s">
        <v>1003</v>
      </c>
      <c r="C42" t="s">
        <v>53</v>
      </c>
      <c r="D42">
        <v>24</v>
      </c>
      <c r="E42">
        <v>163</v>
      </c>
      <c r="F42">
        <v>46</v>
      </c>
      <c r="G42" t="s">
        <v>218</v>
      </c>
      <c r="H42" t="s">
        <v>219</v>
      </c>
      <c r="I42" t="s">
        <v>18</v>
      </c>
      <c r="J42">
        <v>2000</v>
      </c>
      <c r="K42" t="s">
        <v>19</v>
      </c>
      <c r="L42" t="s">
        <v>20</v>
      </c>
      <c r="M42" t="s">
        <v>47</v>
      </c>
      <c r="N42" t="s">
        <v>1004</v>
      </c>
      <c r="O42" t="s">
        <v>23</v>
      </c>
    </row>
    <row r="43" spans="1:15" x14ac:dyDescent="0.35">
      <c r="A43">
        <v>20010042</v>
      </c>
      <c r="B43" t="s">
        <v>1404</v>
      </c>
      <c r="C43" t="s">
        <v>53</v>
      </c>
      <c r="D43">
        <v>25</v>
      </c>
      <c r="E43">
        <v>166</v>
      </c>
      <c r="F43">
        <v>46</v>
      </c>
      <c r="G43" t="s">
        <v>1405</v>
      </c>
      <c r="H43" t="s">
        <v>1406</v>
      </c>
      <c r="I43" t="s">
        <v>1325</v>
      </c>
      <c r="J43">
        <v>2004</v>
      </c>
      <c r="K43" t="s">
        <v>19</v>
      </c>
      <c r="L43" t="s">
        <v>1326</v>
      </c>
      <c r="M43" t="s">
        <v>213</v>
      </c>
      <c r="N43" t="s">
        <v>214</v>
      </c>
      <c r="O43" t="s">
        <v>23</v>
      </c>
    </row>
    <row r="44" spans="1:15" x14ac:dyDescent="0.35">
      <c r="A44">
        <v>20010043</v>
      </c>
      <c r="B44" t="s">
        <v>1564</v>
      </c>
      <c r="C44" t="s">
        <v>53</v>
      </c>
      <c r="D44">
        <v>21</v>
      </c>
      <c r="E44">
        <v>164</v>
      </c>
      <c r="F44">
        <v>46</v>
      </c>
      <c r="G44" t="s">
        <v>74</v>
      </c>
      <c r="H44" t="s">
        <v>75</v>
      </c>
      <c r="I44" t="s">
        <v>1325</v>
      </c>
      <c r="J44">
        <v>2004</v>
      </c>
      <c r="K44" t="s">
        <v>19</v>
      </c>
      <c r="L44" t="s">
        <v>1326</v>
      </c>
      <c r="M44" t="s">
        <v>133</v>
      </c>
      <c r="N44" t="s">
        <v>134</v>
      </c>
      <c r="O44" t="s">
        <v>23</v>
      </c>
    </row>
    <row r="45" spans="1:15" x14ac:dyDescent="0.35">
      <c r="A45">
        <v>20010044</v>
      </c>
      <c r="B45" t="s">
        <v>1937</v>
      </c>
      <c r="C45" t="s">
        <v>53</v>
      </c>
      <c r="D45">
        <v>18</v>
      </c>
      <c r="E45">
        <v>155</v>
      </c>
      <c r="F45">
        <v>46</v>
      </c>
      <c r="G45" t="s">
        <v>496</v>
      </c>
      <c r="H45" t="s">
        <v>497</v>
      </c>
      <c r="I45" t="s">
        <v>1891</v>
      </c>
      <c r="J45">
        <v>2006</v>
      </c>
      <c r="K45" t="s">
        <v>1079</v>
      </c>
      <c r="L45" t="s">
        <v>1892</v>
      </c>
      <c r="M45" t="s">
        <v>1113</v>
      </c>
      <c r="N45" t="s">
        <v>1145</v>
      </c>
      <c r="O45" t="s">
        <v>23</v>
      </c>
    </row>
    <row r="46" spans="1:15" x14ac:dyDescent="0.35">
      <c r="A46">
        <v>20010045</v>
      </c>
      <c r="B46" t="s">
        <v>539</v>
      </c>
      <c r="C46" t="s">
        <v>53</v>
      </c>
      <c r="D46">
        <v>21</v>
      </c>
      <c r="E46">
        <v>165</v>
      </c>
      <c r="F46">
        <v>47</v>
      </c>
      <c r="G46" t="s">
        <v>74</v>
      </c>
      <c r="H46" t="s">
        <v>75</v>
      </c>
      <c r="I46" t="s">
        <v>18</v>
      </c>
      <c r="J46">
        <v>2000</v>
      </c>
      <c r="K46" t="s">
        <v>19</v>
      </c>
      <c r="L46" t="s">
        <v>20</v>
      </c>
      <c r="M46" t="s">
        <v>86</v>
      </c>
      <c r="N46" t="s">
        <v>540</v>
      </c>
      <c r="O46" t="s">
        <v>23</v>
      </c>
    </row>
    <row r="47" spans="1:15" x14ac:dyDescent="0.35">
      <c r="A47">
        <v>20010046</v>
      </c>
      <c r="B47" t="s">
        <v>628</v>
      </c>
      <c r="C47" t="s">
        <v>53</v>
      </c>
      <c r="D47">
        <v>16</v>
      </c>
      <c r="E47">
        <v>162</v>
      </c>
      <c r="F47">
        <v>47</v>
      </c>
      <c r="G47" t="s">
        <v>218</v>
      </c>
      <c r="H47" t="s">
        <v>219</v>
      </c>
      <c r="I47" t="s">
        <v>18</v>
      </c>
      <c r="J47">
        <v>2000</v>
      </c>
      <c r="K47" t="s">
        <v>19</v>
      </c>
      <c r="L47" t="s">
        <v>20</v>
      </c>
      <c r="M47" t="s">
        <v>366</v>
      </c>
      <c r="N47" t="s">
        <v>629</v>
      </c>
      <c r="O47" t="s">
        <v>23</v>
      </c>
    </row>
    <row r="48" spans="1:15" x14ac:dyDescent="0.35">
      <c r="A48">
        <v>20010047</v>
      </c>
      <c r="B48" t="s">
        <v>774</v>
      </c>
      <c r="C48" t="s">
        <v>53</v>
      </c>
      <c r="D48">
        <v>23</v>
      </c>
      <c r="E48">
        <v>155</v>
      </c>
      <c r="F48">
        <v>47</v>
      </c>
      <c r="G48" t="s">
        <v>74</v>
      </c>
      <c r="H48" t="s">
        <v>75</v>
      </c>
      <c r="I48" t="s">
        <v>18</v>
      </c>
      <c r="J48">
        <v>2000</v>
      </c>
      <c r="K48" t="s">
        <v>19</v>
      </c>
      <c r="L48" t="s">
        <v>20</v>
      </c>
      <c r="M48" t="s">
        <v>366</v>
      </c>
      <c r="N48" t="s">
        <v>487</v>
      </c>
      <c r="O48" t="s">
        <v>23</v>
      </c>
    </row>
    <row r="49" spans="1:15" x14ac:dyDescent="0.35">
      <c r="A49">
        <v>20010048</v>
      </c>
      <c r="B49" t="s">
        <v>1712</v>
      </c>
      <c r="C49" t="s">
        <v>53</v>
      </c>
      <c r="D49">
        <v>16</v>
      </c>
      <c r="E49">
        <v>160</v>
      </c>
      <c r="F49">
        <v>47</v>
      </c>
      <c r="G49" t="s">
        <v>84</v>
      </c>
      <c r="H49" t="s">
        <v>85</v>
      </c>
      <c r="I49" t="s">
        <v>1325</v>
      </c>
      <c r="J49">
        <v>2004</v>
      </c>
      <c r="K49" t="s">
        <v>19</v>
      </c>
      <c r="L49" t="s">
        <v>1326</v>
      </c>
      <c r="M49" t="s">
        <v>86</v>
      </c>
      <c r="N49" t="s">
        <v>88</v>
      </c>
      <c r="O49" t="s">
        <v>23</v>
      </c>
    </row>
    <row r="50" spans="1:15" x14ac:dyDescent="0.35">
      <c r="A50">
        <v>20010049</v>
      </c>
      <c r="B50" t="s">
        <v>1712</v>
      </c>
      <c r="C50" t="s">
        <v>53</v>
      </c>
      <c r="D50">
        <v>16</v>
      </c>
      <c r="E50">
        <v>160</v>
      </c>
      <c r="F50">
        <v>47</v>
      </c>
      <c r="G50" t="s">
        <v>84</v>
      </c>
      <c r="H50" t="s">
        <v>85</v>
      </c>
      <c r="I50" t="s">
        <v>1325</v>
      </c>
      <c r="J50">
        <v>2004</v>
      </c>
      <c r="K50" t="s">
        <v>19</v>
      </c>
      <c r="L50" t="s">
        <v>1326</v>
      </c>
      <c r="M50" t="s">
        <v>86</v>
      </c>
      <c r="N50" t="s">
        <v>1060</v>
      </c>
      <c r="O50" t="s">
        <v>23</v>
      </c>
    </row>
    <row r="51" spans="1:15" x14ac:dyDescent="0.35">
      <c r="A51">
        <v>20010050</v>
      </c>
      <c r="B51" t="s">
        <v>1712</v>
      </c>
      <c r="C51" t="s">
        <v>53</v>
      </c>
      <c r="D51">
        <v>16</v>
      </c>
      <c r="E51">
        <v>160</v>
      </c>
      <c r="F51">
        <v>47</v>
      </c>
      <c r="G51" t="s">
        <v>84</v>
      </c>
      <c r="H51" t="s">
        <v>85</v>
      </c>
      <c r="I51" t="s">
        <v>1325</v>
      </c>
      <c r="J51">
        <v>2004</v>
      </c>
      <c r="K51" t="s">
        <v>19</v>
      </c>
      <c r="L51" t="s">
        <v>1326</v>
      </c>
      <c r="M51" t="s">
        <v>86</v>
      </c>
      <c r="N51" t="s">
        <v>638</v>
      </c>
      <c r="O51" t="s">
        <v>23</v>
      </c>
    </row>
    <row r="52" spans="1:15" x14ac:dyDescent="0.35">
      <c r="A52">
        <v>20010051</v>
      </c>
      <c r="B52" t="s">
        <v>1818</v>
      </c>
      <c r="C52" t="s">
        <v>53</v>
      </c>
      <c r="D52">
        <v>22</v>
      </c>
      <c r="E52">
        <v>158</v>
      </c>
      <c r="F52">
        <v>47</v>
      </c>
      <c r="G52" t="s">
        <v>286</v>
      </c>
      <c r="H52" t="s">
        <v>287</v>
      </c>
      <c r="I52" t="s">
        <v>1325</v>
      </c>
      <c r="J52">
        <v>2004</v>
      </c>
      <c r="K52" t="s">
        <v>19</v>
      </c>
      <c r="L52" t="s">
        <v>1326</v>
      </c>
      <c r="M52" t="s">
        <v>47</v>
      </c>
      <c r="N52" t="s">
        <v>1004</v>
      </c>
      <c r="O52" t="s">
        <v>23</v>
      </c>
    </row>
    <row r="53" spans="1:15" x14ac:dyDescent="0.35">
      <c r="A53">
        <v>20010052</v>
      </c>
      <c r="B53" t="s">
        <v>2108</v>
      </c>
      <c r="C53" t="s">
        <v>53</v>
      </c>
      <c r="D53">
        <v>15</v>
      </c>
      <c r="E53">
        <v>160</v>
      </c>
      <c r="F53">
        <v>47</v>
      </c>
      <c r="G53" t="s">
        <v>218</v>
      </c>
      <c r="H53" t="s">
        <v>219</v>
      </c>
      <c r="I53" t="s">
        <v>2038</v>
      </c>
      <c r="J53">
        <v>2008</v>
      </c>
      <c r="K53" t="s">
        <v>19</v>
      </c>
      <c r="L53" t="s">
        <v>2039</v>
      </c>
      <c r="M53" t="s">
        <v>366</v>
      </c>
      <c r="N53" t="s">
        <v>1018</v>
      </c>
      <c r="O53" t="s">
        <v>23</v>
      </c>
    </row>
    <row r="54" spans="1:15" x14ac:dyDescent="0.35">
      <c r="A54">
        <v>20010053</v>
      </c>
      <c r="B54" t="s">
        <v>2108</v>
      </c>
      <c r="C54" t="s">
        <v>53</v>
      </c>
      <c r="D54">
        <v>15</v>
      </c>
      <c r="E54">
        <v>160</v>
      </c>
      <c r="F54">
        <v>47</v>
      </c>
      <c r="G54" t="s">
        <v>218</v>
      </c>
      <c r="H54" t="s">
        <v>219</v>
      </c>
      <c r="I54" t="s">
        <v>2038</v>
      </c>
      <c r="J54">
        <v>2008</v>
      </c>
      <c r="K54" t="s">
        <v>19</v>
      </c>
      <c r="L54" t="s">
        <v>2039</v>
      </c>
      <c r="M54" t="s">
        <v>366</v>
      </c>
      <c r="N54" t="s">
        <v>629</v>
      </c>
      <c r="O54" t="s">
        <v>23</v>
      </c>
    </row>
    <row r="55" spans="1:15" x14ac:dyDescent="0.35">
      <c r="A55">
        <v>20010054</v>
      </c>
      <c r="B55" t="s">
        <v>2218</v>
      </c>
      <c r="C55" t="s">
        <v>53</v>
      </c>
      <c r="D55">
        <v>19</v>
      </c>
      <c r="E55">
        <v>156</v>
      </c>
      <c r="F55">
        <v>47</v>
      </c>
      <c r="G55" t="s">
        <v>2219</v>
      </c>
      <c r="H55" t="s">
        <v>2220</v>
      </c>
      <c r="I55" t="s">
        <v>2038</v>
      </c>
      <c r="J55">
        <v>2008</v>
      </c>
      <c r="K55" t="s">
        <v>19</v>
      </c>
      <c r="L55" t="s">
        <v>2039</v>
      </c>
      <c r="M55" t="s">
        <v>86</v>
      </c>
      <c r="N55" t="s">
        <v>1061</v>
      </c>
      <c r="O55" t="s">
        <v>23</v>
      </c>
    </row>
    <row r="56" spans="1:15" x14ac:dyDescent="0.35">
      <c r="A56">
        <v>20010055</v>
      </c>
      <c r="B56" t="s">
        <v>2618</v>
      </c>
      <c r="C56" t="s">
        <v>53</v>
      </c>
      <c r="D56">
        <v>19</v>
      </c>
      <c r="E56">
        <v>165</v>
      </c>
      <c r="F56">
        <v>47</v>
      </c>
      <c r="G56" t="s">
        <v>496</v>
      </c>
      <c r="H56" t="s">
        <v>497</v>
      </c>
      <c r="I56" t="s">
        <v>2571</v>
      </c>
      <c r="J56">
        <v>2010</v>
      </c>
      <c r="K56" t="s">
        <v>1079</v>
      </c>
      <c r="L56" t="s">
        <v>2572</v>
      </c>
      <c r="M56" t="s">
        <v>1097</v>
      </c>
      <c r="N56" t="s">
        <v>1193</v>
      </c>
      <c r="O56" t="s">
        <v>23</v>
      </c>
    </row>
    <row r="57" spans="1:15" x14ac:dyDescent="0.35">
      <c r="A57">
        <v>20010056</v>
      </c>
      <c r="B57" t="s">
        <v>109</v>
      </c>
      <c r="C57" t="s">
        <v>15</v>
      </c>
      <c r="D57">
        <v>21</v>
      </c>
      <c r="E57">
        <v>165</v>
      </c>
      <c r="F57">
        <v>48</v>
      </c>
      <c r="G57" t="s">
        <v>100</v>
      </c>
      <c r="H57" t="s">
        <v>101</v>
      </c>
      <c r="I57" t="s">
        <v>18</v>
      </c>
      <c r="J57">
        <v>2000</v>
      </c>
      <c r="K57" t="s">
        <v>19</v>
      </c>
      <c r="L57" t="s">
        <v>20</v>
      </c>
      <c r="M57" t="s">
        <v>32</v>
      </c>
      <c r="N57" t="s">
        <v>110</v>
      </c>
      <c r="O57" t="s">
        <v>23</v>
      </c>
    </row>
    <row r="58" spans="1:15" x14ac:dyDescent="0.35">
      <c r="A58">
        <v>20010057</v>
      </c>
      <c r="B58" t="s">
        <v>365</v>
      </c>
      <c r="C58" t="s">
        <v>53</v>
      </c>
      <c r="D58">
        <v>22</v>
      </c>
      <c r="E58">
        <v>160</v>
      </c>
      <c r="F58">
        <v>48</v>
      </c>
      <c r="G58" t="s">
        <v>218</v>
      </c>
      <c r="H58" t="s">
        <v>219</v>
      </c>
      <c r="I58" t="s">
        <v>18</v>
      </c>
      <c r="J58">
        <v>2000</v>
      </c>
      <c r="K58" t="s">
        <v>19</v>
      </c>
      <c r="L58" t="s">
        <v>20</v>
      </c>
      <c r="M58" t="s">
        <v>366</v>
      </c>
      <c r="N58" t="s">
        <v>367</v>
      </c>
      <c r="O58" t="s">
        <v>23</v>
      </c>
    </row>
    <row r="59" spans="1:15" x14ac:dyDescent="0.35">
      <c r="A59">
        <v>20010058</v>
      </c>
      <c r="B59" t="s">
        <v>637</v>
      </c>
      <c r="C59" t="s">
        <v>53</v>
      </c>
      <c r="D59">
        <v>21</v>
      </c>
      <c r="E59">
        <v>153</v>
      </c>
      <c r="F59">
        <v>48</v>
      </c>
      <c r="G59" t="s">
        <v>218</v>
      </c>
      <c r="H59" t="s">
        <v>219</v>
      </c>
      <c r="I59" t="s">
        <v>18</v>
      </c>
      <c r="J59">
        <v>2000</v>
      </c>
      <c r="K59" t="s">
        <v>19</v>
      </c>
      <c r="L59" t="s">
        <v>20</v>
      </c>
      <c r="M59" t="s">
        <v>86</v>
      </c>
      <c r="N59" t="s">
        <v>638</v>
      </c>
      <c r="O59" t="s">
        <v>23</v>
      </c>
    </row>
    <row r="60" spans="1:15" x14ac:dyDescent="0.35">
      <c r="A60">
        <v>20010059</v>
      </c>
      <c r="B60" t="s">
        <v>756</v>
      </c>
      <c r="C60" t="s">
        <v>53</v>
      </c>
      <c r="D60">
        <v>28</v>
      </c>
      <c r="E60">
        <v>154</v>
      </c>
      <c r="F60">
        <v>48</v>
      </c>
      <c r="G60" t="s">
        <v>40</v>
      </c>
      <c r="H60" t="s">
        <v>41</v>
      </c>
      <c r="I60" t="s">
        <v>18</v>
      </c>
      <c r="J60">
        <v>2000</v>
      </c>
      <c r="K60" t="s">
        <v>19</v>
      </c>
      <c r="L60" t="s">
        <v>20</v>
      </c>
      <c r="M60" t="s">
        <v>188</v>
      </c>
      <c r="N60" t="s">
        <v>757</v>
      </c>
      <c r="O60" t="s">
        <v>23</v>
      </c>
    </row>
    <row r="61" spans="1:15" x14ac:dyDescent="0.35">
      <c r="A61">
        <v>20010060</v>
      </c>
      <c r="B61" t="s">
        <v>766</v>
      </c>
      <c r="C61" t="s">
        <v>53</v>
      </c>
      <c r="D61">
        <v>18</v>
      </c>
      <c r="E61">
        <v>163</v>
      </c>
      <c r="F61">
        <v>48</v>
      </c>
      <c r="G61" t="s">
        <v>84</v>
      </c>
      <c r="H61" t="s">
        <v>85</v>
      </c>
      <c r="I61" t="s">
        <v>18</v>
      </c>
      <c r="J61">
        <v>2000</v>
      </c>
      <c r="K61" t="s">
        <v>19</v>
      </c>
      <c r="L61" t="s">
        <v>20</v>
      </c>
      <c r="M61" t="s">
        <v>86</v>
      </c>
      <c r="N61" t="s">
        <v>88</v>
      </c>
      <c r="O61" t="s">
        <v>23</v>
      </c>
    </row>
    <row r="62" spans="1:15" x14ac:dyDescent="0.35">
      <c r="A62">
        <v>20010061</v>
      </c>
      <c r="B62" t="s">
        <v>922</v>
      </c>
      <c r="C62" t="s">
        <v>53</v>
      </c>
      <c r="D62">
        <v>25</v>
      </c>
      <c r="E62">
        <v>146</v>
      </c>
      <c r="F62">
        <v>48</v>
      </c>
      <c r="G62" t="s">
        <v>490</v>
      </c>
      <c r="H62" t="s">
        <v>491</v>
      </c>
      <c r="I62" t="s">
        <v>18</v>
      </c>
      <c r="J62">
        <v>2000</v>
      </c>
      <c r="K62" t="s">
        <v>19</v>
      </c>
      <c r="L62" t="s">
        <v>20</v>
      </c>
      <c r="M62" t="s">
        <v>298</v>
      </c>
      <c r="N62" t="s">
        <v>923</v>
      </c>
      <c r="O62" t="s">
        <v>23</v>
      </c>
    </row>
    <row r="63" spans="1:15" x14ac:dyDescent="0.35">
      <c r="A63">
        <v>20010062</v>
      </c>
      <c r="B63" t="s">
        <v>1359</v>
      </c>
      <c r="C63" t="s">
        <v>15</v>
      </c>
      <c r="D63">
        <v>24</v>
      </c>
      <c r="E63">
        <v>172</v>
      </c>
      <c r="F63">
        <v>48</v>
      </c>
      <c r="G63" t="s">
        <v>54</v>
      </c>
      <c r="H63" t="s">
        <v>55</v>
      </c>
      <c r="I63" t="s">
        <v>1325</v>
      </c>
      <c r="J63">
        <v>2004</v>
      </c>
      <c r="K63" t="s">
        <v>19</v>
      </c>
      <c r="L63" t="s">
        <v>1326</v>
      </c>
      <c r="M63" t="s">
        <v>32</v>
      </c>
      <c r="N63" t="s">
        <v>110</v>
      </c>
      <c r="O63" t="s">
        <v>23</v>
      </c>
    </row>
    <row r="64" spans="1:15" x14ac:dyDescent="0.35">
      <c r="A64">
        <v>20010063</v>
      </c>
      <c r="B64" t="s">
        <v>1646</v>
      </c>
      <c r="C64" t="s">
        <v>53</v>
      </c>
      <c r="D64">
        <v>22</v>
      </c>
      <c r="E64">
        <v>156</v>
      </c>
      <c r="F64">
        <v>48</v>
      </c>
      <c r="G64" t="s">
        <v>564</v>
      </c>
      <c r="H64" t="s">
        <v>565</v>
      </c>
      <c r="I64" t="s">
        <v>1325</v>
      </c>
      <c r="J64">
        <v>2004</v>
      </c>
      <c r="K64" t="s">
        <v>19</v>
      </c>
      <c r="L64" t="s">
        <v>1326</v>
      </c>
      <c r="M64" t="s">
        <v>37</v>
      </c>
      <c r="N64" t="s">
        <v>1647</v>
      </c>
      <c r="O64" t="s">
        <v>23</v>
      </c>
    </row>
    <row r="65" spans="1:15" x14ac:dyDescent="0.35">
      <c r="A65">
        <v>20010064</v>
      </c>
      <c r="B65" t="s">
        <v>1784</v>
      </c>
      <c r="C65" t="s">
        <v>53</v>
      </c>
      <c r="D65">
        <v>19</v>
      </c>
      <c r="E65">
        <v>156</v>
      </c>
      <c r="F65">
        <v>48</v>
      </c>
      <c r="G65" t="s">
        <v>84</v>
      </c>
      <c r="H65" t="s">
        <v>85</v>
      </c>
      <c r="I65" t="s">
        <v>1325</v>
      </c>
      <c r="J65">
        <v>2004</v>
      </c>
      <c r="K65" t="s">
        <v>19</v>
      </c>
      <c r="L65" t="s">
        <v>1326</v>
      </c>
      <c r="M65" t="s">
        <v>86</v>
      </c>
      <c r="N65" t="s">
        <v>88</v>
      </c>
      <c r="O65" t="s">
        <v>23</v>
      </c>
    </row>
    <row r="66" spans="1:15" x14ac:dyDescent="0.35">
      <c r="A66">
        <v>20010065</v>
      </c>
      <c r="B66" t="s">
        <v>922</v>
      </c>
      <c r="C66" t="s">
        <v>53</v>
      </c>
      <c r="D66">
        <v>28</v>
      </c>
      <c r="E66">
        <v>146</v>
      </c>
      <c r="F66">
        <v>48</v>
      </c>
      <c r="G66" t="s">
        <v>490</v>
      </c>
      <c r="H66" t="s">
        <v>491</v>
      </c>
      <c r="I66" t="s">
        <v>1325</v>
      </c>
      <c r="J66">
        <v>2004</v>
      </c>
      <c r="K66" t="s">
        <v>19</v>
      </c>
      <c r="L66" t="s">
        <v>1326</v>
      </c>
      <c r="M66" t="s">
        <v>298</v>
      </c>
      <c r="N66" t="s">
        <v>923</v>
      </c>
      <c r="O66" t="s">
        <v>23</v>
      </c>
    </row>
    <row r="67" spans="1:15" x14ac:dyDescent="0.35">
      <c r="A67">
        <v>20010066</v>
      </c>
      <c r="B67" t="s">
        <v>1795</v>
      </c>
      <c r="C67" t="s">
        <v>53</v>
      </c>
      <c r="D67">
        <v>20</v>
      </c>
      <c r="E67">
        <v>151</v>
      </c>
      <c r="F67">
        <v>48</v>
      </c>
      <c r="G67" t="s">
        <v>722</v>
      </c>
      <c r="H67" t="s">
        <v>723</v>
      </c>
      <c r="I67" t="s">
        <v>1325</v>
      </c>
      <c r="J67">
        <v>2004</v>
      </c>
      <c r="K67" t="s">
        <v>19</v>
      </c>
      <c r="L67" t="s">
        <v>1326</v>
      </c>
      <c r="M67" t="s">
        <v>188</v>
      </c>
      <c r="N67" t="s">
        <v>757</v>
      </c>
      <c r="O67" t="s">
        <v>23</v>
      </c>
    </row>
    <row r="68" spans="1:15" x14ac:dyDescent="0.35">
      <c r="A68">
        <v>20010067</v>
      </c>
      <c r="B68" t="s">
        <v>1798</v>
      </c>
      <c r="C68" t="s">
        <v>15</v>
      </c>
      <c r="D68">
        <v>19</v>
      </c>
      <c r="E68">
        <v>156</v>
      </c>
      <c r="F68">
        <v>48</v>
      </c>
      <c r="G68" t="s">
        <v>218</v>
      </c>
      <c r="H68" t="s">
        <v>219</v>
      </c>
      <c r="I68" t="s">
        <v>1325</v>
      </c>
      <c r="J68">
        <v>2004</v>
      </c>
      <c r="K68" t="s">
        <v>19</v>
      </c>
      <c r="L68" t="s">
        <v>1326</v>
      </c>
      <c r="M68" t="s">
        <v>86</v>
      </c>
      <c r="N68" t="s">
        <v>962</v>
      </c>
      <c r="O68" t="s">
        <v>23</v>
      </c>
    </row>
    <row r="69" spans="1:15" x14ac:dyDescent="0.35">
      <c r="A69">
        <v>20010068</v>
      </c>
      <c r="B69" t="s">
        <v>1866</v>
      </c>
      <c r="C69" t="s">
        <v>53</v>
      </c>
      <c r="D69">
        <v>20</v>
      </c>
      <c r="E69">
        <v>168</v>
      </c>
      <c r="F69">
        <v>48</v>
      </c>
      <c r="G69" t="s">
        <v>218</v>
      </c>
      <c r="H69" t="s">
        <v>219</v>
      </c>
      <c r="I69" t="s">
        <v>1325</v>
      </c>
      <c r="J69">
        <v>2004</v>
      </c>
      <c r="K69" t="s">
        <v>19</v>
      </c>
      <c r="L69" t="s">
        <v>1326</v>
      </c>
      <c r="M69" t="s">
        <v>47</v>
      </c>
      <c r="N69" t="s">
        <v>950</v>
      </c>
      <c r="O69" t="s">
        <v>23</v>
      </c>
    </row>
    <row r="70" spans="1:15" x14ac:dyDescent="0.35">
      <c r="A70">
        <v>20010069</v>
      </c>
      <c r="B70" t="s">
        <v>2051</v>
      </c>
      <c r="C70" t="s">
        <v>53</v>
      </c>
      <c r="D70">
        <v>17</v>
      </c>
      <c r="E70">
        <v>174</v>
      </c>
      <c r="F70">
        <v>48</v>
      </c>
      <c r="G70" t="s">
        <v>74</v>
      </c>
      <c r="H70" t="s">
        <v>75</v>
      </c>
      <c r="I70" t="s">
        <v>2038</v>
      </c>
      <c r="J70">
        <v>2008</v>
      </c>
      <c r="K70" t="s">
        <v>19</v>
      </c>
      <c r="L70" t="s">
        <v>2039</v>
      </c>
      <c r="M70" t="s">
        <v>133</v>
      </c>
      <c r="N70" t="s">
        <v>162</v>
      </c>
      <c r="O70" t="s">
        <v>23</v>
      </c>
    </row>
    <row r="71" spans="1:15" x14ac:dyDescent="0.35">
      <c r="A71">
        <v>20010070</v>
      </c>
      <c r="B71" t="s">
        <v>2141</v>
      </c>
      <c r="C71" t="s">
        <v>53</v>
      </c>
      <c r="D71">
        <v>38</v>
      </c>
      <c r="E71">
        <v>160</v>
      </c>
      <c r="F71">
        <v>48</v>
      </c>
      <c r="G71" t="s">
        <v>84</v>
      </c>
      <c r="H71" t="s">
        <v>85</v>
      </c>
      <c r="I71" t="s">
        <v>2038</v>
      </c>
      <c r="J71">
        <v>2008</v>
      </c>
      <c r="K71" t="s">
        <v>19</v>
      </c>
      <c r="L71" t="s">
        <v>2039</v>
      </c>
      <c r="M71" t="s">
        <v>47</v>
      </c>
      <c r="N71" t="s">
        <v>918</v>
      </c>
      <c r="O71" t="s">
        <v>23</v>
      </c>
    </row>
    <row r="72" spans="1:15" x14ac:dyDescent="0.35">
      <c r="A72">
        <v>20010071</v>
      </c>
      <c r="B72" t="s">
        <v>2144</v>
      </c>
      <c r="C72" t="s">
        <v>53</v>
      </c>
      <c r="D72">
        <v>25</v>
      </c>
      <c r="E72">
        <v>158</v>
      </c>
      <c r="F72">
        <v>48</v>
      </c>
      <c r="G72" t="s">
        <v>84</v>
      </c>
      <c r="H72" t="s">
        <v>85</v>
      </c>
      <c r="I72" t="s">
        <v>2038</v>
      </c>
      <c r="J72">
        <v>2008</v>
      </c>
      <c r="K72" t="s">
        <v>19</v>
      </c>
      <c r="L72" t="s">
        <v>2039</v>
      </c>
      <c r="M72" t="s">
        <v>298</v>
      </c>
      <c r="N72" t="s">
        <v>923</v>
      </c>
      <c r="O72" t="s">
        <v>23</v>
      </c>
    </row>
    <row r="73" spans="1:15" x14ac:dyDescent="0.35">
      <c r="A73">
        <v>20010072</v>
      </c>
      <c r="B73" t="s">
        <v>2228</v>
      </c>
      <c r="C73" t="s">
        <v>53</v>
      </c>
      <c r="D73">
        <v>27</v>
      </c>
      <c r="E73">
        <v>154</v>
      </c>
      <c r="F73">
        <v>48</v>
      </c>
      <c r="G73" t="s">
        <v>482</v>
      </c>
      <c r="H73" t="s">
        <v>483</v>
      </c>
      <c r="I73" t="s">
        <v>2038</v>
      </c>
      <c r="J73">
        <v>2008</v>
      </c>
      <c r="K73" t="s">
        <v>19</v>
      </c>
      <c r="L73" t="s">
        <v>2039</v>
      </c>
      <c r="M73" t="s">
        <v>37</v>
      </c>
      <c r="N73" t="s">
        <v>1647</v>
      </c>
      <c r="O73" t="s">
        <v>23</v>
      </c>
    </row>
    <row r="74" spans="1:15" x14ac:dyDescent="0.35">
      <c r="A74">
        <v>20010073</v>
      </c>
      <c r="B74" t="s">
        <v>2417</v>
      </c>
      <c r="C74" t="s">
        <v>53</v>
      </c>
      <c r="D74">
        <v>22</v>
      </c>
      <c r="E74">
        <v>162</v>
      </c>
      <c r="F74">
        <v>48</v>
      </c>
      <c r="G74" t="s">
        <v>65</v>
      </c>
      <c r="H74" t="s">
        <v>66</v>
      </c>
      <c r="I74" t="s">
        <v>2038</v>
      </c>
      <c r="J74">
        <v>2008</v>
      </c>
      <c r="K74" t="s">
        <v>19</v>
      </c>
      <c r="L74" t="s">
        <v>2039</v>
      </c>
      <c r="M74" t="s">
        <v>61</v>
      </c>
      <c r="N74" t="s">
        <v>105</v>
      </c>
      <c r="O74" t="s">
        <v>23</v>
      </c>
    </row>
    <row r="75" spans="1:15" x14ac:dyDescent="0.35">
      <c r="A75">
        <v>20010074</v>
      </c>
      <c r="B75" t="s">
        <v>2470</v>
      </c>
      <c r="C75" t="s">
        <v>53</v>
      </c>
      <c r="D75">
        <v>27</v>
      </c>
      <c r="E75">
        <v>161</v>
      </c>
      <c r="F75">
        <v>48</v>
      </c>
      <c r="G75" t="s">
        <v>65</v>
      </c>
      <c r="H75" t="s">
        <v>66</v>
      </c>
      <c r="I75" t="s">
        <v>2038</v>
      </c>
      <c r="J75">
        <v>2008</v>
      </c>
      <c r="K75" t="s">
        <v>19</v>
      </c>
      <c r="L75" t="s">
        <v>2039</v>
      </c>
      <c r="M75" t="s">
        <v>678</v>
      </c>
      <c r="N75" t="s">
        <v>679</v>
      </c>
      <c r="O75" t="s">
        <v>23</v>
      </c>
    </row>
    <row r="76" spans="1:15" x14ac:dyDescent="0.35">
      <c r="A76">
        <v>20010075</v>
      </c>
      <c r="B76" t="s">
        <v>2539</v>
      </c>
      <c r="C76" t="s">
        <v>53</v>
      </c>
      <c r="D76">
        <v>28</v>
      </c>
      <c r="E76">
        <v>160</v>
      </c>
      <c r="F76">
        <v>48</v>
      </c>
      <c r="G76" t="s">
        <v>40</v>
      </c>
      <c r="H76" t="s">
        <v>41</v>
      </c>
      <c r="I76" t="s">
        <v>2038</v>
      </c>
      <c r="J76">
        <v>2008</v>
      </c>
      <c r="K76" t="s">
        <v>19</v>
      </c>
      <c r="L76" t="s">
        <v>2039</v>
      </c>
      <c r="M76" t="s">
        <v>27</v>
      </c>
      <c r="N76" t="s">
        <v>238</v>
      </c>
      <c r="O76" t="s">
        <v>23</v>
      </c>
    </row>
    <row r="77" spans="1:15" x14ac:dyDescent="0.35">
      <c r="A77">
        <v>20010076</v>
      </c>
      <c r="B77" t="s">
        <v>212</v>
      </c>
      <c r="C77" t="s">
        <v>53</v>
      </c>
      <c r="D77">
        <v>26</v>
      </c>
      <c r="E77">
        <v>165</v>
      </c>
      <c r="F77">
        <v>49</v>
      </c>
      <c r="G77" t="s">
        <v>65</v>
      </c>
      <c r="H77" t="s">
        <v>66</v>
      </c>
      <c r="I77" t="s">
        <v>18</v>
      </c>
      <c r="J77">
        <v>2000</v>
      </c>
      <c r="K77" t="s">
        <v>19</v>
      </c>
      <c r="L77" t="s">
        <v>20</v>
      </c>
      <c r="M77" t="s">
        <v>213</v>
      </c>
      <c r="N77" t="s">
        <v>214</v>
      </c>
      <c r="O77" t="s">
        <v>23</v>
      </c>
    </row>
    <row r="78" spans="1:15" x14ac:dyDescent="0.35">
      <c r="A78">
        <v>20010077</v>
      </c>
      <c r="B78" t="s">
        <v>486</v>
      </c>
      <c r="C78" t="s">
        <v>53</v>
      </c>
      <c r="D78">
        <v>26</v>
      </c>
      <c r="E78">
        <v>162</v>
      </c>
      <c r="F78">
        <v>49</v>
      </c>
      <c r="G78" t="s">
        <v>74</v>
      </c>
      <c r="H78" t="s">
        <v>75</v>
      </c>
      <c r="I78" t="s">
        <v>18</v>
      </c>
      <c r="J78">
        <v>2000</v>
      </c>
      <c r="K78" t="s">
        <v>19</v>
      </c>
      <c r="L78" t="s">
        <v>20</v>
      </c>
      <c r="M78" t="s">
        <v>366</v>
      </c>
      <c r="N78" t="s">
        <v>487</v>
      </c>
      <c r="O78" t="s">
        <v>23</v>
      </c>
    </row>
    <row r="79" spans="1:15" x14ac:dyDescent="0.35">
      <c r="A79">
        <v>20010078</v>
      </c>
      <c r="B79" t="s">
        <v>1072</v>
      </c>
      <c r="C79" t="s">
        <v>53</v>
      </c>
      <c r="D79">
        <v>16</v>
      </c>
      <c r="E79">
        <v>174</v>
      </c>
      <c r="F79">
        <v>49</v>
      </c>
      <c r="G79" t="s">
        <v>74</v>
      </c>
      <c r="H79" t="s">
        <v>75</v>
      </c>
      <c r="I79" t="s">
        <v>18</v>
      </c>
      <c r="J79">
        <v>2000</v>
      </c>
      <c r="K79" t="s">
        <v>19</v>
      </c>
      <c r="L79" t="s">
        <v>20</v>
      </c>
      <c r="M79" t="s">
        <v>133</v>
      </c>
      <c r="N79" t="s">
        <v>162</v>
      </c>
      <c r="O79" t="s">
        <v>23</v>
      </c>
    </row>
    <row r="80" spans="1:15" x14ac:dyDescent="0.35">
      <c r="A80">
        <v>20010079</v>
      </c>
      <c r="B80" t="s">
        <v>1136</v>
      </c>
      <c r="C80" t="s">
        <v>53</v>
      </c>
      <c r="D80">
        <v>27</v>
      </c>
      <c r="E80">
        <v>157</v>
      </c>
      <c r="F80">
        <v>49</v>
      </c>
      <c r="G80" t="s">
        <v>65</v>
      </c>
      <c r="H80" t="s">
        <v>66</v>
      </c>
      <c r="I80" t="s">
        <v>1078</v>
      </c>
      <c r="J80">
        <v>2002</v>
      </c>
      <c r="K80" t="s">
        <v>1079</v>
      </c>
      <c r="L80" t="s">
        <v>1080</v>
      </c>
      <c r="M80" t="s">
        <v>1137</v>
      </c>
      <c r="N80" t="s">
        <v>1138</v>
      </c>
      <c r="O80" t="s">
        <v>23</v>
      </c>
    </row>
    <row r="81" spans="1:15" x14ac:dyDescent="0.35">
      <c r="A81">
        <v>20010080</v>
      </c>
      <c r="B81" t="s">
        <v>1184</v>
      </c>
      <c r="C81" t="s">
        <v>53</v>
      </c>
      <c r="D81">
        <v>24</v>
      </c>
      <c r="E81">
        <v>159</v>
      </c>
      <c r="F81">
        <v>49</v>
      </c>
      <c r="G81" t="s">
        <v>136</v>
      </c>
      <c r="H81" t="s">
        <v>137</v>
      </c>
      <c r="I81" t="s">
        <v>1078</v>
      </c>
      <c r="J81">
        <v>2002</v>
      </c>
      <c r="K81" t="s">
        <v>1079</v>
      </c>
      <c r="L81" t="s">
        <v>1080</v>
      </c>
      <c r="M81" t="s">
        <v>1093</v>
      </c>
      <c r="N81" t="s">
        <v>1185</v>
      </c>
      <c r="O81" t="s">
        <v>23</v>
      </c>
    </row>
    <row r="82" spans="1:15" x14ac:dyDescent="0.35">
      <c r="A82">
        <v>20010081</v>
      </c>
      <c r="B82" t="s">
        <v>1184</v>
      </c>
      <c r="C82" t="s">
        <v>53</v>
      </c>
      <c r="D82">
        <v>24</v>
      </c>
      <c r="E82">
        <v>159</v>
      </c>
      <c r="F82">
        <v>49</v>
      </c>
      <c r="G82" t="s">
        <v>136</v>
      </c>
      <c r="H82" t="s">
        <v>137</v>
      </c>
      <c r="I82" t="s">
        <v>1078</v>
      </c>
      <c r="J82">
        <v>2002</v>
      </c>
      <c r="K82" t="s">
        <v>1079</v>
      </c>
      <c r="L82" t="s">
        <v>1080</v>
      </c>
      <c r="M82" t="s">
        <v>1093</v>
      </c>
      <c r="N82" t="s">
        <v>1103</v>
      </c>
      <c r="O82" t="s">
        <v>23</v>
      </c>
    </row>
    <row r="83" spans="1:15" x14ac:dyDescent="0.35">
      <c r="A83">
        <v>20010082</v>
      </c>
      <c r="B83" t="s">
        <v>1513</v>
      </c>
      <c r="C83" t="s">
        <v>53</v>
      </c>
      <c r="D83">
        <v>22</v>
      </c>
      <c r="E83">
        <v>163</v>
      </c>
      <c r="F83">
        <v>49</v>
      </c>
      <c r="G83" t="s">
        <v>218</v>
      </c>
      <c r="H83" t="s">
        <v>219</v>
      </c>
      <c r="I83" t="s">
        <v>1325</v>
      </c>
      <c r="J83">
        <v>2004</v>
      </c>
      <c r="K83" t="s">
        <v>19</v>
      </c>
      <c r="L83" t="s">
        <v>1326</v>
      </c>
      <c r="M83" t="s">
        <v>366</v>
      </c>
      <c r="N83" t="s">
        <v>367</v>
      </c>
      <c r="O83" t="s">
        <v>23</v>
      </c>
    </row>
    <row r="84" spans="1:15" x14ac:dyDescent="0.35">
      <c r="A84">
        <v>20010083</v>
      </c>
      <c r="B84" t="s">
        <v>1513</v>
      </c>
      <c r="C84" t="s">
        <v>53</v>
      </c>
      <c r="D84">
        <v>22</v>
      </c>
      <c r="E84">
        <v>163</v>
      </c>
      <c r="F84">
        <v>49</v>
      </c>
      <c r="G84" t="s">
        <v>218</v>
      </c>
      <c r="H84" t="s">
        <v>219</v>
      </c>
      <c r="I84" t="s">
        <v>1325</v>
      </c>
      <c r="J84">
        <v>2004</v>
      </c>
      <c r="K84" t="s">
        <v>19</v>
      </c>
      <c r="L84" t="s">
        <v>1326</v>
      </c>
      <c r="M84" t="s">
        <v>366</v>
      </c>
      <c r="N84" t="s">
        <v>487</v>
      </c>
      <c r="O84" t="s">
        <v>23</v>
      </c>
    </row>
    <row r="85" spans="1:15" x14ac:dyDescent="0.35">
      <c r="A85">
        <v>20010084</v>
      </c>
      <c r="B85" t="s">
        <v>2090</v>
      </c>
      <c r="C85" t="s">
        <v>15</v>
      </c>
      <c r="D85">
        <v>20</v>
      </c>
      <c r="E85">
        <v>160</v>
      </c>
      <c r="F85">
        <v>49</v>
      </c>
      <c r="G85" t="s">
        <v>1346</v>
      </c>
      <c r="H85" t="s">
        <v>1347</v>
      </c>
      <c r="I85" t="s">
        <v>2038</v>
      </c>
      <c r="J85">
        <v>2008</v>
      </c>
      <c r="K85" t="s">
        <v>19</v>
      </c>
      <c r="L85" t="s">
        <v>2039</v>
      </c>
      <c r="M85" t="s">
        <v>21</v>
      </c>
      <c r="N85" t="s">
        <v>22</v>
      </c>
      <c r="O85" t="s">
        <v>23</v>
      </c>
    </row>
    <row r="86" spans="1:15" x14ac:dyDescent="0.35">
      <c r="A86">
        <v>20010085</v>
      </c>
      <c r="B86" t="s">
        <v>2109</v>
      </c>
      <c r="C86" t="s">
        <v>53</v>
      </c>
      <c r="D86">
        <v>25</v>
      </c>
      <c r="E86">
        <v>152</v>
      </c>
      <c r="F86">
        <v>49</v>
      </c>
      <c r="G86" t="s">
        <v>218</v>
      </c>
      <c r="H86" t="s">
        <v>219</v>
      </c>
      <c r="I86" t="s">
        <v>2038</v>
      </c>
      <c r="J86">
        <v>2008</v>
      </c>
      <c r="K86" t="s">
        <v>19</v>
      </c>
      <c r="L86" t="s">
        <v>2039</v>
      </c>
      <c r="M86" t="s">
        <v>188</v>
      </c>
      <c r="N86" t="s">
        <v>757</v>
      </c>
      <c r="O86" t="s">
        <v>23</v>
      </c>
    </row>
    <row r="87" spans="1:15" x14ac:dyDescent="0.35">
      <c r="A87">
        <v>20010086</v>
      </c>
      <c r="B87" t="s">
        <v>1513</v>
      </c>
      <c r="C87" t="s">
        <v>53</v>
      </c>
      <c r="D87">
        <v>26</v>
      </c>
      <c r="E87">
        <v>163</v>
      </c>
      <c r="F87">
        <v>49</v>
      </c>
      <c r="G87" t="s">
        <v>218</v>
      </c>
      <c r="H87" t="s">
        <v>219</v>
      </c>
      <c r="I87" t="s">
        <v>2038</v>
      </c>
      <c r="J87">
        <v>2008</v>
      </c>
      <c r="K87" t="s">
        <v>19</v>
      </c>
      <c r="L87" t="s">
        <v>2039</v>
      </c>
      <c r="M87" t="s">
        <v>366</v>
      </c>
      <c r="N87" t="s">
        <v>367</v>
      </c>
      <c r="O87" t="s">
        <v>23</v>
      </c>
    </row>
    <row r="88" spans="1:15" x14ac:dyDescent="0.35">
      <c r="A88">
        <v>20010087</v>
      </c>
      <c r="B88" t="s">
        <v>1513</v>
      </c>
      <c r="C88" t="s">
        <v>53</v>
      </c>
      <c r="D88">
        <v>26</v>
      </c>
      <c r="E88">
        <v>163</v>
      </c>
      <c r="F88">
        <v>49</v>
      </c>
      <c r="G88" t="s">
        <v>218</v>
      </c>
      <c r="H88" t="s">
        <v>219</v>
      </c>
      <c r="I88" t="s">
        <v>2038</v>
      </c>
      <c r="J88">
        <v>2008</v>
      </c>
      <c r="K88" t="s">
        <v>19</v>
      </c>
      <c r="L88" t="s">
        <v>2039</v>
      </c>
      <c r="M88" t="s">
        <v>366</v>
      </c>
      <c r="N88" t="s">
        <v>487</v>
      </c>
      <c r="O88" t="s">
        <v>23</v>
      </c>
    </row>
    <row r="89" spans="1:15" x14ac:dyDescent="0.35">
      <c r="A89">
        <v>20010088</v>
      </c>
      <c r="B89" t="s">
        <v>2304</v>
      </c>
      <c r="C89" t="s">
        <v>53</v>
      </c>
      <c r="D89">
        <v>26</v>
      </c>
      <c r="E89">
        <v>153</v>
      </c>
      <c r="F89">
        <v>49</v>
      </c>
      <c r="G89" t="s">
        <v>586</v>
      </c>
      <c r="H89" t="s">
        <v>587</v>
      </c>
      <c r="I89" t="s">
        <v>2038</v>
      </c>
      <c r="J89">
        <v>2008</v>
      </c>
      <c r="K89" t="s">
        <v>19</v>
      </c>
      <c r="L89" t="s">
        <v>2039</v>
      </c>
      <c r="M89" t="s">
        <v>47</v>
      </c>
      <c r="N89" t="s">
        <v>686</v>
      </c>
      <c r="O89" t="s">
        <v>23</v>
      </c>
    </row>
    <row r="90" spans="1:15" x14ac:dyDescent="0.35">
      <c r="A90">
        <v>20010089</v>
      </c>
      <c r="B90" t="s">
        <v>2467</v>
      </c>
      <c r="C90" t="s">
        <v>53</v>
      </c>
      <c r="D90">
        <v>29</v>
      </c>
      <c r="E90">
        <v>158</v>
      </c>
      <c r="F90">
        <v>49</v>
      </c>
      <c r="G90" t="s">
        <v>202</v>
      </c>
      <c r="H90" t="s">
        <v>203</v>
      </c>
      <c r="I90" t="s">
        <v>2038</v>
      </c>
      <c r="J90">
        <v>2008</v>
      </c>
      <c r="K90" t="s">
        <v>19</v>
      </c>
      <c r="L90" t="s">
        <v>2039</v>
      </c>
      <c r="M90" t="s">
        <v>79</v>
      </c>
      <c r="N90" t="s">
        <v>80</v>
      </c>
      <c r="O90" t="s">
        <v>23</v>
      </c>
    </row>
    <row r="91" spans="1:15" x14ac:dyDescent="0.35">
      <c r="A91">
        <v>20010090</v>
      </c>
      <c r="B91" t="s">
        <v>2569</v>
      </c>
      <c r="C91" t="s">
        <v>15</v>
      </c>
      <c r="D91">
        <v>27</v>
      </c>
      <c r="E91">
        <v>165</v>
      </c>
      <c r="F91">
        <v>49</v>
      </c>
      <c r="G91" t="s">
        <v>218</v>
      </c>
      <c r="H91" t="s">
        <v>219</v>
      </c>
      <c r="I91" t="s">
        <v>2038</v>
      </c>
      <c r="J91">
        <v>2008</v>
      </c>
      <c r="K91" t="s">
        <v>19</v>
      </c>
      <c r="L91" t="s">
        <v>2039</v>
      </c>
      <c r="M91" t="s">
        <v>32</v>
      </c>
      <c r="N91" t="s">
        <v>110</v>
      </c>
      <c r="O91" t="s">
        <v>23</v>
      </c>
    </row>
    <row r="92" spans="1:15" x14ac:dyDescent="0.35">
      <c r="A92">
        <v>20010091</v>
      </c>
      <c r="B92" t="s">
        <v>659</v>
      </c>
      <c r="C92" t="s">
        <v>15</v>
      </c>
      <c r="D92">
        <v>24</v>
      </c>
      <c r="E92">
        <v>164</v>
      </c>
      <c r="F92">
        <v>50</v>
      </c>
      <c r="G92" t="s">
        <v>100</v>
      </c>
      <c r="H92" t="s">
        <v>101</v>
      </c>
      <c r="I92" t="s">
        <v>18</v>
      </c>
      <c r="J92">
        <v>2000</v>
      </c>
      <c r="K92" t="s">
        <v>19</v>
      </c>
      <c r="L92" t="s">
        <v>20</v>
      </c>
      <c r="M92" t="s">
        <v>67</v>
      </c>
      <c r="N92" t="s">
        <v>660</v>
      </c>
      <c r="O92" t="s">
        <v>23</v>
      </c>
    </row>
    <row r="93" spans="1:15" x14ac:dyDescent="0.35">
      <c r="A93">
        <v>20010092</v>
      </c>
      <c r="B93" t="s">
        <v>663</v>
      </c>
      <c r="C93" t="s">
        <v>53</v>
      </c>
      <c r="D93">
        <v>31</v>
      </c>
      <c r="E93">
        <v>154</v>
      </c>
      <c r="F93">
        <v>50</v>
      </c>
      <c r="G93" t="s">
        <v>581</v>
      </c>
      <c r="H93" t="s">
        <v>582</v>
      </c>
      <c r="I93" t="s">
        <v>18</v>
      </c>
      <c r="J93">
        <v>2000</v>
      </c>
      <c r="K93" t="s">
        <v>19</v>
      </c>
      <c r="L93" t="s">
        <v>20</v>
      </c>
      <c r="M93" t="s">
        <v>76</v>
      </c>
      <c r="N93" t="s">
        <v>664</v>
      </c>
      <c r="O93" t="s">
        <v>23</v>
      </c>
    </row>
    <row r="94" spans="1:15" x14ac:dyDescent="0.35">
      <c r="A94">
        <v>20010093</v>
      </c>
      <c r="B94" t="s">
        <v>740</v>
      </c>
      <c r="C94" t="s">
        <v>53</v>
      </c>
      <c r="D94">
        <v>17</v>
      </c>
      <c r="E94">
        <v>174</v>
      </c>
      <c r="F94">
        <v>50</v>
      </c>
      <c r="G94" t="s">
        <v>74</v>
      </c>
      <c r="H94" t="s">
        <v>75</v>
      </c>
      <c r="I94" t="s">
        <v>18</v>
      </c>
      <c r="J94">
        <v>2000</v>
      </c>
      <c r="K94" t="s">
        <v>19</v>
      </c>
      <c r="L94" t="s">
        <v>20</v>
      </c>
      <c r="M94" t="s">
        <v>133</v>
      </c>
      <c r="N94" t="s">
        <v>162</v>
      </c>
      <c r="O94" t="s">
        <v>23</v>
      </c>
    </row>
    <row r="95" spans="1:15" x14ac:dyDescent="0.35">
      <c r="A95">
        <v>20010094</v>
      </c>
      <c r="B95" t="s">
        <v>877</v>
      </c>
      <c r="C95" t="s">
        <v>53</v>
      </c>
      <c r="D95">
        <v>19</v>
      </c>
      <c r="E95">
        <v>175</v>
      </c>
      <c r="F95">
        <v>50</v>
      </c>
      <c r="G95" t="s">
        <v>74</v>
      </c>
      <c r="H95" t="s">
        <v>75</v>
      </c>
      <c r="I95" t="s">
        <v>18</v>
      </c>
      <c r="J95">
        <v>2000</v>
      </c>
      <c r="K95" t="s">
        <v>19</v>
      </c>
      <c r="L95" t="s">
        <v>20</v>
      </c>
      <c r="M95" t="s">
        <v>133</v>
      </c>
      <c r="N95" t="s">
        <v>162</v>
      </c>
      <c r="O95" t="s">
        <v>23</v>
      </c>
    </row>
    <row r="96" spans="1:15" x14ac:dyDescent="0.35">
      <c r="A96">
        <v>20010095</v>
      </c>
      <c r="B96" t="s">
        <v>1199</v>
      </c>
      <c r="C96" t="s">
        <v>53</v>
      </c>
      <c r="D96">
        <v>18</v>
      </c>
      <c r="E96">
        <v>165</v>
      </c>
      <c r="F96">
        <v>50</v>
      </c>
      <c r="G96" t="s">
        <v>496</v>
      </c>
      <c r="H96" t="s">
        <v>497</v>
      </c>
      <c r="I96" t="s">
        <v>1078</v>
      </c>
      <c r="J96">
        <v>2002</v>
      </c>
      <c r="K96" t="s">
        <v>1079</v>
      </c>
      <c r="L96" t="s">
        <v>1080</v>
      </c>
      <c r="M96" t="s">
        <v>1113</v>
      </c>
      <c r="N96" t="s">
        <v>1145</v>
      </c>
      <c r="O96" t="s">
        <v>23</v>
      </c>
    </row>
    <row r="97" spans="1:15" x14ac:dyDescent="0.35">
      <c r="A97">
        <v>20010096</v>
      </c>
      <c r="B97" t="s">
        <v>1270</v>
      </c>
      <c r="C97" t="s">
        <v>53</v>
      </c>
      <c r="D97">
        <v>24</v>
      </c>
      <c r="E97">
        <v>155</v>
      </c>
      <c r="F97">
        <v>50</v>
      </c>
      <c r="G97" t="s">
        <v>1257</v>
      </c>
      <c r="H97" t="s">
        <v>483</v>
      </c>
      <c r="I97" t="s">
        <v>1078</v>
      </c>
      <c r="J97">
        <v>2002</v>
      </c>
      <c r="K97" t="s">
        <v>1079</v>
      </c>
      <c r="L97" t="s">
        <v>1080</v>
      </c>
      <c r="M97" t="s">
        <v>1097</v>
      </c>
      <c r="N97" t="s">
        <v>1119</v>
      </c>
      <c r="O97" t="s">
        <v>23</v>
      </c>
    </row>
    <row r="98" spans="1:15" x14ac:dyDescent="0.35">
      <c r="A98">
        <v>20010097</v>
      </c>
      <c r="B98" t="s">
        <v>1498</v>
      </c>
      <c r="C98" t="s">
        <v>53</v>
      </c>
      <c r="D98">
        <v>15</v>
      </c>
      <c r="E98">
        <v>170</v>
      </c>
      <c r="F98">
        <v>50</v>
      </c>
      <c r="G98" t="s">
        <v>74</v>
      </c>
      <c r="H98" t="s">
        <v>75</v>
      </c>
      <c r="I98" t="s">
        <v>1325</v>
      </c>
      <c r="J98">
        <v>2004</v>
      </c>
      <c r="K98" t="s">
        <v>19</v>
      </c>
      <c r="L98" t="s">
        <v>1326</v>
      </c>
      <c r="M98" t="s">
        <v>133</v>
      </c>
      <c r="N98" t="s">
        <v>162</v>
      </c>
      <c r="O98" t="s">
        <v>23</v>
      </c>
    </row>
    <row r="99" spans="1:15" x14ac:dyDescent="0.35">
      <c r="A99">
        <v>20010098</v>
      </c>
      <c r="B99" t="s">
        <v>1906</v>
      </c>
      <c r="C99" t="s">
        <v>53</v>
      </c>
      <c r="D99">
        <v>24</v>
      </c>
      <c r="E99">
        <v>164</v>
      </c>
      <c r="F99">
        <v>50</v>
      </c>
      <c r="G99" t="s">
        <v>490</v>
      </c>
      <c r="H99" t="s">
        <v>491</v>
      </c>
      <c r="I99" t="s">
        <v>1891</v>
      </c>
      <c r="J99">
        <v>2006</v>
      </c>
      <c r="K99" t="s">
        <v>1079</v>
      </c>
      <c r="L99" t="s">
        <v>1892</v>
      </c>
      <c r="M99" t="s">
        <v>1097</v>
      </c>
      <c r="N99" t="s">
        <v>1193</v>
      </c>
      <c r="O99" t="s">
        <v>23</v>
      </c>
    </row>
    <row r="100" spans="1:15" x14ac:dyDescent="0.35">
      <c r="A100">
        <v>20010099</v>
      </c>
      <c r="B100" t="s">
        <v>2137</v>
      </c>
      <c r="C100" t="s">
        <v>53</v>
      </c>
      <c r="D100">
        <v>23</v>
      </c>
      <c r="E100">
        <v>166</v>
      </c>
      <c r="F100">
        <v>50</v>
      </c>
      <c r="G100" t="s">
        <v>45</v>
      </c>
      <c r="H100" t="s">
        <v>46</v>
      </c>
      <c r="I100" t="s">
        <v>2038</v>
      </c>
      <c r="J100">
        <v>2008</v>
      </c>
      <c r="K100" t="s">
        <v>19</v>
      </c>
      <c r="L100" t="s">
        <v>2039</v>
      </c>
      <c r="M100" t="s">
        <v>47</v>
      </c>
      <c r="N100" t="s">
        <v>914</v>
      </c>
      <c r="O100" t="s">
        <v>23</v>
      </c>
    </row>
    <row r="101" spans="1:15" x14ac:dyDescent="0.35">
      <c r="A101">
        <v>20010100</v>
      </c>
      <c r="B101" t="s">
        <v>2137</v>
      </c>
      <c r="C101" t="s">
        <v>53</v>
      </c>
      <c r="D101">
        <v>23</v>
      </c>
      <c r="E101">
        <v>166</v>
      </c>
      <c r="F101">
        <v>50</v>
      </c>
      <c r="G101" t="s">
        <v>45</v>
      </c>
      <c r="H101" t="s">
        <v>46</v>
      </c>
      <c r="I101" t="s">
        <v>2038</v>
      </c>
      <c r="J101">
        <v>2008</v>
      </c>
      <c r="K101" t="s">
        <v>19</v>
      </c>
      <c r="L101" t="s">
        <v>2039</v>
      </c>
      <c r="M101" t="s">
        <v>47</v>
      </c>
      <c r="N101" t="s">
        <v>950</v>
      </c>
      <c r="O101" t="s">
        <v>23</v>
      </c>
    </row>
    <row r="102" spans="1:15" x14ac:dyDescent="0.35">
      <c r="A102">
        <v>20010101</v>
      </c>
      <c r="B102" t="s">
        <v>2183</v>
      </c>
      <c r="C102" t="s">
        <v>53</v>
      </c>
      <c r="D102">
        <v>24</v>
      </c>
      <c r="E102">
        <v>158</v>
      </c>
      <c r="F102">
        <v>50</v>
      </c>
      <c r="G102" t="s">
        <v>202</v>
      </c>
      <c r="H102" t="s">
        <v>203</v>
      </c>
      <c r="I102" t="s">
        <v>2038</v>
      </c>
      <c r="J102">
        <v>2008</v>
      </c>
      <c r="K102" t="s">
        <v>19</v>
      </c>
      <c r="L102" t="s">
        <v>2039</v>
      </c>
      <c r="M102" t="s">
        <v>79</v>
      </c>
      <c r="N102" t="s">
        <v>80</v>
      </c>
      <c r="O102" t="s">
        <v>23</v>
      </c>
    </row>
    <row r="103" spans="1:15" x14ac:dyDescent="0.35">
      <c r="A103">
        <v>20010102</v>
      </c>
      <c r="B103" t="s">
        <v>2210</v>
      </c>
      <c r="C103" t="s">
        <v>53</v>
      </c>
      <c r="D103">
        <v>19</v>
      </c>
      <c r="E103">
        <v>160</v>
      </c>
      <c r="F103">
        <v>50</v>
      </c>
      <c r="G103" t="s">
        <v>218</v>
      </c>
      <c r="H103" t="s">
        <v>219</v>
      </c>
      <c r="I103" t="s">
        <v>2038</v>
      </c>
      <c r="J103">
        <v>2008</v>
      </c>
      <c r="K103" t="s">
        <v>19</v>
      </c>
      <c r="L103" t="s">
        <v>2039</v>
      </c>
      <c r="M103" t="s">
        <v>527</v>
      </c>
      <c r="N103" t="s">
        <v>528</v>
      </c>
      <c r="O103" t="s">
        <v>23</v>
      </c>
    </row>
    <row r="104" spans="1:15" x14ac:dyDescent="0.35">
      <c r="A104">
        <v>20010103</v>
      </c>
      <c r="B104" t="s">
        <v>2227</v>
      </c>
      <c r="C104" t="s">
        <v>15</v>
      </c>
      <c r="D104">
        <v>18</v>
      </c>
      <c r="E104">
        <v>155</v>
      </c>
      <c r="F104">
        <v>50</v>
      </c>
      <c r="G104" t="s">
        <v>218</v>
      </c>
      <c r="H104" t="s">
        <v>219</v>
      </c>
      <c r="I104" t="s">
        <v>2038</v>
      </c>
      <c r="J104">
        <v>2008</v>
      </c>
      <c r="K104" t="s">
        <v>19</v>
      </c>
      <c r="L104" t="s">
        <v>2039</v>
      </c>
      <c r="M104" t="s">
        <v>366</v>
      </c>
      <c r="N104" t="s">
        <v>649</v>
      </c>
      <c r="O104" t="s">
        <v>23</v>
      </c>
    </row>
    <row r="105" spans="1:15" x14ac:dyDescent="0.35">
      <c r="A105">
        <v>20010104</v>
      </c>
      <c r="B105" t="s">
        <v>223</v>
      </c>
      <c r="C105" t="s">
        <v>53</v>
      </c>
      <c r="D105">
        <v>35</v>
      </c>
      <c r="E105">
        <v>166</v>
      </c>
      <c r="F105">
        <v>51</v>
      </c>
      <c r="G105" t="s">
        <v>136</v>
      </c>
      <c r="H105" t="s">
        <v>137</v>
      </c>
      <c r="I105" t="s">
        <v>18</v>
      </c>
      <c r="J105">
        <v>2000</v>
      </c>
      <c r="K105" t="s">
        <v>19</v>
      </c>
      <c r="L105" t="s">
        <v>20</v>
      </c>
      <c r="M105" t="s">
        <v>147</v>
      </c>
      <c r="N105" t="s">
        <v>224</v>
      </c>
      <c r="O105" t="s">
        <v>23</v>
      </c>
    </row>
    <row r="106" spans="1:15" x14ac:dyDescent="0.35">
      <c r="A106">
        <v>20010105</v>
      </c>
      <c r="B106" t="s">
        <v>800</v>
      </c>
      <c r="C106" t="s">
        <v>15</v>
      </c>
      <c r="D106">
        <v>24</v>
      </c>
      <c r="E106">
        <v>162</v>
      </c>
      <c r="F106">
        <v>51</v>
      </c>
      <c r="G106" t="s">
        <v>801</v>
      </c>
      <c r="H106" t="s">
        <v>802</v>
      </c>
      <c r="I106" t="s">
        <v>18</v>
      </c>
      <c r="J106">
        <v>2000</v>
      </c>
      <c r="K106" t="s">
        <v>19</v>
      </c>
      <c r="L106" t="s">
        <v>20</v>
      </c>
      <c r="M106" t="s">
        <v>32</v>
      </c>
      <c r="N106" t="s">
        <v>803</v>
      </c>
      <c r="O106" t="s">
        <v>23</v>
      </c>
    </row>
    <row r="107" spans="1:15" x14ac:dyDescent="0.35">
      <c r="A107">
        <v>20010106</v>
      </c>
      <c r="B107" t="s">
        <v>873</v>
      </c>
      <c r="C107" t="s">
        <v>53</v>
      </c>
      <c r="D107">
        <v>18</v>
      </c>
      <c r="E107">
        <v>176</v>
      </c>
      <c r="F107">
        <v>51</v>
      </c>
      <c r="G107" t="s">
        <v>74</v>
      </c>
      <c r="H107" t="s">
        <v>75</v>
      </c>
      <c r="I107" t="s">
        <v>18</v>
      </c>
      <c r="J107">
        <v>2000</v>
      </c>
      <c r="K107" t="s">
        <v>19</v>
      </c>
      <c r="L107" t="s">
        <v>20</v>
      </c>
      <c r="M107" t="s">
        <v>133</v>
      </c>
      <c r="N107" t="s">
        <v>162</v>
      </c>
      <c r="O107" t="s">
        <v>23</v>
      </c>
    </row>
    <row r="108" spans="1:15" x14ac:dyDescent="0.35">
      <c r="A108">
        <v>20010107</v>
      </c>
      <c r="B108" t="s">
        <v>1484</v>
      </c>
      <c r="C108" t="s">
        <v>15</v>
      </c>
      <c r="D108">
        <v>22</v>
      </c>
      <c r="E108">
        <v>150</v>
      </c>
      <c r="F108">
        <v>51</v>
      </c>
      <c r="G108" t="s">
        <v>54</v>
      </c>
      <c r="H108" t="s">
        <v>55</v>
      </c>
      <c r="I108" t="s">
        <v>1325</v>
      </c>
      <c r="J108">
        <v>2004</v>
      </c>
      <c r="K108" t="s">
        <v>19</v>
      </c>
      <c r="L108" t="s">
        <v>1326</v>
      </c>
      <c r="M108" t="s">
        <v>32</v>
      </c>
      <c r="N108" t="s">
        <v>803</v>
      </c>
      <c r="O108" t="s">
        <v>23</v>
      </c>
    </row>
    <row r="109" spans="1:15" x14ac:dyDescent="0.35">
      <c r="A109">
        <v>20010108</v>
      </c>
      <c r="B109" t="s">
        <v>223</v>
      </c>
      <c r="C109" t="s">
        <v>53</v>
      </c>
      <c r="D109">
        <v>43</v>
      </c>
      <c r="E109">
        <v>166</v>
      </c>
      <c r="F109">
        <v>51</v>
      </c>
      <c r="G109" t="s">
        <v>2101</v>
      </c>
      <c r="H109" t="s">
        <v>137</v>
      </c>
      <c r="I109" t="s">
        <v>2038</v>
      </c>
      <c r="J109">
        <v>2008</v>
      </c>
      <c r="K109" t="s">
        <v>19</v>
      </c>
      <c r="L109" t="s">
        <v>2039</v>
      </c>
      <c r="M109" t="s">
        <v>147</v>
      </c>
      <c r="N109" t="s">
        <v>224</v>
      </c>
      <c r="O109" t="s">
        <v>23</v>
      </c>
    </row>
    <row r="110" spans="1:15" x14ac:dyDescent="0.35">
      <c r="A110">
        <v>20010109</v>
      </c>
      <c r="B110" t="s">
        <v>2258</v>
      </c>
      <c r="C110" t="s">
        <v>15</v>
      </c>
      <c r="D110">
        <v>33</v>
      </c>
      <c r="E110">
        <v>167</v>
      </c>
      <c r="F110">
        <v>51</v>
      </c>
      <c r="G110" t="s">
        <v>801</v>
      </c>
      <c r="H110" t="s">
        <v>802</v>
      </c>
      <c r="I110" t="s">
        <v>2038</v>
      </c>
      <c r="J110">
        <v>2008</v>
      </c>
      <c r="K110" t="s">
        <v>19</v>
      </c>
      <c r="L110" t="s">
        <v>2039</v>
      </c>
      <c r="M110" t="s">
        <v>32</v>
      </c>
      <c r="N110" t="s">
        <v>803</v>
      </c>
      <c r="O110" t="s">
        <v>23</v>
      </c>
    </row>
    <row r="111" spans="1:15" x14ac:dyDescent="0.35">
      <c r="A111">
        <v>20010110</v>
      </c>
      <c r="B111" t="s">
        <v>2526</v>
      </c>
      <c r="C111" t="s">
        <v>15</v>
      </c>
      <c r="D111">
        <v>21</v>
      </c>
      <c r="E111">
        <v>163</v>
      </c>
      <c r="F111">
        <v>51</v>
      </c>
      <c r="G111" t="s">
        <v>586</v>
      </c>
      <c r="H111" t="s">
        <v>587</v>
      </c>
      <c r="I111" t="s">
        <v>2038</v>
      </c>
      <c r="J111">
        <v>2008</v>
      </c>
      <c r="K111" t="s">
        <v>19</v>
      </c>
      <c r="L111" t="s">
        <v>2039</v>
      </c>
      <c r="M111" t="s">
        <v>47</v>
      </c>
      <c r="N111" t="s">
        <v>48</v>
      </c>
      <c r="O111" t="s">
        <v>23</v>
      </c>
    </row>
    <row r="112" spans="1:15" x14ac:dyDescent="0.35">
      <c r="A112">
        <v>20010111</v>
      </c>
      <c r="B112" t="s">
        <v>2549</v>
      </c>
      <c r="C112" t="s">
        <v>53</v>
      </c>
      <c r="D112">
        <v>21</v>
      </c>
      <c r="E112">
        <v>167</v>
      </c>
      <c r="F112">
        <v>51</v>
      </c>
      <c r="G112" t="s">
        <v>218</v>
      </c>
      <c r="H112" t="s">
        <v>219</v>
      </c>
      <c r="I112" t="s">
        <v>2038</v>
      </c>
      <c r="J112">
        <v>2008</v>
      </c>
      <c r="K112" t="s">
        <v>19</v>
      </c>
      <c r="L112" t="s">
        <v>2039</v>
      </c>
      <c r="M112" t="s">
        <v>213</v>
      </c>
      <c r="N112" t="s">
        <v>214</v>
      </c>
      <c r="O112" t="s">
        <v>23</v>
      </c>
    </row>
    <row r="113" spans="1:15" x14ac:dyDescent="0.35">
      <c r="A113">
        <v>20010112</v>
      </c>
      <c r="B113" t="s">
        <v>161</v>
      </c>
      <c r="C113" t="s">
        <v>53</v>
      </c>
      <c r="D113">
        <v>19</v>
      </c>
      <c r="E113">
        <v>175</v>
      </c>
      <c r="F113">
        <v>52</v>
      </c>
      <c r="G113" t="s">
        <v>74</v>
      </c>
      <c r="H113" t="s">
        <v>75</v>
      </c>
      <c r="I113" t="s">
        <v>18</v>
      </c>
      <c r="J113">
        <v>2000</v>
      </c>
      <c r="K113" t="s">
        <v>19</v>
      </c>
      <c r="L113" t="s">
        <v>20</v>
      </c>
      <c r="M113" t="s">
        <v>133</v>
      </c>
      <c r="N113" t="s">
        <v>162</v>
      </c>
      <c r="O113" t="s">
        <v>23</v>
      </c>
    </row>
    <row r="114" spans="1:15" x14ac:dyDescent="0.35">
      <c r="A114">
        <v>20010113</v>
      </c>
      <c r="B114" t="s">
        <v>239</v>
      </c>
      <c r="C114" t="s">
        <v>53</v>
      </c>
      <c r="D114">
        <v>24</v>
      </c>
      <c r="E114">
        <v>168</v>
      </c>
      <c r="F114">
        <v>52</v>
      </c>
      <c r="G114" t="s">
        <v>40</v>
      </c>
      <c r="H114" t="s">
        <v>41</v>
      </c>
      <c r="I114" t="s">
        <v>18</v>
      </c>
      <c r="J114">
        <v>2000</v>
      </c>
      <c r="K114" t="s">
        <v>19</v>
      </c>
      <c r="L114" t="s">
        <v>20</v>
      </c>
      <c r="M114" t="s">
        <v>47</v>
      </c>
      <c r="N114" t="s">
        <v>98</v>
      </c>
      <c r="O114" t="s">
        <v>23</v>
      </c>
    </row>
    <row r="115" spans="1:15" x14ac:dyDescent="0.35">
      <c r="A115">
        <v>20010114</v>
      </c>
      <c r="B115" t="s">
        <v>394</v>
      </c>
      <c r="C115" t="s">
        <v>53</v>
      </c>
      <c r="D115">
        <v>23</v>
      </c>
      <c r="E115">
        <v>163</v>
      </c>
      <c r="F115">
        <v>52</v>
      </c>
      <c r="G115" t="s">
        <v>218</v>
      </c>
      <c r="H115" t="s">
        <v>219</v>
      </c>
      <c r="I115" t="s">
        <v>18</v>
      </c>
      <c r="J115">
        <v>2000</v>
      </c>
      <c r="K115" t="s">
        <v>19</v>
      </c>
      <c r="L115" t="s">
        <v>20</v>
      </c>
      <c r="M115" t="s">
        <v>378</v>
      </c>
      <c r="N115" t="s">
        <v>395</v>
      </c>
      <c r="O115" t="s">
        <v>23</v>
      </c>
    </row>
    <row r="116" spans="1:15" x14ac:dyDescent="0.35">
      <c r="A116">
        <v>20010115</v>
      </c>
      <c r="B116" t="s">
        <v>526</v>
      </c>
      <c r="C116" t="s">
        <v>53</v>
      </c>
      <c r="D116">
        <v>25</v>
      </c>
      <c r="E116">
        <v>165</v>
      </c>
      <c r="F116">
        <v>52</v>
      </c>
      <c r="G116" t="s">
        <v>74</v>
      </c>
      <c r="H116" t="s">
        <v>75</v>
      </c>
      <c r="I116" t="s">
        <v>18</v>
      </c>
      <c r="J116">
        <v>2000</v>
      </c>
      <c r="K116" t="s">
        <v>19</v>
      </c>
      <c r="L116" t="s">
        <v>20</v>
      </c>
      <c r="M116" t="s">
        <v>527</v>
      </c>
      <c r="N116" t="s">
        <v>528</v>
      </c>
      <c r="O116" t="s">
        <v>23</v>
      </c>
    </row>
    <row r="117" spans="1:15" x14ac:dyDescent="0.35">
      <c r="A117">
        <v>20010116</v>
      </c>
      <c r="B117" t="s">
        <v>917</v>
      </c>
      <c r="C117" t="s">
        <v>53</v>
      </c>
      <c r="D117">
        <v>28</v>
      </c>
      <c r="E117">
        <v>161</v>
      </c>
      <c r="F117">
        <v>52</v>
      </c>
      <c r="G117" t="s">
        <v>490</v>
      </c>
      <c r="H117" t="s">
        <v>491</v>
      </c>
      <c r="I117" t="s">
        <v>18</v>
      </c>
      <c r="J117">
        <v>2000</v>
      </c>
      <c r="K117" t="s">
        <v>19</v>
      </c>
      <c r="L117" t="s">
        <v>20</v>
      </c>
      <c r="M117" t="s">
        <v>47</v>
      </c>
      <c r="N117" t="s">
        <v>918</v>
      </c>
      <c r="O117" t="s">
        <v>23</v>
      </c>
    </row>
    <row r="118" spans="1:15" x14ac:dyDescent="0.35">
      <c r="A118">
        <v>20010117</v>
      </c>
      <c r="B118" t="s">
        <v>983</v>
      </c>
      <c r="C118" t="s">
        <v>53</v>
      </c>
      <c r="D118">
        <v>27</v>
      </c>
      <c r="E118">
        <v>154</v>
      </c>
      <c r="F118">
        <v>52</v>
      </c>
      <c r="G118" t="s">
        <v>54</v>
      </c>
      <c r="H118" t="s">
        <v>55</v>
      </c>
      <c r="I118" t="s">
        <v>18</v>
      </c>
      <c r="J118">
        <v>2000</v>
      </c>
      <c r="K118" t="s">
        <v>19</v>
      </c>
      <c r="L118" t="s">
        <v>20</v>
      </c>
      <c r="M118" t="s">
        <v>298</v>
      </c>
      <c r="N118" t="s">
        <v>984</v>
      </c>
      <c r="O118" t="s">
        <v>23</v>
      </c>
    </row>
    <row r="119" spans="1:15" x14ac:dyDescent="0.35">
      <c r="A119">
        <v>20010118</v>
      </c>
      <c r="B119" t="s">
        <v>1067</v>
      </c>
      <c r="C119" t="s">
        <v>15</v>
      </c>
      <c r="D119">
        <v>22</v>
      </c>
      <c r="E119">
        <v>158</v>
      </c>
      <c r="F119">
        <v>52</v>
      </c>
      <c r="G119" t="s">
        <v>218</v>
      </c>
      <c r="H119" t="s">
        <v>219</v>
      </c>
      <c r="I119" t="s">
        <v>18</v>
      </c>
      <c r="J119">
        <v>2000</v>
      </c>
      <c r="K119" t="s">
        <v>19</v>
      </c>
      <c r="L119" t="s">
        <v>20</v>
      </c>
      <c r="M119" t="s">
        <v>86</v>
      </c>
      <c r="N119" t="s">
        <v>466</v>
      </c>
      <c r="O119" t="s">
        <v>23</v>
      </c>
    </row>
    <row r="120" spans="1:15" x14ac:dyDescent="0.35">
      <c r="A120">
        <v>20010119</v>
      </c>
      <c r="B120" t="s">
        <v>1095</v>
      </c>
      <c r="C120" t="s">
        <v>53</v>
      </c>
      <c r="D120">
        <v>26</v>
      </c>
      <c r="E120">
        <v>162</v>
      </c>
      <c r="F120">
        <v>52</v>
      </c>
      <c r="G120" t="s">
        <v>1096</v>
      </c>
      <c r="H120" t="s">
        <v>101</v>
      </c>
      <c r="I120" t="s">
        <v>1078</v>
      </c>
      <c r="J120">
        <v>2002</v>
      </c>
      <c r="K120" t="s">
        <v>1079</v>
      </c>
      <c r="L120" t="s">
        <v>1080</v>
      </c>
      <c r="M120" t="s">
        <v>1097</v>
      </c>
      <c r="N120" t="s">
        <v>1098</v>
      </c>
      <c r="O120" t="s">
        <v>23</v>
      </c>
    </row>
    <row r="121" spans="1:15" x14ac:dyDescent="0.35">
      <c r="A121">
        <v>20010120</v>
      </c>
      <c r="B121" t="s">
        <v>1171</v>
      </c>
      <c r="C121" t="s">
        <v>53</v>
      </c>
      <c r="D121">
        <v>21</v>
      </c>
      <c r="E121">
        <v>157</v>
      </c>
      <c r="F121">
        <v>52</v>
      </c>
      <c r="G121" t="s">
        <v>40</v>
      </c>
      <c r="H121" t="s">
        <v>41</v>
      </c>
      <c r="I121" t="s">
        <v>1078</v>
      </c>
      <c r="J121">
        <v>2002</v>
      </c>
      <c r="K121" t="s">
        <v>1079</v>
      </c>
      <c r="L121" t="s">
        <v>1080</v>
      </c>
      <c r="M121" t="s">
        <v>1172</v>
      </c>
      <c r="N121" t="s">
        <v>1173</v>
      </c>
      <c r="O121" t="s">
        <v>23</v>
      </c>
    </row>
    <row r="122" spans="1:15" x14ac:dyDescent="0.35">
      <c r="A122">
        <v>20010121</v>
      </c>
      <c r="B122" t="s">
        <v>1229</v>
      </c>
      <c r="C122" t="s">
        <v>53</v>
      </c>
      <c r="D122">
        <v>27</v>
      </c>
      <c r="E122">
        <v>160</v>
      </c>
      <c r="F122">
        <v>52</v>
      </c>
      <c r="G122" t="s">
        <v>59</v>
      </c>
      <c r="H122" t="s">
        <v>60</v>
      </c>
      <c r="I122" t="s">
        <v>1078</v>
      </c>
      <c r="J122">
        <v>2002</v>
      </c>
      <c r="K122" t="s">
        <v>1079</v>
      </c>
      <c r="L122" t="s">
        <v>1080</v>
      </c>
      <c r="M122" t="s">
        <v>1150</v>
      </c>
      <c r="N122" t="s">
        <v>1203</v>
      </c>
      <c r="O122" t="s">
        <v>23</v>
      </c>
    </row>
    <row r="123" spans="1:15" x14ac:dyDescent="0.35">
      <c r="A123">
        <v>20010122</v>
      </c>
      <c r="B123" t="s">
        <v>1268</v>
      </c>
      <c r="C123" t="s">
        <v>53</v>
      </c>
      <c r="D123">
        <v>21</v>
      </c>
      <c r="E123">
        <v>162</v>
      </c>
      <c r="F123">
        <v>52</v>
      </c>
      <c r="G123" t="s">
        <v>136</v>
      </c>
      <c r="H123" t="s">
        <v>137</v>
      </c>
      <c r="I123" t="s">
        <v>1078</v>
      </c>
      <c r="J123">
        <v>2002</v>
      </c>
      <c r="K123" t="s">
        <v>1079</v>
      </c>
      <c r="L123" t="s">
        <v>1080</v>
      </c>
      <c r="M123" t="s">
        <v>1085</v>
      </c>
      <c r="N123" t="s">
        <v>1110</v>
      </c>
      <c r="O123" t="s">
        <v>23</v>
      </c>
    </row>
    <row r="124" spans="1:15" x14ac:dyDescent="0.35">
      <c r="A124">
        <v>20010123</v>
      </c>
      <c r="B124" t="s">
        <v>1435</v>
      </c>
      <c r="C124" t="s">
        <v>53</v>
      </c>
      <c r="D124">
        <v>31</v>
      </c>
      <c r="E124">
        <v>158</v>
      </c>
      <c r="F124">
        <v>52</v>
      </c>
      <c r="G124" t="s">
        <v>136</v>
      </c>
      <c r="H124" t="s">
        <v>137</v>
      </c>
      <c r="I124" t="s">
        <v>1325</v>
      </c>
      <c r="J124">
        <v>2004</v>
      </c>
      <c r="K124" t="s">
        <v>19</v>
      </c>
      <c r="L124" t="s">
        <v>1326</v>
      </c>
      <c r="M124" t="s">
        <v>527</v>
      </c>
      <c r="N124" t="s">
        <v>528</v>
      </c>
      <c r="O124" t="s">
        <v>23</v>
      </c>
    </row>
    <row r="125" spans="1:15" x14ac:dyDescent="0.35">
      <c r="A125">
        <v>20010124</v>
      </c>
      <c r="B125" t="s">
        <v>1571</v>
      </c>
      <c r="C125" t="s">
        <v>15</v>
      </c>
      <c r="D125">
        <v>22</v>
      </c>
      <c r="E125">
        <v>167</v>
      </c>
      <c r="F125">
        <v>52</v>
      </c>
      <c r="G125" t="s">
        <v>586</v>
      </c>
      <c r="H125" t="s">
        <v>587</v>
      </c>
      <c r="I125" t="s">
        <v>1325</v>
      </c>
      <c r="J125">
        <v>2004</v>
      </c>
      <c r="K125" t="s">
        <v>19</v>
      </c>
      <c r="L125" t="s">
        <v>1326</v>
      </c>
      <c r="M125" t="s">
        <v>47</v>
      </c>
      <c r="N125" t="s">
        <v>588</v>
      </c>
      <c r="O125" t="s">
        <v>23</v>
      </c>
    </row>
    <row r="126" spans="1:15" x14ac:dyDescent="0.35">
      <c r="A126">
        <v>20010125</v>
      </c>
      <c r="B126" t="s">
        <v>1582</v>
      </c>
      <c r="C126" t="s">
        <v>53</v>
      </c>
      <c r="D126">
        <v>19</v>
      </c>
      <c r="E126">
        <v>160</v>
      </c>
      <c r="F126">
        <v>52</v>
      </c>
      <c r="G126" t="s">
        <v>564</v>
      </c>
      <c r="H126" t="s">
        <v>565</v>
      </c>
      <c r="I126" t="s">
        <v>1325</v>
      </c>
      <c r="J126">
        <v>2004</v>
      </c>
      <c r="K126" t="s">
        <v>19</v>
      </c>
      <c r="L126" t="s">
        <v>1326</v>
      </c>
      <c r="M126" t="s">
        <v>76</v>
      </c>
      <c r="N126" t="s">
        <v>927</v>
      </c>
      <c r="O126" t="s">
        <v>23</v>
      </c>
    </row>
    <row r="127" spans="1:15" x14ac:dyDescent="0.35">
      <c r="A127">
        <v>20010126</v>
      </c>
      <c r="B127" t="s">
        <v>1588</v>
      </c>
      <c r="C127" t="s">
        <v>53</v>
      </c>
      <c r="D127">
        <v>18</v>
      </c>
      <c r="E127">
        <v>176</v>
      </c>
      <c r="F127">
        <v>52</v>
      </c>
      <c r="G127" t="s">
        <v>74</v>
      </c>
      <c r="H127" t="s">
        <v>75</v>
      </c>
      <c r="I127" t="s">
        <v>1325</v>
      </c>
      <c r="J127">
        <v>2004</v>
      </c>
      <c r="K127" t="s">
        <v>19</v>
      </c>
      <c r="L127" t="s">
        <v>1326</v>
      </c>
      <c r="M127" t="s">
        <v>133</v>
      </c>
      <c r="N127" t="s">
        <v>162</v>
      </c>
      <c r="O127" t="s">
        <v>23</v>
      </c>
    </row>
    <row r="128" spans="1:15" x14ac:dyDescent="0.35">
      <c r="A128">
        <v>20010127</v>
      </c>
      <c r="B128" t="s">
        <v>1669</v>
      </c>
      <c r="C128" t="s">
        <v>53</v>
      </c>
      <c r="D128">
        <v>20</v>
      </c>
      <c r="E128">
        <v>178</v>
      </c>
      <c r="F128">
        <v>52</v>
      </c>
      <c r="G128" t="s">
        <v>74</v>
      </c>
      <c r="H128" t="s">
        <v>75</v>
      </c>
      <c r="I128" t="s">
        <v>1325</v>
      </c>
      <c r="J128">
        <v>2004</v>
      </c>
      <c r="K128" t="s">
        <v>19</v>
      </c>
      <c r="L128" t="s">
        <v>1326</v>
      </c>
      <c r="M128" t="s">
        <v>133</v>
      </c>
      <c r="N128" t="s">
        <v>162</v>
      </c>
      <c r="O128" t="s">
        <v>23</v>
      </c>
    </row>
    <row r="129" spans="1:15" x14ac:dyDescent="0.35">
      <c r="A129">
        <v>20010128</v>
      </c>
      <c r="B129" t="s">
        <v>1767</v>
      </c>
      <c r="C129" t="s">
        <v>53</v>
      </c>
      <c r="D129">
        <v>21</v>
      </c>
      <c r="E129">
        <v>161</v>
      </c>
      <c r="F129">
        <v>52</v>
      </c>
      <c r="G129" t="s">
        <v>74</v>
      </c>
      <c r="H129" t="s">
        <v>75</v>
      </c>
      <c r="I129" t="s">
        <v>1325</v>
      </c>
      <c r="J129">
        <v>2004</v>
      </c>
      <c r="K129" t="s">
        <v>19</v>
      </c>
      <c r="L129" t="s">
        <v>1326</v>
      </c>
      <c r="M129" t="s">
        <v>118</v>
      </c>
      <c r="N129" t="s">
        <v>119</v>
      </c>
      <c r="O129" t="s">
        <v>23</v>
      </c>
    </row>
    <row r="130" spans="1:15" x14ac:dyDescent="0.35">
      <c r="A130">
        <v>20010129</v>
      </c>
      <c r="B130" t="s">
        <v>1862</v>
      </c>
      <c r="C130" t="s">
        <v>53</v>
      </c>
      <c r="D130">
        <v>18</v>
      </c>
      <c r="E130">
        <v>167</v>
      </c>
      <c r="F130">
        <v>52</v>
      </c>
      <c r="G130" t="s">
        <v>218</v>
      </c>
      <c r="H130" t="s">
        <v>219</v>
      </c>
      <c r="I130" t="s">
        <v>1325</v>
      </c>
      <c r="J130">
        <v>2004</v>
      </c>
      <c r="K130" t="s">
        <v>19</v>
      </c>
      <c r="L130" t="s">
        <v>1326</v>
      </c>
      <c r="M130" t="s">
        <v>366</v>
      </c>
      <c r="N130" t="s">
        <v>487</v>
      </c>
      <c r="O130" t="s">
        <v>23</v>
      </c>
    </row>
    <row r="131" spans="1:15" x14ac:dyDescent="0.35">
      <c r="A131">
        <v>20010130</v>
      </c>
      <c r="B131" t="s">
        <v>1865</v>
      </c>
      <c r="C131" t="s">
        <v>53</v>
      </c>
      <c r="D131">
        <v>28</v>
      </c>
      <c r="E131">
        <v>158</v>
      </c>
      <c r="F131">
        <v>52</v>
      </c>
      <c r="G131" t="s">
        <v>218</v>
      </c>
      <c r="H131" t="s">
        <v>219</v>
      </c>
      <c r="I131" t="s">
        <v>1325</v>
      </c>
      <c r="J131">
        <v>2004</v>
      </c>
      <c r="K131" t="s">
        <v>19</v>
      </c>
      <c r="L131" t="s">
        <v>1326</v>
      </c>
      <c r="M131" t="s">
        <v>298</v>
      </c>
      <c r="N131" t="s">
        <v>984</v>
      </c>
      <c r="O131" t="s">
        <v>23</v>
      </c>
    </row>
    <row r="132" spans="1:15" x14ac:dyDescent="0.35">
      <c r="A132">
        <v>20010131</v>
      </c>
      <c r="B132" t="s">
        <v>1868</v>
      </c>
      <c r="C132" t="s">
        <v>15</v>
      </c>
      <c r="D132">
        <v>21</v>
      </c>
      <c r="E132">
        <v>162</v>
      </c>
      <c r="F132">
        <v>52</v>
      </c>
      <c r="G132" t="s">
        <v>218</v>
      </c>
      <c r="H132" t="s">
        <v>219</v>
      </c>
      <c r="I132" t="s">
        <v>1325</v>
      </c>
      <c r="J132">
        <v>2004</v>
      </c>
      <c r="K132" t="s">
        <v>19</v>
      </c>
      <c r="L132" t="s">
        <v>1326</v>
      </c>
      <c r="M132" t="s">
        <v>366</v>
      </c>
      <c r="N132" t="s">
        <v>649</v>
      </c>
      <c r="O132" t="s">
        <v>23</v>
      </c>
    </row>
    <row r="133" spans="1:15" x14ac:dyDescent="0.35">
      <c r="A133">
        <v>20010132</v>
      </c>
      <c r="B133" t="s">
        <v>1988</v>
      </c>
      <c r="C133" t="s">
        <v>53</v>
      </c>
      <c r="D133">
        <v>30</v>
      </c>
      <c r="E133">
        <v>170</v>
      </c>
      <c r="F133">
        <v>52</v>
      </c>
      <c r="G133" t="s">
        <v>1118</v>
      </c>
      <c r="H133" t="s">
        <v>75</v>
      </c>
      <c r="I133" t="s">
        <v>1891</v>
      </c>
      <c r="J133">
        <v>2006</v>
      </c>
      <c r="K133" t="s">
        <v>1079</v>
      </c>
      <c r="L133" t="s">
        <v>1892</v>
      </c>
      <c r="M133" t="s">
        <v>1097</v>
      </c>
      <c r="N133" t="s">
        <v>1098</v>
      </c>
      <c r="O133" t="s">
        <v>23</v>
      </c>
    </row>
    <row r="134" spans="1:15" x14ac:dyDescent="0.35">
      <c r="A134">
        <v>20010133</v>
      </c>
      <c r="B134" t="s">
        <v>2239</v>
      </c>
      <c r="C134" t="s">
        <v>53</v>
      </c>
      <c r="D134">
        <v>18</v>
      </c>
      <c r="E134">
        <v>164</v>
      </c>
      <c r="F134">
        <v>52</v>
      </c>
      <c r="G134" t="s">
        <v>84</v>
      </c>
      <c r="H134" t="s">
        <v>85</v>
      </c>
      <c r="I134" t="s">
        <v>2038</v>
      </c>
      <c r="J134">
        <v>2008</v>
      </c>
      <c r="K134" t="s">
        <v>19</v>
      </c>
      <c r="L134" t="s">
        <v>2039</v>
      </c>
      <c r="M134" t="s">
        <v>86</v>
      </c>
      <c r="N134" t="s">
        <v>1060</v>
      </c>
      <c r="O134" t="s">
        <v>23</v>
      </c>
    </row>
    <row r="135" spans="1:15" x14ac:dyDescent="0.35">
      <c r="A135">
        <v>20010134</v>
      </c>
      <c r="B135" t="s">
        <v>2339</v>
      </c>
      <c r="C135" t="s">
        <v>53</v>
      </c>
      <c r="D135">
        <v>24</v>
      </c>
      <c r="E135">
        <v>161</v>
      </c>
      <c r="F135">
        <v>52</v>
      </c>
      <c r="G135" t="s">
        <v>65</v>
      </c>
      <c r="H135" t="s">
        <v>66</v>
      </c>
      <c r="I135" t="s">
        <v>2038</v>
      </c>
      <c r="J135">
        <v>2008</v>
      </c>
      <c r="K135" t="s">
        <v>19</v>
      </c>
      <c r="L135" t="s">
        <v>2039</v>
      </c>
      <c r="M135" t="s">
        <v>107</v>
      </c>
      <c r="N135" t="s">
        <v>108</v>
      </c>
      <c r="O135" t="s">
        <v>23</v>
      </c>
    </row>
    <row r="136" spans="1:15" x14ac:dyDescent="0.35">
      <c r="A136">
        <v>20010135</v>
      </c>
      <c r="B136" t="s">
        <v>1767</v>
      </c>
      <c r="C136" t="s">
        <v>53</v>
      </c>
      <c r="D136">
        <v>25</v>
      </c>
      <c r="E136">
        <v>161</v>
      </c>
      <c r="F136">
        <v>52</v>
      </c>
      <c r="G136" t="s">
        <v>74</v>
      </c>
      <c r="H136" t="s">
        <v>75</v>
      </c>
      <c r="I136" t="s">
        <v>2038</v>
      </c>
      <c r="J136">
        <v>2008</v>
      </c>
      <c r="K136" t="s">
        <v>19</v>
      </c>
      <c r="L136" t="s">
        <v>2039</v>
      </c>
      <c r="M136" t="s">
        <v>118</v>
      </c>
      <c r="N136" t="s">
        <v>119</v>
      </c>
      <c r="O136" t="s">
        <v>23</v>
      </c>
    </row>
    <row r="137" spans="1:15" x14ac:dyDescent="0.35">
      <c r="A137">
        <v>20010136</v>
      </c>
      <c r="B137" t="s">
        <v>1862</v>
      </c>
      <c r="C137" t="s">
        <v>53</v>
      </c>
      <c r="D137">
        <v>22</v>
      </c>
      <c r="E137">
        <v>167</v>
      </c>
      <c r="F137">
        <v>52</v>
      </c>
      <c r="G137" t="s">
        <v>218</v>
      </c>
      <c r="H137" t="s">
        <v>219</v>
      </c>
      <c r="I137" t="s">
        <v>2038</v>
      </c>
      <c r="J137">
        <v>2008</v>
      </c>
      <c r="K137" t="s">
        <v>19</v>
      </c>
      <c r="L137" t="s">
        <v>2039</v>
      </c>
      <c r="M137" t="s">
        <v>366</v>
      </c>
      <c r="N137" t="s">
        <v>487</v>
      </c>
      <c r="O137" t="s">
        <v>23</v>
      </c>
    </row>
    <row r="138" spans="1:15" x14ac:dyDescent="0.35">
      <c r="A138">
        <v>20010137</v>
      </c>
      <c r="B138" t="s">
        <v>1865</v>
      </c>
      <c r="C138" t="s">
        <v>53</v>
      </c>
      <c r="D138">
        <v>32</v>
      </c>
      <c r="E138">
        <v>158</v>
      </c>
      <c r="F138">
        <v>52</v>
      </c>
      <c r="G138" t="s">
        <v>218</v>
      </c>
      <c r="H138" t="s">
        <v>219</v>
      </c>
      <c r="I138" t="s">
        <v>2038</v>
      </c>
      <c r="J138">
        <v>2008</v>
      </c>
      <c r="K138" t="s">
        <v>19</v>
      </c>
      <c r="L138" t="s">
        <v>2039</v>
      </c>
      <c r="M138" t="s">
        <v>298</v>
      </c>
      <c r="N138" t="s">
        <v>984</v>
      </c>
      <c r="O138" t="s">
        <v>23</v>
      </c>
    </row>
    <row r="139" spans="1:15" x14ac:dyDescent="0.35">
      <c r="A139">
        <v>20010138</v>
      </c>
      <c r="B139" t="s">
        <v>2551</v>
      </c>
      <c r="C139" t="s">
        <v>15</v>
      </c>
      <c r="D139">
        <v>23</v>
      </c>
      <c r="E139">
        <v>163</v>
      </c>
      <c r="F139">
        <v>52</v>
      </c>
      <c r="G139" t="s">
        <v>218</v>
      </c>
      <c r="H139" t="s">
        <v>219</v>
      </c>
      <c r="I139" t="s">
        <v>2038</v>
      </c>
      <c r="J139">
        <v>2008</v>
      </c>
      <c r="K139" t="s">
        <v>19</v>
      </c>
      <c r="L139" t="s">
        <v>2039</v>
      </c>
      <c r="M139" t="s">
        <v>86</v>
      </c>
      <c r="N139" t="s">
        <v>466</v>
      </c>
      <c r="O139" t="s">
        <v>23</v>
      </c>
    </row>
    <row r="140" spans="1:15" x14ac:dyDescent="0.35">
      <c r="A140">
        <v>20010139</v>
      </c>
      <c r="B140" t="s">
        <v>2551</v>
      </c>
      <c r="C140" t="s">
        <v>15</v>
      </c>
      <c r="D140">
        <v>23</v>
      </c>
      <c r="E140">
        <v>163</v>
      </c>
      <c r="F140">
        <v>52</v>
      </c>
      <c r="G140" t="s">
        <v>218</v>
      </c>
      <c r="H140" t="s">
        <v>219</v>
      </c>
      <c r="I140" t="s">
        <v>2038</v>
      </c>
      <c r="J140">
        <v>2008</v>
      </c>
      <c r="K140" t="s">
        <v>19</v>
      </c>
      <c r="L140" t="s">
        <v>2039</v>
      </c>
      <c r="M140" t="s">
        <v>86</v>
      </c>
      <c r="N140" t="s">
        <v>962</v>
      </c>
      <c r="O140" t="s">
        <v>23</v>
      </c>
    </row>
    <row r="141" spans="1:15" x14ac:dyDescent="0.35">
      <c r="A141">
        <v>20010140</v>
      </c>
      <c r="B141" t="s">
        <v>1268</v>
      </c>
      <c r="C141" t="s">
        <v>53</v>
      </c>
      <c r="D141">
        <v>29</v>
      </c>
      <c r="E141">
        <v>162</v>
      </c>
      <c r="F141">
        <v>52</v>
      </c>
      <c r="G141" t="s">
        <v>136</v>
      </c>
      <c r="H141" t="s">
        <v>137</v>
      </c>
      <c r="I141" t="s">
        <v>2571</v>
      </c>
      <c r="J141">
        <v>2010</v>
      </c>
      <c r="K141" t="s">
        <v>1079</v>
      </c>
      <c r="L141" t="s">
        <v>2572</v>
      </c>
      <c r="M141" t="s">
        <v>1085</v>
      </c>
      <c r="N141" t="s">
        <v>1900</v>
      </c>
      <c r="O141" t="s">
        <v>23</v>
      </c>
    </row>
    <row r="142" spans="1:15" x14ac:dyDescent="0.35">
      <c r="A142">
        <v>20010141</v>
      </c>
      <c r="B142" t="s">
        <v>599</v>
      </c>
      <c r="C142" t="s">
        <v>53</v>
      </c>
      <c r="D142">
        <v>28</v>
      </c>
      <c r="E142">
        <v>153</v>
      </c>
      <c r="F142">
        <v>53</v>
      </c>
      <c r="G142" t="s">
        <v>153</v>
      </c>
      <c r="H142" t="s">
        <v>154</v>
      </c>
      <c r="I142" t="s">
        <v>18</v>
      </c>
      <c r="J142">
        <v>2000</v>
      </c>
      <c r="K142" t="s">
        <v>19</v>
      </c>
      <c r="L142" t="s">
        <v>20</v>
      </c>
      <c r="M142" t="s">
        <v>21</v>
      </c>
      <c r="N142" t="s">
        <v>155</v>
      </c>
      <c r="O142" t="s">
        <v>23</v>
      </c>
    </row>
    <row r="143" spans="1:15" x14ac:dyDescent="0.35">
      <c r="A143">
        <v>20010142</v>
      </c>
      <c r="B143" t="s">
        <v>625</v>
      </c>
      <c r="C143" t="s">
        <v>53</v>
      </c>
      <c r="D143">
        <v>24</v>
      </c>
      <c r="E143">
        <v>164</v>
      </c>
      <c r="F143">
        <v>53</v>
      </c>
      <c r="G143" t="s">
        <v>626</v>
      </c>
      <c r="H143" t="s">
        <v>219</v>
      </c>
      <c r="I143" t="s">
        <v>18</v>
      </c>
      <c r="J143">
        <v>2000</v>
      </c>
      <c r="K143" t="s">
        <v>19</v>
      </c>
      <c r="L143" t="s">
        <v>20</v>
      </c>
      <c r="M143" t="s">
        <v>578</v>
      </c>
      <c r="N143" t="s">
        <v>627</v>
      </c>
      <c r="O143" t="s">
        <v>23</v>
      </c>
    </row>
    <row r="144" spans="1:15" x14ac:dyDescent="0.35">
      <c r="A144">
        <v>20010143</v>
      </c>
      <c r="B144" t="s">
        <v>1044</v>
      </c>
      <c r="C144" t="s">
        <v>53</v>
      </c>
      <c r="D144">
        <v>22</v>
      </c>
      <c r="E144">
        <v>150</v>
      </c>
      <c r="F144">
        <v>53</v>
      </c>
      <c r="G144" t="s">
        <v>218</v>
      </c>
      <c r="H144" t="s">
        <v>219</v>
      </c>
      <c r="I144" t="s">
        <v>18</v>
      </c>
      <c r="J144">
        <v>2000</v>
      </c>
      <c r="K144" t="s">
        <v>19</v>
      </c>
      <c r="L144" t="s">
        <v>20</v>
      </c>
      <c r="M144" t="s">
        <v>188</v>
      </c>
      <c r="N144" t="s">
        <v>1045</v>
      </c>
      <c r="O144" t="s">
        <v>23</v>
      </c>
    </row>
    <row r="145" spans="1:15" x14ac:dyDescent="0.35">
      <c r="A145">
        <v>20010144</v>
      </c>
      <c r="B145" t="s">
        <v>1332</v>
      </c>
      <c r="C145" t="s">
        <v>53</v>
      </c>
      <c r="D145">
        <v>34</v>
      </c>
      <c r="E145">
        <v>163</v>
      </c>
      <c r="F145">
        <v>53</v>
      </c>
      <c r="G145" t="s">
        <v>423</v>
      </c>
      <c r="H145" t="s">
        <v>424</v>
      </c>
      <c r="I145" t="s">
        <v>1325</v>
      </c>
      <c r="J145">
        <v>2004</v>
      </c>
      <c r="K145" t="s">
        <v>19</v>
      </c>
      <c r="L145" t="s">
        <v>1326</v>
      </c>
      <c r="M145" t="s">
        <v>678</v>
      </c>
      <c r="N145" t="s">
        <v>679</v>
      </c>
      <c r="O145" t="s">
        <v>23</v>
      </c>
    </row>
    <row r="146" spans="1:15" x14ac:dyDescent="0.35">
      <c r="A146">
        <v>20010145</v>
      </c>
      <c r="B146" t="s">
        <v>1366</v>
      </c>
      <c r="C146" t="s">
        <v>53</v>
      </c>
      <c r="D146">
        <v>20</v>
      </c>
      <c r="E146">
        <v>175</v>
      </c>
      <c r="F146">
        <v>53</v>
      </c>
      <c r="G146" t="s">
        <v>74</v>
      </c>
      <c r="H146" t="s">
        <v>75</v>
      </c>
      <c r="I146" t="s">
        <v>1325</v>
      </c>
      <c r="J146">
        <v>2004</v>
      </c>
      <c r="K146" t="s">
        <v>19</v>
      </c>
      <c r="L146" t="s">
        <v>1326</v>
      </c>
      <c r="M146" t="s">
        <v>133</v>
      </c>
      <c r="N146" t="s">
        <v>162</v>
      </c>
      <c r="O146" t="s">
        <v>23</v>
      </c>
    </row>
    <row r="147" spans="1:15" x14ac:dyDescent="0.35">
      <c r="A147">
        <v>20010146</v>
      </c>
      <c r="B147" t="s">
        <v>1596</v>
      </c>
      <c r="C147" t="s">
        <v>53</v>
      </c>
      <c r="D147">
        <v>30</v>
      </c>
      <c r="E147">
        <v>173</v>
      </c>
      <c r="F147">
        <v>53</v>
      </c>
      <c r="G147" t="s">
        <v>136</v>
      </c>
      <c r="H147" t="s">
        <v>137</v>
      </c>
      <c r="I147" t="s">
        <v>1325</v>
      </c>
      <c r="J147">
        <v>2004</v>
      </c>
      <c r="K147" t="s">
        <v>19</v>
      </c>
      <c r="L147" t="s">
        <v>1326</v>
      </c>
      <c r="M147" t="s">
        <v>79</v>
      </c>
      <c r="N147" t="s">
        <v>80</v>
      </c>
      <c r="O147" t="s">
        <v>23</v>
      </c>
    </row>
    <row r="148" spans="1:15" x14ac:dyDescent="0.35">
      <c r="A148">
        <v>20010147</v>
      </c>
      <c r="B148" t="s">
        <v>1651</v>
      </c>
      <c r="C148" t="s">
        <v>53</v>
      </c>
      <c r="D148">
        <v>27</v>
      </c>
      <c r="E148">
        <v>153</v>
      </c>
      <c r="F148">
        <v>53</v>
      </c>
      <c r="G148" t="s">
        <v>65</v>
      </c>
      <c r="H148" t="s">
        <v>66</v>
      </c>
      <c r="I148" t="s">
        <v>1325</v>
      </c>
      <c r="J148">
        <v>2004</v>
      </c>
      <c r="K148" t="s">
        <v>19</v>
      </c>
      <c r="L148" t="s">
        <v>1326</v>
      </c>
      <c r="M148" t="s">
        <v>366</v>
      </c>
      <c r="N148" t="s">
        <v>1018</v>
      </c>
      <c r="O148" t="s">
        <v>23</v>
      </c>
    </row>
    <row r="149" spans="1:15" x14ac:dyDescent="0.35">
      <c r="A149">
        <v>20010148</v>
      </c>
      <c r="B149" t="s">
        <v>1711</v>
      </c>
      <c r="C149" t="s">
        <v>53</v>
      </c>
      <c r="D149">
        <v>22</v>
      </c>
      <c r="E149">
        <v>150</v>
      </c>
      <c r="F149">
        <v>53</v>
      </c>
      <c r="G149" t="s">
        <v>801</v>
      </c>
      <c r="H149" t="s">
        <v>802</v>
      </c>
      <c r="I149" t="s">
        <v>1325</v>
      </c>
      <c r="J149">
        <v>2004</v>
      </c>
      <c r="K149" t="s">
        <v>19</v>
      </c>
      <c r="L149" t="s">
        <v>1326</v>
      </c>
      <c r="M149" t="s">
        <v>188</v>
      </c>
      <c r="N149" t="s">
        <v>1045</v>
      </c>
      <c r="O149" t="s">
        <v>23</v>
      </c>
    </row>
    <row r="150" spans="1:15" x14ac:dyDescent="0.35">
      <c r="A150">
        <v>20010149</v>
      </c>
      <c r="B150" t="s">
        <v>2298</v>
      </c>
      <c r="C150" t="s">
        <v>53</v>
      </c>
      <c r="D150">
        <v>24</v>
      </c>
      <c r="E150">
        <v>165</v>
      </c>
      <c r="F150">
        <v>53</v>
      </c>
      <c r="G150" t="s">
        <v>447</v>
      </c>
      <c r="H150" t="s">
        <v>448</v>
      </c>
      <c r="I150" t="s">
        <v>2038</v>
      </c>
      <c r="J150">
        <v>2008</v>
      </c>
      <c r="K150" t="s">
        <v>19</v>
      </c>
      <c r="L150" t="s">
        <v>2039</v>
      </c>
      <c r="M150" t="s">
        <v>76</v>
      </c>
      <c r="N150" t="s">
        <v>732</v>
      </c>
      <c r="O150" t="s">
        <v>23</v>
      </c>
    </row>
    <row r="151" spans="1:15" x14ac:dyDescent="0.35">
      <c r="A151">
        <v>20010150</v>
      </c>
      <c r="B151" t="s">
        <v>2323</v>
      </c>
      <c r="C151" t="s">
        <v>15</v>
      </c>
      <c r="D151">
        <v>17</v>
      </c>
      <c r="E151">
        <v>163</v>
      </c>
      <c r="F151">
        <v>53</v>
      </c>
      <c r="G151" t="s">
        <v>218</v>
      </c>
      <c r="H151" t="s">
        <v>219</v>
      </c>
      <c r="I151" t="s">
        <v>2038</v>
      </c>
      <c r="J151">
        <v>2008</v>
      </c>
      <c r="K151" t="s">
        <v>19</v>
      </c>
      <c r="L151" t="s">
        <v>2039</v>
      </c>
      <c r="M151" t="s">
        <v>366</v>
      </c>
      <c r="N151" t="s">
        <v>649</v>
      </c>
      <c r="O151" t="s">
        <v>23</v>
      </c>
    </row>
    <row r="152" spans="1:15" x14ac:dyDescent="0.35">
      <c r="A152">
        <v>20010151</v>
      </c>
      <c r="B152" t="s">
        <v>2519</v>
      </c>
      <c r="C152" t="s">
        <v>53</v>
      </c>
      <c r="D152">
        <v>25</v>
      </c>
      <c r="E152">
        <v>165</v>
      </c>
      <c r="F152">
        <v>53</v>
      </c>
      <c r="G152" t="s">
        <v>1352</v>
      </c>
      <c r="H152" t="s">
        <v>1353</v>
      </c>
      <c r="I152" t="s">
        <v>2038</v>
      </c>
      <c r="J152">
        <v>2008</v>
      </c>
      <c r="K152" t="s">
        <v>19</v>
      </c>
      <c r="L152" t="s">
        <v>2039</v>
      </c>
      <c r="M152" t="s">
        <v>47</v>
      </c>
      <c r="N152" t="s">
        <v>814</v>
      </c>
      <c r="O152" t="s">
        <v>23</v>
      </c>
    </row>
    <row r="153" spans="1:15" x14ac:dyDescent="0.35">
      <c r="A153">
        <v>20010152</v>
      </c>
      <c r="B153" t="s">
        <v>2663</v>
      </c>
      <c r="C153" t="s">
        <v>53</v>
      </c>
      <c r="D153">
        <v>22</v>
      </c>
      <c r="E153">
        <v>171</v>
      </c>
      <c r="F153">
        <v>53</v>
      </c>
      <c r="G153" t="s">
        <v>447</v>
      </c>
      <c r="H153" t="s">
        <v>448</v>
      </c>
      <c r="I153" t="s">
        <v>2571</v>
      </c>
      <c r="J153">
        <v>2010</v>
      </c>
      <c r="K153" t="s">
        <v>1079</v>
      </c>
      <c r="L153" t="s">
        <v>2572</v>
      </c>
      <c r="M153" t="s">
        <v>1161</v>
      </c>
      <c r="N153" t="s">
        <v>1253</v>
      </c>
      <c r="O153" t="s">
        <v>23</v>
      </c>
    </row>
    <row r="154" spans="1:15" x14ac:dyDescent="0.35">
      <c r="A154">
        <v>20010153</v>
      </c>
      <c r="B154" t="s">
        <v>2663</v>
      </c>
      <c r="C154" t="s">
        <v>53</v>
      </c>
      <c r="D154">
        <v>22</v>
      </c>
      <c r="E154">
        <v>171</v>
      </c>
      <c r="F154">
        <v>53</v>
      </c>
      <c r="G154" t="s">
        <v>447</v>
      </c>
      <c r="H154" t="s">
        <v>448</v>
      </c>
      <c r="I154" t="s">
        <v>2571</v>
      </c>
      <c r="J154">
        <v>2010</v>
      </c>
      <c r="K154" t="s">
        <v>1079</v>
      </c>
      <c r="L154" t="s">
        <v>2572</v>
      </c>
      <c r="M154" t="s">
        <v>1161</v>
      </c>
      <c r="N154" t="s">
        <v>1254</v>
      </c>
      <c r="O154" t="s">
        <v>23</v>
      </c>
    </row>
    <row r="155" spans="1:15" x14ac:dyDescent="0.35">
      <c r="A155">
        <v>20010154</v>
      </c>
      <c r="B155" t="s">
        <v>2674</v>
      </c>
      <c r="C155" t="s">
        <v>53</v>
      </c>
      <c r="D155">
        <v>28</v>
      </c>
      <c r="E155">
        <v>169</v>
      </c>
      <c r="F155">
        <v>53</v>
      </c>
      <c r="G155" t="s">
        <v>153</v>
      </c>
      <c r="H155" t="s">
        <v>154</v>
      </c>
      <c r="I155" t="s">
        <v>2571</v>
      </c>
      <c r="J155">
        <v>2010</v>
      </c>
      <c r="K155" t="s">
        <v>1079</v>
      </c>
      <c r="L155" t="s">
        <v>2572</v>
      </c>
      <c r="M155" t="s">
        <v>1085</v>
      </c>
      <c r="N155" t="s">
        <v>1110</v>
      </c>
      <c r="O155" t="s">
        <v>23</v>
      </c>
    </row>
    <row r="156" spans="1:15" x14ac:dyDescent="0.35">
      <c r="A156">
        <v>20010155</v>
      </c>
      <c r="B156" t="s">
        <v>2684</v>
      </c>
      <c r="C156" t="s">
        <v>53</v>
      </c>
      <c r="D156">
        <v>20</v>
      </c>
      <c r="E156">
        <v>165</v>
      </c>
      <c r="F156">
        <v>53</v>
      </c>
      <c r="G156" t="s">
        <v>1257</v>
      </c>
      <c r="H156" t="s">
        <v>483</v>
      </c>
      <c r="I156" t="s">
        <v>2571</v>
      </c>
      <c r="J156">
        <v>2010</v>
      </c>
      <c r="K156" t="s">
        <v>1079</v>
      </c>
      <c r="L156" t="s">
        <v>2572</v>
      </c>
      <c r="M156" t="s">
        <v>1097</v>
      </c>
      <c r="N156" t="s">
        <v>1098</v>
      </c>
      <c r="O156" t="s">
        <v>23</v>
      </c>
    </row>
    <row r="157" spans="1:15" x14ac:dyDescent="0.35">
      <c r="A157">
        <v>20010156</v>
      </c>
      <c r="B157" t="s">
        <v>467</v>
      </c>
      <c r="C157" t="s">
        <v>53</v>
      </c>
      <c r="D157">
        <v>24</v>
      </c>
      <c r="E157">
        <v>165</v>
      </c>
      <c r="F157">
        <v>54</v>
      </c>
      <c r="G157" t="s">
        <v>65</v>
      </c>
      <c r="H157" t="s">
        <v>66</v>
      </c>
      <c r="I157" t="s">
        <v>18</v>
      </c>
      <c r="J157">
        <v>2000</v>
      </c>
      <c r="K157" t="s">
        <v>19</v>
      </c>
      <c r="L157" t="s">
        <v>20</v>
      </c>
      <c r="M157" t="s">
        <v>79</v>
      </c>
      <c r="N157" t="s">
        <v>80</v>
      </c>
      <c r="O157" t="s">
        <v>23</v>
      </c>
    </row>
    <row r="158" spans="1:15" x14ac:dyDescent="0.35">
      <c r="A158">
        <v>20010157</v>
      </c>
      <c r="B158" t="s">
        <v>683</v>
      </c>
      <c r="C158" t="s">
        <v>53</v>
      </c>
      <c r="D158">
        <v>29</v>
      </c>
      <c r="E158">
        <v>162</v>
      </c>
      <c r="F158">
        <v>54</v>
      </c>
      <c r="G158" t="s">
        <v>684</v>
      </c>
      <c r="H158" t="s">
        <v>685</v>
      </c>
      <c r="I158" t="s">
        <v>18</v>
      </c>
      <c r="J158">
        <v>2000</v>
      </c>
      <c r="K158" t="s">
        <v>19</v>
      </c>
      <c r="L158" t="s">
        <v>20</v>
      </c>
      <c r="M158" t="s">
        <v>47</v>
      </c>
      <c r="N158" t="s">
        <v>686</v>
      </c>
      <c r="O158" t="s">
        <v>23</v>
      </c>
    </row>
    <row r="159" spans="1:15" x14ac:dyDescent="0.35">
      <c r="A159">
        <v>20010158</v>
      </c>
      <c r="B159" t="s">
        <v>721</v>
      </c>
      <c r="C159" t="s">
        <v>15</v>
      </c>
      <c r="D159">
        <v>27</v>
      </c>
      <c r="E159">
        <v>150</v>
      </c>
      <c r="F159">
        <v>54</v>
      </c>
      <c r="G159" t="s">
        <v>722</v>
      </c>
      <c r="H159" t="s">
        <v>723</v>
      </c>
      <c r="I159" t="s">
        <v>18</v>
      </c>
      <c r="J159">
        <v>2000</v>
      </c>
      <c r="K159" t="s">
        <v>19</v>
      </c>
      <c r="L159" t="s">
        <v>20</v>
      </c>
      <c r="M159" t="s">
        <v>188</v>
      </c>
      <c r="N159" t="s">
        <v>724</v>
      </c>
      <c r="O159" t="s">
        <v>23</v>
      </c>
    </row>
    <row r="160" spans="1:15" x14ac:dyDescent="0.35">
      <c r="A160">
        <v>20010159</v>
      </c>
      <c r="B160" t="s">
        <v>808</v>
      </c>
      <c r="C160" t="s">
        <v>53</v>
      </c>
      <c r="D160">
        <v>28</v>
      </c>
      <c r="E160">
        <v>157</v>
      </c>
      <c r="F160">
        <v>54</v>
      </c>
      <c r="G160" t="s">
        <v>65</v>
      </c>
      <c r="H160" t="s">
        <v>66</v>
      </c>
      <c r="I160" t="s">
        <v>18</v>
      </c>
      <c r="J160">
        <v>2000</v>
      </c>
      <c r="K160" t="s">
        <v>19</v>
      </c>
      <c r="L160" t="s">
        <v>20</v>
      </c>
      <c r="M160" t="s">
        <v>79</v>
      </c>
      <c r="N160" t="s">
        <v>80</v>
      </c>
      <c r="O160" t="s">
        <v>23</v>
      </c>
    </row>
    <row r="161" spans="1:15" x14ac:dyDescent="0.35">
      <c r="A161">
        <v>20010160</v>
      </c>
      <c r="B161" t="s">
        <v>833</v>
      </c>
      <c r="C161" t="s">
        <v>15</v>
      </c>
      <c r="D161">
        <v>19</v>
      </c>
      <c r="E161">
        <v>166</v>
      </c>
      <c r="F161">
        <v>54</v>
      </c>
      <c r="G161" t="s">
        <v>54</v>
      </c>
      <c r="H161" t="s">
        <v>55</v>
      </c>
      <c r="I161" t="s">
        <v>18</v>
      </c>
      <c r="J161">
        <v>2000</v>
      </c>
      <c r="K161" t="s">
        <v>19</v>
      </c>
      <c r="L161" t="s">
        <v>20</v>
      </c>
      <c r="M161" t="s">
        <v>32</v>
      </c>
      <c r="N161" t="s">
        <v>834</v>
      </c>
      <c r="O161" t="s">
        <v>23</v>
      </c>
    </row>
    <row r="162" spans="1:15" x14ac:dyDescent="0.35">
      <c r="A162">
        <v>20010161</v>
      </c>
      <c r="B162" t="s">
        <v>882</v>
      </c>
      <c r="C162" t="s">
        <v>15</v>
      </c>
      <c r="D162">
        <v>27</v>
      </c>
      <c r="E162">
        <v>160</v>
      </c>
      <c r="F162">
        <v>54</v>
      </c>
      <c r="G162" t="s">
        <v>496</v>
      </c>
      <c r="H162" t="s">
        <v>497</v>
      </c>
      <c r="I162" t="s">
        <v>18</v>
      </c>
      <c r="J162">
        <v>2000</v>
      </c>
      <c r="K162" t="s">
        <v>19</v>
      </c>
      <c r="L162" t="s">
        <v>20</v>
      </c>
      <c r="M162" t="s">
        <v>37</v>
      </c>
      <c r="N162" t="s">
        <v>883</v>
      </c>
      <c r="O162" t="s">
        <v>23</v>
      </c>
    </row>
    <row r="163" spans="1:15" x14ac:dyDescent="0.35">
      <c r="A163">
        <v>20010162</v>
      </c>
      <c r="B163" t="s">
        <v>987</v>
      </c>
      <c r="C163" t="s">
        <v>53</v>
      </c>
      <c r="D163">
        <v>26</v>
      </c>
      <c r="E163">
        <v>164</v>
      </c>
      <c r="F163">
        <v>54</v>
      </c>
      <c r="G163" t="s">
        <v>25</v>
      </c>
      <c r="H163" t="s">
        <v>26</v>
      </c>
      <c r="I163" t="s">
        <v>18</v>
      </c>
      <c r="J163">
        <v>2000</v>
      </c>
      <c r="K163" t="s">
        <v>19</v>
      </c>
      <c r="L163" t="s">
        <v>20</v>
      </c>
      <c r="M163" t="s">
        <v>123</v>
      </c>
      <c r="N163" t="s">
        <v>988</v>
      </c>
      <c r="O163" t="s">
        <v>23</v>
      </c>
    </row>
    <row r="164" spans="1:15" x14ac:dyDescent="0.35">
      <c r="A164">
        <v>20010163</v>
      </c>
      <c r="B164" t="s">
        <v>987</v>
      </c>
      <c r="C164" t="s">
        <v>53</v>
      </c>
      <c r="D164">
        <v>26</v>
      </c>
      <c r="E164">
        <v>164</v>
      </c>
      <c r="F164">
        <v>54</v>
      </c>
      <c r="G164" t="s">
        <v>25</v>
      </c>
      <c r="H164" t="s">
        <v>26</v>
      </c>
      <c r="I164" t="s">
        <v>18</v>
      </c>
      <c r="J164">
        <v>2000</v>
      </c>
      <c r="K164" t="s">
        <v>19</v>
      </c>
      <c r="L164" t="s">
        <v>20</v>
      </c>
      <c r="M164" t="s">
        <v>123</v>
      </c>
      <c r="N164" t="s">
        <v>176</v>
      </c>
      <c r="O164" t="s">
        <v>23</v>
      </c>
    </row>
    <row r="165" spans="1:15" x14ac:dyDescent="0.35">
      <c r="A165">
        <v>20010164</v>
      </c>
      <c r="B165" t="s">
        <v>1043</v>
      </c>
      <c r="C165" t="s">
        <v>15</v>
      </c>
      <c r="D165">
        <v>20</v>
      </c>
      <c r="E165">
        <v>160</v>
      </c>
      <c r="F165">
        <v>54</v>
      </c>
      <c r="G165" t="s">
        <v>218</v>
      </c>
      <c r="H165" t="s">
        <v>219</v>
      </c>
      <c r="I165" t="s">
        <v>18</v>
      </c>
      <c r="J165">
        <v>2000</v>
      </c>
      <c r="K165" t="s">
        <v>19</v>
      </c>
      <c r="L165" t="s">
        <v>20</v>
      </c>
      <c r="M165" t="s">
        <v>86</v>
      </c>
      <c r="N165" t="s">
        <v>466</v>
      </c>
      <c r="O165" t="s">
        <v>23</v>
      </c>
    </row>
    <row r="166" spans="1:15" x14ac:dyDescent="0.35">
      <c r="A166">
        <v>20010165</v>
      </c>
      <c r="B166" t="s">
        <v>1142</v>
      </c>
      <c r="C166" t="s">
        <v>53</v>
      </c>
      <c r="D166">
        <v>25</v>
      </c>
      <c r="E166">
        <v>164</v>
      </c>
      <c r="F166">
        <v>54</v>
      </c>
      <c r="G166" t="s">
        <v>74</v>
      </c>
      <c r="H166" t="s">
        <v>75</v>
      </c>
      <c r="I166" t="s">
        <v>1078</v>
      </c>
      <c r="J166">
        <v>2002</v>
      </c>
      <c r="K166" t="s">
        <v>1079</v>
      </c>
      <c r="L166" t="s">
        <v>1080</v>
      </c>
      <c r="M166" t="s">
        <v>1085</v>
      </c>
      <c r="N166" t="s">
        <v>1143</v>
      </c>
      <c r="O166" t="s">
        <v>23</v>
      </c>
    </row>
    <row r="167" spans="1:15" x14ac:dyDescent="0.35">
      <c r="A167">
        <v>20010166</v>
      </c>
      <c r="B167" t="s">
        <v>1425</v>
      </c>
      <c r="C167" t="s">
        <v>53</v>
      </c>
      <c r="D167">
        <v>21</v>
      </c>
      <c r="E167">
        <v>170</v>
      </c>
      <c r="F167">
        <v>54</v>
      </c>
      <c r="G167" t="s">
        <v>74</v>
      </c>
      <c r="H167" t="s">
        <v>75</v>
      </c>
      <c r="I167" t="s">
        <v>1325</v>
      </c>
      <c r="J167">
        <v>2004</v>
      </c>
      <c r="K167" t="s">
        <v>19</v>
      </c>
      <c r="L167" t="s">
        <v>1326</v>
      </c>
      <c r="M167" t="s">
        <v>118</v>
      </c>
      <c r="N167" t="s">
        <v>209</v>
      </c>
      <c r="O167" t="s">
        <v>23</v>
      </c>
    </row>
    <row r="168" spans="1:15" x14ac:dyDescent="0.35">
      <c r="A168">
        <v>20010167</v>
      </c>
      <c r="B168" t="s">
        <v>1425</v>
      </c>
      <c r="C168" t="s">
        <v>53</v>
      </c>
      <c r="D168">
        <v>21</v>
      </c>
      <c r="E168">
        <v>170</v>
      </c>
      <c r="F168">
        <v>54</v>
      </c>
      <c r="G168" t="s">
        <v>74</v>
      </c>
      <c r="H168" t="s">
        <v>75</v>
      </c>
      <c r="I168" t="s">
        <v>1325</v>
      </c>
      <c r="J168">
        <v>2004</v>
      </c>
      <c r="K168" t="s">
        <v>19</v>
      </c>
      <c r="L168" t="s">
        <v>1326</v>
      </c>
      <c r="M168" t="s">
        <v>118</v>
      </c>
      <c r="N168" t="s">
        <v>119</v>
      </c>
      <c r="O168" t="s">
        <v>23</v>
      </c>
    </row>
    <row r="169" spans="1:15" x14ac:dyDescent="0.35">
      <c r="A169">
        <v>20010168</v>
      </c>
      <c r="B169" t="s">
        <v>1530</v>
      </c>
      <c r="C169" t="s">
        <v>53</v>
      </c>
      <c r="D169">
        <v>21</v>
      </c>
      <c r="E169">
        <v>170</v>
      </c>
      <c r="F169">
        <v>54</v>
      </c>
      <c r="G169" t="s">
        <v>40</v>
      </c>
      <c r="H169" t="s">
        <v>41</v>
      </c>
      <c r="I169" t="s">
        <v>1325</v>
      </c>
      <c r="J169">
        <v>2004</v>
      </c>
      <c r="K169" t="s">
        <v>19</v>
      </c>
      <c r="L169" t="s">
        <v>1326</v>
      </c>
      <c r="M169" t="s">
        <v>47</v>
      </c>
      <c r="N169" t="s">
        <v>98</v>
      </c>
      <c r="O169" t="s">
        <v>23</v>
      </c>
    </row>
    <row r="170" spans="1:15" x14ac:dyDescent="0.35">
      <c r="A170">
        <v>20010169</v>
      </c>
      <c r="B170" t="s">
        <v>1648</v>
      </c>
      <c r="C170" t="s">
        <v>53</v>
      </c>
      <c r="D170">
        <v>26</v>
      </c>
      <c r="E170">
        <v>163</v>
      </c>
      <c r="F170">
        <v>54</v>
      </c>
      <c r="G170" t="s">
        <v>100</v>
      </c>
      <c r="H170" t="s">
        <v>101</v>
      </c>
      <c r="I170" t="s">
        <v>1325</v>
      </c>
      <c r="J170">
        <v>2004</v>
      </c>
      <c r="K170" t="s">
        <v>19</v>
      </c>
      <c r="L170" t="s">
        <v>1326</v>
      </c>
      <c r="M170" t="s">
        <v>61</v>
      </c>
      <c r="N170" t="s">
        <v>872</v>
      </c>
      <c r="O170" t="s">
        <v>23</v>
      </c>
    </row>
    <row r="171" spans="1:15" x14ac:dyDescent="0.35">
      <c r="A171">
        <v>20010170</v>
      </c>
      <c r="B171" t="s">
        <v>721</v>
      </c>
      <c r="C171" t="s">
        <v>15</v>
      </c>
      <c r="D171">
        <v>31</v>
      </c>
      <c r="E171">
        <v>150</v>
      </c>
      <c r="F171">
        <v>54</v>
      </c>
      <c r="G171" t="s">
        <v>722</v>
      </c>
      <c r="H171" t="s">
        <v>723</v>
      </c>
      <c r="I171" t="s">
        <v>1325</v>
      </c>
      <c r="J171">
        <v>2004</v>
      </c>
      <c r="K171" t="s">
        <v>19</v>
      </c>
      <c r="L171" t="s">
        <v>1326</v>
      </c>
      <c r="M171" t="s">
        <v>188</v>
      </c>
      <c r="N171" t="s">
        <v>724</v>
      </c>
      <c r="O171" t="s">
        <v>23</v>
      </c>
    </row>
    <row r="172" spans="1:15" x14ac:dyDescent="0.35">
      <c r="A172">
        <v>20010171</v>
      </c>
      <c r="B172" t="s">
        <v>833</v>
      </c>
      <c r="C172" t="s">
        <v>15</v>
      </c>
      <c r="D172">
        <v>23</v>
      </c>
      <c r="E172">
        <v>166</v>
      </c>
      <c r="F172">
        <v>54</v>
      </c>
      <c r="G172" t="s">
        <v>54</v>
      </c>
      <c r="H172" t="s">
        <v>55</v>
      </c>
      <c r="I172" t="s">
        <v>1325</v>
      </c>
      <c r="J172">
        <v>2004</v>
      </c>
      <c r="K172" t="s">
        <v>19</v>
      </c>
      <c r="L172" t="s">
        <v>1326</v>
      </c>
      <c r="M172" t="s">
        <v>32</v>
      </c>
      <c r="N172" t="s">
        <v>834</v>
      </c>
      <c r="O172" t="s">
        <v>23</v>
      </c>
    </row>
    <row r="173" spans="1:15" x14ac:dyDescent="0.35">
      <c r="A173">
        <v>20010172</v>
      </c>
      <c r="B173" t="s">
        <v>1731</v>
      </c>
      <c r="C173" t="s">
        <v>53</v>
      </c>
      <c r="D173">
        <v>27</v>
      </c>
      <c r="E173">
        <v>164</v>
      </c>
      <c r="F173">
        <v>54</v>
      </c>
      <c r="G173" t="s">
        <v>136</v>
      </c>
      <c r="H173" t="s">
        <v>137</v>
      </c>
      <c r="I173" t="s">
        <v>1325</v>
      </c>
      <c r="J173">
        <v>2004</v>
      </c>
      <c r="K173" t="s">
        <v>19</v>
      </c>
      <c r="L173" t="s">
        <v>1326</v>
      </c>
      <c r="M173" t="s">
        <v>79</v>
      </c>
      <c r="N173" t="s">
        <v>80</v>
      </c>
      <c r="O173" t="s">
        <v>23</v>
      </c>
    </row>
    <row r="174" spans="1:15" x14ac:dyDescent="0.35">
      <c r="A174">
        <v>20010173</v>
      </c>
      <c r="B174" t="s">
        <v>1747</v>
      </c>
      <c r="C174" t="s">
        <v>53</v>
      </c>
      <c r="D174">
        <v>21</v>
      </c>
      <c r="E174">
        <v>168</v>
      </c>
      <c r="F174">
        <v>54</v>
      </c>
      <c r="G174" t="s">
        <v>40</v>
      </c>
      <c r="H174" t="s">
        <v>41</v>
      </c>
      <c r="I174" t="s">
        <v>1325</v>
      </c>
      <c r="J174">
        <v>2004</v>
      </c>
      <c r="K174" t="s">
        <v>19</v>
      </c>
      <c r="L174" t="s">
        <v>1326</v>
      </c>
      <c r="M174" t="s">
        <v>107</v>
      </c>
      <c r="N174" t="s">
        <v>108</v>
      </c>
      <c r="O174" t="s">
        <v>23</v>
      </c>
    </row>
    <row r="175" spans="1:15" x14ac:dyDescent="0.35">
      <c r="A175">
        <v>20010174</v>
      </c>
      <c r="B175" t="s">
        <v>1786</v>
      </c>
      <c r="C175" t="s">
        <v>53</v>
      </c>
      <c r="D175">
        <v>21</v>
      </c>
      <c r="E175">
        <v>165</v>
      </c>
      <c r="F175">
        <v>54</v>
      </c>
      <c r="G175" t="s">
        <v>153</v>
      </c>
      <c r="H175" t="s">
        <v>154</v>
      </c>
      <c r="I175" t="s">
        <v>1325</v>
      </c>
      <c r="J175">
        <v>2004</v>
      </c>
      <c r="K175" t="s">
        <v>19</v>
      </c>
      <c r="L175" t="s">
        <v>1326</v>
      </c>
      <c r="M175" t="s">
        <v>61</v>
      </c>
      <c r="N175" t="s">
        <v>837</v>
      </c>
      <c r="O175" t="s">
        <v>23</v>
      </c>
    </row>
    <row r="176" spans="1:15" x14ac:dyDescent="0.35">
      <c r="A176">
        <v>20010175</v>
      </c>
      <c r="B176" t="s">
        <v>987</v>
      </c>
      <c r="C176" t="s">
        <v>53</v>
      </c>
      <c r="D176">
        <v>30</v>
      </c>
      <c r="E176">
        <v>164</v>
      </c>
      <c r="F176">
        <v>54</v>
      </c>
      <c r="G176" t="s">
        <v>25</v>
      </c>
      <c r="H176" t="s">
        <v>26</v>
      </c>
      <c r="I176" t="s">
        <v>1325</v>
      </c>
      <c r="J176">
        <v>2004</v>
      </c>
      <c r="K176" t="s">
        <v>19</v>
      </c>
      <c r="L176" t="s">
        <v>1326</v>
      </c>
      <c r="M176" t="s">
        <v>123</v>
      </c>
      <c r="N176" t="s">
        <v>988</v>
      </c>
      <c r="O176" t="s">
        <v>23</v>
      </c>
    </row>
    <row r="177" spans="1:15" x14ac:dyDescent="0.35">
      <c r="A177">
        <v>20010176</v>
      </c>
      <c r="B177" t="s">
        <v>1883</v>
      </c>
      <c r="C177" t="s">
        <v>53</v>
      </c>
      <c r="D177">
        <v>22</v>
      </c>
      <c r="E177">
        <v>168</v>
      </c>
      <c r="F177">
        <v>54</v>
      </c>
      <c r="G177" t="s">
        <v>218</v>
      </c>
      <c r="H177" t="s">
        <v>219</v>
      </c>
      <c r="I177" t="s">
        <v>1325</v>
      </c>
      <c r="J177">
        <v>2004</v>
      </c>
      <c r="K177" t="s">
        <v>19</v>
      </c>
      <c r="L177" t="s">
        <v>1326</v>
      </c>
      <c r="M177" t="s">
        <v>578</v>
      </c>
      <c r="N177" t="s">
        <v>1008</v>
      </c>
      <c r="O177" t="s">
        <v>23</v>
      </c>
    </row>
    <row r="178" spans="1:15" x14ac:dyDescent="0.35">
      <c r="A178">
        <v>20010177</v>
      </c>
      <c r="B178" t="s">
        <v>1883</v>
      </c>
      <c r="C178" t="s">
        <v>53</v>
      </c>
      <c r="D178">
        <v>22</v>
      </c>
      <c r="E178">
        <v>168</v>
      </c>
      <c r="F178">
        <v>54</v>
      </c>
      <c r="G178" t="s">
        <v>626</v>
      </c>
      <c r="H178" t="s">
        <v>219</v>
      </c>
      <c r="I178" t="s">
        <v>1325</v>
      </c>
      <c r="J178">
        <v>2004</v>
      </c>
      <c r="K178" t="s">
        <v>19</v>
      </c>
      <c r="L178" t="s">
        <v>1326</v>
      </c>
      <c r="M178" t="s">
        <v>578</v>
      </c>
      <c r="N178" t="s">
        <v>627</v>
      </c>
      <c r="O178" t="s">
        <v>23</v>
      </c>
    </row>
    <row r="179" spans="1:15" x14ac:dyDescent="0.35">
      <c r="A179">
        <v>20010178</v>
      </c>
      <c r="B179" t="s">
        <v>1142</v>
      </c>
      <c r="C179" t="s">
        <v>53</v>
      </c>
      <c r="D179">
        <v>29</v>
      </c>
      <c r="E179">
        <v>164</v>
      </c>
      <c r="F179">
        <v>54</v>
      </c>
      <c r="G179" t="s">
        <v>74</v>
      </c>
      <c r="H179" t="s">
        <v>75</v>
      </c>
      <c r="I179" t="s">
        <v>1891</v>
      </c>
      <c r="J179">
        <v>2006</v>
      </c>
      <c r="K179" t="s">
        <v>1079</v>
      </c>
      <c r="L179" t="s">
        <v>1892</v>
      </c>
      <c r="M179" t="s">
        <v>1085</v>
      </c>
      <c r="N179" t="s">
        <v>1110</v>
      </c>
      <c r="O179" t="s">
        <v>23</v>
      </c>
    </row>
    <row r="180" spans="1:15" x14ac:dyDescent="0.35">
      <c r="A180">
        <v>20010179</v>
      </c>
      <c r="B180" t="s">
        <v>1999</v>
      </c>
      <c r="C180" t="s">
        <v>53</v>
      </c>
      <c r="D180">
        <v>33</v>
      </c>
      <c r="E180">
        <v>163</v>
      </c>
      <c r="F180">
        <v>54</v>
      </c>
      <c r="G180" t="s">
        <v>676</v>
      </c>
      <c r="H180" t="s">
        <v>677</v>
      </c>
      <c r="I180" t="s">
        <v>1891</v>
      </c>
      <c r="J180">
        <v>2006</v>
      </c>
      <c r="K180" t="s">
        <v>1079</v>
      </c>
      <c r="L180" t="s">
        <v>1892</v>
      </c>
      <c r="M180" t="s">
        <v>1172</v>
      </c>
      <c r="N180" t="s">
        <v>1173</v>
      </c>
      <c r="O180" t="s">
        <v>23</v>
      </c>
    </row>
    <row r="181" spans="1:15" x14ac:dyDescent="0.35">
      <c r="A181">
        <v>20010180</v>
      </c>
      <c r="B181" t="s">
        <v>1425</v>
      </c>
      <c r="C181" t="s">
        <v>53</v>
      </c>
      <c r="D181">
        <v>25</v>
      </c>
      <c r="E181">
        <v>170</v>
      </c>
      <c r="F181">
        <v>54</v>
      </c>
      <c r="G181" t="s">
        <v>74</v>
      </c>
      <c r="H181" t="s">
        <v>75</v>
      </c>
      <c r="I181" t="s">
        <v>2038</v>
      </c>
      <c r="J181">
        <v>2008</v>
      </c>
      <c r="K181" t="s">
        <v>19</v>
      </c>
      <c r="L181" t="s">
        <v>2039</v>
      </c>
      <c r="M181" t="s">
        <v>118</v>
      </c>
      <c r="N181" t="s">
        <v>209</v>
      </c>
      <c r="O181" t="s">
        <v>23</v>
      </c>
    </row>
    <row r="182" spans="1:15" x14ac:dyDescent="0.35">
      <c r="A182">
        <v>20010181</v>
      </c>
      <c r="B182" t="s">
        <v>1425</v>
      </c>
      <c r="C182" t="s">
        <v>53</v>
      </c>
      <c r="D182">
        <v>25</v>
      </c>
      <c r="E182">
        <v>170</v>
      </c>
      <c r="F182">
        <v>54</v>
      </c>
      <c r="G182" t="s">
        <v>74</v>
      </c>
      <c r="H182" t="s">
        <v>75</v>
      </c>
      <c r="I182" t="s">
        <v>2038</v>
      </c>
      <c r="J182">
        <v>2008</v>
      </c>
      <c r="K182" t="s">
        <v>19</v>
      </c>
      <c r="L182" t="s">
        <v>2039</v>
      </c>
      <c r="M182" t="s">
        <v>118</v>
      </c>
      <c r="N182" t="s">
        <v>119</v>
      </c>
      <c r="O182" t="s">
        <v>23</v>
      </c>
    </row>
    <row r="183" spans="1:15" x14ac:dyDescent="0.35">
      <c r="A183">
        <v>20010182</v>
      </c>
      <c r="B183" t="s">
        <v>2149</v>
      </c>
      <c r="C183" t="s">
        <v>15</v>
      </c>
      <c r="D183">
        <v>23</v>
      </c>
      <c r="E183">
        <v>172</v>
      </c>
      <c r="F183">
        <v>54</v>
      </c>
      <c r="G183" t="s">
        <v>2150</v>
      </c>
      <c r="H183" t="s">
        <v>2151</v>
      </c>
      <c r="I183" t="s">
        <v>2038</v>
      </c>
      <c r="J183">
        <v>2008</v>
      </c>
      <c r="K183" t="s">
        <v>19</v>
      </c>
      <c r="L183" t="s">
        <v>2039</v>
      </c>
      <c r="M183" t="s">
        <v>32</v>
      </c>
      <c r="N183" t="s">
        <v>834</v>
      </c>
      <c r="O183" t="s">
        <v>23</v>
      </c>
    </row>
    <row r="184" spans="1:15" x14ac:dyDescent="0.35">
      <c r="A184">
        <v>20010183</v>
      </c>
      <c r="B184" t="s">
        <v>2194</v>
      </c>
      <c r="C184" t="s">
        <v>53</v>
      </c>
      <c r="D184">
        <v>20</v>
      </c>
      <c r="E184">
        <v>165</v>
      </c>
      <c r="F184">
        <v>54</v>
      </c>
      <c r="G184" t="s">
        <v>218</v>
      </c>
      <c r="H184" t="s">
        <v>219</v>
      </c>
      <c r="I184" t="s">
        <v>2038</v>
      </c>
      <c r="J184">
        <v>2008</v>
      </c>
      <c r="K184" t="s">
        <v>19</v>
      </c>
      <c r="L184" t="s">
        <v>2039</v>
      </c>
      <c r="M184" t="s">
        <v>578</v>
      </c>
      <c r="N184" t="s">
        <v>2195</v>
      </c>
      <c r="O184" t="s">
        <v>23</v>
      </c>
    </row>
    <row r="185" spans="1:15" x14ac:dyDescent="0.35">
      <c r="A185">
        <v>20010184</v>
      </c>
      <c r="B185" t="s">
        <v>1530</v>
      </c>
      <c r="C185" t="s">
        <v>53</v>
      </c>
      <c r="D185">
        <v>25</v>
      </c>
      <c r="E185">
        <v>170</v>
      </c>
      <c r="F185">
        <v>54</v>
      </c>
      <c r="G185" t="s">
        <v>40</v>
      </c>
      <c r="H185" t="s">
        <v>41</v>
      </c>
      <c r="I185" t="s">
        <v>2038</v>
      </c>
      <c r="J185">
        <v>2008</v>
      </c>
      <c r="K185" t="s">
        <v>19</v>
      </c>
      <c r="L185" t="s">
        <v>2039</v>
      </c>
      <c r="M185" t="s">
        <v>47</v>
      </c>
      <c r="N185" t="s">
        <v>98</v>
      </c>
      <c r="O185" t="s">
        <v>23</v>
      </c>
    </row>
    <row r="186" spans="1:15" x14ac:dyDescent="0.35">
      <c r="A186">
        <v>20010185</v>
      </c>
      <c r="B186" t="s">
        <v>2221</v>
      </c>
      <c r="C186" t="s">
        <v>53</v>
      </c>
      <c r="D186">
        <v>22</v>
      </c>
      <c r="E186">
        <v>164</v>
      </c>
      <c r="F186">
        <v>54</v>
      </c>
      <c r="G186" t="s">
        <v>202</v>
      </c>
      <c r="H186" t="s">
        <v>203</v>
      </c>
      <c r="I186" t="s">
        <v>2038</v>
      </c>
      <c r="J186">
        <v>2008</v>
      </c>
      <c r="K186" t="s">
        <v>19</v>
      </c>
      <c r="L186" t="s">
        <v>2039</v>
      </c>
      <c r="M186" t="s">
        <v>79</v>
      </c>
      <c r="N186" t="s">
        <v>80</v>
      </c>
      <c r="O186" t="s">
        <v>23</v>
      </c>
    </row>
    <row r="187" spans="1:15" x14ac:dyDescent="0.35">
      <c r="A187">
        <v>20010186</v>
      </c>
      <c r="B187" t="s">
        <v>2246</v>
      </c>
      <c r="C187" t="s">
        <v>53</v>
      </c>
      <c r="D187">
        <v>24</v>
      </c>
      <c r="E187">
        <v>157</v>
      </c>
      <c r="F187">
        <v>54</v>
      </c>
      <c r="G187" t="s">
        <v>801</v>
      </c>
      <c r="H187" t="s">
        <v>802</v>
      </c>
      <c r="I187" t="s">
        <v>2038</v>
      </c>
      <c r="J187">
        <v>2008</v>
      </c>
      <c r="K187" t="s">
        <v>19</v>
      </c>
      <c r="L187" t="s">
        <v>2039</v>
      </c>
      <c r="M187" t="s">
        <v>188</v>
      </c>
      <c r="N187" t="s">
        <v>1045</v>
      </c>
      <c r="O187" t="s">
        <v>23</v>
      </c>
    </row>
    <row r="188" spans="1:15" x14ac:dyDescent="0.35">
      <c r="A188">
        <v>20010187</v>
      </c>
      <c r="B188" t="s">
        <v>2274</v>
      </c>
      <c r="C188" t="s">
        <v>53</v>
      </c>
      <c r="D188">
        <v>21</v>
      </c>
      <c r="E188">
        <v>166</v>
      </c>
      <c r="F188">
        <v>54</v>
      </c>
      <c r="G188" t="s">
        <v>564</v>
      </c>
      <c r="H188" t="s">
        <v>565</v>
      </c>
      <c r="I188" t="s">
        <v>2038</v>
      </c>
      <c r="J188">
        <v>2008</v>
      </c>
      <c r="K188" t="s">
        <v>19</v>
      </c>
      <c r="L188" t="s">
        <v>2039</v>
      </c>
      <c r="M188" t="s">
        <v>123</v>
      </c>
      <c r="N188" t="s">
        <v>2273</v>
      </c>
      <c r="O188" t="s">
        <v>23</v>
      </c>
    </row>
    <row r="189" spans="1:15" x14ac:dyDescent="0.35">
      <c r="A189">
        <v>20010188</v>
      </c>
      <c r="B189" t="s">
        <v>2412</v>
      </c>
      <c r="C189" t="s">
        <v>53</v>
      </c>
      <c r="D189">
        <v>20</v>
      </c>
      <c r="E189">
        <v>163</v>
      </c>
      <c r="F189">
        <v>54</v>
      </c>
      <c r="G189" t="s">
        <v>564</v>
      </c>
      <c r="H189" t="s">
        <v>565</v>
      </c>
      <c r="I189" t="s">
        <v>2038</v>
      </c>
      <c r="J189">
        <v>2008</v>
      </c>
      <c r="K189" t="s">
        <v>19</v>
      </c>
      <c r="L189" t="s">
        <v>2039</v>
      </c>
      <c r="M189" t="s">
        <v>123</v>
      </c>
      <c r="N189" t="s">
        <v>2273</v>
      </c>
      <c r="O189" t="s">
        <v>23</v>
      </c>
    </row>
    <row r="190" spans="1:15" x14ac:dyDescent="0.35">
      <c r="A190">
        <v>20010189</v>
      </c>
      <c r="B190" t="s">
        <v>2444</v>
      </c>
      <c r="C190" t="s">
        <v>53</v>
      </c>
      <c r="D190">
        <v>30</v>
      </c>
      <c r="E190">
        <v>178</v>
      </c>
      <c r="F190">
        <v>54</v>
      </c>
      <c r="G190" t="s">
        <v>74</v>
      </c>
      <c r="H190" t="s">
        <v>75</v>
      </c>
      <c r="I190" t="s">
        <v>2038</v>
      </c>
      <c r="J190">
        <v>2008</v>
      </c>
      <c r="K190" t="s">
        <v>19</v>
      </c>
      <c r="L190" t="s">
        <v>2039</v>
      </c>
      <c r="M190" t="s">
        <v>47</v>
      </c>
      <c r="N190" t="s">
        <v>2445</v>
      </c>
      <c r="O190" t="s">
        <v>23</v>
      </c>
    </row>
    <row r="191" spans="1:15" x14ac:dyDescent="0.35">
      <c r="A191">
        <v>20010190</v>
      </c>
      <c r="B191" t="s">
        <v>987</v>
      </c>
      <c r="C191" t="s">
        <v>53</v>
      </c>
      <c r="D191">
        <v>34</v>
      </c>
      <c r="E191">
        <v>164</v>
      </c>
      <c r="F191">
        <v>54</v>
      </c>
      <c r="G191" t="s">
        <v>25</v>
      </c>
      <c r="H191" t="s">
        <v>26</v>
      </c>
      <c r="I191" t="s">
        <v>2038</v>
      </c>
      <c r="J191">
        <v>2008</v>
      </c>
      <c r="K191" t="s">
        <v>19</v>
      </c>
      <c r="L191" t="s">
        <v>2039</v>
      </c>
      <c r="M191" t="s">
        <v>123</v>
      </c>
      <c r="N191" t="s">
        <v>988</v>
      </c>
      <c r="O191" t="s">
        <v>23</v>
      </c>
    </row>
    <row r="192" spans="1:15" x14ac:dyDescent="0.35">
      <c r="A192">
        <v>20010191</v>
      </c>
      <c r="B192" t="s">
        <v>1043</v>
      </c>
      <c r="C192" t="s">
        <v>15</v>
      </c>
      <c r="D192">
        <v>28</v>
      </c>
      <c r="E192">
        <v>160</v>
      </c>
      <c r="F192">
        <v>54</v>
      </c>
      <c r="G192" t="s">
        <v>218</v>
      </c>
      <c r="H192" t="s">
        <v>219</v>
      </c>
      <c r="I192" t="s">
        <v>2038</v>
      </c>
      <c r="J192">
        <v>2008</v>
      </c>
      <c r="K192" t="s">
        <v>19</v>
      </c>
      <c r="L192" t="s">
        <v>2039</v>
      </c>
      <c r="M192" t="s">
        <v>86</v>
      </c>
      <c r="N192" t="s">
        <v>737</v>
      </c>
      <c r="O192" t="s">
        <v>23</v>
      </c>
    </row>
    <row r="193" spans="1:15" x14ac:dyDescent="0.35">
      <c r="A193">
        <v>20010192</v>
      </c>
      <c r="B193" t="s">
        <v>1043</v>
      </c>
      <c r="C193" t="s">
        <v>15</v>
      </c>
      <c r="D193">
        <v>28</v>
      </c>
      <c r="E193">
        <v>160</v>
      </c>
      <c r="F193">
        <v>54</v>
      </c>
      <c r="G193" t="s">
        <v>218</v>
      </c>
      <c r="H193" t="s">
        <v>219</v>
      </c>
      <c r="I193" t="s">
        <v>2038</v>
      </c>
      <c r="J193">
        <v>2008</v>
      </c>
      <c r="K193" t="s">
        <v>19</v>
      </c>
      <c r="L193" t="s">
        <v>2039</v>
      </c>
      <c r="M193" t="s">
        <v>86</v>
      </c>
      <c r="N193" t="s">
        <v>466</v>
      </c>
      <c r="O193" t="s">
        <v>23</v>
      </c>
    </row>
    <row r="194" spans="1:15" x14ac:dyDescent="0.35">
      <c r="A194">
        <v>20010193</v>
      </c>
      <c r="B194" t="s">
        <v>1883</v>
      </c>
      <c r="C194" t="s">
        <v>53</v>
      </c>
      <c r="D194">
        <v>26</v>
      </c>
      <c r="E194">
        <v>168</v>
      </c>
      <c r="F194">
        <v>54</v>
      </c>
      <c r="G194" t="s">
        <v>218</v>
      </c>
      <c r="H194" t="s">
        <v>219</v>
      </c>
      <c r="I194" t="s">
        <v>2038</v>
      </c>
      <c r="J194">
        <v>2008</v>
      </c>
      <c r="K194" t="s">
        <v>19</v>
      </c>
      <c r="L194" t="s">
        <v>2039</v>
      </c>
      <c r="M194" t="s">
        <v>578</v>
      </c>
      <c r="N194" t="s">
        <v>1008</v>
      </c>
      <c r="O194" t="s">
        <v>23</v>
      </c>
    </row>
    <row r="195" spans="1:15" x14ac:dyDescent="0.35">
      <c r="A195">
        <v>20010194</v>
      </c>
      <c r="B195" t="s">
        <v>1883</v>
      </c>
      <c r="C195" t="s">
        <v>53</v>
      </c>
      <c r="D195">
        <v>26</v>
      </c>
      <c r="E195">
        <v>168</v>
      </c>
      <c r="F195">
        <v>54</v>
      </c>
      <c r="G195" t="s">
        <v>218</v>
      </c>
      <c r="H195" t="s">
        <v>219</v>
      </c>
      <c r="I195" t="s">
        <v>2038</v>
      </c>
      <c r="J195">
        <v>2008</v>
      </c>
      <c r="K195" t="s">
        <v>19</v>
      </c>
      <c r="L195" t="s">
        <v>2039</v>
      </c>
      <c r="M195" t="s">
        <v>578</v>
      </c>
      <c r="N195" t="s">
        <v>2195</v>
      </c>
      <c r="O195" t="s">
        <v>23</v>
      </c>
    </row>
    <row r="196" spans="1:15" x14ac:dyDescent="0.35">
      <c r="A196">
        <v>20010195</v>
      </c>
      <c r="B196" t="s">
        <v>2606</v>
      </c>
      <c r="C196" t="s">
        <v>53</v>
      </c>
      <c r="D196">
        <v>28</v>
      </c>
      <c r="E196">
        <v>157</v>
      </c>
      <c r="F196">
        <v>54</v>
      </c>
      <c r="G196" t="s">
        <v>65</v>
      </c>
      <c r="H196" t="s">
        <v>66</v>
      </c>
      <c r="I196" t="s">
        <v>2571</v>
      </c>
      <c r="J196">
        <v>2010</v>
      </c>
      <c r="K196" t="s">
        <v>1079</v>
      </c>
      <c r="L196" t="s">
        <v>2572</v>
      </c>
      <c r="M196" t="s">
        <v>1137</v>
      </c>
      <c r="N196" t="s">
        <v>1138</v>
      </c>
      <c r="O196" t="s">
        <v>23</v>
      </c>
    </row>
    <row r="197" spans="1:15" x14ac:dyDescent="0.35">
      <c r="A197">
        <v>20010196</v>
      </c>
      <c r="B197" t="s">
        <v>2671</v>
      </c>
      <c r="C197" t="s">
        <v>53</v>
      </c>
      <c r="D197">
        <v>23</v>
      </c>
      <c r="E197">
        <v>162</v>
      </c>
      <c r="F197">
        <v>54</v>
      </c>
      <c r="G197" t="s">
        <v>74</v>
      </c>
      <c r="H197" t="s">
        <v>75</v>
      </c>
      <c r="I197" t="s">
        <v>2571</v>
      </c>
      <c r="J197">
        <v>2010</v>
      </c>
      <c r="K197" t="s">
        <v>1079</v>
      </c>
      <c r="L197" t="s">
        <v>2572</v>
      </c>
      <c r="M197" t="s">
        <v>1093</v>
      </c>
      <c r="N197" t="s">
        <v>1896</v>
      </c>
      <c r="O197" t="s">
        <v>23</v>
      </c>
    </row>
    <row r="198" spans="1:15" x14ac:dyDescent="0.35">
      <c r="A198">
        <v>20010197</v>
      </c>
      <c r="B198" t="s">
        <v>34</v>
      </c>
      <c r="C198" t="s">
        <v>15</v>
      </c>
      <c r="D198">
        <v>29</v>
      </c>
      <c r="E198">
        <v>167</v>
      </c>
      <c r="F198">
        <v>55</v>
      </c>
      <c r="G198" t="s">
        <v>35</v>
      </c>
      <c r="H198" t="s">
        <v>36</v>
      </c>
      <c r="I198" t="s">
        <v>18</v>
      </c>
      <c r="J198">
        <v>2000</v>
      </c>
      <c r="K198" t="s">
        <v>19</v>
      </c>
      <c r="L198" t="s">
        <v>20</v>
      </c>
      <c r="M198" t="s">
        <v>37</v>
      </c>
      <c r="N198" t="s">
        <v>38</v>
      </c>
      <c r="O198" t="s">
        <v>23</v>
      </c>
    </row>
    <row r="199" spans="1:15" x14ac:dyDescent="0.35">
      <c r="A199">
        <v>20010198</v>
      </c>
      <c r="B199" t="s">
        <v>208</v>
      </c>
      <c r="C199" t="s">
        <v>53</v>
      </c>
      <c r="D199">
        <v>21</v>
      </c>
      <c r="E199">
        <v>169</v>
      </c>
      <c r="F199">
        <v>55</v>
      </c>
      <c r="G199" t="s">
        <v>74</v>
      </c>
      <c r="H199" t="s">
        <v>75</v>
      </c>
      <c r="I199" t="s">
        <v>18</v>
      </c>
      <c r="J199">
        <v>2000</v>
      </c>
      <c r="K199" t="s">
        <v>19</v>
      </c>
      <c r="L199" t="s">
        <v>20</v>
      </c>
      <c r="M199" t="s">
        <v>118</v>
      </c>
      <c r="N199" t="s">
        <v>209</v>
      </c>
      <c r="O199" t="s">
        <v>23</v>
      </c>
    </row>
    <row r="200" spans="1:15" x14ac:dyDescent="0.35">
      <c r="A200">
        <v>20010199</v>
      </c>
      <c r="B200" t="s">
        <v>208</v>
      </c>
      <c r="C200" t="s">
        <v>53</v>
      </c>
      <c r="D200">
        <v>21</v>
      </c>
      <c r="E200">
        <v>169</v>
      </c>
      <c r="F200">
        <v>55</v>
      </c>
      <c r="G200" t="s">
        <v>74</v>
      </c>
      <c r="H200" t="s">
        <v>75</v>
      </c>
      <c r="I200" t="s">
        <v>18</v>
      </c>
      <c r="J200">
        <v>2000</v>
      </c>
      <c r="K200" t="s">
        <v>19</v>
      </c>
      <c r="L200" t="s">
        <v>20</v>
      </c>
      <c r="M200" t="s">
        <v>118</v>
      </c>
      <c r="N200" t="s">
        <v>119</v>
      </c>
      <c r="O200" t="s">
        <v>23</v>
      </c>
    </row>
    <row r="201" spans="1:15" x14ac:dyDescent="0.35">
      <c r="A201">
        <v>20010200</v>
      </c>
      <c r="B201" t="s">
        <v>270</v>
      </c>
      <c r="C201" t="s">
        <v>53</v>
      </c>
      <c r="D201">
        <v>27</v>
      </c>
      <c r="E201">
        <v>174</v>
      </c>
      <c r="F201">
        <v>55</v>
      </c>
      <c r="G201" t="s">
        <v>202</v>
      </c>
      <c r="H201" t="s">
        <v>203</v>
      </c>
      <c r="I201" t="s">
        <v>18</v>
      </c>
      <c r="J201">
        <v>2000</v>
      </c>
      <c r="K201" t="s">
        <v>19</v>
      </c>
      <c r="L201" t="s">
        <v>20</v>
      </c>
      <c r="M201" t="s">
        <v>107</v>
      </c>
      <c r="N201" t="s">
        <v>271</v>
      </c>
      <c r="O201" t="s">
        <v>23</v>
      </c>
    </row>
    <row r="202" spans="1:15" x14ac:dyDescent="0.35">
      <c r="A202">
        <v>20010201</v>
      </c>
      <c r="B202" t="s">
        <v>270</v>
      </c>
      <c r="C202" t="s">
        <v>53</v>
      </c>
      <c r="D202">
        <v>27</v>
      </c>
      <c r="E202">
        <v>174</v>
      </c>
      <c r="F202">
        <v>55</v>
      </c>
      <c r="G202" t="s">
        <v>202</v>
      </c>
      <c r="H202" t="s">
        <v>203</v>
      </c>
      <c r="I202" t="s">
        <v>18</v>
      </c>
      <c r="J202">
        <v>2000</v>
      </c>
      <c r="K202" t="s">
        <v>19</v>
      </c>
      <c r="L202" t="s">
        <v>20</v>
      </c>
      <c r="M202" t="s">
        <v>107</v>
      </c>
      <c r="N202" t="s">
        <v>272</v>
      </c>
      <c r="O202" t="s">
        <v>23</v>
      </c>
    </row>
    <row r="203" spans="1:15" x14ac:dyDescent="0.35">
      <c r="A203">
        <v>20010202</v>
      </c>
      <c r="B203" t="s">
        <v>270</v>
      </c>
      <c r="C203" t="s">
        <v>53</v>
      </c>
      <c r="D203">
        <v>27</v>
      </c>
      <c r="E203">
        <v>174</v>
      </c>
      <c r="F203">
        <v>55</v>
      </c>
      <c r="G203" t="s">
        <v>202</v>
      </c>
      <c r="H203" t="s">
        <v>203</v>
      </c>
      <c r="I203" t="s">
        <v>18</v>
      </c>
      <c r="J203">
        <v>2000</v>
      </c>
      <c r="K203" t="s">
        <v>19</v>
      </c>
      <c r="L203" t="s">
        <v>20</v>
      </c>
      <c r="M203" t="s">
        <v>107</v>
      </c>
      <c r="N203" t="s">
        <v>273</v>
      </c>
      <c r="O203" t="s">
        <v>23</v>
      </c>
    </row>
    <row r="204" spans="1:15" x14ac:dyDescent="0.35">
      <c r="A204">
        <v>20010203</v>
      </c>
      <c r="B204" t="s">
        <v>391</v>
      </c>
      <c r="C204" t="s">
        <v>53</v>
      </c>
      <c r="D204">
        <v>36</v>
      </c>
      <c r="E204">
        <v>160</v>
      </c>
      <c r="F204">
        <v>55</v>
      </c>
      <c r="G204" t="s">
        <v>84</v>
      </c>
      <c r="H204" t="s">
        <v>85</v>
      </c>
      <c r="I204" t="s">
        <v>18</v>
      </c>
      <c r="J204">
        <v>2000</v>
      </c>
      <c r="K204" t="s">
        <v>19</v>
      </c>
      <c r="L204" t="s">
        <v>20</v>
      </c>
      <c r="M204" t="s">
        <v>27</v>
      </c>
      <c r="N204" t="s">
        <v>238</v>
      </c>
      <c r="O204" t="s">
        <v>23</v>
      </c>
    </row>
    <row r="205" spans="1:15" x14ac:dyDescent="0.35">
      <c r="A205">
        <v>20010204</v>
      </c>
      <c r="B205" t="s">
        <v>585</v>
      </c>
      <c r="C205" t="s">
        <v>15</v>
      </c>
      <c r="D205">
        <v>21</v>
      </c>
      <c r="E205">
        <v>170</v>
      </c>
      <c r="F205">
        <v>55</v>
      </c>
      <c r="G205" t="s">
        <v>586</v>
      </c>
      <c r="H205" t="s">
        <v>587</v>
      </c>
      <c r="I205" t="s">
        <v>18</v>
      </c>
      <c r="J205">
        <v>2000</v>
      </c>
      <c r="K205" t="s">
        <v>19</v>
      </c>
      <c r="L205" t="s">
        <v>20</v>
      </c>
      <c r="M205" t="s">
        <v>47</v>
      </c>
      <c r="N205" t="s">
        <v>588</v>
      </c>
      <c r="O205" t="s">
        <v>23</v>
      </c>
    </row>
    <row r="206" spans="1:15" x14ac:dyDescent="0.35">
      <c r="A206">
        <v>20010205</v>
      </c>
      <c r="B206" t="s">
        <v>675</v>
      </c>
      <c r="C206" t="s">
        <v>53</v>
      </c>
      <c r="D206">
        <v>33</v>
      </c>
      <c r="E206">
        <v>170</v>
      </c>
      <c r="F206">
        <v>55</v>
      </c>
      <c r="G206" t="s">
        <v>676</v>
      </c>
      <c r="H206" t="s">
        <v>677</v>
      </c>
      <c r="I206" t="s">
        <v>18</v>
      </c>
      <c r="J206">
        <v>2000</v>
      </c>
      <c r="K206" t="s">
        <v>19</v>
      </c>
      <c r="L206" t="s">
        <v>20</v>
      </c>
      <c r="M206" t="s">
        <v>678</v>
      </c>
      <c r="N206" t="s">
        <v>679</v>
      </c>
      <c r="O206" t="s">
        <v>23</v>
      </c>
    </row>
    <row r="207" spans="1:15" x14ac:dyDescent="0.35">
      <c r="A207">
        <v>20010206</v>
      </c>
      <c r="B207" t="s">
        <v>871</v>
      </c>
      <c r="C207" t="s">
        <v>53</v>
      </c>
      <c r="D207">
        <v>30</v>
      </c>
      <c r="E207">
        <v>170</v>
      </c>
      <c r="F207">
        <v>55</v>
      </c>
      <c r="G207" t="s">
        <v>25</v>
      </c>
      <c r="H207" t="s">
        <v>26</v>
      </c>
      <c r="I207" t="s">
        <v>18</v>
      </c>
      <c r="J207">
        <v>2000</v>
      </c>
      <c r="K207" t="s">
        <v>19</v>
      </c>
      <c r="L207" t="s">
        <v>20</v>
      </c>
      <c r="M207" t="s">
        <v>61</v>
      </c>
      <c r="N207" t="s">
        <v>872</v>
      </c>
      <c r="O207" t="s">
        <v>23</v>
      </c>
    </row>
    <row r="208" spans="1:15" x14ac:dyDescent="0.35">
      <c r="A208">
        <v>20010207</v>
      </c>
      <c r="B208" t="s">
        <v>1036</v>
      </c>
      <c r="C208" t="s">
        <v>15</v>
      </c>
      <c r="D208">
        <v>21</v>
      </c>
      <c r="E208">
        <v>163</v>
      </c>
      <c r="F208">
        <v>55</v>
      </c>
      <c r="G208" t="s">
        <v>218</v>
      </c>
      <c r="H208" t="s">
        <v>219</v>
      </c>
      <c r="I208" t="s">
        <v>18</v>
      </c>
      <c r="J208">
        <v>2000</v>
      </c>
      <c r="K208" t="s">
        <v>19</v>
      </c>
      <c r="L208" t="s">
        <v>20</v>
      </c>
      <c r="M208" t="s">
        <v>86</v>
      </c>
      <c r="N208" t="s">
        <v>466</v>
      </c>
      <c r="O208" t="s">
        <v>23</v>
      </c>
    </row>
    <row r="209" spans="1:15" x14ac:dyDescent="0.35">
      <c r="A209">
        <v>20010208</v>
      </c>
      <c r="B209" t="s">
        <v>1038</v>
      </c>
      <c r="C209" t="s">
        <v>15</v>
      </c>
      <c r="D209">
        <v>26</v>
      </c>
      <c r="E209">
        <v>166</v>
      </c>
      <c r="F209">
        <v>55</v>
      </c>
      <c r="G209" t="s">
        <v>218</v>
      </c>
      <c r="H209" t="s">
        <v>219</v>
      </c>
      <c r="I209" t="s">
        <v>18</v>
      </c>
      <c r="J209">
        <v>2000</v>
      </c>
      <c r="K209" t="s">
        <v>19</v>
      </c>
      <c r="L209" t="s">
        <v>20</v>
      </c>
      <c r="M209" t="s">
        <v>366</v>
      </c>
      <c r="N209" t="s">
        <v>1039</v>
      </c>
      <c r="O209" t="s">
        <v>23</v>
      </c>
    </row>
    <row r="210" spans="1:15" x14ac:dyDescent="0.35">
      <c r="A210">
        <v>20010209</v>
      </c>
      <c r="B210" t="s">
        <v>1038</v>
      </c>
      <c r="C210" t="s">
        <v>15</v>
      </c>
      <c r="D210">
        <v>26</v>
      </c>
      <c r="E210">
        <v>166</v>
      </c>
      <c r="F210">
        <v>55</v>
      </c>
      <c r="G210" t="s">
        <v>218</v>
      </c>
      <c r="H210" t="s">
        <v>219</v>
      </c>
      <c r="I210" t="s">
        <v>18</v>
      </c>
      <c r="J210">
        <v>2000</v>
      </c>
      <c r="K210" t="s">
        <v>19</v>
      </c>
      <c r="L210" t="s">
        <v>20</v>
      </c>
      <c r="M210" t="s">
        <v>366</v>
      </c>
      <c r="N210" t="s">
        <v>1035</v>
      </c>
      <c r="O210" t="s">
        <v>23</v>
      </c>
    </row>
    <row r="211" spans="1:15" x14ac:dyDescent="0.35">
      <c r="A211">
        <v>20010210</v>
      </c>
      <c r="B211" t="s">
        <v>1057</v>
      </c>
      <c r="C211" t="s">
        <v>53</v>
      </c>
      <c r="D211">
        <v>17</v>
      </c>
      <c r="E211">
        <v>167</v>
      </c>
      <c r="F211">
        <v>55</v>
      </c>
      <c r="G211" t="s">
        <v>496</v>
      </c>
      <c r="H211" t="s">
        <v>497</v>
      </c>
      <c r="I211" t="s">
        <v>18</v>
      </c>
      <c r="J211">
        <v>2000</v>
      </c>
      <c r="K211" t="s">
        <v>19</v>
      </c>
      <c r="L211" t="s">
        <v>20</v>
      </c>
      <c r="M211" t="s">
        <v>332</v>
      </c>
      <c r="N211" t="s">
        <v>1058</v>
      </c>
      <c r="O211" t="s">
        <v>23</v>
      </c>
    </row>
    <row r="212" spans="1:15" x14ac:dyDescent="0.35">
      <c r="A212">
        <v>20010211</v>
      </c>
      <c r="B212" t="s">
        <v>1057</v>
      </c>
      <c r="C212" t="s">
        <v>53</v>
      </c>
      <c r="D212">
        <v>17</v>
      </c>
      <c r="E212">
        <v>167</v>
      </c>
      <c r="F212">
        <v>55</v>
      </c>
      <c r="G212" t="s">
        <v>496</v>
      </c>
      <c r="H212" t="s">
        <v>497</v>
      </c>
      <c r="I212" t="s">
        <v>18</v>
      </c>
      <c r="J212">
        <v>2000</v>
      </c>
      <c r="K212" t="s">
        <v>19</v>
      </c>
      <c r="L212" t="s">
        <v>20</v>
      </c>
      <c r="M212" t="s">
        <v>332</v>
      </c>
      <c r="N212" t="s">
        <v>546</v>
      </c>
      <c r="O212" t="s">
        <v>23</v>
      </c>
    </row>
    <row r="213" spans="1:15" x14ac:dyDescent="0.35">
      <c r="A213">
        <v>20010212</v>
      </c>
      <c r="B213" t="s">
        <v>1088</v>
      </c>
      <c r="C213" t="s">
        <v>15</v>
      </c>
      <c r="D213">
        <v>20</v>
      </c>
      <c r="E213">
        <v>171</v>
      </c>
      <c r="F213">
        <v>55</v>
      </c>
      <c r="G213" t="s">
        <v>676</v>
      </c>
      <c r="H213" t="s">
        <v>677</v>
      </c>
      <c r="I213" t="s">
        <v>1078</v>
      </c>
      <c r="J213">
        <v>2002</v>
      </c>
      <c r="K213" t="s">
        <v>1079</v>
      </c>
      <c r="L213" t="s">
        <v>1080</v>
      </c>
      <c r="M213" t="s">
        <v>1089</v>
      </c>
      <c r="N213" t="s">
        <v>1090</v>
      </c>
      <c r="O213" t="s">
        <v>23</v>
      </c>
    </row>
    <row r="214" spans="1:15" x14ac:dyDescent="0.35">
      <c r="A214">
        <v>20010213</v>
      </c>
      <c r="B214" t="s">
        <v>1088</v>
      </c>
      <c r="C214" t="s">
        <v>15</v>
      </c>
      <c r="D214">
        <v>20</v>
      </c>
      <c r="E214">
        <v>171</v>
      </c>
      <c r="F214">
        <v>55</v>
      </c>
      <c r="G214" t="s">
        <v>676</v>
      </c>
      <c r="H214" t="s">
        <v>677</v>
      </c>
      <c r="I214" t="s">
        <v>1078</v>
      </c>
      <c r="J214">
        <v>2002</v>
      </c>
      <c r="K214" t="s">
        <v>1079</v>
      </c>
      <c r="L214" t="s">
        <v>1080</v>
      </c>
      <c r="M214" t="s">
        <v>1089</v>
      </c>
      <c r="N214" t="s">
        <v>1091</v>
      </c>
      <c r="O214" t="s">
        <v>23</v>
      </c>
    </row>
    <row r="215" spans="1:15" x14ac:dyDescent="0.35">
      <c r="A215">
        <v>20010214</v>
      </c>
      <c r="B215" t="s">
        <v>1263</v>
      </c>
      <c r="C215" t="s">
        <v>53</v>
      </c>
      <c r="D215">
        <v>26</v>
      </c>
      <c r="E215">
        <v>163</v>
      </c>
      <c r="F215">
        <v>55</v>
      </c>
      <c r="G215" t="s">
        <v>74</v>
      </c>
      <c r="H215" t="s">
        <v>75</v>
      </c>
      <c r="I215" t="s">
        <v>1078</v>
      </c>
      <c r="J215">
        <v>2002</v>
      </c>
      <c r="K215" t="s">
        <v>1079</v>
      </c>
      <c r="L215" t="s">
        <v>1080</v>
      </c>
      <c r="M215" t="s">
        <v>1093</v>
      </c>
      <c r="N215" t="s">
        <v>1264</v>
      </c>
      <c r="O215" t="s">
        <v>23</v>
      </c>
    </row>
    <row r="216" spans="1:15" x14ac:dyDescent="0.35">
      <c r="A216">
        <v>20010215</v>
      </c>
      <c r="B216" t="s">
        <v>208</v>
      </c>
      <c r="C216" t="s">
        <v>53</v>
      </c>
      <c r="D216">
        <v>25</v>
      </c>
      <c r="E216">
        <v>169</v>
      </c>
      <c r="F216">
        <v>55</v>
      </c>
      <c r="G216" t="s">
        <v>74</v>
      </c>
      <c r="H216" t="s">
        <v>75</v>
      </c>
      <c r="I216" t="s">
        <v>1325</v>
      </c>
      <c r="J216">
        <v>2004</v>
      </c>
      <c r="K216" t="s">
        <v>19</v>
      </c>
      <c r="L216" t="s">
        <v>1326</v>
      </c>
      <c r="M216" t="s">
        <v>118</v>
      </c>
      <c r="N216" t="s">
        <v>119</v>
      </c>
      <c r="O216" t="s">
        <v>23</v>
      </c>
    </row>
    <row r="217" spans="1:15" x14ac:dyDescent="0.35">
      <c r="A217">
        <v>20010216</v>
      </c>
      <c r="B217" t="s">
        <v>1410</v>
      </c>
      <c r="C217" t="s">
        <v>15</v>
      </c>
      <c r="D217">
        <v>33</v>
      </c>
      <c r="E217">
        <v>154</v>
      </c>
      <c r="F217">
        <v>55</v>
      </c>
      <c r="G217" t="s">
        <v>40</v>
      </c>
      <c r="H217" t="s">
        <v>41</v>
      </c>
      <c r="I217" t="s">
        <v>1325</v>
      </c>
      <c r="J217">
        <v>2004</v>
      </c>
      <c r="K217" t="s">
        <v>19</v>
      </c>
      <c r="L217" t="s">
        <v>1326</v>
      </c>
      <c r="M217" t="s">
        <v>27</v>
      </c>
      <c r="N217" t="s">
        <v>112</v>
      </c>
      <c r="O217" t="s">
        <v>23</v>
      </c>
    </row>
    <row r="218" spans="1:15" x14ac:dyDescent="0.35">
      <c r="A218">
        <v>20010217</v>
      </c>
      <c r="B218" t="s">
        <v>270</v>
      </c>
      <c r="C218" t="s">
        <v>53</v>
      </c>
      <c r="D218">
        <v>30</v>
      </c>
      <c r="E218">
        <v>174</v>
      </c>
      <c r="F218">
        <v>55</v>
      </c>
      <c r="G218" t="s">
        <v>202</v>
      </c>
      <c r="H218" t="s">
        <v>203</v>
      </c>
      <c r="I218" t="s">
        <v>1325</v>
      </c>
      <c r="J218">
        <v>2004</v>
      </c>
      <c r="K218" t="s">
        <v>19</v>
      </c>
      <c r="L218" t="s">
        <v>1326</v>
      </c>
      <c r="M218" t="s">
        <v>107</v>
      </c>
      <c r="N218" t="s">
        <v>271</v>
      </c>
      <c r="O218" t="s">
        <v>23</v>
      </c>
    </row>
    <row r="219" spans="1:15" x14ac:dyDescent="0.35">
      <c r="A219">
        <v>20010218</v>
      </c>
      <c r="B219" t="s">
        <v>1439</v>
      </c>
      <c r="C219" t="s">
        <v>53</v>
      </c>
      <c r="D219">
        <v>22</v>
      </c>
      <c r="E219">
        <v>170</v>
      </c>
      <c r="F219">
        <v>55</v>
      </c>
      <c r="G219" t="s">
        <v>218</v>
      </c>
      <c r="H219" t="s">
        <v>219</v>
      </c>
      <c r="I219" t="s">
        <v>1325</v>
      </c>
      <c r="J219">
        <v>2004</v>
      </c>
      <c r="K219" t="s">
        <v>19</v>
      </c>
      <c r="L219" t="s">
        <v>1326</v>
      </c>
      <c r="M219" t="s">
        <v>76</v>
      </c>
      <c r="N219" t="s">
        <v>732</v>
      </c>
      <c r="O219" t="s">
        <v>23</v>
      </c>
    </row>
    <row r="220" spans="1:15" x14ac:dyDescent="0.35">
      <c r="A220">
        <v>20010219</v>
      </c>
      <c r="B220" t="s">
        <v>391</v>
      </c>
      <c r="C220" t="s">
        <v>53</v>
      </c>
      <c r="D220">
        <v>40</v>
      </c>
      <c r="E220">
        <v>160</v>
      </c>
      <c r="F220">
        <v>55</v>
      </c>
      <c r="G220" t="s">
        <v>84</v>
      </c>
      <c r="H220" t="s">
        <v>85</v>
      </c>
      <c r="I220" t="s">
        <v>1325</v>
      </c>
      <c r="J220">
        <v>2004</v>
      </c>
      <c r="K220" t="s">
        <v>19</v>
      </c>
      <c r="L220" t="s">
        <v>1326</v>
      </c>
      <c r="M220" t="s">
        <v>27</v>
      </c>
      <c r="N220" t="s">
        <v>238</v>
      </c>
      <c r="O220" t="s">
        <v>23</v>
      </c>
    </row>
    <row r="221" spans="1:15" x14ac:dyDescent="0.35">
      <c r="A221">
        <v>20010220</v>
      </c>
      <c r="B221" t="s">
        <v>1539</v>
      </c>
      <c r="C221" t="s">
        <v>53</v>
      </c>
      <c r="D221">
        <v>34</v>
      </c>
      <c r="E221">
        <v>163</v>
      </c>
      <c r="F221">
        <v>55</v>
      </c>
      <c r="G221" t="s">
        <v>59</v>
      </c>
      <c r="H221" t="s">
        <v>60</v>
      </c>
      <c r="I221" t="s">
        <v>1325</v>
      </c>
      <c r="J221">
        <v>2004</v>
      </c>
      <c r="K221" t="s">
        <v>19</v>
      </c>
      <c r="L221" t="s">
        <v>1326</v>
      </c>
      <c r="M221" t="s">
        <v>47</v>
      </c>
      <c r="N221" t="s">
        <v>728</v>
      </c>
      <c r="O221" t="s">
        <v>23</v>
      </c>
    </row>
    <row r="222" spans="1:15" x14ac:dyDescent="0.35">
      <c r="A222">
        <v>20010221</v>
      </c>
      <c r="B222" t="s">
        <v>1539</v>
      </c>
      <c r="C222" t="s">
        <v>53</v>
      </c>
      <c r="D222">
        <v>34</v>
      </c>
      <c r="E222">
        <v>163</v>
      </c>
      <c r="F222">
        <v>55</v>
      </c>
      <c r="G222" t="s">
        <v>59</v>
      </c>
      <c r="H222" t="s">
        <v>60</v>
      </c>
      <c r="I222" t="s">
        <v>1325</v>
      </c>
      <c r="J222">
        <v>2004</v>
      </c>
      <c r="K222" t="s">
        <v>19</v>
      </c>
      <c r="L222" t="s">
        <v>1326</v>
      </c>
      <c r="M222" t="s">
        <v>47</v>
      </c>
      <c r="N222" t="s">
        <v>686</v>
      </c>
      <c r="O222" t="s">
        <v>23</v>
      </c>
    </row>
    <row r="223" spans="1:15" x14ac:dyDescent="0.35">
      <c r="A223">
        <v>20010222</v>
      </c>
      <c r="B223" t="s">
        <v>1656</v>
      </c>
      <c r="C223" t="s">
        <v>53</v>
      </c>
      <c r="D223">
        <v>26</v>
      </c>
      <c r="E223">
        <v>165</v>
      </c>
      <c r="F223">
        <v>55</v>
      </c>
      <c r="G223" t="s">
        <v>40</v>
      </c>
      <c r="H223" t="s">
        <v>41</v>
      </c>
      <c r="I223" t="s">
        <v>1325</v>
      </c>
      <c r="J223">
        <v>2004</v>
      </c>
      <c r="K223" t="s">
        <v>19</v>
      </c>
      <c r="L223" t="s">
        <v>1326</v>
      </c>
      <c r="M223" t="s">
        <v>21</v>
      </c>
      <c r="N223" t="s">
        <v>155</v>
      </c>
      <c r="O223" t="s">
        <v>23</v>
      </c>
    </row>
    <row r="224" spans="1:15" x14ac:dyDescent="0.35">
      <c r="A224">
        <v>20010223</v>
      </c>
      <c r="B224" t="s">
        <v>1870</v>
      </c>
      <c r="C224" t="s">
        <v>53</v>
      </c>
      <c r="D224">
        <v>21</v>
      </c>
      <c r="E224">
        <v>169</v>
      </c>
      <c r="F224">
        <v>55</v>
      </c>
      <c r="G224" t="s">
        <v>74</v>
      </c>
      <c r="H224" t="s">
        <v>75</v>
      </c>
      <c r="I224" t="s">
        <v>1325</v>
      </c>
      <c r="J224">
        <v>2004</v>
      </c>
      <c r="K224" t="s">
        <v>19</v>
      </c>
      <c r="L224" t="s">
        <v>1326</v>
      </c>
      <c r="M224" t="s">
        <v>118</v>
      </c>
      <c r="N224" t="s">
        <v>209</v>
      </c>
      <c r="O224" t="s">
        <v>23</v>
      </c>
    </row>
    <row r="225" spans="1:15" x14ac:dyDescent="0.35">
      <c r="A225">
        <v>20010224</v>
      </c>
      <c r="B225" t="s">
        <v>1870</v>
      </c>
      <c r="C225" t="s">
        <v>53</v>
      </c>
      <c r="D225">
        <v>21</v>
      </c>
      <c r="E225">
        <v>169</v>
      </c>
      <c r="F225">
        <v>55</v>
      </c>
      <c r="G225" t="s">
        <v>74</v>
      </c>
      <c r="H225" t="s">
        <v>75</v>
      </c>
      <c r="I225" t="s">
        <v>1325</v>
      </c>
      <c r="J225">
        <v>2004</v>
      </c>
      <c r="K225" t="s">
        <v>19</v>
      </c>
      <c r="L225" t="s">
        <v>1326</v>
      </c>
      <c r="M225" t="s">
        <v>118</v>
      </c>
      <c r="N225" t="s">
        <v>119</v>
      </c>
      <c r="O225" t="s">
        <v>23</v>
      </c>
    </row>
    <row r="226" spans="1:15" x14ac:dyDescent="0.35">
      <c r="A226">
        <v>20010225</v>
      </c>
      <c r="B226" t="s">
        <v>1872</v>
      </c>
      <c r="C226" t="s">
        <v>53</v>
      </c>
      <c r="D226">
        <v>21</v>
      </c>
      <c r="E226">
        <v>157</v>
      </c>
      <c r="F226">
        <v>55</v>
      </c>
      <c r="G226" t="s">
        <v>490</v>
      </c>
      <c r="H226" t="s">
        <v>491</v>
      </c>
      <c r="I226" t="s">
        <v>1325</v>
      </c>
      <c r="J226">
        <v>2004</v>
      </c>
      <c r="K226" t="s">
        <v>19</v>
      </c>
      <c r="L226" t="s">
        <v>1326</v>
      </c>
      <c r="M226" t="s">
        <v>37</v>
      </c>
      <c r="N226" t="s">
        <v>1873</v>
      </c>
      <c r="O226" t="s">
        <v>23</v>
      </c>
    </row>
    <row r="227" spans="1:15" x14ac:dyDescent="0.35">
      <c r="A227">
        <v>20010226</v>
      </c>
      <c r="B227" t="s">
        <v>1057</v>
      </c>
      <c r="C227" t="s">
        <v>53</v>
      </c>
      <c r="D227">
        <v>21</v>
      </c>
      <c r="E227">
        <v>167</v>
      </c>
      <c r="F227">
        <v>55</v>
      </c>
      <c r="G227" t="s">
        <v>496</v>
      </c>
      <c r="H227" t="s">
        <v>497</v>
      </c>
      <c r="I227" t="s">
        <v>1325</v>
      </c>
      <c r="J227">
        <v>2004</v>
      </c>
      <c r="K227" t="s">
        <v>19</v>
      </c>
      <c r="L227" t="s">
        <v>1326</v>
      </c>
      <c r="M227" t="s">
        <v>332</v>
      </c>
      <c r="N227" t="s">
        <v>546</v>
      </c>
      <c r="O227" t="s">
        <v>23</v>
      </c>
    </row>
    <row r="228" spans="1:15" x14ac:dyDescent="0.35">
      <c r="A228">
        <v>20010227</v>
      </c>
      <c r="B228" t="s">
        <v>1895</v>
      </c>
      <c r="C228" t="s">
        <v>53</v>
      </c>
      <c r="D228">
        <v>29</v>
      </c>
      <c r="E228">
        <v>160</v>
      </c>
      <c r="F228">
        <v>55</v>
      </c>
      <c r="G228" t="s">
        <v>74</v>
      </c>
      <c r="H228" t="s">
        <v>75</v>
      </c>
      <c r="I228" t="s">
        <v>1891</v>
      </c>
      <c r="J228">
        <v>2006</v>
      </c>
      <c r="K228" t="s">
        <v>1079</v>
      </c>
      <c r="L228" t="s">
        <v>1892</v>
      </c>
      <c r="M228" t="s">
        <v>1093</v>
      </c>
      <c r="N228" t="s">
        <v>1896</v>
      </c>
      <c r="O228" t="s">
        <v>23</v>
      </c>
    </row>
    <row r="229" spans="1:15" x14ac:dyDescent="0.35">
      <c r="A229">
        <v>20010228</v>
      </c>
      <c r="B229" t="s">
        <v>1967</v>
      </c>
      <c r="C229" t="s">
        <v>53</v>
      </c>
      <c r="D229">
        <v>32</v>
      </c>
      <c r="E229">
        <v>169</v>
      </c>
      <c r="F229">
        <v>55</v>
      </c>
      <c r="G229" t="s">
        <v>74</v>
      </c>
      <c r="H229" t="s">
        <v>75</v>
      </c>
      <c r="I229" t="s">
        <v>1891</v>
      </c>
      <c r="J229">
        <v>2006</v>
      </c>
      <c r="K229" t="s">
        <v>1079</v>
      </c>
      <c r="L229" t="s">
        <v>1892</v>
      </c>
      <c r="M229" t="s">
        <v>1085</v>
      </c>
      <c r="N229" t="s">
        <v>1110</v>
      </c>
      <c r="O229" t="s">
        <v>23</v>
      </c>
    </row>
    <row r="230" spans="1:15" x14ac:dyDescent="0.35">
      <c r="A230">
        <v>20010229</v>
      </c>
      <c r="B230" t="s">
        <v>1994</v>
      </c>
      <c r="C230" t="s">
        <v>53</v>
      </c>
      <c r="D230">
        <v>32</v>
      </c>
      <c r="E230">
        <v>159</v>
      </c>
      <c r="F230">
        <v>55</v>
      </c>
      <c r="G230" t="s">
        <v>313</v>
      </c>
      <c r="H230" t="s">
        <v>314</v>
      </c>
      <c r="I230" t="s">
        <v>1891</v>
      </c>
      <c r="J230">
        <v>2006</v>
      </c>
      <c r="K230" t="s">
        <v>1079</v>
      </c>
      <c r="L230" t="s">
        <v>1892</v>
      </c>
      <c r="M230" t="s">
        <v>1093</v>
      </c>
      <c r="N230" t="s">
        <v>1995</v>
      </c>
      <c r="O230" t="s">
        <v>23</v>
      </c>
    </row>
    <row r="231" spans="1:15" x14ac:dyDescent="0.35">
      <c r="A231">
        <v>20010230</v>
      </c>
      <c r="B231" t="s">
        <v>2103</v>
      </c>
      <c r="C231" t="s">
        <v>15</v>
      </c>
      <c r="D231">
        <v>21</v>
      </c>
      <c r="E231">
        <v>165</v>
      </c>
      <c r="F231">
        <v>55</v>
      </c>
      <c r="G231" t="s">
        <v>40</v>
      </c>
      <c r="H231" t="s">
        <v>41</v>
      </c>
      <c r="I231" t="s">
        <v>2038</v>
      </c>
      <c r="J231">
        <v>2008</v>
      </c>
      <c r="K231" t="s">
        <v>19</v>
      </c>
      <c r="L231" t="s">
        <v>2039</v>
      </c>
      <c r="M231" t="s">
        <v>37</v>
      </c>
      <c r="N231" t="s">
        <v>264</v>
      </c>
      <c r="O231" t="s">
        <v>23</v>
      </c>
    </row>
    <row r="232" spans="1:15" x14ac:dyDescent="0.35">
      <c r="A232">
        <v>20010231</v>
      </c>
      <c r="B232" t="s">
        <v>2135</v>
      </c>
      <c r="C232" t="s">
        <v>15</v>
      </c>
      <c r="D232">
        <v>20</v>
      </c>
      <c r="E232">
        <v>167</v>
      </c>
      <c r="F232">
        <v>55</v>
      </c>
      <c r="G232" t="s">
        <v>1346</v>
      </c>
      <c r="H232" t="s">
        <v>1347</v>
      </c>
      <c r="I232" t="s">
        <v>2038</v>
      </c>
      <c r="J232">
        <v>2008</v>
      </c>
      <c r="K232" t="s">
        <v>19</v>
      </c>
      <c r="L232" t="s">
        <v>2039</v>
      </c>
      <c r="M232" t="s">
        <v>21</v>
      </c>
      <c r="N232" t="s">
        <v>22</v>
      </c>
      <c r="O232" t="s">
        <v>23</v>
      </c>
    </row>
    <row r="233" spans="1:15" x14ac:dyDescent="0.35">
      <c r="A233">
        <v>20010232</v>
      </c>
      <c r="B233" t="s">
        <v>1439</v>
      </c>
      <c r="C233" t="s">
        <v>53</v>
      </c>
      <c r="D233">
        <v>26</v>
      </c>
      <c r="E233">
        <v>170</v>
      </c>
      <c r="F233">
        <v>55</v>
      </c>
      <c r="G233" t="s">
        <v>218</v>
      </c>
      <c r="H233" t="s">
        <v>219</v>
      </c>
      <c r="I233" t="s">
        <v>2038</v>
      </c>
      <c r="J233">
        <v>2008</v>
      </c>
      <c r="K233" t="s">
        <v>19</v>
      </c>
      <c r="L233" t="s">
        <v>2039</v>
      </c>
      <c r="M233" t="s">
        <v>76</v>
      </c>
      <c r="N233" t="s">
        <v>664</v>
      </c>
      <c r="O233" t="s">
        <v>23</v>
      </c>
    </row>
    <row r="234" spans="1:15" x14ac:dyDescent="0.35">
      <c r="A234">
        <v>20010233</v>
      </c>
      <c r="B234" t="s">
        <v>2178</v>
      </c>
      <c r="C234" t="s">
        <v>53</v>
      </c>
      <c r="D234">
        <v>18</v>
      </c>
      <c r="E234">
        <v>174</v>
      </c>
      <c r="F234">
        <v>55</v>
      </c>
      <c r="G234" t="s">
        <v>74</v>
      </c>
      <c r="H234" t="s">
        <v>75</v>
      </c>
      <c r="I234" t="s">
        <v>2038</v>
      </c>
      <c r="J234">
        <v>2008</v>
      </c>
      <c r="K234" t="s">
        <v>19</v>
      </c>
      <c r="L234" t="s">
        <v>2039</v>
      </c>
      <c r="M234" t="s">
        <v>133</v>
      </c>
      <c r="N234" t="s">
        <v>162</v>
      </c>
      <c r="O234" t="s">
        <v>23</v>
      </c>
    </row>
    <row r="235" spans="1:15" x14ac:dyDescent="0.35">
      <c r="A235">
        <v>20010234</v>
      </c>
      <c r="B235" t="s">
        <v>2283</v>
      </c>
      <c r="C235" t="s">
        <v>15</v>
      </c>
      <c r="D235">
        <v>23</v>
      </c>
      <c r="E235">
        <v>175</v>
      </c>
      <c r="F235">
        <v>55</v>
      </c>
      <c r="G235" t="s">
        <v>586</v>
      </c>
      <c r="H235" t="s">
        <v>587</v>
      </c>
      <c r="I235" t="s">
        <v>2038</v>
      </c>
      <c r="J235">
        <v>2008</v>
      </c>
      <c r="K235" t="s">
        <v>19</v>
      </c>
      <c r="L235" t="s">
        <v>2039</v>
      </c>
      <c r="M235" t="s">
        <v>47</v>
      </c>
      <c r="N235" t="s">
        <v>588</v>
      </c>
      <c r="O235" t="s">
        <v>23</v>
      </c>
    </row>
    <row r="236" spans="1:15" x14ac:dyDescent="0.35">
      <c r="A236">
        <v>20010235</v>
      </c>
      <c r="B236" t="s">
        <v>2299</v>
      </c>
      <c r="C236" t="s">
        <v>53</v>
      </c>
      <c r="D236">
        <v>22</v>
      </c>
      <c r="E236">
        <v>172</v>
      </c>
      <c r="F236">
        <v>55</v>
      </c>
      <c r="G236" t="s">
        <v>74</v>
      </c>
      <c r="H236" t="s">
        <v>75</v>
      </c>
      <c r="I236" t="s">
        <v>2038</v>
      </c>
      <c r="J236">
        <v>2008</v>
      </c>
      <c r="K236" t="s">
        <v>19</v>
      </c>
      <c r="L236" t="s">
        <v>2039</v>
      </c>
      <c r="M236" t="s">
        <v>118</v>
      </c>
      <c r="N236" t="s">
        <v>119</v>
      </c>
      <c r="O236" t="s">
        <v>23</v>
      </c>
    </row>
    <row r="237" spans="1:15" x14ac:dyDescent="0.35">
      <c r="A237">
        <v>20010236</v>
      </c>
      <c r="B237" t="s">
        <v>2344</v>
      </c>
      <c r="C237" t="s">
        <v>15</v>
      </c>
      <c r="D237">
        <v>23</v>
      </c>
      <c r="E237">
        <v>155</v>
      </c>
      <c r="F237">
        <v>55</v>
      </c>
      <c r="G237" t="s">
        <v>74</v>
      </c>
      <c r="H237" t="s">
        <v>75</v>
      </c>
      <c r="I237" t="s">
        <v>2038</v>
      </c>
      <c r="J237">
        <v>2008</v>
      </c>
      <c r="K237" t="s">
        <v>19</v>
      </c>
      <c r="L237" t="s">
        <v>2039</v>
      </c>
      <c r="M237" t="s">
        <v>37</v>
      </c>
      <c r="N237" t="s">
        <v>734</v>
      </c>
      <c r="O237" t="s">
        <v>23</v>
      </c>
    </row>
    <row r="238" spans="1:15" x14ac:dyDescent="0.35">
      <c r="A238">
        <v>20010237</v>
      </c>
      <c r="B238" t="s">
        <v>1656</v>
      </c>
      <c r="C238" t="s">
        <v>53</v>
      </c>
      <c r="D238">
        <v>30</v>
      </c>
      <c r="E238">
        <v>165</v>
      </c>
      <c r="F238">
        <v>55</v>
      </c>
      <c r="G238" t="s">
        <v>40</v>
      </c>
      <c r="H238" t="s">
        <v>41</v>
      </c>
      <c r="I238" t="s">
        <v>2038</v>
      </c>
      <c r="J238">
        <v>2008</v>
      </c>
      <c r="K238" t="s">
        <v>19</v>
      </c>
      <c r="L238" t="s">
        <v>2039</v>
      </c>
      <c r="M238" t="s">
        <v>21</v>
      </c>
      <c r="N238" t="s">
        <v>155</v>
      </c>
      <c r="O238" t="s">
        <v>23</v>
      </c>
    </row>
    <row r="239" spans="1:15" x14ac:dyDescent="0.35">
      <c r="A239">
        <v>20010238</v>
      </c>
      <c r="B239" t="s">
        <v>2365</v>
      </c>
      <c r="C239" t="s">
        <v>53</v>
      </c>
      <c r="D239">
        <v>30</v>
      </c>
      <c r="E239">
        <v>160</v>
      </c>
      <c r="F239">
        <v>55</v>
      </c>
      <c r="G239" t="s">
        <v>202</v>
      </c>
      <c r="H239" t="s">
        <v>203</v>
      </c>
      <c r="I239" t="s">
        <v>2038</v>
      </c>
      <c r="J239">
        <v>2008</v>
      </c>
      <c r="K239" t="s">
        <v>19</v>
      </c>
      <c r="L239" t="s">
        <v>2039</v>
      </c>
      <c r="M239" t="s">
        <v>79</v>
      </c>
      <c r="N239" t="s">
        <v>80</v>
      </c>
      <c r="O239" t="s">
        <v>23</v>
      </c>
    </row>
    <row r="240" spans="1:15" x14ac:dyDescent="0.35">
      <c r="A240">
        <v>20010239</v>
      </c>
      <c r="B240" t="s">
        <v>2407</v>
      </c>
      <c r="C240" t="s">
        <v>53</v>
      </c>
      <c r="D240">
        <v>25</v>
      </c>
      <c r="E240">
        <v>164</v>
      </c>
      <c r="F240">
        <v>55</v>
      </c>
      <c r="G240" t="s">
        <v>74</v>
      </c>
      <c r="H240" t="s">
        <v>75</v>
      </c>
      <c r="I240" t="s">
        <v>2038</v>
      </c>
      <c r="J240">
        <v>2008</v>
      </c>
      <c r="K240" t="s">
        <v>19</v>
      </c>
      <c r="L240" t="s">
        <v>2039</v>
      </c>
      <c r="M240" t="s">
        <v>47</v>
      </c>
      <c r="N240" t="s">
        <v>236</v>
      </c>
      <c r="O240" t="s">
        <v>23</v>
      </c>
    </row>
    <row r="241" spans="1:15" x14ac:dyDescent="0.35">
      <c r="A241">
        <v>20010240</v>
      </c>
      <c r="B241" t="s">
        <v>2409</v>
      </c>
      <c r="C241" t="s">
        <v>15</v>
      </c>
      <c r="D241">
        <v>32</v>
      </c>
      <c r="E241">
        <v>163</v>
      </c>
      <c r="F241">
        <v>55</v>
      </c>
      <c r="G241" t="s">
        <v>482</v>
      </c>
      <c r="H241" t="s">
        <v>483</v>
      </c>
      <c r="I241" t="s">
        <v>2038</v>
      </c>
      <c r="J241">
        <v>2008</v>
      </c>
      <c r="K241" t="s">
        <v>19</v>
      </c>
      <c r="L241" t="s">
        <v>2039</v>
      </c>
      <c r="M241" t="s">
        <v>27</v>
      </c>
      <c r="N241" t="s">
        <v>112</v>
      </c>
      <c r="O241" t="s">
        <v>23</v>
      </c>
    </row>
    <row r="242" spans="1:15" x14ac:dyDescent="0.35">
      <c r="A242">
        <v>20010241</v>
      </c>
      <c r="B242" t="s">
        <v>2505</v>
      </c>
      <c r="C242" t="s">
        <v>53</v>
      </c>
      <c r="D242">
        <v>32</v>
      </c>
      <c r="E242">
        <v>172</v>
      </c>
      <c r="F242">
        <v>55</v>
      </c>
      <c r="G242" t="s">
        <v>202</v>
      </c>
      <c r="H242" t="s">
        <v>203</v>
      </c>
      <c r="I242" t="s">
        <v>2038</v>
      </c>
      <c r="J242">
        <v>2008</v>
      </c>
      <c r="K242" t="s">
        <v>19</v>
      </c>
      <c r="L242" t="s">
        <v>2039</v>
      </c>
      <c r="M242" t="s">
        <v>27</v>
      </c>
      <c r="N242" t="s">
        <v>796</v>
      </c>
      <c r="O242" t="s">
        <v>23</v>
      </c>
    </row>
    <row r="243" spans="1:15" x14ac:dyDescent="0.35">
      <c r="A243">
        <v>20010242</v>
      </c>
      <c r="B243" t="s">
        <v>1870</v>
      </c>
      <c r="C243" t="s">
        <v>53</v>
      </c>
      <c r="D243">
        <v>25</v>
      </c>
      <c r="E243">
        <v>169</v>
      </c>
      <c r="F243">
        <v>55</v>
      </c>
      <c r="G243" t="s">
        <v>74</v>
      </c>
      <c r="H243" t="s">
        <v>75</v>
      </c>
      <c r="I243" t="s">
        <v>2038</v>
      </c>
      <c r="J243">
        <v>2008</v>
      </c>
      <c r="K243" t="s">
        <v>19</v>
      </c>
      <c r="L243" t="s">
        <v>2039</v>
      </c>
      <c r="M243" t="s">
        <v>118</v>
      </c>
      <c r="N243" t="s">
        <v>209</v>
      </c>
      <c r="O243" t="s">
        <v>23</v>
      </c>
    </row>
    <row r="244" spans="1:15" x14ac:dyDescent="0.35">
      <c r="A244">
        <v>20010243</v>
      </c>
      <c r="B244" t="s">
        <v>1870</v>
      </c>
      <c r="C244" t="s">
        <v>53</v>
      </c>
      <c r="D244">
        <v>25</v>
      </c>
      <c r="E244">
        <v>169</v>
      </c>
      <c r="F244">
        <v>55</v>
      </c>
      <c r="G244" t="s">
        <v>74</v>
      </c>
      <c r="H244" t="s">
        <v>75</v>
      </c>
      <c r="I244" t="s">
        <v>2038</v>
      </c>
      <c r="J244">
        <v>2008</v>
      </c>
      <c r="K244" t="s">
        <v>19</v>
      </c>
      <c r="L244" t="s">
        <v>2039</v>
      </c>
      <c r="M244" t="s">
        <v>118</v>
      </c>
      <c r="N244" t="s">
        <v>119</v>
      </c>
      <c r="O244" t="s">
        <v>23</v>
      </c>
    </row>
    <row r="245" spans="1:15" x14ac:dyDescent="0.35">
      <c r="A245">
        <v>20010244</v>
      </c>
      <c r="B245" t="s">
        <v>1872</v>
      </c>
      <c r="C245" t="s">
        <v>53</v>
      </c>
      <c r="D245">
        <v>25</v>
      </c>
      <c r="E245">
        <v>157</v>
      </c>
      <c r="F245">
        <v>55</v>
      </c>
      <c r="G245" t="s">
        <v>490</v>
      </c>
      <c r="H245" t="s">
        <v>491</v>
      </c>
      <c r="I245" t="s">
        <v>2038</v>
      </c>
      <c r="J245">
        <v>2008</v>
      </c>
      <c r="K245" t="s">
        <v>19</v>
      </c>
      <c r="L245" t="s">
        <v>2039</v>
      </c>
      <c r="M245" t="s">
        <v>37</v>
      </c>
      <c r="N245" t="s">
        <v>1873</v>
      </c>
      <c r="O245" t="s">
        <v>23</v>
      </c>
    </row>
    <row r="246" spans="1:15" x14ac:dyDescent="0.35">
      <c r="A246">
        <v>20010245</v>
      </c>
      <c r="B246" t="s">
        <v>2567</v>
      </c>
      <c r="C246" t="s">
        <v>53</v>
      </c>
      <c r="D246">
        <v>19</v>
      </c>
      <c r="E246">
        <v>165</v>
      </c>
      <c r="F246">
        <v>55</v>
      </c>
      <c r="G246" t="s">
        <v>564</v>
      </c>
      <c r="H246" t="s">
        <v>565</v>
      </c>
      <c r="I246" t="s">
        <v>2038</v>
      </c>
      <c r="J246">
        <v>2008</v>
      </c>
      <c r="K246" t="s">
        <v>19</v>
      </c>
      <c r="L246" t="s">
        <v>2039</v>
      </c>
      <c r="M246" t="s">
        <v>123</v>
      </c>
      <c r="N246" t="s">
        <v>2273</v>
      </c>
      <c r="O246" t="s">
        <v>23</v>
      </c>
    </row>
    <row r="247" spans="1:15" x14ac:dyDescent="0.35">
      <c r="A247">
        <v>20010246</v>
      </c>
      <c r="B247" t="s">
        <v>2568</v>
      </c>
      <c r="C247" t="s">
        <v>15</v>
      </c>
      <c r="D247">
        <v>20</v>
      </c>
      <c r="E247">
        <v>158</v>
      </c>
      <c r="F247">
        <v>55</v>
      </c>
      <c r="G247" t="s">
        <v>218</v>
      </c>
      <c r="H247" t="s">
        <v>219</v>
      </c>
      <c r="I247" t="s">
        <v>2038</v>
      </c>
      <c r="J247">
        <v>2008</v>
      </c>
      <c r="K247" t="s">
        <v>19</v>
      </c>
      <c r="L247" t="s">
        <v>2039</v>
      </c>
      <c r="M247" t="s">
        <v>86</v>
      </c>
      <c r="N247" t="s">
        <v>466</v>
      </c>
      <c r="O247" t="s">
        <v>23</v>
      </c>
    </row>
    <row r="248" spans="1:15" x14ac:dyDescent="0.35">
      <c r="A248">
        <v>20010247</v>
      </c>
      <c r="B248" t="s">
        <v>2568</v>
      </c>
      <c r="C248" t="s">
        <v>15</v>
      </c>
      <c r="D248">
        <v>20</v>
      </c>
      <c r="E248">
        <v>158</v>
      </c>
      <c r="F248">
        <v>55</v>
      </c>
      <c r="G248" t="s">
        <v>218</v>
      </c>
      <c r="H248" t="s">
        <v>219</v>
      </c>
      <c r="I248" t="s">
        <v>2038</v>
      </c>
      <c r="J248">
        <v>2008</v>
      </c>
      <c r="K248" t="s">
        <v>19</v>
      </c>
      <c r="L248" t="s">
        <v>2039</v>
      </c>
      <c r="M248" t="s">
        <v>86</v>
      </c>
      <c r="N248" t="s">
        <v>992</v>
      </c>
      <c r="O248" t="s">
        <v>23</v>
      </c>
    </row>
    <row r="249" spans="1:15" x14ac:dyDescent="0.35">
      <c r="A249">
        <v>20010248</v>
      </c>
      <c r="B249" t="s">
        <v>2568</v>
      </c>
      <c r="C249" t="s">
        <v>15</v>
      </c>
      <c r="D249">
        <v>20</v>
      </c>
      <c r="E249">
        <v>158</v>
      </c>
      <c r="F249">
        <v>55</v>
      </c>
      <c r="G249" t="s">
        <v>218</v>
      </c>
      <c r="H249" t="s">
        <v>219</v>
      </c>
      <c r="I249" t="s">
        <v>2038</v>
      </c>
      <c r="J249">
        <v>2008</v>
      </c>
      <c r="K249" t="s">
        <v>19</v>
      </c>
      <c r="L249" t="s">
        <v>2039</v>
      </c>
      <c r="M249" t="s">
        <v>86</v>
      </c>
      <c r="N249" t="s">
        <v>738</v>
      </c>
      <c r="O249" t="s">
        <v>23</v>
      </c>
    </row>
    <row r="250" spans="1:15" x14ac:dyDescent="0.35">
      <c r="A250">
        <v>20010249</v>
      </c>
      <c r="B250" t="s">
        <v>1088</v>
      </c>
      <c r="C250" t="s">
        <v>15</v>
      </c>
      <c r="D250">
        <v>28</v>
      </c>
      <c r="E250">
        <v>171</v>
      </c>
      <c r="F250">
        <v>55</v>
      </c>
      <c r="G250" t="s">
        <v>676</v>
      </c>
      <c r="H250" t="s">
        <v>677</v>
      </c>
      <c r="I250" t="s">
        <v>2571</v>
      </c>
      <c r="J250">
        <v>2010</v>
      </c>
      <c r="K250" t="s">
        <v>1079</v>
      </c>
      <c r="L250" t="s">
        <v>2572</v>
      </c>
      <c r="M250" t="s">
        <v>1089</v>
      </c>
      <c r="N250" t="s">
        <v>1090</v>
      </c>
      <c r="O250" t="s">
        <v>23</v>
      </c>
    </row>
    <row r="251" spans="1:15" x14ac:dyDescent="0.35">
      <c r="A251">
        <v>20010250</v>
      </c>
      <c r="B251" t="s">
        <v>1088</v>
      </c>
      <c r="C251" t="s">
        <v>15</v>
      </c>
      <c r="D251">
        <v>28</v>
      </c>
      <c r="E251">
        <v>171</v>
      </c>
      <c r="F251">
        <v>55</v>
      </c>
      <c r="G251" t="s">
        <v>676</v>
      </c>
      <c r="H251" t="s">
        <v>677</v>
      </c>
      <c r="I251" t="s">
        <v>2571</v>
      </c>
      <c r="J251">
        <v>2010</v>
      </c>
      <c r="K251" t="s">
        <v>1079</v>
      </c>
      <c r="L251" t="s">
        <v>2572</v>
      </c>
      <c r="M251" t="s">
        <v>1089</v>
      </c>
      <c r="N251" t="s">
        <v>1091</v>
      </c>
      <c r="O251" t="s">
        <v>23</v>
      </c>
    </row>
    <row r="252" spans="1:15" x14ac:dyDescent="0.35">
      <c r="A252">
        <v>20010251</v>
      </c>
      <c r="B252" t="s">
        <v>1263</v>
      </c>
      <c r="C252" t="s">
        <v>53</v>
      </c>
      <c r="D252">
        <v>34</v>
      </c>
      <c r="E252">
        <v>163</v>
      </c>
      <c r="F252">
        <v>55</v>
      </c>
      <c r="G252" t="s">
        <v>74</v>
      </c>
      <c r="H252" t="s">
        <v>75</v>
      </c>
      <c r="I252" t="s">
        <v>2571</v>
      </c>
      <c r="J252">
        <v>2010</v>
      </c>
      <c r="K252" t="s">
        <v>1079</v>
      </c>
      <c r="L252" t="s">
        <v>2572</v>
      </c>
      <c r="M252" t="s">
        <v>1093</v>
      </c>
      <c r="N252" t="s">
        <v>1896</v>
      </c>
      <c r="O252" t="s">
        <v>23</v>
      </c>
    </row>
    <row r="253" spans="1:15" x14ac:dyDescent="0.35">
      <c r="A253">
        <v>20010252</v>
      </c>
      <c r="B253" t="s">
        <v>358</v>
      </c>
      <c r="C253" t="s">
        <v>53</v>
      </c>
      <c r="D253">
        <v>27</v>
      </c>
      <c r="E253">
        <v>164</v>
      </c>
      <c r="F253">
        <v>56</v>
      </c>
      <c r="G253" t="s">
        <v>65</v>
      </c>
      <c r="H253" t="s">
        <v>66</v>
      </c>
      <c r="I253" t="s">
        <v>18</v>
      </c>
      <c r="J253">
        <v>2000</v>
      </c>
      <c r="K253" t="s">
        <v>19</v>
      </c>
      <c r="L253" t="s">
        <v>20</v>
      </c>
      <c r="M253" t="s">
        <v>47</v>
      </c>
      <c r="N253" t="s">
        <v>359</v>
      </c>
      <c r="O253" t="s">
        <v>23</v>
      </c>
    </row>
    <row r="254" spans="1:15" x14ac:dyDescent="0.35">
      <c r="A254">
        <v>20010253</v>
      </c>
      <c r="B254" t="s">
        <v>387</v>
      </c>
      <c r="C254" t="s">
        <v>15</v>
      </c>
      <c r="D254">
        <v>27</v>
      </c>
      <c r="E254">
        <v>165</v>
      </c>
      <c r="F254">
        <v>56</v>
      </c>
      <c r="G254" t="s">
        <v>45</v>
      </c>
      <c r="H254" t="s">
        <v>46</v>
      </c>
      <c r="I254" t="s">
        <v>18</v>
      </c>
      <c r="J254">
        <v>2000</v>
      </c>
      <c r="K254" t="s">
        <v>19</v>
      </c>
      <c r="L254" t="s">
        <v>20</v>
      </c>
      <c r="M254" t="s">
        <v>47</v>
      </c>
      <c r="N254" t="s">
        <v>388</v>
      </c>
      <c r="O254" t="s">
        <v>23</v>
      </c>
    </row>
    <row r="255" spans="1:15" x14ac:dyDescent="0.35">
      <c r="A255">
        <v>20010254</v>
      </c>
      <c r="B255" t="s">
        <v>446</v>
      </c>
      <c r="C255" t="s">
        <v>53</v>
      </c>
      <c r="D255">
        <v>32</v>
      </c>
      <c r="E255">
        <v>164</v>
      </c>
      <c r="F255">
        <v>56</v>
      </c>
      <c r="G255" t="s">
        <v>447</v>
      </c>
      <c r="H255" t="s">
        <v>448</v>
      </c>
      <c r="I255" t="s">
        <v>18</v>
      </c>
      <c r="J255">
        <v>2000</v>
      </c>
      <c r="K255" t="s">
        <v>19</v>
      </c>
      <c r="L255" t="s">
        <v>20</v>
      </c>
      <c r="M255" t="s">
        <v>193</v>
      </c>
      <c r="N255" t="s">
        <v>449</v>
      </c>
      <c r="O255" t="s">
        <v>23</v>
      </c>
    </row>
    <row r="256" spans="1:15" x14ac:dyDescent="0.35">
      <c r="A256">
        <v>20010255</v>
      </c>
      <c r="B256" t="s">
        <v>516</v>
      </c>
      <c r="C256" t="s">
        <v>53</v>
      </c>
      <c r="D256">
        <v>20</v>
      </c>
      <c r="E256">
        <v>163</v>
      </c>
      <c r="F256">
        <v>56</v>
      </c>
      <c r="G256" t="s">
        <v>496</v>
      </c>
      <c r="H256" t="s">
        <v>497</v>
      </c>
      <c r="I256" t="s">
        <v>18</v>
      </c>
      <c r="J256">
        <v>2000</v>
      </c>
      <c r="K256" t="s">
        <v>19</v>
      </c>
      <c r="L256" t="s">
        <v>20</v>
      </c>
      <c r="M256" t="s">
        <v>213</v>
      </c>
      <c r="N256" t="s">
        <v>517</v>
      </c>
      <c r="O256" t="s">
        <v>23</v>
      </c>
    </row>
    <row r="257" spans="1:15" x14ac:dyDescent="0.35">
      <c r="A257">
        <v>20010256</v>
      </c>
      <c r="B257" t="s">
        <v>630</v>
      </c>
      <c r="C257" t="s">
        <v>15</v>
      </c>
      <c r="D257">
        <v>19</v>
      </c>
      <c r="E257">
        <v>162</v>
      </c>
      <c r="F257">
        <v>56</v>
      </c>
      <c r="G257" t="s">
        <v>218</v>
      </c>
      <c r="H257" t="s">
        <v>219</v>
      </c>
      <c r="I257" t="s">
        <v>18</v>
      </c>
      <c r="J257">
        <v>2000</v>
      </c>
      <c r="K257" t="s">
        <v>19</v>
      </c>
      <c r="L257" t="s">
        <v>20</v>
      </c>
      <c r="M257" t="s">
        <v>86</v>
      </c>
      <c r="N257" t="s">
        <v>466</v>
      </c>
      <c r="O257" t="s">
        <v>23</v>
      </c>
    </row>
    <row r="258" spans="1:15" x14ac:dyDescent="0.35">
      <c r="A258">
        <v>20010257</v>
      </c>
      <c r="B258" t="s">
        <v>630</v>
      </c>
      <c r="C258" t="s">
        <v>15</v>
      </c>
      <c r="D258">
        <v>19</v>
      </c>
      <c r="E258">
        <v>162</v>
      </c>
      <c r="F258">
        <v>56</v>
      </c>
      <c r="G258" t="s">
        <v>218</v>
      </c>
      <c r="H258" t="s">
        <v>219</v>
      </c>
      <c r="I258" t="s">
        <v>18</v>
      </c>
      <c r="J258">
        <v>2000</v>
      </c>
      <c r="K258" t="s">
        <v>19</v>
      </c>
      <c r="L258" t="s">
        <v>20</v>
      </c>
      <c r="M258" t="s">
        <v>86</v>
      </c>
      <c r="N258" t="s">
        <v>631</v>
      </c>
      <c r="O258" t="s">
        <v>23</v>
      </c>
    </row>
    <row r="259" spans="1:15" x14ac:dyDescent="0.35">
      <c r="A259">
        <v>20010258</v>
      </c>
      <c r="B259" t="s">
        <v>657</v>
      </c>
      <c r="C259" t="s">
        <v>53</v>
      </c>
      <c r="D259">
        <v>23</v>
      </c>
      <c r="E259">
        <v>173</v>
      </c>
      <c r="F259">
        <v>56</v>
      </c>
      <c r="G259" t="s">
        <v>186</v>
      </c>
      <c r="H259" t="s">
        <v>187</v>
      </c>
      <c r="I259" t="s">
        <v>18</v>
      </c>
      <c r="J259">
        <v>2000</v>
      </c>
      <c r="K259" t="s">
        <v>19</v>
      </c>
      <c r="L259" t="s">
        <v>20</v>
      </c>
      <c r="M259" t="s">
        <v>47</v>
      </c>
      <c r="N259" t="s">
        <v>658</v>
      </c>
      <c r="O259" t="s">
        <v>23</v>
      </c>
    </row>
    <row r="260" spans="1:15" x14ac:dyDescent="0.35">
      <c r="A260">
        <v>20010259</v>
      </c>
      <c r="B260" t="s">
        <v>700</v>
      </c>
      <c r="C260" t="s">
        <v>53</v>
      </c>
      <c r="D260">
        <v>30</v>
      </c>
      <c r="E260">
        <v>164</v>
      </c>
      <c r="F260">
        <v>56</v>
      </c>
      <c r="G260" t="s">
        <v>65</v>
      </c>
      <c r="H260" t="s">
        <v>66</v>
      </c>
      <c r="I260" t="s">
        <v>18</v>
      </c>
      <c r="J260">
        <v>2000</v>
      </c>
      <c r="K260" t="s">
        <v>19</v>
      </c>
      <c r="L260" t="s">
        <v>20</v>
      </c>
      <c r="M260" t="s">
        <v>79</v>
      </c>
      <c r="N260" t="s">
        <v>80</v>
      </c>
      <c r="O260" t="s">
        <v>23</v>
      </c>
    </row>
    <row r="261" spans="1:15" x14ac:dyDescent="0.35">
      <c r="A261">
        <v>20010260</v>
      </c>
      <c r="B261" t="s">
        <v>716</v>
      </c>
      <c r="C261" t="s">
        <v>53</v>
      </c>
      <c r="D261">
        <v>18</v>
      </c>
      <c r="E261">
        <v>162</v>
      </c>
      <c r="F261">
        <v>56</v>
      </c>
      <c r="G261" t="s">
        <v>40</v>
      </c>
      <c r="H261" t="s">
        <v>41</v>
      </c>
      <c r="I261" t="s">
        <v>18</v>
      </c>
      <c r="J261">
        <v>2000</v>
      </c>
      <c r="K261" t="s">
        <v>19</v>
      </c>
      <c r="L261" t="s">
        <v>20</v>
      </c>
      <c r="M261" t="s">
        <v>107</v>
      </c>
      <c r="N261" t="s">
        <v>108</v>
      </c>
      <c r="O261" t="s">
        <v>23</v>
      </c>
    </row>
    <row r="262" spans="1:15" x14ac:dyDescent="0.35">
      <c r="A262">
        <v>20010261</v>
      </c>
      <c r="B262" t="s">
        <v>731</v>
      </c>
      <c r="C262" t="s">
        <v>53</v>
      </c>
      <c r="D262">
        <v>26</v>
      </c>
      <c r="E262">
        <v>157</v>
      </c>
      <c r="F262">
        <v>56</v>
      </c>
      <c r="G262" t="s">
        <v>40</v>
      </c>
      <c r="H262" t="s">
        <v>41</v>
      </c>
      <c r="I262" t="s">
        <v>18</v>
      </c>
      <c r="J262">
        <v>2000</v>
      </c>
      <c r="K262" t="s">
        <v>19</v>
      </c>
      <c r="L262" t="s">
        <v>20</v>
      </c>
      <c r="M262" t="s">
        <v>76</v>
      </c>
      <c r="N262" t="s">
        <v>732</v>
      </c>
      <c r="O262" t="s">
        <v>23</v>
      </c>
    </row>
    <row r="263" spans="1:15" x14ac:dyDescent="0.35">
      <c r="A263">
        <v>20010262</v>
      </c>
      <c r="B263" t="s">
        <v>895</v>
      </c>
      <c r="C263" t="s">
        <v>53</v>
      </c>
      <c r="D263">
        <v>18</v>
      </c>
      <c r="E263">
        <v>174</v>
      </c>
      <c r="F263">
        <v>56</v>
      </c>
      <c r="G263" t="s">
        <v>74</v>
      </c>
      <c r="H263" t="s">
        <v>75</v>
      </c>
      <c r="I263" t="s">
        <v>18</v>
      </c>
      <c r="J263">
        <v>2000</v>
      </c>
      <c r="K263" t="s">
        <v>19</v>
      </c>
      <c r="L263" t="s">
        <v>20</v>
      </c>
      <c r="M263" t="s">
        <v>118</v>
      </c>
      <c r="N263" t="s">
        <v>119</v>
      </c>
      <c r="O263" t="s">
        <v>23</v>
      </c>
    </row>
    <row r="264" spans="1:15" x14ac:dyDescent="0.35">
      <c r="A264">
        <v>20010263</v>
      </c>
      <c r="B264" t="s">
        <v>968</v>
      </c>
      <c r="C264" t="s">
        <v>53</v>
      </c>
      <c r="D264">
        <v>32</v>
      </c>
      <c r="E264">
        <v>172</v>
      </c>
      <c r="F264">
        <v>56</v>
      </c>
      <c r="G264" t="s">
        <v>202</v>
      </c>
      <c r="H264" t="s">
        <v>203</v>
      </c>
      <c r="I264" t="s">
        <v>18</v>
      </c>
      <c r="J264">
        <v>2000</v>
      </c>
      <c r="K264" t="s">
        <v>19</v>
      </c>
      <c r="L264" t="s">
        <v>20</v>
      </c>
      <c r="M264" t="s">
        <v>147</v>
      </c>
      <c r="N264" t="s">
        <v>969</v>
      </c>
      <c r="O264" t="s">
        <v>23</v>
      </c>
    </row>
    <row r="265" spans="1:15" x14ac:dyDescent="0.35">
      <c r="A265">
        <v>20010264</v>
      </c>
      <c r="B265" t="s">
        <v>978</v>
      </c>
      <c r="C265" t="s">
        <v>53</v>
      </c>
      <c r="D265">
        <v>20</v>
      </c>
      <c r="E265">
        <v>170</v>
      </c>
      <c r="F265">
        <v>56</v>
      </c>
      <c r="G265" t="s">
        <v>74</v>
      </c>
      <c r="H265" t="s">
        <v>75</v>
      </c>
      <c r="I265" t="s">
        <v>18</v>
      </c>
      <c r="J265">
        <v>2000</v>
      </c>
      <c r="K265" t="s">
        <v>19</v>
      </c>
      <c r="L265" t="s">
        <v>20</v>
      </c>
      <c r="M265" t="s">
        <v>118</v>
      </c>
      <c r="N265" t="s">
        <v>119</v>
      </c>
      <c r="O265" t="s">
        <v>23</v>
      </c>
    </row>
    <row r="266" spans="1:15" x14ac:dyDescent="0.35">
      <c r="A266">
        <v>20010265</v>
      </c>
      <c r="B266" t="s">
        <v>1186</v>
      </c>
      <c r="C266" t="s">
        <v>53</v>
      </c>
      <c r="D266">
        <v>27</v>
      </c>
      <c r="E266">
        <v>168</v>
      </c>
      <c r="F266">
        <v>56</v>
      </c>
      <c r="G266" t="s">
        <v>136</v>
      </c>
      <c r="H266" t="s">
        <v>137</v>
      </c>
      <c r="I266" t="s">
        <v>1078</v>
      </c>
      <c r="J266">
        <v>2002</v>
      </c>
      <c r="K266" t="s">
        <v>1079</v>
      </c>
      <c r="L266" t="s">
        <v>1080</v>
      </c>
      <c r="M266" t="s">
        <v>1085</v>
      </c>
      <c r="N266" t="s">
        <v>1110</v>
      </c>
      <c r="O266" t="s">
        <v>23</v>
      </c>
    </row>
    <row r="267" spans="1:15" x14ac:dyDescent="0.35">
      <c r="A267">
        <v>20010266</v>
      </c>
      <c r="B267" t="s">
        <v>1246</v>
      </c>
      <c r="C267" t="s">
        <v>53</v>
      </c>
      <c r="D267">
        <v>18</v>
      </c>
      <c r="E267">
        <v>165</v>
      </c>
      <c r="F267">
        <v>56</v>
      </c>
      <c r="G267" t="s">
        <v>496</v>
      </c>
      <c r="H267" t="s">
        <v>497</v>
      </c>
      <c r="I267" t="s">
        <v>1078</v>
      </c>
      <c r="J267">
        <v>2002</v>
      </c>
      <c r="K267" t="s">
        <v>1079</v>
      </c>
      <c r="L267" t="s">
        <v>1080</v>
      </c>
      <c r="M267" t="s">
        <v>1113</v>
      </c>
      <c r="N267" t="s">
        <v>1145</v>
      </c>
      <c r="O267" t="s">
        <v>23</v>
      </c>
    </row>
    <row r="268" spans="1:15" x14ac:dyDescent="0.35">
      <c r="A268">
        <v>20010267</v>
      </c>
      <c r="B268" t="s">
        <v>1365</v>
      </c>
      <c r="C268" t="s">
        <v>15</v>
      </c>
      <c r="D268">
        <v>22</v>
      </c>
      <c r="E268">
        <v>165</v>
      </c>
      <c r="F268">
        <v>56</v>
      </c>
      <c r="G268" t="s">
        <v>45</v>
      </c>
      <c r="H268" t="s">
        <v>46</v>
      </c>
      <c r="I268" t="s">
        <v>1325</v>
      </c>
      <c r="J268">
        <v>2004</v>
      </c>
      <c r="K268" t="s">
        <v>19</v>
      </c>
      <c r="L268" t="s">
        <v>1326</v>
      </c>
      <c r="M268" t="s">
        <v>47</v>
      </c>
      <c r="N268" t="s">
        <v>388</v>
      </c>
      <c r="O268" t="s">
        <v>23</v>
      </c>
    </row>
    <row r="269" spans="1:15" x14ac:dyDescent="0.35">
      <c r="A269">
        <v>20010268</v>
      </c>
      <c r="B269" t="s">
        <v>1483</v>
      </c>
      <c r="C269" t="s">
        <v>53</v>
      </c>
      <c r="D269">
        <v>31</v>
      </c>
      <c r="E269">
        <v>165</v>
      </c>
      <c r="F269">
        <v>56</v>
      </c>
      <c r="G269" t="s">
        <v>74</v>
      </c>
      <c r="H269" t="s">
        <v>75</v>
      </c>
      <c r="I269" t="s">
        <v>1325</v>
      </c>
      <c r="J269">
        <v>2004</v>
      </c>
      <c r="K269" t="s">
        <v>19</v>
      </c>
      <c r="L269" t="s">
        <v>1326</v>
      </c>
      <c r="M269" t="s">
        <v>76</v>
      </c>
      <c r="N269" t="s">
        <v>664</v>
      </c>
      <c r="O269" t="s">
        <v>23</v>
      </c>
    </row>
    <row r="270" spans="1:15" x14ac:dyDescent="0.35">
      <c r="A270">
        <v>20010269</v>
      </c>
      <c r="B270" t="s">
        <v>1519</v>
      </c>
      <c r="C270" t="s">
        <v>53</v>
      </c>
      <c r="D270">
        <v>32</v>
      </c>
      <c r="E270">
        <v>165</v>
      </c>
      <c r="F270">
        <v>56</v>
      </c>
      <c r="G270" t="s">
        <v>40</v>
      </c>
      <c r="H270" t="s">
        <v>41</v>
      </c>
      <c r="I270" t="s">
        <v>1325</v>
      </c>
      <c r="J270">
        <v>2004</v>
      </c>
      <c r="K270" t="s">
        <v>19</v>
      </c>
      <c r="L270" t="s">
        <v>1326</v>
      </c>
      <c r="M270" t="s">
        <v>21</v>
      </c>
      <c r="N270" t="s">
        <v>155</v>
      </c>
      <c r="O270" t="s">
        <v>23</v>
      </c>
    </row>
    <row r="271" spans="1:15" x14ac:dyDescent="0.35">
      <c r="A271">
        <v>20010270</v>
      </c>
      <c r="B271" t="s">
        <v>1610</v>
      </c>
      <c r="C271" t="s">
        <v>53</v>
      </c>
      <c r="D271">
        <v>33</v>
      </c>
      <c r="E271">
        <v>160</v>
      </c>
      <c r="F271">
        <v>56</v>
      </c>
      <c r="G271" t="s">
        <v>40</v>
      </c>
      <c r="H271" t="s">
        <v>41</v>
      </c>
      <c r="I271" t="s">
        <v>1325</v>
      </c>
      <c r="J271">
        <v>2004</v>
      </c>
      <c r="K271" t="s">
        <v>19</v>
      </c>
      <c r="L271" t="s">
        <v>1326</v>
      </c>
      <c r="M271" t="s">
        <v>21</v>
      </c>
      <c r="N271" t="s">
        <v>155</v>
      </c>
      <c r="O271" t="s">
        <v>23</v>
      </c>
    </row>
    <row r="272" spans="1:15" x14ac:dyDescent="0.35">
      <c r="A272">
        <v>20010271</v>
      </c>
      <c r="B272" t="s">
        <v>1713</v>
      </c>
      <c r="C272" t="s">
        <v>53</v>
      </c>
      <c r="D272">
        <v>18</v>
      </c>
      <c r="E272">
        <v>176</v>
      </c>
      <c r="F272">
        <v>56</v>
      </c>
      <c r="G272" t="s">
        <v>74</v>
      </c>
      <c r="H272" t="s">
        <v>75</v>
      </c>
      <c r="I272" t="s">
        <v>1325</v>
      </c>
      <c r="J272">
        <v>2004</v>
      </c>
      <c r="K272" t="s">
        <v>19</v>
      </c>
      <c r="L272" t="s">
        <v>1326</v>
      </c>
      <c r="M272" t="s">
        <v>133</v>
      </c>
      <c r="N272" t="s">
        <v>162</v>
      </c>
      <c r="O272" t="s">
        <v>23</v>
      </c>
    </row>
    <row r="273" spans="1:15" x14ac:dyDescent="0.35">
      <c r="A273">
        <v>20010272</v>
      </c>
      <c r="B273" t="s">
        <v>968</v>
      </c>
      <c r="C273" t="s">
        <v>53</v>
      </c>
      <c r="D273">
        <v>36</v>
      </c>
      <c r="E273">
        <v>172</v>
      </c>
      <c r="F273">
        <v>56</v>
      </c>
      <c r="G273" t="s">
        <v>202</v>
      </c>
      <c r="H273" t="s">
        <v>203</v>
      </c>
      <c r="I273" t="s">
        <v>1325</v>
      </c>
      <c r="J273">
        <v>2004</v>
      </c>
      <c r="K273" t="s">
        <v>19</v>
      </c>
      <c r="L273" t="s">
        <v>1326</v>
      </c>
      <c r="M273" t="s">
        <v>147</v>
      </c>
      <c r="N273" t="s">
        <v>969</v>
      </c>
      <c r="O273" t="s">
        <v>23</v>
      </c>
    </row>
    <row r="274" spans="1:15" x14ac:dyDescent="0.35">
      <c r="A274">
        <v>20010273</v>
      </c>
      <c r="B274" t="s">
        <v>1957</v>
      </c>
      <c r="C274" t="s">
        <v>53</v>
      </c>
      <c r="D274">
        <v>17</v>
      </c>
      <c r="E274">
        <v>164</v>
      </c>
      <c r="F274">
        <v>56</v>
      </c>
      <c r="G274" t="s">
        <v>496</v>
      </c>
      <c r="H274" t="s">
        <v>497</v>
      </c>
      <c r="I274" t="s">
        <v>1891</v>
      </c>
      <c r="J274">
        <v>2006</v>
      </c>
      <c r="K274" t="s">
        <v>1079</v>
      </c>
      <c r="L274" t="s">
        <v>1892</v>
      </c>
      <c r="M274" t="s">
        <v>1113</v>
      </c>
      <c r="N274" t="s">
        <v>1319</v>
      </c>
      <c r="O274" t="s">
        <v>23</v>
      </c>
    </row>
    <row r="275" spans="1:15" x14ac:dyDescent="0.35">
      <c r="A275">
        <v>20010274</v>
      </c>
      <c r="B275" t="s">
        <v>1957</v>
      </c>
      <c r="C275" t="s">
        <v>53</v>
      </c>
      <c r="D275">
        <v>17</v>
      </c>
      <c r="E275">
        <v>164</v>
      </c>
      <c r="F275">
        <v>56</v>
      </c>
      <c r="G275" t="s">
        <v>496</v>
      </c>
      <c r="H275" t="s">
        <v>497</v>
      </c>
      <c r="I275" t="s">
        <v>1891</v>
      </c>
      <c r="J275">
        <v>2006</v>
      </c>
      <c r="K275" t="s">
        <v>1079</v>
      </c>
      <c r="L275" t="s">
        <v>1892</v>
      </c>
      <c r="M275" t="s">
        <v>1113</v>
      </c>
      <c r="N275" t="s">
        <v>1176</v>
      </c>
      <c r="O275" t="s">
        <v>23</v>
      </c>
    </row>
    <row r="276" spans="1:15" x14ac:dyDescent="0.35">
      <c r="A276">
        <v>20010275</v>
      </c>
      <c r="B276" t="s">
        <v>1957</v>
      </c>
      <c r="C276" t="s">
        <v>53</v>
      </c>
      <c r="D276">
        <v>17</v>
      </c>
      <c r="E276">
        <v>164</v>
      </c>
      <c r="F276">
        <v>56</v>
      </c>
      <c r="G276" t="s">
        <v>496</v>
      </c>
      <c r="H276" t="s">
        <v>497</v>
      </c>
      <c r="I276" t="s">
        <v>1891</v>
      </c>
      <c r="J276">
        <v>2006</v>
      </c>
      <c r="K276" t="s">
        <v>1079</v>
      </c>
      <c r="L276" t="s">
        <v>1892</v>
      </c>
      <c r="M276" t="s">
        <v>1113</v>
      </c>
      <c r="N276" t="s">
        <v>1145</v>
      </c>
      <c r="O276" t="s">
        <v>23</v>
      </c>
    </row>
    <row r="277" spans="1:15" x14ac:dyDescent="0.35">
      <c r="A277">
        <v>20010276</v>
      </c>
      <c r="B277" t="s">
        <v>1984</v>
      </c>
      <c r="C277" t="s">
        <v>53</v>
      </c>
      <c r="D277">
        <v>29</v>
      </c>
      <c r="E277">
        <v>158</v>
      </c>
      <c r="F277">
        <v>56</v>
      </c>
      <c r="G277" t="s">
        <v>74</v>
      </c>
      <c r="H277" t="s">
        <v>75</v>
      </c>
      <c r="I277" t="s">
        <v>1891</v>
      </c>
      <c r="J277">
        <v>2006</v>
      </c>
      <c r="K277" t="s">
        <v>1079</v>
      </c>
      <c r="L277" t="s">
        <v>1892</v>
      </c>
      <c r="M277" t="s">
        <v>1085</v>
      </c>
      <c r="N277" t="s">
        <v>1110</v>
      </c>
      <c r="O277" t="s">
        <v>23</v>
      </c>
    </row>
    <row r="278" spans="1:15" x14ac:dyDescent="0.35">
      <c r="A278">
        <v>20010277</v>
      </c>
      <c r="B278" t="s">
        <v>1365</v>
      </c>
      <c r="C278" t="s">
        <v>15</v>
      </c>
      <c r="D278">
        <v>26</v>
      </c>
      <c r="E278">
        <v>165</v>
      </c>
      <c r="F278">
        <v>56</v>
      </c>
      <c r="G278" t="s">
        <v>45</v>
      </c>
      <c r="H278" t="s">
        <v>46</v>
      </c>
      <c r="I278" t="s">
        <v>2038</v>
      </c>
      <c r="J278">
        <v>2008</v>
      </c>
      <c r="K278" t="s">
        <v>19</v>
      </c>
      <c r="L278" t="s">
        <v>2039</v>
      </c>
      <c r="M278" t="s">
        <v>47</v>
      </c>
      <c r="N278" t="s">
        <v>1029</v>
      </c>
      <c r="O278" t="s">
        <v>23</v>
      </c>
    </row>
    <row r="279" spans="1:15" x14ac:dyDescent="0.35">
      <c r="A279">
        <v>20010278</v>
      </c>
      <c r="B279" t="s">
        <v>1365</v>
      </c>
      <c r="C279" t="s">
        <v>15</v>
      </c>
      <c r="D279">
        <v>26</v>
      </c>
      <c r="E279">
        <v>165</v>
      </c>
      <c r="F279">
        <v>56</v>
      </c>
      <c r="G279" t="s">
        <v>45</v>
      </c>
      <c r="H279" t="s">
        <v>46</v>
      </c>
      <c r="I279" t="s">
        <v>2038</v>
      </c>
      <c r="J279">
        <v>2008</v>
      </c>
      <c r="K279" t="s">
        <v>19</v>
      </c>
      <c r="L279" t="s">
        <v>2039</v>
      </c>
      <c r="M279" t="s">
        <v>47</v>
      </c>
      <c r="N279" t="s">
        <v>388</v>
      </c>
      <c r="O279" t="s">
        <v>23</v>
      </c>
    </row>
    <row r="280" spans="1:15" x14ac:dyDescent="0.35">
      <c r="A280">
        <v>20010279</v>
      </c>
      <c r="B280" t="s">
        <v>2161</v>
      </c>
      <c r="C280" t="s">
        <v>53</v>
      </c>
      <c r="D280">
        <v>22</v>
      </c>
      <c r="E280">
        <v>168</v>
      </c>
      <c r="F280">
        <v>56</v>
      </c>
      <c r="G280" t="s">
        <v>40</v>
      </c>
      <c r="H280" t="s">
        <v>41</v>
      </c>
      <c r="I280" t="s">
        <v>2038</v>
      </c>
      <c r="J280">
        <v>2008</v>
      </c>
      <c r="K280" t="s">
        <v>19</v>
      </c>
      <c r="L280" t="s">
        <v>2039</v>
      </c>
      <c r="M280" t="s">
        <v>47</v>
      </c>
      <c r="N280" t="s">
        <v>98</v>
      </c>
      <c r="O280" t="s">
        <v>23</v>
      </c>
    </row>
    <row r="281" spans="1:15" x14ac:dyDescent="0.35">
      <c r="A281">
        <v>20010280</v>
      </c>
      <c r="B281" t="s">
        <v>630</v>
      </c>
      <c r="C281" t="s">
        <v>15</v>
      </c>
      <c r="D281">
        <v>27</v>
      </c>
      <c r="E281">
        <v>162</v>
      </c>
      <c r="F281">
        <v>56</v>
      </c>
      <c r="G281" t="s">
        <v>218</v>
      </c>
      <c r="H281" t="s">
        <v>219</v>
      </c>
      <c r="I281" t="s">
        <v>2038</v>
      </c>
      <c r="J281">
        <v>2008</v>
      </c>
      <c r="K281" t="s">
        <v>19</v>
      </c>
      <c r="L281" t="s">
        <v>2039</v>
      </c>
      <c r="M281" t="s">
        <v>86</v>
      </c>
      <c r="N281" t="s">
        <v>466</v>
      </c>
      <c r="O281" t="s">
        <v>23</v>
      </c>
    </row>
    <row r="282" spans="1:15" x14ac:dyDescent="0.35">
      <c r="A282">
        <v>20010281</v>
      </c>
      <c r="B282" t="s">
        <v>630</v>
      </c>
      <c r="C282" t="s">
        <v>15</v>
      </c>
      <c r="D282">
        <v>27</v>
      </c>
      <c r="E282">
        <v>162</v>
      </c>
      <c r="F282">
        <v>56</v>
      </c>
      <c r="G282" t="s">
        <v>218</v>
      </c>
      <c r="H282" t="s">
        <v>219</v>
      </c>
      <c r="I282" t="s">
        <v>2038</v>
      </c>
      <c r="J282">
        <v>2008</v>
      </c>
      <c r="K282" t="s">
        <v>19</v>
      </c>
      <c r="L282" t="s">
        <v>2039</v>
      </c>
      <c r="M282" t="s">
        <v>86</v>
      </c>
      <c r="N282" t="s">
        <v>631</v>
      </c>
      <c r="O282" t="s">
        <v>23</v>
      </c>
    </row>
    <row r="283" spans="1:15" x14ac:dyDescent="0.35">
      <c r="A283">
        <v>20010282</v>
      </c>
      <c r="B283" t="s">
        <v>2331</v>
      </c>
      <c r="C283" t="s">
        <v>15</v>
      </c>
      <c r="D283">
        <v>17</v>
      </c>
      <c r="E283">
        <v>150</v>
      </c>
      <c r="F283">
        <v>56</v>
      </c>
      <c r="G283" t="s">
        <v>218</v>
      </c>
      <c r="H283" t="s">
        <v>219</v>
      </c>
      <c r="I283" t="s">
        <v>2038</v>
      </c>
      <c r="J283">
        <v>2008</v>
      </c>
      <c r="K283" t="s">
        <v>19</v>
      </c>
      <c r="L283" t="s">
        <v>2039</v>
      </c>
      <c r="M283" t="s">
        <v>188</v>
      </c>
      <c r="N283" t="s">
        <v>724</v>
      </c>
      <c r="O283" t="s">
        <v>23</v>
      </c>
    </row>
    <row r="284" spans="1:15" x14ac:dyDescent="0.35">
      <c r="A284">
        <v>20010283</v>
      </c>
      <c r="B284" t="s">
        <v>1713</v>
      </c>
      <c r="C284" t="s">
        <v>53</v>
      </c>
      <c r="D284">
        <v>22</v>
      </c>
      <c r="E284">
        <v>176</v>
      </c>
      <c r="F284">
        <v>56</v>
      </c>
      <c r="G284" t="s">
        <v>74</v>
      </c>
      <c r="H284" t="s">
        <v>75</v>
      </c>
      <c r="I284" t="s">
        <v>2038</v>
      </c>
      <c r="J284">
        <v>2008</v>
      </c>
      <c r="K284" t="s">
        <v>19</v>
      </c>
      <c r="L284" t="s">
        <v>2039</v>
      </c>
      <c r="M284" t="s">
        <v>133</v>
      </c>
      <c r="N284" t="s">
        <v>162</v>
      </c>
      <c r="O284" t="s">
        <v>23</v>
      </c>
    </row>
    <row r="285" spans="1:15" x14ac:dyDescent="0.35">
      <c r="A285">
        <v>20010284</v>
      </c>
      <c r="B285" t="s">
        <v>2461</v>
      </c>
      <c r="C285" t="s">
        <v>53</v>
      </c>
      <c r="D285">
        <v>17</v>
      </c>
      <c r="E285">
        <v>176</v>
      </c>
      <c r="F285">
        <v>56</v>
      </c>
      <c r="G285" t="s">
        <v>74</v>
      </c>
      <c r="H285" t="s">
        <v>75</v>
      </c>
      <c r="I285" t="s">
        <v>2038</v>
      </c>
      <c r="J285">
        <v>2008</v>
      </c>
      <c r="K285" t="s">
        <v>19</v>
      </c>
      <c r="L285" t="s">
        <v>2039</v>
      </c>
      <c r="M285" t="s">
        <v>133</v>
      </c>
      <c r="N285" t="s">
        <v>162</v>
      </c>
      <c r="O285" t="s">
        <v>23</v>
      </c>
    </row>
    <row r="286" spans="1:15" x14ac:dyDescent="0.35">
      <c r="A286">
        <v>20010285</v>
      </c>
      <c r="B286" t="s">
        <v>968</v>
      </c>
      <c r="C286" t="s">
        <v>53</v>
      </c>
      <c r="D286">
        <v>40</v>
      </c>
      <c r="E286">
        <v>172</v>
      </c>
      <c r="F286">
        <v>56</v>
      </c>
      <c r="G286" t="s">
        <v>202</v>
      </c>
      <c r="H286" t="s">
        <v>203</v>
      </c>
      <c r="I286" t="s">
        <v>2038</v>
      </c>
      <c r="J286">
        <v>2008</v>
      </c>
      <c r="K286" t="s">
        <v>19</v>
      </c>
      <c r="L286" t="s">
        <v>2039</v>
      </c>
      <c r="M286" t="s">
        <v>147</v>
      </c>
      <c r="N286" t="s">
        <v>969</v>
      </c>
      <c r="O286" t="s">
        <v>23</v>
      </c>
    </row>
    <row r="287" spans="1:15" x14ac:dyDescent="0.35">
      <c r="A287">
        <v>20010286</v>
      </c>
      <c r="B287" t="s">
        <v>2576</v>
      </c>
      <c r="C287" t="s">
        <v>53</v>
      </c>
      <c r="D287">
        <v>28</v>
      </c>
      <c r="E287">
        <v>166</v>
      </c>
      <c r="F287">
        <v>56</v>
      </c>
      <c r="G287" t="s">
        <v>153</v>
      </c>
      <c r="H287" t="s">
        <v>154</v>
      </c>
      <c r="I287" t="s">
        <v>2571</v>
      </c>
      <c r="J287">
        <v>2010</v>
      </c>
      <c r="K287" t="s">
        <v>1079</v>
      </c>
      <c r="L287" t="s">
        <v>2572</v>
      </c>
      <c r="M287" t="s">
        <v>1093</v>
      </c>
      <c r="N287" t="s">
        <v>1185</v>
      </c>
      <c r="O287" t="s">
        <v>23</v>
      </c>
    </row>
    <row r="288" spans="1:15" x14ac:dyDescent="0.35">
      <c r="A288">
        <v>20010287</v>
      </c>
      <c r="B288" t="s">
        <v>2675</v>
      </c>
      <c r="C288" t="s">
        <v>53</v>
      </c>
      <c r="D288">
        <v>21</v>
      </c>
      <c r="E288">
        <v>161</v>
      </c>
      <c r="F288">
        <v>56</v>
      </c>
      <c r="G288" t="s">
        <v>218</v>
      </c>
      <c r="H288" t="s">
        <v>219</v>
      </c>
      <c r="I288" t="s">
        <v>2571</v>
      </c>
      <c r="J288">
        <v>2010</v>
      </c>
      <c r="K288" t="s">
        <v>1079</v>
      </c>
      <c r="L288" t="s">
        <v>2572</v>
      </c>
      <c r="M288" t="s">
        <v>1113</v>
      </c>
      <c r="N288" t="s">
        <v>1145</v>
      </c>
      <c r="O288" t="s">
        <v>23</v>
      </c>
    </row>
    <row r="289" spans="1:15" x14ac:dyDescent="0.35">
      <c r="A289">
        <v>20010288</v>
      </c>
      <c r="B289" t="s">
        <v>1949</v>
      </c>
      <c r="C289" t="s">
        <v>53</v>
      </c>
      <c r="D289">
        <v>22</v>
      </c>
      <c r="E289">
        <v>162</v>
      </c>
      <c r="F289">
        <v>56.5</v>
      </c>
      <c r="G289" t="s">
        <v>482</v>
      </c>
      <c r="H289" t="s">
        <v>483</v>
      </c>
      <c r="I289" t="s">
        <v>1891</v>
      </c>
      <c r="J289">
        <v>2006</v>
      </c>
      <c r="K289" t="s">
        <v>1079</v>
      </c>
      <c r="L289" t="s">
        <v>1892</v>
      </c>
      <c r="M289" t="s">
        <v>1137</v>
      </c>
      <c r="N289" t="s">
        <v>1293</v>
      </c>
      <c r="O289" t="s">
        <v>23</v>
      </c>
    </row>
    <row r="290" spans="1:15" x14ac:dyDescent="0.35">
      <c r="A290">
        <v>20010289</v>
      </c>
      <c r="B290" t="s">
        <v>169</v>
      </c>
      <c r="C290" t="s">
        <v>53</v>
      </c>
      <c r="D290">
        <v>20</v>
      </c>
      <c r="E290">
        <v>165</v>
      </c>
      <c r="F290">
        <v>57</v>
      </c>
      <c r="G290" t="s">
        <v>40</v>
      </c>
      <c r="H290" t="s">
        <v>41</v>
      </c>
      <c r="I290" t="s">
        <v>18</v>
      </c>
      <c r="J290">
        <v>2000</v>
      </c>
      <c r="K290" t="s">
        <v>19</v>
      </c>
      <c r="L290" t="s">
        <v>20</v>
      </c>
      <c r="M290" t="s">
        <v>107</v>
      </c>
      <c r="N290" t="s">
        <v>170</v>
      </c>
      <c r="O290" t="s">
        <v>23</v>
      </c>
    </row>
    <row r="291" spans="1:15" x14ac:dyDescent="0.35">
      <c r="A291">
        <v>20010290</v>
      </c>
      <c r="B291" t="s">
        <v>169</v>
      </c>
      <c r="C291" t="s">
        <v>53</v>
      </c>
      <c r="D291">
        <v>20</v>
      </c>
      <c r="E291">
        <v>165</v>
      </c>
      <c r="F291">
        <v>57</v>
      </c>
      <c r="G291" t="s">
        <v>40</v>
      </c>
      <c r="H291" t="s">
        <v>41</v>
      </c>
      <c r="I291" t="s">
        <v>18</v>
      </c>
      <c r="J291">
        <v>2000</v>
      </c>
      <c r="K291" t="s">
        <v>19</v>
      </c>
      <c r="L291" t="s">
        <v>20</v>
      </c>
      <c r="M291" t="s">
        <v>107</v>
      </c>
      <c r="N291" t="s">
        <v>171</v>
      </c>
      <c r="O291" t="s">
        <v>23</v>
      </c>
    </row>
    <row r="292" spans="1:15" x14ac:dyDescent="0.35">
      <c r="A292">
        <v>20010291</v>
      </c>
      <c r="B292" t="s">
        <v>243</v>
      </c>
      <c r="C292" t="s">
        <v>53</v>
      </c>
      <c r="D292">
        <v>28</v>
      </c>
      <c r="E292">
        <v>172</v>
      </c>
      <c r="F292">
        <v>57</v>
      </c>
      <c r="G292" t="s">
        <v>59</v>
      </c>
      <c r="H292" t="s">
        <v>60</v>
      </c>
      <c r="I292" t="s">
        <v>18</v>
      </c>
      <c r="J292">
        <v>2000</v>
      </c>
      <c r="K292" t="s">
        <v>19</v>
      </c>
      <c r="L292" t="s">
        <v>20</v>
      </c>
      <c r="M292" t="s">
        <v>244</v>
      </c>
      <c r="N292" t="s">
        <v>245</v>
      </c>
      <c r="O292" t="s">
        <v>23</v>
      </c>
    </row>
    <row r="293" spans="1:15" x14ac:dyDescent="0.35">
      <c r="A293">
        <v>20010292</v>
      </c>
      <c r="B293" t="s">
        <v>267</v>
      </c>
      <c r="C293" t="s">
        <v>53</v>
      </c>
      <c r="D293">
        <v>34</v>
      </c>
      <c r="E293">
        <v>167</v>
      </c>
      <c r="F293">
        <v>57</v>
      </c>
      <c r="G293" t="s">
        <v>234</v>
      </c>
      <c r="H293" t="s">
        <v>235</v>
      </c>
      <c r="I293" t="s">
        <v>18</v>
      </c>
      <c r="J293">
        <v>2000</v>
      </c>
      <c r="K293" t="s">
        <v>19</v>
      </c>
      <c r="L293" t="s">
        <v>20</v>
      </c>
      <c r="M293" t="s">
        <v>47</v>
      </c>
      <c r="N293" t="s">
        <v>268</v>
      </c>
      <c r="O293" t="s">
        <v>23</v>
      </c>
    </row>
    <row r="294" spans="1:15" x14ac:dyDescent="0.35">
      <c r="A294">
        <v>20010293</v>
      </c>
      <c r="B294" t="s">
        <v>267</v>
      </c>
      <c r="C294" t="s">
        <v>53</v>
      </c>
      <c r="D294">
        <v>34</v>
      </c>
      <c r="E294">
        <v>167</v>
      </c>
      <c r="F294">
        <v>57</v>
      </c>
      <c r="G294" t="s">
        <v>234</v>
      </c>
      <c r="H294" t="s">
        <v>235</v>
      </c>
      <c r="I294" t="s">
        <v>18</v>
      </c>
      <c r="J294">
        <v>2000</v>
      </c>
      <c r="K294" t="s">
        <v>19</v>
      </c>
      <c r="L294" t="s">
        <v>20</v>
      </c>
      <c r="M294" t="s">
        <v>47</v>
      </c>
      <c r="N294" t="s">
        <v>236</v>
      </c>
      <c r="O294" t="s">
        <v>23</v>
      </c>
    </row>
    <row r="295" spans="1:15" x14ac:dyDescent="0.35">
      <c r="A295">
        <v>20010294</v>
      </c>
      <c r="B295" t="s">
        <v>339</v>
      </c>
      <c r="C295" t="s">
        <v>53</v>
      </c>
      <c r="D295">
        <v>28</v>
      </c>
      <c r="E295">
        <v>159</v>
      </c>
      <c r="F295">
        <v>57</v>
      </c>
      <c r="G295" t="s">
        <v>278</v>
      </c>
      <c r="H295" t="s">
        <v>279</v>
      </c>
      <c r="I295" t="s">
        <v>18</v>
      </c>
      <c r="J295">
        <v>2000</v>
      </c>
      <c r="K295" t="s">
        <v>19</v>
      </c>
      <c r="L295" t="s">
        <v>20</v>
      </c>
      <c r="M295" t="s">
        <v>298</v>
      </c>
      <c r="N295" t="s">
        <v>340</v>
      </c>
      <c r="O295" t="s">
        <v>23</v>
      </c>
    </row>
    <row r="296" spans="1:15" x14ac:dyDescent="0.35">
      <c r="A296">
        <v>20010295</v>
      </c>
      <c r="B296" t="s">
        <v>441</v>
      </c>
      <c r="C296" t="s">
        <v>53</v>
      </c>
      <c r="D296">
        <v>33</v>
      </c>
      <c r="E296">
        <v>165</v>
      </c>
      <c r="F296">
        <v>57</v>
      </c>
      <c r="G296" t="s">
        <v>65</v>
      </c>
      <c r="H296" t="s">
        <v>66</v>
      </c>
      <c r="I296" t="s">
        <v>18</v>
      </c>
      <c r="J296">
        <v>2000</v>
      </c>
      <c r="K296" t="s">
        <v>19</v>
      </c>
      <c r="L296" t="s">
        <v>20</v>
      </c>
      <c r="M296" t="s">
        <v>79</v>
      </c>
      <c r="N296" t="s">
        <v>80</v>
      </c>
      <c r="O296" t="s">
        <v>23</v>
      </c>
    </row>
    <row r="297" spans="1:15" x14ac:dyDescent="0.35">
      <c r="A297">
        <v>20010296</v>
      </c>
      <c r="B297" t="s">
        <v>444</v>
      </c>
      <c r="C297" t="s">
        <v>53</v>
      </c>
      <c r="D297">
        <v>24</v>
      </c>
      <c r="E297">
        <v>173</v>
      </c>
      <c r="F297">
        <v>57</v>
      </c>
      <c r="G297" t="s">
        <v>40</v>
      </c>
      <c r="H297" t="s">
        <v>41</v>
      </c>
      <c r="I297" t="s">
        <v>18</v>
      </c>
      <c r="J297">
        <v>2000</v>
      </c>
      <c r="K297" t="s">
        <v>19</v>
      </c>
      <c r="L297" t="s">
        <v>20</v>
      </c>
      <c r="M297" t="s">
        <v>47</v>
      </c>
      <c r="N297" t="s">
        <v>98</v>
      </c>
      <c r="O297" t="s">
        <v>23</v>
      </c>
    </row>
    <row r="298" spans="1:15" x14ac:dyDescent="0.35">
      <c r="A298">
        <v>20010297</v>
      </c>
      <c r="B298" t="s">
        <v>612</v>
      </c>
      <c r="C298" t="s">
        <v>53</v>
      </c>
      <c r="D298">
        <v>16</v>
      </c>
      <c r="E298">
        <v>175</v>
      </c>
      <c r="F298">
        <v>57</v>
      </c>
      <c r="G298" t="s">
        <v>74</v>
      </c>
      <c r="H298" t="s">
        <v>75</v>
      </c>
      <c r="I298" t="s">
        <v>18</v>
      </c>
      <c r="J298">
        <v>2000</v>
      </c>
      <c r="K298" t="s">
        <v>19</v>
      </c>
      <c r="L298" t="s">
        <v>20</v>
      </c>
      <c r="M298" t="s">
        <v>133</v>
      </c>
      <c r="N298" t="s">
        <v>162</v>
      </c>
      <c r="O298" t="s">
        <v>23</v>
      </c>
    </row>
    <row r="299" spans="1:15" x14ac:dyDescent="0.35">
      <c r="A299">
        <v>20010298</v>
      </c>
      <c r="B299" t="s">
        <v>782</v>
      </c>
      <c r="C299" t="s">
        <v>53</v>
      </c>
      <c r="D299">
        <v>22</v>
      </c>
      <c r="E299">
        <v>179</v>
      </c>
      <c r="F299">
        <v>57</v>
      </c>
      <c r="G299" t="s">
        <v>74</v>
      </c>
      <c r="H299" t="s">
        <v>75</v>
      </c>
      <c r="I299" t="s">
        <v>18</v>
      </c>
      <c r="J299">
        <v>2000</v>
      </c>
      <c r="K299" t="s">
        <v>19</v>
      </c>
      <c r="L299" t="s">
        <v>20</v>
      </c>
      <c r="M299" t="s">
        <v>118</v>
      </c>
      <c r="N299" t="s">
        <v>119</v>
      </c>
      <c r="O299" t="s">
        <v>23</v>
      </c>
    </row>
    <row r="300" spans="1:15" x14ac:dyDescent="0.35">
      <c r="A300">
        <v>20010299</v>
      </c>
      <c r="B300" t="s">
        <v>857</v>
      </c>
      <c r="C300" t="s">
        <v>15</v>
      </c>
      <c r="D300">
        <v>20</v>
      </c>
      <c r="E300">
        <v>169</v>
      </c>
      <c r="F300">
        <v>57</v>
      </c>
      <c r="G300" t="s">
        <v>476</v>
      </c>
      <c r="H300" t="s">
        <v>477</v>
      </c>
      <c r="I300" t="s">
        <v>18</v>
      </c>
      <c r="J300">
        <v>2000</v>
      </c>
      <c r="K300" t="s">
        <v>19</v>
      </c>
      <c r="L300" t="s">
        <v>20</v>
      </c>
      <c r="M300" t="s">
        <v>32</v>
      </c>
      <c r="N300" t="s">
        <v>858</v>
      </c>
      <c r="O300" t="s">
        <v>23</v>
      </c>
    </row>
    <row r="301" spans="1:15" x14ac:dyDescent="0.35">
      <c r="A301">
        <v>20010300</v>
      </c>
      <c r="B301" t="s">
        <v>878</v>
      </c>
      <c r="C301" t="s">
        <v>53</v>
      </c>
      <c r="D301">
        <v>31</v>
      </c>
      <c r="E301">
        <v>165</v>
      </c>
      <c r="F301">
        <v>57</v>
      </c>
      <c r="G301" t="s">
        <v>476</v>
      </c>
      <c r="H301" t="s">
        <v>477</v>
      </c>
      <c r="I301" t="s">
        <v>18</v>
      </c>
      <c r="J301">
        <v>2000</v>
      </c>
      <c r="K301" t="s">
        <v>19</v>
      </c>
      <c r="L301" t="s">
        <v>20</v>
      </c>
      <c r="M301" t="s">
        <v>47</v>
      </c>
      <c r="N301" t="s">
        <v>879</v>
      </c>
      <c r="O301" t="s">
        <v>23</v>
      </c>
    </row>
    <row r="302" spans="1:15" x14ac:dyDescent="0.35">
      <c r="A302">
        <v>20010301</v>
      </c>
      <c r="B302" t="s">
        <v>921</v>
      </c>
      <c r="C302" t="s">
        <v>53</v>
      </c>
      <c r="D302">
        <v>28</v>
      </c>
      <c r="E302">
        <v>181</v>
      </c>
      <c r="F302">
        <v>57</v>
      </c>
      <c r="G302" t="s">
        <v>84</v>
      </c>
      <c r="H302" t="s">
        <v>85</v>
      </c>
      <c r="I302" t="s">
        <v>18</v>
      </c>
      <c r="J302">
        <v>2000</v>
      </c>
      <c r="K302" t="s">
        <v>19</v>
      </c>
      <c r="L302" t="s">
        <v>20</v>
      </c>
      <c r="M302" t="s">
        <v>27</v>
      </c>
      <c r="N302" t="s">
        <v>796</v>
      </c>
      <c r="O302" t="s">
        <v>23</v>
      </c>
    </row>
    <row r="303" spans="1:15" x14ac:dyDescent="0.35">
      <c r="A303">
        <v>20010302</v>
      </c>
      <c r="B303" t="s">
        <v>961</v>
      </c>
      <c r="C303" t="s">
        <v>15</v>
      </c>
      <c r="D303">
        <v>24</v>
      </c>
      <c r="E303">
        <v>163</v>
      </c>
      <c r="F303">
        <v>57</v>
      </c>
      <c r="G303" t="s">
        <v>84</v>
      </c>
      <c r="H303" t="s">
        <v>85</v>
      </c>
      <c r="I303" t="s">
        <v>18</v>
      </c>
      <c r="J303">
        <v>2000</v>
      </c>
      <c r="K303" t="s">
        <v>19</v>
      </c>
      <c r="L303" t="s">
        <v>20</v>
      </c>
      <c r="M303" t="s">
        <v>86</v>
      </c>
      <c r="N303" t="s">
        <v>962</v>
      </c>
      <c r="O303" t="s">
        <v>23</v>
      </c>
    </row>
    <row r="304" spans="1:15" x14ac:dyDescent="0.35">
      <c r="A304">
        <v>20010303</v>
      </c>
      <c r="B304" t="s">
        <v>1017</v>
      </c>
      <c r="C304" t="s">
        <v>53</v>
      </c>
      <c r="D304">
        <v>22</v>
      </c>
      <c r="E304">
        <v>168</v>
      </c>
      <c r="F304">
        <v>57</v>
      </c>
      <c r="G304" t="s">
        <v>40</v>
      </c>
      <c r="H304" t="s">
        <v>41</v>
      </c>
      <c r="I304" t="s">
        <v>18</v>
      </c>
      <c r="J304">
        <v>2000</v>
      </c>
      <c r="K304" t="s">
        <v>19</v>
      </c>
      <c r="L304" t="s">
        <v>20</v>
      </c>
      <c r="M304" t="s">
        <v>366</v>
      </c>
      <c r="N304" t="s">
        <v>1018</v>
      </c>
      <c r="O304" t="s">
        <v>23</v>
      </c>
    </row>
    <row r="305" spans="1:15" x14ac:dyDescent="0.35">
      <c r="A305">
        <v>20010304</v>
      </c>
      <c r="B305" t="s">
        <v>1152</v>
      </c>
      <c r="C305" t="s">
        <v>53</v>
      </c>
      <c r="D305">
        <v>31</v>
      </c>
      <c r="E305">
        <v>163</v>
      </c>
      <c r="F305">
        <v>57</v>
      </c>
      <c r="G305" t="s">
        <v>136</v>
      </c>
      <c r="H305" t="s">
        <v>137</v>
      </c>
      <c r="I305" t="s">
        <v>1078</v>
      </c>
      <c r="J305">
        <v>2002</v>
      </c>
      <c r="K305" t="s">
        <v>1079</v>
      </c>
      <c r="L305" t="s">
        <v>1080</v>
      </c>
      <c r="M305" t="s">
        <v>1093</v>
      </c>
      <c r="N305" t="s">
        <v>1103</v>
      </c>
      <c r="O305" t="s">
        <v>23</v>
      </c>
    </row>
    <row r="306" spans="1:15" x14ac:dyDescent="0.35">
      <c r="A306">
        <v>20010305</v>
      </c>
      <c r="B306" t="s">
        <v>1189</v>
      </c>
      <c r="C306" t="s">
        <v>15</v>
      </c>
      <c r="D306">
        <v>18</v>
      </c>
      <c r="E306">
        <v>177</v>
      </c>
      <c r="F306">
        <v>57</v>
      </c>
      <c r="G306" t="s">
        <v>136</v>
      </c>
      <c r="H306" t="s">
        <v>137</v>
      </c>
      <c r="I306" t="s">
        <v>1078</v>
      </c>
      <c r="J306">
        <v>2002</v>
      </c>
      <c r="K306" t="s">
        <v>1079</v>
      </c>
      <c r="L306" t="s">
        <v>1080</v>
      </c>
      <c r="M306" t="s">
        <v>1089</v>
      </c>
      <c r="N306" t="s">
        <v>1181</v>
      </c>
      <c r="O306" t="s">
        <v>23</v>
      </c>
    </row>
    <row r="307" spans="1:15" x14ac:dyDescent="0.35">
      <c r="A307">
        <v>20010306</v>
      </c>
      <c r="B307" t="s">
        <v>1266</v>
      </c>
      <c r="C307" t="s">
        <v>53</v>
      </c>
      <c r="D307">
        <v>30</v>
      </c>
      <c r="E307">
        <v>172</v>
      </c>
      <c r="F307">
        <v>57</v>
      </c>
      <c r="G307" t="s">
        <v>59</v>
      </c>
      <c r="H307" t="s">
        <v>60</v>
      </c>
      <c r="I307" t="s">
        <v>1078</v>
      </c>
      <c r="J307">
        <v>2002</v>
      </c>
      <c r="K307" t="s">
        <v>1079</v>
      </c>
      <c r="L307" t="s">
        <v>1080</v>
      </c>
      <c r="M307" t="s">
        <v>1150</v>
      </c>
      <c r="N307" t="s">
        <v>1203</v>
      </c>
      <c r="O307" t="s">
        <v>23</v>
      </c>
    </row>
    <row r="308" spans="1:15" x14ac:dyDescent="0.35">
      <c r="A308">
        <v>20010307</v>
      </c>
      <c r="B308" t="s">
        <v>1291</v>
      </c>
      <c r="C308" t="s">
        <v>15</v>
      </c>
      <c r="D308">
        <v>20</v>
      </c>
      <c r="E308">
        <v>165</v>
      </c>
      <c r="F308">
        <v>57</v>
      </c>
      <c r="G308" t="s">
        <v>433</v>
      </c>
      <c r="H308" t="s">
        <v>434</v>
      </c>
      <c r="I308" t="s">
        <v>1078</v>
      </c>
      <c r="J308">
        <v>2002</v>
      </c>
      <c r="K308" t="s">
        <v>1079</v>
      </c>
      <c r="L308" t="s">
        <v>1080</v>
      </c>
      <c r="M308" t="s">
        <v>1214</v>
      </c>
      <c r="N308" t="s">
        <v>1215</v>
      </c>
      <c r="O308" t="s">
        <v>23</v>
      </c>
    </row>
    <row r="309" spans="1:15" x14ac:dyDescent="0.35">
      <c r="A309">
        <v>20010308</v>
      </c>
      <c r="B309" t="s">
        <v>444</v>
      </c>
      <c r="C309" t="s">
        <v>53</v>
      </c>
      <c r="D309">
        <v>28</v>
      </c>
      <c r="E309">
        <v>173</v>
      </c>
      <c r="F309">
        <v>57</v>
      </c>
      <c r="G309" t="s">
        <v>40</v>
      </c>
      <c r="H309" t="s">
        <v>41</v>
      </c>
      <c r="I309" t="s">
        <v>1325</v>
      </c>
      <c r="J309">
        <v>2004</v>
      </c>
      <c r="K309" t="s">
        <v>19</v>
      </c>
      <c r="L309" t="s">
        <v>1326</v>
      </c>
      <c r="M309" t="s">
        <v>47</v>
      </c>
      <c r="N309" t="s">
        <v>98</v>
      </c>
      <c r="O309" t="s">
        <v>23</v>
      </c>
    </row>
    <row r="310" spans="1:15" x14ac:dyDescent="0.35">
      <c r="A310">
        <v>20010309</v>
      </c>
      <c r="B310" t="s">
        <v>1540</v>
      </c>
      <c r="C310" t="s">
        <v>15</v>
      </c>
      <c r="D310">
        <v>26</v>
      </c>
      <c r="E310">
        <v>168</v>
      </c>
      <c r="F310">
        <v>57</v>
      </c>
      <c r="G310" t="s">
        <v>564</v>
      </c>
      <c r="H310" t="s">
        <v>565</v>
      </c>
      <c r="I310" t="s">
        <v>1325</v>
      </c>
      <c r="J310">
        <v>2004</v>
      </c>
      <c r="K310" t="s">
        <v>19</v>
      </c>
      <c r="L310" t="s">
        <v>1326</v>
      </c>
      <c r="M310" t="s">
        <v>86</v>
      </c>
      <c r="N310" t="s">
        <v>631</v>
      </c>
      <c r="O310" t="s">
        <v>23</v>
      </c>
    </row>
    <row r="311" spans="1:15" x14ac:dyDescent="0.35">
      <c r="A311">
        <v>20010310</v>
      </c>
      <c r="B311" t="s">
        <v>1553</v>
      </c>
      <c r="C311" t="s">
        <v>53</v>
      </c>
      <c r="D311">
        <v>24</v>
      </c>
      <c r="E311">
        <v>174</v>
      </c>
      <c r="F311">
        <v>57</v>
      </c>
      <c r="G311" t="s">
        <v>496</v>
      </c>
      <c r="H311" t="s">
        <v>497</v>
      </c>
      <c r="I311" t="s">
        <v>1325</v>
      </c>
      <c r="J311">
        <v>2004</v>
      </c>
      <c r="K311" t="s">
        <v>19</v>
      </c>
      <c r="L311" t="s">
        <v>1326</v>
      </c>
      <c r="M311" t="s">
        <v>213</v>
      </c>
      <c r="N311" t="s">
        <v>517</v>
      </c>
      <c r="O311" t="s">
        <v>23</v>
      </c>
    </row>
    <row r="312" spans="1:15" x14ac:dyDescent="0.35">
      <c r="A312">
        <v>20010311</v>
      </c>
      <c r="B312" t="s">
        <v>1575</v>
      </c>
      <c r="C312" t="s">
        <v>53</v>
      </c>
      <c r="D312">
        <v>23</v>
      </c>
      <c r="E312">
        <v>163</v>
      </c>
      <c r="F312">
        <v>57</v>
      </c>
      <c r="G312" t="s">
        <v>74</v>
      </c>
      <c r="H312" t="s">
        <v>75</v>
      </c>
      <c r="I312" t="s">
        <v>1325</v>
      </c>
      <c r="J312">
        <v>2004</v>
      </c>
      <c r="K312" t="s">
        <v>19</v>
      </c>
      <c r="L312" t="s">
        <v>1326</v>
      </c>
      <c r="M312" t="s">
        <v>118</v>
      </c>
      <c r="N312" t="s">
        <v>119</v>
      </c>
      <c r="O312" t="s">
        <v>23</v>
      </c>
    </row>
    <row r="313" spans="1:15" x14ac:dyDescent="0.35">
      <c r="A313">
        <v>20010312</v>
      </c>
      <c r="B313" t="s">
        <v>612</v>
      </c>
      <c r="C313" t="s">
        <v>53</v>
      </c>
      <c r="D313">
        <v>20</v>
      </c>
      <c r="E313">
        <v>175</v>
      </c>
      <c r="F313">
        <v>57</v>
      </c>
      <c r="G313" t="s">
        <v>74</v>
      </c>
      <c r="H313" t="s">
        <v>75</v>
      </c>
      <c r="I313" t="s">
        <v>1325</v>
      </c>
      <c r="J313">
        <v>2004</v>
      </c>
      <c r="K313" t="s">
        <v>19</v>
      </c>
      <c r="L313" t="s">
        <v>1326</v>
      </c>
      <c r="M313" t="s">
        <v>133</v>
      </c>
      <c r="N313" t="s">
        <v>162</v>
      </c>
      <c r="O313" t="s">
        <v>23</v>
      </c>
    </row>
    <row r="314" spans="1:15" x14ac:dyDescent="0.35">
      <c r="A314">
        <v>20010313</v>
      </c>
      <c r="B314" t="s">
        <v>1666</v>
      </c>
      <c r="C314" t="s">
        <v>53</v>
      </c>
      <c r="D314">
        <v>25</v>
      </c>
      <c r="E314">
        <v>165</v>
      </c>
      <c r="F314">
        <v>57</v>
      </c>
      <c r="G314" t="s">
        <v>136</v>
      </c>
      <c r="H314" t="s">
        <v>137</v>
      </c>
      <c r="I314" t="s">
        <v>1325</v>
      </c>
      <c r="J314">
        <v>2004</v>
      </c>
      <c r="K314" t="s">
        <v>19</v>
      </c>
      <c r="L314" t="s">
        <v>1326</v>
      </c>
      <c r="M314" t="s">
        <v>79</v>
      </c>
      <c r="N314" t="s">
        <v>80</v>
      </c>
      <c r="O314" t="s">
        <v>23</v>
      </c>
    </row>
    <row r="315" spans="1:15" x14ac:dyDescent="0.35">
      <c r="A315">
        <v>20010314</v>
      </c>
      <c r="B315" t="s">
        <v>921</v>
      </c>
      <c r="C315" t="s">
        <v>53</v>
      </c>
      <c r="D315">
        <v>32</v>
      </c>
      <c r="E315">
        <v>181</v>
      </c>
      <c r="F315">
        <v>57</v>
      </c>
      <c r="G315" t="s">
        <v>84</v>
      </c>
      <c r="H315" t="s">
        <v>85</v>
      </c>
      <c r="I315" t="s">
        <v>1325</v>
      </c>
      <c r="J315">
        <v>2004</v>
      </c>
      <c r="K315" t="s">
        <v>19</v>
      </c>
      <c r="L315" t="s">
        <v>1326</v>
      </c>
      <c r="M315" t="s">
        <v>27</v>
      </c>
      <c r="N315" t="s">
        <v>796</v>
      </c>
      <c r="O315" t="s">
        <v>23</v>
      </c>
    </row>
    <row r="316" spans="1:15" x14ac:dyDescent="0.35">
      <c r="A316">
        <v>20010315</v>
      </c>
      <c r="B316" t="s">
        <v>1811</v>
      </c>
      <c r="C316" t="s">
        <v>53</v>
      </c>
      <c r="D316">
        <v>24</v>
      </c>
      <c r="E316">
        <v>165</v>
      </c>
      <c r="F316">
        <v>57</v>
      </c>
      <c r="G316" t="s">
        <v>93</v>
      </c>
      <c r="H316" t="s">
        <v>94</v>
      </c>
      <c r="I316" t="s">
        <v>1325</v>
      </c>
      <c r="J316">
        <v>2004</v>
      </c>
      <c r="K316" t="s">
        <v>19</v>
      </c>
      <c r="L316" t="s">
        <v>1326</v>
      </c>
      <c r="M316" t="s">
        <v>95</v>
      </c>
      <c r="N316" t="s">
        <v>96</v>
      </c>
      <c r="O316" t="s">
        <v>23</v>
      </c>
    </row>
    <row r="317" spans="1:15" x14ac:dyDescent="0.35">
      <c r="A317">
        <v>20010316</v>
      </c>
      <c r="B317" t="s">
        <v>1955</v>
      </c>
      <c r="C317" t="s">
        <v>53</v>
      </c>
      <c r="D317">
        <v>33</v>
      </c>
      <c r="E317">
        <v>165</v>
      </c>
      <c r="F317">
        <v>57</v>
      </c>
      <c r="G317" t="s">
        <v>74</v>
      </c>
      <c r="H317" t="s">
        <v>75</v>
      </c>
      <c r="I317" t="s">
        <v>1891</v>
      </c>
      <c r="J317">
        <v>2006</v>
      </c>
      <c r="K317" t="s">
        <v>1079</v>
      </c>
      <c r="L317" t="s">
        <v>1892</v>
      </c>
      <c r="M317" t="s">
        <v>1093</v>
      </c>
      <c r="N317" t="s">
        <v>1185</v>
      </c>
      <c r="O317" t="s">
        <v>23</v>
      </c>
    </row>
    <row r="318" spans="1:15" x14ac:dyDescent="0.35">
      <c r="A318">
        <v>20010317</v>
      </c>
      <c r="B318" t="s">
        <v>1955</v>
      </c>
      <c r="C318" t="s">
        <v>53</v>
      </c>
      <c r="D318">
        <v>33</v>
      </c>
      <c r="E318">
        <v>165</v>
      </c>
      <c r="F318">
        <v>57</v>
      </c>
      <c r="G318" t="s">
        <v>74</v>
      </c>
      <c r="H318" t="s">
        <v>75</v>
      </c>
      <c r="I318" t="s">
        <v>1891</v>
      </c>
      <c r="J318">
        <v>2006</v>
      </c>
      <c r="K318" t="s">
        <v>1079</v>
      </c>
      <c r="L318" t="s">
        <v>1892</v>
      </c>
      <c r="M318" t="s">
        <v>1093</v>
      </c>
      <c r="N318" t="s">
        <v>1896</v>
      </c>
      <c r="O318" t="s">
        <v>23</v>
      </c>
    </row>
    <row r="319" spans="1:15" x14ac:dyDescent="0.35">
      <c r="A319">
        <v>20010318</v>
      </c>
      <c r="B319" t="s">
        <v>2078</v>
      </c>
      <c r="C319" t="s">
        <v>53</v>
      </c>
      <c r="D319">
        <v>31</v>
      </c>
      <c r="E319">
        <v>163</v>
      </c>
      <c r="F319">
        <v>57</v>
      </c>
      <c r="G319" t="s">
        <v>202</v>
      </c>
      <c r="H319" t="s">
        <v>203</v>
      </c>
      <c r="I319" t="s">
        <v>2038</v>
      </c>
      <c r="J319">
        <v>2008</v>
      </c>
      <c r="K319" t="s">
        <v>19</v>
      </c>
      <c r="L319" t="s">
        <v>2039</v>
      </c>
      <c r="M319" t="s">
        <v>79</v>
      </c>
      <c r="N319" t="s">
        <v>80</v>
      </c>
      <c r="O319" t="s">
        <v>23</v>
      </c>
    </row>
    <row r="320" spans="1:15" x14ac:dyDescent="0.35">
      <c r="A320">
        <v>20010319</v>
      </c>
      <c r="B320" t="s">
        <v>2139</v>
      </c>
      <c r="C320" t="s">
        <v>53</v>
      </c>
      <c r="D320">
        <v>24</v>
      </c>
      <c r="E320">
        <v>162</v>
      </c>
      <c r="F320">
        <v>57</v>
      </c>
      <c r="G320" t="s">
        <v>202</v>
      </c>
      <c r="H320" t="s">
        <v>203</v>
      </c>
      <c r="I320" t="s">
        <v>2038</v>
      </c>
      <c r="J320">
        <v>2008</v>
      </c>
      <c r="K320" t="s">
        <v>19</v>
      </c>
      <c r="L320" t="s">
        <v>2039</v>
      </c>
      <c r="M320" t="s">
        <v>79</v>
      </c>
      <c r="N320" t="s">
        <v>80</v>
      </c>
      <c r="O320" t="s">
        <v>23</v>
      </c>
    </row>
    <row r="321" spans="1:15" x14ac:dyDescent="0.35">
      <c r="A321">
        <v>20010320</v>
      </c>
      <c r="B321" t="s">
        <v>2168</v>
      </c>
      <c r="C321" t="s">
        <v>53</v>
      </c>
      <c r="D321">
        <v>21</v>
      </c>
      <c r="E321">
        <v>160</v>
      </c>
      <c r="F321">
        <v>57</v>
      </c>
      <c r="G321" t="s">
        <v>1352</v>
      </c>
      <c r="H321" t="s">
        <v>1353</v>
      </c>
      <c r="I321" t="s">
        <v>2038</v>
      </c>
      <c r="J321">
        <v>2008</v>
      </c>
      <c r="K321" t="s">
        <v>19</v>
      </c>
      <c r="L321" t="s">
        <v>2039</v>
      </c>
      <c r="M321" t="s">
        <v>47</v>
      </c>
      <c r="N321" t="s">
        <v>1677</v>
      </c>
      <c r="O321" t="s">
        <v>23</v>
      </c>
    </row>
    <row r="322" spans="1:15" x14ac:dyDescent="0.35">
      <c r="A322">
        <v>20010321</v>
      </c>
      <c r="B322" t="s">
        <v>2234</v>
      </c>
      <c r="C322" t="s">
        <v>53</v>
      </c>
      <c r="D322">
        <v>21</v>
      </c>
      <c r="E322">
        <v>168</v>
      </c>
      <c r="F322">
        <v>57</v>
      </c>
      <c r="G322" t="s">
        <v>496</v>
      </c>
      <c r="H322" t="s">
        <v>497</v>
      </c>
      <c r="I322" t="s">
        <v>2038</v>
      </c>
      <c r="J322">
        <v>2008</v>
      </c>
      <c r="K322" t="s">
        <v>19</v>
      </c>
      <c r="L322" t="s">
        <v>2039</v>
      </c>
      <c r="M322" t="s">
        <v>213</v>
      </c>
      <c r="N322" t="s">
        <v>517</v>
      </c>
      <c r="O322" t="s">
        <v>23</v>
      </c>
    </row>
    <row r="323" spans="1:15" x14ac:dyDescent="0.35">
      <c r="A323">
        <v>20010322</v>
      </c>
      <c r="B323" t="s">
        <v>2267</v>
      </c>
      <c r="C323" t="s">
        <v>53</v>
      </c>
      <c r="D323">
        <v>23</v>
      </c>
      <c r="E323">
        <v>160</v>
      </c>
      <c r="F323">
        <v>57</v>
      </c>
      <c r="G323" t="s">
        <v>490</v>
      </c>
      <c r="H323" t="s">
        <v>491</v>
      </c>
      <c r="I323" t="s">
        <v>2038</v>
      </c>
      <c r="J323">
        <v>2008</v>
      </c>
      <c r="K323" t="s">
        <v>19</v>
      </c>
      <c r="L323" t="s">
        <v>2039</v>
      </c>
      <c r="M323" t="s">
        <v>90</v>
      </c>
      <c r="N323" t="s">
        <v>91</v>
      </c>
      <c r="O323" t="s">
        <v>23</v>
      </c>
    </row>
    <row r="324" spans="1:15" x14ac:dyDescent="0.35">
      <c r="A324">
        <v>20010323</v>
      </c>
      <c r="B324" t="s">
        <v>1575</v>
      </c>
      <c r="C324" t="s">
        <v>53</v>
      </c>
      <c r="D324">
        <v>27</v>
      </c>
      <c r="E324">
        <v>163</v>
      </c>
      <c r="F324">
        <v>57</v>
      </c>
      <c r="G324" t="s">
        <v>74</v>
      </c>
      <c r="H324" t="s">
        <v>75</v>
      </c>
      <c r="I324" t="s">
        <v>2038</v>
      </c>
      <c r="J324">
        <v>2008</v>
      </c>
      <c r="K324" t="s">
        <v>19</v>
      </c>
      <c r="L324" t="s">
        <v>2039</v>
      </c>
      <c r="M324" t="s">
        <v>118</v>
      </c>
      <c r="N324" t="s">
        <v>119</v>
      </c>
      <c r="O324" t="s">
        <v>23</v>
      </c>
    </row>
    <row r="325" spans="1:15" x14ac:dyDescent="0.35">
      <c r="A325">
        <v>20010324</v>
      </c>
      <c r="B325" t="s">
        <v>2429</v>
      </c>
      <c r="C325" t="s">
        <v>53</v>
      </c>
      <c r="D325">
        <v>18</v>
      </c>
      <c r="E325">
        <v>173</v>
      </c>
      <c r="F325">
        <v>57</v>
      </c>
      <c r="G325" t="s">
        <v>74</v>
      </c>
      <c r="H325" t="s">
        <v>75</v>
      </c>
      <c r="I325" t="s">
        <v>2038</v>
      </c>
      <c r="J325">
        <v>2008</v>
      </c>
      <c r="K325" t="s">
        <v>19</v>
      </c>
      <c r="L325" t="s">
        <v>2039</v>
      </c>
      <c r="M325" t="s">
        <v>118</v>
      </c>
      <c r="N325" t="s">
        <v>119</v>
      </c>
      <c r="O325" t="s">
        <v>23</v>
      </c>
    </row>
    <row r="326" spans="1:15" x14ac:dyDescent="0.35">
      <c r="A326">
        <v>20010325</v>
      </c>
      <c r="B326" t="s">
        <v>2450</v>
      </c>
      <c r="C326" t="s">
        <v>53</v>
      </c>
      <c r="D326">
        <v>27</v>
      </c>
      <c r="E326">
        <v>171</v>
      </c>
      <c r="F326">
        <v>57</v>
      </c>
      <c r="G326" t="s">
        <v>490</v>
      </c>
      <c r="H326" t="s">
        <v>491</v>
      </c>
      <c r="I326" t="s">
        <v>2038</v>
      </c>
      <c r="J326">
        <v>2008</v>
      </c>
      <c r="K326" t="s">
        <v>19</v>
      </c>
      <c r="L326" t="s">
        <v>2039</v>
      </c>
      <c r="M326" t="s">
        <v>90</v>
      </c>
      <c r="N326" t="s">
        <v>91</v>
      </c>
      <c r="O326" t="s">
        <v>23</v>
      </c>
    </row>
    <row r="327" spans="1:15" x14ac:dyDescent="0.35">
      <c r="A327">
        <v>20010326</v>
      </c>
      <c r="B327" t="s">
        <v>2583</v>
      </c>
      <c r="C327" t="s">
        <v>53</v>
      </c>
      <c r="D327">
        <v>23</v>
      </c>
      <c r="E327">
        <v>161</v>
      </c>
      <c r="F327">
        <v>57</v>
      </c>
      <c r="G327" t="s">
        <v>65</v>
      </c>
      <c r="H327" t="s">
        <v>66</v>
      </c>
      <c r="I327" t="s">
        <v>2571</v>
      </c>
      <c r="J327">
        <v>2010</v>
      </c>
      <c r="K327" t="s">
        <v>1079</v>
      </c>
      <c r="L327" t="s">
        <v>2572</v>
      </c>
      <c r="M327" t="s">
        <v>1127</v>
      </c>
      <c r="N327" t="s">
        <v>1148</v>
      </c>
      <c r="O327" t="s">
        <v>23</v>
      </c>
    </row>
    <row r="328" spans="1:15" x14ac:dyDescent="0.35">
      <c r="A328">
        <v>20010327</v>
      </c>
      <c r="B328" t="s">
        <v>44</v>
      </c>
      <c r="C328" t="s">
        <v>15</v>
      </c>
      <c r="D328">
        <v>22</v>
      </c>
      <c r="E328">
        <v>166</v>
      </c>
      <c r="F328">
        <v>58</v>
      </c>
      <c r="G328" t="s">
        <v>45</v>
      </c>
      <c r="H328" t="s">
        <v>46</v>
      </c>
      <c r="I328" t="s">
        <v>18</v>
      </c>
      <c r="J328">
        <v>2000</v>
      </c>
      <c r="K328" t="s">
        <v>19</v>
      </c>
      <c r="L328" t="s">
        <v>20</v>
      </c>
      <c r="M328" t="s">
        <v>47</v>
      </c>
      <c r="N328" t="s">
        <v>48</v>
      </c>
      <c r="O328" t="s">
        <v>23</v>
      </c>
    </row>
    <row r="329" spans="1:15" x14ac:dyDescent="0.35">
      <c r="A329">
        <v>20010328</v>
      </c>
      <c r="B329" t="s">
        <v>233</v>
      </c>
      <c r="C329" t="s">
        <v>53</v>
      </c>
      <c r="D329">
        <v>35</v>
      </c>
      <c r="E329">
        <v>165</v>
      </c>
      <c r="F329">
        <v>58</v>
      </c>
      <c r="G329" t="s">
        <v>234</v>
      </c>
      <c r="H329" t="s">
        <v>235</v>
      </c>
      <c r="I329" t="s">
        <v>18</v>
      </c>
      <c r="J329">
        <v>2000</v>
      </c>
      <c r="K329" t="s">
        <v>19</v>
      </c>
      <c r="L329" t="s">
        <v>20</v>
      </c>
      <c r="M329" t="s">
        <v>47</v>
      </c>
      <c r="N329" t="s">
        <v>236</v>
      </c>
      <c r="O329" t="s">
        <v>23</v>
      </c>
    </row>
    <row r="330" spans="1:15" x14ac:dyDescent="0.35">
      <c r="A330">
        <v>20010329</v>
      </c>
      <c r="B330" t="s">
        <v>296</v>
      </c>
      <c r="C330" t="s">
        <v>15</v>
      </c>
      <c r="D330">
        <v>23</v>
      </c>
      <c r="E330">
        <v>165</v>
      </c>
      <c r="F330">
        <v>58</v>
      </c>
      <c r="G330" t="s">
        <v>59</v>
      </c>
      <c r="H330" t="s">
        <v>60</v>
      </c>
      <c r="I330" t="s">
        <v>18</v>
      </c>
      <c r="J330">
        <v>2000</v>
      </c>
      <c r="K330" t="s">
        <v>19</v>
      </c>
      <c r="L330" t="s">
        <v>20</v>
      </c>
      <c r="M330" t="s">
        <v>27</v>
      </c>
      <c r="N330" t="s">
        <v>112</v>
      </c>
      <c r="O330" t="s">
        <v>23</v>
      </c>
    </row>
    <row r="331" spans="1:15" x14ac:dyDescent="0.35">
      <c r="A331">
        <v>20010330</v>
      </c>
      <c r="B331" t="s">
        <v>385</v>
      </c>
      <c r="C331" t="s">
        <v>53</v>
      </c>
      <c r="D331">
        <v>26</v>
      </c>
      <c r="E331">
        <v>171</v>
      </c>
      <c r="F331">
        <v>58</v>
      </c>
      <c r="G331" t="s">
        <v>377</v>
      </c>
      <c r="H331" t="s">
        <v>219</v>
      </c>
      <c r="I331" t="s">
        <v>18</v>
      </c>
      <c r="J331">
        <v>2000</v>
      </c>
      <c r="K331" t="s">
        <v>19</v>
      </c>
      <c r="L331" t="s">
        <v>20</v>
      </c>
      <c r="M331" t="s">
        <v>378</v>
      </c>
      <c r="N331" t="s">
        <v>386</v>
      </c>
      <c r="O331" t="s">
        <v>23</v>
      </c>
    </row>
    <row r="332" spans="1:15" x14ac:dyDescent="0.35">
      <c r="A332">
        <v>20010331</v>
      </c>
      <c r="B332" t="s">
        <v>503</v>
      </c>
      <c r="C332" t="s">
        <v>53</v>
      </c>
      <c r="D332">
        <v>25</v>
      </c>
      <c r="E332">
        <v>168</v>
      </c>
      <c r="F332">
        <v>58</v>
      </c>
      <c r="G332" t="s">
        <v>153</v>
      </c>
      <c r="H332" t="s">
        <v>154</v>
      </c>
      <c r="I332" t="s">
        <v>18</v>
      </c>
      <c r="J332">
        <v>2000</v>
      </c>
      <c r="K332" t="s">
        <v>19</v>
      </c>
      <c r="L332" t="s">
        <v>20</v>
      </c>
      <c r="M332" t="s">
        <v>21</v>
      </c>
      <c r="N332" t="s">
        <v>155</v>
      </c>
      <c r="O332" t="s">
        <v>23</v>
      </c>
    </row>
    <row r="333" spans="1:15" x14ac:dyDescent="0.35">
      <c r="A333">
        <v>20010332</v>
      </c>
      <c r="B333" t="s">
        <v>507</v>
      </c>
      <c r="C333" t="s">
        <v>53</v>
      </c>
      <c r="D333">
        <v>23</v>
      </c>
      <c r="E333">
        <v>153</v>
      </c>
      <c r="F333">
        <v>58</v>
      </c>
      <c r="G333" t="s">
        <v>508</v>
      </c>
      <c r="H333" t="s">
        <v>509</v>
      </c>
      <c r="I333" t="s">
        <v>18</v>
      </c>
      <c r="J333">
        <v>2000</v>
      </c>
      <c r="K333" t="s">
        <v>19</v>
      </c>
      <c r="L333" t="s">
        <v>20</v>
      </c>
      <c r="M333" t="s">
        <v>188</v>
      </c>
      <c r="N333" t="s">
        <v>510</v>
      </c>
      <c r="O333" t="s">
        <v>23</v>
      </c>
    </row>
    <row r="334" spans="1:15" x14ac:dyDescent="0.35">
      <c r="A334">
        <v>20010333</v>
      </c>
      <c r="B334" t="s">
        <v>547</v>
      </c>
      <c r="C334" t="s">
        <v>53</v>
      </c>
      <c r="D334">
        <v>29</v>
      </c>
      <c r="E334">
        <v>165</v>
      </c>
      <c r="F334">
        <v>58</v>
      </c>
      <c r="G334" t="s">
        <v>496</v>
      </c>
      <c r="H334" t="s">
        <v>497</v>
      </c>
      <c r="I334" t="s">
        <v>18</v>
      </c>
      <c r="J334">
        <v>2000</v>
      </c>
      <c r="K334" t="s">
        <v>19</v>
      </c>
      <c r="L334" t="s">
        <v>20</v>
      </c>
      <c r="M334" t="s">
        <v>332</v>
      </c>
      <c r="N334" t="s">
        <v>546</v>
      </c>
      <c r="O334" t="s">
        <v>23</v>
      </c>
    </row>
    <row r="335" spans="1:15" x14ac:dyDescent="0.35">
      <c r="A335">
        <v>20010334</v>
      </c>
      <c r="B335" t="s">
        <v>558</v>
      </c>
      <c r="C335" t="s">
        <v>53</v>
      </c>
      <c r="D335">
        <v>25</v>
      </c>
      <c r="E335">
        <v>174</v>
      </c>
      <c r="F335">
        <v>58</v>
      </c>
      <c r="G335" t="s">
        <v>74</v>
      </c>
      <c r="H335" t="s">
        <v>75</v>
      </c>
      <c r="I335" t="s">
        <v>18</v>
      </c>
      <c r="J335">
        <v>2000</v>
      </c>
      <c r="K335" t="s">
        <v>19</v>
      </c>
      <c r="L335" t="s">
        <v>20</v>
      </c>
      <c r="M335" t="s">
        <v>118</v>
      </c>
      <c r="N335" t="s">
        <v>209</v>
      </c>
      <c r="O335" t="s">
        <v>23</v>
      </c>
    </row>
    <row r="336" spans="1:15" x14ac:dyDescent="0.35">
      <c r="A336">
        <v>20010335</v>
      </c>
      <c r="B336" t="s">
        <v>558</v>
      </c>
      <c r="C336" t="s">
        <v>53</v>
      </c>
      <c r="D336">
        <v>25</v>
      </c>
      <c r="E336">
        <v>174</v>
      </c>
      <c r="F336">
        <v>58</v>
      </c>
      <c r="G336" t="s">
        <v>74</v>
      </c>
      <c r="H336" t="s">
        <v>75</v>
      </c>
      <c r="I336" t="s">
        <v>18</v>
      </c>
      <c r="J336">
        <v>2000</v>
      </c>
      <c r="K336" t="s">
        <v>19</v>
      </c>
      <c r="L336" t="s">
        <v>20</v>
      </c>
      <c r="M336" t="s">
        <v>118</v>
      </c>
      <c r="N336" t="s">
        <v>119</v>
      </c>
      <c r="O336" t="s">
        <v>23</v>
      </c>
    </row>
    <row r="337" spans="1:15" x14ac:dyDescent="0.35">
      <c r="A337">
        <v>20010336</v>
      </c>
      <c r="B337" t="s">
        <v>713</v>
      </c>
      <c r="C337" t="s">
        <v>15</v>
      </c>
      <c r="D337">
        <v>20</v>
      </c>
      <c r="E337">
        <v>180</v>
      </c>
      <c r="F337">
        <v>58</v>
      </c>
      <c r="G337" t="s">
        <v>286</v>
      </c>
      <c r="H337" t="s">
        <v>287</v>
      </c>
      <c r="I337" t="s">
        <v>18</v>
      </c>
      <c r="J337">
        <v>2000</v>
      </c>
      <c r="K337" t="s">
        <v>19</v>
      </c>
      <c r="L337" t="s">
        <v>20</v>
      </c>
      <c r="M337" t="s">
        <v>213</v>
      </c>
      <c r="N337" t="s">
        <v>714</v>
      </c>
      <c r="O337" t="s">
        <v>23</v>
      </c>
    </row>
    <row r="338" spans="1:15" x14ac:dyDescent="0.35">
      <c r="A338">
        <v>20010337</v>
      </c>
      <c r="B338" t="s">
        <v>789</v>
      </c>
      <c r="C338" t="s">
        <v>53</v>
      </c>
      <c r="D338">
        <v>31</v>
      </c>
      <c r="E338">
        <v>178</v>
      </c>
      <c r="F338">
        <v>58</v>
      </c>
      <c r="G338" t="s">
        <v>25</v>
      </c>
      <c r="H338" t="s">
        <v>26</v>
      </c>
      <c r="I338" t="s">
        <v>18</v>
      </c>
      <c r="J338">
        <v>2000</v>
      </c>
      <c r="K338" t="s">
        <v>19</v>
      </c>
      <c r="L338" t="s">
        <v>20</v>
      </c>
      <c r="M338" t="s">
        <v>67</v>
      </c>
      <c r="N338" t="s">
        <v>790</v>
      </c>
      <c r="O338" t="s">
        <v>23</v>
      </c>
    </row>
    <row r="339" spans="1:15" x14ac:dyDescent="0.35">
      <c r="A339">
        <v>20010338</v>
      </c>
      <c r="B339" t="s">
        <v>897</v>
      </c>
      <c r="C339" t="s">
        <v>53</v>
      </c>
      <c r="D339">
        <v>30</v>
      </c>
      <c r="E339">
        <v>165</v>
      </c>
      <c r="F339">
        <v>58</v>
      </c>
      <c r="G339" t="s">
        <v>40</v>
      </c>
      <c r="H339" t="s">
        <v>41</v>
      </c>
      <c r="I339" t="s">
        <v>18</v>
      </c>
      <c r="J339">
        <v>2000</v>
      </c>
      <c r="K339" t="s">
        <v>19</v>
      </c>
      <c r="L339" t="s">
        <v>20</v>
      </c>
      <c r="M339" t="s">
        <v>42</v>
      </c>
      <c r="N339" t="s">
        <v>191</v>
      </c>
      <c r="O339" t="s">
        <v>23</v>
      </c>
    </row>
    <row r="340" spans="1:15" x14ac:dyDescent="0.35">
      <c r="A340">
        <v>20010339</v>
      </c>
      <c r="B340" t="s">
        <v>1052</v>
      </c>
      <c r="C340" t="s">
        <v>53</v>
      </c>
      <c r="D340">
        <v>27</v>
      </c>
      <c r="E340">
        <v>170</v>
      </c>
      <c r="F340">
        <v>58</v>
      </c>
      <c r="G340" t="s">
        <v>74</v>
      </c>
      <c r="H340" t="s">
        <v>75</v>
      </c>
      <c r="I340" t="s">
        <v>18</v>
      </c>
      <c r="J340">
        <v>2000</v>
      </c>
      <c r="K340" t="s">
        <v>19</v>
      </c>
      <c r="L340" t="s">
        <v>20</v>
      </c>
      <c r="M340" t="s">
        <v>123</v>
      </c>
      <c r="N340" t="s">
        <v>124</v>
      </c>
      <c r="O340" t="s">
        <v>23</v>
      </c>
    </row>
    <row r="341" spans="1:15" x14ac:dyDescent="0.35">
      <c r="A341">
        <v>20010340</v>
      </c>
      <c r="B341" t="s">
        <v>1175</v>
      </c>
      <c r="C341" t="s">
        <v>53</v>
      </c>
      <c r="D341">
        <v>15</v>
      </c>
      <c r="E341">
        <v>168</v>
      </c>
      <c r="F341">
        <v>58</v>
      </c>
      <c r="G341" t="s">
        <v>496</v>
      </c>
      <c r="H341" t="s">
        <v>497</v>
      </c>
      <c r="I341" t="s">
        <v>1078</v>
      </c>
      <c r="J341">
        <v>2002</v>
      </c>
      <c r="K341" t="s">
        <v>1079</v>
      </c>
      <c r="L341" t="s">
        <v>1080</v>
      </c>
      <c r="M341" t="s">
        <v>1113</v>
      </c>
      <c r="N341" t="s">
        <v>1176</v>
      </c>
      <c r="O341" t="s">
        <v>23</v>
      </c>
    </row>
    <row r="342" spans="1:15" x14ac:dyDescent="0.35">
      <c r="A342">
        <v>20010341</v>
      </c>
      <c r="B342" t="s">
        <v>1209</v>
      </c>
      <c r="C342" t="s">
        <v>53</v>
      </c>
      <c r="D342">
        <v>24</v>
      </c>
      <c r="E342">
        <v>168</v>
      </c>
      <c r="F342">
        <v>58</v>
      </c>
      <c r="G342" t="s">
        <v>136</v>
      </c>
      <c r="H342" t="s">
        <v>137</v>
      </c>
      <c r="I342" t="s">
        <v>1078</v>
      </c>
      <c r="J342">
        <v>2002</v>
      </c>
      <c r="K342" t="s">
        <v>1079</v>
      </c>
      <c r="L342" t="s">
        <v>1080</v>
      </c>
      <c r="M342" t="s">
        <v>1085</v>
      </c>
      <c r="N342" t="s">
        <v>1110</v>
      </c>
      <c r="O342" t="s">
        <v>23</v>
      </c>
    </row>
    <row r="343" spans="1:15" x14ac:dyDescent="0.35">
      <c r="A343">
        <v>20010342</v>
      </c>
      <c r="B343" t="s">
        <v>1317</v>
      </c>
      <c r="C343" t="s">
        <v>53</v>
      </c>
      <c r="D343">
        <v>25</v>
      </c>
      <c r="E343">
        <v>166</v>
      </c>
      <c r="F343">
        <v>58</v>
      </c>
      <c r="G343" t="s">
        <v>218</v>
      </c>
      <c r="H343" t="s">
        <v>219</v>
      </c>
      <c r="I343" t="s">
        <v>1078</v>
      </c>
      <c r="J343">
        <v>2002</v>
      </c>
      <c r="K343" t="s">
        <v>1079</v>
      </c>
      <c r="L343" t="s">
        <v>1080</v>
      </c>
      <c r="M343" t="s">
        <v>1113</v>
      </c>
      <c r="N343" t="s">
        <v>1318</v>
      </c>
      <c r="O343" t="s">
        <v>23</v>
      </c>
    </row>
    <row r="344" spans="1:15" x14ac:dyDescent="0.35">
      <c r="A344">
        <v>20010343</v>
      </c>
      <c r="B344" t="s">
        <v>1317</v>
      </c>
      <c r="C344" t="s">
        <v>53</v>
      </c>
      <c r="D344">
        <v>25</v>
      </c>
      <c r="E344">
        <v>166</v>
      </c>
      <c r="F344">
        <v>58</v>
      </c>
      <c r="G344" t="s">
        <v>218</v>
      </c>
      <c r="H344" t="s">
        <v>219</v>
      </c>
      <c r="I344" t="s">
        <v>1078</v>
      </c>
      <c r="J344">
        <v>2002</v>
      </c>
      <c r="K344" t="s">
        <v>1079</v>
      </c>
      <c r="L344" t="s">
        <v>1080</v>
      </c>
      <c r="M344" t="s">
        <v>1113</v>
      </c>
      <c r="N344" t="s">
        <v>1319</v>
      </c>
      <c r="O344" t="s">
        <v>23</v>
      </c>
    </row>
    <row r="345" spans="1:15" x14ac:dyDescent="0.35">
      <c r="A345">
        <v>20010344</v>
      </c>
      <c r="B345" t="s">
        <v>1370</v>
      </c>
      <c r="C345" t="s">
        <v>15</v>
      </c>
      <c r="D345">
        <v>30</v>
      </c>
      <c r="E345">
        <v>169</v>
      </c>
      <c r="F345">
        <v>58</v>
      </c>
      <c r="G345" t="s">
        <v>25</v>
      </c>
      <c r="H345" t="s">
        <v>26</v>
      </c>
      <c r="I345" t="s">
        <v>1325</v>
      </c>
      <c r="J345">
        <v>2004</v>
      </c>
      <c r="K345" t="s">
        <v>19</v>
      </c>
      <c r="L345" t="s">
        <v>1326</v>
      </c>
      <c r="M345" t="s">
        <v>67</v>
      </c>
      <c r="N345" t="s">
        <v>954</v>
      </c>
      <c r="O345" t="s">
        <v>23</v>
      </c>
    </row>
    <row r="346" spans="1:15" x14ac:dyDescent="0.35">
      <c r="A346">
        <v>20010345</v>
      </c>
      <c r="B346" t="s">
        <v>1391</v>
      </c>
      <c r="C346" t="s">
        <v>53</v>
      </c>
      <c r="D346">
        <v>22</v>
      </c>
      <c r="E346">
        <v>168</v>
      </c>
      <c r="F346">
        <v>58</v>
      </c>
      <c r="G346" t="s">
        <v>1352</v>
      </c>
      <c r="H346" t="s">
        <v>1353</v>
      </c>
      <c r="I346" t="s">
        <v>1325</v>
      </c>
      <c r="J346">
        <v>2004</v>
      </c>
      <c r="K346" t="s">
        <v>19</v>
      </c>
      <c r="L346" t="s">
        <v>1326</v>
      </c>
      <c r="M346" t="s">
        <v>47</v>
      </c>
      <c r="N346" t="s">
        <v>268</v>
      </c>
      <c r="O346" t="s">
        <v>23</v>
      </c>
    </row>
    <row r="347" spans="1:15" x14ac:dyDescent="0.35">
      <c r="A347">
        <v>20010346</v>
      </c>
      <c r="B347" t="s">
        <v>1391</v>
      </c>
      <c r="C347" t="s">
        <v>53</v>
      </c>
      <c r="D347">
        <v>22</v>
      </c>
      <c r="E347">
        <v>168</v>
      </c>
      <c r="F347">
        <v>58</v>
      </c>
      <c r="G347" t="s">
        <v>1352</v>
      </c>
      <c r="H347" t="s">
        <v>1353</v>
      </c>
      <c r="I347" t="s">
        <v>1325</v>
      </c>
      <c r="J347">
        <v>2004</v>
      </c>
      <c r="K347" t="s">
        <v>19</v>
      </c>
      <c r="L347" t="s">
        <v>1326</v>
      </c>
      <c r="M347" t="s">
        <v>47</v>
      </c>
      <c r="N347" t="s">
        <v>236</v>
      </c>
      <c r="O347" t="s">
        <v>23</v>
      </c>
    </row>
    <row r="348" spans="1:15" x14ac:dyDescent="0.35">
      <c r="A348">
        <v>20010347</v>
      </c>
      <c r="B348" t="s">
        <v>1401</v>
      </c>
      <c r="C348" t="s">
        <v>53</v>
      </c>
      <c r="D348">
        <v>36</v>
      </c>
      <c r="E348">
        <v>171</v>
      </c>
      <c r="F348">
        <v>58</v>
      </c>
      <c r="G348" t="s">
        <v>40</v>
      </c>
      <c r="H348" t="s">
        <v>41</v>
      </c>
      <c r="I348" t="s">
        <v>1325</v>
      </c>
      <c r="J348">
        <v>2004</v>
      </c>
      <c r="K348" t="s">
        <v>19</v>
      </c>
      <c r="L348" t="s">
        <v>1326</v>
      </c>
      <c r="M348" t="s">
        <v>21</v>
      </c>
      <c r="N348" t="s">
        <v>155</v>
      </c>
      <c r="O348" t="s">
        <v>23</v>
      </c>
    </row>
    <row r="349" spans="1:15" x14ac:dyDescent="0.35">
      <c r="A349">
        <v>20010348</v>
      </c>
      <c r="B349" t="s">
        <v>1407</v>
      </c>
      <c r="C349" t="s">
        <v>53</v>
      </c>
      <c r="D349">
        <v>25</v>
      </c>
      <c r="E349">
        <v>158</v>
      </c>
      <c r="F349">
        <v>58</v>
      </c>
      <c r="G349" t="s">
        <v>218</v>
      </c>
      <c r="H349" t="s">
        <v>219</v>
      </c>
      <c r="I349" t="s">
        <v>1325</v>
      </c>
      <c r="J349">
        <v>2004</v>
      </c>
      <c r="K349" t="s">
        <v>19</v>
      </c>
      <c r="L349" t="s">
        <v>1326</v>
      </c>
      <c r="M349" t="s">
        <v>188</v>
      </c>
      <c r="N349" t="s">
        <v>510</v>
      </c>
      <c r="O349" t="s">
        <v>23</v>
      </c>
    </row>
    <row r="350" spans="1:15" x14ac:dyDescent="0.35">
      <c r="A350">
        <v>20010349</v>
      </c>
      <c r="B350" t="s">
        <v>1409</v>
      </c>
      <c r="C350" t="s">
        <v>15</v>
      </c>
      <c r="D350">
        <v>22</v>
      </c>
      <c r="E350">
        <v>175</v>
      </c>
      <c r="F350">
        <v>58</v>
      </c>
      <c r="G350" t="s">
        <v>1405</v>
      </c>
      <c r="H350" t="s">
        <v>1406</v>
      </c>
      <c r="I350" t="s">
        <v>1325</v>
      </c>
      <c r="J350">
        <v>2004</v>
      </c>
      <c r="K350" t="s">
        <v>19</v>
      </c>
      <c r="L350" t="s">
        <v>1326</v>
      </c>
      <c r="M350" t="s">
        <v>213</v>
      </c>
      <c r="N350" t="s">
        <v>714</v>
      </c>
      <c r="O350" t="s">
        <v>23</v>
      </c>
    </row>
    <row r="351" spans="1:15" x14ac:dyDescent="0.35">
      <c r="A351">
        <v>20010350</v>
      </c>
      <c r="B351" t="s">
        <v>1445</v>
      </c>
      <c r="C351" t="s">
        <v>15</v>
      </c>
      <c r="D351">
        <v>29</v>
      </c>
      <c r="E351">
        <v>176</v>
      </c>
      <c r="F351">
        <v>58</v>
      </c>
      <c r="G351" t="s">
        <v>1446</v>
      </c>
      <c r="H351" t="s">
        <v>1447</v>
      </c>
      <c r="I351" t="s">
        <v>1325</v>
      </c>
      <c r="J351">
        <v>2004</v>
      </c>
      <c r="K351" t="s">
        <v>19</v>
      </c>
      <c r="L351" t="s">
        <v>1326</v>
      </c>
      <c r="M351" t="s">
        <v>47</v>
      </c>
      <c r="N351" t="s">
        <v>742</v>
      </c>
      <c r="O351" t="s">
        <v>23</v>
      </c>
    </row>
    <row r="352" spans="1:15" x14ac:dyDescent="0.35">
      <c r="A352">
        <v>20010351</v>
      </c>
      <c r="B352" t="s">
        <v>1445</v>
      </c>
      <c r="C352" t="s">
        <v>15</v>
      </c>
      <c r="D352">
        <v>29</v>
      </c>
      <c r="E352">
        <v>176</v>
      </c>
      <c r="F352">
        <v>58</v>
      </c>
      <c r="G352" t="s">
        <v>1446</v>
      </c>
      <c r="H352" t="s">
        <v>1447</v>
      </c>
      <c r="I352" t="s">
        <v>1325</v>
      </c>
      <c r="J352">
        <v>2004</v>
      </c>
      <c r="K352" t="s">
        <v>19</v>
      </c>
      <c r="L352" t="s">
        <v>1326</v>
      </c>
      <c r="M352" t="s">
        <v>47</v>
      </c>
      <c r="N352" t="s">
        <v>1029</v>
      </c>
      <c r="O352" t="s">
        <v>23</v>
      </c>
    </row>
    <row r="353" spans="1:15" x14ac:dyDescent="0.35">
      <c r="A353">
        <v>20010352</v>
      </c>
      <c r="B353" t="s">
        <v>1518</v>
      </c>
      <c r="C353" t="s">
        <v>53</v>
      </c>
      <c r="D353">
        <v>22</v>
      </c>
      <c r="E353">
        <v>164</v>
      </c>
      <c r="F353">
        <v>58</v>
      </c>
      <c r="G353" t="s">
        <v>136</v>
      </c>
      <c r="H353" t="s">
        <v>137</v>
      </c>
      <c r="I353" t="s">
        <v>1325</v>
      </c>
      <c r="J353">
        <v>2004</v>
      </c>
      <c r="K353" t="s">
        <v>19</v>
      </c>
      <c r="L353" t="s">
        <v>1326</v>
      </c>
      <c r="M353" t="s">
        <v>79</v>
      </c>
      <c r="N353" t="s">
        <v>80</v>
      </c>
      <c r="O353" t="s">
        <v>23</v>
      </c>
    </row>
    <row r="354" spans="1:15" x14ac:dyDescent="0.35">
      <c r="A354">
        <v>20010353</v>
      </c>
      <c r="B354" t="s">
        <v>1527</v>
      </c>
      <c r="C354" t="s">
        <v>53</v>
      </c>
      <c r="D354">
        <v>27</v>
      </c>
      <c r="E354">
        <v>167</v>
      </c>
      <c r="F354">
        <v>58</v>
      </c>
      <c r="G354" t="s">
        <v>40</v>
      </c>
      <c r="H354" t="s">
        <v>41</v>
      </c>
      <c r="I354" t="s">
        <v>1325</v>
      </c>
      <c r="J354">
        <v>2004</v>
      </c>
      <c r="K354" t="s">
        <v>19</v>
      </c>
      <c r="L354" t="s">
        <v>1326</v>
      </c>
      <c r="M354" t="s">
        <v>47</v>
      </c>
      <c r="N354" t="s">
        <v>879</v>
      </c>
      <c r="O354" t="s">
        <v>23</v>
      </c>
    </row>
    <row r="355" spans="1:15" x14ac:dyDescent="0.35">
      <c r="A355">
        <v>20010354</v>
      </c>
      <c r="B355" t="s">
        <v>1544</v>
      </c>
      <c r="C355" t="s">
        <v>15</v>
      </c>
      <c r="D355">
        <v>21</v>
      </c>
      <c r="E355">
        <v>170</v>
      </c>
      <c r="F355">
        <v>58</v>
      </c>
      <c r="G355" t="s">
        <v>218</v>
      </c>
      <c r="H355" t="s">
        <v>219</v>
      </c>
      <c r="I355" t="s">
        <v>1325</v>
      </c>
      <c r="J355">
        <v>2004</v>
      </c>
      <c r="K355" t="s">
        <v>19</v>
      </c>
      <c r="L355" t="s">
        <v>1326</v>
      </c>
      <c r="M355" t="s">
        <v>366</v>
      </c>
      <c r="N355" t="s">
        <v>938</v>
      </c>
      <c r="O355" t="s">
        <v>23</v>
      </c>
    </row>
    <row r="356" spans="1:15" x14ac:dyDescent="0.35">
      <c r="A356">
        <v>20010355</v>
      </c>
      <c r="B356" t="s">
        <v>558</v>
      </c>
      <c r="C356" t="s">
        <v>53</v>
      </c>
      <c r="D356">
        <v>29</v>
      </c>
      <c r="E356">
        <v>174</v>
      </c>
      <c r="F356">
        <v>58</v>
      </c>
      <c r="G356" t="s">
        <v>74</v>
      </c>
      <c r="H356" t="s">
        <v>75</v>
      </c>
      <c r="I356" t="s">
        <v>1325</v>
      </c>
      <c r="J356">
        <v>2004</v>
      </c>
      <c r="K356" t="s">
        <v>19</v>
      </c>
      <c r="L356" t="s">
        <v>1326</v>
      </c>
      <c r="M356" t="s">
        <v>118</v>
      </c>
      <c r="N356" t="s">
        <v>119</v>
      </c>
      <c r="O356" t="s">
        <v>23</v>
      </c>
    </row>
    <row r="357" spans="1:15" x14ac:dyDescent="0.35">
      <c r="A357">
        <v>20010356</v>
      </c>
      <c r="B357" t="s">
        <v>1671</v>
      </c>
      <c r="C357" t="s">
        <v>15</v>
      </c>
      <c r="D357">
        <v>21</v>
      </c>
      <c r="E357">
        <v>163</v>
      </c>
      <c r="F357">
        <v>58</v>
      </c>
      <c r="G357" t="s">
        <v>490</v>
      </c>
      <c r="H357" t="s">
        <v>491</v>
      </c>
      <c r="I357" t="s">
        <v>1325</v>
      </c>
      <c r="J357">
        <v>2004</v>
      </c>
      <c r="K357" t="s">
        <v>19</v>
      </c>
      <c r="L357" t="s">
        <v>1326</v>
      </c>
      <c r="M357" t="s">
        <v>86</v>
      </c>
      <c r="N357" t="s">
        <v>466</v>
      </c>
      <c r="O357" t="s">
        <v>23</v>
      </c>
    </row>
    <row r="358" spans="1:15" x14ac:dyDescent="0.35">
      <c r="A358">
        <v>20010357</v>
      </c>
      <c r="B358" t="s">
        <v>897</v>
      </c>
      <c r="C358" t="s">
        <v>53</v>
      </c>
      <c r="D358">
        <v>34</v>
      </c>
      <c r="E358">
        <v>165</v>
      </c>
      <c r="F358">
        <v>58</v>
      </c>
      <c r="G358" t="s">
        <v>40</v>
      </c>
      <c r="H358" t="s">
        <v>41</v>
      </c>
      <c r="I358" t="s">
        <v>1325</v>
      </c>
      <c r="J358">
        <v>2004</v>
      </c>
      <c r="K358" t="s">
        <v>19</v>
      </c>
      <c r="L358" t="s">
        <v>1326</v>
      </c>
      <c r="M358" t="s">
        <v>42</v>
      </c>
      <c r="N358" t="s">
        <v>191</v>
      </c>
      <c r="O358" t="s">
        <v>23</v>
      </c>
    </row>
    <row r="359" spans="1:15" x14ac:dyDescent="0.35">
      <c r="A359">
        <v>20010358</v>
      </c>
      <c r="B359" t="s">
        <v>1793</v>
      </c>
      <c r="C359" t="s">
        <v>53</v>
      </c>
      <c r="D359">
        <v>20</v>
      </c>
      <c r="E359">
        <v>165</v>
      </c>
      <c r="F359">
        <v>58</v>
      </c>
      <c r="G359" t="s">
        <v>40</v>
      </c>
      <c r="H359" t="s">
        <v>41</v>
      </c>
      <c r="I359" t="s">
        <v>1325</v>
      </c>
      <c r="J359">
        <v>2004</v>
      </c>
      <c r="K359" t="s">
        <v>19</v>
      </c>
      <c r="L359" t="s">
        <v>1326</v>
      </c>
      <c r="M359" t="s">
        <v>21</v>
      </c>
      <c r="N359" t="s">
        <v>155</v>
      </c>
      <c r="O359" t="s">
        <v>23</v>
      </c>
    </row>
    <row r="360" spans="1:15" x14ac:dyDescent="0.35">
      <c r="A360">
        <v>20010359</v>
      </c>
      <c r="B360" t="s">
        <v>1807</v>
      </c>
      <c r="C360" t="s">
        <v>15</v>
      </c>
      <c r="D360">
        <v>23</v>
      </c>
      <c r="E360">
        <v>166</v>
      </c>
      <c r="F360">
        <v>58</v>
      </c>
      <c r="G360" t="s">
        <v>490</v>
      </c>
      <c r="H360" t="s">
        <v>491</v>
      </c>
      <c r="I360" t="s">
        <v>1325</v>
      </c>
      <c r="J360">
        <v>2004</v>
      </c>
      <c r="K360" t="s">
        <v>19</v>
      </c>
      <c r="L360" t="s">
        <v>1326</v>
      </c>
      <c r="M360" t="s">
        <v>86</v>
      </c>
      <c r="N360" t="s">
        <v>466</v>
      </c>
      <c r="O360" t="s">
        <v>23</v>
      </c>
    </row>
    <row r="361" spans="1:15" x14ac:dyDescent="0.35">
      <c r="A361">
        <v>20010360</v>
      </c>
      <c r="B361" t="s">
        <v>1052</v>
      </c>
      <c r="C361" t="s">
        <v>53</v>
      </c>
      <c r="D361">
        <v>31</v>
      </c>
      <c r="E361">
        <v>170</v>
      </c>
      <c r="F361">
        <v>58</v>
      </c>
      <c r="G361" t="s">
        <v>74</v>
      </c>
      <c r="H361" t="s">
        <v>75</v>
      </c>
      <c r="I361" t="s">
        <v>1325</v>
      </c>
      <c r="J361">
        <v>2004</v>
      </c>
      <c r="K361" t="s">
        <v>19</v>
      </c>
      <c r="L361" t="s">
        <v>1326</v>
      </c>
      <c r="M361" t="s">
        <v>123</v>
      </c>
      <c r="N361" t="s">
        <v>124</v>
      </c>
      <c r="O361" t="s">
        <v>23</v>
      </c>
    </row>
    <row r="362" spans="1:15" x14ac:dyDescent="0.35">
      <c r="A362">
        <v>20010361</v>
      </c>
      <c r="B362" t="s">
        <v>1899</v>
      </c>
      <c r="C362" t="s">
        <v>53</v>
      </c>
      <c r="D362">
        <v>24</v>
      </c>
      <c r="E362">
        <v>158</v>
      </c>
      <c r="F362">
        <v>58</v>
      </c>
      <c r="G362" t="s">
        <v>313</v>
      </c>
      <c r="H362" t="s">
        <v>314</v>
      </c>
      <c r="I362" t="s">
        <v>1891</v>
      </c>
      <c r="J362">
        <v>2006</v>
      </c>
      <c r="K362" t="s">
        <v>1079</v>
      </c>
      <c r="L362" t="s">
        <v>1892</v>
      </c>
      <c r="M362" t="s">
        <v>1085</v>
      </c>
      <c r="N362" t="s">
        <v>1900</v>
      </c>
      <c r="O362" t="s">
        <v>23</v>
      </c>
    </row>
    <row r="363" spans="1:15" x14ac:dyDescent="0.35">
      <c r="A363">
        <v>20010362</v>
      </c>
      <c r="B363" t="s">
        <v>1913</v>
      </c>
      <c r="C363" t="s">
        <v>53</v>
      </c>
      <c r="D363">
        <v>26</v>
      </c>
      <c r="E363">
        <v>167</v>
      </c>
      <c r="F363">
        <v>58</v>
      </c>
      <c r="G363" t="s">
        <v>74</v>
      </c>
      <c r="H363" t="s">
        <v>75</v>
      </c>
      <c r="I363" t="s">
        <v>1891</v>
      </c>
      <c r="J363">
        <v>2006</v>
      </c>
      <c r="K363" t="s">
        <v>1079</v>
      </c>
      <c r="L363" t="s">
        <v>1892</v>
      </c>
      <c r="M363" t="s">
        <v>1093</v>
      </c>
      <c r="N363" t="s">
        <v>1896</v>
      </c>
      <c r="O363" t="s">
        <v>23</v>
      </c>
    </row>
    <row r="364" spans="1:15" x14ac:dyDescent="0.35">
      <c r="A364">
        <v>20010363</v>
      </c>
      <c r="B364" t="s">
        <v>1915</v>
      </c>
      <c r="C364" t="s">
        <v>53</v>
      </c>
      <c r="D364">
        <v>18</v>
      </c>
      <c r="E364">
        <v>167</v>
      </c>
      <c r="F364">
        <v>58</v>
      </c>
      <c r="G364" t="s">
        <v>496</v>
      </c>
      <c r="H364" t="s">
        <v>497</v>
      </c>
      <c r="I364" t="s">
        <v>1891</v>
      </c>
      <c r="J364">
        <v>2006</v>
      </c>
      <c r="K364" t="s">
        <v>1079</v>
      </c>
      <c r="L364" t="s">
        <v>1892</v>
      </c>
      <c r="M364" t="s">
        <v>1113</v>
      </c>
      <c r="N364" t="s">
        <v>1145</v>
      </c>
      <c r="O364" t="s">
        <v>23</v>
      </c>
    </row>
    <row r="365" spans="1:15" x14ac:dyDescent="0.35">
      <c r="A365">
        <v>20010364</v>
      </c>
      <c r="B365" t="s">
        <v>2026</v>
      </c>
      <c r="C365" t="s">
        <v>53</v>
      </c>
      <c r="D365">
        <v>32</v>
      </c>
      <c r="E365">
        <v>162</v>
      </c>
      <c r="F365">
        <v>58</v>
      </c>
      <c r="G365" t="s">
        <v>136</v>
      </c>
      <c r="H365" t="s">
        <v>137</v>
      </c>
      <c r="I365" t="s">
        <v>1891</v>
      </c>
      <c r="J365">
        <v>2006</v>
      </c>
      <c r="K365" t="s">
        <v>1079</v>
      </c>
      <c r="L365" t="s">
        <v>1892</v>
      </c>
      <c r="M365" t="s">
        <v>1161</v>
      </c>
      <c r="N365" t="s">
        <v>1904</v>
      </c>
      <c r="O365" t="s">
        <v>23</v>
      </c>
    </row>
    <row r="366" spans="1:15" x14ac:dyDescent="0.35">
      <c r="A366">
        <v>20010365</v>
      </c>
      <c r="B366" t="s">
        <v>2047</v>
      </c>
      <c r="C366" t="s">
        <v>53</v>
      </c>
      <c r="D366">
        <v>29</v>
      </c>
      <c r="E366">
        <v>172</v>
      </c>
      <c r="F366">
        <v>58</v>
      </c>
      <c r="G366" t="s">
        <v>202</v>
      </c>
      <c r="H366" t="s">
        <v>203</v>
      </c>
      <c r="I366" t="s">
        <v>2038</v>
      </c>
      <c r="J366">
        <v>2008</v>
      </c>
      <c r="K366" t="s">
        <v>19</v>
      </c>
      <c r="L366" t="s">
        <v>2039</v>
      </c>
      <c r="M366" t="s">
        <v>79</v>
      </c>
      <c r="N366" t="s">
        <v>80</v>
      </c>
      <c r="O366" t="s">
        <v>23</v>
      </c>
    </row>
    <row r="367" spans="1:15" x14ac:dyDescent="0.35">
      <c r="A367">
        <v>20010366</v>
      </c>
      <c r="B367" t="s">
        <v>2057</v>
      </c>
      <c r="C367" t="s">
        <v>53</v>
      </c>
      <c r="D367">
        <v>34</v>
      </c>
      <c r="E367">
        <v>173</v>
      </c>
      <c r="F367">
        <v>58</v>
      </c>
      <c r="G367" t="s">
        <v>40</v>
      </c>
      <c r="H367" t="s">
        <v>41</v>
      </c>
      <c r="I367" t="s">
        <v>2038</v>
      </c>
      <c r="J367">
        <v>2008</v>
      </c>
      <c r="K367" t="s">
        <v>19</v>
      </c>
      <c r="L367" t="s">
        <v>2039</v>
      </c>
      <c r="M367" t="s">
        <v>67</v>
      </c>
      <c r="N367" t="s">
        <v>1070</v>
      </c>
      <c r="O367" t="s">
        <v>23</v>
      </c>
    </row>
    <row r="368" spans="1:15" x14ac:dyDescent="0.35">
      <c r="A368">
        <v>20010367</v>
      </c>
      <c r="B368" t="s">
        <v>1391</v>
      </c>
      <c r="C368" t="s">
        <v>53</v>
      </c>
      <c r="D368">
        <v>26</v>
      </c>
      <c r="E368">
        <v>168</v>
      </c>
      <c r="F368">
        <v>58</v>
      </c>
      <c r="G368" t="s">
        <v>1352</v>
      </c>
      <c r="H368" t="s">
        <v>1353</v>
      </c>
      <c r="I368" t="s">
        <v>2038</v>
      </c>
      <c r="J368">
        <v>2008</v>
      </c>
      <c r="K368" t="s">
        <v>19</v>
      </c>
      <c r="L368" t="s">
        <v>2039</v>
      </c>
      <c r="M368" t="s">
        <v>47</v>
      </c>
      <c r="N368" t="s">
        <v>268</v>
      </c>
      <c r="O368" t="s">
        <v>23</v>
      </c>
    </row>
    <row r="369" spans="1:15" x14ac:dyDescent="0.35">
      <c r="A369">
        <v>20010368</v>
      </c>
      <c r="B369" t="s">
        <v>1407</v>
      </c>
      <c r="C369" t="s">
        <v>53</v>
      </c>
      <c r="D369">
        <v>29</v>
      </c>
      <c r="E369">
        <v>158</v>
      </c>
      <c r="F369">
        <v>58</v>
      </c>
      <c r="G369" t="s">
        <v>218</v>
      </c>
      <c r="H369" t="s">
        <v>219</v>
      </c>
      <c r="I369" t="s">
        <v>2038</v>
      </c>
      <c r="J369">
        <v>2008</v>
      </c>
      <c r="K369" t="s">
        <v>19</v>
      </c>
      <c r="L369" t="s">
        <v>2039</v>
      </c>
      <c r="M369" t="s">
        <v>188</v>
      </c>
      <c r="N369" t="s">
        <v>510</v>
      </c>
      <c r="O369" t="s">
        <v>23</v>
      </c>
    </row>
    <row r="370" spans="1:15" x14ac:dyDescent="0.35">
      <c r="A370">
        <v>20010369</v>
      </c>
      <c r="B370" t="s">
        <v>2110</v>
      </c>
      <c r="C370" t="s">
        <v>15</v>
      </c>
      <c r="D370">
        <v>23</v>
      </c>
      <c r="E370">
        <v>160</v>
      </c>
      <c r="F370">
        <v>58</v>
      </c>
      <c r="G370" t="s">
        <v>218</v>
      </c>
      <c r="H370" t="s">
        <v>219</v>
      </c>
      <c r="I370" t="s">
        <v>2038</v>
      </c>
      <c r="J370">
        <v>2008</v>
      </c>
      <c r="K370" t="s">
        <v>19</v>
      </c>
      <c r="L370" t="s">
        <v>2039</v>
      </c>
      <c r="M370" t="s">
        <v>86</v>
      </c>
      <c r="N370" t="s">
        <v>466</v>
      </c>
      <c r="O370" t="s">
        <v>23</v>
      </c>
    </row>
    <row r="371" spans="1:15" x14ac:dyDescent="0.35">
      <c r="A371">
        <v>20010370</v>
      </c>
      <c r="B371" t="s">
        <v>2110</v>
      </c>
      <c r="C371" t="s">
        <v>15</v>
      </c>
      <c r="D371">
        <v>23</v>
      </c>
      <c r="E371">
        <v>160</v>
      </c>
      <c r="F371">
        <v>58</v>
      </c>
      <c r="G371" t="s">
        <v>218</v>
      </c>
      <c r="H371" t="s">
        <v>219</v>
      </c>
      <c r="I371" t="s">
        <v>2038</v>
      </c>
      <c r="J371">
        <v>2008</v>
      </c>
      <c r="K371" t="s">
        <v>19</v>
      </c>
      <c r="L371" t="s">
        <v>2039</v>
      </c>
      <c r="M371" t="s">
        <v>86</v>
      </c>
      <c r="N371" t="s">
        <v>260</v>
      </c>
      <c r="O371" t="s">
        <v>23</v>
      </c>
    </row>
    <row r="372" spans="1:15" x14ac:dyDescent="0.35">
      <c r="A372">
        <v>20010371</v>
      </c>
      <c r="B372" t="s">
        <v>2120</v>
      </c>
      <c r="C372" t="s">
        <v>53</v>
      </c>
      <c r="D372">
        <v>25</v>
      </c>
      <c r="E372">
        <v>167</v>
      </c>
      <c r="F372">
        <v>58</v>
      </c>
      <c r="G372" t="s">
        <v>59</v>
      </c>
      <c r="H372" t="s">
        <v>60</v>
      </c>
      <c r="I372" t="s">
        <v>2038</v>
      </c>
      <c r="J372">
        <v>2008</v>
      </c>
      <c r="K372" t="s">
        <v>19</v>
      </c>
      <c r="L372" t="s">
        <v>2039</v>
      </c>
      <c r="M372" t="s">
        <v>67</v>
      </c>
      <c r="N372" t="s">
        <v>1069</v>
      </c>
      <c r="O372" t="s">
        <v>23</v>
      </c>
    </row>
    <row r="373" spans="1:15" x14ac:dyDescent="0.35">
      <c r="A373">
        <v>20010372</v>
      </c>
      <c r="B373" t="s">
        <v>2130</v>
      </c>
      <c r="C373" t="s">
        <v>53</v>
      </c>
      <c r="D373">
        <v>29</v>
      </c>
      <c r="E373">
        <v>172</v>
      </c>
      <c r="F373">
        <v>58</v>
      </c>
      <c r="G373" t="s">
        <v>202</v>
      </c>
      <c r="H373" t="s">
        <v>203</v>
      </c>
      <c r="I373" t="s">
        <v>2038</v>
      </c>
      <c r="J373">
        <v>2008</v>
      </c>
      <c r="K373" t="s">
        <v>19</v>
      </c>
      <c r="L373" t="s">
        <v>2039</v>
      </c>
      <c r="M373" t="s">
        <v>79</v>
      </c>
      <c r="N373" t="s">
        <v>80</v>
      </c>
      <c r="O373" t="s">
        <v>23</v>
      </c>
    </row>
    <row r="374" spans="1:15" x14ac:dyDescent="0.35">
      <c r="A374">
        <v>20010373</v>
      </c>
      <c r="B374" t="s">
        <v>2171</v>
      </c>
      <c r="C374" t="s">
        <v>53</v>
      </c>
      <c r="D374">
        <v>27</v>
      </c>
      <c r="E374">
        <v>160</v>
      </c>
      <c r="F374">
        <v>58</v>
      </c>
      <c r="G374" t="s">
        <v>490</v>
      </c>
      <c r="H374" t="s">
        <v>491</v>
      </c>
      <c r="I374" t="s">
        <v>2038</v>
      </c>
      <c r="J374">
        <v>2008</v>
      </c>
      <c r="K374" t="s">
        <v>19</v>
      </c>
      <c r="L374" t="s">
        <v>2039</v>
      </c>
      <c r="M374" t="s">
        <v>90</v>
      </c>
      <c r="N374" t="s">
        <v>91</v>
      </c>
      <c r="O374" t="s">
        <v>23</v>
      </c>
    </row>
    <row r="375" spans="1:15" x14ac:dyDescent="0.35">
      <c r="A375">
        <v>20010374</v>
      </c>
      <c r="B375" t="s">
        <v>2174</v>
      </c>
      <c r="C375" t="s">
        <v>53</v>
      </c>
      <c r="D375">
        <v>23</v>
      </c>
      <c r="E375">
        <v>167</v>
      </c>
      <c r="F375">
        <v>58</v>
      </c>
      <c r="G375" t="s">
        <v>65</v>
      </c>
      <c r="H375" t="s">
        <v>66</v>
      </c>
      <c r="I375" t="s">
        <v>2038</v>
      </c>
      <c r="J375">
        <v>2008</v>
      </c>
      <c r="K375" t="s">
        <v>19</v>
      </c>
      <c r="L375" t="s">
        <v>2039</v>
      </c>
      <c r="M375" t="s">
        <v>107</v>
      </c>
      <c r="N375" t="s">
        <v>108</v>
      </c>
      <c r="O375" t="s">
        <v>23</v>
      </c>
    </row>
    <row r="376" spans="1:15" x14ac:dyDescent="0.35">
      <c r="A376">
        <v>20010375</v>
      </c>
      <c r="B376" t="s">
        <v>2174</v>
      </c>
      <c r="C376" t="s">
        <v>53</v>
      </c>
      <c r="D376">
        <v>23</v>
      </c>
      <c r="E376">
        <v>167</v>
      </c>
      <c r="F376">
        <v>58</v>
      </c>
      <c r="G376" t="s">
        <v>65</v>
      </c>
      <c r="H376" t="s">
        <v>66</v>
      </c>
      <c r="I376" t="s">
        <v>2038</v>
      </c>
      <c r="J376">
        <v>2008</v>
      </c>
      <c r="K376" t="s">
        <v>19</v>
      </c>
      <c r="L376" t="s">
        <v>2039</v>
      </c>
      <c r="M376" t="s">
        <v>107</v>
      </c>
      <c r="N376" t="s">
        <v>150</v>
      </c>
      <c r="O376" t="s">
        <v>23</v>
      </c>
    </row>
    <row r="377" spans="1:15" x14ac:dyDescent="0.35">
      <c r="A377">
        <v>20010376</v>
      </c>
      <c r="B377" t="s">
        <v>2231</v>
      </c>
      <c r="C377" t="s">
        <v>53</v>
      </c>
      <c r="D377">
        <v>19</v>
      </c>
      <c r="E377">
        <v>171</v>
      </c>
      <c r="F377">
        <v>58</v>
      </c>
      <c r="G377" t="s">
        <v>74</v>
      </c>
      <c r="H377" t="s">
        <v>75</v>
      </c>
      <c r="I377" t="s">
        <v>2038</v>
      </c>
      <c r="J377">
        <v>2008</v>
      </c>
      <c r="K377" t="s">
        <v>19</v>
      </c>
      <c r="L377" t="s">
        <v>2039</v>
      </c>
      <c r="M377" t="s">
        <v>107</v>
      </c>
      <c r="N377" t="s">
        <v>2232</v>
      </c>
      <c r="O377" t="s">
        <v>23</v>
      </c>
    </row>
    <row r="378" spans="1:15" x14ac:dyDescent="0.35">
      <c r="A378">
        <v>20010377</v>
      </c>
      <c r="B378" t="s">
        <v>2288</v>
      </c>
      <c r="C378" t="s">
        <v>53</v>
      </c>
      <c r="D378">
        <v>40</v>
      </c>
      <c r="E378">
        <v>172</v>
      </c>
      <c r="F378">
        <v>58</v>
      </c>
      <c r="G378" t="s">
        <v>136</v>
      </c>
      <c r="H378" t="s">
        <v>137</v>
      </c>
      <c r="I378" t="s">
        <v>2038</v>
      </c>
      <c r="J378">
        <v>2008</v>
      </c>
      <c r="K378" t="s">
        <v>19</v>
      </c>
      <c r="L378" t="s">
        <v>2039</v>
      </c>
      <c r="M378" t="s">
        <v>147</v>
      </c>
      <c r="N378" t="s">
        <v>311</v>
      </c>
      <c r="O378" t="s">
        <v>23</v>
      </c>
    </row>
    <row r="379" spans="1:15" x14ac:dyDescent="0.35">
      <c r="A379">
        <v>20010378</v>
      </c>
      <c r="B379" t="s">
        <v>2295</v>
      </c>
      <c r="C379" t="s">
        <v>53</v>
      </c>
      <c r="D379">
        <v>42</v>
      </c>
      <c r="E379">
        <v>168</v>
      </c>
      <c r="F379">
        <v>58</v>
      </c>
      <c r="G379" t="s">
        <v>40</v>
      </c>
      <c r="H379" t="s">
        <v>41</v>
      </c>
      <c r="I379" t="s">
        <v>2038</v>
      </c>
      <c r="J379">
        <v>2008</v>
      </c>
      <c r="K379" t="s">
        <v>19</v>
      </c>
      <c r="L379" t="s">
        <v>2039</v>
      </c>
      <c r="M379" t="s">
        <v>147</v>
      </c>
      <c r="N379" t="s">
        <v>148</v>
      </c>
      <c r="O379" t="s">
        <v>23</v>
      </c>
    </row>
    <row r="380" spans="1:15" x14ac:dyDescent="0.35">
      <c r="A380">
        <v>20010379</v>
      </c>
      <c r="B380" t="s">
        <v>2334</v>
      </c>
      <c r="C380" t="s">
        <v>15</v>
      </c>
      <c r="D380">
        <v>19</v>
      </c>
      <c r="E380">
        <v>170</v>
      </c>
      <c r="F380">
        <v>58</v>
      </c>
      <c r="G380" t="s">
        <v>218</v>
      </c>
      <c r="H380" t="s">
        <v>219</v>
      </c>
      <c r="I380" t="s">
        <v>2038</v>
      </c>
      <c r="J380">
        <v>2008</v>
      </c>
      <c r="K380" t="s">
        <v>19</v>
      </c>
      <c r="L380" t="s">
        <v>2039</v>
      </c>
      <c r="M380" t="s">
        <v>527</v>
      </c>
      <c r="N380" t="s">
        <v>711</v>
      </c>
      <c r="O380" t="s">
        <v>23</v>
      </c>
    </row>
    <row r="381" spans="1:15" x14ac:dyDescent="0.35">
      <c r="A381">
        <v>20010380</v>
      </c>
      <c r="B381" t="s">
        <v>2402</v>
      </c>
      <c r="C381" t="s">
        <v>15</v>
      </c>
      <c r="D381">
        <v>28</v>
      </c>
      <c r="E381">
        <v>171</v>
      </c>
      <c r="F381">
        <v>58</v>
      </c>
      <c r="G381" t="s">
        <v>508</v>
      </c>
      <c r="H381" t="s">
        <v>509</v>
      </c>
      <c r="I381" t="s">
        <v>2038</v>
      </c>
      <c r="J381">
        <v>2008</v>
      </c>
      <c r="K381" t="s">
        <v>19</v>
      </c>
      <c r="L381" t="s">
        <v>2039</v>
      </c>
      <c r="M381" t="s">
        <v>213</v>
      </c>
      <c r="N381" t="s">
        <v>714</v>
      </c>
      <c r="O381" t="s">
        <v>23</v>
      </c>
    </row>
    <row r="382" spans="1:15" x14ac:dyDescent="0.35">
      <c r="A382">
        <v>20010381</v>
      </c>
      <c r="B382" t="s">
        <v>1793</v>
      </c>
      <c r="C382" t="s">
        <v>53</v>
      </c>
      <c r="D382">
        <v>24</v>
      </c>
      <c r="E382">
        <v>165</v>
      </c>
      <c r="F382">
        <v>58</v>
      </c>
      <c r="G382" t="s">
        <v>40</v>
      </c>
      <c r="H382" t="s">
        <v>41</v>
      </c>
      <c r="I382" t="s">
        <v>2038</v>
      </c>
      <c r="J382">
        <v>2008</v>
      </c>
      <c r="K382" t="s">
        <v>19</v>
      </c>
      <c r="L382" t="s">
        <v>2039</v>
      </c>
      <c r="M382" t="s">
        <v>21</v>
      </c>
      <c r="N382" t="s">
        <v>155</v>
      </c>
      <c r="O382" t="s">
        <v>23</v>
      </c>
    </row>
    <row r="383" spans="1:15" x14ac:dyDescent="0.35">
      <c r="A383">
        <v>20010382</v>
      </c>
      <c r="B383" t="s">
        <v>2540</v>
      </c>
      <c r="C383" t="s">
        <v>53</v>
      </c>
      <c r="D383">
        <v>27</v>
      </c>
      <c r="E383">
        <v>165</v>
      </c>
      <c r="F383">
        <v>58</v>
      </c>
      <c r="G383" t="s">
        <v>65</v>
      </c>
      <c r="H383" t="s">
        <v>66</v>
      </c>
      <c r="I383" t="s">
        <v>2038</v>
      </c>
      <c r="J383">
        <v>2008</v>
      </c>
      <c r="K383" t="s">
        <v>19</v>
      </c>
      <c r="L383" t="s">
        <v>2039</v>
      </c>
      <c r="M383" t="s">
        <v>107</v>
      </c>
      <c r="N383" t="s">
        <v>150</v>
      </c>
      <c r="O383" t="s">
        <v>23</v>
      </c>
    </row>
    <row r="384" spans="1:15" x14ac:dyDescent="0.35">
      <c r="A384">
        <v>20010383</v>
      </c>
      <c r="B384" t="s">
        <v>2552</v>
      </c>
      <c r="C384" t="s">
        <v>53</v>
      </c>
      <c r="D384">
        <v>24</v>
      </c>
      <c r="E384">
        <v>165</v>
      </c>
      <c r="F384">
        <v>58</v>
      </c>
      <c r="G384" t="s">
        <v>490</v>
      </c>
      <c r="H384" t="s">
        <v>491</v>
      </c>
      <c r="I384" t="s">
        <v>2038</v>
      </c>
      <c r="J384">
        <v>2008</v>
      </c>
      <c r="K384" t="s">
        <v>19</v>
      </c>
      <c r="L384" t="s">
        <v>2039</v>
      </c>
      <c r="M384" t="s">
        <v>90</v>
      </c>
      <c r="N384" t="s">
        <v>91</v>
      </c>
      <c r="O384" t="s">
        <v>23</v>
      </c>
    </row>
    <row r="385" spans="1:15" x14ac:dyDescent="0.35">
      <c r="A385">
        <v>20010384</v>
      </c>
      <c r="B385" t="s">
        <v>1913</v>
      </c>
      <c r="C385" t="s">
        <v>53</v>
      </c>
      <c r="D385">
        <v>30</v>
      </c>
      <c r="E385">
        <v>167</v>
      </c>
      <c r="F385">
        <v>58</v>
      </c>
      <c r="G385" t="s">
        <v>74</v>
      </c>
      <c r="H385" t="s">
        <v>75</v>
      </c>
      <c r="I385" t="s">
        <v>2571</v>
      </c>
      <c r="J385">
        <v>2010</v>
      </c>
      <c r="K385" t="s">
        <v>1079</v>
      </c>
      <c r="L385" t="s">
        <v>2572</v>
      </c>
      <c r="M385" t="s">
        <v>1093</v>
      </c>
      <c r="N385" t="s">
        <v>1896</v>
      </c>
      <c r="O385" t="s">
        <v>23</v>
      </c>
    </row>
    <row r="386" spans="1:15" x14ac:dyDescent="0.35">
      <c r="A386">
        <v>20010385</v>
      </c>
      <c r="B386" t="s">
        <v>2592</v>
      </c>
      <c r="C386" t="s">
        <v>53</v>
      </c>
      <c r="D386">
        <v>24</v>
      </c>
      <c r="E386">
        <v>164</v>
      </c>
      <c r="F386">
        <v>58</v>
      </c>
      <c r="G386" t="s">
        <v>423</v>
      </c>
      <c r="H386" t="s">
        <v>424</v>
      </c>
      <c r="I386" t="s">
        <v>2571</v>
      </c>
      <c r="J386">
        <v>2010</v>
      </c>
      <c r="K386" t="s">
        <v>1079</v>
      </c>
      <c r="L386" t="s">
        <v>2572</v>
      </c>
      <c r="M386" t="s">
        <v>1081</v>
      </c>
      <c r="N386" t="s">
        <v>1140</v>
      </c>
      <c r="O386" t="s">
        <v>23</v>
      </c>
    </row>
    <row r="387" spans="1:15" x14ac:dyDescent="0.35">
      <c r="A387">
        <v>20010386</v>
      </c>
      <c r="B387" t="s">
        <v>1209</v>
      </c>
      <c r="C387" t="s">
        <v>53</v>
      </c>
      <c r="D387">
        <v>32</v>
      </c>
      <c r="E387">
        <v>168</v>
      </c>
      <c r="F387">
        <v>58</v>
      </c>
      <c r="G387" t="s">
        <v>136</v>
      </c>
      <c r="H387" t="s">
        <v>137</v>
      </c>
      <c r="I387" t="s">
        <v>2571</v>
      </c>
      <c r="J387">
        <v>2010</v>
      </c>
      <c r="K387" t="s">
        <v>1079</v>
      </c>
      <c r="L387" t="s">
        <v>2572</v>
      </c>
      <c r="M387" t="s">
        <v>1085</v>
      </c>
      <c r="N387" t="s">
        <v>1900</v>
      </c>
      <c r="O387" t="s">
        <v>23</v>
      </c>
    </row>
    <row r="388" spans="1:15" x14ac:dyDescent="0.35">
      <c r="A388">
        <v>20010387</v>
      </c>
      <c r="B388" t="s">
        <v>2651</v>
      </c>
      <c r="C388" t="s">
        <v>53</v>
      </c>
      <c r="D388">
        <v>23</v>
      </c>
      <c r="E388">
        <v>166</v>
      </c>
      <c r="F388">
        <v>58</v>
      </c>
      <c r="G388" t="s">
        <v>136</v>
      </c>
      <c r="H388" t="s">
        <v>137</v>
      </c>
      <c r="I388" t="s">
        <v>2571</v>
      </c>
      <c r="J388">
        <v>2010</v>
      </c>
      <c r="K388" t="s">
        <v>1079</v>
      </c>
      <c r="L388" t="s">
        <v>2572</v>
      </c>
      <c r="M388" t="s">
        <v>1093</v>
      </c>
      <c r="N388" t="s">
        <v>1264</v>
      </c>
      <c r="O388" t="s">
        <v>23</v>
      </c>
    </row>
    <row r="389" spans="1:15" x14ac:dyDescent="0.35">
      <c r="A389">
        <v>20010388</v>
      </c>
      <c r="B389" t="s">
        <v>2651</v>
      </c>
      <c r="C389" t="s">
        <v>53</v>
      </c>
      <c r="D389">
        <v>23</v>
      </c>
      <c r="E389">
        <v>166</v>
      </c>
      <c r="F389">
        <v>58</v>
      </c>
      <c r="G389" t="s">
        <v>136</v>
      </c>
      <c r="H389" t="s">
        <v>137</v>
      </c>
      <c r="I389" t="s">
        <v>2571</v>
      </c>
      <c r="J389">
        <v>2010</v>
      </c>
      <c r="K389" t="s">
        <v>1079</v>
      </c>
      <c r="L389" t="s">
        <v>2572</v>
      </c>
      <c r="M389" t="s">
        <v>1093</v>
      </c>
      <c r="N389" t="s">
        <v>1995</v>
      </c>
      <c r="O389" t="s">
        <v>23</v>
      </c>
    </row>
    <row r="390" spans="1:15" x14ac:dyDescent="0.35">
      <c r="A390">
        <v>20010389</v>
      </c>
      <c r="B390" t="s">
        <v>2664</v>
      </c>
      <c r="C390" t="s">
        <v>53</v>
      </c>
      <c r="D390">
        <v>30</v>
      </c>
      <c r="E390">
        <v>164</v>
      </c>
      <c r="F390">
        <v>58</v>
      </c>
      <c r="G390" t="s">
        <v>202</v>
      </c>
      <c r="H390" t="s">
        <v>203</v>
      </c>
      <c r="I390" t="s">
        <v>2571</v>
      </c>
      <c r="J390">
        <v>2010</v>
      </c>
      <c r="K390" t="s">
        <v>1079</v>
      </c>
      <c r="L390" t="s">
        <v>2572</v>
      </c>
      <c r="M390" t="s">
        <v>1127</v>
      </c>
      <c r="N390" t="s">
        <v>1128</v>
      </c>
      <c r="O390" t="s">
        <v>23</v>
      </c>
    </row>
    <row r="391" spans="1:15" x14ac:dyDescent="0.35">
      <c r="A391">
        <v>20010390</v>
      </c>
      <c r="B391" t="s">
        <v>2688</v>
      </c>
      <c r="C391" t="s">
        <v>53</v>
      </c>
      <c r="D391">
        <v>21</v>
      </c>
      <c r="E391">
        <v>160</v>
      </c>
      <c r="F391">
        <v>58</v>
      </c>
      <c r="G391" t="s">
        <v>218</v>
      </c>
      <c r="H391" t="s">
        <v>219</v>
      </c>
      <c r="I391" t="s">
        <v>2571</v>
      </c>
      <c r="J391">
        <v>2010</v>
      </c>
      <c r="K391" t="s">
        <v>1079</v>
      </c>
      <c r="L391" t="s">
        <v>2572</v>
      </c>
      <c r="M391" t="s">
        <v>1113</v>
      </c>
      <c r="N391" t="s">
        <v>1145</v>
      </c>
      <c r="O391" t="s">
        <v>23</v>
      </c>
    </row>
    <row r="392" spans="1:15" x14ac:dyDescent="0.35">
      <c r="A392">
        <v>20010391</v>
      </c>
      <c r="B392" t="s">
        <v>104</v>
      </c>
      <c r="C392" t="s">
        <v>53</v>
      </c>
      <c r="D392">
        <v>30</v>
      </c>
      <c r="E392">
        <v>171</v>
      </c>
      <c r="F392">
        <v>59</v>
      </c>
      <c r="G392" t="s">
        <v>65</v>
      </c>
      <c r="H392" t="s">
        <v>66</v>
      </c>
      <c r="I392" t="s">
        <v>18</v>
      </c>
      <c r="J392">
        <v>2000</v>
      </c>
      <c r="K392" t="s">
        <v>19</v>
      </c>
      <c r="L392" t="s">
        <v>20</v>
      </c>
      <c r="M392" t="s">
        <v>61</v>
      </c>
      <c r="N392" t="s">
        <v>105</v>
      </c>
      <c r="O392" t="s">
        <v>23</v>
      </c>
    </row>
    <row r="393" spans="1:15" x14ac:dyDescent="0.35">
      <c r="A393">
        <v>20010392</v>
      </c>
      <c r="B393" t="s">
        <v>122</v>
      </c>
      <c r="C393" t="s">
        <v>53</v>
      </c>
      <c r="D393">
        <v>25</v>
      </c>
      <c r="E393">
        <v>170</v>
      </c>
      <c r="F393">
        <v>59</v>
      </c>
      <c r="G393" t="s">
        <v>74</v>
      </c>
      <c r="H393" t="s">
        <v>75</v>
      </c>
      <c r="I393" t="s">
        <v>18</v>
      </c>
      <c r="J393">
        <v>2000</v>
      </c>
      <c r="K393" t="s">
        <v>19</v>
      </c>
      <c r="L393" t="s">
        <v>20</v>
      </c>
      <c r="M393" t="s">
        <v>123</v>
      </c>
      <c r="N393" t="s">
        <v>124</v>
      </c>
      <c r="O393" t="s">
        <v>23</v>
      </c>
    </row>
    <row r="394" spans="1:15" x14ac:dyDescent="0.35">
      <c r="A394">
        <v>20010393</v>
      </c>
      <c r="B394" t="s">
        <v>465</v>
      </c>
      <c r="C394" t="s">
        <v>15</v>
      </c>
      <c r="D394">
        <v>21</v>
      </c>
      <c r="E394">
        <v>162</v>
      </c>
      <c r="F394">
        <v>59</v>
      </c>
      <c r="G394" t="s">
        <v>218</v>
      </c>
      <c r="H394" t="s">
        <v>219</v>
      </c>
      <c r="I394" t="s">
        <v>18</v>
      </c>
      <c r="J394">
        <v>2000</v>
      </c>
      <c r="K394" t="s">
        <v>19</v>
      </c>
      <c r="L394" t="s">
        <v>20</v>
      </c>
      <c r="M394" t="s">
        <v>86</v>
      </c>
      <c r="N394" t="s">
        <v>466</v>
      </c>
      <c r="O394" t="s">
        <v>23</v>
      </c>
    </row>
    <row r="395" spans="1:15" x14ac:dyDescent="0.35">
      <c r="A395">
        <v>20010394</v>
      </c>
      <c r="B395" t="s">
        <v>618</v>
      </c>
      <c r="C395" t="s">
        <v>53</v>
      </c>
      <c r="D395">
        <v>23</v>
      </c>
      <c r="E395">
        <v>163</v>
      </c>
      <c r="F395">
        <v>59</v>
      </c>
      <c r="G395" t="s">
        <v>153</v>
      </c>
      <c r="H395" t="s">
        <v>154</v>
      </c>
      <c r="I395" t="s">
        <v>18</v>
      </c>
      <c r="J395">
        <v>2000</v>
      </c>
      <c r="K395" t="s">
        <v>19</v>
      </c>
      <c r="L395" t="s">
        <v>20</v>
      </c>
      <c r="M395" t="s">
        <v>21</v>
      </c>
      <c r="N395" t="s">
        <v>155</v>
      </c>
      <c r="O395" t="s">
        <v>23</v>
      </c>
    </row>
    <row r="396" spans="1:15" x14ac:dyDescent="0.35">
      <c r="A396">
        <v>20010395</v>
      </c>
      <c r="B396" t="s">
        <v>947</v>
      </c>
      <c r="C396" t="s">
        <v>53</v>
      </c>
      <c r="D396">
        <v>30</v>
      </c>
      <c r="E396">
        <v>164</v>
      </c>
      <c r="F396">
        <v>59</v>
      </c>
      <c r="G396" t="s">
        <v>25</v>
      </c>
      <c r="H396" t="s">
        <v>26</v>
      </c>
      <c r="I396" t="s">
        <v>18</v>
      </c>
      <c r="J396">
        <v>2000</v>
      </c>
      <c r="K396" t="s">
        <v>19</v>
      </c>
      <c r="L396" t="s">
        <v>20</v>
      </c>
      <c r="M396" t="s">
        <v>123</v>
      </c>
      <c r="N396" t="s">
        <v>176</v>
      </c>
      <c r="O396" t="s">
        <v>23</v>
      </c>
    </row>
    <row r="397" spans="1:15" x14ac:dyDescent="0.35">
      <c r="A397">
        <v>20010396</v>
      </c>
      <c r="B397" t="s">
        <v>1028</v>
      </c>
      <c r="C397" t="s">
        <v>15</v>
      </c>
      <c r="D397">
        <v>21</v>
      </c>
      <c r="E397">
        <v>175</v>
      </c>
      <c r="F397">
        <v>59</v>
      </c>
      <c r="G397" t="s">
        <v>45</v>
      </c>
      <c r="H397" t="s">
        <v>46</v>
      </c>
      <c r="I397" t="s">
        <v>18</v>
      </c>
      <c r="J397">
        <v>2000</v>
      </c>
      <c r="K397" t="s">
        <v>19</v>
      </c>
      <c r="L397" t="s">
        <v>20</v>
      </c>
      <c r="M397" t="s">
        <v>47</v>
      </c>
      <c r="N397" t="s">
        <v>1029</v>
      </c>
      <c r="O397" t="s">
        <v>23</v>
      </c>
    </row>
    <row r="398" spans="1:15" x14ac:dyDescent="0.35">
      <c r="A398">
        <v>20010397</v>
      </c>
      <c r="B398" t="s">
        <v>122</v>
      </c>
      <c r="C398" t="s">
        <v>53</v>
      </c>
      <c r="D398">
        <v>29</v>
      </c>
      <c r="E398">
        <v>170</v>
      </c>
      <c r="F398">
        <v>59</v>
      </c>
      <c r="G398" t="s">
        <v>74</v>
      </c>
      <c r="H398" t="s">
        <v>75</v>
      </c>
      <c r="I398" t="s">
        <v>1325</v>
      </c>
      <c r="J398">
        <v>2004</v>
      </c>
      <c r="K398" t="s">
        <v>19</v>
      </c>
      <c r="L398" t="s">
        <v>1326</v>
      </c>
      <c r="M398" t="s">
        <v>123</v>
      </c>
      <c r="N398" t="s">
        <v>124</v>
      </c>
      <c r="O398" t="s">
        <v>23</v>
      </c>
    </row>
    <row r="399" spans="1:15" x14ac:dyDescent="0.35">
      <c r="A399">
        <v>20010398</v>
      </c>
      <c r="B399" t="s">
        <v>1362</v>
      </c>
      <c r="C399" t="s">
        <v>53</v>
      </c>
      <c r="D399">
        <v>22</v>
      </c>
      <c r="E399">
        <v>173</v>
      </c>
      <c r="F399">
        <v>59</v>
      </c>
      <c r="G399" t="s">
        <v>40</v>
      </c>
      <c r="H399" t="s">
        <v>41</v>
      </c>
      <c r="I399" t="s">
        <v>1325</v>
      </c>
      <c r="J399">
        <v>2004</v>
      </c>
      <c r="K399" t="s">
        <v>19</v>
      </c>
      <c r="L399" t="s">
        <v>1326</v>
      </c>
      <c r="M399" t="s">
        <v>107</v>
      </c>
      <c r="N399" t="s">
        <v>592</v>
      </c>
      <c r="O399" t="s">
        <v>23</v>
      </c>
    </row>
    <row r="400" spans="1:15" x14ac:dyDescent="0.35">
      <c r="A400">
        <v>20010399</v>
      </c>
      <c r="B400" t="s">
        <v>1379</v>
      </c>
      <c r="C400" t="s">
        <v>53</v>
      </c>
      <c r="D400">
        <v>25</v>
      </c>
      <c r="E400">
        <v>164</v>
      </c>
      <c r="F400">
        <v>59</v>
      </c>
      <c r="G400" t="s">
        <v>25</v>
      </c>
      <c r="H400" t="s">
        <v>26</v>
      </c>
      <c r="I400" t="s">
        <v>1325</v>
      </c>
      <c r="J400">
        <v>2004</v>
      </c>
      <c r="K400" t="s">
        <v>19</v>
      </c>
      <c r="L400" t="s">
        <v>1326</v>
      </c>
      <c r="M400" t="s">
        <v>166</v>
      </c>
      <c r="N400" t="s">
        <v>227</v>
      </c>
      <c r="O400" t="s">
        <v>23</v>
      </c>
    </row>
    <row r="401" spans="1:15" x14ac:dyDescent="0.35">
      <c r="A401">
        <v>20010400</v>
      </c>
      <c r="B401" t="s">
        <v>1458</v>
      </c>
      <c r="C401" t="s">
        <v>53</v>
      </c>
      <c r="D401">
        <v>36</v>
      </c>
      <c r="E401">
        <v>165</v>
      </c>
      <c r="F401">
        <v>59</v>
      </c>
      <c r="G401" t="s">
        <v>40</v>
      </c>
      <c r="H401" t="s">
        <v>41</v>
      </c>
      <c r="I401" t="s">
        <v>1325</v>
      </c>
      <c r="J401">
        <v>2004</v>
      </c>
      <c r="K401" t="s">
        <v>19</v>
      </c>
      <c r="L401" t="s">
        <v>1326</v>
      </c>
      <c r="M401" t="s">
        <v>21</v>
      </c>
      <c r="N401" t="s">
        <v>155</v>
      </c>
      <c r="O401" t="s">
        <v>23</v>
      </c>
    </row>
    <row r="402" spans="1:15" x14ac:dyDescent="0.35">
      <c r="A402">
        <v>20010401</v>
      </c>
      <c r="B402" t="s">
        <v>1474</v>
      </c>
      <c r="C402" t="s">
        <v>53</v>
      </c>
      <c r="D402">
        <v>33</v>
      </c>
      <c r="E402">
        <v>165</v>
      </c>
      <c r="F402">
        <v>59</v>
      </c>
      <c r="G402" t="s">
        <v>40</v>
      </c>
      <c r="H402" t="s">
        <v>41</v>
      </c>
      <c r="I402" t="s">
        <v>1325</v>
      </c>
      <c r="J402">
        <v>2004</v>
      </c>
      <c r="K402" t="s">
        <v>19</v>
      </c>
      <c r="L402" t="s">
        <v>1326</v>
      </c>
      <c r="M402" t="s">
        <v>21</v>
      </c>
      <c r="N402" t="s">
        <v>155</v>
      </c>
      <c r="O402" t="s">
        <v>23</v>
      </c>
    </row>
    <row r="403" spans="1:15" x14ac:dyDescent="0.35">
      <c r="A403">
        <v>20010402</v>
      </c>
      <c r="B403" t="s">
        <v>1595</v>
      </c>
      <c r="C403" t="s">
        <v>53</v>
      </c>
      <c r="D403">
        <v>27</v>
      </c>
      <c r="E403">
        <v>169</v>
      </c>
      <c r="F403">
        <v>59</v>
      </c>
      <c r="G403" t="s">
        <v>136</v>
      </c>
      <c r="H403" t="s">
        <v>137</v>
      </c>
      <c r="I403" t="s">
        <v>1325</v>
      </c>
      <c r="J403">
        <v>2004</v>
      </c>
      <c r="K403" t="s">
        <v>19</v>
      </c>
      <c r="L403" t="s">
        <v>1326</v>
      </c>
      <c r="M403" t="s">
        <v>79</v>
      </c>
      <c r="N403" t="s">
        <v>80</v>
      </c>
      <c r="O403" t="s">
        <v>23</v>
      </c>
    </row>
    <row r="404" spans="1:15" x14ac:dyDescent="0.35">
      <c r="A404">
        <v>20010403</v>
      </c>
      <c r="B404" t="s">
        <v>1639</v>
      </c>
      <c r="C404" t="s">
        <v>53</v>
      </c>
      <c r="D404">
        <v>34</v>
      </c>
      <c r="E404">
        <v>169</v>
      </c>
      <c r="F404">
        <v>59</v>
      </c>
      <c r="G404" t="s">
        <v>1352</v>
      </c>
      <c r="H404" t="s">
        <v>1353</v>
      </c>
      <c r="I404" t="s">
        <v>1325</v>
      </c>
      <c r="J404">
        <v>2004</v>
      </c>
      <c r="K404" t="s">
        <v>19</v>
      </c>
      <c r="L404" t="s">
        <v>1326</v>
      </c>
      <c r="M404" t="s">
        <v>47</v>
      </c>
      <c r="N404" t="s">
        <v>236</v>
      </c>
      <c r="O404" t="s">
        <v>23</v>
      </c>
    </row>
    <row r="405" spans="1:15" x14ac:dyDescent="0.35">
      <c r="A405">
        <v>20010404</v>
      </c>
      <c r="B405" t="s">
        <v>1729</v>
      </c>
      <c r="C405" t="s">
        <v>53</v>
      </c>
      <c r="D405">
        <v>23</v>
      </c>
      <c r="E405">
        <v>170</v>
      </c>
      <c r="F405">
        <v>59</v>
      </c>
      <c r="G405" t="s">
        <v>40</v>
      </c>
      <c r="H405" t="s">
        <v>41</v>
      </c>
      <c r="I405" t="s">
        <v>1325</v>
      </c>
      <c r="J405">
        <v>2004</v>
      </c>
      <c r="K405" t="s">
        <v>19</v>
      </c>
      <c r="L405" t="s">
        <v>1326</v>
      </c>
      <c r="M405" t="s">
        <v>47</v>
      </c>
      <c r="N405" t="s">
        <v>98</v>
      </c>
      <c r="O405" t="s">
        <v>23</v>
      </c>
    </row>
    <row r="406" spans="1:15" x14ac:dyDescent="0.35">
      <c r="A406">
        <v>20010405</v>
      </c>
      <c r="B406" t="s">
        <v>1768</v>
      </c>
      <c r="C406" t="s">
        <v>53</v>
      </c>
      <c r="D406">
        <v>19</v>
      </c>
      <c r="E406">
        <v>163</v>
      </c>
      <c r="F406">
        <v>59</v>
      </c>
      <c r="G406" t="s">
        <v>1352</v>
      </c>
      <c r="H406" t="s">
        <v>1353</v>
      </c>
      <c r="I406" t="s">
        <v>1325</v>
      </c>
      <c r="J406">
        <v>2004</v>
      </c>
      <c r="K406" t="s">
        <v>19</v>
      </c>
      <c r="L406" t="s">
        <v>1326</v>
      </c>
      <c r="M406" t="s">
        <v>47</v>
      </c>
      <c r="N406" t="s">
        <v>236</v>
      </c>
      <c r="O406" t="s">
        <v>23</v>
      </c>
    </row>
    <row r="407" spans="1:15" x14ac:dyDescent="0.35">
      <c r="A407">
        <v>20010406</v>
      </c>
      <c r="B407" t="s">
        <v>1790</v>
      </c>
      <c r="C407" t="s">
        <v>15</v>
      </c>
      <c r="D407">
        <v>27</v>
      </c>
      <c r="E407">
        <v>163</v>
      </c>
      <c r="F407">
        <v>59</v>
      </c>
      <c r="G407" t="s">
        <v>286</v>
      </c>
      <c r="H407" t="s">
        <v>287</v>
      </c>
      <c r="I407" t="s">
        <v>1325</v>
      </c>
      <c r="J407">
        <v>2004</v>
      </c>
      <c r="K407" t="s">
        <v>19</v>
      </c>
      <c r="L407" t="s">
        <v>1326</v>
      </c>
      <c r="M407" t="s">
        <v>86</v>
      </c>
      <c r="N407" t="s">
        <v>260</v>
      </c>
      <c r="O407" t="s">
        <v>23</v>
      </c>
    </row>
    <row r="408" spans="1:15" x14ac:dyDescent="0.35">
      <c r="A408">
        <v>20010407</v>
      </c>
      <c r="B408" t="s">
        <v>1839</v>
      </c>
      <c r="C408" t="s">
        <v>53</v>
      </c>
      <c r="D408">
        <v>24</v>
      </c>
      <c r="E408">
        <v>165</v>
      </c>
      <c r="F408">
        <v>59</v>
      </c>
      <c r="G408" t="s">
        <v>40</v>
      </c>
      <c r="H408" t="s">
        <v>41</v>
      </c>
      <c r="I408" t="s">
        <v>1325</v>
      </c>
      <c r="J408">
        <v>2004</v>
      </c>
      <c r="K408" t="s">
        <v>19</v>
      </c>
      <c r="L408" t="s">
        <v>1326</v>
      </c>
      <c r="M408" t="s">
        <v>21</v>
      </c>
      <c r="N408" t="s">
        <v>155</v>
      </c>
      <c r="O408" t="s">
        <v>23</v>
      </c>
    </row>
    <row r="409" spans="1:15" x14ac:dyDescent="0.35">
      <c r="A409">
        <v>20010408</v>
      </c>
      <c r="B409" t="s">
        <v>1856</v>
      </c>
      <c r="C409" t="s">
        <v>53</v>
      </c>
      <c r="D409">
        <v>28</v>
      </c>
      <c r="E409">
        <v>168</v>
      </c>
      <c r="F409">
        <v>59</v>
      </c>
      <c r="G409" t="s">
        <v>234</v>
      </c>
      <c r="H409" t="s">
        <v>235</v>
      </c>
      <c r="I409" t="s">
        <v>1325</v>
      </c>
      <c r="J409">
        <v>2004</v>
      </c>
      <c r="K409" t="s">
        <v>19</v>
      </c>
      <c r="L409" t="s">
        <v>1326</v>
      </c>
      <c r="M409" t="s">
        <v>47</v>
      </c>
      <c r="N409" t="s">
        <v>359</v>
      </c>
      <c r="O409" t="s">
        <v>23</v>
      </c>
    </row>
    <row r="410" spans="1:15" x14ac:dyDescent="0.35">
      <c r="A410">
        <v>20010409</v>
      </c>
      <c r="B410" t="s">
        <v>2012</v>
      </c>
      <c r="C410" t="s">
        <v>53</v>
      </c>
      <c r="D410">
        <v>28</v>
      </c>
      <c r="E410">
        <v>168</v>
      </c>
      <c r="F410">
        <v>59</v>
      </c>
      <c r="G410" t="s">
        <v>750</v>
      </c>
      <c r="H410" t="s">
        <v>751</v>
      </c>
      <c r="I410" t="s">
        <v>1891</v>
      </c>
      <c r="J410">
        <v>2006</v>
      </c>
      <c r="K410" t="s">
        <v>1079</v>
      </c>
      <c r="L410" t="s">
        <v>1892</v>
      </c>
      <c r="M410" t="s">
        <v>1085</v>
      </c>
      <c r="N410" t="s">
        <v>1282</v>
      </c>
      <c r="O410" t="s">
        <v>23</v>
      </c>
    </row>
    <row r="411" spans="1:15" x14ac:dyDescent="0.35">
      <c r="A411">
        <v>20010410</v>
      </c>
      <c r="B411" t="s">
        <v>2012</v>
      </c>
      <c r="C411" t="s">
        <v>53</v>
      </c>
      <c r="D411">
        <v>28</v>
      </c>
      <c r="E411">
        <v>168</v>
      </c>
      <c r="F411">
        <v>59</v>
      </c>
      <c r="G411" t="s">
        <v>750</v>
      </c>
      <c r="H411" t="s">
        <v>751</v>
      </c>
      <c r="I411" t="s">
        <v>1891</v>
      </c>
      <c r="J411">
        <v>2006</v>
      </c>
      <c r="K411" t="s">
        <v>1079</v>
      </c>
      <c r="L411" t="s">
        <v>1892</v>
      </c>
      <c r="M411" t="s">
        <v>1085</v>
      </c>
      <c r="N411" t="s">
        <v>2013</v>
      </c>
      <c r="O411" t="s">
        <v>23</v>
      </c>
    </row>
    <row r="412" spans="1:15" x14ac:dyDescent="0.35">
      <c r="A412">
        <v>20010411</v>
      </c>
      <c r="B412" t="s">
        <v>2018</v>
      </c>
      <c r="C412" t="s">
        <v>53</v>
      </c>
      <c r="D412">
        <v>32</v>
      </c>
      <c r="E412">
        <v>165</v>
      </c>
      <c r="F412">
        <v>59</v>
      </c>
      <c r="G412" t="s">
        <v>313</v>
      </c>
      <c r="H412" t="s">
        <v>314</v>
      </c>
      <c r="I412" t="s">
        <v>1891</v>
      </c>
      <c r="J412">
        <v>2006</v>
      </c>
      <c r="K412" t="s">
        <v>1079</v>
      </c>
      <c r="L412" t="s">
        <v>1892</v>
      </c>
      <c r="M412" t="s">
        <v>1150</v>
      </c>
      <c r="N412" t="s">
        <v>1203</v>
      </c>
      <c r="O412" t="s">
        <v>23</v>
      </c>
    </row>
    <row r="413" spans="1:15" x14ac:dyDescent="0.35">
      <c r="A413">
        <v>20010412</v>
      </c>
      <c r="B413" t="s">
        <v>2064</v>
      </c>
      <c r="C413" t="s">
        <v>53</v>
      </c>
      <c r="D413">
        <v>19</v>
      </c>
      <c r="E413">
        <v>171</v>
      </c>
      <c r="F413">
        <v>59</v>
      </c>
      <c r="G413" t="s">
        <v>65</v>
      </c>
      <c r="H413" t="s">
        <v>66</v>
      </c>
      <c r="I413" t="s">
        <v>2038</v>
      </c>
      <c r="J413">
        <v>2008</v>
      </c>
      <c r="K413" t="s">
        <v>19</v>
      </c>
      <c r="L413" t="s">
        <v>2039</v>
      </c>
      <c r="M413" t="s">
        <v>107</v>
      </c>
      <c r="N413" t="s">
        <v>108</v>
      </c>
      <c r="O413" t="s">
        <v>23</v>
      </c>
    </row>
    <row r="414" spans="1:15" x14ac:dyDescent="0.35">
      <c r="A414">
        <v>20010413</v>
      </c>
      <c r="B414" t="s">
        <v>2156</v>
      </c>
      <c r="C414" t="s">
        <v>53</v>
      </c>
      <c r="D414">
        <v>28</v>
      </c>
      <c r="E414">
        <v>169</v>
      </c>
      <c r="F414">
        <v>59</v>
      </c>
      <c r="G414" t="s">
        <v>1337</v>
      </c>
      <c r="H414" t="s">
        <v>1338</v>
      </c>
      <c r="I414" t="s">
        <v>2038</v>
      </c>
      <c r="J414">
        <v>2008</v>
      </c>
      <c r="K414" t="s">
        <v>19</v>
      </c>
      <c r="L414" t="s">
        <v>2039</v>
      </c>
      <c r="M414" t="s">
        <v>56</v>
      </c>
      <c r="N414" t="s">
        <v>57</v>
      </c>
      <c r="O414" t="s">
        <v>23</v>
      </c>
    </row>
    <row r="415" spans="1:15" x14ac:dyDescent="0.35">
      <c r="A415">
        <v>20010414</v>
      </c>
      <c r="B415" t="s">
        <v>2211</v>
      </c>
      <c r="C415" t="s">
        <v>53</v>
      </c>
      <c r="D415">
        <v>20</v>
      </c>
      <c r="E415">
        <v>168</v>
      </c>
      <c r="F415">
        <v>59</v>
      </c>
      <c r="G415" t="s">
        <v>40</v>
      </c>
      <c r="H415" t="s">
        <v>41</v>
      </c>
      <c r="I415" t="s">
        <v>2038</v>
      </c>
      <c r="J415">
        <v>2008</v>
      </c>
      <c r="K415" t="s">
        <v>19</v>
      </c>
      <c r="L415" t="s">
        <v>2039</v>
      </c>
      <c r="M415" t="s">
        <v>21</v>
      </c>
      <c r="N415" t="s">
        <v>155</v>
      </c>
      <c r="O415" t="s">
        <v>23</v>
      </c>
    </row>
    <row r="416" spans="1:15" x14ac:dyDescent="0.35">
      <c r="A416">
        <v>20010415</v>
      </c>
      <c r="B416" t="s">
        <v>465</v>
      </c>
      <c r="C416" t="s">
        <v>15</v>
      </c>
      <c r="D416">
        <v>29</v>
      </c>
      <c r="E416">
        <v>162</v>
      </c>
      <c r="F416">
        <v>59</v>
      </c>
      <c r="G416" t="s">
        <v>218</v>
      </c>
      <c r="H416" t="s">
        <v>219</v>
      </c>
      <c r="I416" t="s">
        <v>2038</v>
      </c>
      <c r="J416">
        <v>2008</v>
      </c>
      <c r="K416" t="s">
        <v>19</v>
      </c>
      <c r="L416" t="s">
        <v>2039</v>
      </c>
      <c r="M416" t="s">
        <v>86</v>
      </c>
      <c r="N416" t="s">
        <v>466</v>
      </c>
      <c r="O416" t="s">
        <v>23</v>
      </c>
    </row>
    <row r="417" spans="1:15" x14ac:dyDescent="0.35">
      <c r="A417">
        <v>20010416</v>
      </c>
      <c r="B417" t="s">
        <v>2259</v>
      </c>
      <c r="C417" t="s">
        <v>53</v>
      </c>
      <c r="D417">
        <v>26</v>
      </c>
      <c r="E417">
        <v>165</v>
      </c>
      <c r="F417">
        <v>59</v>
      </c>
      <c r="G417" t="s">
        <v>496</v>
      </c>
      <c r="H417" t="s">
        <v>497</v>
      </c>
      <c r="I417" t="s">
        <v>2038</v>
      </c>
      <c r="J417">
        <v>2008</v>
      </c>
      <c r="K417" t="s">
        <v>19</v>
      </c>
      <c r="L417" t="s">
        <v>2039</v>
      </c>
      <c r="M417" t="s">
        <v>332</v>
      </c>
      <c r="N417" t="s">
        <v>546</v>
      </c>
      <c r="O417" t="s">
        <v>23</v>
      </c>
    </row>
    <row r="418" spans="1:15" x14ac:dyDescent="0.35">
      <c r="A418">
        <v>20010417</v>
      </c>
      <c r="B418" t="s">
        <v>2406</v>
      </c>
      <c r="C418" t="s">
        <v>53</v>
      </c>
      <c r="D418">
        <v>24</v>
      </c>
      <c r="E418">
        <v>164</v>
      </c>
      <c r="F418">
        <v>59</v>
      </c>
      <c r="G418" t="s">
        <v>202</v>
      </c>
      <c r="H418" t="s">
        <v>203</v>
      </c>
      <c r="I418" t="s">
        <v>2038</v>
      </c>
      <c r="J418">
        <v>2008</v>
      </c>
      <c r="K418" t="s">
        <v>19</v>
      </c>
      <c r="L418" t="s">
        <v>2039</v>
      </c>
      <c r="M418" t="s">
        <v>79</v>
      </c>
      <c r="N418" t="s">
        <v>80</v>
      </c>
      <c r="O418" t="s">
        <v>23</v>
      </c>
    </row>
    <row r="419" spans="1:15" x14ac:dyDescent="0.35">
      <c r="A419">
        <v>20010418</v>
      </c>
      <c r="B419" t="s">
        <v>2416</v>
      </c>
      <c r="C419" t="s">
        <v>53</v>
      </c>
      <c r="D419">
        <v>25</v>
      </c>
      <c r="E419">
        <v>174</v>
      </c>
      <c r="F419">
        <v>59</v>
      </c>
      <c r="G419" t="s">
        <v>25</v>
      </c>
      <c r="H419" t="s">
        <v>26</v>
      </c>
      <c r="I419" t="s">
        <v>2038</v>
      </c>
      <c r="J419">
        <v>2008</v>
      </c>
      <c r="K419" t="s">
        <v>19</v>
      </c>
      <c r="L419" t="s">
        <v>2039</v>
      </c>
      <c r="M419" t="s">
        <v>298</v>
      </c>
      <c r="N419" t="s">
        <v>340</v>
      </c>
      <c r="O419" t="s">
        <v>23</v>
      </c>
    </row>
    <row r="420" spans="1:15" x14ac:dyDescent="0.35">
      <c r="A420">
        <v>20010419</v>
      </c>
      <c r="B420" t="s">
        <v>2509</v>
      </c>
      <c r="C420" t="s">
        <v>53</v>
      </c>
      <c r="D420">
        <v>38</v>
      </c>
      <c r="E420">
        <v>176</v>
      </c>
      <c r="F420">
        <v>59</v>
      </c>
      <c r="G420" t="s">
        <v>202</v>
      </c>
      <c r="H420" t="s">
        <v>203</v>
      </c>
      <c r="I420" t="s">
        <v>2038</v>
      </c>
      <c r="J420">
        <v>2008</v>
      </c>
      <c r="K420" t="s">
        <v>19</v>
      </c>
      <c r="L420" t="s">
        <v>2039</v>
      </c>
      <c r="M420" t="s">
        <v>27</v>
      </c>
      <c r="N420" t="s">
        <v>796</v>
      </c>
      <c r="O420" t="s">
        <v>23</v>
      </c>
    </row>
    <row r="421" spans="1:15" x14ac:dyDescent="0.35">
      <c r="A421">
        <v>20010420</v>
      </c>
      <c r="B421" t="s">
        <v>2516</v>
      </c>
      <c r="C421" t="s">
        <v>53</v>
      </c>
      <c r="D421">
        <v>21</v>
      </c>
      <c r="E421">
        <v>169</v>
      </c>
      <c r="F421">
        <v>59</v>
      </c>
      <c r="G421" t="s">
        <v>202</v>
      </c>
      <c r="H421" t="s">
        <v>203</v>
      </c>
      <c r="I421" t="s">
        <v>2038</v>
      </c>
      <c r="J421">
        <v>2008</v>
      </c>
      <c r="K421" t="s">
        <v>19</v>
      </c>
      <c r="L421" t="s">
        <v>2039</v>
      </c>
      <c r="M421" t="s">
        <v>67</v>
      </c>
      <c r="N421" t="s">
        <v>160</v>
      </c>
      <c r="O421" t="s">
        <v>23</v>
      </c>
    </row>
    <row r="422" spans="1:15" x14ac:dyDescent="0.35">
      <c r="A422">
        <v>20010421</v>
      </c>
      <c r="B422" t="s">
        <v>1839</v>
      </c>
      <c r="C422" t="s">
        <v>53</v>
      </c>
      <c r="D422">
        <v>27</v>
      </c>
      <c r="E422">
        <v>165</v>
      </c>
      <c r="F422">
        <v>59</v>
      </c>
      <c r="G422" t="s">
        <v>40</v>
      </c>
      <c r="H422" t="s">
        <v>41</v>
      </c>
      <c r="I422" t="s">
        <v>2038</v>
      </c>
      <c r="J422">
        <v>2008</v>
      </c>
      <c r="K422" t="s">
        <v>19</v>
      </c>
      <c r="L422" t="s">
        <v>2039</v>
      </c>
      <c r="M422" t="s">
        <v>21</v>
      </c>
      <c r="N422" t="s">
        <v>155</v>
      </c>
      <c r="O422" t="s">
        <v>23</v>
      </c>
    </row>
    <row r="423" spans="1:15" x14ac:dyDescent="0.35">
      <c r="A423">
        <v>20010422</v>
      </c>
      <c r="B423" t="s">
        <v>2555</v>
      </c>
      <c r="C423" t="s">
        <v>53</v>
      </c>
      <c r="D423">
        <v>29</v>
      </c>
      <c r="E423">
        <v>170</v>
      </c>
      <c r="F423">
        <v>59</v>
      </c>
      <c r="G423" t="s">
        <v>218</v>
      </c>
      <c r="H423" t="s">
        <v>219</v>
      </c>
      <c r="I423" t="s">
        <v>2038</v>
      </c>
      <c r="J423">
        <v>2008</v>
      </c>
      <c r="K423" t="s">
        <v>19</v>
      </c>
      <c r="L423" t="s">
        <v>2039</v>
      </c>
      <c r="M423" t="s">
        <v>61</v>
      </c>
      <c r="N423" t="s">
        <v>872</v>
      </c>
      <c r="O423" t="s">
        <v>23</v>
      </c>
    </row>
    <row r="424" spans="1:15" x14ac:dyDescent="0.35">
      <c r="A424">
        <v>20010423</v>
      </c>
      <c r="B424" t="s">
        <v>2619</v>
      </c>
      <c r="C424" t="s">
        <v>53</v>
      </c>
      <c r="D424">
        <v>27</v>
      </c>
      <c r="E424">
        <v>173</v>
      </c>
      <c r="F424">
        <v>59</v>
      </c>
      <c r="G424" t="s">
        <v>581</v>
      </c>
      <c r="H424" t="s">
        <v>582</v>
      </c>
      <c r="I424" t="s">
        <v>2571</v>
      </c>
      <c r="J424">
        <v>2010</v>
      </c>
      <c r="K424" t="s">
        <v>1079</v>
      </c>
      <c r="L424" t="s">
        <v>2572</v>
      </c>
      <c r="M424" t="s">
        <v>1085</v>
      </c>
      <c r="N424" t="s">
        <v>1250</v>
      </c>
      <c r="O424" t="s">
        <v>23</v>
      </c>
    </row>
    <row r="425" spans="1:15" x14ac:dyDescent="0.35">
      <c r="A425">
        <v>20010424</v>
      </c>
      <c r="B425" t="s">
        <v>2018</v>
      </c>
      <c r="C425" t="s">
        <v>53</v>
      </c>
      <c r="D425">
        <v>36</v>
      </c>
      <c r="E425">
        <v>165</v>
      </c>
      <c r="F425">
        <v>59</v>
      </c>
      <c r="G425" t="s">
        <v>313</v>
      </c>
      <c r="H425" t="s">
        <v>314</v>
      </c>
      <c r="I425" t="s">
        <v>2571</v>
      </c>
      <c r="J425">
        <v>2010</v>
      </c>
      <c r="K425" t="s">
        <v>1079</v>
      </c>
      <c r="L425" t="s">
        <v>2572</v>
      </c>
      <c r="M425" t="s">
        <v>1150</v>
      </c>
      <c r="N425" t="s">
        <v>1203</v>
      </c>
      <c r="O425" t="s">
        <v>23</v>
      </c>
    </row>
    <row r="426" spans="1:15" x14ac:dyDescent="0.35">
      <c r="A426">
        <v>20010425</v>
      </c>
      <c r="B426" t="s">
        <v>178</v>
      </c>
      <c r="C426" t="s">
        <v>53</v>
      </c>
      <c r="D426">
        <v>21</v>
      </c>
      <c r="E426">
        <v>168</v>
      </c>
      <c r="F426">
        <v>60</v>
      </c>
      <c r="G426" t="s">
        <v>40</v>
      </c>
      <c r="H426" t="s">
        <v>41</v>
      </c>
      <c r="I426" t="s">
        <v>18</v>
      </c>
      <c r="J426">
        <v>2000</v>
      </c>
      <c r="K426" t="s">
        <v>19</v>
      </c>
      <c r="L426" t="s">
        <v>20</v>
      </c>
      <c r="M426" t="s">
        <v>107</v>
      </c>
      <c r="N426" t="s">
        <v>108</v>
      </c>
      <c r="O426" t="s">
        <v>23</v>
      </c>
    </row>
    <row r="427" spans="1:15" x14ac:dyDescent="0.35">
      <c r="A427">
        <v>20010426</v>
      </c>
      <c r="B427" t="s">
        <v>217</v>
      </c>
      <c r="C427" t="s">
        <v>15</v>
      </c>
      <c r="D427">
        <v>23</v>
      </c>
      <c r="E427">
        <v>174</v>
      </c>
      <c r="F427">
        <v>60</v>
      </c>
      <c r="G427" t="s">
        <v>218</v>
      </c>
      <c r="H427" t="s">
        <v>219</v>
      </c>
      <c r="I427" t="s">
        <v>18</v>
      </c>
      <c r="J427">
        <v>2000</v>
      </c>
      <c r="K427" t="s">
        <v>19</v>
      </c>
      <c r="L427" t="s">
        <v>20</v>
      </c>
      <c r="M427" t="s">
        <v>76</v>
      </c>
      <c r="N427" t="s">
        <v>220</v>
      </c>
      <c r="O427" t="s">
        <v>23</v>
      </c>
    </row>
    <row r="428" spans="1:15" x14ac:dyDescent="0.35">
      <c r="A428">
        <v>20010427</v>
      </c>
      <c r="B428" t="s">
        <v>515</v>
      </c>
      <c r="C428" t="s">
        <v>53</v>
      </c>
      <c r="D428">
        <v>23</v>
      </c>
      <c r="E428">
        <v>167</v>
      </c>
      <c r="F428">
        <v>60</v>
      </c>
      <c r="G428" t="s">
        <v>153</v>
      </c>
      <c r="H428" t="s">
        <v>154</v>
      </c>
      <c r="I428" t="s">
        <v>18</v>
      </c>
      <c r="J428">
        <v>2000</v>
      </c>
      <c r="K428" t="s">
        <v>19</v>
      </c>
      <c r="L428" t="s">
        <v>20</v>
      </c>
      <c r="M428" t="s">
        <v>21</v>
      </c>
      <c r="N428" t="s">
        <v>155</v>
      </c>
      <c r="O428" t="s">
        <v>23</v>
      </c>
    </row>
    <row r="429" spans="1:15" x14ac:dyDescent="0.35">
      <c r="A429">
        <v>20010428</v>
      </c>
      <c r="B429" t="s">
        <v>550</v>
      </c>
      <c r="C429" t="s">
        <v>15</v>
      </c>
      <c r="D429">
        <v>29</v>
      </c>
      <c r="E429">
        <v>165</v>
      </c>
      <c r="F429">
        <v>60</v>
      </c>
      <c r="G429" t="s">
        <v>54</v>
      </c>
      <c r="H429" t="s">
        <v>55</v>
      </c>
      <c r="I429" t="s">
        <v>18</v>
      </c>
      <c r="J429">
        <v>2000</v>
      </c>
      <c r="K429" t="s">
        <v>19</v>
      </c>
      <c r="L429" t="s">
        <v>20</v>
      </c>
      <c r="M429" t="s">
        <v>32</v>
      </c>
      <c r="N429" t="s">
        <v>551</v>
      </c>
      <c r="O429" t="s">
        <v>23</v>
      </c>
    </row>
    <row r="430" spans="1:15" x14ac:dyDescent="0.35">
      <c r="A430">
        <v>20010429</v>
      </c>
      <c r="B430" t="s">
        <v>580</v>
      </c>
      <c r="C430" t="s">
        <v>15</v>
      </c>
      <c r="D430">
        <v>32</v>
      </c>
      <c r="E430">
        <v>168</v>
      </c>
      <c r="F430">
        <v>60</v>
      </c>
      <c r="G430" t="s">
        <v>581</v>
      </c>
      <c r="H430" t="s">
        <v>582</v>
      </c>
      <c r="I430" t="s">
        <v>18</v>
      </c>
      <c r="J430">
        <v>2000</v>
      </c>
      <c r="K430" t="s">
        <v>19</v>
      </c>
      <c r="L430" t="s">
        <v>20</v>
      </c>
      <c r="M430" t="s">
        <v>47</v>
      </c>
      <c r="N430" t="s">
        <v>583</v>
      </c>
      <c r="O430" t="s">
        <v>23</v>
      </c>
    </row>
    <row r="431" spans="1:15" x14ac:dyDescent="0.35">
      <c r="A431">
        <v>20010430</v>
      </c>
      <c r="B431" t="s">
        <v>580</v>
      </c>
      <c r="C431" t="s">
        <v>15</v>
      </c>
      <c r="D431">
        <v>32</v>
      </c>
      <c r="E431">
        <v>168</v>
      </c>
      <c r="F431">
        <v>60</v>
      </c>
      <c r="G431" t="s">
        <v>581</v>
      </c>
      <c r="H431" t="s">
        <v>582</v>
      </c>
      <c r="I431" t="s">
        <v>18</v>
      </c>
      <c r="J431">
        <v>2000</v>
      </c>
      <c r="K431" t="s">
        <v>19</v>
      </c>
      <c r="L431" t="s">
        <v>20</v>
      </c>
      <c r="M431" t="s">
        <v>47</v>
      </c>
      <c r="N431" t="s">
        <v>584</v>
      </c>
      <c r="O431" t="s">
        <v>23</v>
      </c>
    </row>
    <row r="432" spans="1:15" x14ac:dyDescent="0.35">
      <c r="A432">
        <v>20010431</v>
      </c>
      <c r="B432" t="s">
        <v>694</v>
      </c>
      <c r="C432" t="s">
        <v>53</v>
      </c>
      <c r="D432">
        <v>34</v>
      </c>
      <c r="E432">
        <v>170</v>
      </c>
      <c r="F432">
        <v>60</v>
      </c>
      <c r="G432" t="s">
        <v>40</v>
      </c>
      <c r="H432" t="s">
        <v>41</v>
      </c>
      <c r="I432" t="s">
        <v>18</v>
      </c>
      <c r="J432">
        <v>2000</v>
      </c>
      <c r="K432" t="s">
        <v>19</v>
      </c>
      <c r="L432" t="s">
        <v>20</v>
      </c>
      <c r="M432" t="s">
        <v>47</v>
      </c>
      <c r="N432" t="s">
        <v>98</v>
      </c>
      <c r="O432" t="s">
        <v>23</v>
      </c>
    </row>
    <row r="433" spans="1:15" x14ac:dyDescent="0.35">
      <c r="A433">
        <v>20010432</v>
      </c>
      <c r="B433" t="s">
        <v>733</v>
      </c>
      <c r="C433" t="s">
        <v>15</v>
      </c>
      <c r="D433">
        <v>26</v>
      </c>
      <c r="E433">
        <v>162</v>
      </c>
      <c r="F433">
        <v>60</v>
      </c>
      <c r="G433" t="s">
        <v>186</v>
      </c>
      <c r="H433" t="s">
        <v>187</v>
      </c>
      <c r="I433" t="s">
        <v>18</v>
      </c>
      <c r="J433">
        <v>2000</v>
      </c>
      <c r="K433" t="s">
        <v>19</v>
      </c>
      <c r="L433" t="s">
        <v>20</v>
      </c>
      <c r="M433" t="s">
        <v>37</v>
      </c>
      <c r="N433" t="s">
        <v>734</v>
      </c>
      <c r="O433" t="s">
        <v>23</v>
      </c>
    </row>
    <row r="434" spans="1:15" x14ac:dyDescent="0.35">
      <c r="A434">
        <v>20010433</v>
      </c>
      <c r="B434" t="s">
        <v>747</v>
      </c>
      <c r="C434" t="s">
        <v>15</v>
      </c>
      <c r="D434">
        <v>25</v>
      </c>
      <c r="E434">
        <v>164</v>
      </c>
      <c r="F434">
        <v>60</v>
      </c>
      <c r="G434" t="s">
        <v>490</v>
      </c>
      <c r="H434" t="s">
        <v>491</v>
      </c>
      <c r="I434" t="s">
        <v>18</v>
      </c>
      <c r="J434">
        <v>2000</v>
      </c>
      <c r="K434" t="s">
        <v>19</v>
      </c>
      <c r="L434" t="s">
        <v>20</v>
      </c>
      <c r="M434" t="s">
        <v>298</v>
      </c>
      <c r="N434" t="s">
        <v>748</v>
      </c>
      <c r="O434" t="s">
        <v>23</v>
      </c>
    </row>
    <row r="435" spans="1:15" x14ac:dyDescent="0.35">
      <c r="A435">
        <v>20010434</v>
      </c>
      <c r="B435" t="s">
        <v>760</v>
      </c>
      <c r="C435" t="s">
        <v>53</v>
      </c>
      <c r="D435">
        <v>25</v>
      </c>
      <c r="E435">
        <v>176</v>
      </c>
      <c r="F435">
        <v>60</v>
      </c>
      <c r="G435" t="s">
        <v>74</v>
      </c>
      <c r="H435" t="s">
        <v>75</v>
      </c>
      <c r="I435" t="s">
        <v>18</v>
      </c>
      <c r="J435">
        <v>2000</v>
      </c>
      <c r="K435" t="s">
        <v>19</v>
      </c>
      <c r="L435" t="s">
        <v>20</v>
      </c>
      <c r="M435" t="s">
        <v>118</v>
      </c>
      <c r="N435" t="s">
        <v>119</v>
      </c>
      <c r="O435" t="s">
        <v>23</v>
      </c>
    </row>
    <row r="436" spans="1:15" x14ac:dyDescent="0.35">
      <c r="A436">
        <v>20010435</v>
      </c>
      <c r="B436" t="s">
        <v>809</v>
      </c>
      <c r="C436" t="s">
        <v>53</v>
      </c>
      <c r="D436">
        <v>30</v>
      </c>
      <c r="E436">
        <v>168</v>
      </c>
      <c r="F436">
        <v>60</v>
      </c>
      <c r="G436" t="s">
        <v>65</v>
      </c>
      <c r="H436" t="s">
        <v>66</v>
      </c>
      <c r="I436" t="s">
        <v>18</v>
      </c>
      <c r="J436">
        <v>2000</v>
      </c>
      <c r="K436" t="s">
        <v>19</v>
      </c>
      <c r="L436" t="s">
        <v>20</v>
      </c>
      <c r="M436" t="s">
        <v>79</v>
      </c>
      <c r="N436" t="s">
        <v>80</v>
      </c>
      <c r="O436" t="s">
        <v>23</v>
      </c>
    </row>
    <row r="437" spans="1:15" x14ac:dyDescent="0.35">
      <c r="A437">
        <v>20010436</v>
      </c>
      <c r="B437" t="s">
        <v>832</v>
      </c>
      <c r="C437" t="s">
        <v>53</v>
      </c>
      <c r="D437">
        <v>38</v>
      </c>
      <c r="E437">
        <v>175</v>
      </c>
      <c r="F437">
        <v>60</v>
      </c>
      <c r="G437" t="s">
        <v>40</v>
      </c>
      <c r="H437" t="s">
        <v>41</v>
      </c>
      <c r="I437" t="s">
        <v>18</v>
      </c>
      <c r="J437">
        <v>2000</v>
      </c>
      <c r="K437" t="s">
        <v>19</v>
      </c>
      <c r="L437" t="s">
        <v>20</v>
      </c>
      <c r="M437" t="s">
        <v>90</v>
      </c>
      <c r="N437" t="s">
        <v>91</v>
      </c>
      <c r="O437" t="s">
        <v>23</v>
      </c>
    </row>
    <row r="438" spans="1:15" x14ac:dyDescent="0.35">
      <c r="A438">
        <v>20010437</v>
      </c>
      <c r="B438" t="s">
        <v>839</v>
      </c>
      <c r="C438" t="s">
        <v>53</v>
      </c>
      <c r="D438">
        <v>22</v>
      </c>
      <c r="E438">
        <v>169</v>
      </c>
      <c r="F438">
        <v>60</v>
      </c>
      <c r="G438" t="s">
        <v>93</v>
      </c>
      <c r="H438" t="s">
        <v>94</v>
      </c>
      <c r="I438" t="s">
        <v>18</v>
      </c>
      <c r="J438">
        <v>2000</v>
      </c>
      <c r="K438" t="s">
        <v>19</v>
      </c>
      <c r="L438" t="s">
        <v>20</v>
      </c>
      <c r="M438" t="s">
        <v>95</v>
      </c>
      <c r="N438" t="s">
        <v>96</v>
      </c>
      <c r="O438" t="s">
        <v>23</v>
      </c>
    </row>
    <row r="439" spans="1:15" x14ac:dyDescent="0.35">
      <c r="A439">
        <v>20010438</v>
      </c>
      <c r="B439" t="s">
        <v>898</v>
      </c>
      <c r="C439" t="s">
        <v>53</v>
      </c>
      <c r="D439">
        <v>28</v>
      </c>
      <c r="E439">
        <v>171</v>
      </c>
      <c r="F439">
        <v>60</v>
      </c>
      <c r="G439" t="s">
        <v>65</v>
      </c>
      <c r="H439" t="s">
        <v>66</v>
      </c>
      <c r="I439" t="s">
        <v>18</v>
      </c>
      <c r="J439">
        <v>2000</v>
      </c>
      <c r="K439" t="s">
        <v>19</v>
      </c>
      <c r="L439" t="s">
        <v>20</v>
      </c>
      <c r="M439" t="s">
        <v>79</v>
      </c>
      <c r="N439" t="s">
        <v>80</v>
      </c>
      <c r="O439" t="s">
        <v>23</v>
      </c>
    </row>
    <row r="440" spans="1:15" x14ac:dyDescent="0.35">
      <c r="A440">
        <v>20010439</v>
      </c>
      <c r="B440" t="s">
        <v>926</v>
      </c>
      <c r="C440" t="s">
        <v>53</v>
      </c>
      <c r="D440">
        <v>26</v>
      </c>
      <c r="E440">
        <v>160</v>
      </c>
      <c r="F440">
        <v>60</v>
      </c>
      <c r="G440" t="s">
        <v>218</v>
      </c>
      <c r="H440" t="s">
        <v>219</v>
      </c>
      <c r="I440" t="s">
        <v>18</v>
      </c>
      <c r="J440">
        <v>2000</v>
      </c>
      <c r="K440" t="s">
        <v>19</v>
      </c>
      <c r="L440" t="s">
        <v>20</v>
      </c>
      <c r="M440" t="s">
        <v>76</v>
      </c>
      <c r="N440" t="s">
        <v>927</v>
      </c>
      <c r="O440" t="s">
        <v>23</v>
      </c>
    </row>
    <row r="441" spans="1:15" x14ac:dyDescent="0.35">
      <c r="A441">
        <v>20010440</v>
      </c>
      <c r="B441" t="s">
        <v>937</v>
      </c>
      <c r="C441" t="s">
        <v>15</v>
      </c>
      <c r="D441">
        <v>21</v>
      </c>
      <c r="E441">
        <v>172</v>
      </c>
      <c r="F441">
        <v>60</v>
      </c>
      <c r="G441" t="s">
        <v>218</v>
      </c>
      <c r="H441" t="s">
        <v>219</v>
      </c>
      <c r="I441" t="s">
        <v>18</v>
      </c>
      <c r="J441">
        <v>2000</v>
      </c>
      <c r="K441" t="s">
        <v>19</v>
      </c>
      <c r="L441" t="s">
        <v>20</v>
      </c>
      <c r="M441" t="s">
        <v>366</v>
      </c>
      <c r="N441" t="s">
        <v>938</v>
      </c>
      <c r="O441" t="s">
        <v>23</v>
      </c>
    </row>
    <row r="442" spans="1:15" x14ac:dyDescent="0.35">
      <c r="A442">
        <v>20010441</v>
      </c>
      <c r="B442" t="s">
        <v>977</v>
      </c>
      <c r="C442" t="s">
        <v>53</v>
      </c>
      <c r="D442">
        <v>22</v>
      </c>
      <c r="E442">
        <v>177</v>
      </c>
      <c r="F442">
        <v>60</v>
      </c>
      <c r="G442" t="s">
        <v>74</v>
      </c>
      <c r="H442" t="s">
        <v>75</v>
      </c>
      <c r="I442" t="s">
        <v>18</v>
      </c>
      <c r="J442">
        <v>2000</v>
      </c>
      <c r="K442" t="s">
        <v>19</v>
      </c>
      <c r="L442" t="s">
        <v>20</v>
      </c>
      <c r="M442" t="s">
        <v>118</v>
      </c>
      <c r="N442" t="s">
        <v>119</v>
      </c>
      <c r="O442" t="s">
        <v>23</v>
      </c>
    </row>
    <row r="443" spans="1:15" x14ac:dyDescent="0.35">
      <c r="A443">
        <v>20010442</v>
      </c>
      <c r="B443" t="s">
        <v>1007</v>
      </c>
      <c r="C443" t="s">
        <v>53</v>
      </c>
      <c r="D443">
        <v>21</v>
      </c>
      <c r="E443">
        <v>166</v>
      </c>
      <c r="F443">
        <v>60</v>
      </c>
      <c r="G443" t="s">
        <v>218</v>
      </c>
      <c r="H443" t="s">
        <v>219</v>
      </c>
      <c r="I443" t="s">
        <v>18</v>
      </c>
      <c r="J443">
        <v>2000</v>
      </c>
      <c r="K443" t="s">
        <v>19</v>
      </c>
      <c r="L443" t="s">
        <v>20</v>
      </c>
      <c r="M443" t="s">
        <v>578</v>
      </c>
      <c r="N443" t="s">
        <v>1008</v>
      </c>
      <c r="O443" t="s">
        <v>23</v>
      </c>
    </row>
    <row r="444" spans="1:15" x14ac:dyDescent="0.35">
      <c r="A444">
        <v>20010443</v>
      </c>
      <c r="B444" t="s">
        <v>1007</v>
      </c>
      <c r="C444" t="s">
        <v>53</v>
      </c>
      <c r="D444">
        <v>21</v>
      </c>
      <c r="E444">
        <v>166</v>
      </c>
      <c r="F444">
        <v>60</v>
      </c>
      <c r="G444" t="s">
        <v>626</v>
      </c>
      <c r="H444" t="s">
        <v>219</v>
      </c>
      <c r="I444" t="s">
        <v>18</v>
      </c>
      <c r="J444">
        <v>2000</v>
      </c>
      <c r="K444" t="s">
        <v>19</v>
      </c>
      <c r="L444" t="s">
        <v>20</v>
      </c>
      <c r="M444" t="s">
        <v>578</v>
      </c>
      <c r="N444" t="s">
        <v>627</v>
      </c>
      <c r="O444" t="s">
        <v>23</v>
      </c>
    </row>
    <row r="445" spans="1:15" x14ac:dyDescent="0.35">
      <c r="A445">
        <v>20010444</v>
      </c>
      <c r="B445" t="s">
        <v>1034</v>
      </c>
      <c r="C445" t="s">
        <v>15</v>
      </c>
      <c r="D445">
        <v>23</v>
      </c>
      <c r="E445">
        <v>165</v>
      </c>
      <c r="F445">
        <v>60</v>
      </c>
      <c r="G445" t="s">
        <v>218</v>
      </c>
      <c r="H445" t="s">
        <v>219</v>
      </c>
      <c r="I445" t="s">
        <v>18</v>
      </c>
      <c r="J445">
        <v>2000</v>
      </c>
      <c r="K445" t="s">
        <v>19</v>
      </c>
      <c r="L445" t="s">
        <v>20</v>
      </c>
      <c r="M445" t="s">
        <v>366</v>
      </c>
      <c r="N445" t="s">
        <v>1035</v>
      </c>
      <c r="O445" t="s">
        <v>23</v>
      </c>
    </row>
    <row r="446" spans="1:15" x14ac:dyDescent="0.35">
      <c r="A446">
        <v>20010445</v>
      </c>
      <c r="B446" t="s">
        <v>1040</v>
      </c>
      <c r="C446" t="s">
        <v>15</v>
      </c>
      <c r="D446">
        <v>25</v>
      </c>
      <c r="E446">
        <v>168</v>
      </c>
      <c r="F446">
        <v>60</v>
      </c>
      <c r="G446" t="s">
        <v>377</v>
      </c>
      <c r="H446" t="s">
        <v>219</v>
      </c>
      <c r="I446" t="s">
        <v>18</v>
      </c>
      <c r="J446">
        <v>2000</v>
      </c>
      <c r="K446" t="s">
        <v>19</v>
      </c>
      <c r="L446" t="s">
        <v>20</v>
      </c>
      <c r="M446" t="s">
        <v>578</v>
      </c>
      <c r="N446" t="s">
        <v>1006</v>
      </c>
      <c r="O446" t="s">
        <v>23</v>
      </c>
    </row>
    <row r="447" spans="1:15" x14ac:dyDescent="0.35">
      <c r="A447">
        <v>20010446</v>
      </c>
      <c r="B447" t="s">
        <v>1139</v>
      </c>
      <c r="C447" t="s">
        <v>53</v>
      </c>
      <c r="D447">
        <v>26</v>
      </c>
      <c r="E447">
        <v>168</v>
      </c>
      <c r="F447">
        <v>60</v>
      </c>
      <c r="G447" t="s">
        <v>25</v>
      </c>
      <c r="H447" t="s">
        <v>26</v>
      </c>
      <c r="I447" t="s">
        <v>1078</v>
      </c>
      <c r="J447">
        <v>2002</v>
      </c>
      <c r="K447" t="s">
        <v>1079</v>
      </c>
      <c r="L447" t="s">
        <v>1080</v>
      </c>
      <c r="M447" t="s">
        <v>1081</v>
      </c>
      <c r="N447" t="s">
        <v>1140</v>
      </c>
      <c r="O447" t="s">
        <v>23</v>
      </c>
    </row>
    <row r="448" spans="1:15" x14ac:dyDescent="0.35">
      <c r="A448">
        <v>20010447</v>
      </c>
      <c r="B448" t="s">
        <v>1146</v>
      </c>
      <c r="C448" t="s">
        <v>53</v>
      </c>
      <c r="D448">
        <v>19</v>
      </c>
      <c r="E448">
        <v>162</v>
      </c>
      <c r="F448">
        <v>60</v>
      </c>
      <c r="G448" t="s">
        <v>496</v>
      </c>
      <c r="H448" t="s">
        <v>497</v>
      </c>
      <c r="I448" t="s">
        <v>1078</v>
      </c>
      <c r="J448">
        <v>2002</v>
      </c>
      <c r="K448" t="s">
        <v>1079</v>
      </c>
      <c r="L448" t="s">
        <v>1080</v>
      </c>
      <c r="M448" t="s">
        <v>1113</v>
      </c>
      <c r="N448" t="s">
        <v>1145</v>
      </c>
      <c r="O448" t="s">
        <v>23</v>
      </c>
    </row>
    <row r="449" spans="1:15" x14ac:dyDescent="0.35">
      <c r="A449">
        <v>20010448</v>
      </c>
      <c r="B449" t="s">
        <v>1279</v>
      </c>
      <c r="C449" t="s">
        <v>53</v>
      </c>
      <c r="D449">
        <v>24</v>
      </c>
      <c r="E449">
        <v>163</v>
      </c>
      <c r="F449">
        <v>60</v>
      </c>
      <c r="G449" t="s">
        <v>482</v>
      </c>
      <c r="H449" t="s">
        <v>483</v>
      </c>
      <c r="I449" t="s">
        <v>1078</v>
      </c>
      <c r="J449">
        <v>2002</v>
      </c>
      <c r="K449" t="s">
        <v>1079</v>
      </c>
      <c r="L449" t="s">
        <v>1080</v>
      </c>
      <c r="M449" t="s">
        <v>1100</v>
      </c>
      <c r="N449" t="s">
        <v>1101</v>
      </c>
      <c r="O449" t="s">
        <v>23</v>
      </c>
    </row>
    <row r="450" spans="1:15" x14ac:dyDescent="0.35">
      <c r="A450">
        <v>20010449</v>
      </c>
      <c r="B450" t="s">
        <v>1311</v>
      </c>
      <c r="C450" t="s">
        <v>53</v>
      </c>
      <c r="D450">
        <v>25</v>
      </c>
      <c r="E450">
        <v>173</v>
      </c>
      <c r="F450">
        <v>60</v>
      </c>
      <c r="G450" t="s">
        <v>136</v>
      </c>
      <c r="H450" t="s">
        <v>137</v>
      </c>
      <c r="I450" t="s">
        <v>1078</v>
      </c>
      <c r="J450">
        <v>2002</v>
      </c>
      <c r="K450" t="s">
        <v>1079</v>
      </c>
      <c r="L450" t="s">
        <v>1080</v>
      </c>
      <c r="M450" t="s">
        <v>1093</v>
      </c>
      <c r="N450" t="s">
        <v>1312</v>
      </c>
      <c r="O450" t="s">
        <v>23</v>
      </c>
    </row>
    <row r="451" spans="1:15" x14ac:dyDescent="0.35">
      <c r="A451">
        <v>20010450</v>
      </c>
      <c r="B451" t="s">
        <v>1311</v>
      </c>
      <c r="C451" t="s">
        <v>53</v>
      </c>
      <c r="D451">
        <v>25</v>
      </c>
      <c r="E451">
        <v>173</v>
      </c>
      <c r="F451">
        <v>60</v>
      </c>
      <c r="G451" t="s">
        <v>136</v>
      </c>
      <c r="H451" t="s">
        <v>137</v>
      </c>
      <c r="I451" t="s">
        <v>1078</v>
      </c>
      <c r="J451">
        <v>2002</v>
      </c>
      <c r="K451" t="s">
        <v>1079</v>
      </c>
      <c r="L451" t="s">
        <v>1080</v>
      </c>
      <c r="M451" t="s">
        <v>1093</v>
      </c>
      <c r="N451" t="s">
        <v>1103</v>
      </c>
      <c r="O451" t="s">
        <v>23</v>
      </c>
    </row>
    <row r="452" spans="1:15" x14ac:dyDescent="0.35">
      <c r="A452">
        <v>20010451</v>
      </c>
      <c r="B452" t="s">
        <v>1334</v>
      </c>
      <c r="C452" t="s">
        <v>53</v>
      </c>
      <c r="D452">
        <v>34</v>
      </c>
      <c r="E452">
        <v>167</v>
      </c>
      <c r="F452">
        <v>60</v>
      </c>
      <c r="G452" t="s">
        <v>25</v>
      </c>
      <c r="H452" t="s">
        <v>26</v>
      </c>
      <c r="I452" t="s">
        <v>1325</v>
      </c>
      <c r="J452">
        <v>2004</v>
      </c>
      <c r="K452" t="s">
        <v>19</v>
      </c>
      <c r="L452" t="s">
        <v>1326</v>
      </c>
      <c r="M452" t="s">
        <v>166</v>
      </c>
      <c r="N452" t="s">
        <v>227</v>
      </c>
      <c r="O452" t="s">
        <v>23</v>
      </c>
    </row>
    <row r="453" spans="1:15" x14ac:dyDescent="0.35">
      <c r="A453">
        <v>20010452</v>
      </c>
      <c r="B453" t="s">
        <v>1360</v>
      </c>
      <c r="C453" t="s">
        <v>15</v>
      </c>
      <c r="D453">
        <v>20</v>
      </c>
      <c r="E453">
        <v>160</v>
      </c>
      <c r="F453">
        <v>60</v>
      </c>
      <c r="G453" t="s">
        <v>74</v>
      </c>
      <c r="H453" t="s">
        <v>75</v>
      </c>
      <c r="I453" t="s">
        <v>1325</v>
      </c>
      <c r="J453">
        <v>2004</v>
      </c>
      <c r="K453" t="s">
        <v>19</v>
      </c>
      <c r="L453" t="s">
        <v>1326</v>
      </c>
      <c r="M453" t="s">
        <v>37</v>
      </c>
      <c r="N453" t="s">
        <v>264</v>
      </c>
      <c r="O453" t="s">
        <v>23</v>
      </c>
    </row>
    <row r="454" spans="1:15" x14ac:dyDescent="0.35">
      <c r="A454">
        <v>20010453</v>
      </c>
      <c r="B454" t="s">
        <v>1392</v>
      </c>
      <c r="C454" t="s">
        <v>53</v>
      </c>
      <c r="D454">
        <v>23</v>
      </c>
      <c r="E454">
        <v>168</v>
      </c>
      <c r="F454">
        <v>60</v>
      </c>
      <c r="G454" t="s">
        <v>65</v>
      </c>
      <c r="H454" t="s">
        <v>66</v>
      </c>
      <c r="I454" t="s">
        <v>1325</v>
      </c>
      <c r="J454">
        <v>2004</v>
      </c>
      <c r="K454" t="s">
        <v>19</v>
      </c>
      <c r="L454" t="s">
        <v>1326</v>
      </c>
      <c r="M454" t="s">
        <v>67</v>
      </c>
      <c r="N454" t="s">
        <v>1069</v>
      </c>
      <c r="O454" t="s">
        <v>23</v>
      </c>
    </row>
    <row r="455" spans="1:15" x14ac:dyDescent="0.35">
      <c r="A455">
        <v>20010454</v>
      </c>
      <c r="B455" t="s">
        <v>1531</v>
      </c>
      <c r="C455" t="s">
        <v>53</v>
      </c>
      <c r="D455">
        <v>22</v>
      </c>
      <c r="E455">
        <v>167</v>
      </c>
      <c r="F455">
        <v>60</v>
      </c>
      <c r="G455" t="s">
        <v>1532</v>
      </c>
      <c r="H455" t="s">
        <v>1533</v>
      </c>
      <c r="I455" t="s">
        <v>1325</v>
      </c>
      <c r="J455">
        <v>2004</v>
      </c>
      <c r="K455" t="s">
        <v>19</v>
      </c>
      <c r="L455" t="s">
        <v>1326</v>
      </c>
      <c r="M455" t="s">
        <v>519</v>
      </c>
      <c r="N455" t="s">
        <v>1025</v>
      </c>
      <c r="O455" t="s">
        <v>23</v>
      </c>
    </row>
    <row r="456" spans="1:15" x14ac:dyDescent="0.35">
      <c r="A456">
        <v>20010455</v>
      </c>
      <c r="B456" t="s">
        <v>1543</v>
      </c>
      <c r="C456" t="s">
        <v>53</v>
      </c>
      <c r="D456">
        <v>28</v>
      </c>
      <c r="E456">
        <v>171</v>
      </c>
      <c r="F456">
        <v>60</v>
      </c>
      <c r="G456" t="s">
        <v>93</v>
      </c>
      <c r="H456" t="s">
        <v>94</v>
      </c>
      <c r="I456" t="s">
        <v>1325</v>
      </c>
      <c r="J456">
        <v>2004</v>
      </c>
      <c r="K456" t="s">
        <v>19</v>
      </c>
      <c r="L456" t="s">
        <v>1326</v>
      </c>
      <c r="M456" t="s">
        <v>95</v>
      </c>
      <c r="N456" t="s">
        <v>96</v>
      </c>
      <c r="O456" t="s">
        <v>23</v>
      </c>
    </row>
    <row r="457" spans="1:15" x14ac:dyDescent="0.35">
      <c r="A457">
        <v>20010456</v>
      </c>
      <c r="B457" t="s">
        <v>1559</v>
      </c>
      <c r="C457" t="s">
        <v>15</v>
      </c>
      <c r="D457">
        <v>21</v>
      </c>
      <c r="E457">
        <v>165</v>
      </c>
      <c r="F457">
        <v>60</v>
      </c>
      <c r="G457" t="s">
        <v>496</v>
      </c>
      <c r="H457" t="s">
        <v>497</v>
      </c>
      <c r="I457" t="s">
        <v>1325</v>
      </c>
      <c r="J457">
        <v>2004</v>
      </c>
      <c r="K457" t="s">
        <v>19</v>
      </c>
      <c r="L457" t="s">
        <v>1326</v>
      </c>
      <c r="M457" t="s">
        <v>37</v>
      </c>
      <c r="N457" t="s">
        <v>852</v>
      </c>
      <c r="O457" t="s">
        <v>23</v>
      </c>
    </row>
    <row r="458" spans="1:15" x14ac:dyDescent="0.35">
      <c r="A458">
        <v>20010457</v>
      </c>
      <c r="B458" t="s">
        <v>1574</v>
      </c>
      <c r="C458" t="s">
        <v>53</v>
      </c>
      <c r="D458">
        <v>25</v>
      </c>
      <c r="E458">
        <v>174</v>
      </c>
      <c r="F458">
        <v>60</v>
      </c>
      <c r="G458" t="s">
        <v>286</v>
      </c>
      <c r="H458" t="s">
        <v>287</v>
      </c>
      <c r="I458" t="s">
        <v>1325</v>
      </c>
      <c r="J458">
        <v>2004</v>
      </c>
      <c r="K458" t="s">
        <v>19</v>
      </c>
      <c r="L458" t="s">
        <v>1326</v>
      </c>
      <c r="M458" t="s">
        <v>47</v>
      </c>
      <c r="N458" t="s">
        <v>814</v>
      </c>
      <c r="O458" t="s">
        <v>23</v>
      </c>
    </row>
    <row r="459" spans="1:15" x14ac:dyDescent="0.35">
      <c r="A459">
        <v>20010458</v>
      </c>
      <c r="B459" t="s">
        <v>550</v>
      </c>
      <c r="C459" t="s">
        <v>15</v>
      </c>
      <c r="D459">
        <v>33</v>
      </c>
      <c r="E459">
        <v>165</v>
      </c>
      <c r="F459">
        <v>60</v>
      </c>
      <c r="G459" t="s">
        <v>54</v>
      </c>
      <c r="H459" t="s">
        <v>55</v>
      </c>
      <c r="I459" t="s">
        <v>1325</v>
      </c>
      <c r="J459">
        <v>2004</v>
      </c>
      <c r="K459" t="s">
        <v>19</v>
      </c>
      <c r="L459" t="s">
        <v>1326</v>
      </c>
      <c r="M459" t="s">
        <v>32</v>
      </c>
      <c r="N459" t="s">
        <v>551</v>
      </c>
      <c r="O459" t="s">
        <v>23</v>
      </c>
    </row>
    <row r="460" spans="1:15" x14ac:dyDescent="0.35">
      <c r="A460">
        <v>20010459</v>
      </c>
      <c r="B460" t="s">
        <v>580</v>
      </c>
      <c r="C460" t="s">
        <v>15</v>
      </c>
      <c r="D460">
        <v>36</v>
      </c>
      <c r="E460">
        <v>168</v>
      </c>
      <c r="F460">
        <v>60</v>
      </c>
      <c r="G460" t="s">
        <v>581</v>
      </c>
      <c r="H460" t="s">
        <v>582</v>
      </c>
      <c r="I460" t="s">
        <v>1325</v>
      </c>
      <c r="J460">
        <v>2004</v>
      </c>
      <c r="K460" t="s">
        <v>19</v>
      </c>
      <c r="L460" t="s">
        <v>1326</v>
      </c>
      <c r="M460" t="s">
        <v>47</v>
      </c>
      <c r="N460" t="s">
        <v>584</v>
      </c>
      <c r="O460" t="s">
        <v>23</v>
      </c>
    </row>
    <row r="461" spans="1:15" x14ac:dyDescent="0.35">
      <c r="A461">
        <v>20010460</v>
      </c>
      <c r="B461" t="s">
        <v>1605</v>
      </c>
      <c r="C461" t="s">
        <v>53</v>
      </c>
      <c r="D461">
        <v>19</v>
      </c>
      <c r="E461">
        <v>167</v>
      </c>
      <c r="F461">
        <v>60</v>
      </c>
      <c r="G461" t="s">
        <v>65</v>
      </c>
      <c r="H461" t="s">
        <v>66</v>
      </c>
      <c r="I461" t="s">
        <v>1325</v>
      </c>
      <c r="J461">
        <v>2004</v>
      </c>
      <c r="K461" t="s">
        <v>19</v>
      </c>
      <c r="L461" t="s">
        <v>1326</v>
      </c>
      <c r="M461" t="s">
        <v>107</v>
      </c>
      <c r="N461" t="s">
        <v>792</v>
      </c>
      <c r="O461" t="s">
        <v>23</v>
      </c>
    </row>
    <row r="462" spans="1:15" x14ac:dyDescent="0.35">
      <c r="A462">
        <v>20010461</v>
      </c>
      <c r="B462" t="s">
        <v>1626</v>
      </c>
      <c r="C462" t="s">
        <v>15</v>
      </c>
      <c r="D462">
        <v>30</v>
      </c>
      <c r="E462">
        <v>165</v>
      </c>
      <c r="F462">
        <v>60</v>
      </c>
      <c r="G462" t="s">
        <v>164</v>
      </c>
      <c r="H462" t="s">
        <v>165</v>
      </c>
      <c r="I462" t="s">
        <v>1325</v>
      </c>
      <c r="J462">
        <v>2004</v>
      </c>
      <c r="K462" t="s">
        <v>19</v>
      </c>
      <c r="L462" t="s">
        <v>1326</v>
      </c>
      <c r="M462" t="s">
        <v>37</v>
      </c>
      <c r="N462" t="s">
        <v>734</v>
      </c>
      <c r="O462" t="s">
        <v>23</v>
      </c>
    </row>
    <row r="463" spans="1:15" x14ac:dyDescent="0.35">
      <c r="A463">
        <v>20010462</v>
      </c>
      <c r="B463" t="s">
        <v>747</v>
      </c>
      <c r="C463" t="s">
        <v>15</v>
      </c>
      <c r="D463">
        <v>29</v>
      </c>
      <c r="E463">
        <v>164</v>
      </c>
      <c r="F463">
        <v>60</v>
      </c>
      <c r="G463" t="s">
        <v>490</v>
      </c>
      <c r="H463" t="s">
        <v>491</v>
      </c>
      <c r="I463" t="s">
        <v>1325</v>
      </c>
      <c r="J463">
        <v>2004</v>
      </c>
      <c r="K463" t="s">
        <v>19</v>
      </c>
      <c r="L463" t="s">
        <v>1326</v>
      </c>
      <c r="M463" t="s">
        <v>298</v>
      </c>
      <c r="N463" t="s">
        <v>748</v>
      </c>
      <c r="O463" t="s">
        <v>23</v>
      </c>
    </row>
    <row r="464" spans="1:15" x14ac:dyDescent="0.35">
      <c r="A464">
        <v>20010463</v>
      </c>
      <c r="B464" t="s">
        <v>760</v>
      </c>
      <c r="C464" t="s">
        <v>53</v>
      </c>
      <c r="D464">
        <v>29</v>
      </c>
      <c r="E464">
        <v>176</v>
      </c>
      <c r="F464">
        <v>60</v>
      </c>
      <c r="G464" t="s">
        <v>74</v>
      </c>
      <c r="H464" t="s">
        <v>75</v>
      </c>
      <c r="I464" t="s">
        <v>1325</v>
      </c>
      <c r="J464">
        <v>2004</v>
      </c>
      <c r="K464" t="s">
        <v>19</v>
      </c>
      <c r="L464" t="s">
        <v>1326</v>
      </c>
      <c r="M464" t="s">
        <v>118</v>
      </c>
      <c r="N464" t="s">
        <v>119</v>
      </c>
      <c r="O464" t="s">
        <v>23</v>
      </c>
    </row>
    <row r="465" spans="1:15" x14ac:dyDescent="0.35">
      <c r="A465">
        <v>20010464</v>
      </c>
      <c r="B465" t="s">
        <v>1691</v>
      </c>
      <c r="C465" t="s">
        <v>53</v>
      </c>
      <c r="D465">
        <v>19</v>
      </c>
      <c r="E465">
        <v>165</v>
      </c>
      <c r="F465">
        <v>60</v>
      </c>
      <c r="G465" t="s">
        <v>40</v>
      </c>
      <c r="H465" t="s">
        <v>41</v>
      </c>
      <c r="I465" t="s">
        <v>1325</v>
      </c>
      <c r="J465">
        <v>2004</v>
      </c>
      <c r="K465" t="s">
        <v>19</v>
      </c>
      <c r="L465" t="s">
        <v>1326</v>
      </c>
      <c r="M465" t="s">
        <v>21</v>
      </c>
      <c r="N465" t="s">
        <v>155</v>
      </c>
      <c r="O465" t="s">
        <v>23</v>
      </c>
    </row>
    <row r="466" spans="1:15" x14ac:dyDescent="0.35">
      <c r="A466">
        <v>20010465</v>
      </c>
      <c r="B466" t="s">
        <v>1716</v>
      </c>
      <c r="C466" t="s">
        <v>15</v>
      </c>
      <c r="D466">
        <v>24</v>
      </c>
      <c r="E466">
        <v>162</v>
      </c>
      <c r="F466">
        <v>60</v>
      </c>
      <c r="G466" t="s">
        <v>54</v>
      </c>
      <c r="H466" t="s">
        <v>55</v>
      </c>
      <c r="I466" t="s">
        <v>1325</v>
      </c>
      <c r="J466">
        <v>2004</v>
      </c>
      <c r="K466" t="s">
        <v>19</v>
      </c>
      <c r="L466" t="s">
        <v>1326</v>
      </c>
      <c r="M466" t="s">
        <v>37</v>
      </c>
      <c r="N466" t="s">
        <v>956</v>
      </c>
      <c r="O466" t="s">
        <v>23</v>
      </c>
    </row>
    <row r="467" spans="1:15" x14ac:dyDescent="0.35">
      <c r="A467">
        <v>20010466</v>
      </c>
      <c r="B467" t="s">
        <v>1750</v>
      </c>
      <c r="C467" t="s">
        <v>15</v>
      </c>
      <c r="D467">
        <v>22</v>
      </c>
      <c r="E467">
        <v>168</v>
      </c>
      <c r="F467">
        <v>60</v>
      </c>
      <c r="G467" t="s">
        <v>1346</v>
      </c>
      <c r="H467" t="s">
        <v>1347</v>
      </c>
      <c r="I467" t="s">
        <v>1325</v>
      </c>
      <c r="J467">
        <v>2004</v>
      </c>
      <c r="K467" t="s">
        <v>19</v>
      </c>
      <c r="L467" t="s">
        <v>1326</v>
      </c>
      <c r="M467" t="s">
        <v>21</v>
      </c>
      <c r="N467" t="s">
        <v>22</v>
      </c>
      <c r="O467" t="s">
        <v>23</v>
      </c>
    </row>
    <row r="468" spans="1:15" x14ac:dyDescent="0.35">
      <c r="A468">
        <v>20010467</v>
      </c>
      <c r="B468" t="s">
        <v>1754</v>
      </c>
      <c r="C468" t="s">
        <v>53</v>
      </c>
      <c r="D468">
        <v>17</v>
      </c>
      <c r="E468">
        <v>170</v>
      </c>
      <c r="F468">
        <v>60</v>
      </c>
      <c r="G468" t="s">
        <v>65</v>
      </c>
      <c r="H468" t="s">
        <v>66</v>
      </c>
      <c r="I468" t="s">
        <v>1325</v>
      </c>
      <c r="J468">
        <v>2004</v>
      </c>
      <c r="K468" t="s">
        <v>19</v>
      </c>
      <c r="L468" t="s">
        <v>1326</v>
      </c>
      <c r="M468" t="s">
        <v>107</v>
      </c>
      <c r="N468" t="s">
        <v>150</v>
      </c>
      <c r="O468" t="s">
        <v>23</v>
      </c>
    </row>
    <row r="469" spans="1:15" x14ac:dyDescent="0.35">
      <c r="A469">
        <v>20010468</v>
      </c>
      <c r="B469" t="s">
        <v>1771</v>
      </c>
      <c r="C469" t="s">
        <v>53</v>
      </c>
      <c r="D469">
        <v>23</v>
      </c>
      <c r="E469">
        <v>160</v>
      </c>
      <c r="F469">
        <v>60</v>
      </c>
      <c r="G469" t="s">
        <v>564</v>
      </c>
      <c r="H469" t="s">
        <v>565</v>
      </c>
      <c r="I469" t="s">
        <v>1325</v>
      </c>
      <c r="J469">
        <v>2004</v>
      </c>
      <c r="K469" t="s">
        <v>19</v>
      </c>
      <c r="L469" t="s">
        <v>1326</v>
      </c>
      <c r="M469" t="s">
        <v>188</v>
      </c>
      <c r="N469" t="s">
        <v>229</v>
      </c>
      <c r="O469" t="s">
        <v>23</v>
      </c>
    </row>
    <row r="470" spans="1:15" x14ac:dyDescent="0.35">
      <c r="A470">
        <v>20010469</v>
      </c>
      <c r="B470" t="s">
        <v>1773</v>
      </c>
      <c r="C470" t="s">
        <v>53</v>
      </c>
      <c r="D470">
        <v>22</v>
      </c>
      <c r="E470">
        <v>178</v>
      </c>
      <c r="F470">
        <v>60</v>
      </c>
      <c r="G470" t="s">
        <v>74</v>
      </c>
      <c r="H470" t="s">
        <v>75</v>
      </c>
      <c r="I470" t="s">
        <v>1325</v>
      </c>
      <c r="J470">
        <v>2004</v>
      </c>
      <c r="K470" t="s">
        <v>19</v>
      </c>
      <c r="L470" t="s">
        <v>1326</v>
      </c>
      <c r="M470" t="s">
        <v>47</v>
      </c>
      <c r="N470" t="s">
        <v>1049</v>
      </c>
      <c r="O470" t="s">
        <v>23</v>
      </c>
    </row>
    <row r="471" spans="1:15" x14ac:dyDescent="0.35">
      <c r="A471">
        <v>20010470</v>
      </c>
      <c r="B471" t="s">
        <v>1774</v>
      </c>
      <c r="C471" t="s">
        <v>53</v>
      </c>
      <c r="D471">
        <v>35</v>
      </c>
      <c r="E471">
        <v>168</v>
      </c>
      <c r="F471">
        <v>60</v>
      </c>
      <c r="G471" t="s">
        <v>74</v>
      </c>
      <c r="H471" t="s">
        <v>75</v>
      </c>
      <c r="I471" t="s">
        <v>1325</v>
      </c>
      <c r="J471">
        <v>2004</v>
      </c>
      <c r="K471" t="s">
        <v>19</v>
      </c>
      <c r="L471" t="s">
        <v>1326</v>
      </c>
      <c r="M471" t="s">
        <v>67</v>
      </c>
      <c r="N471" t="s">
        <v>160</v>
      </c>
      <c r="O471" t="s">
        <v>23</v>
      </c>
    </row>
    <row r="472" spans="1:15" x14ac:dyDescent="0.35">
      <c r="A472">
        <v>20010471</v>
      </c>
      <c r="B472" t="s">
        <v>937</v>
      </c>
      <c r="C472" t="s">
        <v>15</v>
      </c>
      <c r="D472">
        <v>24</v>
      </c>
      <c r="E472">
        <v>172</v>
      </c>
      <c r="F472">
        <v>60</v>
      </c>
      <c r="G472" t="s">
        <v>218</v>
      </c>
      <c r="H472" t="s">
        <v>219</v>
      </c>
      <c r="I472" t="s">
        <v>1325</v>
      </c>
      <c r="J472">
        <v>2004</v>
      </c>
      <c r="K472" t="s">
        <v>19</v>
      </c>
      <c r="L472" t="s">
        <v>1326</v>
      </c>
      <c r="M472" t="s">
        <v>366</v>
      </c>
      <c r="N472" t="s">
        <v>649</v>
      </c>
      <c r="O472" t="s">
        <v>23</v>
      </c>
    </row>
    <row r="473" spans="1:15" x14ac:dyDescent="0.35">
      <c r="A473">
        <v>20010472</v>
      </c>
      <c r="B473" t="s">
        <v>1806</v>
      </c>
      <c r="C473" t="s">
        <v>15</v>
      </c>
      <c r="D473">
        <v>20</v>
      </c>
      <c r="E473">
        <v>167</v>
      </c>
      <c r="F473">
        <v>60</v>
      </c>
      <c r="G473" t="s">
        <v>74</v>
      </c>
      <c r="H473" t="s">
        <v>75</v>
      </c>
      <c r="I473" t="s">
        <v>1325</v>
      </c>
      <c r="J473">
        <v>2004</v>
      </c>
      <c r="K473" t="s">
        <v>19</v>
      </c>
      <c r="L473" t="s">
        <v>1326</v>
      </c>
      <c r="M473" t="s">
        <v>32</v>
      </c>
      <c r="N473" t="s">
        <v>858</v>
      </c>
      <c r="O473" t="s">
        <v>23</v>
      </c>
    </row>
    <row r="474" spans="1:15" x14ac:dyDescent="0.35">
      <c r="A474">
        <v>20010473</v>
      </c>
      <c r="B474" t="s">
        <v>1814</v>
      </c>
      <c r="C474" t="s">
        <v>15</v>
      </c>
      <c r="D474">
        <v>24</v>
      </c>
      <c r="E474">
        <v>174</v>
      </c>
      <c r="F474">
        <v>60</v>
      </c>
      <c r="G474" t="s">
        <v>100</v>
      </c>
      <c r="H474" t="s">
        <v>101</v>
      </c>
      <c r="I474" t="s">
        <v>1325</v>
      </c>
      <c r="J474">
        <v>2004</v>
      </c>
      <c r="K474" t="s">
        <v>19</v>
      </c>
      <c r="L474" t="s">
        <v>1326</v>
      </c>
      <c r="M474" t="s">
        <v>147</v>
      </c>
      <c r="N474" t="s">
        <v>311</v>
      </c>
      <c r="O474" t="s">
        <v>23</v>
      </c>
    </row>
    <row r="475" spans="1:15" x14ac:dyDescent="0.35">
      <c r="A475">
        <v>20010474</v>
      </c>
      <c r="B475" t="s">
        <v>1837</v>
      </c>
      <c r="C475" t="s">
        <v>53</v>
      </c>
      <c r="D475">
        <v>27</v>
      </c>
      <c r="E475">
        <v>172</v>
      </c>
      <c r="F475">
        <v>60</v>
      </c>
      <c r="G475" t="s">
        <v>164</v>
      </c>
      <c r="H475" t="s">
        <v>165</v>
      </c>
      <c r="I475" t="s">
        <v>1325</v>
      </c>
      <c r="J475">
        <v>2004</v>
      </c>
      <c r="K475" t="s">
        <v>19</v>
      </c>
      <c r="L475" t="s">
        <v>1326</v>
      </c>
      <c r="M475" t="s">
        <v>244</v>
      </c>
      <c r="N475" t="s">
        <v>245</v>
      </c>
      <c r="O475" t="s">
        <v>23</v>
      </c>
    </row>
    <row r="476" spans="1:15" x14ac:dyDescent="0.35">
      <c r="A476">
        <v>20010475</v>
      </c>
      <c r="B476" t="s">
        <v>1007</v>
      </c>
      <c r="C476" t="s">
        <v>53</v>
      </c>
      <c r="D476">
        <v>25</v>
      </c>
      <c r="E476">
        <v>166</v>
      </c>
      <c r="F476">
        <v>60</v>
      </c>
      <c r="G476" t="s">
        <v>626</v>
      </c>
      <c r="H476" t="s">
        <v>219</v>
      </c>
      <c r="I476" t="s">
        <v>1325</v>
      </c>
      <c r="J476">
        <v>2004</v>
      </c>
      <c r="K476" t="s">
        <v>19</v>
      </c>
      <c r="L476" t="s">
        <v>1326</v>
      </c>
      <c r="M476" t="s">
        <v>578</v>
      </c>
      <c r="N476" t="s">
        <v>627</v>
      </c>
      <c r="O476" t="s">
        <v>23</v>
      </c>
    </row>
    <row r="477" spans="1:15" x14ac:dyDescent="0.35">
      <c r="A477">
        <v>20010476</v>
      </c>
      <c r="B477" t="s">
        <v>1890</v>
      </c>
      <c r="C477" t="s">
        <v>53</v>
      </c>
      <c r="D477">
        <v>28</v>
      </c>
      <c r="E477">
        <v>167</v>
      </c>
      <c r="F477">
        <v>60</v>
      </c>
      <c r="G477" t="s">
        <v>136</v>
      </c>
      <c r="H477" t="s">
        <v>137</v>
      </c>
      <c r="I477" t="s">
        <v>1325</v>
      </c>
      <c r="J477">
        <v>2004</v>
      </c>
      <c r="K477" t="s">
        <v>19</v>
      </c>
      <c r="L477" t="s">
        <v>1326</v>
      </c>
      <c r="M477" t="s">
        <v>79</v>
      </c>
      <c r="N477" t="s">
        <v>80</v>
      </c>
      <c r="O477" t="s">
        <v>23</v>
      </c>
    </row>
    <row r="478" spans="1:15" x14ac:dyDescent="0.35">
      <c r="A478">
        <v>20010477</v>
      </c>
      <c r="B478" t="s">
        <v>1903</v>
      </c>
      <c r="C478" t="s">
        <v>53</v>
      </c>
      <c r="D478">
        <v>31</v>
      </c>
      <c r="E478">
        <v>165</v>
      </c>
      <c r="F478">
        <v>60</v>
      </c>
      <c r="G478" t="s">
        <v>136</v>
      </c>
      <c r="H478" t="s">
        <v>137</v>
      </c>
      <c r="I478" t="s">
        <v>1891</v>
      </c>
      <c r="J478">
        <v>2006</v>
      </c>
      <c r="K478" t="s">
        <v>1079</v>
      </c>
      <c r="L478" t="s">
        <v>1892</v>
      </c>
      <c r="M478" t="s">
        <v>1161</v>
      </c>
      <c r="N478" t="s">
        <v>1904</v>
      </c>
      <c r="O478" t="s">
        <v>23</v>
      </c>
    </row>
    <row r="479" spans="1:15" x14ac:dyDescent="0.35">
      <c r="A479">
        <v>20010478</v>
      </c>
      <c r="B479" t="s">
        <v>1910</v>
      </c>
      <c r="C479" t="s">
        <v>53</v>
      </c>
      <c r="D479">
        <v>31</v>
      </c>
      <c r="E479">
        <v>167</v>
      </c>
      <c r="F479">
        <v>60</v>
      </c>
      <c r="G479" t="s">
        <v>100</v>
      </c>
      <c r="H479" t="s">
        <v>101</v>
      </c>
      <c r="I479" t="s">
        <v>1891</v>
      </c>
      <c r="J479">
        <v>2006</v>
      </c>
      <c r="K479" t="s">
        <v>1079</v>
      </c>
      <c r="L479" t="s">
        <v>1892</v>
      </c>
      <c r="M479" t="s">
        <v>1093</v>
      </c>
      <c r="N479" t="s">
        <v>1312</v>
      </c>
      <c r="O479" t="s">
        <v>23</v>
      </c>
    </row>
    <row r="480" spans="1:15" x14ac:dyDescent="0.35">
      <c r="A480">
        <v>20010479</v>
      </c>
      <c r="B480" t="s">
        <v>1916</v>
      </c>
      <c r="C480" t="s">
        <v>15</v>
      </c>
      <c r="D480">
        <v>27</v>
      </c>
      <c r="E480">
        <v>179</v>
      </c>
      <c r="F480">
        <v>60</v>
      </c>
      <c r="G480" t="s">
        <v>153</v>
      </c>
      <c r="H480" t="s">
        <v>154</v>
      </c>
      <c r="I480" t="s">
        <v>1891</v>
      </c>
      <c r="J480">
        <v>2006</v>
      </c>
      <c r="K480" t="s">
        <v>1079</v>
      </c>
      <c r="L480" t="s">
        <v>1892</v>
      </c>
      <c r="M480" t="s">
        <v>1089</v>
      </c>
      <c r="N480" t="s">
        <v>1090</v>
      </c>
      <c r="O480" t="s">
        <v>23</v>
      </c>
    </row>
    <row r="481" spans="1:15" x14ac:dyDescent="0.35">
      <c r="A481">
        <v>20010480</v>
      </c>
      <c r="B481" t="s">
        <v>1919</v>
      </c>
      <c r="C481" t="s">
        <v>53</v>
      </c>
      <c r="D481">
        <v>29</v>
      </c>
      <c r="E481">
        <v>165</v>
      </c>
      <c r="F481">
        <v>60</v>
      </c>
      <c r="G481" t="s">
        <v>313</v>
      </c>
      <c r="H481" t="s">
        <v>314</v>
      </c>
      <c r="I481" t="s">
        <v>1891</v>
      </c>
      <c r="J481">
        <v>2006</v>
      </c>
      <c r="K481" t="s">
        <v>1079</v>
      </c>
      <c r="L481" t="s">
        <v>1892</v>
      </c>
      <c r="M481" t="s">
        <v>1085</v>
      </c>
      <c r="N481" t="s">
        <v>1900</v>
      </c>
      <c r="O481" t="s">
        <v>23</v>
      </c>
    </row>
    <row r="482" spans="1:15" x14ac:dyDescent="0.35">
      <c r="A482">
        <v>20010481</v>
      </c>
      <c r="B482" t="s">
        <v>1969</v>
      </c>
      <c r="C482" t="s">
        <v>15</v>
      </c>
      <c r="D482">
        <v>19</v>
      </c>
      <c r="E482">
        <v>168</v>
      </c>
      <c r="F482">
        <v>60</v>
      </c>
      <c r="G482" t="s">
        <v>496</v>
      </c>
      <c r="H482" t="s">
        <v>497</v>
      </c>
      <c r="I482" t="s">
        <v>1891</v>
      </c>
      <c r="J482">
        <v>2006</v>
      </c>
      <c r="K482" t="s">
        <v>1079</v>
      </c>
      <c r="L482" t="s">
        <v>1892</v>
      </c>
      <c r="M482" t="s">
        <v>1113</v>
      </c>
      <c r="N482" t="s">
        <v>1114</v>
      </c>
      <c r="O482" t="s">
        <v>23</v>
      </c>
    </row>
    <row r="483" spans="1:15" x14ac:dyDescent="0.35">
      <c r="A483">
        <v>20010482</v>
      </c>
      <c r="B483" t="s">
        <v>2020</v>
      </c>
      <c r="C483" t="s">
        <v>53</v>
      </c>
      <c r="D483">
        <v>19</v>
      </c>
      <c r="E483">
        <v>170</v>
      </c>
      <c r="F483">
        <v>60</v>
      </c>
      <c r="G483" t="s">
        <v>40</v>
      </c>
      <c r="H483" t="s">
        <v>41</v>
      </c>
      <c r="I483" t="s">
        <v>1891</v>
      </c>
      <c r="J483">
        <v>2006</v>
      </c>
      <c r="K483" t="s">
        <v>1079</v>
      </c>
      <c r="L483" t="s">
        <v>1892</v>
      </c>
      <c r="M483" t="s">
        <v>1127</v>
      </c>
      <c r="N483" t="s">
        <v>1148</v>
      </c>
      <c r="O483" t="s">
        <v>23</v>
      </c>
    </row>
    <row r="484" spans="1:15" x14ac:dyDescent="0.35">
      <c r="A484">
        <v>20010483</v>
      </c>
      <c r="B484" t="s">
        <v>2027</v>
      </c>
      <c r="C484" t="s">
        <v>53</v>
      </c>
      <c r="D484">
        <v>20</v>
      </c>
      <c r="E484">
        <v>167</v>
      </c>
      <c r="F484">
        <v>60</v>
      </c>
      <c r="G484" t="s">
        <v>218</v>
      </c>
      <c r="H484" t="s">
        <v>219</v>
      </c>
      <c r="I484" t="s">
        <v>1891</v>
      </c>
      <c r="J484">
        <v>2006</v>
      </c>
      <c r="K484" t="s">
        <v>1079</v>
      </c>
      <c r="L484" t="s">
        <v>1892</v>
      </c>
      <c r="M484" t="s">
        <v>1113</v>
      </c>
      <c r="N484" t="s">
        <v>1318</v>
      </c>
      <c r="O484" t="s">
        <v>23</v>
      </c>
    </row>
    <row r="485" spans="1:15" x14ac:dyDescent="0.35">
      <c r="A485">
        <v>20010484</v>
      </c>
      <c r="B485" t="s">
        <v>1311</v>
      </c>
      <c r="C485" t="s">
        <v>53</v>
      </c>
      <c r="D485">
        <v>29</v>
      </c>
      <c r="E485">
        <v>173</v>
      </c>
      <c r="F485">
        <v>60</v>
      </c>
      <c r="G485" t="s">
        <v>136</v>
      </c>
      <c r="H485" t="s">
        <v>137</v>
      </c>
      <c r="I485" t="s">
        <v>1891</v>
      </c>
      <c r="J485">
        <v>2006</v>
      </c>
      <c r="K485" t="s">
        <v>1079</v>
      </c>
      <c r="L485" t="s">
        <v>1892</v>
      </c>
      <c r="M485" t="s">
        <v>1093</v>
      </c>
      <c r="N485" t="s">
        <v>1264</v>
      </c>
      <c r="O485" t="s">
        <v>23</v>
      </c>
    </row>
    <row r="486" spans="1:15" x14ac:dyDescent="0.35">
      <c r="A486">
        <v>20010485</v>
      </c>
      <c r="B486" t="s">
        <v>1360</v>
      </c>
      <c r="C486" t="s">
        <v>15</v>
      </c>
      <c r="D486">
        <v>24</v>
      </c>
      <c r="E486">
        <v>160</v>
      </c>
      <c r="F486">
        <v>60</v>
      </c>
      <c r="G486" t="s">
        <v>74</v>
      </c>
      <c r="H486" t="s">
        <v>75</v>
      </c>
      <c r="I486" t="s">
        <v>2038</v>
      </c>
      <c r="J486">
        <v>2008</v>
      </c>
      <c r="K486" t="s">
        <v>19</v>
      </c>
      <c r="L486" t="s">
        <v>2039</v>
      </c>
      <c r="M486" t="s">
        <v>37</v>
      </c>
      <c r="N486" t="s">
        <v>956</v>
      </c>
      <c r="O486" t="s">
        <v>23</v>
      </c>
    </row>
    <row r="487" spans="1:15" x14ac:dyDescent="0.35">
      <c r="A487">
        <v>20010486</v>
      </c>
      <c r="B487" t="s">
        <v>2089</v>
      </c>
      <c r="C487" t="s">
        <v>15</v>
      </c>
      <c r="D487">
        <v>28</v>
      </c>
      <c r="E487">
        <v>172</v>
      </c>
      <c r="F487">
        <v>60</v>
      </c>
      <c r="G487" t="s">
        <v>586</v>
      </c>
      <c r="H487" t="s">
        <v>587</v>
      </c>
      <c r="I487" t="s">
        <v>2038</v>
      </c>
      <c r="J487">
        <v>2008</v>
      </c>
      <c r="K487" t="s">
        <v>19</v>
      </c>
      <c r="L487" t="s">
        <v>2039</v>
      </c>
      <c r="M487" t="s">
        <v>47</v>
      </c>
      <c r="N487" t="s">
        <v>869</v>
      </c>
      <c r="O487" t="s">
        <v>23</v>
      </c>
    </row>
    <row r="488" spans="1:15" x14ac:dyDescent="0.35">
      <c r="A488">
        <v>20010487</v>
      </c>
      <c r="B488" t="s">
        <v>2160</v>
      </c>
      <c r="C488" t="s">
        <v>53</v>
      </c>
      <c r="D488">
        <v>19</v>
      </c>
      <c r="E488">
        <v>176</v>
      </c>
      <c r="F488">
        <v>60</v>
      </c>
      <c r="G488" t="s">
        <v>74</v>
      </c>
      <c r="H488" t="s">
        <v>75</v>
      </c>
      <c r="I488" t="s">
        <v>2038</v>
      </c>
      <c r="J488">
        <v>2008</v>
      </c>
      <c r="K488" t="s">
        <v>19</v>
      </c>
      <c r="L488" t="s">
        <v>2039</v>
      </c>
      <c r="M488" t="s">
        <v>47</v>
      </c>
      <c r="N488" t="s">
        <v>236</v>
      </c>
      <c r="O488" t="s">
        <v>23</v>
      </c>
    </row>
    <row r="489" spans="1:15" x14ac:dyDescent="0.35">
      <c r="A489">
        <v>20010488</v>
      </c>
      <c r="B489" t="s">
        <v>2193</v>
      </c>
      <c r="C489" t="s">
        <v>53</v>
      </c>
      <c r="D489">
        <v>24</v>
      </c>
      <c r="E489">
        <v>168</v>
      </c>
      <c r="F489">
        <v>60</v>
      </c>
      <c r="G489" t="s">
        <v>218</v>
      </c>
      <c r="H489" t="s">
        <v>219</v>
      </c>
      <c r="I489" t="s">
        <v>2038</v>
      </c>
      <c r="J489">
        <v>2008</v>
      </c>
      <c r="K489" t="s">
        <v>19</v>
      </c>
      <c r="L489" t="s">
        <v>2039</v>
      </c>
      <c r="M489" t="s">
        <v>76</v>
      </c>
      <c r="N489" t="s">
        <v>927</v>
      </c>
      <c r="O489" t="s">
        <v>23</v>
      </c>
    </row>
    <row r="490" spans="1:15" x14ac:dyDescent="0.35">
      <c r="A490">
        <v>20010489</v>
      </c>
      <c r="B490" t="s">
        <v>2236</v>
      </c>
      <c r="C490" t="s">
        <v>53</v>
      </c>
      <c r="D490">
        <v>22</v>
      </c>
      <c r="E490">
        <v>177</v>
      </c>
      <c r="F490">
        <v>60</v>
      </c>
      <c r="G490" t="s">
        <v>74</v>
      </c>
      <c r="H490" t="s">
        <v>75</v>
      </c>
      <c r="I490" t="s">
        <v>2038</v>
      </c>
      <c r="J490">
        <v>2008</v>
      </c>
      <c r="K490" t="s">
        <v>19</v>
      </c>
      <c r="L490" t="s">
        <v>2039</v>
      </c>
      <c r="M490" t="s">
        <v>118</v>
      </c>
      <c r="N490" t="s">
        <v>119</v>
      </c>
      <c r="O490" t="s">
        <v>23</v>
      </c>
    </row>
    <row r="491" spans="1:15" x14ac:dyDescent="0.35">
      <c r="A491">
        <v>20010490</v>
      </c>
      <c r="B491" t="s">
        <v>2247</v>
      </c>
      <c r="C491" t="s">
        <v>53</v>
      </c>
      <c r="D491">
        <v>18</v>
      </c>
      <c r="E491">
        <v>175</v>
      </c>
      <c r="F491">
        <v>60</v>
      </c>
      <c r="G491" t="s">
        <v>586</v>
      </c>
      <c r="H491" t="s">
        <v>587</v>
      </c>
      <c r="I491" t="s">
        <v>2038</v>
      </c>
      <c r="J491">
        <v>2008</v>
      </c>
      <c r="K491" t="s">
        <v>19</v>
      </c>
      <c r="L491" t="s">
        <v>2039</v>
      </c>
      <c r="M491" t="s">
        <v>47</v>
      </c>
      <c r="N491" t="s">
        <v>728</v>
      </c>
      <c r="O491" t="s">
        <v>23</v>
      </c>
    </row>
    <row r="492" spans="1:15" x14ac:dyDescent="0.35">
      <c r="A492">
        <v>20010491</v>
      </c>
      <c r="B492" t="s">
        <v>1605</v>
      </c>
      <c r="C492" t="s">
        <v>53</v>
      </c>
      <c r="D492">
        <v>23</v>
      </c>
      <c r="E492">
        <v>167</v>
      </c>
      <c r="F492">
        <v>60</v>
      </c>
      <c r="G492" t="s">
        <v>65</v>
      </c>
      <c r="H492" t="s">
        <v>66</v>
      </c>
      <c r="I492" t="s">
        <v>2038</v>
      </c>
      <c r="J492">
        <v>2008</v>
      </c>
      <c r="K492" t="s">
        <v>19</v>
      </c>
      <c r="L492" t="s">
        <v>2039</v>
      </c>
      <c r="M492" t="s">
        <v>107</v>
      </c>
      <c r="N492" t="s">
        <v>273</v>
      </c>
      <c r="O492" t="s">
        <v>23</v>
      </c>
    </row>
    <row r="493" spans="1:15" x14ac:dyDescent="0.35">
      <c r="A493">
        <v>20010492</v>
      </c>
      <c r="B493" t="s">
        <v>1605</v>
      </c>
      <c r="C493" t="s">
        <v>53</v>
      </c>
      <c r="D493">
        <v>23</v>
      </c>
      <c r="E493">
        <v>167</v>
      </c>
      <c r="F493">
        <v>60</v>
      </c>
      <c r="G493" t="s">
        <v>65</v>
      </c>
      <c r="H493" t="s">
        <v>66</v>
      </c>
      <c r="I493" t="s">
        <v>2038</v>
      </c>
      <c r="J493">
        <v>2008</v>
      </c>
      <c r="K493" t="s">
        <v>19</v>
      </c>
      <c r="L493" t="s">
        <v>2039</v>
      </c>
      <c r="M493" t="s">
        <v>107</v>
      </c>
      <c r="N493" t="s">
        <v>150</v>
      </c>
      <c r="O493" t="s">
        <v>23</v>
      </c>
    </row>
    <row r="494" spans="1:15" x14ac:dyDescent="0.35">
      <c r="A494">
        <v>20010493</v>
      </c>
      <c r="B494" t="s">
        <v>2330</v>
      </c>
      <c r="C494" t="s">
        <v>15</v>
      </c>
      <c r="D494">
        <v>20</v>
      </c>
      <c r="E494">
        <v>170</v>
      </c>
      <c r="F494">
        <v>60</v>
      </c>
      <c r="G494" t="s">
        <v>564</v>
      </c>
      <c r="H494" t="s">
        <v>565</v>
      </c>
      <c r="I494" t="s">
        <v>2038</v>
      </c>
      <c r="J494">
        <v>2008</v>
      </c>
      <c r="K494" t="s">
        <v>19</v>
      </c>
      <c r="L494" t="s">
        <v>2039</v>
      </c>
      <c r="M494" t="s">
        <v>32</v>
      </c>
      <c r="N494" t="s">
        <v>858</v>
      </c>
      <c r="O494" t="s">
        <v>23</v>
      </c>
    </row>
    <row r="495" spans="1:15" x14ac:dyDescent="0.35">
      <c r="A495">
        <v>20010494</v>
      </c>
      <c r="B495" t="s">
        <v>2333</v>
      </c>
      <c r="C495" t="s">
        <v>15</v>
      </c>
      <c r="D495">
        <v>27</v>
      </c>
      <c r="E495">
        <v>180</v>
      </c>
      <c r="F495">
        <v>60</v>
      </c>
      <c r="G495" t="s">
        <v>100</v>
      </c>
      <c r="H495" t="s">
        <v>101</v>
      </c>
      <c r="I495" t="s">
        <v>2038</v>
      </c>
      <c r="J495">
        <v>2008</v>
      </c>
      <c r="K495" t="s">
        <v>19</v>
      </c>
      <c r="L495" t="s">
        <v>2039</v>
      </c>
      <c r="M495" t="s">
        <v>123</v>
      </c>
      <c r="N495" t="s">
        <v>363</v>
      </c>
      <c r="O495" t="s">
        <v>23</v>
      </c>
    </row>
    <row r="496" spans="1:15" x14ac:dyDescent="0.35">
      <c r="A496">
        <v>20010495</v>
      </c>
      <c r="B496" t="s">
        <v>1691</v>
      </c>
      <c r="C496" t="s">
        <v>53</v>
      </c>
      <c r="D496">
        <v>23</v>
      </c>
      <c r="E496">
        <v>165</v>
      </c>
      <c r="F496">
        <v>60</v>
      </c>
      <c r="G496" t="s">
        <v>40</v>
      </c>
      <c r="H496" t="s">
        <v>41</v>
      </c>
      <c r="I496" t="s">
        <v>2038</v>
      </c>
      <c r="J496">
        <v>2008</v>
      </c>
      <c r="K496" t="s">
        <v>19</v>
      </c>
      <c r="L496" t="s">
        <v>2039</v>
      </c>
      <c r="M496" t="s">
        <v>21</v>
      </c>
      <c r="N496" t="s">
        <v>155</v>
      </c>
      <c r="O496" t="s">
        <v>23</v>
      </c>
    </row>
    <row r="497" spans="1:15" x14ac:dyDescent="0.35">
      <c r="A497">
        <v>20010496</v>
      </c>
      <c r="B497" t="s">
        <v>2400</v>
      </c>
      <c r="C497" t="s">
        <v>53</v>
      </c>
      <c r="D497">
        <v>27</v>
      </c>
      <c r="E497">
        <v>165</v>
      </c>
      <c r="F497">
        <v>60</v>
      </c>
      <c r="G497" t="s">
        <v>59</v>
      </c>
      <c r="H497" t="s">
        <v>60</v>
      </c>
      <c r="I497" t="s">
        <v>2038</v>
      </c>
      <c r="J497">
        <v>2008</v>
      </c>
      <c r="K497" t="s">
        <v>19</v>
      </c>
      <c r="L497" t="s">
        <v>2039</v>
      </c>
      <c r="M497" t="s">
        <v>67</v>
      </c>
      <c r="N497" t="s">
        <v>128</v>
      </c>
      <c r="O497" t="s">
        <v>23</v>
      </c>
    </row>
    <row r="498" spans="1:15" x14ac:dyDescent="0.35">
      <c r="A498">
        <v>20010497</v>
      </c>
      <c r="B498" t="s">
        <v>1754</v>
      </c>
      <c r="C498" t="s">
        <v>53</v>
      </c>
      <c r="D498">
        <v>21</v>
      </c>
      <c r="E498">
        <v>170</v>
      </c>
      <c r="F498">
        <v>60</v>
      </c>
      <c r="G498" t="s">
        <v>65</v>
      </c>
      <c r="H498" t="s">
        <v>66</v>
      </c>
      <c r="I498" t="s">
        <v>2038</v>
      </c>
      <c r="J498">
        <v>2008</v>
      </c>
      <c r="K498" t="s">
        <v>19</v>
      </c>
      <c r="L498" t="s">
        <v>2039</v>
      </c>
      <c r="M498" t="s">
        <v>107</v>
      </c>
      <c r="N498" t="s">
        <v>150</v>
      </c>
      <c r="O498" t="s">
        <v>23</v>
      </c>
    </row>
    <row r="499" spans="1:15" x14ac:dyDescent="0.35">
      <c r="A499">
        <v>20010498</v>
      </c>
      <c r="B499" t="s">
        <v>2452</v>
      </c>
      <c r="C499" t="s">
        <v>53</v>
      </c>
      <c r="D499">
        <v>22</v>
      </c>
      <c r="E499">
        <v>179</v>
      </c>
      <c r="F499">
        <v>60</v>
      </c>
      <c r="G499" t="s">
        <v>136</v>
      </c>
      <c r="H499" t="s">
        <v>137</v>
      </c>
      <c r="I499" t="s">
        <v>2038</v>
      </c>
      <c r="J499">
        <v>2008</v>
      </c>
      <c r="K499" t="s">
        <v>19</v>
      </c>
      <c r="L499" t="s">
        <v>2039</v>
      </c>
      <c r="M499" t="s">
        <v>244</v>
      </c>
      <c r="N499" t="s">
        <v>245</v>
      </c>
      <c r="O499" t="s">
        <v>23</v>
      </c>
    </row>
    <row r="500" spans="1:15" x14ac:dyDescent="0.35">
      <c r="A500">
        <v>20010499</v>
      </c>
      <c r="B500" t="s">
        <v>2478</v>
      </c>
      <c r="C500" t="s">
        <v>53</v>
      </c>
      <c r="D500">
        <v>36</v>
      </c>
      <c r="E500">
        <v>167</v>
      </c>
      <c r="F500">
        <v>60</v>
      </c>
      <c r="G500" t="s">
        <v>136</v>
      </c>
      <c r="H500" t="s">
        <v>137</v>
      </c>
      <c r="I500" t="s">
        <v>2038</v>
      </c>
      <c r="J500">
        <v>2008</v>
      </c>
      <c r="K500" t="s">
        <v>19</v>
      </c>
      <c r="L500" t="s">
        <v>2039</v>
      </c>
      <c r="M500" t="s">
        <v>67</v>
      </c>
      <c r="N500" t="s">
        <v>790</v>
      </c>
      <c r="O500" t="s">
        <v>23</v>
      </c>
    </row>
    <row r="501" spans="1:15" x14ac:dyDescent="0.35">
      <c r="A501">
        <v>20010500</v>
      </c>
      <c r="B501" t="s">
        <v>2482</v>
      </c>
      <c r="C501" t="s">
        <v>53</v>
      </c>
      <c r="D501">
        <v>24</v>
      </c>
      <c r="E501">
        <v>180</v>
      </c>
      <c r="F501">
        <v>60</v>
      </c>
      <c r="G501" t="s">
        <v>136</v>
      </c>
      <c r="H501" t="s">
        <v>137</v>
      </c>
      <c r="I501" t="s">
        <v>2038</v>
      </c>
      <c r="J501">
        <v>2008</v>
      </c>
      <c r="K501" t="s">
        <v>19</v>
      </c>
      <c r="L501" t="s">
        <v>2039</v>
      </c>
      <c r="M501" t="s">
        <v>107</v>
      </c>
      <c r="N501" t="s">
        <v>271</v>
      </c>
      <c r="O501" t="s">
        <v>23</v>
      </c>
    </row>
    <row r="502" spans="1:15" x14ac:dyDescent="0.35">
      <c r="A502">
        <v>20010501</v>
      </c>
      <c r="B502" t="s">
        <v>2482</v>
      </c>
      <c r="C502" t="s">
        <v>53</v>
      </c>
      <c r="D502">
        <v>24</v>
      </c>
      <c r="E502">
        <v>180</v>
      </c>
      <c r="F502">
        <v>60</v>
      </c>
      <c r="G502" t="s">
        <v>136</v>
      </c>
      <c r="H502" t="s">
        <v>137</v>
      </c>
      <c r="I502" t="s">
        <v>2038</v>
      </c>
      <c r="J502">
        <v>2008</v>
      </c>
      <c r="K502" t="s">
        <v>19</v>
      </c>
      <c r="L502" t="s">
        <v>2039</v>
      </c>
      <c r="M502" t="s">
        <v>107</v>
      </c>
      <c r="N502" t="s">
        <v>272</v>
      </c>
      <c r="O502" t="s">
        <v>23</v>
      </c>
    </row>
    <row r="503" spans="1:15" x14ac:dyDescent="0.35">
      <c r="A503">
        <v>20010502</v>
      </c>
      <c r="B503" t="s">
        <v>1806</v>
      </c>
      <c r="C503" t="s">
        <v>15</v>
      </c>
      <c r="D503">
        <v>24</v>
      </c>
      <c r="E503">
        <v>167</v>
      </c>
      <c r="F503">
        <v>60</v>
      </c>
      <c r="G503" t="s">
        <v>74</v>
      </c>
      <c r="H503" t="s">
        <v>75</v>
      </c>
      <c r="I503" t="s">
        <v>2038</v>
      </c>
      <c r="J503">
        <v>2008</v>
      </c>
      <c r="K503" t="s">
        <v>19</v>
      </c>
      <c r="L503" t="s">
        <v>2039</v>
      </c>
      <c r="M503" t="s">
        <v>32</v>
      </c>
      <c r="N503" t="s">
        <v>551</v>
      </c>
      <c r="O503" t="s">
        <v>23</v>
      </c>
    </row>
    <row r="504" spans="1:15" x14ac:dyDescent="0.35">
      <c r="A504">
        <v>20010503</v>
      </c>
      <c r="B504" t="s">
        <v>1007</v>
      </c>
      <c r="C504" t="s">
        <v>53</v>
      </c>
      <c r="D504">
        <v>29</v>
      </c>
      <c r="E504">
        <v>166</v>
      </c>
      <c r="F504">
        <v>60</v>
      </c>
      <c r="G504" t="s">
        <v>218</v>
      </c>
      <c r="H504" t="s">
        <v>219</v>
      </c>
      <c r="I504" t="s">
        <v>2038</v>
      </c>
      <c r="J504">
        <v>2008</v>
      </c>
      <c r="K504" t="s">
        <v>19</v>
      </c>
      <c r="L504" t="s">
        <v>2039</v>
      </c>
      <c r="M504" t="s">
        <v>578</v>
      </c>
      <c r="N504" t="s">
        <v>2195</v>
      </c>
      <c r="O504" t="s">
        <v>23</v>
      </c>
    </row>
    <row r="505" spans="1:15" x14ac:dyDescent="0.35">
      <c r="A505">
        <v>20010504</v>
      </c>
      <c r="B505" t="s">
        <v>1903</v>
      </c>
      <c r="C505" t="s">
        <v>53</v>
      </c>
      <c r="D505">
        <v>35</v>
      </c>
      <c r="E505">
        <v>165</v>
      </c>
      <c r="F505">
        <v>60</v>
      </c>
      <c r="G505" t="s">
        <v>136</v>
      </c>
      <c r="H505" t="s">
        <v>137</v>
      </c>
      <c r="I505" t="s">
        <v>2571</v>
      </c>
      <c r="J505">
        <v>2010</v>
      </c>
      <c r="K505" t="s">
        <v>1079</v>
      </c>
      <c r="L505" t="s">
        <v>2572</v>
      </c>
      <c r="M505" t="s">
        <v>1161</v>
      </c>
      <c r="N505" t="s">
        <v>1904</v>
      </c>
      <c r="O505" t="s">
        <v>23</v>
      </c>
    </row>
    <row r="506" spans="1:15" x14ac:dyDescent="0.35">
      <c r="A506">
        <v>20010505</v>
      </c>
      <c r="B506" t="s">
        <v>2613</v>
      </c>
      <c r="C506" t="s">
        <v>53</v>
      </c>
      <c r="D506">
        <v>22</v>
      </c>
      <c r="E506">
        <v>162</v>
      </c>
      <c r="F506">
        <v>60</v>
      </c>
      <c r="G506" t="s">
        <v>313</v>
      </c>
      <c r="H506" t="s">
        <v>314</v>
      </c>
      <c r="I506" t="s">
        <v>2571</v>
      </c>
      <c r="J506">
        <v>2010</v>
      </c>
      <c r="K506" t="s">
        <v>1079</v>
      </c>
      <c r="L506" t="s">
        <v>2572</v>
      </c>
      <c r="M506" t="s">
        <v>1085</v>
      </c>
      <c r="N506" t="s">
        <v>1282</v>
      </c>
      <c r="O506" t="s">
        <v>23</v>
      </c>
    </row>
    <row r="507" spans="1:15" x14ac:dyDescent="0.35">
      <c r="A507">
        <v>20010506</v>
      </c>
      <c r="B507" t="s">
        <v>2621</v>
      </c>
      <c r="C507" t="s">
        <v>15</v>
      </c>
      <c r="D507">
        <v>28</v>
      </c>
      <c r="E507">
        <v>172</v>
      </c>
      <c r="F507">
        <v>60</v>
      </c>
      <c r="G507" t="s">
        <v>423</v>
      </c>
      <c r="H507" t="s">
        <v>424</v>
      </c>
      <c r="I507" t="s">
        <v>2571</v>
      </c>
      <c r="J507">
        <v>2010</v>
      </c>
      <c r="K507" t="s">
        <v>1079</v>
      </c>
      <c r="L507" t="s">
        <v>2572</v>
      </c>
      <c r="M507" t="s">
        <v>1214</v>
      </c>
      <c r="N507" t="s">
        <v>1215</v>
      </c>
      <c r="O507" t="s">
        <v>23</v>
      </c>
    </row>
    <row r="508" spans="1:15" x14ac:dyDescent="0.35">
      <c r="A508">
        <v>20010507</v>
      </c>
      <c r="B508" t="s">
        <v>2626</v>
      </c>
      <c r="C508" t="s">
        <v>15</v>
      </c>
      <c r="D508">
        <v>20</v>
      </c>
      <c r="E508">
        <v>173</v>
      </c>
      <c r="F508">
        <v>60</v>
      </c>
      <c r="G508" t="s">
        <v>496</v>
      </c>
      <c r="H508" t="s">
        <v>497</v>
      </c>
      <c r="I508" t="s">
        <v>2571</v>
      </c>
      <c r="J508">
        <v>2010</v>
      </c>
      <c r="K508" t="s">
        <v>1079</v>
      </c>
      <c r="L508" t="s">
        <v>2572</v>
      </c>
      <c r="M508" t="s">
        <v>1113</v>
      </c>
      <c r="N508" t="s">
        <v>1131</v>
      </c>
      <c r="O508" t="s">
        <v>23</v>
      </c>
    </row>
    <row r="509" spans="1:15" x14ac:dyDescent="0.35">
      <c r="A509">
        <v>20010508</v>
      </c>
      <c r="B509" t="s">
        <v>2626</v>
      </c>
      <c r="C509" t="s">
        <v>15</v>
      </c>
      <c r="D509">
        <v>20</v>
      </c>
      <c r="E509">
        <v>173</v>
      </c>
      <c r="F509">
        <v>60</v>
      </c>
      <c r="G509" t="s">
        <v>496</v>
      </c>
      <c r="H509" t="s">
        <v>497</v>
      </c>
      <c r="I509" t="s">
        <v>2571</v>
      </c>
      <c r="J509">
        <v>2010</v>
      </c>
      <c r="K509" t="s">
        <v>1079</v>
      </c>
      <c r="L509" t="s">
        <v>2572</v>
      </c>
      <c r="M509" t="s">
        <v>1113</v>
      </c>
      <c r="N509" t="s">
        <v>1242</v>
      </c>
      <c r="O509" t="s">
        <v>23</v>
      </c>
    </row>
    <row r="510" spans="1:15" x14ac:dyDescent="0.35">
      <c r="A510">
        <v>20010509</v>
      </c>
      <c r="B510" t="s">
        <v>2683</v>
      </c>
      <c r="C510" t="s">
        <v>15</v>
      </c>
      <c r="D510">
        <v>24</v>
      </c>
      <c r="E510">
        <v>168</v>
      </c>
      <c r="F510">
        <v>60</v>
      </c>
      <c r="G510" t="s">
        <v>74</v>
      </c>
      <c r="H510" t="s">
        <v>75</v>
      </c>
      <c r="I510" t="s">
        <v>2571</v>
      </c>
      <c r="J510">
        <v>2010</v>
      </c>
      <c r="K510" t="s">
        <v>1079</v>
      </c>
      <c r="L510" t="s">
        <v>2572</v>
      </c>
      <c r="M510" t="s">
        <v>1093</v>
      </c>
      <c r="N510" t="s">
        <v>1941</v>
      </c>
      <c r="O510" t="s">
        <v>23</v>
      </c>
    </row>
    <row r="511" spans="1:15" x14ac:dyDescent="0.35">
      <c r="A511">
        <v>20010510</v>
      </c>
      <c r="B511" t="s">
        <v>2027</v>
      </c>
      <c r="C511" t="s">
        <v>53</v>
      </c>
      <c r="D511">
        <v>24</v>
      </c>
      <c r="E511">
        <v>167</v>
      </c>
      <c r="F511">
        <v>60</v>
      </c>
      <c r="G511" t="s">
        <v>218</v>
      </c>
      <c r="H511" t="s">
        <v>219</v>
      </c>
      <c r="I511" t="s">
        <v>2571</v>
      </c>
      <c r="J511">
        <v>2010</v>
      </c>
      <c r="K511" t="s">
        <v>1079</v>
      </c>
      <c r="L511" t="s">
        <v>2572</v>
      </c>
      <c r="M511" t="s">
        <v>1113</v>
      </c>
      <c r="N511" t="s">
        <v>1318</v>
      </c>
      <c r="O511" t="s">
        <v>23</v>
      </c>
    </row>
    <row r="512" spans="1:15" x14ac:dyDescent="0.35">
      <c r="A512">
        <v>20010511</v>
      </c>
      <c r="B512" t="s">
        <v>2027</v>
      </c>
      <c r="C512" t="s">
        <v>53</v>
      </c>
      <c r="D512">
        <v>24</v>
      </c>
      <c r="E512">
        <v>167</v>
      </c>
      <c r="F512">
        <v>60</v>
      </c>
      <c r="G512" t="s">
        <v>218</v>
      </c>
      <c r="H512" t="s">
        <v>219</v>
      </c>
      <c r="I512" t="s">
        <v>2571</v>
      </c>
      <c r="J512">
        <v>2010</v>
      </c>
      <c r="K512" t="s">
        <v>1079</v>
      </c>
      <c r="L512" t="s">
        <v>2572</v>
      </c>
      <c r="M512" t="s">
        <v>1113</v>
      </c>
      <c r="N512" t="s">
        <v>1319</v>
      </c>
      <c r="O512" t="s">
        <v>23</v>
      </c>
    </row>
    <row r="513" spans="1:15" x14ac:dyDescent="0.35">
      <c r="A513">
        <v>20010512</v>
      </c>
      <c r="B513" t="s">
        <v>2027</v>
      </c>
      <c r="C513" t="s">
        <v>53</v>
      </c>
      <c r="D513">
        <v>24</v>
      </c>
      <c r="E513">
        <v>167</v>
      </c>
      <c r="F513">
        <v>60</v>
      </c>
      <c r="G513" t="s">
        <v>218</v>
      </c>
      <c r="H513" t="s">
        <v>219</v>
      </c>
      <c r="I513" t="s">
        <v>2571</v>
      </c>
      <c r="J513">
        <v>2010</v>
      </c>
      <c r="K513" t="s">
        <v>1079</v>
      </c>
      <c r="L513" t="s">
        <v>2572</v>
      </c>
      <c r="M513" t="s">
        <v>1113</v>
      </c>
      <c r="N513" t="s">
        <v>1145</v>
      </c>
      <c r="O513" t="s">
        <v>23</v>
      </c>
    </row>
    <row r="514" spans="1:15" x14ac:dyDescent="0.35">
      <c r="A514">
        <v>20010513</v>
      </c>
      <c r="B514" t="s">
        <v>2687</v>
      </c>
      <c r="C514" t="s">
        <v>53</v>
      </c>
      <c r="D514">
        <v>27</v>
      </c>
      <c r="E514">
        <v>173</v>
      </c>
      <c r="F514">
        <v>60</v>
      </c>
      <c r="G514" t="s">
        <v>59</v>
      </c>
      <c r="H514" t="s">
        <v>60</v>
      </c>
      <c r="I514" t="s">
        <v>2571</v>
      </c>
      <c r="J514">
        <v>2010</v>
      </c>
      <c r="K514" t="s">
        <v>1079</v>
      </c>
      <c r="L514" t="s">
        <v>2572</v>
      </c>
      <c r="M514" t="s">
        <v>1172</v>
      </c>
      <c r="N514" t="s">
        <v>1173</v>
      </c>
      <c r="O514" t="s">
        <v>23</v>
      </c>
    </row>
    <row r="515" spans="1:15" x14ac:dyDescent="0.35">
      <c r="A515">
        <v>20010514</v>
      </c>
      <c r="B515" t="s">
        <v>97</v>
      </c>
      <c r="C515" t="s">
        <v>53</v>
      </c>
      <c r="D515">
        <v>22</v>
      </c>
      <c r="E515">
        <v>164</v>
      </c>
      <c r="F515">
        <v>61</v>
      </c>
      <c r="G515" t="s">
        <v>40</v>
      </c>
      <c r="H515" t="s">
        <v>41</v>
      </c>
      <c r="I515" t="s">
        <v>18</v>
      </c>
      <c r="J515">
        <v>2000</v>
      </c>
      <c r="K515" t="s">
        <v>19</v>
      </c>
      <c r="L515" t="s">
        <v>20</v>
      </c>
      <c r="M515" t="s">
        <v>47</v>
      </c>
      <c r="N515" t="s">
        <v>98</v>
      </c>
      <c r="O515" t="s">
        <v>23</v>
      </c>
    </row>
    <row r="516" spans="1:15" x14ac:dyDescent="0.35">
      <c r="A516">
        <v>20010515</v>
      </c>
      <c r="B516" t="s">
        <v>149</v>
      </c>
      <c r="C516" t="s">
        <v>53</v>
      </c>
      <c r="D516">
        <v>27</v>
      </c>
      <c r="E516">
        <v>172</v>
      </c>
      <c r="F516">
        <v>61</v>
      </c>
      <c r="G516" t="s">
        <v>40</v>
      </c>
      <c r="H516" t="s">
        <v>41</v>
      </c>
      <c r="I516" t="s">
        <v>18</v>
      </c>
      <c r="J516">
        <v>2000</v>
      </c>
      <c r="K516" t="s">
        <v>19</v>
      </c>
      <c r="L516" t="s">
        <v>20</v>
      </c>
      <c r="M516" t="s">
        <v>107</v>
      </c>
      <c r="N516" t="s">
        <v>150</v>
      </c>
      <c r="O516" t="s">
        <v>23</v>
      </c>
    </row>
    <row r="517" spans="1:15" x14ac:dyDescent="0.35">
      <c r="A517">
        <v>20010516</v>
      </c>
      <c r="B517" t="s">
        <v>172</v>
      </c>
      <c r="C517" t="s">
        <v>53</v>
      </c>
      <c r="D517">
        <v>25</v>
      </c>
      <c r="E517">
        <v>168</v>
      </c>
      <c r="F517">
        <v>61</v>
      </c>
      <c r="G517" t="s">
        <v>40</v>
      </c>
      <c r="H517" t="s">
        <v>41</v>
      </c>
      <c r="I517" t="s">
        <v>18</v>
      </c>
      <c r="J517">
        <v>2000</v>
      </c>
      <c r="K517" t="s">
        <v>19</v>
      </c>
      <c r="L517" t="s">
        <v>20</v>
      </c>
      <c r="M517" t="s">
        <v>90</v>
      </c>
      <c r="N517" t="s">
        <v>91</v>
      </c>
      <c r="O517" t="s">
        <v>23</v>
      </c>
    </row>
    <row r="518" spans="1:15" x14ac:dyDescent="0.35">
      <c r="A518">
        <v>20010517</v>
      </c>
      <c r="B518" t="s">
        <v>376</v>
      </c>
      <c r="C518" t="s">
        <v>53</v>
      </c>
      <c r="D518">
        <v>21</v>
      </c>
      <c r="E518">
        <v>169</v>
      </c>
      <c r="F518">
        <v>61</v>
      </c>
      <c r="G518" t="s">
        <v>377</v>
      </c>
      <c r="H518" t="s">
        <v>219</v>
      </c>
      <c r="I518" t="s">
        <v>18</v>
      </c>
      <c r="J518">
        <v>2000</v>
      </c>
      <c r="K518" t="s">
        <v>19</v>
      </c>
      <c r="L518" t="s">
        <v>20</v>
      </c>
      <c r="M518" t="s">
        <v>378</v>
      </c>
      <c r="N518" t="s">
        <v>379</v>
      </c>
      <c r="O518" t="s">
        <v>23</v>
      </c>
    </row>
    <row r="519" spans="1:15" x14ac:dyDescent="0.35">
      <c r="A519">
        <v>20010518</v>
      </c>
      <c r="B519" t="s">
        <v>410</v>
      </c>
      <c r="C519" t="s">
        <v>53</v>
      </c>
      <c r="D519">
        <v>19</v>
      </c>
      <c r="E519">
        <v>170</v>
      </c>
      <c r="F519">
        <v>61</v>
      </c>
      <c r="G519" t="s">
        <v>153</v>
      </c>
      <c r="H519" t="s">
        <v>154</v>
      </c>
      <c r="I519" t="s">
        <v>18</v>
      </c>
      <c r="J519">
        <v>2000</v>
      </c>
      <c r="K519" t="s">
        <v>19</v>
      </c>
      <c r="L519" t="s">
        <v>20</v>
      </c>
      <c r="M519" t="s">
        <v>21</v>
      </c>
      <c r="N519" t="s">
        <v>155</v>
      </c>
      <c r="O519" t="s">
        <v>23</v>
      </c>
    </row>
    <row r="520" spans="1:15" x14ac:dyDescent="0.35">
      <c r="A520">
        <v>20010519</v>
      </c>
      <c r="B520" t="s">
        <v>779</v>
      </c>
      <c r="C520" t="s">
        <v>53</v>
      </c>
      <c r="D520">
        <v>30</v>
      </c>
      <c r="E520">
        <v>168</v>
      </c>
      <c r="F520">
        <v>61</v>
      </c>
      <c r="G520" t="s">
        <v>65</v>
      </c>
      <c r="H520" t="s">
        <v>66</v>
      </c>
      <c r="I520" t="s">
        <v>18</v>
      </c>
      <c r="J520">
        <v>2000</v>
      </c>
      <c r="K520" t="s">
        <v>19</v>
      </c>
      <c r="L520" t="s">
        <v>20</v>
      </c>
      <c r="M520" t="s">
        <v>79</v>
      </c>
      <c r="N520" t="s">
        <v>80</v>
      </c>
      <c r="O520" t="s">
        <v>23</v>
      </c>
    </row>
    <row r="521" spans="1:15" x14ac:dyDescent="0.35">
      <c r="A521">
        <v>20010520</v>
      </c>
      <c r="B521" t="s">
        <v>905</v>
      </c>
      <c r="C521" t="s">
        <v>53</v>
      </c>
      <c r="D521">
        <v>29</v>
      </c>
      <c r="E521">
        <v>163</v>
      </c>
      <c r="F521">
        <v>61</v>
      </c>
      <c r="G521" t="s">
        <v>234</v>
      </c>
      <c r="H521" t="s">
        <v>235</v>
      </c>
      <c r="I521" t="s">
        <v>18</v>
      </c>
      <c r="J521">
        <v>2000</v>
      </c>
      <c r="K521" t="s">
        <v>19</v>
      </c>
      <c r="L521" t="s">
        <v>20</v>
      </c>
      <c r="M521" t="s">
        <v>47</v>
      </c>
      <c r="N521" t="s">
        <v>236</v>
      </c>
      <c r="O521" t="s">
        <v>23</v>
      </c>
    </row>
    <row r="522" spans="1:15" x14ac:dyDescent="0.35">
      <c r="A522">
        <v>20010521</v>
      </c>
      <c r="B522" t="s">
        <v>1109</v>
      </c>
      <c r="C522" t="s">
        <v>53</v>
      </c>
      <c r="D522">
        <v>25</v>
      </c>
      <c r="E522">
        <v>167</v>
      </c>
      <c r="F522">
        <v>61</v>
      </c>
      <c r="G522" t="s">
        <v>136</v>
      </c>
      <c r="H522" t="s">
        <v>137</v>
      </c>
      <c r="I522" t="s">
        <v>1078</v>
      </c>
      <c r="J522">
        <v>2002</v>
      </c>
      <c r="K522" t="s">
        <v>1079</v>
      </c>
      <c r="L522" t="s">
        <v>1080</v>
      </c>
      <c r="M522" t="s">
        <v>1085</v>
      </c>
      <c r="N522" t="s">
        <v>1110</v>
      </c>
      <c r="O522" t="s">
        <v>23</v>
      </c>
    </row>
    <row r="523" spans="1:15" x14ac:dyDescent="0.35">
      <c r="A523">
        <v>20010522</v>
      </c>
      <c r="B523" t="s">
        <v>1147</v>
      </c>
      <c r="C523" t="s">
        <v>53</v>
      </c>
      <c r="D523">
        <v>18</v>
      </c>
      <c r="E523">
        <v>163</v>
      </c>
      <c r="F523">
        <v>61</v>
      </c>
      <c r="G523" t="s">
        <v>40</v>
      </c>
      <c r="H523" t="s">
        <v>41</v>
      </c>
      <c r="I523" t="s">
        <v>1078</v>
      </c>
      <c r="J523">
        <v>2002</v>
      </c>
      <c r="K523" t="s">
        <v>1079</v>
      </c>
      <c r="L523" t="s">
        <v>1080</v>
      </c>
      <c r="M523" t="s">
        <v>1127</v>
      </c>
      <c r="N523" t="s">
        <v>1148</v>
      </c>
      <c r="O523" t="s">
        <v>23</v>
      </c>
    </row>
    <row r="524" spans="1:15" x14ac:dyDescent="0.35">
      <c r="A524">
        <v>20010523</v>
      </c>
      <c r="B524" t="s">
        <v>1252</v>
      </c>
      <c r="C524" t="s">
        <v>53</v>
      </c>
      <c r="D524">
        <v>29</v>
      </c>
      <c r="E524">
        <v>166</v>
      </c>
      <c r="F524">
        <v>61</v>
      </c>
      <c r="G524" t="s">
        <v>136</v>
      </c>
      <c r="H524" t="s">
        <v>137</v>
      </c>
      <c r="I524" t="s">
        <v>1078</v>
      </c>
      <c r="J524">
        <v>2002</v>
      </c>
      <c r="K524" t="s">
        <v>1079</v>
      </c>
      <c r="L524" t="s">
        <v>1080</v>
      </c>
      <c r="M524" t="s">
        <v>1161</v>
      </c>
      <c r="N524" t="s">
        <v>1253</v>
      </c>
      <c r="O524" t="s">
        <v>23</v>
      </c>
    </row>
    <row r="525" spans="1:15" x14ac:dyDescent="0.35">
      <c r="A525">
        <v>20010524</v>
      </c>
      <c r="B525" t="s">
        <v>1252</v>
      </c>
      <c r="C525" t="s">
        <v>53</v>
      </c>
      <c r="D525">
        <v>29</v>
      </c>
      <c r="E525">
        <v>166</v>
      </c>
      <c r="F525">
        <v>61</v>
      </c>
      <c r="G525" t="s">
        <v>136</v>
      </c>
      <c r="H525" t="s">
        <v>137</v>
      </c>
      <c r="I525" t="s">
        <v>1078</v>
      </c>
      <c r="J525">
        <v>2002</v>
      </c>
      <c r="K525" t="s">
        <v>1079</v>
      </c>
      <c r="L525" t="s">
        <v>1080</v>
      </c>
      <c r="M525" t="s">
        <v>1161</v>
      </c>
      <c r="N525" t="s">
        <v>1254</v>
      </c>
      <c r="O525" t="s">
        <v>23</v>
      </c>
    </row>
    <row r="526" spans="1:15" x14ac:dyDescent="0.35">
      <c r="A526">
        <v>20010525</v>
      </c>
      <c r="B526" t="s">
        <v>172</v>
      </c>
      <c r="C526" t="s">
        <v>53</v>
      </c>
      <c r="D526">
        <v>29</v>
      </c>
      <c r="E526">
        <v>168</v>
      </c>
      <c r="F526">
        <v>61</v>
      </c>
      <c r="G526" t="s">
        <v>40</v>
      </c>
      <c r="H526" t="s">
        <v>41</v>
      </c>
      <c r="I526" t="s">
        <v>1325</v>
      </c>
      <c r="J526">
        <v>2004</v>
      </c>
      <c r="K526" t="s">
        <v>19</v>
      </c>
      <c r="L526" t="s">
        <v>1326</v>
      </c>
      <c r="M526" t="s">
        <v>90</v>
      </c>
      <c r="N526" t="s">
        <v>91</v>
      </c>
      <c r="O526" t="s">
        <v>23</v>
      </c>
    </row>
    <row r="527" spans="1:15" x14ac:dyDescent="0.35">
      <c r="A527">
        <v>20010526</v>
      </c>
      <c r="B527" t="s">
        <v>1375</v>
      </c>
      <c r="C527" t="s">
        <v>53</v>
      </c>
      <c r="D527">
        <v>23</v>
      </c>
      <c r="E527">
        <v>168</v>
      </c>
      <c r="F527">
        <v>61</v>
      </c>
      <c r="G527" t="s">
        <v>136</v>
      </c>
      <c r="H527" t="s">
        <v>137</v>
      </c>
      <c r="I527" t="s">
        <v>1325</v>
      </c>
      <c r="J527">
        <v>2004</v>
      </c>
      <c r="K527" t="s">
        <v>19</v>
      </c>
      <c r="L527" t="s">
        <v>1326</v>
      </c>
      <c r="M527" t="s">
        <v>298</v>
      </c>
      <c r="N527" t="s">
        <v>340</v>
      </c>
      <c r="O527" t="s">
        <v>23</v>
      </c>
    </row>
    <row r="528" spans="1:15" x14ac:dyDescent="0.35">
      <c r="A528">
        <v>20010527</v>
      </c>
      <c r="B528" t="s">
        <v>1385</v>
      </c>
      <c r="C528" t="s">
        <v>15</v>
      </c>
      <c r="D528">
        <v>27</v>
      </c>
      <c r="E528">
        <v>176</v>
      </c>
      <c r="F528">
        <v>61</v>
      </c>
      <c r="G528" t="s">
        <v>25</v>
      </c>
      <c r="H528" t="s">
        <v>26</v>
      </c>
      <c r="I528" t="s">
        <v>1325</v>
      </c>
      <c r="J528">
        <v>2004</v>
      </c>
      <c r="K528" t="s">
        <v>19</v>
      </c>
      <c r="L528" t="s">
        <v>1326</v>
      </c>
      <c r="M528" t="s">
        <v>47</v>
      </c>
      <c r="N528" t="s">
        <v>583</v>
      </c>
      <c r="O528" t="s">
        <v>23</v>
      </c>
    </row>
    <row r="529" spans="1:15" x14ac:dyDescent="0.35">
      <c r="A529">
        <v>20010528</v>
      </c>
      <c r="B529" t="s">
        <v>376</v>
      </c>
      <c r="C529" t="s">
        <v>53</v>
      </c>
      <c r="D529">
        <v>25</v>
      </c>
      <c r="E529">
        <v>169</v>
      </c>
      <c r="F529">
        <v>61</v>
      </c>
      <c r="G529" t="s">
        <v>377</v>
      </c>
      <c r="H529" t="s">
        <v>219</v>
      </c>
      <c r="I529" t="s">
        <v>1325</v>
      </c>
      <c r="J529">
        <v>2004</v>
      </c>
      <c r="K529" t="s">
        <v>19</v>
      </c>
      <c r="L529" t="s">
        <v>1326</v>
      </c>
      <c r="M529" t="s">
        <v>378</v>
      </c>
      <c r="N529" t="s">
        <v>379</v>
      </c>
      <c r="O529" t="s">
        <v>23</v>
      </c>
    </row>
    <row r="530" spans="1:15" x14ac:dyDescent="0.35">
      <c r="A530">
        <v>20010529</v>
      </c>
      <c r="B530" t="s">
        <v>1511</v>
      </c>
      <c r="C530" t="s">
        <v>53</v>
      </c>
      <c r="D530">
        <v>20</v>
      </c>
      <c r="E530">
        <v>172</v>
      </c>
      <c r="F530">
        <v>61</v>
      </c>
      <c r="G530" t="s">
        <v>74</v>
      </c>
      <c r="H530" t="s">
        <v>75</v>
      </c>
      <c r="I530" t="s">
        <v>1325</v>
      </c>
      <c r="J530">
        <v>2004</v>
      </c>
      <c r="K530" t="s">
        <v>19</v>
      </c>
      <c r="L530" t="s">
        <v>1326</v>
      </c>
      <c r="M530" t="s">
        <v>118</v>
      </c>
      <c r="N530" t="s">
        <v>119</v>
      </c>
      <c r="O530" t="s">
        <v>23</v>
      </c>
    </row>
    <row r="531" spans="1:15" x14ac:dyDescent="0.35">
      <c r="A531">
        <v>20010530</v>
      </c>
      <c r="B531" t="s">
        <v>1546</v>
      </c>
      <c r="C531" t="s">
        <v>53</v>
      </c>
      <c r="D531">
        <v>20</v>
      </c>
      <c r="E531">
        <v>166</v>
      </c>
      <c r="F531">
        <v>61</v>
      </c>
      <c r="G531" t="s">
        <v>490</v>
      </c>
      <c r="H531" t="s">
        <v>491</v>
      </c>
      <c r="I531" t="s">
        <v>1325</v>
      </c>
      <c r="J531">
        <v>2004</v>
      </c>
      <c r="K531" t="s">
        <v>19</v>
      </c>
      <c r="L531" t="s">
        <v>1326</v>
      </c>
      <c r="M531" t="s">
        <v>37</v>
      </c>
      <c r="N531" t="s">
        <v>1547</v>
      </c>
      <c r="O531" t="s">
        <v>23</v>
      </c>
    </row>
    <row r="532" spans="1:15" x14ac:dyDescent="0.35">
      <c r="A532">
        <v>20010531</v>
      </c>
      <c r="B532" t="s">
        <v>1598</v>
      </c>
      <c r="C532" t="s">
        <v>53</v>
      </c>
      <c r="D532">
        <v>28</v>
      </c>
      <c r="E532">
        <v>163</v>
      </c>
      <c r="F532">
        <v>61</v>
      </c>
      <c r="G532" t="s">
        <v>1352</v>
      </c>
      <c r="H532" t="s">
        <v>1353</v>
      </c>
      <c r="I532" t="s">
        <v>1325</v>
      </c>
      <c r="J532">
        <v>2004</v>
      </c>
      <c r="K532" t="s">
        <v>19</v>
      </c>
      <c r="L532" t="s">
        <v>1326</v>
      </c>
      <c r="M532" t="s">
        <v>47</v>
      </c>
      <c r="N532" t="s">
        <v>236</v>
      </c>
      <c r="O532" t="s">
        <v>23</v>
      </c>
    </row>
    <row r="533" spans="1:15" x14ac:dyDescent="0.35">
      <c r="A533">
        <v>20010532</v>
      </c>
      <c r="B533" t="s">
        <v>1601</v>
      </c>
      <c r="C533" t="s">
        <v>53</v>
      </c>
      <c r="D533">
        <v>28</v>
      </c>
      <c r="E533">
        <v>170</v>
      </c>
      <c r="F533">
        <v>61</v>
      </c>
      <c r="G533" t="s">
        <v>74</v>
      </c>
      <c r="H533" t="s">
        <v>75</v>
      </c>
      <c r="I533" t="s">
        <v>1325</v>
      </c>
      <c r="J533">
        <v>2004</v>
      </c>
      <c r="K533" t="s">
        <v>19</v>
      </c>
      <c r="L533" t="s">
        <v>1326</v>
      </c>
      <c r="M533" t="s">
        <v>47</v>
      </c>
      <c r="N533" t="s">
        <v>303</v>
      </c>
      <c r="O533" t="s">
        <v>23</v>
      </c>
    </row>
    <row r="534" spans="1:15" x14ac:dyDescent="0.35">
      <c r="A534">
        <v>20010533</v>
      </c>
      <c r="B534" t="s">
        <v>1678</v>
      </c>
      <c r="C534" t="s">
        <v>15</v>
      </c>
      <c r="D534">
        <v>35</v>
      </c>
      <c r="E534">
        <v>174</v>
      </c>
      <c r="F534">
        <v>61</v>
      </c>
      <c r="G534" t="s">
        <v>74</v>
      </c>
      <c r="H534" t="s">
        <v>75</v>
      </c>
      <c r="I534" t="s">
        <v>1325</v>
      </c>
      <c r="J534">
        <v>2004</v>
      </c>
      <c r="K534" t="s">
        <v>19</v>
      </c>
      <c r="L534" t="s">
        <v>1326</v>
      </c>
      <c r="M534" t="s">
        <v>76</v>
      </c>
      <c r="N534" t="s">
        <v>557</v>
      </c>
      <c r="O534" t="s">
        <v>23</v>
      </c>
    </row>
    <row r="535" spans="1:15" x14ac:dyDescent="0.35">
      <c r="A535">
        <v>20010534</v>
      </c>
      <c r="B535" t="s">
        <v>1764</v>
      </c>
      <c r="C535" t="s">
        <v>15</v>
      </c>
      <c r="D535">
        <v>22</v>
      </c>
      <c r="E535">
        <v>164</v>
      </c>
      <c r="F535">
        <v>61</v>
      </c>
      <c r="G535" t="s">
        <v>482</v>
      </c>
      <c r="H535" t="s">
        <v>483</v>
      </c>
      <c r="I535" t="s">
        <v>1325</v>
      </c>
      <c r="J535">
        <v>2004</v>
      </c>
      <c r="K535" t="s">
        <v>19</v>
      </c>
      <c r="L535" t="s">
        <v>1326</v>
      </c>
      <c r="M535" t="s">
        <v>86</v>
      </c>
      <c r="N535" t="s">
        <v>992</v>
      </c>
      <c r="O535" t="s">
        <v>23</v>
      </c>
    </row>
    <row r="536" spans="1:15" x14ac:dyDescent="0.35">
      <c r="A536">
        <v>20010535</v>
      </c>
      <c r="B536" t="s">
        <v>1775</v>
      </c>
      <c r="C536" t="s">
        <v>53</v>
      </c>
      <c r="D536">
        <v>27</v>
      </c>
      <c r="E536">
        <v>170</v>
      </c>
      <c r="F536">
        <v>61</v>
      </c>
      <c r="G536" t="s">
        <v>40</v>
      </c>
      <c r="H536" t="s">
        <v>41</v>
      </c>
      <c r="I536" t="s">
        <v>1325</v>
      </c>
      <c r="J536">
        <v>2004</v>
      </c>
      <c r="K536" t="s">
        <v>19</v>
      </c>
      <c r="L536" t="s">
        <v>1326</v>
      </c>
      <c r="M536" t="s">
        <v>21</v>
      </c>
      <c r="N536" t="s">
        <v>155</v>
      </c>
      <c r="O536" t="s">
        <v>23</v>
      </c>
    </row>
    <row r="537" spans="1:15" x14ac:dyDescent="0.35">
      <c r="A537">
        <v>20010536</v>
      </c>
      <c r="B537" t="s">
        <v>1252</v>
      </c>
      <c r="C537" t="s">
        <v>53</v>
      </c>
      <c r="D537">
        <v>33</v>
      </c>
      <c r="E537">
        <v>166</v>
      </c>
      <c r="F537">
        <v>61</v>
      </c>
      <c r="G537" t="s">
        <v>136</v>
      </c>
      <c r="H537" t="s">
        <v>137</v>
      </c>
      <c r="I537" t="s">
        <v>1891</v>
      </c>
      <c r="J537">
        <v>2006</v>
      </c>
      <c r="K537" t="s">
        <v>1079</v>
      </c>
      <c r="L537" t="s">
        <v>1892</v>
      </c>
      <c r="M537" t="s">
        <v>1161</v>
      </c>
      <c r="N537" t="s">
        <v>1904</v>
      </c>
      <c r="O537" t="s">
        <v>23</v>
      </c>
    </row>
    <row r="538" spans="1:15" x14ac:dyDescent="0.35">
      <c r="A538">
        <v>20010537</v>
      </c>
      <c r="B538" t="s">
        <v>2105</v>
      </c>
      <c r="C538" t="s">
        <v>53</v>
      </c>
      <c r="D538">
        <v>24</v>
      </c>
      <c r="E538">
        <v>163</v>
      </c>
      <c r="F538">
        <v>61</v>
      </c>
      <c r="G538" t="s">
        <v>40</v>
      </c>
      <c r="H538" t="s">
        <v>41</v>
      </c>
      <c r="I538" t="s">
        <v>2038</v>
      </c>
      <c r="J538">
        <v>2008</v>
      </c>
      <c r="K538" t="s">
        <v>19</v>
      </c>
      <c r="L538" t="s">
        <v>2039</v>
      </c>
      <c r="M538" t="s">
        <v>21</v>
      </c>
      <c r="N538" t="s">
        <v>155</v>
      </c>
      <c r="O538" t="s">
        <v>23</v>
      </c>
    </row>
    <row r="539" spans="1:15" x14ac:dyDescent="0.35">
      <c r="A539">
        <v>20010538</v>
      </c>
      <c r="B539" t="s">
        <v>2121</v>
      </c>
      <c r="C539" t="s">
        <v>53</v>
      </c>
      <c r="D539">
        <v>22</v>
      </c>
      <c r="E539">
        <v>168</v>
      </c>
      <c r="F539">
        <v>61</v>
      </c>
      <c r="G539" t="s">
        <v>40</v>
      </c>
      <c r="H539" t="s">
        <v>41</v>
      </c>
      <c r="I539" t="s">
        <v>2038</v>
      </c>
      <c r="J539">
        <v>2008</v>
      </c>
      <c r="K539" t="s">
        <v>19</v>
      </c>
      <c r="L539" t="s">
        <v>2039</v>
      </c>
      <c r="M539" t="s">
        <v>21</v>
      </c>
      <c r="N539" t="s">
        <v>155</v>
      </c>
      <c r="O539" t="s">
        <v>23</v>
      </c>
    </row>
    <row r="540" spans="1:15" x14ac:dyDescent="0.35">
      <c r="A540">
        <v>20010539</v>
      </c>
      <c r="B540" t="s">
        <v>2129</v>
      </c>
      <c r="C540" t="s">
        <v>53</v>
      </c>
      <c r="D540">
        <v>19</v>
      </c>
      <c r="E540">
        <v>170</v>
      </c>
      <c r="F540">
        <v>61</v>
      </c>
      <c r="G540" t="s">
        <v>202</v>
      </c>
      <c r="H540" t="s">
        <v>203</v>
      </c>
      <c r="I540" t="s">
        <v>2038</v>
      </c>
      <c r="J540">
        <v>2008</v>
      </c>
      <c r="K540" t="s">
        <v>19</v>
      </c>
      <c r="L540" t="s">
        <v>2039</v>
      </c>
      <c r="M540" t="s">
        <v>79</v>
      </c>
      <c r="N540" t="s">
        <v>80</v>
      </c>
      <c r="O540" t="s">
        <v>23</v>
      </c>
    </row>
    <row r="541" spans="1:15" x14ac:dyDescent="0.35">
      <c r="A541">
        <v>20010540</v>
      </c>
      <c r="B541" t="s">
        <v>1511</v>
      </c>
      <c r="C541" t="s">
        <v>53</v>
      </c>
      <c r="D541">
        <v>24</v>
      </c>
      <c r="E541">
        <v>172</v>
      </c>
      <c r="F541">
        <v>61</v>
      </c>
      <c r="G541" t="s">
        <v>74</v>
      </c>
      <c r="H541" t="s">
        <v>75</v>
      </c>
      <c r="I541" t="s">
        <v>2038</v>
      </c>
      <c r="J541">
        <v>2008</v>
      </c>
      <c r="K541" t="s">
        <v>19</v>
      </c>
      <c r="L541" t="s">
        <v>2039</v>
      </c>
      <c r="M541" t="s">
        <v>118</v>
      </c>
      <c r="N541" t="s">
        <v>119</v>
      </c>
      <c r="O541" t="s">
        <v>23</v>
      </c>
    </row>
    <row r="542" spans="1:15" x14ac:dyDescent="0.35">
      <c r="A542">
        <v>20010541</v>
      </c>
      <c r="B542" t="s">
        <v>2196</v>
      </c>
      <c r="C542" t="s">
        <v>53</v>
      </c>
      <c r="D542">
        <v>25</v>
      </c>
      <c r="E542">
        <v>174</v>
      </c>
      <c r="F542">
        <v>61</v>
      </c>
      <c r="G542" t="s">
        <v>74</v>
      </c>
      <c r="H542" t="s">
        <v>75</v>
      </c>
      <c r="I542" t="s">
        <v>2038</v>
      </c>
      <c r="J542">
        <v>2008</v>
      </c>
      <c r="K542" t="s">
        <v>19</v>
      </c>
      <c r="L542" t="s">
        <v>2039</v>
      </c>
      <c r="M542" t="s">
        <v>47</v>
      </c>
      <c r="N542" t="s">
        <v>236</v>
      </c>
      <c r="O542" t="s">
        <v>23</v>
      </c>
    </row>
    <row r="543" spans="1:15" x14ac:dyDescent="0.35">
      <c r="A543">
        <v>20010542</v>
      </c>
      <c r="B543" t="s">
        <v>2205</v>
      </c>
      <c r="C543" t="s">
        <v>53</v>
      </c>
      <c r="D543">
        <v>24</v>
      </c>
      <c r="E543">
        <v>168</v>
      </c>
      <c r="F543">
        <v>61</v>
      </c>
      <c r="G543" t="s">
        <v>40</v>
      </c>
      <c r="H543" t="s">
        <v>41</v>
      </c>
      <c r="I543" t="s">
        <v>2038</v>
      </c>
      <c r="J543">
        <v>2008</v>
      </c>
      <c r="K543" t="s">
        <v>19</v>
      </c>
      <c r="L543" t="s">
        <v>2039</v>
      </c>
      <c r="M543" t="s">
        <v>47</v>
      </c>
      <c r="N543" t="s">
        <v>879</v>
      </c>
      <c r="O543" t="s">
        <v>23</v>
      </c>
    </row>
    <row r="544" spans="1:15" x14ac:dyDescent="0.35">
      <c r="A544">
        <v>20010543</v>
      </c>
      <c r="B544" t="s">
        <v>1546</v>
      </c>
      <c r="C544" t="s">
        <v>53</v>
      </c>
      <c r="D544">
        <v>24</v>
      </c>
      <c r="E544">
        <v>166</v>
      </c>
      <c r="F544">
        <v>61</v>
      </c>
      <c r="G544" t="s">
        <v>490</v>
      </c>
      <c r="H544" t="s">
        <v>491</v>
      </c>
      <c r="I544" t="s">
        <v>2038</v>
      </c>
      <c r="J544">
        <v>2008</v>
      </c>
      <c r="K544" t="s">
        <v>19</v>
      </c>
      <c r="L544" t="s">
        <v>2039</v>
      </c>
      <c r="M544" t="s">
        <v>37</v>
      </c>
      <c r="N544" t="s">
        <v>1547</v>
      </c>
      <c r="O544" t="s">
        <v>23</v>
      </c>
    </row>
    <row r="545" spans="1:15" x14ac:dyDescent="0.35">
      <c r="A545">
        <v>20010544</v>
      </c>
      <c r="B545" t="s">
        <v>2238</v>
      </c>
      <c r="C545" t="s">
        <v>53</v>
      </c>
      <c r="D545">
        <v>32</v>
      </c>
      <c r="E545">
        <v>163</v>
      </c>
      <c r="F545">
        <v>61</v>
      </c>
      <c r="G545" t="s">
        <v>490</v>
      </c>
      <c r="H545" t="s">
        <v>491</v>
      </c>
      <c r="I545" t="s">
        <v>2038</v>
      </c>
      <c r="J545">
        <v>2008</v>
      </c>
      <c r="K545" t="s">
        <v>19</v>
      </c>
      <c r="L545" t="s">
        <v>2039</v>
      </c>
      <c r="M545" t="s">
        <v>90</v>
      </c>
      <c r="N545" t="s">
        <v>91</v>
      </c>
      <c r="O545" t="s">
        <v>23</v>
      </c>
    </row>
    <row r="546" spans="1:15" x14ac:dyDescent="0.35">
      <c r="A546">
        <v>20010545</v>
      </c>
      <c r="B546" t="s">
        <v>2340</v>
      </c>
      <c r="C546" t="s">
        <v>53</v>
      </c>
      <c r="D546">
        <v>32</v>
      </c>
      <c r="E546">
        <v>173</v>
      </c>
      <c r="F546">
        <v>61</v>
      </c>
      <c r="G546" t="s">
        <v>1337</v>
      </c>
      <c r="H546" t="s">
        <v>1338</v>
      </c>
      <c r="I546" t="s">
        <v>2038</v>
      </c>
      <c r="J546">
        <v>2008</v>
      </c>
      <c r="K546" t="s">
        <v>19</v>
      </c>
      <c r="L546" t="s">
        <v>2039</v>
      </c>
      <c r="M546" t="s">
        <v>47</v>
      </c>
      <c r="N546" t="s">
        <v>303</v>
      </c>
      <c r="O546" t="s">
        <v>23</v>
      </c>
    </row>
    <row r="547" spans="1:15" x14ac:dyDescent="0.35">
      <c r="A547">
        <v>20010546</v>
      </c>
      <c r="B547" t="s">
        <v>2384</v>
      </c>
      <c r="C547" t="s">
        <v>53</v>
      </c>
      <c r="D547">
        <v>26</v>
      </c>
      <c r="E547">
        <v>173</v>
      </c>
      <c r="F547">
        <v>61</v>
      </c>
      <c r="G547" t="s">
        <v>74</v>
      </c>
      <c r="H547" t="s">
        <v>75</v>
      </c>
      <c r="I547" t="s">
        <v>2038</v>
      </c>
      <c r="J547">
        <v>2008</v>
      </c>
      <c r="K547" t="s">
        <v>19</v>
      </c>
      <c r="L547" t="s">
        <v>2039</v>
      </c>
      <c r="M547" t="s">
        <v>118</v>
      </c>
      <c r="N547" t="s">
        <v>119</v>
      </c>
      <c r="O547" t="s">
        <v>23</v>
      </c>
    </row>
    <row r="548" spans="1:15" x14ac:dyDescent="0.35">
      <c r="A548">
        <v>20010547</v>
      </c>
      <c r="B548" t="s">
        <v>2454</v>
      </c>
      <c r="C548" t="s">
        <v>53</v>
      </c>
      <c r="D548">
        <v>24</v>
      </c>
      <c r="E548">
        <v>179</v>
      </c>
      <c r="F548">
        <v>61</v>
      </c>
      <c r="G548" t="s">
        <v>202</v>
      </c>
      <c r="H548" t="s">
        <v>203</v>
      </c>
      <c r="I548" t="s">
        <v>2038</v>
      </c>
      <c r="J548">
        <v>2008</v>
      </c>
      <c r="K548" t="s">
        <v>19</v>
      </c>
      <c r="L548" t="s">
        <v>2039</v>
      </c>
      <c r="M548" t="s">
        <v>107</v>
      </c>
      <c r="N548" t="s">
        <v>792</v>
      </c>
      <c r="O548" t="s">
        <v>23</v>
      </c>
    </row>
    <row r="549" spans="1:15" x14ac:dyDescent="0.35">
      <c r="A549">
        <v>20010548</v>
      </c>
      <c r="B549" t="s">
        <v>1775</v>
      </c>
      <c r="C549" t="s">
        <v>53</v>
      </c>
      <c r="D549">
        <v>31</v>
      </c>
      <c r="E549">
        <v>170</v>
      </c>
      <c r="F549">
        <v>61</v>
      </c>
      <c r="G549" t="s">
        <v>40</v>
      </c>
      <c r="H549" t="s">
        <v>41</v>
      </c>
      <c r="I549" t="s">
        <v>2038</v>
      </c>
      <c r="J549">
        <v>2008</v>
      </c>
      <c r="K549" t="s">
        <v>19</v>
      </c>
      <c r="L549" t="s">
        <v>2039</v>
      </c>
      <c r="M549" t="s">
        <v>21</v>
      </c>
      <c r="N549" t="s">
        <v>155</v>
      </c>
      <c r="O549" t="s">
        <v>23</v>
      </c>
    </row>
    <row r="550" spans="1:15" x14ac:dyDescent="0.35">
      <c r="A550">
        <v>20010549</v>
      </c>
      <c r="B550" t="s">
        <v>2475</v>
      </c>
      <c r="C550" t="s">
        <v>53</v>
      </c>
      <c r="D550">
        <v>21</v>
      </c>
      <c r="E550">
        <v>173</v>
      </c>
      <c r="F550">
        <v>61</v>
      </c>
      <c r="G550" t="s">
        <v>40</v>
      </c>
      <c r="H550" t="s">
        <v>41</v>
      </c>
      <c r="I550" t="s">
        <v>2038</v>
      </c>
      <c r="J550">
        <v>2008</v>
      </c>
      <c r="K550" t="s">
        <v>19</v>
      </c>
      <c r="L550" t="s">
        <v>2039</v>
      </c>
      <c r="M550" t="s">
        <v>107</v>
      </c>
      <c r="N550" t="s">
        <v>592</v>
      </c>
      <c r="O550" t="s">
        <v>23</v>
      </c>
    </row>
    <row r="551" spans="1:15" x14ac:dyDescent="0.35">
      <c r="A551">
        <v>20010550</v>
      </c>
      <c r="B551" t="s">
        <v>955</v>
      </c>
      <c r="C551" t="s">
        <v>15</v>
      </c>
      <c r="D551">
        <v>23</v>
      </c>
      <c r="E551">
        <v>164</v>
      </c>
      <c r="F551">
        <v>61.5</v>
      </c>
      <c r="G551" t="s">
        <v>74</v>
      </c>
      <c r="H551" t="s">
        <v>75</v>
      </c>
      <c r="I551" t="s">
        <v>18</v>
      </c>
      <c r="J551">
        <v>2000</v>
      </c>
      <c r="K551" t="s">
        <v>19</v>
      </c>
      <c r="L551" t="s">
        <v>20</v>
      </c>
      <c r="M551" t="s">
        <v>37</v>
      </c>
      <c r="N551" t="s">
        <v>956</v>
      </c>
      <c r="O551" t="s">
        <v>23</v>
      </c>
    </row>
    <row r="552" spans="1:15" x14ac:dyDescent="0.35">
      <c r="A552">
        <v>20010551</v>
      </c>
      <c r="B552" t="s">
        <v>300</v>
      </c>
      <c r="C552" t="s">
        <v>53</v>
      </c>
      <c r="D552">
        <v>29</v>
      </c>
      <c r="E552">
        <v>172</v>
      </c>
      <c r="F552">
        <v>62</v>
      </c>
      <c r="G552" t="s">
        <v>40</v>
      </c>
      <c r="H552" t="s">
        <v>41</v>
      </c>
      <c r="I552" t="s">
        <v>18</v>
      </c>
      <c r="J552">
        <v>2000</v>
      </c>
      <c r="K552" t="s">
        <v>19</v>
      </c>
      <c r="L552" t="s">
        <v>20</v>
      </c>
      <c r="M552" t="s">
        <v>47</v>
      </c>
      <c r="N552" t="s">
        <v>301</v>
      </c>
      <c r="O552" t="s">
        <v>23</v>
      </c>
    </row>
    <row r="553" spans="1:15" x14ac:dyDescent="0.35">
      <c r="A553">
        <v>20010552</v>
      </c>
      <c r="B553" t="s">
        <v>406</v>
      </c>
      <c r="C553" t="s">
        <v>53</v>
      </c>
      <c r="D553">
        <v>25</v>
      </c>
      <c r="E553">
        <v>165</v>
      </c>
      <c r="F553">
        <v>62</v>
      </c>
      <c r="G553" t="s">
        <v>377</v>
      </c>
      <c r="H553" t="s">
        <v>219</v>
      </c>
      <c r="I553" t="s">
        <v>18</v>
      </c>
      <c r="J553">
        <v>2000</v>
      </c>
      <c r="K553" t="s">
        <v>19</v>
      </c>
      <c r="L553" t="s">
        <v>20</v>
      </c>
      <c r="M553" t="s">
        <v>378</v>
      </c>
      <c r="N553" t="s">
        <v>386</v>
      </c>
      <c r="O553" t="s">
        <v>23</v>
      </c>
    </row>
    <row r="554" spans="1:15" x14ac:dyDescent="0.35">
      <c r="A554">
        <v>20010553</v>
      </c>
      <c r="B554" t="s">
        <v>440</v>
      </c>
      <c r="C554" t="s">
        <v>53</v>
      </c>
      <c r="D554">
        <v>30</v>
      </c>
      <c r="E554">
        <v>171</v>
      </c>
      <c r="F554">
        <v>62</v>
      </c>
      <c r="G554" t="s">
        <v>153</v>
      </c>
      <c r="H554" t="s">
        <v>154</v>
      </c>
      <c r="I554" t="s">
        <v>18</v>
      </c>
      <c r="J554">
        <v>2000</v>
      </c>
      <c r="K554" t="s">
        <v>19</v>
      </c>
      <c r="L554" t="s">
        <v>20</v>
      </c>
      <c r="M554" t="s">
        <v>21</v>
      </c>
      <c r="N554" t="s">
        <v>155</v>
      </c>
      <c r="O554" t="s">
        <v>23</v>
      </c>
    </row>
    <row r="555" spans="1:15" x14ac:dyDescent="0.35">
      <c r="A555">
        <v>20010554</v>
      </c>
      <c r="B555" t="s">
        <v>643</v>
      </c>
      <c r="C555" t="s">
        <v>53</v>
      </c>
      <c r="D555">
        <v>20</v>
      </c>
      <c r="E555">
        <v>174</v>
      </c>
      <c r="F555">
        <v>62</v>
      </c>
      <c r="G555" t="s">
        <v>74</v>
      </c>
      <c r="H555" t="s">
        <v>75</v>
      </c>
      <c r="I555" t="s">
        <v>18</v>
      </c>
      <c r="J555">
        <v>2000</v>
      </c>
      <c r="K555" t="s">
        <v>19</v>
      </c>
      <c r="L555" t="s">
        <v>20</v>
      </c>
      <c r="M555" t="s">
        <v>123</v>
      </c>
      <c r="N555" t="s">
        <v>124</v>
      </c>
      <c r="O555" t="s">
        <v>23</v>
      </c>
    </row>
    <row r="556" spans="1:15" x14ac:dyDescent="0.35">
      <c r="A556">
        <v>20010555</v>
      </c>
      <c r="B556" t="s">
        <v>653</v>
      </c>
      <c r="C556" t="s">
        <v>53</v>
      </c>
      <c r="D556">
        <v>28</v>
      </c>
      <c r="E556">
        <v>168</v>
      </c>
      <c r="F556">
        <v>62</v>
      </c>
      <c r="G556" t="s">
        <v>65</v>
      </c>
      <c r="H556" t="s">
        <v>66</v>
      </c>
      <c r="I556" t="s">
        <v>18</v>
      </c>
      <c r="J556">
        <v>2000</v>
      </c>
      <c r="K556" t="s">
        <v>19</v>
      </c>
      <c r="L556" t="s">
        <v>20</v>
      </c>
      <c r="M556" t="s">
        <v>79</v>
      </c>
      <c r="N556" t="s">
        <v>80</v>
      </c>
      <c r="O556" t="s">
        <v>23</v>
      </c>
    </row>
    <row r="557" spans="1:15" x14ac:dyDescent="0.35">
      <c r="A557">
        <v>20010556</v>
      </c>
      <c r="B557" t="s">
        <v>666</v>
      </c>
      <c r="C557" t="s">
        <v>53</v>
      </c>
      <c r="D557">
        <v>36</v>
      </c>
      <c r="E557">
        <v>175</v>
      </c>
      <c r="F557">
        <v>62</v>
      </c>
      <c r="G557" t="s">
        <v>74</v>
      </c>
      <c r="H557" t="s">
        <v>75</v>
      </c>
      <c r="I557" t="s">
        <v>18</v>
      </c>
      <c r="J557">
        <v>2000</v>
      </c>
      <c r="K557" t="s">
        <v>19</v>
      </c>
      <c r="L557" t="s">
        <v>20</v>
      </c>
      <c r="M557" t="s">
        <v>123</v>
      </c>
      <c r="N557" t="s">
        <v>124</v>
      </c>
      <c r="O557" t="s">
        <v>23</v>
      </c>
    </row>
    <row r="558" spans="1:15" x14ac:dyDescent="0.35">
      <c r="A558">
        <v>20010557</v>
      </c>
      <c r="B558" t="s">
        <v>753</v>
      </c>
      <c r="C558" t="s">
        <v>53</v>
      </c>
      <c r="D558">
        <v>26</v>
      </c>
      <c r="E558">
        <v>169</v>
      </c>
      <c r="F558">
        <v>62</v>
      </c>
      <c r="G558" t="s">
        <v>153</v>
      </c>
      <c r="H558" t="s">
        <v>154</v>
      </c>
      <c r="I558" t="s">
        <v>18</v>
      </c>
      <c r="J558">
        <v>2000</v>
      </c>
      <c r="K558" t="s">
        <v>19</v>
      </c>
      <c r="L558" t="s">
        <v>20</v>
      </c>
      <c r="M558" t="s">
        <v>21</v>
      </c>
      <c r="N558" t="s">
        <v>155</v>
      </c>
      <c r="O558" t="s">
        <v>23</v>
      </c>
    </row>
    <row r="559" spans="1:15" x14ac:dyDescent="0.35">
      <c r="A559">
        <v>20010558</v>
      </c>
      <c r="B559" t="s">
        <v>835</v>
      </c>
      <c r="C559" t="s">
        <v>53</v>
      </c>
      <c r="D559">
        <v>31</v>
      </c>
      <c r="E559">
        <v>165</v>
      </c>
      <c r="F559">
        <v>62</v>
      </c>
      <c r="G559" t="s">
        <v>153</v>
      </c>
      <c r="H559" t="s">
        <v>154</v>
      </c>
      <c r="I559" t="s">
        <v>18</v>
      </c>
      <c r="J559">
        <v>2000</v>
      </c>
      <c r="K559" t="s">
        <v>19</v>
      </c>
      <c r="L559" t="s">
        <v>20</v>
      </c>
      <c r="M559" t="s">
        <v>21</v>
      </c>
      <c r="N559" t="s">
        <v>155</v>
      </c>
      <c r="O559" t="s">
        <v>23</v>
      </c>
    </row>
    <row r="560" spans="1:15" x14ac:dyDescent="0.35">
      <c r="A560">
        <v>20010559</v>
      </c>
      <c r="B560" t="s">
        <v>944</v>
      </c>
      <c r="C560" t="s">
        <v>53</v>
      </c>
      <c r="D560">
        <v>23</v>
      </c>
      <c r="E560">
        <v>165</v>
      </c>
      <c r="F560">
        <v>62</v>
      </c>
      <c r="G560" t="s">
        <v>65</v>
      </c>
      <c r="H560" t="s">
        <v>66</v>
      </c>
      <c r="I560" t="s">
        <v>18</v>
      </c>
      <c r="J560">
        <v>2000</v>
      </c>
      <c r="K560" t="s">
        <v>19</v>
      </c>
      <c r="L560" t="s">
        <v>20</v>
      </c>
      <c r="M560" t="s">
        <v>79</v>
      </c>
      <c r="N560" t="s">
        <v>80</v>
      </c>
      <c r="O560" t="s">
        <v>23</v>
      </c>
    </row>
    <row r="561" spans="1:15" x14ac:dyDescent="0.35">
      <c r="A561">
        <v>20010560</v>
      </c>
      <c r="B561" t="s">
        <v>989</v>
      </c>
      <c r="C561" t="s">
        <v>15</v>
      </c>
      <c r="D561">
        <v>22</v>
      </c>
      <c r="E561">
        <v>165</v>
      </c>
      <c r="F561">
        <v>62</v>
      </c>
      <c r="G561" t="s">
        <v>990</v>
      </c>
      <c r="H561" t="s">
        <v>991</v>
      </c>
      <c r="I561" t="s">
        <v>18</v>
      </c>
      <c r="J561">
        <v>2000</v>
      </c>
      <c r="K561" t="s">
        <v>19</v>
      </c>
      <c r="L561" t="s">
        <v>20</v>
      </c>
      <c r="M561" t="s">
        <v>86</v>
      </c>
      <c r="N561" t="s">
        <v>992</v>
      </c>
      <c r="O561" t="s">
        <v>23</v>
      </c>
    </row>
    <row r="562" spans="1:15" x14ac:dyDescent="0.35">
      <c r="A562">
        <v>20010561</v>
      </c>
      <c r="B562" t="s">
        <v>1102</v>
      </c>
      <c r="C562" t="s">
        <v>53</v>
      </c>
      <c r="D562">
        <v>28</v>
      </c>
      <c r="E562">
        <v>172</v>
      </c>
      <c r="F562">
        <v>62</v>
      </c>
      <c r="G562" t="s">
        <v>136</v>
      </c>
      <c r="H562" t="s">
        <v>137</v>
      </c>
      <c r="I562" t="s">
        <v>1078</v>
      </c>
      <c r="J562">
        <v>2002</v>
      </c>
      <c r="K562" t="s">
        <v>1079</v>
      </c>
      <c r="L562" t="s">
        <v>1080</v>
      </c>
      <c r="M562" t="s">
        <v>1093</v>
      </c>
      <c r="N562" t="s">
        <v>1103</v>
      </c>
      <c r="O562" t="s">
        <v>23</v>
      </c>
    </row>
    <row r="563" spans="1:15" x14ac:dyDescent="0.35">
      <c r="A563">
        <v>20010562</v>
      </c>
      <c r="B563" t="s">
        <v>1141</v>
      </c>
      <c r="C563" t="s">
        <v>53</v>
      </c>
      <c r="D563">
        <v>23</v>
      </c>
      <c r="E563">
        <v>165</v>
      </c>
      <c r="F563">
        <v>62</v>
      </c>
      <c r="G563" t="s">
        <v>482</v>
      </c>
      <c r="H563" t="s">
        <v>483</v>
      </c>
      <c r="I563" t="s">
        <v>1078</v>
      </c>
      <c r="J563">
        <v>2002</v>
      </c>
      <c r="K563" t="s">
        <v>1079</v>
      </c>
      <c r="L563" t="s">
        <v>1080</v>
      </c>
      <c r="M563" t="s">
        <v>1100</v>
      </c>
      <c r="N563" t="s">
        <v>1101</v>
      </c>
      <c r="O563" t="s">
        <v>23</v>
      </c>
    </row>
    <row r="564" spans="1:15" x14ac:dyDescent="0.35">
      <c r="A564">
        <v>20010563</v>
      </c>
      <c r="B564" t="s">
        <v>1144</v>
      </c>
      <c r="C564" t="s">
        <v>53</v>
      </c>
      <c r="D564">
        <v>17</v>
      </c>
      <c r="E564">
        <v>165</v>
      </c>
      <c r="F564">
        <v>62</v>
      </c>
      <c r="G564" t="s">
        <v>496</v>
      </c>
      <c r="H564" t="s">
        <v>497</v>
      </c>
      <c r="I564" t="s">
        <v>1078</v>
      </c>
      <c r="J564">
        <v>2002</v>
      </c>
      <c r="K564" t="s">
        <v>1079</v>
      </c>
      <c r="L564" t="s">
        <v>1080</v>
      </c>
      <c r="M564" t="s">
        <v>1113</v>
      </c>
      <c r="N564" t="s">
        <v>1145</v>
      </c>
      <c r="O564" t="s">
        <v>23</v>
      </c>
    </row>
    <row r="565" spans="1:15" x14ac:dyDescent="0.35">
      <c r="A565">
        <v>20010564</v>
      </c>
      <c r="B565" t="s">
        <v>1190</v>
      </c>
      <c r="C565" t="s">
        <v>15</v>
      </c>
      <c r="D565">
        <v>27</v>
      </c>
      <c r="E565">
        <v>170</v>
      </c>
      <c r="F565">
        <v>62</v>
      </c>
      <c r="G565" t="s">
        <v>423</v>
      </c>
      <c r="H565" t="s">
        <v>424</v>
      </c>
      <c r="I565" t="s">
        <v>1078</v>
      </c>
      <c r="J565">
        <v>2002</v>
      </c>
      <c r="K565" t="s">
        <v>1079</v>
      </c>
      <c r="L565" t="s">
        <v>1080</v>
      </c>
      <c r="M565" t="s">
        <v>1085</v>
      </c>
      <c r="N565" t="s">
        <v>1191</v>
      </c>
      <c r="O565" t="s">
        <v>23</v>
      </c>
    </row>
    <row r="566" spans="1:15" x14ac:dyDescent="0.35">
      <c r="A566">
        <v>20010565</v>
      </c>
      <c r="B566" t="s">
        <v>1249</v>
      </c>
      <c r="C566" t="s">
        <v>53</v>
      </c>
      <c r="D566">
        <v>32</v>
      </c>
      <c r="E566">
        <v>173</v>
      </c>
      <c r="F566">
        <v>62</v>
      </c>
      <c r="G566" t="s">
        <v>25</v>
      </c>
      <c r="H566" t="s">
        <v>26</v>
      </c>
      <c r="I566" t="s">
        <v>1078</v>
      </c>
      <c r="J566">
        <v>2002</v>
      </c>
      <c r="K566" t="s">
        <v>1079</v>
      </c>
      <c r="L566" t="s">
        <v>1080</v>
      </c>
      <c r="M566" t="s">
        <v>1085</v>
      </c>
      <c r="N566" t="s">
        <v>1250</v>
      </c>
      <c r="O566" t="s">
        <v>23</v>
      </c>
    </row>
    <row r="567" spans="1:15" x14ac:dyDescent="0.35">
      <c r="A567">
        <v>20010566</v>
      </c>
      <c r="B567" t="s">
        <v>1354</v>
      </c>
      <c r="C567" t="s">
        <v>15</v>
      </c>
      <c r="D567">
        <v>33</v>
      </c>
      <c r="E567">
        <v>176</v>
      </c>
      <c r="F567">
        <v>62</v>
      </c>
      <c r="G567" t="s">
        <v>25</v>
      </c>
      <c r="H567" t="s">
        <v>26</v>
      </c>
      <c r="I567" t="s">
        <v>1325</v>
      </c>
      <c r="J567">
        <v>2004</v>
      </c>
      <c r="K567" t="s">
        <v>19</v>
      </c>
      <c r="L567" t="s">
        <v>1326</v>
      </c>
      <c r="M567" t="s">
        <v>47</v>
      </c>
      <c r="N567" t="s">
        <v>48</v>
      </c>
      <c r="O567" t="s">
        <v>23</v>
      </c>
    </row>
    <row r="568" spans="1:15" x14ac:dyDescent="0.35">
      <c r="A568">
        <v>20010567</v>
      </c>
      <c r="B568" t="s">
        <v>1364</v>
      </c>
      <c r="C568" t="s">
        <v>53</v>
      </c>
      <c r="D568">
        <v>26</v>
      </c>
      <c r="E568">
        <v>172</v>
      </c>
      <c r="F568">
        <v>62</v>
      </c>
      <c r="G568" t="s">
        <v>286</v>
      </c>
      <c r="H568" t="s">
        <v>287</v>
      </c>
      <c r="I568" t="s">
        <v>1325</v>
      </c>
      <c r="J568">
        <v>2004</v>
      </c>
      <c r="K568" t="s">
        <v>19</v>
      </c>
      <c r="L568" t="s">
        <v>1326</v>
      </c>
      <c r="M568" t="s">
        <v>61</v>
      </c>
      <c r="N568" t="s">
        <v>105</v>
      </c>
      <c r="O568" t="s">
        <v>23</v>
      </c>
    </row>
    <row r="569" spans="1:15" x14ac:dyDescent="0.35">
      <c r="A569">
        <v>20010568</v>
      </c>
      <c r="B569" t="s">
        <v>1433</v>
      </c>
      <c r="C569" t="s">
        <v>53</v>
      </c>
      <c r="D569">
        <v>25</v>
      </c>
      <c r="E569">
        <v>168</v>
      </c>
      <c r="F569">
        <v>62</v>
      </c>
      <c r="G569" t="s">
        <v>25</v>
      </c>
      <c r="H569" t="s">
        <v>26</v>
      </c>
      <c r="I569" t="s">
        <v>1325</v>
      </c>
      <c r="J569">
        <v>2004</v>
      </c>
      <c r="K569" t="s">
        <v>19</v>
      </c>
      <c r="L569" t="s">
        <v>1326</v>
      </c>
      <c r="M569" t="s">
        <v>166</v>
      </c>
      <c r="N569" t="s">
        <v>227</v>
      </c>
      <c r="O569" t="s">
        <v>23</v>
      </c>
    </row>
    <row r="570" spans="1:15" x14ac:dyDescent="0.35">
      <c r="A570">
        <v>20010569</v>
      </c>
      <c r="B570" t="s">
        <v>1475</v>
      </c>
      <c r="C570" t="s">
        <v>53</v>
      </c>
      <c r="D570">
        <v>24</v>
      </c>
      <c r="E570">
        <v>172</v>
      </c>
      <c r="F570">
        <v>62</v>
      </c>
      <c r="G570" t="s">
        <v>40</v>
      </c>
      <c r="H570" t="s">
        <v>41</v>
      </c>
      <c r="I570" t="s">
        <v>1325</v>
      </c>
      <c r="J570">
        <v>2004</v>
      </c>
      <c r="K570" t="s">
        <v>19</v>
      </c>
      <c r="L570" t="s">
        <v>1326</v>
      </c>
      <c r="M570" t="s">
        <v>90</v>
      </c>
      <c r="N570" t="s">
        <v>91</v>
      </c>
      <c r="O570" t="s">
        <v>23</v>
      </c>
    </row>
    <row r="571" spans="1:15" x14ac:dyDescent="0.35">
      <c r="A571">
        <v>20010570</v>
      </c>
      <c r="B571" t="s">
        <v>1512</v>
      </c>
      <c r="C571" t="s">
        <v>53</v>
      </c>
      <c r="D571">
        <v>28</v>
      </c>
      <c r="E571">
        <v>165</v>
      </c>
      <c r="F571">
        <v>62</v>
      </c>
      <c r="G571" t="s">
        <v>136</v>
      </c>
      <c r="H571" t="s">
        <v>137</v>
      </c>
      <c r="I571" t="s">
        <v>1325</v>
      </c>
      <c r="J571">
        <v>2004</v>
      </c>
      <c r="K571" t="s">
        <v>19</v>
      </c>
      <c r="L571" t="s">
        <v>1326</v>
      </c>
      <c r="M571" t="s">
        <v>79</v>
      </c>
      <c r="N571" t="s">
        <v>80</v>
      </c>
      <c r="O571" t="s">
        <v>23</v>
      </c>
    </row>
    <row r="572" spans="1:15" x14ac:dyDescent="0.35">
      <c r="A572">
        <v>20010571</v>
      </c>
      <c r="B572" t="s">
        <v>1520</v>
      </c>
      <c r="C572" t="s">
        <v>15</v>
      </c>
      <c r="D572">
        <v>21</v>
      </c>
      <c r="E572">
        <v>165</v>
      </c>
      <c r="F572">
        <v>62</v>
      </c>
      <c r="G572" t="s">
        <v>40</v>
      </c>
      <c r="H572" t="s">
        <v>41</v>
      </c>
      <c r="I572" t="s">
        <v>1325</v>
      </c>
      <c r="J572">
        <v>2004</v>
      </c>
      <c r="K572" t="s">
        <v>19</v>
      </c>
      <c r="L572" t="s">
        <v>1326</v>
      </c>
      <c r="M572" t="s">
        <v>86</v>
      </c>
      <c r="N572" t="s">
        <v>737</v>
      </c>
      <c r="O572" t="s">
        <v>23</v>
      </c>
    </row>
    <row r="573" spans="1:15" x14ac:dyDescent="0.35">
      <c r="A573">
        <v>20010572</v>
      </c>
      <c r="B573" t="s">
        <v>1568</v>
      </c>
      <c r="C573" t="s">
        <v>15</v>
      </c>
      <c r="D573">
        <v>24</v>
      </c>
      <c r="E573">
        <v>168</v>
      </c>
      <c r="F573">
        <v>62</v>
      </c>
      <c r="G573" t="s">
        <v>490</v>
      </c>
      <c r="H573" t="s">
        <v>491</v>
      </c>
      <c r="I573" t="s">
        <v>1325</v>
      </c>
      <c r="J573">
        <v>2004</v>
      </c>
      <c r="K573" t="s">
        <v>19</v>
      </c>
      <c r="L573" t="s">
        <v>1326</v>
      </c>
      <c r="M573" t="s">
        <v>86</v>
      </c>
      <c r="N573" t="s">
        <v>466</v>
      </c>
      <c r="O573" t="s">
        <v>23</v>
      </c>
    </row>
    <row r="574" spans="1:15" x14ac:dyDescent="0.35">
      <c r="A574">
        <v>20010573</v>
      </c>
      <c r="B574" t="s">
        <v>643</v>
      </c>
      <c r="C574" t="s">
        <v>53</v>
      </c>
      <c r="D574">
        <v>24</v>
      </c>
      <c r="E574">
        <v>174</v>
      </c>
      <c r="F574">
        <v>62</v>
      </c>
      <c r="G574" t="s">
        <v>74</v>
      </c>
      <c r="H574" t="s">
        <v>75</v>
      </c>
      <c r="I574" t="s">
        <v>1325</v>
      </c>
      <c r="J574">
        <v>2004</v>
      </c>
      <c r="K574" t="s">
        <v>19</v>
      </c>
      <c r="L574" t="s">
        <v>1326</v>
      </c>
      <c r="M574" t="s">
        <v>123</v>
      </c>
      <c r="N574" t="s">
        <v>124</v>
      </c>
      <c r="O574" t="s">
        <v>23</v>
      </c>
    </row>
    <row r="575" spans="1:15" x14ac:dyDescent="0.35">
      <c r="A575">
        <v>20010574</v>
      </c>
      <c r="B575" t="s">
        <v>1650</v>
      </c>
      <c r="C575" t="s">
        <v>53</v>
      </c>
      <c r="D575">
        <v>30</v>
      </c>
      <c r="E575">
        <v>168</v>
      </c>
      <c r="F575">
        <v>62</v>
      </c>
      <c r="G575" t="s">
        <v>25</v>
      </c>
      <c r="H575" t="s">
        <v>26</v>
      </c>
      <c r="I575" t="s">
        <v>1325</v>
      </c>
      <c r="J575">
        <v>2004</v>
      </c>
      <c r="K575" t="s">
        <v>19</v>
      </c>
      <c r="L575" t="s">
        <v>1326</v>
      </c>
      <c r="M575" t="s">
        <v>166</v>
      </c>
      <c r="N575" t="s">
        <v>227</v>
      </c>
      <c r="O575" t="s">
        <v>23</v>
      </c>
    </row>
    <row r="576" spans="1:15" x14ac:dyDescent="0.35">
      <c r="A576">
        <v>20010575</v>
      </c>
      <c r="B576" t="s">
        <v>1657</v>
      </c>
      <c r="C576" t="s">
        <v>15</v>
      </c>
      <c r="D576">
        <v>24</v>
      </c>
      <c r="E576">
        <v>172</v>
      </c>
      <c r="F576">
        <v>62</v>
      </c>
      <c r="G576" t="s">
        <v>490</v>
      </c>
      <c r="H576" t="s">
        <v>491</v>
      </c>
      <c r="I576" t="s">
        <v>1325</v>
      </c>
      <c r="J576">
        <v>2004</v>
      </c>
      <c r="K576" t="s">
        <v>19</v>
      </c>
      <c r="L576" t="s">
        <v>1326</v>
      </c>
      <c r="M576" t="s">
        <v>86</v>
      </c>
      <c r="N576" t="s">
        <v>466</v>
      </c>
      <c r="O576" t="s">
        <v>23</v>
      </c>
    </row>
    <row r="577" spans="1:15" x14ac:dyDescent="0.35">
      <c r="A577">
        <v>20010576</v>
      </c>
      <c r="B577" t="s">
        <v>1676</v>
      </c>
      <c r="C577" t="s">
        <v>53</v>
      </c>
      <c r="D577">
        <v>25</v>
      </c>
      <c r="E577">
        <v>176</v>
      </c>
      <c r="F577">
        <v>62</v>
      </c>
      <c r="G577" t="s">
        <v>536</v>
      </c>
      <c r="H577" t="s">
        <v>537</v>
      </c>
      <c r="I577" t="s">
        <v>1325</v>
      </c>
      <c r="J577">
        <v>2004</v>
      </c>
      <c r="K577" t="s">
        <v>19</v>
      </c>
      <c r="L577" t="s">
        <v>1326</v>
      </c>
      <c r="M577" t="s">
        <v>47</v>
      </c>
      <c r="N577" t="s">
        <v>1677</v>
      </c>
      <c r="O577" t="s">
        <v>23</v>
      </c>
    </row>
    <row r="578" spans="1:15" x14ac:dyDescent="0.35">
      <c r="A578">
        <v>20010577</v>
      </c>
      <c r="B578" t="s">
        <v>1679</v>
      </c>
      <c r="C578" t="s">
        <v>15</v>
      </c>
      <c r="D578">
        <v>26</v>
      </c>
      <c r="E578">
        <v>172</v>
      </c>
      <c r="F578">
        <v>62</v>
      </c>
      <c r="G578" t="s">
        <v>564</v>
      </c>
      <c r="H578" t="s">
        <v>565</v>
      </c>
      <c r="I578" t="s">
        <v>1325</v>
      </c>
      <c r="J578">
        <v>2004</v>
      </c>
      <c r="K578" t="s">
        <v>19</v>
      </c>
      <c r="L578" t="s">
        <v>1326</v>
      </c>
      <c r="M578" t="s">
        <v>527</v>
      </c>
      <c r="N578" t="s">
        <v>711</v>
      </c>
      <c r="O578" t="s">
        <v>23</v>
      </c>
    </row>
    <row r="579" spans="1:15" x14ac:dyDescent="0.35">
      <c r="A579">
        <v>20010578</v>
      </c>
      <c r="B579" t="s">
        <v>1703</v>
      </c>
      <c r="C579" t="s">
        <v>15</v>
      </c>
      <c r="D579">
        <v>23</v>
      </c>
      <c r="E579">
        <v>165</v>
      </c>
      <c r="F579">
        <v>62</v>
      </c>
      <c r="G579" t="s">
        <v>218</v>
      </c>
      <c r="H579" t="s">
        <v>219</v>
      </c>
      <c r="I579" t="s">
        <v>1325</v>
      </c>
      <c r="J579">
        <v>2004</v>
      </c>
      <c r="K579" t="s">
        <v>19</v>
      </c>
      <c r="L579" t="s">
        <v>1326</v>
      </c>
      <c r="M579" t="s">
        <v>366</v>
      </c>
      <c r="N579" t="s">
        <v>1039</v>
      </c>
      <c r="O579" t="s">
        <v>23</v>
      </c>
    </row>
    <row r="580" spans="1:15" x14ac:dyDescent="0.35">
      <c r="A580">
        <v>20010579</v>
      </c>
      <c r="B580" t="s">
        <v>1725</v>
      </c>
      <c r="C580" t="s">
        <v>53</v>
      </c>
      <c r="D580">
        <v>19</v>
      </c>
      <c r="E580">
        <v>173</v>
      </c>
      <c r="F580">
        <v>62</v>
      </c>
      <c r="G580" t="s">
        <v>40</v>
      </c>
      <c r="H580" t="s">
        <v>41</v>
      </c>
      <c r="I580" t="s">
        <v>1325</v>
      </c>
      <c r="J580">
        <v>2004</v>
      </c>
      <c r="K580" t="s">
        <v>19</v>
      </c>
      <c r="L580" t="s">
        <v>1326</v>
      </c>
      <c r="M580" t="s">
        <v>47</v>
      </c>
      <c r="N580" t="s">
        <v>98</v>
      </c>
      <c r="O580" t="s">
        <v>23</v>
      </c>
    </row>
    <row r="581" spans="1:15" x14ac:dyDescent="0.35">
      <c r="A581">
        <v>20010580</v>
      </c>
      <c r="B581" t="s">
        <v>1144</v>
      </c>
      <c r="C581" t="s">
        <v>53</v>
      </c>
      <c r="D581">
        <v>21</v>
      </c>
      <c r="E581">
        <v>165</v>
      </c>
      <c r="F581">
        <v>62</v>
      </c>
      <c r="G581" t="s">
        <v>496</v>
      </c>
      <c r="H581" t="s">
        <v>497</v>
      </c>
      <c r="I581" t="s">
        <v>1891</v>
      </c>
      <c r="J581">
        <v>2006</v>
      </c>
      <c r="K581" t="s">
        <v>1079</v>
      </c>
      <c r="L581" t="s">
        <v>1892</v>
      </c>
      <c r="M581" t="s">
        <v>1113</v>
      </c>
      <c r="N581" t="s">
        <v>1145</v>
      </c>
      <c r="O581" t="s">
        <v>23</v>
      </c>
    </row>
    <row r="582" spans="1:15" x14ac:dyDescent="0.35">
      <c r="A582">
        <v>20010581</v>
      </c>
      <c r="B582" t="s">
        <v>1960</v>
      </c>
      <c r="C582" t="s">
        <v>53</v>
      </c>
      <c r="D582">
        <v>24</v>
      </c>
      <c r="E582">
        <v>173</v>
      </c>
      <c r="F582">
        <v>62</v>
      </c>
      <c r="G582" t="s">
        <v>482</v>
      </c>
      <c r="H582" t="s">
        <v>483</v>
      </c>
      <c r="I582" t="s">
        <v>1891</v>
      </c>
      <c r="J582">
        <v>2006</v>
      </c>
      <c r="K582" t="s">
        <v>1079</v>
      </c>
      <c r="L582" t="s">
        <v>1892</v>
      </c>
      <c r="M582" t="s">
        <v>1100</v>
      </c>
      <c r="N582" t="s">
        <v>1101</v>
      </c>
      <c r="O582" t="s">
        <v>23</v>
      </c>
    </row>
    <row r="583" spans="1:15" x14ac:dyDescent="0.35">
      <c r="A583">
        <v>20010582</v>
      </c>
      <c r="B583" t="s">
        <v>1970</v>
      </c>
      <c r="C583" t="s">
        <v>53</v>
      </c>
      <c r="D583">
        <v>29</v>
      </c>
      <c r="E583">
        <v>167</v>
      </c>
      <c r="F583">
        <v>62</v>
      </c>
      <c r="G583" t="s">
        <v>676</v>
      </c>
      <c r="H583" t="s">
        <v>677</v>
      </c>
      <c r="I583" t="s">
        <v>1891</v>
      </c>
      <c r="J583">
        <v>2006</v>
      </c>
      <c r="K583" t="s">
        <v>1079</v>
      </c>
      <c r="L583" t="s">
        <v>1892</v>
      </c>
      <c r="M583" t="s">
        <v>1137</v>
      </c>
      <c r="N583" t="s">
        <v>1138</v>
      </c>
      <c r="O583" t="s">
        <v>23</v>
      </c>
    </row>
    <row r="584" spans="1:15" x14ac:dyDescent="0.35">
      <c r="A584">
        <v>20010583</v>
      </c>
      <c r="B584" t="s">
        <v>2015</v>
      </c>
      <c r="C584" t="s">
        <v>15</v>
      </c>
      <c r="D584">
        <v>28</v>
      </c>
      <c r="E584">
        <v>177</v>
      </c>
      <c r="F584">
        <v>62</v>
      </c>
      <c r="G584" t="s">
        <v>423</v>
      </c>
      <c r="H584" t="s">
        <v>424</v>
      </c>
      <c r="I584" t="s">
        <v>1891</v>
      </c>
      <c r="J584">
        <v>2006</v>
      </c>
      <c r="K584" t="s">
        <v>1079</v>
      </c>
      <c r="L584" t="s">
        <v>1892</v>
      </c>
      <c r="M584" t="s">
        <v>1214</v>
      </c>
      <c r="N584" t="s">
        <v>1215</v>
      </c>
      <c r="O584" t="s">
        <v>23</v>
      </c>
    </row>
    <row r="585" spans="1:15" x14ac:dyDescent="0.35">
      <c r="A585">
        <v>20010584</v>
      </c>
      <c r="B585" t="s">
        <v>2214</v>
      </c>
      <c r="C585" t="s">
        <v>53</v>
      </c>
      <c r="D585">
        <v>30</v>
      </c>
      <c r="E585">
        <v>182</v>
      </c>
      <c r="F585">
        <v>62</v>
      </c>
      <c r="G585" t="s">
        <v>1532</v>
      </c>
      <c r="H585" t="s">
        <v>1533</v>
      </c>
      <c r="I585" t="s">
        <v>2038</v>
      </c>
      <c r="J585">
        <v>2008</v>
      </c>
      <c r="K585" t="s">
        <v>19</v>
      </c>
      <c r="L585" t="s">
        <v>2039</v>
      </c>
      <c r="M585" t="s">
        <v>47</v>
      </c>
      <c r="N585" t="s">
        <v>1049</v>
      </c>
      <c r="O585" t="s">
        <v>23</v>
      </c>
    </row>
    <row r="586" spans="1:15" x14ac:dyDescent="0.35">
      <c r="A586">
        <v>20010585</v>
      </c>
      <c r="B586" t="s">
        <v>2276</v>
      </c>
      <c r="C586" t="s">
        <v>15</v>
      </c>
      <c r="D586">
        <v>23</v>
      </c>
      <c r="E586">
        <v>165</v>
      </c>
      <c r="F586">
        <v>62</v>
      </c>
      <c r="G586" t="s">
        <v>2277</v>
      </c>
      <c r="H586" t="s">
        <v>413</v>
      </c>
      <c r="I586" t="s">
        <v>2038</v>
      </c>
      <c r="J586">
        <v>2008</v>
      </c>
      <c r="K586" t="s">
        <v>19</v>
      </c>
      <c r="L586" t="s">
        <v>2039</v>
      </c>
      <c r="M586" t="s">
        <v>378</v>
      </c>
      <c r="N586" t="s">
        <v>414</v>
      </c>
      <c r="O586" t="s">
        <v>23</v>
      </c>
    </row>
    <row r="587" spans="1:15" x14ac:dyDescent="0.35">
      <c r="A587">
        <v>20010586</v>
      </c>
      <c r="B587" t="s">
        <v>2303</v>
      </c>
      <c r="C587" t="s">
        <v>53</v>
      </c>
      <c r="D587">
        <v>24</v>
      </c>
      <c r="E587">
        <v>174</v>
      </c>
      <c r="F587">
        <v>62</v>
      </c>
      <c r="G587" t="s">
        <v>74</v>
      </c>
      <c r="H587" t="s">
        <v>75</v>
      </c>
      <c r="I587" t="s">
        <v>2038</v>
      </c>
      <c r="J587">
        <v>2008</v>
      </c>
      <c r="K587" t="s">
        <v>19</v>
      </c>
      <c r="L587" t="s">
        <v>2039</v>
      </c>
      <c r="M587" t="s">
        <v>123</v>
      </c>
      <c r="N587" t="s">
        <v>176</v>
      </c>
      <c r="O587" t="s">
        <v>23</v>
      </c>
    </row>
    <row r="588" spans="1:15" x14ac:dyDescent="0.35">
      <c r="A588">
        <v>20010587</v>
      </c>
      <c r="B588" t="s">
        <v>2364</v>
      </c>
      <c r="C588" t="s">
        <v>15</v>
      </c>
      <c r="D588">
        <v>21</v>
      </c>
      <c r="E588">
        <v>167</v>
      </c>
      <c r="F588">
        <v>62</v>
      </c>
      <c r="G588" t="s">
        <v>1346</v>
      </c>
      <c r="H588" t="s">
        <v>1347</v>
      </c>
      <c r="I588" t="s">
        <v>2038</v>
      </c>
      <c r="J588">
        <v>2008</v>
      </c>
      <c r="K588" t="s">
        <v>19</v>
      </c>
      <c r="L588" t="s">
        <v>2039</v>
      </c>
      <c r="M588" t="s">
        <v>21</v>
      </c>
      <c r="N588" t="s">
        <v>22</v>
      </c>
      <c r="O588" t="s">
        <v>23</v>
      </c>
    </row>
    <row r="589" spans="1:15" x14ac:dyDescent="0.35">
      <c r="A589">
        <v>20010588</v>
      </c>
      <c r="B589" t="s">
        <v>2375</v>
      </c>
      <c r="C589" t="s">
        <v>53</v>
      </c>
      <c r="D589">
        <v>24</v>
      </c>
      <c r="E589">
        <v>167</v>
      </c>
      <c r="F589">
        <v>62</v>
      </c>
      <c r="G589" t="s">
        <v>490</v>
      </c>
      <c r="H589" t="s">
        <v>491</v>
      </c>
      <c r="I589" t="s">
        <v>2038</v>
      </c>
      <c r="J589">
        <v>2008</v>
      </c>
      <c r="K589" t="s">
        <v>19</v>
      </c>
      <c r="L589" t="s">
        <v>2039</v>
      </c>
      <c r="M589" t="s">
        <v>90</v>
      </c>
      <c r="N589" t="s">
        <v>91</v>
      </c>
      <c r="O589" t="s">
        <v>23</v>
      </c>
    </row>
    <row r="590" spans="1:15" x14ac:dyDescent="0.35">
      <c r="A590">
        <v>20010589</v>
      </c>
      <c r="B590" t="s">
        <v>2420</v>
      </c>
      <c r="C590" t="s">
        <v>53</v>
      </c>
      <c r="D590">
        <v>25</v>
      </c>
      <c r="E590">
        <v>168</v>
      </c>
      <c r="F590">
        <v>62</v>
      </c>
      <c r="G590" t="s">
        <v>65</v>
      </c>
      <c r="H590" t="s">
        <v>66</v>
      </c>
      <c r="I590" t="s">
        <v>2038</v>
      </c>
      <c r="J590">
        <v>2008</v>
      </c>
      <c r="K590" t="s">
        <v>19</v>
      </c>
      <c r="L590" t="s">
        <v>2039</v>
      </c>
      <c r="M590" t="s">
        <v>107</v>
      </c>
      <c r="N590" t="s">
        <v>150</v>
      </c>
      <c r="O590" t="s">
        <v>23</v>
      </c>
    </row>
    <row r="591" spans="1:15" x14ac:dyDescent="0.35">
      <c r="A591">
        <v>20010590</v>
      </c>
      <c r="B591" t="s">
        <v>1725</v>
      </c>
      <c r="C591" t="s">
        <v>53</v>
      </c>
      <c r="D591">
        <v>23</v>
      </c>
      <c r="E591">
        <v>173</v>
      </c>
      <c r="F591">
        <v>62</v>
      </c>
      <c r="G591" t="s">
        <v>40</v>
      </c>
      <c r="H591" t="s">
        <v>41</v>
      </c>
      <c r="I591" t="s">
        <v>2038</v>
      </c>
      <c r="J591">
        <v>2008</v>
      </c>
      <c r="K591" t="s">
        <v>19</v>
      </c>
      <c r="L591" t="s">
        <v>2039</v>
      </c>
      <c r="M591" t="s">
        <v>47</v>
      </c>
      <c r="N591" t="s">
        <v>98</v>
      </c>
      <c r="O591" t="s">
        <v>23</v>
      </c>
    </row>
    <row r="592" spans="1:15" x14ac:dyDescent="0.35">
      <c r="A592">
        <v>20010591</v>
      </c>
      <c r="B592" t="s">
        <v>2500</v>
      </c>
      <c r="C592" t="s">
        <v>53</v>
      </c>
      <c r="D592">
        <v>32</v>
      </c>
      <c r="E592">
        <v>180</v>
      </c>
      <c r="F592">
        <v>62</v>
      </c>
      <c r="G592" t="s">
        <v>1337</v>
      </c>
      <c r="H592" t="s">
        <v>1338</v>
      </c>
      <c r="I592" t="s">
        <v>2038</v>
      </c>
      <c r="J592">
        <v>2008</v>
      </c>
      <c r="K592" t="s">
        <v>19</v>
      </c>
      <c r="L592" t="s">
        <v>2039</v>
      </c>
      <c r="M592" t="s">
        <v>56</v>
      </c>
      <c r="N592" t="s">
        <v>57</v>
      </c>
      <c r="O592" t="s">
        <v>23</v>
      </c>
    </row>
    <row r="593" spans="1:15" x14ac:dyDescent="0.35">
      <c r="A593">
        <v>20010592</v>
      </c>
      <c r="B593" t="s">
        <v>2545</v>
      </c>
      <c r="C593" t="s">
        <v>53</v>
      </c>
      <c r="D593">
        <v>28</v>
      </c>
      <c r="E593">
        <v>178</v>
      </c>
      <c r="F593">
        <v>62</v>
      </c>
      <c r="G593" t="s">
        <v>40</v>
      </c>
      <c r="H593" t="s">
        <v>41</v>
      </c>
      <c r="I593" t="s">
        <v>2038</v>
      </c>
      <c r="J593">
        <v>2008</v>
      </c>
      <c r="K593" t="s">
        <v>19</v>
      </c>
      <c r="L593" t="s">
        <v>2039</v>
      </c>
      <c r="M593" t="s">
        <v>47</v>
      </c>
      <c r="N593" t="s">
        <v>98</v>
      </c>
      <c r="O593" t="s">
        <v>23</v>
      </c>
    </row>
    <row r="594" spans="1:15" x14ac:dyDescent="0.35">
      <c r="A594">
        <v>20010593</v>
      </c>
      <c r="B594" t="s">
        <v>2557</v>
      </c>
      <c r="C594" t="s">
        <v>53</v>
      </c>
      <c r="D594">
        <v>22</v>
      </c>
      <c r="E594">
        <v>166</v>
      </c>
      <c r="F594">
        <v>62</v>
      </c>
      <c r="G594" t="s">
        <v>626</v>
      </c>
      <c r="H594" t="s">
        <v>219</v>
      </c>
      <c r="I594" t="s">
        <v>2038</v>
      </c>
      <c r="J594">
        <v>2008</v>
      </c>
      <c r="K594" t="s">
        <v>19</v>
      </c>
      <c r="L594" t="s">
        <v>2039</v>
      </c>
      <c r="M594" t="s">
        <v>378</v>
      </c>
      <c r="N594" t="s">
        <v>386</v>
      </c>
      <c r="O594" t="s">
        <v>23</v>
      </c>
    </row>
    <row r="595" spans="1:15" x14ac:dyDescent="0.35">
      <c r="A595">
        <v>20010594</v>
      </c>
      <c r="B595" t="s">
        <v>2563</v>
      </c>
      <c r="C595" t="s">
        <v>15</v>
      </c>
      <c r="D595">
        <v>25</v>
      </c>
      <c r="E595">
        <v>161</v>
      </c>
      <c r="F595">
        <v>62</v>
      </c>
      <c r="G595" t="s">
        <v>218</v>
      </c>
      <c r="H595" t="s">
        <v>219</v>
      </c>
      <c r="I595" t="s">
        <v>2038</v>
      </c>
      <c r="J595">
        <v>2008</v>
      </c>
      <c r="K595" t="s">
        <v>19</v>
      </c>
      <c r="L595" t="s">
        <v>2039</v>
      </c>
      <c r="M595" t="s">
        <v>188</v>
      </c>
      <c r="N595" t="s">
        <v>786</v>
      </c>
      <c r="O595" t="s">
        <v>23</v>
      </c>
    </row>
    <row r="596" spans="1:15" x14ac:dyDescent="0.35">
      <c r="A596">
        <v>20010595</v>
      </c>
      <c r="B596" t="s">
        <v>2570</v>
      </c>
      <c r="C596" t="s">
        <v>53</v>
      </c>
      <c r="D596">
        <v>19</v>
      </c>
      <c r="E596">
        <v>176</v>
      </c>
      <c r="F596">
        <v>62</v>
      </c>
      <c r="G596" t="s">
        <v>74</v>
      </c>
      <c r="H596" t="s">
        <v>75</v>
      </c>
      <c r="I596" t="s">
        <v>2038</v>
      </c>
      <c r="J596">
        <v>2008</v>
      </c>
      <c r="K596" t="s">
        <v>19</v>
      </c>
      <c r="L596" t="s">
        <v>2039</v>
      </c>
      <c r="M596" t="s">
        <v>133</v>
      </c>
      <c r="N596" t="s">
        <v>162</v>
      </c>
      <c r="O596" t="s">
        <v>23</v>
      </c>
    </row>
    <row r="597" spans="1:15" x14ac:dyDescent="0.35">
      <c r="A597">
        <v>20010596</v>
      </c>
      <c r="B597" t="s">
        <v>1960</v>
      </c>
      <c r="C597" t="s">
        <v>53</v>
      </c>
      <c r="D597">
        <v>28</v>
      </c>
      <c r="E597">
        <v>173</v>
      </c>
      <c r="F597">
        <v>62</v>
      </c>
      <c r="G597" t="s">
        <v>482</v>
      </c>
      <c r="H597" t="s">
        <v>483</v>
      </c>
      <c r="I597" t="s">
        <v>2571</v>
      </c>
      <c r="J597">
        <v>2010</v>
      </c>
      <c r="K597" t="s">
        <v>1079</v>
      </c>
      <c r="L597" t="s">
        <v>2572</v>
      </c>
      <c r="M597" t="s">
        <v>1100</v>
      </c>
      <c r="N597" t="s">
        <v>1101</v>
      </c>
      <c r="O597" t="s">
        <v>23</v>
      </c>
    </row>
    <row r="598" spans="1:15" x14ac:dyDescent="0.35">
      <c r="A598">
        <v>20010597</v>
      </c>
      <c r="B598" t="s">
        <v>2627</v>
      </c>
      <c r="C598" t="s">
        <v>53</v>
      </c>
      <c r="D598">
        <v>20</v>
      </c>
      <c r="E598">
        <v>165</v>
      </c>
      <c r="F598">
        <v>62</v>
      </c>
      <c r="G598" t="s">
        <v>496</v>
      </c>
      <c r="H598" t="s">
        <v>497</v>
      </c>
      <c r="I598" t="s">
        <v>2571</v>
      </c>
      <c r="J598">
        <v>2010</v>
      </c>
      <c r="K598" t="s">
        <v>1079</v>
      </c>
      <c r="L598" t="s">
        <v>2572</v>
      </c>
      <c r="M598" t="s">
        <v>1161</v>
      </c>
      <c r="N598" t="s">
        <v>1223</v>
      </c>
      <c r="O598" t="s">
        <v>23</v>
      </c>
    </row>
    <row r="599" spans="1:15" x14ac:dyDescent="0.35">
      <c r="A599">
        <v>20010598</v>
      </c>
      <c r="B599" t="s">
        <v>2630</v>
      </c>
      <c r="C599" t="s">
        <v>15</v>
      </c>
      <c r="D599">
        <v>30</v>
      </c>
      <c r="E599">
        <v>180</v>
      </c>
      <c r="F599">
        <v>62</v>
      </c>
      <c r="G599" t="s">
        <v>423</v>
      </c>
      <c r="H599" t="s">
        <v>424</v>
      </c>
      <c r="I599" t="s">
        <v>2571</v>
      </c>
      <c r="J599">
        <v>2010</v>
      </c>
      <c r="K599" t="s">
        <v>1079</v>
      </c>
      <c r="L599" t="s">
        <v>2572</v>
      </c>
      <c r="M599" t="s">
        <v>1089</v>
      </c>
      <c r="N599" t="s">
        <v>1181</v>
      </c>
      <c r="O599" t="s">
        <v>23</v>
      </c>
    </row>
    <row r="600" spans="1:15" x14ac:dyDescent="0.35">
      <c r="A600">
        <v>20010599</v>
      </c>
      <c r="B600" t="s">
        <v>2670</v>
      </c>
      <c r="C600" t="s">
        <v>53</v>
      </c>
      <c r="D600">
        <v>29</v>
      </c>
      <c r="E600">
        <v>165</v>
      </c>
      <c r="F600">
        <v>62</v>
      </c>
      <c r="G600" t="s">
        <v>153</v>
      </c>
      <c r="H600" t="s">
        <v>154</v>
      </c>
      <c r="I600" t="s">
        <v>2571</v>
      </c>
      <c r="J600">
        <v>2010</v>
      </c>
      <c r="K600" t="s">
        <v>1079</v>
      </c>
      <c r="L600" t="s">
        <v>2572</v>
      </c>
      <c r="M600" t="s">
        <v>1085</v>
      </c>
      <c r="N600" t="s">
        <v>1110</v>
      </c>
      <c r="O600" t="s">
        <v>23</v>
      </c>
    </row>
    <row r="601" spans="1:15" x14ac:dyDescent="0.35">
      <c r="A601">
        <v>20010600</v>
      </c>
      <c r="B601" t="s">
        <v>2015</v>
      </c>
      <c r="C601" t="s">
        <v>15</v>
      </c>
      <c r="D601">
        <v>32</v>
      </c>
      <c r="E601">
        <v>177</v>
      </c>
      <c r="F601">
        <v>62</v>
      </c>
      <c r="G601" t="s">
        <v>423</v>
      </c>
      <c r="H601" t="s">
        <v>424</v>
      </c>
      <c r="I601" t="s">
        <v>2571</v>
      </c>
      <c r="J601">
        <v>2010</v>
      </c>
      <c r="K601" t="s">
        <v>1079</v>
      </c>
      <c r="L601" t="s">
        <v>2572</v>
      </c>
      <c r="M601" t="s">
        <v>1214</v>
      </c>
      <c r="N601" t="s">
        <v>1215</v>
      </c>
      <c r="O601" t="s">
        <v>23</v>
      </c>
    </row>
    <row r="602" spans="1:15" x14ac:dyDescent="0.35">
      <c r="A602">
        <v>20010601</v>
      </c>
      <c r="B602" t="s">
        <v>2690</v>
      </c>
      <c r="C602" t="s">
        <v>53</v>
      </c>
      <c r="D602">
        <v>18</v>
      </c>
      <c r="E602">
        <v>165</v>
      </c>
      <c r="F602">
        <v>62</v>
      </c>
      <c r="G602" t="s">
        <v>218</v>
      </c>
      <c r="H602" t="s">
        <v>219</v>
      </c>
      <c r="I602" t="s">
        <v>2571</v>
      </c>
      <c r="J602">
        <v>2010</v>
      </c>
      <c r="K602" t="s">
        <v>1079</v>
      </c>
      <c r="L602" t="s">
        <v>2572</v>
      </c>
      <c r="M602" t="s">
        <v>1113</v>
      </c>
      <c r="N602" t="s">
        <v>1176</v>
      </c>
      <c r="O602" t="s">
        <v>23</v>
      </c>
    </row>
    <row r="603" spans="1:15" x14ac:dyDescent="0.35">
      <c r="A603">
        <v>20010602</v>
      </c>
      <c r="B603" t="s">
        <v>2690</v>
      </c>
      <c r="C603" t="s">
        <v>53</v>
      </c>
      <c r="D603">
        <v>18</v>
      </c>
      <c r="E603">
        <v>165</v>
      </c>
      <c r="F603">
        <v>62</v>
      </c>
      <c r="G603" t="s">
        <v>218</v>
      </c>
      <c r="H603" t="s">
        <v>219</v>
      </c>
      <c r="I603" t="s">
        <v>2571</v>
      </c>
      <c r="J603">
        <v>2010</v>
      </c>
      <c r="K603" t="s">
        <v>1079</v>
      </c>
      <c r="L603" t="s">
        <v>2572</v>
      </c>
      <c r="M603" t="s">
        <v>1113</v>
      </c>
      <c r="N603" t="s">
        <v>1145</v>
      </c>
      <c r="O603" t="s">
        <v>23</v>
      </c>
    </row>
    <row r="604" spans="1:15" x14ac:dyDescent="0.35">
      <c r="A604">
        <v>20010603</v>
      </c>
      <c r="B604" t="s">
        <v>29</v>
      </c>
      <c r="C604" t="s">
        <v>15</v>
      </c>
      <c r="D604">
        <v>26</v>
      </c>
      <c r="E604">
        <v>169</v>
      </c>
      <c r="F604">
        <v>63</v>
      </c>
      <c r="G604" t="s">
        <v>30</v>
      </c>
      <c r="H604" t="s">
        <v>31</v>
      </c>
      <c r="I604" t="s">
        <v>18</v>
      </c>
      <c r="J604">
        <v>2000</v>
      </c>
      <c r="K604" t="s">
        <v>19</v>
      </c>
      <c r="L604" t="s">
        <v>20</v>
      </c>
      <c r="M604" t="s">
        <v>32</v>
      </c>
      <c r="N604" t="s">
        <v>33</v>
      </c>
      <c r="O604" t="s">
        <v>23</v>
      </c>
    </row>
    <row r="605" spans="1:15" x14ac:dyDescent="0.35">
      <c r="A605">
        <v>20010604</v>
      </c>
      <c r="B605" t="s">
        <v>228</v>
      </c>
      <c r="C605" t="s">
        <v>53</v>
      </c>
      <c r="D605">
        <v>23</v>
      </c>
      <c r="E605">
        <v>158</v>
      </c>
      <c r="F605">
        <v>63</v>
      </c>
      <c r="G605" t="s">
        <v>218</v>
      </c>
      <c r="H605" t="s">
        <v>219</v>
      </c>
      <c r="I605" t="s">
        <v>18</v>
      </c>
      <c r="J605">
        <v>2000</v>
      </c>
      <c r="K605" t="s">
        <v>19</v>
      </c>
      <c r="L605" t="s">
        <v>20</v>
      </c>
      <c r="M605" t="s">
        <v>188</v>
      </c>
      <c r="N605" t="s">
        <v>229</v>
      </c>
      <c r="O605" t="s">
        <v>23</v>
      </c>
    </row>
    <row r="606" spans="1:15" x14ac:dyDescent="0.35">
      <c r="A606">
        <v>20010605</v>
      </c>
      <c r="B606" t="s">
        <v>337</v>
      </c>
      <c r="C606" t="s">
        <v>53</v>
      </c>
      <c r="D606">
        <v>24</v>
      </c>
      <c r="E606">
        <v>168</v>
      </c>
      <c r="F606">
        <v>63</v>
      </c>
      <c r="G606" t="s">
        <v>234</v>
      </c>
      <c r="H606" t="s">
        <v>235</v>
      </c>
      <c r="I606" t="s">
        <v>18</v>
      </c>
      <c r="J606">
        <v>2000</v>
      </c>
      <c r="K606" t="s">
        <v>19</v>
      </c>
      <c r="L606" t="s">
        <v>20</v>
      </c>
      <c r="M606" t="s">
        <v>47</v>
      </c>
      <c r="N606" t="s">
        <v>236</v>
      </c>
      <c r="O606" t="s">
        <v>23</v>
      </c>
    </row>
    <row r="607" spans="1:15" x14ac:dyDescent="0.35">
      <c r="A607">
        <v>20010606</v>
      </c>
      <c r="B607" t="s">
        <v>402</v>
      </c>
      <c r="C607" t="s">
        <v>53</v>
      </c>
      <c r="D607">
        <v>28</v>
      </c>
      <c r="E607">
        <v>163</v>
      </c>
      <c r="F607">
        <v>63</v>
      </c>
      <c r="G607" t="s">
        <v>186</v>
      </c>
      <c r="H607" t="s">
        <v>187</v>
      </c>
      <c r="I607" t="s">
        <v>18</v>
      </c>
      <c r="J607">
        <v>2000</v>
      </c>
      <c r="K607" t="s">
        <v>19</v>
      </c>
      <c r="L607" t="s">
        <v>20</v>
      </c>
      <c r="M607" t="s">
        <v>76</v>
      </c>
      <c r="N607" t="s">
        <v>403</v>
      </c>
      <c r="O607" t="s">
        <v>23</v>
      </c>
    </row>
    <row r="608" spans="1:15" x14ac:dyDescent="0.35">
      <c r="A608">
        <v>20010607</v>
      </c>
      <c r="B608" t="s">
        <v>464</v>
      </c>
      <c r="C608" t="s">
        <v>15</v>
      </c>
      <c r="D608">
        <v>41</v>
      </c>
      <c r="E608">
        <v>172</v>
      </c>
      <c r="F608">
        <v>63</v>
      </c>
      <c r="G608" t="s">
        <v>65</v>
      </c>
      <c r="H608" t="s">
        <v>66</v>
      </c>
      <c r="I608" t="s">
        <v>18</v>
      </c>
      <c r="J608">
        <v>2000</v>
      </c>
      <c r="K608" t="s">
        <v>19</v>
      </c>
      <c r="L608" t="s">
        <v>20</v>
      </c>
      <c r="M608" t="s">
        <v>147</v>
      </c>
      <c r="N608" t="s">
        <v>311</v>
      </c>
      <c r="O608" t="s">
        <v>23</v>
      </c>
    </row>
    <row r="609" spans="1:15" x14ac:dyDescent="0.35">
      <c r="A609">
        <v>20010608</v>
      </c>
      <c r="B609" t="s">
        <v>572</v>
      </c>
      <c r="C609" t="s">
        <v>53</v>
      </c>
      <c r="D609">
        <v>32</v>
      </c>
      <c r="E609">
        <v>173</v>
      </c>
      <c r="F609">
        <v>63</v>
      </c>
      <c r="G609" t="s">
        <v>93</v>
      </c>
      <c r="H609" t="s">
        <v>94</v>
      </c>
      <c r="I609" t="s">
        <v>18</v>
      </c>
      <c r="J609">
        <v>2000</v>
      </c>
      <c r="K609" t="s">
        <v>19</v>
      </c>
      <c r="L609" t="s">
        <v>20</v>
      </c>
      <c r="M609" t="s">
        <v>95</v>
      </c>
      <c r="N609" t="s">
        <v>96</v>
      </c>
      <c r="O609" t="s">
        <v>23</v>
      </c>
    </row>
    <row r="610" spans="1:15" x14ac:dyDescent="0.35">
      <c r="A610">
        <v>20010609</v>
      </c>
      <c r="B610" t="s">
        <v>591</v>
      </c>
      <c r="C610" t="s">
        <v>53</v>
      </c>
      <c r="D610">
        <v>19</v>
      </c>
      <c r="E610">
        <v>178</v>
      </c>
      <c r="F610">
        <v>63</v>
      </c>
      <c r="G610" t="s">
        <v>164</v>
      </c>
      <c r="H610" t="s">
        <v>165</v>
      </c>
      <c r="I610" t="s">
        <v>18</v>
      </c>
      <c r="J610">
        <v>2000</v>
      </c>
      <c r="K610" t="s">
        <v>19</v>
      </c>
      <c r="L610" t="s">
        <v>20</v>
      </c>
      <c r="M610" t="s">
        <v>107</v>
      </c>
      <c r="N610" t="s">
        <v>592</v>
      </c>
      <c r="O610" t="s">
        <v>23</v>
      </c>
    </row>
    <row r="611" spans="1:15" x14ac:dyDescent="0.35">
      <c r="A611">
        <v>20010610</v>
      </c>
      <c r="B611" t="s">
        <v>615</v>
      </c>
      <c r="C611" t="s">
        <v>53</v>
      </c>
      <c r="D611">
        <v>21</v>
      </c>
      <c r="E611">
        <v>170</v>
      </c>
      <c r="F611">
        <v>63</v>
      </c>
      <c r="G611" t="s">
        <v>496</v>
      </c>
      <c r="H611" t="s">
        <v>497</v>
      </c>
      <c r="I611" t="s">
        <v>18</v>
      </c>
      <c r="J611">
        <v>2000</v>
      </c>
      <c r="K611" t="s">
        <v>19</v>
      </c>
      <c r="L611" t="s">
        <v>20</v>
      </c>
      <c r="M611" t="s">
        <v>213</v>
      </c>
      <c r="N611" t="s">
        <v>616</v>
      </c>
      <c r="O611" t="s">
        <v>23</v>
      </c>
    </row>
    <row r="612" spans="1:15" x14ac:dyDescent="0.35">
      <c r="A612">
        <v>20010611</v>
      </c>
      <c r="B612" t="s">
        <v>624</v>
      </c>
      <c r="C612" t="s">
        <v>15</v>
      </c>
      <c r="D612">
        <v>34</v>
      </c>
      <c r="E612">
        <v>176</v>
      </c>
      <c r="F612">
        <v>63</v>
      </c>
      <c r="G612" t="s">
        <v>100</v>
      </c>
      <c r="H612" t="s">
        <v>101</v>
      </c>
      <c r="I612" t="s">
        <v>18</v>
      </c>
      <c r="J612">
        <v>2000</v>
      </c>
      <c r="K612" t="s">
        <v>19</v>
      </c>
      <c r="L612" t="s">
        <v>20</v>
      </c>
      <c r="M612" t="s">
        <v>123</v>
      </c>
      <c r="N612" t="s">
        <v>343</v>
      </c>
      <c r="O612" t="s">
        <v>23</v>
      </c>
    </row>
    <row r="613" spans="1:15" x14ac:dyDescent="0.35">
      <c r="A613">
        <v>20010612</v>
      </c>
      <c r="B613" t="s">
        <v>725</v>
      </c>
      <c r="C613" t="s">
        <v>53</v>
      </c>
      <c r="D613">
        <v>27</v>
      </c>
      <c r="E613">
        <v>165</v>
      </c>
      <c r="F613">
        <v>63</v>
      </c>
      <c r="G613" t="s">
        <v>726</v>
      </c>
      <c r="H613" t="s">
        <v>727</v>
      </c>
      <c r="I613" t="s">
        <v>18</v>
      </c>
      <c r="J613">
        <v>2000</v>
      </c>
      <c r="K613" t="s">
        <v>19</v>
      </c>
      <c r="L613" t="s">
        <v>20</v>
      </c>
      <c r="M613" t="s">
        <v>47</v>
      </c>
      <c r="N613" t="s">
        <v>728</v>
      </c>
      <c r="O613" t="s">
        <v>23</v>
      </c>
    </row>
    <row r="614" spans="1:15" x14ac:dyDescent="0.35">
      <c r="A614">
        <v>20010613</v>
      </c>
      <c r="B614" t="s">
        <v>746</v>
      </c>
      <c r="C614" t="s">
        <v>53</v>
      </c>
      <c r="D614">
        <v>25</v>
      </c>
      <c r="E614">
        <v>168</v>
      </c>
      <c r="F614">
        <v>63</v>
      </c>
      <c r="G614" t="s">
        <v>93</v>
      </c>
      <c r="H614" t="s">
        <v>94</v>
      </c>
      <c r="I614" t="s">
        <v>18</v>
      </c>
      <c r="J614">
        <v>2000</v>
      </c>
      <c r="K614" t="s">
        <v>19</v>
      </c>
      <c r="L614" t="s">
        <v>20</v>
      </c>
      <c r="M614" t="s">
        <v>95</v>
      </c>
      <c r="N614" t="s">
        <v>96</v>
      </c>
      <c r="O614" t="s">
        <v>23</v>
      </c>
    </row>
    <row r="615" spans="1:15" x14ac:dyDescent="0.35">
      <c r="A615">
        <v>20010614</v>
      </c>
      <c r="B615" t="s">
        <v>769</v>
      </c>
      <c r="C615" t="s">
        <v>53</v>
      </c>
      <c r="D615">
        <v>27</v>
      </c>
      <c r="E615">
        <v>171</v>
      </c>
      <c r="F615">
        <v>63</v>
      </c>
      <c r="G615" t="s">
        <v>65</v>
      </c>
      <c r="H615" t="s">
        <v>66</v>
      </c>
      <c r="I615" t="s">
        <v>18</v>
      </c>
      <c r="J615">
        <v>2000</v>
      </c>
      <c r="K615" t="s">
        <v>19</v>
      </c>
      <c r="L615" t="s">
        <v>20</v>
      </c>
      <c r="M615" t="s">
        <v>107</v>
      </c>
      <c r="N615" t="s">
        <v>770</v>
      </c>
      <c r="O615" t="s">
        <v>23</v>
      </c>
    </row>
    <row r="616" spans="1:15" x14ac:dyDescent="0.35">
      <c r="A616">
        <v>20010615</v>
      </c>
      <c r="B616" t="s">
        <v>791</v>
      </c>
      <c r="C616" t="s">
        <v>53</v>
      </c>
      <c r="D616">
        <v>19</v>
      </c>
      <c r="E616">
        <v>178</v>
      </c>
      <c r="F616">
        <v>63</v>
      </c>
      <c r="G616" t="s">
        <v>40</v>
      </c>
      <c r="H616" t="s">
        <v>41</v>
      </c>
      <c r="I616" t="s">
        <v>18</v>
      </c>
      <c r="J616">
        <v>2000</v>
      </c>
      <c r="K616" t="s">
        <v>19</v>
      </c>
      <c r="L616" t="s">
        <v>20</v>
      </c>
      <c r="M616" t="s">
        <v>107</v>
      </c>
      <c r="N616" t="s">
        <v>792</v>
      </c>
      <c r="O616" t="s">
        <v>23</v>
      </c>
    </row>
    <row r="617" spans="1:15" x14ac:dyDescent="0.35">
      <c r="A617">
        <v>20010616</v>
      </c>
      <c r="B617" t="s">
        <v>846</v>
      </c>
      <c r="C617" t="s">
        <v>53</v>
      </c>
      <c r="D617">
        <v>22</v>
      </c>
      <c r="E617">
        <v>180</v>
      </c>
      <c r="F617">
        <v>63</v>
      </c>
      <c r="G617" t="s">
        <v>54</v>
      </c>
      <c r="H617" t="s">
        <v>55</v>
      </c>
      <c r="I617" t="s">
        <v>18</v>
      </c>
      <c r="J617">
        <v>2000</v>
      </c>
      <c r="K617" t="s">
        <v>19</v>
      </c>
      <c r="L617" t="s">
        <v>20</v>
      </c>
      <c r="M617" t="s">
        <v>56</v>
      </c>
      <c r="N617" t="s">
        <v>57</v>
      </c>
      <c r="O617" t="s">
        <v>23</v>
      </c>
    </row>
    <row r="618" spans="1:15" x14ac:dyDescent="0.35">
      <c r="A618">
        <v>20010617</v>
      </c>
      <c r="B618" t="s">
        <v>973</v>
      </c>
      <c r="C618" t="s">
        <v>53</v>
      </c>
      <c r="D618">
        <v>26</v>
      </c>
      <c r="E618">
        <v>170</v>
      </c>
      <c r="F618">
        <v>63</v>
      </c>
      <c r="G618" t="s">
        <v>100</v>
      </c>
      <c r="H618" t="s">
        <v>101</v>
      </c>
      <c r="I618" t="s">
        <v>18</v>
      </c>
      <c r="J618">
        <v>2000</v>
      </c>
      <c r="K618" t="s">
        <v>19</v>
      </c>
      <c r="L618" t="s">
        <v>20</v>
      </c>
      <c r="M618" t="s">
        <v>298</v>
      </c>
      <c r="N618" t="s">
        <v>974</v>
      </c>
      <c r="O618" t="s">
        <v>23</v>
      </c>
    </row>
    <row r="619" spans="1:15" x14ac:dyDescent="0.35">
      <c r="A619">
        <v>20010618</v>
      </c>
      <c r="B619" t="s">
        <v>1183</v>
      </c>
      <c r="C619" t="s">
        <v>53</v>
      </c>
      <c r="D619">
        <v>24</v>
      </c>
      <c r="E619">
        <v>163</v>
      </c>
      <c r="F619">
        <v>63</v>
      </c>
      <c r="G619" t="s">
        <v>482</v>
      </c>
      <c r="H619" t="s">
        <v>483</v>
      </c>
      <c r="I619" t="s">
        <v>1078</v>
      </c>
      <c r="J619">
        <v>2002</v>
      </c>
      <c r="K619" t="s">
        <v>1079</v>
      </c>
      <c r="L619" t="s">
        <v>1080</v>
      </c>
      <c r="M619" t="s">
        <v>1100</v>
      </c>
      <c r="N619" t="s">
        <v>1101</v>
      </c>
      <c r="O619" t="s">
        <v>23</v>
      </c>
    </row>
    <row r="620" spans="1:15" x14ac:dyDescent="0.35">
      <c r="A620">
        <v>20010619</v>
      </c>
      <c r="B620" t="s">
        <v>1281</v>
      </c>
      <c r="C620" t="s">
        <v>53</v>
      </c>
      <c r="D620">
        <v>29</v>
      </c>
      <c r="E620">
        <v>173</v>
      </c>
      <c r="F620">
        <v>63</v>
      </c>
      <c r="G620" t="s">
        <v>153</v>
      </c>
      <c r="H620" t="s">
        <v>154</v>
      </c>
      <c r="I620" t="s">
        <v>1078</v>
      </c>
      <c r="J620">
        <v>2002</v>
      </c>
      <c r="K620" t="s">
        <v>1079</v>
      </c>
      <c r="L620" t="s">
        <v>1080</v>
      </c>
      <c r="M620" t="s">
        <v>1085</v>
      </c>
      <c r="N620" t="s">
        <v>1282</v>
      </c>
      <c r="O620" t="s">
        <v>23</v>
      </c>
    </row>
    <row r="621" spans="1:15" x14ac:dyDescent="0.35">
      <c r="A621">
        <v>20010620</v>
      </c>
      <c r="B621" t="s">
        <v>1348</v>
      </c>
      <c r="C621" t="s">
        <v>53</v>
      </c>
      <c r="D621">
        <v>24</v>
      </c>
      <c r="E621">
        <v>167</v>
      </c>
      <c r="F621">
        <v>63</v>
      </c>
      <c r="G621" t="s">
        <v>59</v>
      </c>
      <c r="H621" t="s">
        <v>60</v>
      </c>
      <c r="I621" t="s">
        <v>1325</v>
      </c>
      <c r="J621">
        <v>2004</v>
      </c>
      <c r="K621" t="s">
        <v>19</v>
      </c>
      <c r="L621" t="s">
        <v>1326</v>
      </c>
      <c r="M621" t="s">
        <v>61</v>
      </c>
      <c r="N621" t="s">
        <v>1349</v>
      </c>
      <c r="O621" t="s">
        <v>23</v>
      </c>
    </row>
    <row r="622" spans="1:15" x14ac:dyDescent="0.35">
      <c r="A622">
        <v>20010621</v>
      </c>
      <c r="B622" t="s">
        <v>1414</v>
      </c>
      <c r="C622" t="s">
        <v>53</v>
      </c>
      <c r="D622">
        <v>21</v>
      </c>
      <c r="E622">
        <v>173</v>
      </c>
      <c r="F622">
        <v>63</v>
      </c>
      <c r="G622" t="s">
        <v>40</v>
      </c>
      <c r="H622" t="s">
        <v>41</v>
      </c>
      <c r="I622" t="s">
        <v>1325</v>
      </c>
      <c r="J622">
        <v>2004</v>
      </c>
      <c r="K622" t="s">
        <v>19</v>
      </c>
      <c r="L622" t="s">
        <v>1326</v>
      </c>
      <c r="M622" t="s">
        <v>107</v>
      </c>
      <c r="N622" t="s">
        <v>108</v>
      </c>
      <c r="O622" t="s">
        <v>23</v>
      </c>
    </row>
    <row r="623" spans="1:15" x14ac:dyDescent="0.35">
      <c r="A623">
        <v>20010622</v>
      </c>
      <c r="B623" t="s">
        <v>1414</v>
      </c>
      <c r="C623" t="s">
        <v>53</v>
      </c>
      <c r="D623">
        <v>21</v>
      </c>
      <c r="E623">
        <v>173</v>
      </c>
      <c r="F623">
        <v>63</v>
      </c>
      <c r="G623" t="s">
        <v>40</v>
      </c>
      <c r="H623" t="s">
        <v>41</v>
      </c>
      <c r="I623" t="s">
        <v>1325</v>
      </c>
      <c r="J623">
        <v>2004</v>
      </c>
      <c r="K623" t="s">
        <v>19</v>
      </c>
      <c r="L623" t="s">
        <v>1326</v>
      </c>
      <c r="M623" t="s">
        <v>107</v>
      </c>
      <c r="N623" t="s">
        <v>702</v>
      </c>
      <c r="O623" t="s">
        <v>23</v>
      </c>
    </row>
    <row r="624" spans="1:15" x14ac:dyDescent="0.35">
      <c r="A624">
        <v>20010623</v>
      </c>
      <c r="B624" t="s">
        <v>402</v>
      </c>
      <c r="C624" t="s">
        <v>53</v>
      </c>
      <c r="D624">
        <v>32</v>
      </c>
      <c r="E624">
        <v>163</v>
      </c>
      <c r="F624">
        <v>63</v>
      </c>
      <c r="G624" t="s">
        <v>186</v>
      </c>
      <c r="H624" t="s">
        <v>187</v>
      </c>
      <c r="I624" t="s">
        <v>1325</v>
      </c>
      <c r="J624">
        <v>2004</v>
      </c>
      <c r="K624" t="s">
        <v>19</v>
      </c>
      <c r="L624" t="s">
        <v>1326</v>
      </c>
      <c r="M624" t="s">
        <v>76</v>
      </c>
      <c r="N624" t="s">
        <v>403</v>
      </c>
      <c r="O624" t="s">
        <v>23</v>
      </c>
    </row>
    <row r="625" spans="1:15" x14ac:dyDescent="0.35">
      <c r="A625">
        <v>20010624</v>
      </c>
      <c r="B625" t="s">
        <v>1534</v>
      </c>
      <c r="C625" t="s">
        <v>53</v>
      </c>
      <c r="D625">
        <v>20</v>
      </c>
      <c r="E625">
        <v>176</v>
      </c>
      <c r="F625">
        <v>63</v>
      </c>
      <c r="G625" t="s">
        <v>65</v>
      </c>
      <c r="H625" t="s">
        <v>66</v>
      </c>
      <c r="I625" t="s">
        <v>1325</v>
      </c>
      <c r="J625">
        <v>2004</v>
      </c>
      <c r="K625" t="s">
        <v>19</v>
      </c>
      <c r="L625" t="s">
        <v>1326</v>
      </c>
      <c r="M625" t="s">
        <v>107</v>
      </c>
      <c r="N625" t="s">
        <v>272</v>
      </c>
      <c r="O625" t="s">
        <v>23</v>
      </c>
    </row>
    <row r="626" spans="1:15" x14ac:dyDescent="0.35">
      <c r="A626">
        <v>20010625</v>
      </c>
      <c r="B626" t="s">
        <v>1534</v>
      </c>
      <c r="C626" t="s">
        <v>53</v>
      </c>
      <c r="D626">
        <v>20</v>
      </c>
      <c r="E626">
        <v>176</v>
      </c>
      <c r="F626">
        <v>63</v>
      </c>
      <c r="G626" t="s">
        <v>65</v>
      </c>
      <c r="H626" t="s">
        <v>66</v>
      </c>
      <c r="I626" t="s">
        <v>1325</v>
      </c>
      <c r="J626">
        <v>2004</v>
      </c>
      <c r="K626" t="s">
        <v>19</v>
      </c>
      <c r="L626" t="s">
        <v>1326</v>
      </c>
      <c r="M626" t="s">
        <v>107</v>
      </c>
      <c r="N626" t="s">
        <v>792</v>
      </c>
      <c r="O626" t="s">
        <v>23</v>
      </c>
    </row>
    <row r="627" spans="1:15" x14ac:dyDescent="0.35">
      <c r="A627">
        <v>20010626</v>
      </c>
      <c r="B627" t="s">
        <v>1534</v>
      </c>
      <c r="C627" t="s">
        <v>53</v>
      </c>
      <c r="D627">
        <v>20</v>
      </c>
      <c r="E627">
        <v>176</v>
      </c>
      <c r="F627">
        <v>63</v>
      </c>
      <c r="G627" t="s">
        <v>65</v>
      </c>
      <c r="H627" t="s">
        <v>66</v>
      </c>
      <c r="I627" t="s">
        <v>1325</v>
      </c>
      <c r="J627">
        <v>2004</v>
      </c>
      <c r="K627" t="s">
        <v>19</v>
      </c>
      <c r="L627" t="s">
        <v>1326</v>
      </c>
      <c r="M627" t="s">
        <v>107</v>
      </c>
      <c r="N627" t="s">
        <v>150</v>
      </c>
      <c r="O627" t="s">
        <v>23</v>
      </c>
    </row>
    <row r="628" spans="1:15" x14ac:dyDescent="0.35">
      <c r="A628">
        <v>20010627</v>
      </c>
      <c r="B628" t="s">
        <v>1545</v>
      </c>
      <c r="C628" t="s">
        <v>53</v>
      </c>
      <c r="D628">
        <v>26</v>
      </c>
      <c r="E628">
        <v>170</v>
      </c>
      <c r="F628">
        <v>63</v>
      </c>
      <c r="G628" t="s">
        <v>40</v>
      </c>
      <c r="H628" t="s">
        <v>41</v>
      </c>
      <c r="I628" t="s">
        <v>1325</v>
      </c>
      <c r="J628">
        <v>2004</v>
      </c>
      <c r="K628" t="s">
        <v>19</v>
      </c>
      <c r="L628" t="s">
        <v>1326</v>
      </c>
      <c r="M628" t="s">
        <v>21</v>
      </c>
      <c r="N628" t="s">
        <v>155</v>
      </c>
      <c r="O628" t="s">
        <v>23</v>
      </c>
    </row>
    <row r="629" spans="1:15" x14ac:dyDescent="0.35">
      <c r="A629">
        <v>20010628</v>
      </c>
      <c r="B629" t="s">
        <v>1572</v>
      </c>
      <c r="C629" t="s">
        <v>53</v>
      </c>
      <c r="D629">
        <v>42</v>
      </c>
      <c r="E629">
        <v>172</v>
      </c>
      <c r="F629">
        <v>63</v>
      </c>
      <c r="G629" t="s">
        <v>136</v>
      </c>
      <c r="H629" t="s">
        <v>137</v>
      </c>
      <c r="I629" t="s">
        <v>1325</v>
      </c>
      <c r="J629">
        <v>2004</v>
      </c>
      <c r="K629" t="s">
        <v>19</v>
      </c>
      <c r="L629" t="s">
        <v>1326</v>
      </c>
      <c r="M629" t="s">
        <v>147</v>
      </c>
      <c r="N629" t="s">
        <v>224</v>
      </c>
      <c r="O629" t="s">
        <v>23</v>
      </c>
    </row>
    <row r="630" spans="1:15" x14ac:dyDescent="0.35">
      <c r="A630">
        <v>20010629</v>
      </c>
      <c r="B630" t="s">
        <v>1625</v>
      </c>
      <c r="C630" t="s">
        <v>53</v>
      </c>
      <c r="D630">
        <v>40</v>
      </c>
      <c r="E630">
        <v>168</v>
      </c>
      <c r="F630">
        <v>63</v>
      </c>
      <c r="G630" t="s">
        <v>40</v>
      </c>
      <c r="H630" t="s">
        <v>41</v>
      </c>
      <c r="I630" t="s">
        <v>1325</v>
      </c>
      <c r="J630">
        <v>2004</v>
      </c>
      <c r="K630" t="s">
        <v>19</v>
      </c>
      <c r="L630" t="s">
        <v>1326</v>
      </c>
      <c r="M630" t="s">
        <v>147</v>
      </c>
      <c r="N630" t="s">
        <v>148</v>
      </c>
      <c r="O630" t="s">
        <v>23</v>
      </c>
    </row>
    <row r="631" spans="1:15" x14ac:dyDescent="0.35">
      <c r="A631">
        <v>20010630</v>
      </c>
      <c r="B631" t="s">
        <v>1637</v>
      </c>
      <c r="C631" t="s">
        <v>53</v>
      </c>
      <c r="D631">
        <v>28</v>
      </c>
      <c r="E631">
        <v>172</v>
      </c>
      <c r="F631">
        <v>63</v>
      </c>
      <c r="G631" t="s">
        <v>16</v>
      </c>
      <c r="H631" t="s">
        <v>17</v>
      </c>
      <c r="I631" t="s">
        <v>1325</v>
      </c>
      <c r="J631">
        <v>2004</v>
      </c>
      <c r="K631" t="s">
        <v>19</v>
      </c>
      <c r="L631" t="s">
        <v>1326</v>
      </c>
      <c r="M631" t="s">
        <v>47</v>
      </c>
      <c r="N631" t="s">
        <v>658</v>
      </c>
      <c r="O631" t="s">
        <v>23</v>
      </c>
    </row>
    <row r="632" spans="1:15" x14ac:dyDescent="0.35">
      <c r="A632">
        <v>20010631</v>
      </c>
      <c r="B632" t="s">
        <v>1652</v>
      </c>
      <c r="C632" t="s">
        <v>53</v>
      </c>
      <c r="D632">
        <v>23</v>
      </c>
      <c r="E632">
        <v>166</v>
      </c>
      <c r="F632">
        <v>63</v>
      </c>
      <c r="G632" t="s">
        <v>93</v>
      </c>
      <c r="H632" t="s">
        <v>94</v>
      </c>
      <c r="I632" t="s">
        <v>1325</v>
      </c>
      <c r="J632">
        <v>2004</v>
      </c>
      <c r="K632" t="s">
        <v>19</v>
      </c>
      <c r="L632" t="s">
        <v>1326</v>
      </c>
      <c r="M632" t="s">
        <v>95</v>
      </c>
      <c r="N632" t="s">
        <v>96</v>
      </c>
      <c r="O632" t="s">
        <v>23</v>
      </c>
    </row>
    <row r="633" spans="1:15" x14ac:dyDescent="0.35">
      <c r="A633">
        <v>20010632</v>
      </c>
      <c r="B633" t="s">
        <v>1653</v>
      </c>
      <c r="C633" t="s">
        <v>53</v>
      </c>
      <c r="D633">
        <v>18</v>
      </c>
      <c r="E633">
        <v>175</v>
      </c>
      <c r="F633">
        <v>63</v>
      </c>
      <c r="G633" t="s">
        <v>65</v>
      </c>
      <c r="H633" t="s">
        <v>66</v>
      </c>
      <c r="I633" t="s">
        <v>1325</v>
      </c>
      <c r="J633">
        <v>2004</v>
      </c>
      <c r="K633" t="s">
        <v>19</v>
      </c>
      <c r="L633" t="s">
        <v>1326</v>
      </c>
      <c r="M633" t="s">
        <v>107</v>
      </c>
      <c r="N633" t="s">
        <v>792</v>
      </c>
      <c r="O633" t="s">
        <v>23</v>
      </c>
    </row>
    <row r="634" spans="1:15" x14ac:dyDescent="0.35">
      <c r="A634">
        <v>20010633</v>
      </c>
      <c r="B634" t="s">
        <v>1653</v>
      </c>
      <c r="C634" t="s">
        <v>53</v>
      </c>
      <c r="D634">
        <v>18</v>
      </c>
      <c r="E634">
        <v>175</v>
      </c>
      <c r="F634">
        <v>63</v>
      </c>
      <c r="G634" t="s">
        <v>65</v>
      </c>
      <c r="H634" t="s">
        <v>66</v>
      </c>
      <c r="I634" t="s">
        <v>1325</v>
      </c>
      <c r="J634">
        <v>2004</v>
      </c>
      <c r="K634" t="s">
        <v>19</v>
      </c>
      <c r="L634" t="s">
        <v>1326</v>
      </c>
      <c r="M634" t="s">
        <v>107</v>
      </c>
      <c r="N634" t="s">
        <v>150</v>
      </c>
      <c r="O634" t="s">
        <v>23</v>
      </c>
    </row>
    <row r="635" spans="1:15" x14ac:dyDescent="0.35">
      <c r="A635">
        <v>20010634</v>
      </c>
      <c r="B635" t="s">
        <v>1734</v>
      </c>
      <c r="C635" t="s">
        <v>53</v>
      </c>
      <c r="D635">
        <v>21</v>
      </c>
      <c r="E635">
        <v>175</v>
      </c>
      <c r="F635">
        <v>63</v>
      </c>
      <c r="G635" t="s">
        <v>65</v>
      </c>
      <c r="H635" t="s">
        <v>66</v>
      </c>
      <c r="I635" t="s">
        <v>1325</v>
      </c>
      <c r="J635">
        <v>2004</v>
      </c>
      <c r="K635" t="s">
        <v>19</v>
      </c>
      <c r="L635" t="s">
        <v>1326</v>
      </c>
      <c r="M635" t="s">
        <v>107</v>
      </c>
      <c r="N635" t="s">
        <v>150</v>
      </c>
      <c r="O635" t="s">
        <v>23</v>
      </c>
    </row>
    <row r="636" spans="1:15" x14ac:dyDescent="0.35">
      <c r="A636">
        <v>20010635</v>
      </c>
      <c r="B636" t="s">
        <v>1766</v>
      </c>
      <c r="C636" t="s">
        <v>53</v>
      </c>
      <c r="D636">
        <v>22</v>
      </c>
      <c r="E636">
        <v>176</v>
      </c>
      <c r="F636">
        <v>63</v>
      </c>
      <c r="G636" t="s">
        <v>490</v>
      </c>
      <c r="H636" t="s">
        <v>491</v>
      </c>
      <c r="I636" t="s">
        <v>1325</v>
      </c>
      <c r="J636">
        <v>2004</v>
      </c>
      <c r="K636" t="s">
        <v>19</v>
      </c>
      <c r="L636" t="s">
        <v>1326</v>
      </c>
      <c r="M636" t="s">
        <v>107</v>
      </c>
      <c r="N636" t="s">
        <v>171</v>
      </c>
      <c r="O636" t="s">
        <v>23</v>
      </c>
    </row>
    <row r="637" spans="1:15" x14ac:dyDescent="0.35">
      <c r="A637">
        <v>20010636</v>
      </c>
      <c r="B637" t="s">
        <v>1792</v>
      </c>
      <c r="C637" t="s">
        <v>53</v>
      </c>
      <c r="D637">
        <v>23</v>
      </c>
      <c r="E637">
        <v>158</v>
      </c>
      <c r="F637">
        <v>63</v>
      </c>
      <c r="G637" t="s">
        <v>490</v>
      </c>
      <c r="H637" t="s">
        <v>491</v>
      </c>
      <c r="I637" t="s">
        <v>1325</v>
      </c>
      <c r="J637">
        <v>2004</v>
      </c>
      <c r="K637" t="s">
        <v>19</v>
      </c>
      <c r="L637" t="s">
        <v>1326</v>
      </c>
      <c r="M637" t="s">
        <v>298</v>
      </c>
      <c r="N637" t="s">
        <v>974</v>
      </c>
      <c r="O637" t="s">
        <v>23</v>
      </c>
    </row>
    <row r="638" spans="1:15" x14ac:dyDescent="0.35">
      <c r="A638">
        <v>20010637</v>
      </c>
      <c r="B638" t="s">
        <v>1043</v>
      </c>
      <c r="C638" t="s">
        <v>53</v>
      </c>
      <c r="D638">
        <v>25</v>
      </c>
      <c r="E638">
        <v>172</v>
      </c>
      <c r="F638">
        <v>63</v>
      </c>
      <c r="G638" t="s">
        <v>626</v>
      </c>
      <c r="H638" t="s">
        <v>219</v>
      </c>
      <c r="I638" t="s">
        <v>1325</v>
      </c>
      <c r="J638">
        <v>2004</v>
      </c>
      <c r="K638" t="s">
        <v>19</v>
      </c>
      <c r="L638" t="s">
        <v>1326</v>
      </c>
      <c r="M638" t="s">
        <v>378</v>
      </c>
      <c r="N638" t="s">
        <v>386</v>
      </c>
      <c r="O638" t="s">
        <v>23</v>
      </c>
    </row>
    <row r="639" spans="1:15" x14ac:dyDescent="0.35">
      <c r="A639">
        <v>20010638</v>
      </c>
      <c r="B639" t="s">
        <v>1922</v>
      </c>
      <c r="C639" t="s">
        <v>15</v>
      </c>
      <c r="D639">
        <v>28</v>
      </c>
      <c r="E639">
        <v>174</v>
      </c>
      <c r="F639">
        <v>63</v>
      </c>
      <c r="G639" t="s">
        <v>100</v>
      </c>
      <c r="H639" t="s">
        <v>101</v>
      </c>
      <c r="I639" t="s">
        <v>1891</v>
      </c>
      <c r="J639">
        <v>2006</v>
      </c>
      <c r="K639" t="s">
        <v>1079</v>
      </c>
      <c r="L639" t="s">
        <v>1892</v>
      </c>
      <c r="M639" t="s">
        <v>1093</v>
      </c>
      <c r="N639" t="s">
        <v>1122</v>
      </c>
      <c r="O639" t="s">
        <v>23</v>
      </c>
    </row>
    <row r="640" spans="1:15" x14ac:dyDescent="0.35">
      <c r="A640">
        <v>20010639</v>
      </c>
      <c r="B640" t="s">
        <v>1183</v>
      </c>
      <c r="C640" t="s">
        <v>53</v>
      </c>
      <c r="D640">
        <v>28</v>
      </c>
      <c r="E640">
        <v>163</v>
      </c>
      <c r="F640">
        <v>63</v>
      </c>
      <c r="G640" t="s">
        <v>482</v>
      </c>
      <c r="H640" t="s">
        <v>483</v>
      </c>
      <c r="I640" t="s">
        <v>1891</v>
      </c>
      <c r="J640">
        <v>2006</v>
      </c>
      <c r="K640" t="s">
        <v>1079</v>
      </c>
      <c r="L640" t="s">
        <v>1892</v>
      </c>
      <c r="M640" t="s">
        <v>1100</v>
      </c>
      <c r="N640" t="s">
        <v>1101</v>
      </c>
      <c r="O640" t="s">
        <v>23</v>
      </c>
    </row>
    <row r="641" spans="1:15" x14ac:dyDescent="0.35">
      <c r="A641">
        <v>20010640</v>
      </c>
      <c r="B641" t="s">
        <v>1956</v>
      </c>
      <c r="C641" t="s">
        <v>53</v>
      </c>
      <c r="D641">
        <v>22</v>
      </c>
      <c r="E641">
        <v>170</v>
      </c>
      <c r="F641">
        <v>63</v>
      </c>
      <c r="G641" t="s">
        <v>496</v>
      </c>
      <c r="H641" t="s">
        <v>497</v>
      </c>
      <c r="I641" t="s">
        <v>1891</v>
      </c>
      <c r="J641">
        <v>2006</v>
      </c>
      <c r="K641" t="s">
        <v>1079</v>
      </c>
      <c r="L641" t="s">
        <v>1892</v>
      </c>
      <c r="M641" t="s">
        <v>1113</v>
      </c>
      <c r="N641" t="s">
        <v>1145</v>
      </c>
      <c r="O641" t="s">
        <v>23</v>
      </c>
    </row>
    <row r="642" spans="1:15" x14ac:dyDescent="0.35">
      <c r="A642">
        <v>20010641</v>
      </c>
      <c r="B642" t="s">
        <v>1963</v>
      </c>
      <c r="C642" t="s">
        <v>15</v>
      </c>
      <c r="D642">
        <v>21</v>
      </c>
      <c r="E642">
        <v>180</v>
      </c>
      <c r="F642">
        <v>63</v>
      </c>
      <c r="G642" t="s">
        <v>423</v>
      </c>
      <c r="H642" t="s">
        <v>424</v>
      </c>
      <c r="I642" t="s">
        <v>1891</v>
      </c>
      <c r="J642">
        <v>2006</v>
      </c>
      <c r="K642" t="s">
        <v>1079</v>
      </c>
      <c r="L642" t="s">
        <v>1892</v>
      </c>
      <c r="M642" t="s">
        <v>1089</v>
      </c>
      <c r="N642" t="s">
        <v>1181</v>
      </c>
      <c r="O642" t="s">
        <v>23</v>
      </c>
    </row>
    <row r="643" spans="1:15" x14ac:dyDescent="0.35">
      <c r="A643">
        <v>20010642</v>
      </c>
      <c r="B643" t="s">
        <v>1981</v>
      </c>
      <c r="C643" t="s">
        <v>53</v>
      </c>
      <c r="D643">
        <v>23</v>
      </c>
      <c r="E643">
        <v>163</v>
      </c>
      <c r="F643">
        <v>63</v>
      </c>
      <c r="G643" t="s">
        <v>482</v>
      </c>
      <c r="H643" t="s">
        <v>483</v>
      </c>
      <c r="I643" t="s">
        <v>1891</v>
      </c>
      <c r="J643">
        <v>2006</v>
      </c>
      <c r="K643" t="s">
        <v>1079</v>
      </c>
      <c r="L643" t="s">
        <v>1892</v>
      </c>
      <c r="M643" t="s">
        <v>1100</v>
      </c>
      <c r="N643" t="s">
        <v>1101</v>
      </c>
      <c r="O643" t="s">
        <v>23</v>
      </c>
    </row>
    <row r="644" spans="1:15" x14ac:dyDescent="0.35">
      <c r="A644">
        <v>20010643</v>
      </c>
      <c r="B644" t="s">
        <v>1996</v>
      </c>
      <c r="C644" t="s">
        <v>53</v>
      </c>
      <c r="D644">
        <v>28</v>
      </c>
      <c r="E644">
        <v>169</v>
      </c>
      <c r="F644">
        <v>63</v>
      </c>
      <c r="G644" t="s">
        <v>136</v>
      </c>
      <c r="H644" t="s">
        <v>137</v>
      </c>
      <c r="I644" t="s">
        <v>1891</v>
      </c>
      <c r="J644">
        <v>2006</v>
      </c>
      <c r="K644" t="s">
        <v>1079</v>
      </c>
      <c r="L644" t="s">
        <v>1892</v>
      </c>
      <c r="M644" t="s">
        <v>1161</v>
      </c>
      <c r="N644" t="s">
        <v>1904</v>
      </c>
      <c r="O644" t="s">
        <v>23</v>
      </c>
    </row>
    <row r="645" spans="1:15" x14ac:dyDescent="0.35">
      <c r="A645">
        <v>20010644</v>
      </c>
      <c r="B645" t="s">
        <v>2021</v>
      </c>
      <c r="C645" t="s">
        <v>53</v>
      </c>
      <c r="D645">
        <v>31</v>
      </c>
      <c r="E645">
        <v>174</v>
      </c>
      <c r="F645">
        <v>63</v>
      </c>
      <c r="G645" t="s">
        <v>202</v>
      </c>
      <c r="H645" t="s">
        <v>203</v>
      </c>
      <c r="I645" t="s">
        <v>1891</v>
      </c>
      <c r="J645">
        <v>2006</v>
      </c>
      <c r="K645" t="s">
        <v>1079</v>
      </c>
      <c r="L645" t="s">
        <v>1892</v>
      </c>
      <c r="M645" t="s">
        <v>1161</v>
      </c>
      <c r="N645" t="s">
        <v>1314</v>
      </c>
      <c r="O645" t="s">
        <v>23</v>
      </c>
    </row>
    <row r="646" spans="1:15" x14ac:dyDescent="0.35">
      <c r="A646">
        <v>20010645</v>
      </c>
      <c r="B646" t="s">
        <v>2024</v>
      </c>
      <c r="C646" t="s">
        <v>53</v>
      </c>
      <c r="D646">
        <v>20</v>
      </c>
      <c r="E646">
        <v>168</v>
      </c>
      <c r="F646">
        <v>63</v>
      </c>
      <c r="G646" t="s">
        <v>482</v>
      </c>
      <c r="H646" t="s">
        <v>483</v>
      </c>
      <c r="I646" t="s">
        <v>1891</v>
      </c>
      <c r="J646">
        <v>2006</v>
      </c>
      <c r="K646" t="s">
        <v>1079</v>
      </c>
      <c r="L646" t="s">
        <v>1892</v>
      </c>
      <c r="M646" t="s">
        <v>1100</v>
      </c>
      <c r="N646" t="s">
        <v>1101</v>
      </c>
      <c r="O646" t="s">
        <v>23</v>
      </c>
    </row>
    <row r="647" spans="1:15" x14ac:dyDescent="0.35">
      <c r="A647">
        <v>20010646</v>
      </c>
      <c r="B647" t="s">
        <v>1348</v>
      </c>
      <c r="C647" t="s">
        <v>53</v>
      </c>
      <c r="D647">
        <v>28</v>
      </c>
      <c r="E647">
        <v>167</v>
      </c>
      <c r="F647">
        <v>63</v>
      </c>
      <c r="G647" t="s">
        <v>59</v>
      </c>
      <c r="H647" t="s">
        <v>60</v>
      </c>
      <c r="I647" t="s">
        <v>2038</v>
      </c>
      <c r="J647">
        <v>2008</v>
      </c>
      <c r="K647" t="s">
        <v>19</v>
      </c>
      <c r="L647" t="s">
        <v>2039</v>
      </c>
      <c r="M647" t="s">
        <v>61</v>
      </c>
      <c r="N647" t="s">
        <v>1349</v>
      </c>
      <c r="O647" t="s">
        <v>23</v>
      </c>
    </row>
    <row r="648" spans="1:15" x14ac:dyDescent="0.35">
      <c r="A648">
        <v>20010647</v>
      </c>
      <c r="B648" t="s">
        <v>2080</v>
      </c>
      <c r="C648" t="s">
        <v>15</v>
      </c>
      <c r="D648">
        <v>21</v>
      </c>
      <c r="E648">
        <v>178</v>
      </c>
      <c r="F648">
        <v>63</v>
      </c>
      <c r="G648" t="s">
        <v>74</v>
      </c>
      <c r="H648" t="s">
        <v>75</v>
      </c>
      <c r="I648" t="s">
        <v>2038</v>
      </c>
      <c r="J648">
        <v>2008</v>
      </c>
      <c r="K648" t="s">
        <v>19</v>
      </c>
      <c r="L648" t="s">
        <v>2039</v>
      </c>
      <c r="M648" t="s">
        <v>47</v>
      </c>
      <c r="N648" t="s">
        <v>583</v>
      </c>
      <c r="O648" t="s">
        <v>23</v>
      </c>
    </row>
    <row r="649" spans="1:15" x14ac:dyDescent="0.35">
      <c r="A649">
        <v>20010648</v>
      </c>
      <c r="B649" t="s">
        <v>2082</v>
      </c>
      <c r="C649" t="s">
        <v>53</v>
      </c>
      <c r="D649">
        <v>36</v>
      </c>
      <c r="E649">
        <v>180</v>
      </c>
      <c r="F649">
        <v>63</v>
      </c>
      <c r="G649" t="s">
        <v>74</v>
      </c>
      <c r="H649" t="s">
        <v>75</v>
      </c>
      <c r="I649" t="s">
        <v>2038</v>
      </c>
      <c r="J649">
        <v>2008</v>
      </c>
      <c r="K649" t="s">
        <v>19</v>
      </c>
      <c r="L649" t="s">
        <v>2039</v>
      </c>
      <c r="M649" t="s">
        <v>123</v>
      </c>
      <c r="N649" t="s">
        <v>176</v>
      </c>
      <c r="O649" t="s">
        <v>23</v>
      </c>
    </row>
    <row r="650" spans="1:15" x14ac:dyDescent="0.35">
      <c r="A650">
        <v>20010649</v>
      </c>
      <c r="B650" t="s">
        <v>1414</v>
      </c>
      <c r="C650" t="s">
        <v>53</v>
      </c>
      <c r="D650">
        <v>25</v>
      </c>
      <c r="E650">
        <v>173</v>
      </c>
      <c r="F650">
        <v>63</v>
      </c>
      <c r="G650" t="s">
        <v>40</v>
      </c>
      <c r="H650" t="s">
        <v>41</v>
      </c>
      <c r="I650" t="s">
        <v>2038</v>
      </c>
      <c r="J650">
        <v>2008</v>
      </c>
      <c r="K650" t="s">
        <v>19</v>
      </c>
      <c r="L650" t="s">
        <v>2039</v>
      </c>
      <c r="M650" t="s">
        <v>107</v>
      </c>
      <c r="N650" t="s">
        <v>702</v>
      </c>
      <c r="O650" t="s">
        <v>23</v>
      </c>
    </row>
    <row r="651" spans="1:15" x14ac:dyDescent="0.35">
      <c r="A651">
        <v>20010650</v>
      </c>
      <c r="B651" t="s">
        <v>2126</v>
      </c>
      <c r="C651" t="s">
        <v>53</v>
      </c>
      <c r="D651">
        <v>24</v>
      </c>
      <c r="E651">
        <v>174</v>
      </c>
      <c r="F651">
        <v>63</v>
      </c>
      <c r="G651" t="s">
        <v>65</v>
      </c>
      <c r="H651" t="s">
        <v>66</v>
      </c>
      <c r="I651" t="s">
        <v>2038</v>
      </c>
      <c r="J651">
        <v>2008</v>
      </c>
      <c r="K651" t="s">
        <v>19</v>
      </c>
      <c r="L651" t="s">
        <v>2039</v>
      </c>
      <c r="M651" t="s">
        <v>107</v>
      </c>
      <c r="N651" t="s">
        <v>108</v>
      </c>
      <c r="O651" t="s">
        <v>23</v>
      </c>
    </row>
    <row r="652" spans="1:15" x14ac:dyDescent="0.35">
      <c r="A652">
        <v>20010651</v>
      </c>
      <c r="B652" t="s">
        <v>2163</v>
      </c>
      <c r="C652" t="s">
        <v>53</v>
      </c>
      <c r="D652">
        <v>21</v>
      </c>
      <c r="E652">
        <v>175</v>
      </c>
      <c r="F652">
        <v>63</v>
      </c>
      <c r="G652" t="s">
        <v>136</v>
      </c>
      <c r="H652" t="s">
        <v>137</v>
      </c>
      <c r="I652" t="s">
        <v>2038</v>
      </c>
      <c r="J652">
        <v>2008</v>
      </c>
      <c r="K652" t="s">
        <v>19</v>
      </c>
      <c r="L652" t="s">
        <v>2039</v>
      </c>
      <c r="M652" t="s">
        <v>193</v>
      </c>
      <c r="N652" t="s">
        <v>351</v>
      </c>
      <c r="O652" t="s">
        <v>23</v>
      </c>
    </row>
    <row r="653" spans="1:15" x14ac:dyDescent="0.35">
      <c r="A653">
        <v>20010652</v>
      </c>
      <c r="B653" t="s">
        <v>2164</v>
      </c>
      <c r="C653" t="s">
        <v>53</v>
      </c>
      <c r="D653">
        <v>38</v>
      </c>
      <c r="E653">
        <v>173</v>
      </c>
      <c r="F653">
        <v>63</v>
      </c>
      <c r="G653" t="s">
        <v>1337</v>
      </c>
      <c r="H653" t="s">
        <v>1338</v>
      </c>
      <c r="I653" t="s">
        <v>2038</v>
      </c>
      <c r="J653">
        <v>2008</v>
      </c>
      <c r="K653" t="s">
        <v>19</v>
      </c>
      <c r="L653" t="s">
        <v>2039</v>
      </c>
      <c r="M653" t="s">
        <v>56</v>
      </c>
      <c r="N653" t="s">
        <v>57</v>
      </c>
      <c r="O653" t="s">
        <v>23</v>
      </c>
    </row>
    <row r="654" spans="1:15" x14ac:dyDescent="0.35">
      <c r="A654">
        <v>20010653</v>
      </c>
      <c r="B654" t="s">
        <v>2186</v>
      </c>
      <c r="C654" t="s">
        <v>53</v>
      </c>
      <c r="D654">
        <v>18</v>
      </c>
      <c r="E654">
        <v>176</v>
      </c>
      <c r="F654">
        <v>63</v>
      </c>
      <c r="G654" t="s">
        <v>74</v>
      </c>
      <c r="H654" t="s">
        <v>75</v>
      </c>
      <c r="I654" t="s">
        <v>2038</v>
      </c>
      <c r="J654">
        <v>2008</v>
      </c>
      <c r="K654" t="s">
        <v>19</v>
      </c>
      <c r="L654" t="s">
        <v>2039</v>
      </c>
      <c r="M654" t="s">
        <v>133</v>
      </c>
      <c r="N654" t="s">
        <v>162</v>
      </c>
      <c r="O654" t="s">
        <v>23</v>
      </c>
    </row>
    <row r="655" spans="1:15" x14ac:dyDescent="0.35">
      <c r="A655">
        <v>20010654</v>
      </c>
      <c r="B655" t="s">
        <v>2191</v>
      </c>
      <c r="C655" t="s">
        <v>53</v>
      </c>
      <c r="D655">
        <v>24</v>
      </c>
      <c r="E655">
        <v>174</v>
      </c>
      <c r="F655">
        <v>63</v>
      </c>
      <c r="G655" t="s">
        <v>202</v>
      </c>
      <c r="H655" t="s">
        <v>203</v>
      </c>
      <c r="I655" t="s">
        <v>2038</v>
      </c>
      <c r="J655">
        <v>2008</v>
      </c>
      <c r="K655" t="s">
        <v>19</v>
      </c>
      <c r="L655" t="s">
        <v>2039</v>
      </c>
      <c r="M655" t="s">
        <v>166</v>
      </c>
      <c r="N655" t="s">
        <v>227</v>
      </c>
      <c r="O655" t="s">
        <v>23</v>
      </c>
    </row>
    <row r="656" spans="1:15" x14ac:dyDescent="0.35">
      <c r="A656">
        <v>20010655</v>
      </c>
      <c r="B656" t="s">
        <v>2215</v>
      </c>
      <c r="C656" t="s">
        <v>53</v>
      </c>
      <c r="D656">
        <v>27</v>
      </c>
      <c r="E656">
        <v>157</v>
      </c>
      <c r="F656">
        <v>63</v>
      </c>
      <c r="G656" t="s">
        <v>490</v>
      </c>
      <c r="H656" t="s">
        <v>491</v>
      </c>
      <c r="I656" t="s">
        <v>2038</v>
      </c>
      <c r="J656">
        <v>2008</v>
      </c>
      <c r="K656" t="s">
        <v>19</v>
      </c>
      <c r="L656" t="s">
        <v>2039</v>
      </c>
      <c r="M656" t="s">
        <v>90</v>
      </c>
      <c r="N656" t="s">
        <v>91</v>
      </c>
      <c r="O656" t="s">
        <v>23</v>
      </c>
    </row>
    <row r="657" spans="1:15" x14ac:dyDescent="0.35">
      <c r="A657">
        <v>20010656</v>
      </c>
      <c r="B657" t="s">
        <v>1545</v>
      </c>
      <c r="C657" t="s">
        <v>53</v>
      </c>
      <c r="D657">
        <v>30</v>
      </c>
      <c r="E657">
        <v>170</v>
      </c>
      <c r="F657">
        <v>63</v>
      </c>
      <c r="G657" t="s">
        <v>40</v>
      </c>
      <c r="H657" t="s">
        <v>41</v>
      </c>
      <c r="I657" t="s">
        <v>2038</v>
      </c>
      <c r="J657">
        <v>2008</v>
      </c>
      <c r="K657" t="s">
        <v>19</v>
      </c>
      <c r="L657" t="s">
        <v>2039</v>
      </c>
      <c r="M657" t="s">
        <v>21</v>
      </c>
      <c r="N657" t="s">
        <v>155</v>
      </c>
      <c r="O657" t="s">
        <v>23</v>
      </c>
    </row>
    <row r="658" spans="1:15" x14ac:dyDescent="0.35">
      <c r="A658">
        <v>20010657</v>
      </c>
      <c r="B658" t="s">
        <v>1572</v>
      </c>
      <c r="C658" t="s">
        <v>53</v>
      </c>
      <c r="D658">
        <v>46</v>
      </c>
      <c r="E658">
        <v>172</v>
      </c>
      <c r="F658">
        <v>63</v>
      </c>
      <c r="G658" t="s">
        <v>2269</v>
      </c>
      <c r="H658" t="s">
        <v>137</v>
      </c>
      <c r="I658" t="s">
        <v>2038</v>
      </c>
      <c r="J658">
        <v>2008</v>
      </c>
      <c r="K658" t="s">
        <v>19</v>
      </c>
      <c r="L658" t="s">
        <v>2039</v>
      </c>
      <c r="M658" t="s">
        <v>147</v>
      </c>
      <c r="N658" t="s">
        <v>224</v>
      </c>
      <c r="O658" t="s">
        <v>23</v>
      </c>
    </row>
    <row r="659" spans="1:15" x14ac:dyDescent="0.35">
      <c r="A659">
        <v>20010658</v>
      </c>
      <c r="B659" t="s">
        <v>2282</v>
      </c>
      <c r="C659" t="s">
        <v>15</v>
      </c>
      <c r="D659">
        <v>19</v>
      </c>
      <c r="E659">
        <v>190</v>
      </c>
      <c r="F659">
        <v>63</v>
      </c>
      <c r="G659" t="s">
        <v>586</v>
      </c>
      <c r="H659" t="s">
        <v>587</v>
      </c>
      <c r="I659" t="s">
        <v>2038</v>
      </c>
      <c r="J659">
        <v>2008</v>
      </c>
      <c r="K659" t="s">
        <v>19</v>
      </c>
      <c r="L659" t="s">
        <v>2039</v>
      </c>
      <c r="M659" t="s">
        <v>47</v>
      </c>
      <c r="N659" t="s">
        <v>742</v>
      </c>
      <c r="O659" t="s">
        <v>23</v>
      </c>
    </row>
    <row r="660" spans="1:15" x14ac:dyDescent="0.35">
      <c r="A660">
        <v>20010659</v>
      </c>
      <c r="B660" t="s">
        <v>1625</v>
      </c>
      <c r="C660" t="s">
        <v>53</v>
      </c>
      <c r="D660">
        <v>44</v>
      </c>
      <c r="E660">
        <v>168</v>
      </c>
      <c r="F660">
        <v>63</v>
      </c>
      <c r="G660" t="s">
        <v>40</v>
      </c>
      <c r="H660" t="s">
        <v>41</v>
      </c>
      <c r="I660" t="s">
        <v>2038</v>
      </c>
      <c r="J660">
        <v>2008</v>
      </c>
      <c r="K660" t="s">
        <v>19</v>
      </c>
      <c r="L660" t="s">
        <v>2039</v>
      </c>
      <c r="M660" t="s">
        <v>147</v>
      </c>
      <c r="N660" t="s">
        <v>148</v>
      </c>
      <c r="O660" t="s">
        <v>23</v>
      </c>
    </row>
    <row r="661" spans="1:15" x14ac:dyDescent="0.35">
      <c r="A661">
        <v>20010660</v>
      </c>
      <c r="B661" t="s">
        <v>2342</v>
      </c>
      <c r="C661" t="s">
        <v>53</v>
      </c>
      <c r="D661">
        <v>37</v>
      </c>
      <c r="E661">
        <v>169</v>
      </c>
      <c r="F661">
        <v>63</v>
      </c>
      <c r="G661" t="s">
        <v>433</v>
      </c>
      <c r="H661" t="s">
        <v>434</v>
      </c>
      <c r="I661" t="s">
        <v>2038</v>
      </c>
      <c r="J661">
        <v>2008</v>
      </c>
      <c r="K661" t="s">
        <v>19</v>
      </c>
      <c r="L661" t="s">
        <v>2039</v>
      </c>
      <c r="M661" t="s">
        <v>76</v>
      </c>
      <c r="N661" t="s">
        <v>408</v>
      </c>
      <c r="O661" t="s">
        <v>23</v>
      </c>
    </row>
    <row r="662" spans="1:15" x14ac:dyDescent="0.35">
      <c r="A662">
        <v>20010661</v>
      </c>
      <c r="B662" t="s">
        <v>1637</v>
      </c>
      <c r="C662" t="s">
        <v>53</v>
      </c>
      <c r="D662">
        <v>32</v>
      </c>
      <c r="E662">
        <v>172</v>
      </c>
      <c r="F662">
        <v>63</v>
      </c>
      <c r="G662" t="s">
        <v>16</v>
      </c>
      <c r="H662" t="s">
        <v>17</v>
      </c>
      <c r="I662" t="s">
        <v>2038</v>
      </c>
      <c r="J662">
        <v>2008</v>
      </c>
      <c r="K662" t="s">
        <v>19</v>
      </c>
      <c r="L662" t="s">
        <v>2039</v>
      </c>
      <c r="M662" t="s">
        <v>47</v>
      </c>
      <c r="N662" t="s">
        <v>658</v>
      </c>
      <c r="O662" t="s">
        <v>23</v>
      </c>
    </row>
    <row r="663" spans="1:15" x14ac:dyDescent="0.35">
      <c r="A663">
        <v>20010662</v>
      </c>
      <c r="B663" t="s">
        <v>2358</v>
      </c>
      <c r="C663" t="s">
        <v>53</v>
      </c>
      <c r="D663">
        <v>20</v>
      </c>
      <c r="E663">
        <v>166</v>
      </c>
      <c r="F663">
        <v>63</v>
      </c>
      <c r="G663" t="s">
        <v>490</v>
      </c>
      <c r="H663" t="s">
        <v>491</v>
      </c>
      <c r="I663" t="s">
        <v>2038</v>
      </c>
      <c r="J663">
        <v>2008</v>
      </c>
      <c r="K663" t="s">
        <v>19</v>
      </c>
      <c r="L663" t="s">
        <v>2039</v>
      </c>
      <c r="M663" t="s">
        <v>90</v>
      </c>
      <c r="N663" t="s">
        <v>91</v>
      </c>
      <c r="O663" t="s">
        <v>23</v>
      </c>
    </row>
    <row r="664" spans="1:15" x14ac:dyDescent="0.35">
      <c r="A664">
        <v>20010663</v>
      </c>
      <c r="B664" t="s">
        <v>2360</v>
      </c>
      <c r="C664" t="s">
        <v>53</v>
      </c>
      <c r="D664">
        <v>26</v>
      </c>
      <c r="E664">
        <v>163</v>
      </c>
      <c r="F664">
        <v>63</v>
      </c>
      <c r="G664" t="s">
        <v>490</v>
      </c>
      <c r="H664" t="s">
        <v>491</v>
      </c>
      <c r="I664" t="s">
        <v>2038</v>
      </c>
      <c r="J664">
        <v>2008</v>
      </c>
      <c r="K664" t="s">
        <v>19</v>
      </c>
      <c r="L664" t="s">
        <v>2039</v>
      </c>
      <c r="M664" t="s">
        <v>90</v>
      </c>
      <c r="N664" t="s">
        <v>91</v>
      </c>
      <c r="O664" t="s">
        <v>23</v>
      </c>
    </row>
    <row r="665" spans="1:15" x14ac:dyDescent="0.35">
      <c r="A665">
        <v>20010664</v>
      </c>
      <c r="B665" t="s">
        <v>2366</v>
      </c>
      <c r="C665" t="s">
        <v>53</v>
      </c>
      <c r="D665">
        <v>30</v>
      </c>
      <c r="E665">
        <v>177</v>
      </c>
      <c r="F665">
        <v>63</v>
      </c>
      <c r="G665" t="s">
        <v>202</v>
      </c>
      <c r="H665" t="s">
        <v>203</v>
      </c>
      <c r="I665" t="s">
        <v>2038</v>
      </c>
      <c r="J665">
        <v>2008</v>
      </c>
      <c r="K665" t="s">
        <v>19</v>
      </c>
      <c r="L665" t="s">
        <v>2039</v>
      </c>
      <c r="M665" t="s">
        <v>79</v>
      </c>
      <c r="N665" t="s">
        <v>80</v>
      </c>
      <c r="O665" t="s">
        <v>23</v>
      </c>
    </row>
    <row r="666" spans="1:15" x14ac:dyDescent="0.35">
      <c r="A666">
        <v>20010665</v>
      </c>
      <c r="B666" t="s">
        <v>2383</v>
      </c>
      <c r="C666" t="s">
        <v>53</v>
      </c>
      <c r="D666">
        <v>25</v>
      </c>
      <c r="E666">
        <v>166</v>
      </c>
      <c r="F666">
        <v>63</v>
      </c>
      <c r="G666" t="s">
        <v>564</v>
      </c>
      <c r="H666" t="s">
        <v>565</v>
      </c>
      <c r="I666" t="s">
        <v>2038</v>
      </c>
      <c r="J666">
        <v>2008</v>
      </c>
      <c r="K666" t="s">
        <v>19</v>
      </c>
      <c r="L666" t="s">
        <v>2039</v>
      </c>
      <c r="M666" t="s">
        <v>193</v>
      </c>
      <c r="N666" t="s">
        <v>480</v>
      </c>
      <c r="O666" t="s">
        <v>23</v>
      </c>
    </row>
    <row r="667" spans="1:15" x14ac:dyDescent="0.35">
      <c r="A667">
        <v>20010666</v>
      </c>
      <c r="B667" t="s">
        <v>2386</v>
      </c>
      <c r="C667" t="s">
        <v>53</v>
      </c>
      <c r="D667">
        <v>23</v>
      </c>
      <c r="E667">
        <v>155</v>
      </c>
      <c r="F667">
        <v>63</v>
      </c>
      <c r="G667" t="s">
        <v>2219</v>
      </c>
      <c r="H667" t="s">
        <v>2220</v>
      </c>
      <c r="I667" t="s">
        <v>2038</v>
      </c>
      <c r="J667">
        <v>2008</v>
      </c>
      <c r="K667" t="s">
        <v>19</v>
      </c>
      <c r="L667" t="s">
        <v>2039</v>
      </c>
      <c r="M667" t="s">
        <v>188</v>
      </c>
      <c r="N667" t="s">
        <v>229</v>
      </c>
      <c r="O667" t="s">
        <v>23</v>
      </c>
    </row>
    <row r="668" spans="1:15" x14ac:dyDescent="0.35">
      <c r="A668">
        <v>20010667</v>
      </c>
      <c r="B668" t="s">
        <v>2459</v>
      </c>
      <c r="C668" t="s">
        <v>53</v>
      </c>
      <c r="D668">
        <v>22</v>
      </c>
      <c r="E668">
        <v>173</v>
      </c>
      <c r="F668">
        <v>63</v>
      </c>
      <c r="G668" t="s">
        <v>74</v>
      </c>
      <c r="H668" t="s">
        <v>75</v>
      </c>
      <c r="I668" t="s">
        <v>2038</v>
      </c>
      <c r="J668">
        <v>2008</v>
      </c>
      <c r="K668" t="s">
        <v>19</v>
      </c>
      <c r="L668" t="s">
        <v>2039</v>
      </c>
      <c r="M668" t="s">
        <v>123</v>
      </c>
      <c r="N668" t="s">
        <v>176</v>
      </c>
      <c r="O668" t="s">
        <v>23</v>
      </c>
    </row>
    <row r="669" spans="1:15" x14ac:dyDescent="0.35">
      <c r="A669">
        <v>20010668</v>
      </c>
      <c r="B669" t="s">
        <v>1792</v>
      </c>
      <c r="C669" t="s">
        <v>53</v>
      </c>
      <c r="D669">
        <v>27</v>
      </c>
      <c r="E669">
        <v>158</v>
      </c>
      <c r="F669">
        <v>63</v>
      </c>
      <c r="G669" t="s">
        <v>490</v>
      </c>
      <c r="H669" t="s">
        <v>491</v>
      </c>
      <c r="I669" t="s">
        <v>2038</v>
      </c>
      <c r="J669">
        <v>2008</v>
      </c>
      <c r="K669" t="s">
        <v>19</v>
      </c>
      <c r="L669" t="s">
        <v>2039</v>
      </c>
      <c r="M669" t="s">
        <v>298</v>
      </c>
      <c r="N669" t="s">
        <v>974</v>
      </c>
      <c r="O669" t="s">
        <v>23</v>
      </c>
    </row>
    <row r="670" spans="1:15" x14ac:dyDescent="0.35">
      <c r="A670">
        <v>20010669</v>
      </c>
      <c r="B670" t="s">
        <v>2501</v>
      </c>
      <c r="C670" t="s">
        <v>53</v>
      </c>
      <c r="D670">
        <v>25</v>
      </c>
      <c r="E670">
        <v>179</v>
      </c>
      <c r="F670">
        <v>63</v>
      </c>
      <c r="G670" t="s">
        <v>202</v>
      </c>
      <c r="H670" t="s">
        <v>203</v>
      </c>
      <c r="I670" t="s">
        <v>2038</v>
      </c>
      <c r="J670">
        <v>2008</v>
      </c>
      <c r="K670" t="s">
        <v>19</v>
      </c>
      <c r="L670" t="s">
        <v>2039</v>
      </c>
      <c r="M670" t="s">
        <v>79</v>
      </c>
      <c r="N670" t="s">
        <v>80</v>
      </c>
      <c r="O670" t="s">
        <v>23</v>
      </c>
    </row>
    <row r="671" spans="1:15" x14ac:dyDescent="0.35">
      <c r="A671">
        <v>20010670</v>
      </c>
      <c r="B671" t="s">
        <v>2510</v>
      </c>
      <c r="C671" t="s">
        <v>53</v>
      </c>
      <c r="D671">
        <v>26</v>
      </c>
      <c r="E671">
        <v>166</v>
      </c>
      <c r="F671">
        <v>63</v>
      </c>
      <c r="G671" t="s">
        <v>202</v>
      </c>
      <c r="H671" t="s">
        <v>203</v>
      </c>
      <c r="I671" t="s">
        <v>2038</v>
      </c>
      <c r="J671">
        <v>2008</v>
      </c>
      <c r="K671" t="s">
        <v>19</v>
      </c>
      <c r="L671" t="s">
        <v>2039</v>
      </c>
      <c r="M671" t="s">
        <v>79</v>
      </c>
      <c r="N671" t="s">
        <v>80</v>
      </c>
      <c r="O671" t="s">
        <v>23</v>
      </c>
    </row>
    <row r="672" spans="1:15" x14ac:dyDescent="0.35">
      <c r="A672">
        <v>20010671</v>
      </c>
      <c r="B672" t="s">
        <v>2544</v>
      </c>
      <c r="C672" t="s">
        <v>53</v>
      </c>
      <c r="D672">
        <v>22</v>
      </c>
      <c r="E672">
        <v>171</v>
      </c>
      <c r="F672">
        <v>63</v>
      </c>
      <c r="G672" t="s">
        <v>59</v>
      </c>
      <c r="H672" t="s">
        <v>60</v>
      </c>
      <c r="I672" t="s">
        <v>2038</v>
      </c>
      <c r="J672">
        <v>2008</v>
      </c>
      <c r="K672" t="s">
        <v>19</v>
      </c>
      <c r="L672" t="s">
        <v>2039</v>
      </c>
      <c r="M672" t="s">
        <v>61</v>
      </c>
      <c r="N672" t="s">
        <v>1349</v>
      </c>
      <c r="O672" t="s">
        <v>23</v>
      </c>
    </row>
    <row r="673" spans="1:15" x14ac:dyDescent="0.35">
      <c r="A673">
        <v>20010672</v>
      </c>
      <c r="B673" t="s">
        <v>2558</v>
      </c>
      <c r="C673" t="s">
        <v>53</v>
      </c>
      <c r="D673">
        <v>23</v>
      </c>
      <c r="E673">
        <v>162</v>
      </c>
      <c r="F673">
        <v>63</v>
      </c>
      <c r="G673" t="s">
        <v>496</v>
      </c>
      <c r="H673" t="s">
        <v>497</v>
      </c>
      <c r="I673" t="s">
        <v>2038</v>
      </c>
      <c r="J673">
        <v>2008</v>
      </c>
      <c r="K673" t="s">
        <v>19</v>
      </c>
      <c r="L673" t="s">
        <v>2039</v>
      </c>
      <c r="M673" t="s">
        <v>332</v>
      </c>
      <c r="N673" t="s">
        <v>546</v>
      </c>
      <c r="O673" t="s">
        <v>23</v>
      </c>
    </row>
    <row r="674" spans="1:15" x14ac:dyDescent="0.35">
      <c r="A674">
        <v>20010673</v>
      </c>
      <c r="B674" t="s">
        <v>2562</v>
      </c>
      <c r="C674" t="s">
        <v>53</v>
      </c>
      <c r="D674">
        <v>27</v>
      </c>
      <c r="E674">
        <v>169</v>
      </c>
      <c r="F674">
        <v>63</v>
      </c>
      <c r="G674" t="s">
        <v>218</v>
      </c>
      <c r="H674" t="s">
        <v>219</v>
      </c>
      <c r="I674" t="s">
        <v>2038</v>
      </c>
      <c r="J674">
        <v>2008</v>
      </c>
      <c r="K674" t="s">
        <v>19</v>
      </c>
      <c r="L674" t="s">
        <v>2039</v>
      </c>
      <c r="M674" t="s">
        <v>332</v>
      </c>
      <c r="N674" t="s">
        <v>1058</v>
      </c>
      <c r="O674" t="s">
        <v>23</v>
      </c>
    </row>
    <row r="675" spans="1:15" x14ac:dyDescent="0.35">
      <c r="A675">
        <v>20010674</v>
      </c>
      <c r="B675" t="s">
        <v>2580</v>
      </c>
      <c r="C675" t="s">
        <v>53</v>
      </c>
      <c r="D675">
        <v>24</v>
      </c>
      <c r="E675">
        <v>170</v>
      </c>
      <c r="F675">
        <v>63</v>
      </c>
      <c r="G675" t="s">
        <v>482</v>
      </c>
      <c r="H675" t="s">
        <v>483</v>
      </c>
      <c r="I675" t="s">
        <v>2571</v>
      </c>
      <c r="J675">
        <v>2010</v>
      </c>
      <c r="K675" t="s">
        <v>1079</v>
      </c>
      <c r="L675" t="s">
        <v>2572</v>
      </c>
      <c r="M675" t="s">
        <v>1100</v>
      </c>
      <c r="N675" t="s">
        <v>1101</v>
      </c>
      <c r="O675" t="s">
        <v>23</v>
      </c>
    </row>
    <row r="676" spans="1:15" x14ac:dyDescent="0.35">
      <c r="A676">
        <v>20010675</v>
      </c>
      <c r="B676" t="s">
        <v>1183</v>
      </c>
      <c r="C676" t="s">
        <v>53</v>
      </c>
      <c r="D676">
        <v>32</v>
      </c>
      <c r="E676">
        <v>163</v>
      </c>
      <c r="F676">
        <v>63</v>
      </c>
      <c r="G676" t="s">
        <v>482</v>
      </c>
      <c r="H676" t="s">
        <v>483</v>
      </c>
      <c r="I676" t="s">
        <v>2571</v>
      </c>
      <c r="J676">
        <v>2010</v>
      </c>
      <c r="K676" t="s">
        <v>1079</v>
      </c>
      <c r="L676" t="s">
        <v>2572</v>
      </c>
      <c r="M676" t="s">
        <v>1100</v>
      </c>
      <c r="N676" t="s">
        <v>1101</v>
      </c>
      <c r="O676" t="s">
        <v>23</v>
      </c>
    </row>
    <row r="677" spans="1:15" x14ac:dyDescent="0.35">
      <c r="A677">
        <v>20010676</v>
      </c>
      <c r="B677" t="s">
        <v>1963</v>
      </c>
      <c r="C677" t="s">
        <v>15</v>
      </c>
      <c r="D677">
        <v>25</v>
      </c>
      <c r="E677">
        <v>180</v>
      </c>
      <c r="F677">
        <v>63</v>
      </c>
      <c r="G677" t="s">
        <v>423</v>
      </c>
      <c r="H677" t="s">
        <v>424</v>
      </c>
      <c r="I677" t="s">
        <v>2571</v>
      </c>
      <c r="J677">
        <v>2010</v>
      </c>
      <c r="K677" t="s">
        <v>1079</v>
      </c>
      <c r="L677" t="s">
        <v>2572</v>
      </c>
      <c r="M677" t="s">
        <v>1089</v>
      </c>
      <c r="N677" t="s">
        <v>1181</v>
      </c>
      <c r="O677" t="s">
        <v>23</v>
      </c>
    </row>
    <row r="678" spans="1:15" x14ac:dyDescent="0.35">
      <c r="A678">
        <v>20010677</v>
      </c>
      <c r="B678" t="s">
        <v>1981</v>
      </c>
      <c r="C678" t="s">
        <v>53</v>
      </c>
      <c r="D678">
        <v>27</v>
      </c>
      <c r="E678">
        <v>163</v>
      </c>
      <c r="F678">
        <v>63</v>
      </c>
      <c r="G678" t="s">
        <v>482</v>
      </c>
      <c r="H678" t="s">
        <v>483</v>
      </c>
      <c r="I678" t="s">
        <v>2571</v>
      </c>
      <c r="J678">
        <v>2010</v>
      </c>
      <c r="K678" t="s">
        <v>1079</v>
      </c>
      <c r="L678" t="s">
        <v>2572</v>
      </c>
      <c r="M678" t="s">
        <v>1100</v>
      </c>
      <c r="N678" t="s">
        <v>1101</v>
      </c>
      <c r="O678" t="s">
        <v>23</v>
      </c>
    </row>
    <row r="679" spans="1:15" x14ac:dyDescent="0.35">
      <c r="A679">
        <v>20010678</v>
      </c>
      <c r="B679" t="s">
        <v>2662</v>
      </c>
      <c r="C679" t="s">
        <v>53</v>
      </c>
      <c r="D679">
        <v>31</v>
      </c>
      <c r="E679">
        <v>169</v>
      </c>
      <c r="F679">
        <v>63</v>
      </c>
      <c r="G679" t="s">
        <v>482</v>
      </c>
      <c r="H679" t="s">
        <v>483</v>
      </c>
      <c r="I679" t="s">
        <v>2571</v>
      </c>
      <c r="J679">
        <v>2010</v>
      </c>
      <c r="K679" t="s">
        <v>1079</v>
      </c>
      <c r="L679" t="s">
        <v>2572</v>
      </c>
      <c r="M679" t="s">
        <v>1127</v>
      </c>
      <c r="N679" t="s">
        <v>1936</v>
      </c>
      <c r="O679" t="s">
        <v>23</v>
      </c>
    </row>
    <row r="680" spans="1:15" x14ac:dyDescent="0.35">
      <c r="A680">
        <v>20010679</v>
      </c>
      <c r="B680" t="s">
        <v>2024</v>
      </c>
      <c r="C680" t="s">
        <v>53</v>
      </c>
      <c r="D680">
        <v>24</v>
      </c>
      <c r="E680">
        <v>168</v>
      </c>
      <c r="F680">
        <v>63</v>
      </c>
      <c r="G680" t="s">
        <v>482</v>
      </c>
      <c r="H680" t="s">
        <v>483</v>
      </c>
      <c r="I680" t="s">
        <v>2571</v>
      </c>
      <c r="J680">
        <v>2010</v>
      </c>
      <c r="K680" t="s">
        <v>1079</v>
      </c>
      <c r="L680" t="s">
        <v>2572</v>
      </c>
      <c r="M680" t="s">
        <v>1100</v>
      </c>
      <c r="N680" t="s">
        <v>1101</v>
      </c>
      <c r="O680" t="s">
        <v>23</v>
      </c>
    </row>
    <row r="681" spans="1:15" x14ac:dyDescent="0.35">
      <c r="A681">
        <v>20010680</v>
      </c>
      <c r="B681" t="s">
        <v>117</v>
      </c>
      <c r="C681" t="s">
        <v>53</v>
      </c>
      <c r="D681">
        <v>27</v>
      </c>
      <c r="E681">
        <v>165</v>
      </c>
      <c r="F681">
        <v>64</v>
      </c>
      <c r="G681" t="s">
        <v>74</v>
      </c>
      <c r="H681" t="s">
        <v>75</v>
      </c>
      <c r="I681" t="s">
        <v>18</v>
      </c>
      <c r="J681">
        <v>2000</v>
      </c>
      <c r="K681" t="s">
        <v>19</v>
      </c>
      <c r="L681" t="s">
        <v>20</v>
      </c>
      <c r="M681" t="s">
        <v>118</v>
      </c>
      <c r="N681" t="s">
        <v>119</v>
      </c>
      <c r="O681" t="s">
        <v>23</v>
      </c>
    </row>
    <row r="682" spans="1:15" x14ac:dyDescent="0.35">
      <c r="A682">
        <v>20010681</v>
      </c>
      <c r="B682" t="s">
        <v>152</v>
      </c>
      <c r="C682" t="s">
        <v>53</v>
      </c>
      <c r="D682">
        <v>23</v>
      </c>
      <c r="E682">
        <v>173</v>
      </c>
      <c r="F682">
        <v>64</v>
      </c>
      <c r="G682" t="s">
        <v>153</v>
      </c>
      <c r="H682" t="s">
        <v>154</v>
      </c>
      <c r="I682" t="s">
        <v>18</v>
      </c>
      <c r="J682">
        <v>2000</v>
      </c>
      <c r="K682" t="s">
        <v>19</v>
      </c>
      <c r="L682" t="s">
        <v>20</v>
      </c>
      <c r="M682" t="s">
        <v>21</v>
      </c>
      <c r="N682" t="s">
        <v>155</v>
      </c>
      <c r="O682" t="s">
        <v>23</v>
      </c>
    </row>
    <row r="683" spans="1:15" x14ac:dyDescent="0.35">
      <c r="A683">
        <v>20010682</v>
      </c>
      <c r="B683" t="s">
        <v>259</v>
      </c>
      <c r="C683" t="s">
        <v>15</v>
      </c>
      <c r="D683">
        <v>30</v>
      </c>
      <c r="E683">
        <v>168</v>
      </c>
      <c r="F683">
        <v>64</v>
      </c>
      <c r="G683" t="s">
        <v>164</v>
      </c>
      <c r="H683" t="s">
        <v>165</v>
      </c>
      <c r="I683" t="s">
        <v>18</v>
      </c>
      <c r="J683">
        <v>2000</v>
      </c>
      <c r="K683" t="s">
        <v>19</v>
      </c>
      <c r="L683" t="s">
        <v>20</v>
      </c>
      <c r="M683" t="s">
        <v>86</v>
      </c>
      <c r="N683" t="s">
        <v>260</v>
      </c>
      <c r="O683" t="s">
        <v>23</v>
      </c>
    </row>
    <row r="684" spans="1:15" x14ac:dyDescent="0.35">
      <c r="A684">
        <v>20010683</v>
      </c>
      <c r="B684" t="s">
        <v>319</v>
      </c>
      <c r="C684" t="s">
        <v>15</v>
      </c>
      <c r="D684">
        <v>26</v>
      </c>
      <c r="E684">
        <v>168</v>
      </c>
      <c r="F684">
        <v>64</v>
      </c>
      <c r="G684" t="s">
        <v>136</v>
      </c>
      <c r="H684" t="s">
        <v>137</v>
      </c>
      <c r="I684" t="s">
        <v>18</v>
      </c>
      <c r="J684">
        <v>2000</v>
      </c>
      <c r="K684" t="s">
        <v>19</v>
      </c>
      <c r="L684" t="s">
        <v>20</v>
      </c>
      <c r="M684" t="s">
        <v>147</v>
      </c>
      <c r="N684" t="s">
        <v>148</v>
      </c>
      <c r="O684" t="s">
        <v>23</v>
      </c>
    </row>
    <row r="685" spans="1:15" x14ac:dyDescent="0.35">
      <c r="A685">
        <v>20010684</v>
      </c>
      <c r="B685" t="s">
        <v>370</v>
      </c>
      <c r="C685" t="s">
        <v>53</v>
      </c>
      <c r="D685">
        <v>25</v>
      </c>
      <c r="E685">
        <v>165</v>
      </c>
      <c r="F685">
        <v>64</v>
      </c>
      <c r="G685" t="s">
        <v>234</v>
      </c>
      <c r="H685" t="s">
        <v>235</v>
      </c>
      <c r="I685" t="s">
        <v>18</v>
      </c>
      <c r="J685">
        <v>2000</v>
      </c>
      <c r="K685" t="s">
        <v>19</v>
      </c>
      <c r="L685" t="s">
        <v>20</v>
      </c>
      <c r="M685" t="s">
        <v>47</v>
      </c>
      <c r="N685" t="s">
        <v>236</v>
      </c>
      <c r="O685" t="s">
        <v>23</v>
      </c>
    </row>
    <row r="686" spans="1:15" x14ac:dyDescent="0.35">
      <c r="A686">
        <v>20010685</v>
      </c>
      <c r="B686" t="s">
        <v>439</v>
      </c>
      <c r="C686" t="s">
        <v>53</v>
      </c>
      <c r="D686">
        <v>31</v>
      </c>
      <c r="E686">
        <v>174</v>
      </c>
      <c r="F686">
        <v>64</v>
      </c>
      <c r="G686" t="s">
        <v>65</v>
      </c>
      <c r="H686" t="s">
        <v>66</v>
      </c>
      <c r="I686" t="s">
        <v>18</v>
      </c>
      <c r="J686">
        <v>2000</v>
      </c>
      <c r="K686" t="s">
        <v>19</v>
      </c>
      <c r="L686" t="s">
        <v>20</v>
      </c>
      <c r="M686" t="s">
        <v>79</v>
      </c>
      <c r="N686" t="s">
        <v>80</v>
      </c>
      <c r="O686" t="s">
        <v>23</v>
      </c>
    </row>
    <row r="687" spans="1:15" x14ac:dyDescent="0.35">
      <c r="A687">
        <v>20010686</v>
      </c>
      <c r="B687" t="s">
        <v>552</v>
      </c>
      <c r="C687" t="s">
        <v>15</v>
      </c>
      <c r="D687">
        <v>27</v>
      </c>
      <c r="E687">
        <v>181</v>
      </c>
      <c r="F687">
        <v>64</v>
      </c>
      <c r="G687" t="s">
        <v>65</v>
      </c>
      <c r="H687" t="s">
        <v>66</v>
      </c>
      <c r="I687" t="s">
        <v>18</v>
      </c>
      <c r="J687">
        <v>2000</v>
      </c>
      <c r="K687" t="s">
        <v>19</v>
      </c>
      <c r="L687" t="s">
        <v>20</v>
      </c>
      <c r="M687" t="s">
        <v>61</v>
      </c>
      <c r="N687" t="s">
        <v>553</v>
      </c>
      <c r="O687" t="s">
        <v>23</v>
      </c>
    </row>
    <row r="688" spans="1:15" x14ac:dyDescent="0.35">
      <c r="A688">
        <v>20010687</v>
      </c>
      <c r="B688" t="s">
        <v>788</v>
      </c>
      <c r="C688" t="s">
        <v>53</v>
      </c>
      <c r="D688">
        <v>25</v>
      </c>
      <c r="E688">
        <v>171</v>
      </c>
      <c r="F688">
        <v>64</v>
      </c>
      <c r="G688" t="s">
        <v>153</v>
      </c>
      <c r="H688" t="s">
        <v>154</v>
      </c>
      <c r="I688" t="s">
        <v>18</v>
      </c>
      <c r="J688">
        <v>2000</v>
      </c>
      <c r="K688" t="s">
        <v>19</v>
      </c>
      <c r="L688" t="s">
        <v>20</v>
      </c>
      <c r="M688" t="s">
        <v>21</v>
      </c>
      <c r="N688" t="s">
        <v>155</v>
      </c>
      <c r="O688" t="s">
        <v>23</v>
      </c>
    </row>
    <row r="689" spans="1:15" x14ac:dyDescent="0.35">
      <c r="A689">
        <v>20010688</v>
      </c>
      <c r="B689" t="s">
        <v>795</v>
      </c>
      <c r="C689" t="s">
        <v>53</v>
      </c>
      <c r="D689">
        <v>29</v>
      </c>
      <c r="E689">
        <v>174</v>
      </c>
      <c r="F689">
        <v>64</v>
      </c>
      <c r="G689" t="s">
        <v>84</v>
      </c>
      <c r="H689" t="s">
        <v>85</v>
      </c>
      <c r="I689" t="s">
        <v>18</v>
      </c>
      <c r="J689">
        <v>2000</v>
      </c>
      <c r="K689" t="s">
        <v>19</v>
      </c>
      <c r="L689" t="s">
        <v>20</v>
      </c>
      <c r="M689" t="s">
        <v>27</v>
      </c>
      <c r="N689" t="s">
        <v>796</v>
      </c>
      <c r="O689" t="s">
        <v>23</v>
      </c>
    </row>
    <row r="690" spans="1:15" x14ac:dyDescent="0.35">
      <c r="A690">
        <v>20010689</v>
      </c>
      <c r="B690" t="s">
        <v>813</v>
      </c>
      <c r="C690" t="s">
        <v>53</v>
      </c>
      <c r="D690">
        <v>31</v>
      </c>
      <c r="E690">
        <v>174</v>
      </c>
      <c r="F690">
        <v>64</v>
      </c>
      <c r="G690" t="s">
        <v>74</v>
      </c>
      <c r="H690" t="s">
        <v>75</v>
      </c>
      <c r="I690" t="s">
        <v>18</v>
      </c>
      <c r="J690">
        <v>2000</v>
      </c>
      <c r="K690" t="s">
        <v>19</v>
      </c>
      <c r="L690" t="s">
        <v>20</v>
      </c>
      <c r="M690" t="s">
        <v>47</v>
      </c>
      <c r="N690" t="s">
        <v>814</v>
      </c>
      <c r="O690" t="s">
        <v>23</v>
      </c>
    </row>
    <row r="691" spans="1:15" x14ac:dyDescent="0.35">
      <c r="A691">
        <v>20010690</v>
      </c>
      <c r="B691" t="s">
        <v>818</v>
      </c>
      <c r="C691" t="s">
        <v>53</v>
      </c>
      <c r="D691">
        <v>16</v>
      </c>
      <c r="E691">
        <v>170</v>
      </c>
      <c r="F691">
        <v>64</v>
      </c>
      <c r="G691" t="s">
        <v>40</v>
      </c>
      <c r="H691" t="s">
        <v>41</v>
      </c>
      <c r="I691" t="s">
        <v>18</v>
      </c>
      <c r="J691">
        <v>2000</v>
      </c>
      <c r="K691" t="s">
        <v>19</v>
      </c>
      <c r="L691" t="s">
        <v>20</v>
      </c>
      <c r="M691" t="s">
        <v>107</v>
      </c>
      <c r="N691" t="s">
        <v>819</v>
      </c>
      <c r="O691" t="s">
        <v>23</v>
      </c>
    </row>
    <row r="692" spans="1:15" x14ac:dyDescent="0.35">
      <c r="A692">
        <v>20010691</v>
      </c>
      <c r="B692" t="s">
        <v>818</v>
      </c>
      <c r="C692" t="s">
        <v>53</v>
      </c>
      <c r="D692">
        <v>16</v>
      </c>
      <c r="E692">
        <v>170</v>
      </c>
      <c r="F692">
        <v>64</v>
      </c>
      <c r="G692" t="s">
        <v>40</v>
      </c>
      <c r="H692" t="s">
        <v>41</v>
      </c>
      <c r="I692" t="s">
        <v>18</v>
      </c>
      <c r="J692">
        <v>2000</v>
      </c>
      <c r="K692" t="s">
        <v>19</v>
      </c>
      <c r="L692" t="s">
        <v>20</v>
      </c>
      <c r="M692" t="s">
        <v>107</v>
      </c>
      <c r="N692" t="s">
        <v>150</v>
      </c>
      <c r="O692" t="s">
        <v>23</v>
      </c>
    </row>
    <row r="693" spans="1:15" x14ac:dyDescent="0.35">
      <c r="A693">
        <v>20010692</v>
      </c>
      <c r="B693" t="s">
        <v>826</v>
      </c>
      <c r="C693" t="s">
        <v>53</v>
      </c>
      <c r="D693">
        <v>23</v>
      </c>
      <c r="E693">
        <v>177</v>
      </c>
      <c r="F693">
        <v>64</v>
      </c>
      <c r="G693" t="s">
        <v>153</v>
      </c>
      <c r="H693" t="s">
        <v>154</v>
      </c>
      <c r="I693" t="s">
        <v>18</v>
      </c>
      <c r="J693">
        <v>2000</v>
      </c>
      <c r="K693" t="s">
        <v>19</v>
      </c>
      <c r="L693" t="s">
        <v>20</v>
      </c>
      <c r="M693" t="s">
        <v>21</v>
      </c>
      <c r="N693" t="s">
        <v>155</v>
      </c>
      <c r="O693" t="s">
        <v>23</v>
      </c>
    </row>
    <row r="694" spans="1:15" x14ac:dyDescent="0.35">
      <c r="A694">
        <v>20010693</v>
      </c>
      <c r="B694" t="s">
        <v>945</v>
      </c>
      <c r="C694" t="s">
        <v>53</v>
      </c>
      <c r="D694">
        <v>26</v>
      </c>
      <c r="E694">
        <v>164</v>
      </c>
      <c r="F694">
        <v>64</v>
      </c>
      <c r="G694" t="s">
        <v>153</v>
      </c>
      <c r="H694" t="s">
        <v>154</v>
      </c>
      <c r="I694" t="s">
        <v>18</v>
      </c>
      <c r="J694">
        <v>2000</v>
      </c>
      <c r="K694" t="s">
        <v>19</v>
      </c>
      <c r="L694" t="s">
        <v>20</v>
      </c>
      <c r="M694" t="s">
        <v>21</v>
      </c>
      <c r="N694" t="s">
        <v>155</v>
      </c>
      <c r="O694" t="s">
        <v>23</v>
      </c>
    </row>
    <row r="695" spans="1:15" x14ac:dyDescent="0.35">
      <c r="A695">
        <v>20010694</v>
      </c>
      <c r="B695" t="s">
        <v>986</v>
      </c>
      <c r="C695" t="s">
        <v>53</v>
      </c>
      <c r="D695">
        <v>24</v>
      </c>
      <c r="E695">
        <v>172</v>
      </c>
      <c r="F695">
        <v>64</v>
      </c>
      <c r="G695" t="s">
        <v>93</v>
      </c>
      <c r="H695" t="s">
        <v>94</v>
      </c>
      <c r="I695" t="s">
        <v>18</v>
      </c>
      <c r="J695">
        <v>2000</v>
      </c>
      <c r="K695" t="s">
        <v>19</v>
      </c>
      <c r="L695" t="s">
        <v>20</v>
      </c>
      <c r="M695" t="s">
        <v>95</v>
      </c>
      <c r="N695" t="s">
        <v>96</v>
      </c>
      <c r="O695" t="s">
        <v>23</v>
      </c>
    </row>
    <row r="696" spans="1:15" x14ac:dyDescent="0.35">
      <c r="A696">
        <v>20010695</v>
      </c>
      <c r="B696" t="s">
        <v>1037</v>
      </c>
      <c r="C696" t="s">
        <v>15</v>
      </c>
      <c r="D696">
        <v>18</v>
      </c>
      <c r="E696">
        <v>171</v>
      </c>
      <c r="F696">
        <v>64</v>
      </c>
      <c r="G696" t="s">
        <v>218</v>
      </c>
      <c r="H696" t="s">
        <v>219</v>
      </c>
      <c r="I696" t="s">
        <v>18</v>
      </c>
      <c r="J696">
        <v>2000</v>
      </c>
      <c r="K696" t="s">
        <v>19</v>
      </c>
      <c r="L696" t="s">
        <v>20</v>
      </c>
      <c r="M696" t="s">
        <v>86</v>
      </c>
      <c r="N696" t="s">
        <v>466</v>
      </c>
      <c r="O696" t="s">
        <v>23</v>
      </c>
    </row>
    <row r="697" spans="1:15" x14ac:dyDescent="0.35">
      <c r="A697">
        <v>20010696</v>
      </c>
      <c r="B697" t="s">
        <v>1048</v>
      </c>
      <c r="C697" t="s">
        <v>53</v>
      </c>
      <c r="D697">
        <v>30</v>
      </c>
      <c r="E697">
        <v>183</v>
      </c>
      <c r="F697">
        <v>64</v>
      </c>
      <c r="G697" t="s">
        <v>74</v>
      </c>
      <c r="H697" t="s">
        <v>75</v>
      </c>
      <c r="I697" t="s">
        <v>18</v>
      </c>
      <c r="J697">
        <v>2000</v>
      </c>
      <c r="K697" t="s">
        <v>19</v>
      </c>
      <c r="L697" t="s">
        <v>20</v>
      </c>
      <c r="M697" t="s">
        <v>47</v>
      </c>
      <c r="N697" t="s">
        <v>1049</v>
      </c>
      <c r="O697" t="s">
        <v>23</v>
      </c>
    </row>
    <row r="698" spans="1:15" x14ac:dyDescent="0.35">
      <c r="A698">
        <v>20010697</v>
      </c>
      <c r="B698" t="s">
        <v>1099</v>
      </c>
      <c r="C698" t="s">
        <v>53</v>
      </c>
      <c r="D698">
        <v>24</v>
      </c>
      <c r="E698">
        <v>170</v>
      </c>
      <c r="F698">
        <v>64</v>
      </c>
      <c r="G698" t="s">
        <v>482</v>
      </c>
      <c r="H698" t="s">
        <v>483</v>
      </c>
      <c r="I698" t="s">
        <v>1078</v>
      </c>
      <c r="J698">
        <v>2002</v>
      </c>
      <c r="K698" t="s">
        <v>1079</v>
      </c>
      <c r="L698" t="s">
        <v>1080</v>
      </c>
      <c r="M698" t="s">
        <v>1100</v>
      </c>
      <c r="N698" t="s">
        <v>1101</v>
      </c>
      <c r="O698" t="s">
        <v>23</v>
      </c>
    </row>
    <row r="699" spans="1:15" x14ac:dyDescent="0.35">
      <c r="A699">
        <v>20010698</v>
      </c>
      <c r="B699" t="s">
        <v>1166</v>
      </c>
      <c r="C699" t="s">
        <v>53</v>
      </c>
      <c r="D699">
        <v>25</v>
      </c>
      <c r="E699">
        <v>169</v>
      </c>
      <c r="F699">
        <v>64</v>
      </c>
      <c r="G699" t="s">
        <v>136</v>
      </c>
      <c r="H699" t="s">
        <v>137</v>
      </c>
      <c r="I699" t="s">
        <v>1078</v>
      </c>
      <c r="J699">
        <v>2002</v>
      </c>
      <c r="K699" t="s">
        <v>1079</v>
      </c>
      <c r="L699" t="s">
        <v>1080</v>
      </c>
      <c r="M699" t="s">
        <v>1161</v>
      </c>
      <c r="N699" t="s">
        <v>1167</v>
      </c>
      <c r="O699" t="s">
        <v>23</v>
      </c>
    </row>
    <row r="700" spans="1:15" x14ac:dyDescent="0.35">
      <c r="A700">
        <v>20010699</v>
      </c>
      <c r="B700" t="s">
        <v>1180</v>
      </c>
      <c r="C700" t="s">
        <v>15</v>
      </c>
      <c r="D700">
        <v>27</v>
      </c>
      <c r="E700">
        <v>184</v>
      </c>
      <c r="F700">
        <v>64</v>
      </c>
      <c r="G700" t="s">
        <v>136</v>
      </c>
      <c r="H700" t="s">
        <v>137</v>
      </c>
      <c r="I700" t="s">
        <v>1078</v>
      </c>
      <c r="J700">
        <v>2002</v>
      </c>
      <c r="K700" t="s">
        <v>1079</v>
      </c>
      <c r="L700" t="s">
        <v>1080</v>
      </c>
      <c r="M700" t="s">
        <v>1089</v>
      </c>
      <c r="N700" t="s">
        <v>1181</v>
      </c>
      <c r="O700" t="s">
        <v>23</v>
      </c>
    </row>
    <row r="701" spans="1:15" x14ac:dyDescent="0.35">
      <c r="A701">
        <v>20010700</v>
      </c>
      <c r="B701" t="s">
        <v>1182</v>
      </c>
      <c r="C701" t="s">
        <v>53</v>
      </c>
      <c r="D701">
        <v>34</v>
      </c>
      <c r="E701">
        <v>173</v>
      </c>
      <c r="F701">
        <v>64</v>
      </c>
      <c r="G701" t="s">
        <v>482</v>
      </c>
      <c r="H701" t="s">
        <v>483</v>
      </c>
      <c r="I701" t="s">
        <v>1078</v>
      </c>
      <c r="J701">
        <v>2002</v>
      </c>
      <c r="K701" t="s">
        <v>1079</v>
      </c>
      <c r="L701" t="s">
        <v>1080</v>
      </c>
      <c r="M701" t="s">
        <v>1100</v>
      </c>
      <c r="N701" t="s">
        <v>1101</v>
      </c>
      <c r="O701" t="s">
        <v>23</v>
      </c>
    </row>
    <row r="702" spans="1:15" x14ac:dyDescent="0.35">
      <c r="A702">
        <v>20010701</v>
      </c>
      <c r="B702" t="s">
        <v>1243</v>
      </c>
      <c r="C702" t="s">
        <v>53</v>
      </c>
      <c r="D702">
        <v>32</v>
      </c>
      <c r="E702">
        <v>170</v>
      </c>
      <c r="F702">
        <v>64</v>
      </c>
      <c r="G702" t="s">
        <v>136</v>
      </c>
      <c r="H702" t="s">
        <v>137</v>
      </c>
      <c r="I702" t="s">
        <v>1078</v>
      </c>
      <c r="J702">
        <v>2002</v>
      </c>
      <c r="K702" t="s">
        <v>1079</v>
      </c>
      <c r="L702" t="s">
        <v>1080</v>
      </c>
      <c r="M702" t="s">
        <v>1225</v>
      </c>
      <c r="N702" t="s">
        <v>1244</v>
      </c>
      <c r="O702" t="s">
        <v>23</v>
      </c>
    </row>
    <row r="703" spans="1:15" x14ac:dyDescent="0.35">
      <c r="A703">
        <v>20010702</v>
      </c>
      <c r="B703" t="s">
        <v>1247</v>
      </c>
      <c r="C703" t="s">
        <v>15</v>
      </c>
      <c r="D703">
        <v>31</v>
      </c>
      <c r="E703">
        <v>162</v>
      </c>
      <c r="F703">
        <v>64</v>
      </c>
      <c r="G703" t="s">
        <v>40</v>
      </c>
      <c r="H703" t="s">
        <v>41</v>
      </c>
      <c r="I703" t="s">
        <v>1078</v>
      </c>
      <c r="J703">
        <v>2002</v>
      </c>
      <c r="K703" t="s">
        <v>1079</v>
      </c>
      <c r="L703" t="s">
        <v>1080</v>
      </c>
      <c r="M703" t="s">
        <v>1161</v>
      </c>
      <c r="N703" t="s">
        <v>1248</v>
      </c>
      <c r="O703" t="s">
        <v>23</v>
      </c>
    </row>
    <row r="704" spans="1:15" x14ac:dyDescent="0.35">
      <c r="A704">
        <v>20010703</v>
      </c>
      <c r="B704" t="s">
        <v>1259</v>
      </c>
      <c r="C704" t="s">
        <v>53</v>
      </c>
      <c r="D704">
        <v>25</v>
      </c>
      <c r="E704">
        <v>165</v>
      </c>
      <c r="F704">
        <v>64</v>
      </c>
      <c r="G704" t="s">
        <v>482</v>
      </c>
      <c r="H704" t="s">
        <v>483</v>
      </c>
      <c r="I704" t="s">
        <v>1078</v>
      </c>
      <c r="J704">
        <v>2002</v>
      </c>
      <c r="K704" t="s">
        <v>1079</v>
      </c>
      <c r="L704" t="s">
        <v>1080</v>
      </c>
      <c r="M704" t="s">
        <v>1100</v>
      </c>
      <c r="N704" t="s">
        <v>1101</v>
      </c>
      <c r="O704" t="s">
        <v>23</v>
      </c>
    </row>
    <row r="705" spans="1:15" x14ac:dyDescent="0.35">
      <c r="A705">
        <v>20010704</v>
      </c>
      <c r="B705" t="s">
        <v>1274</v>
      </c>
      <c r="C705" t="s">
        <v>53</v>
      </c>
      <c r="D705">
        <v>27</v>
      </c>
      <c r="E705">
        <v>171</v>
      </c>
      <c r="F705">
        <v>64</v>
      </c>
      <c r="G705" t="s">
        <v>482</v>
      </c>
      <c r="H705" t="s">
        <v>483</v>
      </c>
      <c r="I705" t="s">
        <v>1078</v>
      </c>
      <c r="J705">
        <v>2002</v>
      </c>
      <c r="K705" t="s">
        <v>1079</v>
      </c>
      <c r="L705" t="s">
        <v>1080</v>
      </c>
      <c r="M705" t="s">
        <v>1085</v>
      </c>
      <c r="N705" t="s">
        <v>1275</v>
      </c>
      <c r="O705" t="s">
        <v>23</v>
      </c>
    </row>
    <row r="706" spans="1:15" x14ac:dyDescent="0.35">
      <c r="A706">
        <v>20010705</v>
      </c>
      <c r="B706" t="s">
        <v>1297</v>
      </c>
      <c r="C706" t="s">
        <v>15</v>
      </c>
      <c r="D706">
        <v>23</v>
      </c>
      <c r="E706">
        <v>181</v>
      </c>
      <c r="F706">
        <v>64</v>
      </c>
      <c r="G706" t="s">
        <v>136</v>
      </c>
      <c r="H706" t="s">
        <v>137</v>
      </c>
      <c r="I706" t="s">
        <v>1078</v>
      </c>
      <c r="J706">
        <v>2002</v>
      </c>
      <c r="K706" t="s">
        <v>1079</v>
      </c>
      <c r="L706" t="s">
        <v>1080</v>
      </c>
      <c r="M706" t="s">
        <v>1089</v>
      </c>
      <c r="N706" t="s">
        <v>1181</v>
      </c>
      <c r="O706" t="s">
        <v>23</v>
      </c>
    </row>
    <row r="707" spans="1:15" x14ac:dyDescent="0.35">
      <c r="A707">
        <v>20010706</v>
      </c>
      <c r="B707" t="s">
        <v>117</v>
      </c>
      <c r="C707" t="s">
        <v>53</v>
      </c>
      <c r="D707">
        <v>31</v>
      </c>
      <c r="E707">
        <v>165</v>
      </c>
      <c r="F707">
        <v>64</v>
      </c>
      <c r="G707" t="s">
        <v>74</v>
      </c>
      <c r="H707" t="s">
        <v>75</v>
      </c>
      <c r="I707" t="s">
        <v>1325</v>
      </c>
      <c r="J707">
        <v>2004</v>
      </c>
      <c r="K707" t="s">
        <v>19</v>
      </c>
      <c r="L707" t="s">
        <v>1326</v>
      </c>
      <c r="M707" t="s">
        <v>118</v>
      </c>
      <c r="N707" t="s">
        <v>119</v>
      </c>
      <c r="O707" t="s">
        <v>23</v>
      </c>
    </row>
    <row r="708" spans="1:15" x14ac:dyDescent="0.35">
      <c r="A708">
        <v>20010707</v>
      </c>
      <c r="B708" t="s">
        <v>1350</v>
      </c>
      <c r="C708" t="s">
        <v>53</v>
      </c>
      <c r="D708">
        <v>26</v>
      </c>
      <c r="E708">
        <v>165</v>
      </c>
      <c r="F708">
        <v>64</v>
      </c>
      <c r="G708" t="s">
        <v>136</v>
      </c>
      <c r="H708" t="s">
        <v>137</v>
      </c>
      <c r="I708" t="s">
        <v>1325</v>
      </c>
      <c r="J708">
        <v>2004</v>
      </c>
      <c r="K708" t="s">
        <v>19</v>
      </c>
      <c r="L708" t="s">
        <v>1326</v>
      </c>
      <c r="M708" t="s">
        <v>79</v>
      </c>
      <c r="N708" t="s">
        <v>80</v>
      </c>
      <c r="O708" t="s">
        <v>23</v>
      </c>
    </row>
    <row r="709" spans="1:15" x14ac:dyDescent="0.35">
      <c r="A709">
        <v>20010708</v>
      </c>
      <c r="B709" t="s">
        <v>1351</v>
      </c>
      <c r="C709" t="s">
        <v>53</v>
      </c>
      <c r="D709">
        <v>23</v>
      </c>
      <c r="E709">
        <v>170</v>
      </c>
      <c r="F709">
        <v>64</v>
      </c>
      <c r="G709" t="s">
        <v>1352</v>
      </c>
      <c r="H709" t="s">
        <v>1353</v>
      </c>
      <c r="I709" t="s">
        <v>1325</v>
      </c>
      <c r="J709">
        <v>2004</v>
      </c>
      <c r="K709" t="s">
        <v>19</v>
      </c>
      <c r="L709" t="s">
        <v>1326</v>
      </c>
      <c r="M709" t="s">
        <v>47</v>
      </c>
      <c r="N709" t="s">
        <v>236</v>
      </c>
      <c r="O709" t="s">
        <v>23</v>
      </c>
    </row>
    <row r="710" spans="1:15" x14ac:dyDescent="0.35">
      <c r="A710">
        <v>20010709</v>
      </c>
      <c r="B710" t="s">
        <v>1376</v>
      </c>
      <c r="C710" t="s">
        <v>15</v>
      </c>
      <c r="D710">
        <v>24</v>
      </c>
      <c r="E710">
        <v>173</v>
      </c>
      <c r="F710">
        <v>64</v>
      </c>
      <c r="G710" t="s">
        <v>801</v>
      </c>
      <c r="H710" t="s">
        <v>802</v>
      </c>
      <c r="I710" t="s">
        <v>1325</v>
      </c>
      <c r="J710">
        <v>2004</v>
      </c>
      <c r="K710" t="s">
        <v>19</v>
      </c>
      <c r="L710" t="s">
        <v>1326</v>
      </c>
      <c r="M710" t="s">
        <v>32</v>
      </c>
      <c r="N710" t="s">
        <v>33</v>
      </c>
      <c r="O710" t="s">
        <v>23</v>
      </c>
    </row>
    <row r="711" spans="1:15" x14ac:dyDescent="0.35">
      <c r="A711">
        <v>20010710</v>
      </c>
      <c r="B711" t="s">
        <v>1394</v>
      </c>
      <c r="C711" t="s">
        <v>53</v>
      </c>
      <c r="D711">
        <v>26</v>
      </c>
      <c r="E711">
        <v>167</v>
      </c>
      <c r="F711">
        <v>64</v>
      </c>
      <c r="G711" t="s">
        <v>136</v>
      </c>
      <c r="H711" t="s">
        <v>137</v>
      </c>
      <c r="I711" t="s">
        <v>1325</v>
      </c>
      <c r="J711">
        <v>2004</v>
      </c>
      <c r="K711" t="s">
        <v>19</v>
      </c>
      <c r="L711" t="s">
        <v>1326</v>
      </c>
      <c r="M711" t="s">
        <v>79</v>
      </c>
      <c r="N711" t="s">
        <v>80</v>
      </c>
      <c r="O711" t="s">
        <v>23</v>
      </c>
    </row>
    <row r="712" spans="1:15" x14ac:dyDescent="0.35">
      <c r="A712">
        <v>20010711</v>
      </c>
      <c r="B712" t="s">
        <v>1416</v>
      </c>
      <c r="C712" t="s">
        <v>53</v>
      </c>
      <c r="D712">
        <v>20</v>
      </c>
      <c r="E712">
        <v>176</v>
      </c>
      <c r="F712">
        <v>64</v>
      </c>
      <c r="G712" t="s">
        <v>1417</v>
      </c>
      <c r="H712" t="s">
        <v>1418</v>
      </c>
      <c r="I712" t="s">
        <v>1325</v>
      </c>
      <c r="J712">
        <v>2004</v>
      </c>
      <c r="K712" t="s">
        <v>19</v>
      </c>
      <c r="L712" t="s">
        <v>1326</v>
      </c>
      <c r="M712" t="s">
        <v>107</v>
      </c>
      <c r="N712" t="s">
        <v>703</v>
      </c>
      <c r="O712" t="s">
        <v>23</v>
      </c>
    </row>
    <row r="713" spans="1:15" x14ac:dyDescent="0.35">
      <c r="A713">
        <v>20010712</v>
      </c>
      <c r="B713" t="s">
        <v>1422</v>
      </c>
      <c r="C713" t="s">
        <v>53</v>
      </c>
      <c r="D713">
        <v>31</v>
      </c>
      <c r="E713">
        <v>173</v>
      </c>
      <c r="F713">
        <v>64</v>
      </c>
      <c r="G713" t="s">
        <v>153</v>
      </c>
      <c r="H713" t="s">
        <v>154</v>
      </c>
      <c r="I713" t="s">
        <v>1325</v>
      </c>
      <c r="J713">
        <v>2004</v>
      </c>
      <c r="K713" t="s">
        <v>19</v>
      </c>
      <c r="L713" t="s">
        <v>1326</v>
      </c>
      <c r="M713" t="s">
        <v>67</v>
      </c>
      <c r="N713" t="s">
        <v>790</v>
      </c>
      <c r="O713" t="s">
        <v>23</v>
      </c>
    </row>
    <row r="714" spans="1:15" x14ac:dyDescent="0.35">
      <c r="A714">
        <v>20010713</v>
      </c>
      <c r="B714" t="s">
        <v>1552</v>
      </c>
      <c r="C714" t="s">
        <v>53</v>
      </c>
      <c r="D714">
        <v>22</v>
      </c>
      <c r="E714">
        <v>174</v>
      </c>
      <c r="F714">
        <v>64</v>
      </c>
      <c r="G714" t="s">
        <v>74</v>
      </c>
      <c r="H714" t="s">
        <v>75</v>
      </c>
      <c r="I714" t="s">
        <v>1325</v>
      </c>
      <c r="J714">
        <v>2004</v>
      </c>
      <c r="K714" t="s">
        <v>19</v>
      </c>
      <c r="L714" t="s">
        <v>1326</v>
      </c>
      <c r="M714" t="s">
        <v>47</v>
      </c>
      <c r="N714" t="s">
        <v>301</v>
      </c>
      <c r="O714" t="s">
        <v>23</v>
      </c>
    </row>
    <row r="715" spans="1:15" x14ac:dyDescent="0.35">
      <c r="A715">
        <v>20010714</v>
      </c>
      <c r="B715" t="s">
        <v>1563</v>
      </c>
      <c r="C715" t="s">
        <v>53</v>
      </c>
      <c r="D715">
        <v>24</v>
      </c>
      <c r="E715">
        <v>168</v>
      </c>
      <c r="F715">
        <v>64</v>
      </c>
      <c r="G715" t="s">
        <v>40</v>
      </c>
      <c r="H715" t="s">
        <v>41</v>
      </c>
      <c r="I715" t="s">
        <v>1325</v>
      </c>
      <c r="J715">
        <v>2004</v>
      </c>
      <c r="K715" t="s">
        <v>19</v>
      </c>
      <c r="L715" t="s">
        <v>1326</v>
      </c>
      <c r="M715" t="s">
        <v>90</v>
      </c>
      <c r="N715" t="s">
        <v>91</v>
      </c>
      <c r="O715" t="s">
        <v>23</v>
      </c>
    </row>
    <row r="716" spans="1:15" x14ac:dyDescent="0.35">
      <c r="A716">
        <v>20010715</v>
      </c>
      <c r="B716" t="s">
        <v>1583</v>
      </c>
      <c r="C716" t="s">
        <v>53</v>
      </c>
      <c r="D716">
        <v>28</v>
      </c>
      <c r="E716">
        <v>173</v>
      </c>
      <c r="F716">
        <v>64</v>
      </c>
      <c r="G716" t="s">
        <v>164</v>
      </c>
      <c r="H716" t="s">
        <v>165</v>
      </c>
      <c r="I716" t="s">
        <v>1325</v>
      </c>
      <c r="J716">
        <v>2004</v>
      </c>
      <c r="K716" t="s">
        <v>19</v>
      </c>
      <c r="L716" t="s">
        <v>1326</v>
      </c>
      <c r="M716" t="s">
        <v>193</v>
      </c>
      <c r="N716" t="s">
        <v>350</v>
      </c>
      <c r="O716" t="s">
        <v>23</v>
      </c>
    </row>
    <row r="717" spans="1:15" x14ac:dyDescent="0.35">
      <c r="A717">
        <v>20010716</v>
      </c>
      <c r="B717" t="s">
        <v>1606</v>
      </c>
      <c r="C717" t="s">
        <v>53</v>
      </c>
      <c r="D717">
        <v>19</v>
      </c>
      <c r="E717">
        <v>175</v>
      </c>
      <c r="F717">
        <v>64</v>
      </c>
      <c r="G717" t="s">
        <v>136</v>
      </c>
      <c r="H717" t="s">
        <v>137</v>
      </c>
      <c r="I717" t="s">
        <v>1325</v>
      </c>
      <c r="J717">
        <v>2004</v>
      </c>
      <c r="K717" t="s">
        <v>19</v>
      </c>
      <c r="L717" t="s">
        <v>1326</v>
      </c>
      <c r="M717" t="s">
        <v>193</v>
      </c>
      <c r="N717" t="s">
        <v>351</v>
      </c>
      <c r="O717" t="s">
        <v>23</v>
      </c>
    </row>
    <row r="718" spans="1:15" x14ac:dyDescent="0.35">
      <c r="A718">
        <v>20010717</v>
      </c>
      <c r="B718" t="s">
        <v>1618</v>
      </c>
      <c r="C718" t="s">
        <v>53</v>
      </c>
      <c r="D718">
        <v>20</v>
      </c>
      <c r="E718">
        <v>167</v>
      </c>
      <c r="F718">
        <v>64</v>
      </c>
      <c r="G718" t="s">
        <v>218</v>
      </c>
      <c r="H718" t="s">
        <v>219</v>
      </c>
      <c r="I718" t="s">
        <v>1325</v>
      </c>
      <c r="J718">
        <v>2004</v>
      </c>
      <c r="K718" t="s">
        <v>19</v>
      </c>
      <c r="L718" t="s">
        <v>1326</v>
      </c>
      <c r="M718" t="s">
        <v>107</v>
      </c>
      <c r="N718" t="s">
        <v>819</v>
      </c>
      <c r="O718" t="s">
        <v>23</v>
      </c>
    </row>
    <row r="719" spans="1:15" x14ac:dyDescent="0.35">
      <c r="A719">
        <v>20010718</v>
      </c>
      <c r="B719" t="s">
        <v>1701</v>
      </c>
      <c r="C719" t="s">
        <v>53</v>
      </c>
      <c r="D719">
        <v>29</v>
      </c>
      <c r="E719">
        <v>168</v>
      </c>
      <c r="F719">
        <v>64</v>
      </c>
      <c r="G719" t="s">
        <v>40</v>
      </c>
      <c r="H719" t="s">
        <v>41</v>
      </c>
      <c r="I719" t="s">
        <v>1325</v>
      </c>
      <c r="J719">
        <v>2004</v>
      </c>
      <c r="K719" t="s">
        <v>19</v>
      </c>
      <c r="L719" t="s">
        <v>1326</v>
      </c>
      <c r="M719" t="s">
        <v>21</v>
      </c>
      <c r="N719" t="s">
        <v>155</v>
      </c>
      <c r="O719" t="s">
        <v>23</v>
      </c>
    </row>
    <row r="720" spans="1:15" x14ac:dyDescent="0.35">
      <c r="A720">
        <v>20010719</v>
      </c>
      <c r="B720" t="s">
        <v>795</v>
      </c>
      <c r="C720" t="s">
        <v>53</v>
      </c>
      <c r="D720">
        <v>33</v>
      </c>
      <c r="E720">
        <v>174</v>
      </c>
      <c r="F720">
        <v>64</v>
      </c>
      <c r="G720" t="s">
        <v>84</v>
      </c>
      <c r="H720" t="s">
        <v>85</v>
      </c>
      <c r="I720" t="s">
        <v>1325</v>
      </c>
      <c r="J720">
        <v>2004</v>
      </c>
      <c r="K720" t="s">
        <v>19</v>
      </c>
      <c r="L720" t="s">
        <v>1326</v>
      </c>
      <c r="M720" t="s">
        <v>27</v>
      </c>
      <c r="N720" t="s">
        <v>796</v>
      </c>
      <c r="O720" t="s">
        <v>23</v>
      </c>
    </row>
    <row r="721" spans="1:15" x14ac:dyDescent="0.35">
      <c r="A721">
        <v>20010720</v>
      </c>
      <c r="B721" t="s">
        <v>1727</v>
      </c>
      <c r="C721" t="s">
        <v>53</v>
      </c>
      <c r="D721">
        <v>24</v>
      </c>
      <c r="E721">
        <v>178</v>
      </c>
      <c r="F721">
        <v>64</v>
      </c>
      <c r="G721" t="s">
        <v>136</v>
      </c>
      <c r="H721" t="s">
        <v>137</v>
      </c>
      <c r="I721" t="s">
        <v>1325</v>
      </c>
      <c r="J721">
        <v>2004</v>
      </c>
      <c r="K721" t="s">
        <v>19</v>
      </c>
      <c r="L721" t="s">
        <v>1326</v>
      </c>
      <c r="M721" t="s">
        <v>79</v>
      </c>
      <c r="N721" t="s">
        <v>80</v>
      </c>
      <c r="O721" t="s">
        <v>23</v>
      </c>
    </row>
    <row r="722" spans="1:15" x14ac:dyDescent="0.35">
      <c r="A722">
        <v>20010721</v>
      </c>
      <c r="B722" t="s">
        <v>1743</v>
      </c>
      <c r="C722" t="s">
        <v>15</v>
      </c>
      <c r="D722">
        <v>26</v>
      </c>
      <c r="E722">
        <v>178</v>
      </c>
      <c r="F722">
        <v>64</v>
      </c>
      <c r="G722" t="s">
        <v>1744</v>
      </c>
      <c r="H722" t="s">
        <v>1745</v>
      </c>
      <c r="I722" t="s">
        <v>1325</v>
      </c>
      <c r="J722">
        <v>2004</v>
      </c>
      <c r="K722" t="s">
        <v>19</v>
      </c>
      <c r="L722" t="s">
        <v>1326</v>
      </c>
      <c r="M722" t="s">
        <v>47</v>
      </c>
      <c r="N722" t="s">
        <v>932</v>
      </c>
      <c r="O722" t="s">
        <v>23</v>
      </c>
    </row>
    <row r="723" spans="1:15" x14ac:dyDescent="0.35">
      <c r="A723">
        <v>20010722</v>
      </c>
      <c r="B723" t="s">
        <v>1770</v>
      </c>
      <c r="C723" t="s">
        <v>53</v>
      </c>
      <c r="D723">
        <v>22</v>
      </c>
      <c r="E723">
        <v>176</v>
      </c>
      <c r="F723">
        <v>64</v>
      </c>
      <c r="G723" t="s">
        <v>74</v>
      </c>
      <c r="H723" t="s">
        <v>75</v>
      </c>
      <c r="I723" t="s">
        <v>1325</v>
      </c>
      <c r="J723">
        <v>2004</v>
      </c>
      <c r="K723" t="s">
        <v>19</v>
      </c>
      <c r="L723" t="s">
        <v>1326</v>
      </c>
      <c r="M723" t="s">
        <v>123</v>
      </c>
      <c r="N723" t="s">
        <v>124</v>
      </c>
      <c r="O723" t="s">
        <v>23</v>
      </c>
    </row>
    <row r="724" spans="1:15" x14ac:dyDescent="0.35">
      <c r="A724">
        <v>20010723</v>
      </c>
      <c r="B724" t="s">
        <v>1785</v>
      </c>
      <c r="C724" t="s">
        <v>53</v>
      </c>
      <c r="D724">
        <v>22</v>
      </c>
      <c r="E724">
        <v>175</v>
      </c>
      <c r="F724">
        <v>64</v>
      </c>
      <c r="G724" t="s">
        <v>626</v>
      </c>
      <c r="H724" t="s">
        <v>219</v>
      </c>
      <c r="I724" t="s">
        <v>1325</v>
      </c>
      <c r="J724">
        <v>2004</v>
      </c>
      <c r="K724" t="s">
        <v>19</v>
      </c>
      <c r="L724" t="s">
        <v>1326</v>
      </c>
      <c r="M724" t="s">
        <v>519</v>
      </c>
      <c r="N724" t="s">
        <v>1022</v>
      </c>
      <c r="O724" t="s">
        <v>23</v>
      </c>
    </row>
    <row r="725" spans="1:15" x14ac:dyDescent="0.35">
      <c r="A725">
        <v>20010724</v>
      </c>
      <c r="B725" t="s">
        <v>1801</v>
      </c>
      <c r="C725" t="s">
        <v>53</v>
      </c>
      <c r="D725">
        <v>28</v>
      </c>
      <c r="E725">
        <v>173</v>
      </c>
      <c r="F725">
        <v>64</v>
      </c>
      <c r="G725" t="s">
        <v>65</v>
      </c>
      <c r="H725" t="s">
        <v>66</v>
      </c>
      <c r="I725" t="s">
        <v>1325</v>
      </c>
      <c r="J725">
        <v>2004</v>
      </c>
      <c r="K725" t="s">
        <v>19</v>
      </c>
      <c r="L725" t="s">
        <v>1326</v>
      </c>
      <c r="M725" t="s">
        <v>107</v>
      </c>
      <c r="N725" t="s">
        <v>792</v>
      </c>
      <c r="O725" t="s">
        <v>23</v>
      </c>
    </row>
    <row r="726" spans="1:15" x14ac:dyDescent="0.35">
      <c r="A726">
        <v>20010725</v>
      </c>
      <c r="B726" t="s">
        <v>1801</v>
      </c>
      <c r="C726" t="s">
        <v>53</v>
      </c>
      <c r="D726">
        <v>28</v>
      </c>
      <c r="E726">
        <v>173</v>
      </c>
      <c r="F726">
        <v>64</v>
      </c>
      <c r="G726" t="s">
        <v>65</v>
      </c>
      <c r="H726" t="s">
        <v>66</v>
      </c>
      <c r="I726" t="s">
        <v>1325</v>
      </c>
      <c r="J726">
        <v>2004</v>
      </c>
      <c r="K726" t="s">
        <v>19</v>
      </c>
      <c r="L726" t="s">
        <v>1326</v>
      </c>
      <c r="M726" t="s">
        <v>107</v>
      </c>
      <c r="N726" t="s">
        <v>273</v>
      </c>
      <c r="O726" t="s">
        <v>23</v>
      </c>
    </row>
    <row r="727" spans="1:15" x14ac:dyDescent="0.35">
      <c r="A727">
        <v>20010726</v>
      </c>
      <c r="B727" t="s">
        <v>1801</v>
      </c>
      <c r="C727" t="s">
        <v>53</v>
      </c>
      <c r="D727">
        <v>28</v>
      </c>
      <c r="E727">
        <v>173</v>
      </c>
      <c r="F727">
        <v>64</v>
      </c>
      <c r="G727" t="s">
        <v>65</v>
      </c>
      <c r="H727" t="s">
        <v>66</v>
      </c>
      <c r="I727" t="s">
        <v>1325</v>
      </c>
      <c r="J727">
        <v>2004</v>
      </c>
      <c r="K727" t="s">
        <v>19</v>
      </c>
      <c r="L727" t="s">
        <v>1326</v>
      </c>
      <c r="M727" t="s">
        <v>107</v>
      </c>
      <c r="N727" t="s">
        <v>150</v>
      </c>
      <c r="O727" t="s">
        <v>23</v>
      </c>
    </row>
    <row r="728" spans="1:15" x14ac:dyDescent="0.35">
      <c r="A728">
        <v>20010727</v>
      </c>
      <c r="B728" t="s">
        <v>1816</v>
      </c>
      <c r="C728" t="s">
        <v>53</v>
      </c>
      <c r="D728">
        <v>21</v>
      </c>
      <c r="E728">
        <v>178</v>
      </c>
      <c r="F728">
        <v>64</v>
      </c>
      <c r="G728" t="s">
        <v>40</v>
      </c>
      <c r="H728" t="s">
        <v>41</v>
      </c>
      <c r="I728" t="s">
        <v>1325</v>
      </c>
      <c r="J728">
        <v>2004</v>
      </c>
      <c r="K728" t="s">
        <v>19</v>
      </c>
      <c r="L728" t="s">
        <v>1326</v>
      </c>
      <c r="M728" t="s">
        <v>47</v>
      </c>
      <c r="N728" t="s">
        <v>98</v>
      </c>
      <c r="O728" t="s">
        <v>23</v>
      </c>
    </row>
    <row r="729" spans="1:15" x14ac:dyDescent="0.35">
      <c r="A729">
        <v>20010728</v>
      </c>
      <c r="B729" t="s">
        <v>1820</v>
      </c>
      <c r="C729" t="s">
        <v>15</v>
      </c>
      <c r="D729">
        <v>27</v>
      </c>
      <c r="E729">
        <v>166</v>
      </c>
      <c r="F729">
        <v>64</v>
      </c>
      <c r="G729" t="s">
        <v>490</v>
      </c>
      <c r="H729" t="s">
        <v>491</v>
      </c>
      <c r="I729" t="s">
        <v>1325</v>
      </c>
      <c r="J729">
        <v>2004</v>
      </c>
      <c r="K729" t="s">
        <v>19</v>
      </c>
      <c r="L729" t="s">
        <v>1326</v>
      </c>
      <c r="M729" t="s">
        <v>86</v>
      </c>
      <c r="N729" t="s">
        <v>466</v>
      </c>
      <c r="O729" t="s">
        <v>23</v>
      </c>
    </row>
    <row r="730" spans="1:15" x14ac:dyDescent="0.35">
      <c r="A730">
        <v>20010729</v>
      </c>
      <c r="B730" t="s">
        <v>1824</v>
      </c>
      <c r="C730" t="s">
        <v>53</v>
      </c>
      <c r="D730">
        <v>28</v>
      </c>
      <c r="E730">
        <v>167</v>
      </c>
      <c r="F730">
        <v>64</v>
      </c>
      <c r="G730" t="s">
        <v>998</v>
      </c>
      <c r="H730" t="s">
        <v>999</v>
      </c>
      <c r="I730" t="s">
        <v>1325</v>
      </c>
      <c r="J730">
        <v>2004</v>
      </c>
      <c r="K730" t="s">
        <v>19</v>
      </c>
      <c r="L730" t="s">
        <v>1326</v>
      </c>
      <c r="M730" t="s">
        <v>67</v>
      </c>
      <c r="N730" t="s">
        <v>1071</v>
      </c>
      <c r="O730" t="s">
        <v>23</v>
      </c>
    </row>
    <row r="731" spans="1:15" x14ac:dyDescent="0.35">
      <c r="A731">
        <v>20010730</v>
      </c>
      <c r="B731" t="s">
        <v>986</v>
      </c>
      <c r="C731" t="s">
        <v>53</v>
      </c>
      <c r="D731">
        <v>28</v>
      </c>
      <c r="E731">
        <v>172</v>
      </c>
      <c r="F731">
        <v>64</v>
      </c>
      <c r="G731" t="s">
        <v>93</v>
      </c>
      <c r="H731" t="s">
        <v>94</v>
      </c>
      <c r="I731" t="s">
        <v>1325</v>
      </c>
      <c r="J731">
        <v>2004</v>
      </c>
      <c r="K731" t="s">
        <v>19</v>
      </c>
      <c r="L731" t="s">
        <v>1326</v>
      </c>
      <c r="M731" t="s">
        <v>95</v>
      </c>
      <c r="N731" t="s">
        <v>96</v>
      </c>
      <c r="O731" t="s">
        <v>23</v>
      </c>
    </row>
    <row r="732" spans="1:15" x14ac:dyDescent="0.35">
      <c r="A732">
        <v>20010731</v>
      </c>
      <c r="B732" t="s">
        <v>1914</v>
      </c>
      <c r="C732" t="s">
        <v>53</v>
      </c>
      <c r="D732">
        <v>34</v>
      </c>
      <c r="E732">
        <v>176</v>
      </c>
      <c r="F732">
        <v>64</v>
      </c>
      <c r="G732" t="s">
        <v>74</v>
      </c>
      <c r="H732" t="s">
        <v>75</v>
      </c>
      <c r="I732" t="s">
        <v>1891</v>
      </c>
      <c r="J732">
        <v>2006</v>
      </c>
      <c r="K732" t="s">
        <v>1079</v>
      </c>
      <c r="L732" t="s">
        <v>1892</v>
      </c>
      <c r="M732" t="s">
        <v>1161</v>
      </c>
      <c r="N732" t="s">
        <v>1223</v>
      </c>
      <c r="O732" t="s">
        <v>23</v>
      </c>
    </row>
    <row r="733" spans="1:15" x14ac:dyDescent="0.35">
      <c r="A733">
        <v>20010732</v>
      </c>
      <c r="B733" t="s">
        <v>1166</v>
      </c>
      <c r="C733" t="s">
        <v>53</v>
      </c>
      <c r="D733">
        <v>29</v>
      </c>
      <c r="E733">
        <v>169</v>
      </c>
      <c r="F733">
        <v>64</v>
      </c>
      <c r="G733" t="s">
        <v>136</v>
      </c>
      <c r="H733" t="s">
        <v>137</v>
      </c>
      <c r="I733" t="s">
        <v>1891</v>
      </c>
      <c r="J733">
        <v>2006</v>
      </c>
      <c r="K733" t="s">
        <v>1079</v>
      </c>
      <c r="L733" t="s">
        <v>1892</v>
      </c>
      <c r="M733" t="s">
        <v>1161</v>
      </c>
      <c r="N733" t="s">
        <v>1904</v>
      </c>
      <c r="O733" t="s">
        <v>23</v>
      </c>
    </row>
    <row r="734" spans="1:15" x14ac:dyDescent="0.35">
      <c r="A734">
        <v>20010733</v>
      </c>
      <c r="B734" t="s">
        <v>1950</v>
      </c>
      <c r="C734" t="s">
        <v>15</v>
      </c>
      <c r="D734">
        <v>27</v>
      </c>
      <c r="E734">
        <v>179</v>
      </c>
      <c r="F734">
        <v>64</v>
      </c>
      <c r="G734" t="s">
        <v>136</v>
      </c>
      <c r="H734" t="s">
        <v>137</v>
      </c>
      <c r="I734" t="s">
        <v>1891</v>
      </c>
      <c r="J734">
        <v>2006</v>
      </c>
      <c r="K734" t="s">
        <v>1079</v>
      </c>
      <c r="L734" t="s">
        <v>1892</v>
      </c>
      <c r="M734" t="s">
        <v>1214</v>
      </c>
      <c r="N734" t="s">
        <v>1216</v>
      </c>
      <c r="O734" t="s">
        <v>23</v>
      </c>
    </row>
    <row r="735" spans="1:15" x14ac:dyDescent="0.35">
      <c r="A735">
        <v>20010734</v>
      </c>
      <c r="B735" t="s">
        <v>1974</v>
      </c>
      <c r="C735" t="s">
        <v>53</v>
      </c>
      <c r="D735">
        <v>35</v>
      </c>
      <c r="E735">
        <v>163</v>
      </c>
      <c r="F735">
        <v>64</v>
      </c>
      <c r="G735" t="s">
        <v>313</v>
      </c>
      <c r="H735" t="s">
        <v>314</v>
      </c>
      <c r="I735" t="s">
        <v>1891</v>
      </c>
      <c r="J735">
        <v>2006</v>
      </c>
      <c r="K735" t="s">
        <v>1079</v>
      </c>
      <c r="L735" t="s">
        <v>1892</v>
      </c>
      <c r="M735" t="s">
        <v>1150</v>
      </c>
      <c r="N735" t="s">
        <v>1203</v>
      </c>
      <c r="O735" t="s">
        <v>23</v>
      </c>
    </row>
    <row r="736" spans="1:15" x14ac:dyDescent="0.35">
      <c r="A736">
        <v>20010735</v>
      </c>
      <c r="B736" t="s">
        <v>1982</v>
      </c>
      <c r="C736" t="s">
        <v>53</v>
      </c>
      <c r="D736">
        <v>21</v>
      </c>
      <c r="E736">
        <v>168</v>
      </c>
      <c r="F736">
        <v>64</v>
      </c>
      <c r="G736" t="s">
        <v>40</v>
      </c>
      <c r="H736" t="s">
        <v>41</v>
      </c>
      <c r="I736" t="s">
        <v>1891</v>
      </c>
      <c r="J736">
        <v>2006</v>
      </c>
      <c r="K736" t="s">
        <v>1079</v>
      </c>
      <c r="L736" t="s">
        <v>1892</v>
      </c>
      <c r="M736" t="s">
        <v>1081</v>
      </c>
      <c r="N736" t="s">
        <v>1205</v>
      </c>
      <c r="O736" t="s">
        <v>23</v>
      </c>
    </row>
    <row r="737" spans="1:15" x14ac:dyDescent="0.35">
      <c r="A737">
        <v>20010736</v>
      </c>
      <c r="B737" t="s">
        <v>1243</v>
      </c>
      <c r="C737" t="s">
        <v>53</v>
      </c>
      <c r="D737">
        <v>36</v>
      </c>
      <c r="E737">
        <v>170</v>
      </c>
      <c r="F737">
        <v>64</v>
      </c>
      <c r="G737" t="s">
        <v>136</v>
      </c>
      <c r="H737" t="s">
        <v>137</v>
      </c>
      <c r="I737" t="s">
        <v>1891</v>
      </c>
      <c r="J737">
        <v>2006</v>
      </c>
      <c r="K737" t="s">
        <v>1079</v>
      </c>
      <c r="L737" t="s">
        <v>1892</v>
      </c>
      <c r="M737" t="s">
        <v>1225</v>
      </c>
      <c r="N737" t="s">
        <v>1244</v>
      </c>
      <c r="O737" t="s">
        <v>23</v>
      </c>
    </row>
    <row r="738" spans="1:15" x14ac:dyDescent="0.35">
      <c r="A738">
        <v>20010737</v>
      </c>
      <c r="B738" t="s">
        <v>1259</v>
      </c>
      <c r="C738" t="s">
        <v>53</v>
      </c>
      <c r="D738">
        <v>29</v>
      </c>
      <c r="E738">
        <v>165</v>
      </c>
      <c r="F738">
        <v>64</v>
      </c>
      <c r="G738" t="s">
        <v>482</v>
      </c>
      <c r="H738" t="s">
        <v>483</v>
      </c>
      <c r="I738" t="s">
        <v>1891</v>
      </c>
      <c r="J738">
        <v>2006</v>
      </c>
      <c r="K738" t="s">
        <v>1079</v>
      </c>
      <c r="L738" t="s">
        <v>1892</v>
      </c>
      <c r="M738" t="s">
        <v>1100</v>
      </c>
      <c r="N738" t="s">
        <v>1101</v>
      </c>
      <c r="O738" t="s">
        <v>23</v>
      </c>
    </row>
    <row r="739" spans="1:15" x14ac:dyDescent="0.35">
      <c r="A739">
        <v>20010738</v>
      </c>
      <c r="B739" t="s">
        <v>2032</v>
      </c>
      <c r="C739" t="s">
        <v>15</v>
      </c>
      <c r="D739">
        <v>29</v>
      </c>
      <c r="E739">
        <v>180</v>
      </c>
      <c r="F739">
        <v>64</v>
      </c>
      <c r="G739" t="s">
        <v>423</v>
      </c>
      <c r="H739" t="s">
        <v>424</v>
      </c>
      <c r="I739" t="s">
        <v>1891</v>
      </c>
      <c r="J739">
        <v>2006</v>
      </c>
      <c r="K739" t="s">
        <v>1079</v>
      </c>
      <c r="L739" t="s">
        <v>1892</v>
      </c>
      <c r="M739" t="s">
        <v>1089</v>
      </c>
      <c r="N739" t="s">
        <v>1181</v>
      </c>
      <c r="O739" t="s">
        <v>23</v>
      </c>
    </row>
    <row r="740" spans="1:15" x14ac:dyDescent="0.35">
      <c r="A740">
        <v>20010739</v>
      </c>
      <c r="B740" t="s">
        <v>2072</v>
      </c>
      <c r="C740" t="s">
        <v>15</v>
      </c>
      <c r="D740">
        <v>31</v>
      </c>
      <c r="E740">
        <v>163</v>
      </c>
      <c r="F740">
        <v>64</v>
      </c>
      <c r="G740" t="s">
        <v>581</v>
      </c>
      <c r="H740" t="s">
        <v>582</v>
      </c>
      <c r="I740" t="s">
        <v>2038</v>
      </c>
      <c r="J740">
        <v>2008</v>
      </c>
      <c r="K740" t="s">
        <v>19</v>
      </c>
      <c r="L740" t="s">
        <v>2039</v>
      </c>
      <c r="M740" t="s">
        <v>86</v>
      </c>
      <c r="N740" t="s">
        <v>280</v>
      </c>
      <c r="O740" t="s">
        <v>23</v>
      </c>
    </row>
    <row r="741" spans="1:15" x14ac:dyDescent="0.35">
      <c r="A741">
        <v>20010740</v>
      </c>
      <c r="B741" t="s">
        <v>2106</v>
      </c>
      <c r="C741" t="s">
        <v>53</v>
      </c>
      <c r="D741">
        <v>30</v>
      </c>
      <c r="E741">
        <v>172</v>
      </c>
      <c r="F741">
        <v>64</v>
      </c>
      <c r="G741" t="s">
        <v>100</v>
      </c>
      <c r="H741" t="s">
        <v>101</v>
      </c>
      <c r="I741" t="s">
        <v>2038</v>
      </c>
      <c r="J741">
        <v>2008</v>
      </c>
      <c r="K741" t="s">
        <v>19</v>
      </c>
      <c r="L741" t="s">
        <v>2039</v>
      </c>
      <c r="M741" t="s">
        <v>67</v>
      </c>
      <c r="N741" t="s">
        <v>2107</v>
      </c>
      <c r="O741" t="s">
        <v>23</v>
      </c>
    </row>
    <row r="742" spans="1:15" x14ac:dyDescent="0.35">
      <c r="A742">
        <v>20010741</v>
      </c>
      <c r="B742" t="s">
        <v>1416</v>
      </c>
      <c r="C742" t="s">
        <v>53</v>
      </c>
      <c r="D742">
        <v>24</v>
      </c>
      <c r="E742">
        <v>176</v>
      </c>
      <c r="F742">
        <v>64</v>
      </c>
      <c r="G742" t="s">
        <v>1417</v>
      </c>
      <c r="H742" t="s">
        <v>1418</v>
      </c>
      <c r="I742" t="s">
        <v>2038</v>
      </c>
      <c r="J742">
        <v>2008</v>
      </c>
      <c r="K742" t="s">
        <v>19</v>
      </c>
      <c r="L742" t="s">
        <v>2039</v>
      </c>
      <c r="M742" t="s">
        <v>107</v>
      </c>
      <c r="N742" t="s">
        <v>703</v>
      </c>
      <c r="O742" t="s">
        <v>23</v>
      </c>
    </row>
    <row r="743" spans="1:15" x14ac:dyDescent="0.35">
      <c r="A743">
        <v>20010742</v>
      </c>
      <c r="B743" t="s">
        <v>2133</v>
      </c>
      <c r="C743" t="s">
        <v>53</v>
      </c>
      <c r="D743">
        <v>26</v>
      </c>
      <c r="E743">
        <v>180</v>
      </c>
      <c r="F743">
        <v>64</v>
      </c>
      <c r="G743" t="s">
        <v>74</v>
      </c>
      <c r="H743" t="s">
        <v>75</v>
      </c>
      <c r="I743" t="s">
        <v>2038</v>
      </c>
      <c r="J743">
        <v>2008</v>
      </c>
      <c r="K743" t="s">
        <v>19</v>
      </c>
      <c r="L743" t="s">
        <v>2039</v>
      </c>
      <c r="M743" t="s">
        <v>519</v>
      </c>
      <c r="N743" t="s">
        <v>1025</v>
      </c>
      <c r="O743" t="s">
        <v>23</v>
      </c>
    </row>
    <row r="744" spans="1:15" x14ac:dyDescent="0.35">
      <c r="A744">
        <v>20010743</v>
      </c>
      <c r="B744" t="s">
        <v>1552</v>
      </c>
      <c r="C744" t="s">
        <v>53</v>
      </c>
      <c r="D744">
        <v>26</v>
      </c>
      <c r="E744">
        <v>174</v>
      </c>
      <c r="F744">
        <v>64</v>
      </c>
      <c r="G744" t="s">
        <v>74</v>
      </c>
      <c r="H744" t="s">
        <v>75</v>
      </c>
      <c r="I744" t="s">
        <v>2038</v>
      </c>
      <c r="J744">
        <v>2008</v>
      </c>
      <c r="K744" t="s">
        <v>19</v>
      </c>
      <c r="L744" t="s">
        <v>2039</v>
      </c>
      <c r="M744" t="s">
        <v>47</v>
      </c>
      <c r="N744" t="s">
        <v>301</v>
      </c>
      <c r="O744" t="s">
        <v>23</v>
      </c>
    </row>
    <row r="745" spans="1:15" x14ac:dyDescent="0.35">
      <c r="A745">
        <v>20010744</v>
      </c>
      <c r="B745" t="s">
        <v>1583</v>
      </c>
      <c r="C745" t="s">
        <v>53</v>
      </c>
      <c r="D745">
        <v>32</v>
      </c>
      <c r="E745">
        <v>173</v>
      </c>
      <c r="F745">
        <v>64</v>
      </c>
      <c r="G745" t="s">
        <v>164</v>
      </c>
      <c r="H745" t="s">
        <v>165</v>
      </c>
      <c r="I745" t="s">
        <v>2038</v>
      </c>
      <c r="J745">
        <v>2008</v>
      </c>
      <c r="K745" t="s">
        <v>19</v>
      </c>
      <c r="L745" t="s">
        <v>2039</v>
      </c>
      <c r="M745" t="s">
        <v>193</v>
      </c>
      <c r="N745" t="s">
        <v>350</v>
      </c>
      <c r="O745" t="s">
        <v>23</v>
      </c>
    </row>
    <row r="746" spans="1:15" x14ac:dyDescent="0.35">
      <c r="A746">
        <v>20010745</v>
      </c>
      <c r="B746" t="s">
        <v>2328</v>
      </c>
      <c r="C746" t="s">
        <v>53</v>
      </c>
      <c r="D746">
        <v>26</v>
      </c>
      <c r="E746">
        <v>170</v>
      </c>
      <c r="F746">
        <v>64</v>
      </c>
      <c r="G746" t="s">
        <v>40</v>
      </c>
      <c r="H746" t="s">
        <v>41</v>
      </c>
      <c r="I746" t="s">
        <v>2038</v>
      </c>
      <c r="J746">
        <v>2008</v>
      </c>
      <c r="K746" t="s">
        <v>19</v>
      </c>
      <c r="L746" t="s">
        <v>2039</v>
      </c>
      <c r="M746" t="s">
        <v>21</v>
      </c>
      <c r="N746" t="s">
        <v>155</v>
      </c>
      <c r="O746" t="s">
        <v>23</v>
      </c>
    </row>
    <row r="747" spans="1:15" x14ac:dyDescent="0.35">
      <c r="A747">
        <v>20010746</v>
      </c>
      <c r="B747" t="s">
        <v>2387</v>
      </c>
      <c r="C747" t="s">
        <v>53</v>
      </c>
      <c r="D747">
        <v>18</v>
      </c>
      <c r="E747">
        <v>172</v>
      </c>
      <c r="F747">
        <v>64</v>
      </c>
      <c r="G747" t="s">
        <v>65</v>
      </c>
      <c r="H747" t="s">
        <v>66</v>
      </c>
      <c r="I747" t="s">
        <v>2038</v>
      </c>
      <c r="J747">
        <v>2008</v>
      </c>
      <c r="K747" t="s">
        <v>19</v>
      </c>
      <c r="L747" t="s">
        <v>2039</v>
      </c>
      <c r="M747" t="s">
        <v>107</v>
      </c>
      <c r="N747" t="s">
        <v>108</v>
      </c>
      <c r="O747" t="s">
        <v>23</v>
      </c>
    </row>
    <row r="748" spans="1:15" x14ac:dyDescent="0.35">
      <c r="A748">
        <v>20010747</v>
      </c>
      <c r="B748" t="s">
        <v>1701</v>
      </c>
      <c r="C748" t="s">
        <v>53</v>
      </c>
      <c r="D748">
        <v>33</v>
      </c>
      <c r="E748">
        <v>168</v>
      </c>
      <c r="F748">
        <v>64</v>
      </c>
      <c r="G748" t="s">
        <v>40</v>
      </c>
      <c r="H748" t="s">
        <v>41</v>
      </c>
      <c r="I748" t="s">
        <v>2038</v>
      </c>
      <c r="J748">
        <v>2008</v>
      </c>
      <c r="K748" t="s">
        <v>19</v>
      </c>
      <c r="L748" t="s">
        <v>2039</v>
      </c>
      <c r="M748" t="s">
        <v>21</v>
      </c>
      <c r="N748" t="s">
        <v>155</v>
      </c>
      <c r="O748" t="s">
        <v>23</v>
      </c>
    </row>
    <row r="749" spans="1:15" x14ac:dyDescent="0.35">
      <c r="A749">
        <v>20010748</v>
      </c>
      <c r="B749" t="s">
        <v>2529</v>
      </c>
      <c r="C749" t="s">
        <v>53</v>
      </c>
      <c r="D749">
        <v>25</v>
      </c>
      <c r="E749">
        <v>167</v>
      </c>
      <c r="F749">
        <v>64</v>
      </c>
      <c r="G749" t="s">
        <v>136</v>
      </c>
      <c r="H749" t="s">
        <v>137</v>
      </c>
      <c r="I749" t="s">
        <v>2038</v>
      </c>
      <c r="J749">
        <v>2008</v>
      </c>
      <c r="K749" t="s">
        <v>19</v>
      </c>
      <c r="L749" t="s">
        <v>2039</v>
      </c>
      <c r="M749" t="s">
        <v>193</v>
      </c>
      <c r="N749" t="s">
        <v>351</v>
      </c>
      <c r="O749" t="s">
        <v>23</v>
      </c>
    </row>
    <row r="750" spans="1:15" x14ac:dyDescent="0.35">
      <c r="A750">
        <v>20010749</v>
      </c>
      <c r="B750" t="s">
        <v>2534</v>
      </c>
      <c r="C750" t="s">
        <v>53</v>
      </c>
      <c r="D750">
        <v>18</v>
      </c>
      <c r="E750">
        <v>170</v>
      </c>
      <c r="F750">
        <v>64</v>
      </c>
      <c r="G750" t="s">
        <v>202</v>
      </c>
      <c r="H750" t="s">
        <v>203</v>
      </c>
      <c r="I750" t="s">
        <v>2038</v>
      </c>
      <c r="J750">
        <v>2008</v>
      </c>
      <c r="K750" t="s">
        <v>19</v>
      </c>
      <c r="L750" t="s">
        <v>2039</v>
      </c>
      <c r="M750" t="s">
        <v>79</v>
      </c>
      <c r="N750" t="s">
        <v>80</v>
      </c>
      <c r="O750" t="s">
        <v>23</v>
      </c>
    </row>
    <row r="751" spans="1:15" x14ac:dyDescent="0.35">
      <c r="A751">
        <v>20010750</v>
      </c>
      <c r="B751" t="s">
        <v>2543</v>
      </c>
      <c r="C751" t="s">
        <v>15</v>
      </c>
      <c r="D751">
        <v>28</v>
      </c>
      <c r="E751">
        <v>183</v>
      </c>
      <c r="F751">
        <v>64</v>
      </c>
      <c r="G751" t="s">
        <v>65</v>
      </c>
      <c r="H751" t="s">
        <v>66</v>
      </c>
      <c r="I751" t="s">
        <v>2038</v>
      </c>
      <c r="J751">
        <v>2008</v>
      </c>
      <c r="K751" t="s">
        <v>19</v>
      </c>
      <c r="L751" t="s">
        <v>2039</v>
      </c>
      <c r="M751" t="s">
        <v>61</v>
      </c>
      <c r="N751" t="s">
        <v>553</v>
      </c>
      <c r="O751" t="s">
        <v>23</v>
      </c>
    </row>
    <row r="752" spans="1:15" x14ac:dyDescent="0.35">
      <c r="A752">
        <v>20010751</v>
      </c>
      <c r="B752" t="s">
        <v>2579</v>
      </c>
      <c r="C752" t="s">
        <v>53</v>
      </c>
      <c r="D752">
        <v>29</v>
      </c>
      <c r="E752">
        <v>168</v>
      </c>
      <c r="F752">
        <v>64</v>
      </c>
      <c r="G752" t="s">
        <v>153</v>
      </c>
      <c r="H752" t="s">
        <v>154</v>
      </c>
      <c r="I752" t="s">
        <v>2571</v>
      </c>
      <c r="J752">
        <v>2010</v>
      </c>
      <c r="K752" t="s">
        <v>1079</v>
      </c>
      <c r="L752" t="s">
        <v>2572</v>
      </c>
      <c r="M752" t="s">
        <v>1085</v>
      </c>
      <c r="N752" t="s">
        <v>1143</v>
      </c>
      <c r="O752" t="s">
        <v>23</v>
      </c>
    </row>
    <row r="753" spans="1:15" x14ac:dyDescent="0.35">
      <c r="A753">
        <v>20010752</v>
      </c>
      <c r="B753" t="s">
        <v>2579</v>
      </c>
      <c r="C753" t="s">
        <v>53</v>
      </c>
      <c r="D753">
        <v>29</v>
      </c>
      <c r="E753">
        <v>168</v>
      </c>
      <c r="F753">
        <v>64</v>
      </c>
      <c r="G753" t="s">
        <v>153</v>
      </c>
      <c r="H753" t="s">
        <v>154</v>
      </c>
      <c r="I753" t="s">
        <v>2571</v>
      </c>
      <c r="J753">
        <v>2010</v>
      </c>
      <c r="K753" t="s">
        <v>1079</v>
      </c>
      <c r="L753" t="s">
        <v>2572</v>
      </c>
      <c r="M753" t="s">
        <v>1085</v>
      </c>
      <c r="N753" t="s">
        <v>2013</v>
      </c>
      <c r="O753" t="s">
        <v>23</v>
      </c>
    </row>
    <row r="754" spans="1:15" x14ac:dyDescent="0.35">
      <c r="A754">
        <v>20010753</v>
      </c>
      <c r="B754" t="s">
        <v>2579</v>
      </c>
      <c r="C754" t="s">
        <v>53</v>
      </c>
      <c r="D754">
        <v>29</v>
      </c>
      <c r="E754">
        <v>168</v>
      </c>
      <c r="F754">
        <v>64</v>
      </c>
      <c r="G754" t="s">
        <v>153</v>
      </c>
      <c r="H754" t="s">
        <v>154</v>
      </c>
      <c r="I754" t="s">
        <v>2571</v>
      </c>
      <c r="J754">
        <v>2010</v>
      </c>
      <c r="K754" t="s">
        <v>1079</v>
      </c>
      <c r="L754" t="s">
        <v>2572</v>
      </c>
      <c r="M754" t="s">
        <v>1085</v>
      </c>
      <c r="N754" t="s">
        <v>1110</v>
      </c>
      <c r="O754" t="s">
        <v>23</v>
      </c>
    </row>
    <row r="755" spans="1:15" x14ac:dyDescent="0.35">
      <c r="A755">
        <v>20010754</v>
      </c>
      <c r="B755" t="s">
        <v>1166</v>
      </c>
      <c r="C755" t="s">
        <v>53</v>
      </c>
      <c r="D755">
        <v>33</v>
      </c>
      <c r="E755">
        <v>169</v>
      </c>
      <c r="F755">
        <v>64</v>
      </c>
      <c r="G755" t="s">
        <v>136</v>
      </c>
      <c r="H755" t="s">
        <v>137</v>
      </c>
      <c r="I755" t="s">
        <v>2571</v>
      </c>
      <c r="J755">
        <v>2010</v>
      </c>
      <c r="K755" t="s">
        <v>1079</v>
      </c>
      <c r="L755" t="s">
        <v>2572</v>
      </c>
      <c r="M755" t="s">
        <v>1161</v>
      </c>
      <c r="N755" t="s">
        <v>1904</v>
      </c>
      <c r="O755" t="s">
        <v>23</v>
      </c>
    </row>
    <row r="756" spans="1:15" x14ac:dyDescent="0.35">
      <c r="A756">
        <v>20010755</v>
      </c>
      <c r="B756" t="s">
        <v>1974</v>
      </c>
      <c r="C756" t="s">
        <v>53</v>
      </c>
      <c r="D756">
        <v>39</v>
      </c>
      <c r="E756">
        <v>163</v>
      </c>
      <c r="F756">
        <v>64</v>
      </c>
      <c r="G756" t="s">
        <v>313</v>
      </c>
      <c r="H756" t="s">
        <v>314</v>
      </c>
      <c r="I756" t="s">
        <v>2571</v>
      </c>
      <c r="J756">
        <v>2010</v>
      </c>
      <c r="K756" t="s">
        <v>1079</v>
      </c>
      <c r="L756" t="s">
        <v>2572</v>
      </c>
      <c r="M756" t="s">
        <v>1150</v>
      </c>
      <c r="N756" t="s">
        <v>1203</v>
      </c>
      <c r="O756" t="s">
        <v>23</v>
      </c>
    </row>
    <row r="757" spans="1:15" x14ac:dyDescent="0.35">
      <c r="A757">
        <v>20010756</v>
      </c>
      <c r="B757" t="s">
        <v>2665</v>
      </c>
      <c r="C757" t="s">
        <v>15</v>
      </c>
      <c r="D757">
        <v>20</v>
      </c>
      <c r="E757">
        <v>182</v>
      </c>
      <c r="F757">
        <v>64</v>
      </c>
      <c r="G757" t="s">
        <v>423</v>
      </c>
      <c r="H757" t="s">
        <v>424</v>
      </c>
      <c r="I757" t="s">
        <v>2571</v>
      </c>
      <c r="J757">
        <v>2010</v>
      </c>
      <c r="K757" t="s">
        <v>1079</v>
      </c>
      <c r="L757" t="s">
        <v>2572</v>
      </c>
      <c r="M757" t="s">
        <v>1089</v>
      </c>
      <c r="N757" t="s">
        <v>1181</v>
      </c>
      <c r="O757" t="s">
        <v>23</v>
      </c>
    </row>
    <row r="758" spans="1:15" x14ac:dyDescent="0.35">
      <c r="A758">
        <v>20010757</v>
      </c>
      <c r="B758" t="s">
        <v>64</v>
      </c>
      <c r="C758" t="s">
        <v>15</v>
      </c>
      <c r="D758">
        <v>29</v>
      </c>
      <c r="E758">
        <v>173</v>
      </c>
      <c r="F758">
        <v>65</v>
      </c>
      <c r="G758" t="s">
        <v>65</v>
      </c>
      <c r="H758" t="s">
        <v>66</v>
      </c>
      <c r="I758" t="s">
        <v>18</v>
      </c>
      <c r="J758">
        <v>2000</v>
      </c>
      <c r="K758" t="s">
        <v>19</v>
      </c>
      <c r="L758" t="s">
        <v>20</v>
      </c>
      <c r="M758" t="s">
        <v>67</v>
      </c>
      <c r="N758" t="s">
        <v>68</v>
      </c>
      <c r="O758" t="s">
        <v>23</v>
      </c>
    </row>
    <row r="759" spans="1:15" x14ac:dyDescent="0.35">
      <c r="A759">
        <v>20010758</v>
      </c>
      <c r="B759" t="s">
        <v>78</v>
      </c>
      <c r="C759" t="s">
        <v>53</v>
      </c>
      <c r="D759">
        <v>26</v>
      </c>
      <c r="E759">
        <v>170</v>
      </c>
      <c r="F759">
        <v>65</v>
      </c>
      <c r="G759" t="s">
        <v>65</v>
      </c>
      <c r="H759" t="s">
        <v>66</v>
      </c>
      <c r="I759" t="s">
        <v>18</v>
      </c>
      <c r="J759">
        <v>2000</v>
      </c>
      <c r="K759" t="s">
        <v>19</v>
      </c>
      <c r="L759" t="s">
        <v>20</v>
      </c>
      <c r="M759" t="s">
        <v>79</v>
      </c>
      <c r="N759" t="s">
        <v>80</v>
      </c>
      <c r="O759" t="s">
        <v>23</v>
      </c>
    </row>
    <row r="760" spans="1:15" x14ac:dyDescent="0.35">
      <c r="A760">
        <v>20010759</v>
      </c>
      <c r="B760" t="s">
        <v>92</v>
      </c>
      <c r="C760" t="s">
        <v>53</v>
      </c>
      <c r="D760">
        <v>27</v>
      </c>
      <c r="E760">
        <v>169</v>
      </c>
      <c r="F760">
        <v>65</v>
      </c>
      <c r="G760" t="s">
        <v>93</v>
      </c>
      <c r="H760" t="s">
        <v>94</v>
      </c>
      <c r="I760" t="s">
        <v>18</v>
      </c>
      <c r="J760">
        <v>2000</v>
      </c>
      <c r="K760" t="s">
        <v>19</v>
      </c>
      <c r="L760" t="s">
        <v>20</v>
      </c>
      <c r="M760" t="s">
        <v>95</v>
      </c>
      <c r="N760" t="s">
        <v>96</v>
      </c>
      <c r="O760" t="s">
        <v>23</v>
      </c>
    </row>
    <row r="761" spans="1:15" x14ac:dyDescent="0.35">
      <c r="A761">
        <v>20010760</v>
      </c>
      <c r="B761" t="s">
        <v>103</v>
      </c>
      <c r="C761" t="s">
        <v>53</v>
      </c>
      <c r="D761">
        <v>27</v>
      </c>
      <c r="E761">
        <v>162</v>
      </c>
      <c r="F761">
        <v>65</v>
      </c>
      <c r="G761" t="s">
        <v>65</v>
      </c>
      <c r="H761" t="s">
        <v>66</v>
      </c>
      <c r="I761" t="s">
        <v>18</v>
      </c>
      <c r="J761">
        <v>2000</v>
      </c>
      <c r="K761" t="s">
        <v>19</v>
      </c>
      <c r="L761" t="s">
        <v>20</v>
      </c>
      <c r="M761" t="s">
        <v>79</v>
      </c>
      <c r="N761" t="s">
        <v>80</v>
      </c>
      <c r="O761" t="s">
        <v>23</v>
      </c>
    </row>
    <row r="762" spans="1:15" x14ac:dyDescent="0.35">
      <c r="A762">
        <v>20010761</v>
      </c>
      <c r="B762" t="s">
        <v>324</v>
      </c>
      <c r="C762" t="s">
        <v>53</v>
      </c>
      <c r="D762">
        <v>27</v>
      </c>
      <c r="E762">
        <v>172</v>
      </c>
      <c r="F762">
        <v>65</v>
      </c>
      <c r="G762" t="s">
        <v>153</v>
      </c>
      <c r="H762" t="s">
        <v>154</v>
      </c>
      <c r="I762" t="s">
        <v>18</v>
      </c>
      <c r="J762">
        <v>2000</v>
      </c>
      <c r="K762" t="s">
        <v>19</v>
      </c>
      <c r="L762" t="s">
        <v>20</v>
      </c>
      <c r="M762" t="s">
        <v>21</v>
      </c>
      <c r="N762" t="s">
        <v>155</v>
      </c>
      <c r="O762" t="s">
        <v>23</v>
      </c>
    </row>
    <row r="763" spans="1:15" x14ac:dyDescent="0.35">
      <c r="A763">
        <v>20010762</v>
      </c>
      <c r="B763" t="s">
        <v>334</v>
      </c>
      <c r="C763" t="s">
        <v>53</v>
      </c>
      <c r="D763">
        <v>28</v>
      </c>
      <c r="E763">
        <v>167</v>
      </c>
      <c r="F763">
        <v>65</v>
      </c>
      <c r="G763" t="s">
        <v>65</v>
      </c>
      <c r="H763" t="s">
        <v>66</v>
      </c>
      <c r="I763" t="s">
        <v>18</v>
      </c>
      <c r="J763">
        <v>2000</v>
      </c>
      <c r="K763" t="s">
        <v>19</v>
      </c>
      <c r="L763" t="s">
        <v>20</v>
      </c>
      <c r="M763" t="s">
        <v>79</v>
      </c>
      <c r="N763" t="s">
        <v>80</v>
      </c>
      <c r="O763" t="s">
        <v>23</v>
      </c>
    </row>
    <row r="764" spans="1:15" x14ac:dyDescent="0.35">
      <c r="A764">
        <v>20010763</v>
      </c>
      <c r="B764" t="s">
        <v>471</v>
      </c>
      <c r="C764" t="s">
        <v>53</v>
      </c>
      <c r="D764">
        <v>21</v>
      </c>
      <c r="E764">
        <v>170</v>
      </c>
      <c r="F764">
        <v>65</v>
      </c>
      <c r="G764" t="s">
        <v>40</v>
      </c>
      <c r="H764" t="s">
        <v>41</v>
      </c>
      <c r="I764" t="s">
        <v>18</v>
      </c>
      <c r="J764">
        <v>2000</v>
      </c>
      <c r="K764" t="s">
        <v>19</v>
      </c>
      <c r="L764" t="s">
        <v>20</v>
      </c>
      <c r="M764" t="s">
        <v>107</v>
      </c>
      <c r="N764" t="s">
        <v>472</v>
      </c>
      <c r="O764" t="s">
        <v>23</v>
      </c>
    </row>
    <row r="765" spans="1:15" x14ac:dyDescent="0.35">
      <c r="A765">
        <v>20010764</v>
      </c>
      <c r="B765" t="s">
        <v>495</v>
      </c>
      <c r="C765" t="s">
        <v>15</v>
      </c>
      <c r="D765">
        <v>24</v>
      </c>
      <c r="E765">
        <v>171</v>
      </c>
      <c r="F765">
        <v>65</v>
      </c>
      <c r="G765" t="s">
        <v>496</v>
      </c>
      <c r="H765" t="s">
        <v>497</v>
      </c>
      <c r="I765" t="s">
        <v>18</v>
      </c>
      <c r="J765">
        <v>2000</v>
      </c>
      <c r="K765" t="s">
        <v>19</v>
      </c>
      <c r="L765" t="s">
        <v>20</v>
      </c>
      <c r="M765" t="s">
        <v>332</v>
      </c>
      <c r="N765" t="s">
        <v>498</v>
      </c>
      <c r="O765" t="s">
        <v>23</v>
      </c>
    </row>
    <row r="766" spans="1:15" x14ac:dyDescent="0.35">
      <c r="A766">
        <v>20010765</v>
      </c>
      <c r="B766" t="s">
        <v>545</v>
      </c>
      <c r="C766" t="s">
        <v>53</v>
      </c>
      <c r="D766">
        <v>20</v>
      </c>
      <c r="E766">
        <v>170</v>
      </c>
      <c r="F766">
        <v>65</v>
      </c>
      <c r="G766" t="s">
        <v>496</v>
      </c>
      <c r="H766" t="s">
        <v>497</v>
      </c>
      <c r="I766" t="s">
        <v>18</v>
      </c>
      <c r="J766">
        <v>2000</v>
      </c>
      <c r="K766" t="s">
        <v>19</v>
      </c>
      <c r="L766" t="s">
        <v>20</v>
      </c>
      <c r="M766" t="s">
        <v>332</v>
      </c>
      <c r="N766" t="s">
        <v>546</v>
      </c>
      <c r="O766" t="s">
        <v>23</v>
      </c>
    </row>
    <row r="767" spans="1:15" x14ac:dyDescent="0.35">
      <c r="A767">
        <v>20010766</v>
      </c>
      <c r="B767" t="s">
        <v>595</v>
      </c>
      <c r="C767" t="s">
        <v>53</v>
      </c>
      <c r="D767">
        <v>24</v>
      </c>
      <c r="E767">
        <v>176</v>
      </c>
      <c r="F767">
        <v>65</v>
      </c>
      <c r="G767" t="s">
        <v>136</v>
      </c>
      <c r="H767" t="s">
        <v>137</v>
      </c>
      <c r="I767" t="s">
        <v>18</v>
      </c>
      <c r="J767">
        <v>2000</v>
      </c>
      <c r="K767" t="s">
        <v>19</v>
      </c>
      <c r="L767" t="s">
        <v>20</v>
      </c>
      <c r="M767" t="s">
        <v>27</v>
      </c>
      <c r="N767" t="s">
        <v>330</v>
      </c>
      <c r="O767" t="s">
        <v>23</v>
      </c>
    </row>
    <row r="768" spans="1:15" x14ac:dyDescent="0.35">
      <c r="A768">
        <v>20010767</v>
      </c>
      <c r="B768" t="s">
        <v>641</v>
      </c>
      <c r="C768" t="s">
        <v>15</v>
      </c>
      <c r="D768">
        <v>31</v>
      </c>
      <c r="E768">
        <v>180</v>
      </c>
      <c r="F768">
        <v>65</v>
      </c>
      <c r="G768" t="s">
        <v>278</v>
      </c>
      <c r="H768" t="s">
        <v>279</v>
      </c>
      <c r="I768" t="s">
        <v>18</v>
      </c>
      <c r="J768">
        <v>2000</v>
      </c>
      <c r="K768" t="s">
        <v>19</v>
      </c>
      <c r="L768" t="s">
        <v>20</v>
      </c>
      <c r="M768" t="s">
        <v>67</v>
      </c>
      <c r="N768" t="s">
        <v>642</v>
      </c>
      <c r="O768" t="s">
        <v>23</v>
      </c>
    </row>
    <row r="769" spans="1:15" x14ac:dyDescent="0.35">
      <c r="A769">
        <v>20010768</v>
      </c>
      <c r="B769" t="s">
        <v>665</v>
      </c>
      <c r="C769" t="s">
        <v>53</v>
      </c>
      <c r="D769">
        <v>26</v>
      </c>
      <c r="E769">
        <v>176</v>
      </c>
      <c r="F769">
        <v>65</v>
      </c>
      <c r="G769" t="s">
        <v>65</v>
      </c>
      <c r="H769" t="s">
        <v>66</v>
      </c>
      <c r="I769" t="s">
        <v>18</v>
      </c>
      <c r="J769">
        <v>2000</v>
      </c>
      <c r="K769" t="s">
        <v>19</v>
      </c>
      <c r="L769" t="s">
        <v>20</v>
      </c>
      <c r="M769" t="s">
        <v>166</v>
      </c>
      <c r="N769" t="s">
        <v>227</v>
      </c>
      <c r="O769" t="s">
        <v>23</v>
      </c>
    </row>
    <row r="770" spans="1:15" x14ac:dyDescent="0.35">
      <c r="A770">
        <v>20010769</v>
      </c>
      <c r="B770" t="s">
        <v>696</v>
      </c>
      <c r="C770" t="s">
        <v>53</v>
      </c>
      <c r="D770">
        <v>23</v>
      </c>
      <c r="E770">
        <v>180</v>
      </c>
      <c r="F770">
        <v>65</v>
      </c>
      <c r="G770" t="s">
        <v>65</v>
      </c>
      <c r="H770" t="s">
        <v>66</v>
      </c>
      <c r="I770" t="s">
        <v>18</v>
      </c>
      <c r="J770">
        <v>2000</v>
      </c>
      <c r="K770" t="s">
        <v>19</v>
      </c>
      <c r="L770" t="s">
        <v>20</v>
      </c>
      <c r="M770" t="s">
        <v>166</v>
      </c>
      <c r="N770" t="s">
        <v>227</v>
      </c>
      <c r="O770" t="s">
        <v>23</v>
      </c>
    </row>
    <row r="771" spans="1:15" x14ac:dyDescent="0.35">
      <c r="A771">
        <v>20010770</v>
      </c>
      <c r="B771" t="s">
        <v>763</v>
      </c>
      <c r="C771" t="s">
        <v>53</v>
      </c>
      <c r="D771">
        <v>26</v>
      </c>
      <c r="E771">
        <v>175</v>
      </c>
      <c r="F771">
        <v>65</v>
      </c>
      <c r="G771" t="s">
        <v>40</v>
      </c>
      <c r="H771" t="s">
        <v>41</v>
      </c>
      <c r="I771" t="s">
        <v>18</v>
      </c>
      <c r="J771">
        <v>2000</v>
      </c>
      <c r="K771" t="s">
        <v>19</v>
      </c>
      <c r="L771" t="s">
        <v>20</v>
      </c>
      <c r="M771" t="s">
        <v>90</v>
      </c>
      <c r="N771" t="s">
        <v>91</v>
      </c>
      <c r="O771" t="s">
        <v>23</v>
      </c>
    </row>
    <row r="772" spans="1:15" x14ac:dyDescent="0.35">
      <c r="A772">
        <v>20010771</v>
      </c>
      <c r="B772" t="s">
        <v>797</v>
      </c>
      <c r="C772" t="s">
        <v>15</v>
      </c>
      <c r="D772">
        <v>33</v>
      </c>
      <c r="E772">
        <v>172</v>
      </c>
      <c r="F772">
        <v>65</v>
      </c>
      <c r="G772" t="s">
        <v>100</v>
      </c>
      <c r="H772" t="s">
        <v>101</v>
      </c>
      <c r="I772" t="s">
        <v>18</v>
      </c>
      <c r="J772">
        <v>2000</v>
      </c>
      <c r="K772" t="s">
        <v>19</v>
      </c>
      <c r="L772" t="s">
        <v>20</v>
      </c>
      <c r="M772" t="s">
        <v>123</v>
      </c>
      <c r="N772" t="s">
        <v>343</v>
      </c>
      <c r="O772" t="s">
        <v>23</v>
      </c>
    </row>
    <row r="773" spans="1:15" x14ac:dyDescent="0.35">
      <c r="A773">
        <v>20010772</v>
      </c>
      <c r="B773" t="s">
        <v>850</v>
      </c>
      <c r="C773" t="s">
        <v>53</v>
      </c>
      <c r="D773">
        <v>42</v>
      </c>
      <c r="E773">
        <v>180</v>
      </c>
      <c r="F773">
        <v>65</v>
      </c>
      <c r="G773" t="s">
        <v>136</v>
      </c>
      <c r="H773" t="s">
        <v>137</v>
      </c>
      <c r="I773" t="s">
        <v>18</v>
      </c>
      <c r="J773">
        <v>2000</v>
      </c>
      <c r="K773" t="s">
        <v>19</v>
      </c>
      <c r="L773" t="s">
        <v>20</v>
      </c>
      <c r="M773" t="s">
        <v>147</v>
      </c>
      <c r="N773" t="s">
        <v>224</v>
      </c>
      <c r="O773" t="s">
        <v>23</v>
      </c>
    </row>
    <row r="774" spans="1:15" x14ac:dyDescent="0.35">
      <c r="A774">
        <v>20010773</v>
      </c>
      <c r="B774" t="s">
        <v>853</v>
      </c>
      <c r="C774" t="s">
        <v>53</v>
      </c>
      <c r="D774">
        <v>28</v>
      </c>
      <c r="E774">
        <v>172</v>
      </c>
      <c r="F774">
        <v>65</v>
      </c>
      <c r="G774" t="s">
        <v>153</v>
      </c>
      <c r="H774" t="s">
        <v>154</v>
      </c>
      <c r="I774" t="s">
        <v>18</v>
      </c>
      <c r="J774">
        <v>2000</v>
      </c>
      <c r="K774" t="s">
        <v>19</v>
      </c>
      <c r="L774" t="s">
        <v>20</v>
      </c>
      <c r="M774" t="s">
        <v>21</v>
      </c>
      <c r="N774" t="s">
        <v>155</v>
      </c>
      <c r="O774" t="s">
        <v>23</v>
      </c>
    </row>
    <row r="775" spans="1:15" x14ac:dyDescent="0.35">
      <c r="A775">
        <v>20010774</v>
      </c>
      <c r="B775" t="s">
        <v>859</v>
      </c>
      <c r="C775" t="s">
        <v>15</v>
      </c>
      <c r="D775">
        <v>26</v>
      </c>
      <c r="E775">
        <v>172</v>
      </c>
      <c r="F775">
        <v>65</v>
      </c>
      <c r="G775" t="s">
        <v>74</v>
      </c>
      <c r="H775" t="s">
        <v>75</v>
      </c>
      <c r="I775" t="s">
        <v>18</v>
      </c>
      <c r="J775">
        <v>2000</v>
      </c>
      <c r="K775" t="s">
        <v>19</v>
      </c>
      <c r="L775" t="s">
        <v>20</v>
      </c>
      <c r="M775" t="s">
        <v>366</v>
      </c>
      <c r="N775" t="s">
        <v>649</v>
      </c>
      <c r="O775" t="s">
        <v>23</v>
      </c>
    </row>
    <row r="776" spans="1:15" x14ac:dyDescent="0.35">
      <c r="A776">
        <v>20010775</v>
      </c>
      <c r="B776" t="s">
        <v>867</v>
      </c>
      <c r="C776" t="s">
        <v>53</v>
      </c>
      <c r="D776">
        <v>30</v>
      </c>
      <c r="E776">
        <v>168</v>
      </c>
      <c r="F776">
        <v>65</v>
      </c>
      <c r="G776" t="s">
        <v>136</v>
      </c>
      <c r="H776" t="s">
        <v>137</v>
      </c>
      <c r="I776" t="s">
        <v>18</v>
      </c>
      <c r="J776">
        <v>2000</v>
      </c>
      <c r="K776" t="s">
        <v>19</v>
      </c>
      <c r="L776" t="s">
        <v>20</v>
      </c>
      <c r="M776" t="s">
        <v>193</v>
      </c>
      <c r="N776" t="s">
        <v>351</v>
      </c>
      <c r="O776" t="s">
        <v>23</v>
      </c>
    </row>
    <row r="777" spans="1:15" x14ac:dyDescent="0.35">
      <c r="A777">
        <v>20010776</v>
      </c>
      <c r="B777" t="s">
        <v>884</v>
      </c>
      <c r="C777" t="s">
        <v>53</v>
      </c>
      <c r="D777">
        <v>36</v>
      </c>
      <c r="E777">
        <v>174</v>
      </c>
      <c r="F777">
        <v>65</v>
      </c>
      <c r="G777" t="s">
        <v>136</v>
      </c>
      <c r="H777" t="s">
        <v>137</v>
      </c>
      <c r="I777" t="s">
        <v>18</v>
      </c>
      <c r="J777">
        <v>2000</v>
      </c>
      <c r="K777" t="s">
        <v>19</v>
      </c>
      <c r="L777" t="s">
        <v>20</v>
      </c>
      <c r="M777" t="s">
        <v>147</v>
      </c>
      <c r="N777" t="s">
        <v>224</v>
      </c>
      <c r="O777" t="s">
        <v>23</v>
      </c>
    </row>
    <row r="778" spans="1:15" x14ac:dyDescent="0.35">
      <c r="A778">
        <v>20010777</v>
      </c>
      <c r="B778" t="s">
        <v>1105</v>
      </c>
      <c r="C778" t="s">
        <v>53</v>
      </c>
      <c r="D778">
        <v>25</v>
      </c>
      <c r="E778">
        <v>167</v>
      </c>
      <c r="F778">
        <v>65</v>
      </c>
      <c r="G778" t="s">
        <v>1106</v>
      </c>
      <c r="H778" t="s">
        <v>41</v>
      </c>
      <c r="I778" t="s">
        <v>1078</v>
      </c>
      <c r="J778">
        <v>2002</v>
      </c>
      <c r="K778" t="s">
        <v>1079</v>
      </c>
      <c r="L778" t="s">
        <v>1080</v>
      </c>
      <c r="M778" t="s">
        <v>1107</v>
      </c>
      <c r="N778" t="s">
        <v>1108</v>
      </c>
      <c r="O778" t="s">
        <v>23</v>
      </c>
    </row>
    <row r="779" spans="1:15" x14ac:dyDescent="0.35">
      <c r="A779">
        <v>20010778</v>
      </c>
      <c r="B779" t="s">
        <v>1120</v>
      </c>
      <c r="C779" t="s">
        <v>15</v>
      </c>
      <c r="D779">
        <v>28</v>
      </c>
      <c r="E779">
        <v>178</v>
      </c>
      <c r="F779">
        <v>65</v>
      </c>
      <c r="G779" t="s">
        <v>153</v>
      </c>
      <c r="H779" t="s">
        <v>154</v>
      </c>
      <c r="I779" t="s">
        <v>1078</v>
      </c>
      <c r="J779">
        <v>2002</v>
      </c>
      <c r="K779" t="s">
        <v>1079</v>
      </c>
      <c r="L779" t="s">
        <v>1080</v>
      </c>
      <c r="M779" t="s">
        <v>1093</v>
      </c>
      <c r="N779" t="s">
        <v>1121</v>
      </c>
      <c r="O779" t="s">
        <v>23</v>
      </c>
    </row>
    <row r="780" spans="1:15" x14ac:dyDescent="0.35">
      <c r="A780">
        <v>20010779</v>
      </c>
      <c r="B780" t="s">
        <v>1120</v>
      </c>
      <c r="C780" t="s">
        <v>15</v>
      </c>
      <c r="D780">
        <v>28</v>
      </c>
      <c r="E780">
        <v>178</v>
      </c>
      <c r="F780">
        <v>65</v>
      </c>
      <c r="G780" t="s">
        <v>153</v>
      </c>
      <c r="H780" t="s">
        <v>154</v>
      </c>
      <c r="I780" t="s">
        <v>1078</v>
      </c>
      <c r="J780">
        <v>2002</v>
      </c>
      <c r="K780" t="s">
        <v>1079</v>
      </c>
      <c r="L780" t="s">
        <v>1080</v>
      </c>
      <c r="M780" t="s">
        <v>1093</v>
      </c>
      <c r="N780" t="s">
        <v>1122</v>
      </c>
      <c r="O780" t="s">
        <v>23</v>
      </c>
    </row>
    <row r="781" spans="1:15" x14ac:dyDescent="0.35">
      <c r="A781">
        <v>20010780</v>
      </c>
      <c r="B781" t="s">
        <v>1120</v>
      </c>
      <c r="C781" t="s">
        <v>15</v>
      </c>
      <c r="D781">
        <v>28</v>
      </c>
      <c r="E781">
        <v>178</v>
      </c>
      <c r="F781">
        <v>65</v>
      </c>
      <c r="G781" t="s">
        <v>153</v>
      </c>
      <c r="H781" t="s">
        <v>154</v>
      </c>
      <c r="I781" t="s">
        <v>1078</v>
      </c>
      <c r="J781">
        <v>2002</v>
      </c>
      <c r="K781" t="s">
        <v>1079</v>
      </c>
      <c r="L781" t="s">
        <v>1080</v>
      </c>
      <c r="M781" t="s">
        <v>1093</v>
      </c>
      <c r="N781" t="s">
        <v>1123</v>
      </c>
      <c r="O781" t="s">
        <v>23</v>
      </c>
    </row>
    <row r="782" spans="1:15" x14ac:dyDescent="0.35">
      <c r="A782">
        <v>20010781</v>
      </c>
      <c r="B782" t="s">
        <v>1120</v>
      </c>
      <c r="C782" t="s">
        <v>15</v>
      </c>
      <c r="D782">
        <v>28</v>
      </c>
      <c r="E782">
        <v>178</v>
      </c>
      <c r="F782">
        <v>65</v>
      </c>
      <c r="G782" t="s">
        <v>153</v>
      </c>
      <c r="H782" t="s">
        <v>154</v>
      </c>
      <c r="I782" t="s">
        <v>1078</v>
      </c>
      <c r="J782">
        <v>2002</v>
      </c>
      <c r="K782" t="s">
        <v>1079</v>
      </c>
      <c r="L782" t="s">
        <v>1080</v>
      </c>
      <c r="M782" t="s">
        <v>1093</v>
      </c>
      <c r="N782" t="s">
        <v>1094</v>
      </c>
      <c r="O782" t="s">
        <v>23</v>
      </c>
    </row>
    <row r="783" spans="1:15" x14ac:dyDescent="0.35">
      <c r="A783">
        <v>20010782</v>
      </c>
      <c r="B783" t="s">
        <v>1213</v>
      </c>
      <c r="C783" t="s">
        <v>15</v>
      </c>
      <c r="D783">
        <v>22</v>
      </c>
      <c r="E783">
        <v>177</v>
      </c>
      <c r="F783">
        <v>65</v>
      </c>
      <c r="G783" t="s">
        <v>433</v>
      </c>
      <c r="H783" t="s">
        <v>434</v>
      </c>
      <c r="I783" t="s">
        <v>1078</v>
      </c>
      <c r="J783">
        <v>2002</v>
      </c>
      <c r="K783" t="s">
        <v>1079</v>
      </c>
      <c r="L783" t="s">
        <v>1080</v>
      </c>
      <c r="M783" t="s">
        <v>1214</v>
      </c>
      <c r="N783" t="s">
        <v>1215</v>
      </c>
      <c r="O783" t="s">
        <v>23</v>
      </c>
    </row>
    <row r="784" spans="1:15" x14ac:dyDescent="0.35">
      <c r="A784">
        <v>20010783</v>
      </c>
      <c r="B784" t="s">
        <v>1213</v>
      </c>
      <c r="C784" t="s">
        <v>15</v>
      </c>
      <c r="D784">
        <v>22</v>
      </c>
      <c r="E784">
        <v>177</v>
      </c>
      <c r="F784">
        <v>65</v>
      </c>
      <c r="G784" t="s">
        <v>433</v>
      </c>
      <c r="H784" t="s">
        <v>434</v>
      </c>
      <c r="I784" t="s">
        <v>1078</v>
      </c>
      <c r="J784">
        <v>2002</v>
      </c>
      <c r="K784" t="s">
        <v>1079</v>
      </c>
      <c r="L784" t="s">
        <v>1080</v>
      </c>
      <c r="M784" t="s">
        <v>1214</v>
      </c>
      <c r="N784" t="s">
        <v>1216</v>
      </c>
      <c r="O784" t="s">
        <v>23</v>
      </c>
    </row>
    <row r="785" spans="1:15" x14ac:dyDescent="0.35">
      <c r="A785">
        <v>20010784</v>
      </c>
      <c r="B785" t="s">
        <v>1213</v>
      </c>
      <c r="C785" t="s">
        <v>15</v>
      </c>
      <c r="D785">
        <v>22</v>
      </c>
      <c r="E785">
        <v>177</v>
      </c>
      <c r="F785">
        <v>65</v>
      </c>
      <c r="G785" t="s">
        <v>433</v>
      </c>
      <c r="H785" t="s">
        <v>434</v>
      </c>
      <c r="I785" t="s">
        <v>1078</v>
      </c>
      <c r="J785">
        <v>2002</v>
      </c>
      <c r="K785" t="s">
        <v>1079</v>
      </c>
      <c r="L785" t="s">
        <v>1080</v>
      </c>
      <c r="M785" t="s">
        <v>1214</v>
      </c>
      <c r="N785" t="s">
        <v>1217</v>
      </c>
      <c r="O785" t="s">
        <v>23</v>
      </c>
    </row>
    <row r="786" spans="1:15" x14ac:dyDescent="0.35">
      <c r="A786">
        <v>20010785</v>
      </c>
      <c r="B786" t="s">
        <v>1271</v>
      </c>
      <c r="C786" t="s">
        <v>15</v>
      </c>
      <c r="D786">
        <v>24</v>
      </c>
      <c r="E786">
        <v>181</v>
      </c>
      <c r="F786">
        <v>65</v>
      </c>
      <c r="G786" t="s">
        <v>136</v>
      </c>
      <c r="H786" t="s">
        <v>137</v>
      </c>
      <c r="I786" t="s">
        <v>1078</v>
      </c>
      <c r="J786">
        <v>2002</v>
      </c>
      <c r="K786" t="s">
        <v>1079</v>
      </c>
      <c r="L786" t="s">
        <v>1080</v>
      </c>
      <c r="M786" t="s">
        <v>1089</v>
      </c>
      <c r="N786" t="s">
        <v>1181</v>
      </c>
      <c r="O786" t="s">
        <v>23</v>
      </c>
    </row>
    <row r="787" spans="1:15" x14ac:dyDescent="0.35">
      <c r="A787">
        <v>20010786</v>
      </c>
      <c r="B787" t="s">
        <v>1292</v>
      </c>
      <c r="C787" t="s">
        <v>53</v>
      </c>
      <c r="D787">
        <v>28</v>
      </c>
      <c r="E787">
        <v>168</v>
      </c>
      <c r="F787">
        <v>65</v>
      </c>
      <c r="G787" t="s">
        <v>153</v>
      </c>
      <c r="H787" t="s">
        <v>154</v>
      </c>
      <c r="I787" t="s">
        <v>1078</v>
      </c>
      <c r="J787">
        <v>2002</v>
      </c>
      <c r="K787" t="s">
        <v>1079</v>
      </c>
      <c r="L787" t="s">
        <v>1080</v>
      </c>
      <c r="M787" t="s">
        <v>1137</v>
      </c>
      <c r="N787" t="s">
        <v>1293</v>
      </c>
      <c r="O787" t="s">
        <v>23</v>
      </c>
    </row>
    <row r="788" spans="1:15" x14ac:dyDescent="0.35">
      <c r="A788">
        <v>20010787</v>
      </c>
      <c r="B788" t="s">
        <v>1315</v>
      </c>
      <c r="C788" t="s">
        <v>15</v>
      </c>
      <c r="D788">
        <v>21</v>
      </c>
      <c r="E788">
        <v>175</v>
      </c>
      <c r="F788">
        <v>65</v>
      </c>
      <c r="G788" t="s">
        <v>74</v>
      </c>
      <c r="H788" t="s">
        <v>75</v>
      </c>
      <c r="I788" t="s">
        <v>1078</v>
      </c>
      <c r="J788">
        <v>2002</v>
      </c>
      <c r="K788" t="s">
        <v>1079</v>
      </c>
      <c r="L788" t="s">
        <v>1080</v>
      </c>
      <c r="M788" t="s">
        <v>1097</v>
      </c>
      <c r="N788" t="s">
        <v>1316</v>
      </c>
      <c r="O788" t="s">
        <v>23</v>
      </c>
    </row>
    <row r="789" spans="1:15" x14ac:dyDescent="0.35">
      <c r="A789">
        <v>20010788</v>
      </c>
      <c r="B789" t="s">
        <v>1415</v>
      </c>
      <c r="C789" t="s">
        <v>15</v>
      </c>
      <c r="D789">
        <v>44</v>
      </c>
      <c r="E789">
        <v>171</v>
      </c>
      <c r="F789">
        <v>65</v>
      </c>
      <c r="G789" t="s">
        <v>100</v>
      </c>
      <c r="H789" t="s">
        <v>101</v>
      </c>
      <c r="I789" t="s">
        <v>1325</v>
      </c>
      <c r="J789">
        <v>2004</v>
      </c>
      <c r="K789" t="s">
        <v>19</v>
      </c>
      <c r="L789" t="s">
        <v>1326</v>
      </c>
      <c r="M789" t="s">
        <v>147</v>
      </c>
      <c r="N789" t="s">
        <v>311</v>
      </c>
      <c r="O789" t="s">
        <v>23</v>
      </c>
    </row>
    <row r="790" spans="1:15" x14ac:dyDescent="0.35">
      <c r="A790">
        <v>20010789</v>
      </c>
      <c r="B790" t="s">
        <v>1424</v>
      </c>
      <c r="C790" t="s">
        <v>53</v>
      </c>
      <c r="D790">
        <v>26</v>
      </c>
      <c r="E790">
        <v>174</v>
      </c>
      <c r="F790">
        <v>65</v>
      </c>
      <c r="G790" t="s">
        <v>93</v>
      </c>
      <c r="H790" t="s">
        <v>94</v>
      </c>
      <c r="I790" t="s">
        <v>1325</v>
      </c>
      <c r="J790">
        <v>2004</v>
      </c>
      <c r="K790" t="s">
        <v>19</v>
      </c>
      <c r="L790" t="s">
        <v>1326</v>
      </c>
      <c r="M790" t="s">
        <v>95</v>
      </c>
      <c r="N790" t="s">
        <v>96</v>
      </c>
      <c r="O790" t="s">
        <v>23</v>
      </c>
    </row>
    <row r="791" spans="1:15" x14ac:dyDescent="0.35">
      <c r="A791">
        <v>20010790</v>
      </c>
      <c r="B791" t="s">
        <v>1537</v>
      </c>
      <c r="C791" t="s">
        <v>15</v>
      </c>
      <c r="D791">
        <v>23</v>
      </c>
      <c r="E791">
        <v>175</v>
      </c>
      <c r="F791">
        <v>65</v>
      </c>
      <c r="G791" t="s">
        <v>412</v>
      </c>
      <c r="H791" t="s">
        <v>413</v>
      </c>
      <c r="I791" t="s">
        <v>1325</v>
      </c>
      <c r="J791">
        <v>2004</v>
      </c>
      <c r="K791" t="s">
        <v>19</v>
      </c>
      <c r="L791" t="s">
        <v>1326</v>
      </c>
      <c r="M791" t="s">
        <v>378</v>
      </c>
      <c r="N791" t="s">
        <v>506</v>
      </c>
      <c r="O791" t="s">
        <v>23</v>
      </c>
    </row>
    <row r="792" spans="1:15" x14ac:dyDescent="0.35">
      <c r="A792">
        <v>20010791</v>
      </c>
      <c r="B792" t="s">
        <v>495</v>
      </c>
      <c r="C792" t="s">
        <v>15</v>
      </c>
      <c r="D792">
        <v>28</v>
      </c>
      <c r="E792">
        <v>171</v>
      </c>
      <c r="F792">
        <v>65</v>
      </c>
      <c r="G792" t="s">
        <v>496</v>
      </c>
      <c r="H792" t="s">
        <v>497</v>
      </c>
      <c r="I792" t="s">
        <v>1325</v>
      </c>
      <c r="J792">
        <v>2004</v>
      </c>
      <c r="K792" t="s">
        <v>19</v>
      </c>
      <c r="L792" t="s">
        <v>1326</v>
      </c>
      <c r="M792" t="s">
        <v>332</v>
      </c>
      <c r="N792" t="s">
        <v>498</v>
      </c>
      <c r="O792" t="s">
        <v>23</v>
      </c>
    </row>
    <row r="793" spans="1:15" x14ac:dyDescent="0.35">
      <c r="A793">
        <v>20010792</v>
      </c>
      <c r="B793" t="s">
        <v>1566</v>
      </c>
      <c r="C793" t="s">
        <v>53</v>
      </c>
      <c r="D793">
        <v>32</v>
      </c>
      <c r="E793">
        <v>172</v>
      </c>
      <c r="F793">
        <v>65</v>
      </c>
      <c r="G793" t="s">
        <v>452</v>
      </c>
      <c r="H793" t="s">
        <v>453</v>
      </c>
      <c r="I793" t="s">
        <v>1325</v>
      </c>
      <c r="J793">
        <v>2004</v>
      </c>
      <c r="K793" t="s">
        <v>19</v>
      </c>
      <c r="L793" t="s">
        <v>1326</v>
      </c>
      <c r="M793" t="s">
        <v>193</v>
      </c>
      <c r="N793" t="s">
        <v>449</v>
      </c>
      <c r="O793" t="s">
        <v>23</v>
      </c>
    </row>
    <row r="794" spans="1:15" x14ac:dyDescent="0.35">
      <c r="A794">
        <v>20010793</v>
      </c>
      <c r="B794" t="s">
        <v>1579</v>
      </c>
      <c r="C794" t="s">
        <v>53</v>
      </c>
      <c r="D794">
        <v>21</v>
      </c>
      <c r="E794">
        <v>178</v>
      </c>
      <c r="F794">
        <v>65</v>
      </c>
      <c r="G794" t="s">
        <v>313</v>
      </c>
      <c r="H794" t="s">
        <v>314</v>
      </c>
      <c r="I794" t="s">
        <v>1325</v>
      </c>
      <c r="J794">
        <v>2004</v>
      </c>
      <c r="K794" t="s">
        <v>19</v>
      </c>
      <c r="L794" t="s">
        <v>1326</v>
      </c>
      <c r="M794" t="s">
        <v>47</v>
      </c>
      <c r="N794" t="s">
        <v>622</v>
      </c>
      <c r="O794" t="s">
        <v>23</v>
      </c>
    </row>
    <row r="795" spans="1:15" x14ac:dyDescent="0.35">
      <c r="A795">
        <v>20010794</v>
      </c>
      <c r="B795" t="s">
        <v>1581</v>
      </c>
      <c r="C795" t="s">
        <v>53</v>
      </c>
      <c r="D795">
        <v>27</v>
      </c>
      <c r="E795">
        <v>172</v>
      </c>
      <c r="F795">
        <v>65</v>
      </c>
      <c r="G795" t="s">
        <v>40</v>
      </c>
      <c r="H795" t="s">
        <v>41</v>
      </c>
      <c r="I795" t="s">
        <v>1325</v>
      </c>
      <c r="J795">
        <v>2004</v>
      </c>
      <c r="K795" t="s">
        <v>19</v>
      </c>
      <c r="L795" t="s">
        <v>1326</v>
      </c>
      <c r="M795" t="s">
        <v>107</v>
      </c>
      <c r="N795" t="s">
        <v>108</v>
      </c>
      <c r="O795" t="s">
        <v>23</v>
      </c>
    </row>
    <row r="796" spans="1:15" x14ac:dyDescent="0.35">
      <c r="A796">
        <v>20010795</v>
      </c>
      <c r="B796" t="s">
        <v>595</v>
      </c>
      <c r="C796" t="s">
        <v>53</v>
      </c>
      <c r="D796">
        <v>28</v>
      </c>
      <c r="E796">
        <v>176</v>
      </c>
      <c r="F796">
        <v>65</v>
      </c>
      <c r="G796" t="s">
        <v>136</v>
      </c>
      <c r="H796" t="s">
        <v>137</v>
      </c>
      <c r="I796" t="s">
        <v>1325</v>
      </c>
      <c r="J796">
        <v>2004</v>
      </c>
      <c r="K796" t="s">
        <v>19</v>
      </c>
      <c r="L796" t="s">
        <v>1326</v>
      </c>
      <c r="M796" t="s">
        <v>27</v>
      </c>
      <c r="N796" t="s">
        <v>330</v>
      </c>
      <c r="O796" t="s">
        <v>23</v>
      </c>
    </row>
    <row r="797" spans="1:15" x14ac:dyDescent="0.35">
      <c r="A797">
        <v>20010796</v>
      </c>
      <c r="B797" t="s">
        <v>1602</v>
      </c>
      <c r="C797" t="s">
        <v>53</v>
      </c>
      <c r="D797">
        <v>19</v>
      </c>
      <c r="E797">
        <v>164</v>
      </c>
      <c r="F797">
        <v>65</v>
      </c>
      <c r="G797" t="s">
        <v>496</v>
      </c>
      <c r="H797" t="s">
        <v>497</v>
      </c>
      <c r="I797" t="s">
        <v>1325</v>
      </c>
      <c r="J797">
        <v>2004</v>
      </c>
      <c r="K797" t="s">
        <v>19</v>
      </c>
      <c r="L797" t="s">
        <v>1326</v>
      </c>
      <c r="M797" t="s">
        <v>332</v>
      </c>
      <c r="N797" t="s">
        <v>546</v>
      </c>
      <c r="O797" t="s">
        <v>23</v>
      </c>
    </row>
    <row r="798" spans="1:15" x14ac:dyDescent="0.35">
      <c r="A798">
        <v>20010797</v>
      </c>
      <c r="B798" t="s">
        <v>1604</v>
      </c>
      <c r="C798" t="s">
        <v>53</v>
      </c>
      <c r="D798">
        <v>24</v>
      </c>
      <c r="E798">
        <v>172</v>
      </c>
      <c r="F798">
        <v>65</v>
      </c>
      <c r="G798" t="s">
        <v>136</v>
      </c>
      <c r="H798" t="s">
        <v>137</v>
      </c>
      <c r="I798" t="s">
        <v>1325</v>
      </c>
      <c r="J798">
        <v>2004</v>
      </c>
      <c r="K798" t="s">
        <v>19</v>
      </c>
      <c r="L798" t="s">
        <v>1326</v>
      </c>
      <c r="M798" t="s">
        <v>79</v>
      </c>
      <c r="N798" t="s">
        <v>80</v>
      </c>
      <c r="O798" t="s">
        <v>23</v>
      </c>
    </row>
    <row r="799" spans="1:15" x14ac:dyDescent="0.35">
      <c r="A799">
        <v>20010798</v>
      </c>
      <c r="B799" t="s">
        <v>1670</v>
      </c>
      <c r="C799" t="s">
        <v>53</v>
      </c>
      <c r="D799">
        <v>28</v>
      </c>
      <c r="E799">
        <v>170</v>
      </c>
      <c r="F799">
        <v>65</v>
      </c>
      <c r="G799" t="s">
        <v>25</v>
      </c>
      <c r="H799" t="s">
        <v>26</v>
      </c>
      <c r="I799" t="s">
        <v>1325</v>
      </c>
      <c r="J799">
        <v>2004</v>
      </c>
      <c r="K799" t="s">
        <v>19</v>
      </c>
      <c r="L799" t="s">
        <v>1326</v>
      </c>
      <c r="M799" t="s">
        <v>166</v>
      </c>
      <c r="N799" t="s">
        <v>227</v>
      </c>
      <c r="O799" t="s">
        <v>23</v>
      </c>
    </row>
    <row r="800" spans="1:15" x14ac:dyDescent="0.35">
      <c r="A800">
        <v>20010799</v>
      </c>
      <c r="B800" t="s">
        <v>1684</v>
      </c>
      <c r="C800" t="s">
        <v>53</v>
      </c>
      <c r="D800">
        <v>26</v>
      </c>
      <c r="E800">
        <v>174</v>
      </c>
      <c r="F800">
        <v>65</v>
      </c>
      <c r="G800" t="s">
        <v>136</v>
      </c>
      <c r="H800" t="s">
        <v>137</v>
      </c>
      <c r="I800" t="s">
        <v>1325</v>
      </c>
      <c r="J800">
        <v>2004</v>
      </c>
      <c r="K800" t="s">
        <v>19</v>
      </c>
      <c r="L800" t="s">
        <v>1326</v>
      </c>
      <c r="M800" t="s">
        <v>193</v>
      </c>
      <c r="N800" t="s">
        <v>351</v>
      </c>
      <c r="O800" t="s">
        <v>23</v>
      </c>
    </row>
    <row r="801" spans="1:15" x14ac:dyDescent="0.35">
      <c r="A801">
        <v>20010800</v>
      </c>
      <c r="B801" t="s">
        <v>763</v>
      </c>
      <c r="C801" t="s">
        <v>53</v>
      </c>
      <c r="D801">
        <v>29</v>
      </c>
      <c r="E801">
        <v>175</v>
      </c>
      <c r="F801">
        <v>65</v>
      </c>
      <c r="G801" t="s">
        <v>40</v>
      </c>
      <c r="H801" t="s">
        <v>41</v>
      </c>
      <c r="I801" t="s">
        <v>1325</v>
      </c>
      <c r="J801">
        <v>2004</v>
      </c>
      <c r="K801" t="s">
        <v>19</v>
      </c>
      <c r="L801" t="s">
        <v>1326</v>
      </c>
      <c r="M801" t="s">
        <v>90</v>
      </c>
      <c r="N801" t="s">
        <v>91</v>
      </c>
      <c r="O801" t="s">
        <v>23</v>
      </c>
    </row>
    <row r="802" spans="1:15" x14ac:dyDescent="0.35">
      <c r="A802">
        <v>20010801</v>
      </c>
      <c r="B802" t="s">
        <v>1714</v>
      </c>
      <c r="C802" t="s">
        <v>53</v>
      </c>
      <c r="D802">
        <v>22</v>
      </c>
      <c r="E802">
        <v>178</v>
      </c>
      <c r="F802">
        <v>65</v>
      </c>
      <c r="G802" t="s">
        <v>84</v>
      </c>
      <c r="H802" t="s">
        <v>85</v>
      </c>
      <c r="I802" t="s">
        <v>1325</v>
      </c>
      <c r="J802">
        <v>2004</v>
      </c>
      <c r="K802" t="s">
        <v>19</v>
      </c>
      <c r="L802" t="s">
        <v>1326</v>
      </c>
      <c r="M802" t="s">
        <v>107</v>
      </c>
      <c r="N802" t="s">
        <v>770</v>
      </c>
      <c r="O802" t="s">
        <v>23</v>
      </c>
    </row>
    <row r="803" spans="1:15" x14ac:dyDescent="0.35">
      <c r="A803">
        <v>20010802</v>
      </c>
      <c r="B803" t="s">
        <v>1738</v>
      </c>
      <c r="C803" t="s">
        <v>53</v>
      </c>
      <c r="D803">
        <v>27</v>
      </c>
      <c r="E803">
        <v>173</v>
      </c>
      <c r="F803">
        <v>65</v>
      </c>
      <c r="G803" t="s">
        <v>65</v>
      </c>
      <c r="H803" t="s">
        <v>66</v>
      </c>
      <c r="I803" t="s">
        <v>1325</v>
      </c>
      <c r="J803">
        <v>2004</v>
      </c>
      <c r="K803" t="s">
        <v>19</v>
      </c>
      <c r="L803" t="s">
        <v>1326</v>
      </c>
      <c r="M803" t="s">
        <v>107</v>
      </c>
      <c r="N803" t="s">
        <v>792</v>
      </c>
      <c r="O803" t="s">
        <v>23</v>
      </c>
    </row>
    <row r="804" spans="1:15" x14ac:dyDescent="0.35">
      <c r="A804">
        <v>20010803</v>
      </c>
      <c r="B804" t="s">
        <v>850</v>
      </c>
      <c r="C804" t="s">
        <v>53</v>
      </c>
      <c r="D804">
        <v>46</v>
      </c>
      <c r="E804">
        <v>180</v>
      </c>
      <c r="F804">
        <v>65</v>
      </c>
      <c r="G804" t="s">
        <v>136</v>
      </c>
      <c r="H804" t="s">
        <v>137</v>
      </c>
      <c r="I804" t="s">
        <v>1325</v>
      </c>
      <c r="J804">
        <v>2004</v>
      </c>
      <c r="K804" t="s">
        <v>19</v>
      </c>
      <c r="L804" t="s">
        <v>1326</v>
      </c>
      <c r="M804" t="s">
        <v>147</v>
      </c>
      <c r="N804" t="s">
        <v>224</v>
      </c>
      <c r="O804" t="s">
        <v>23</v>
      </c>
    </row>
    <row r="805" spans="1:15" x14ac:dyDescent="0.35">
      <c r="A805">
        <v>20010804</v>
      </c>
      <c r="B805" t="s">
        <v>1779</v>
      </c>
      <c r="C805" t="s">
        <v>53</v>
      </c>
      <c r="D805">
        <v>24</v>
      </c>
      <c r="E805">
        <v>179</v>
      </c>
      <c r="F805">
        <v>65</v>
      </c>
      <c r="G805" t="s">
        <v>218</v>
      </c>
      <c r="H805" t="s">
        <v>219</v>
      </c>
      <c r="I805" t="s">
        <v>1325</v>
      </c>
      <c r="J805">
        <v>2004</v>
      </c>
      <c r="K805" t="s">
        <v>19</v>
      </c>
      <c r="L805" t="s">
        <v>1326</v>
      </c>
      <c r="M805" t="s">
        <v>56</v>
      </c>
      <c r="N805" t="s">
        <v>57</v>
      </c>
      <c r="O805" t="s">
        <v>23</v>
      </c>
    </row>
    <row r="806" spans="1:15" x14ac:dyDescent="0.35">
      <c r="A806">
        <v>20010805</v>
      </c>
      <c r="B806" t="s">
        <v>1799</v>
      </c>
      <c r="C806" t="s">
        <v>15</v>
      </c>
      <c r="D806">
        <v>50</v>
      </c>
      <c r="E806">
        <v>169</v>
      </c>
      <c r="F806">
        <v>65</v>
      </c>
      <c r="G806" t="s">
        <v>100</v>
      </c>
      <c r="H806" t="s">
        <v>101</v>
      </c>
      <c r="I806" t="s">
        <v>1325</v>
      </c>
      <c r="J806">
        <v>2004</v>
      </c>
      <c r="K806" t="s">
        <v>19</v>
      </c>
      <c r="L806" t="s">
        <v>1326</v>
      </c>
      <c r="M806" t="s">
        <v>147</v>
      </c>
      <c r="N806" t="s">
        <v>311</v>
      </c>
      <c r="O806" t="s">
        <v>23</v>
      </c>
    </row>
    <row r="807" spans="1:15" x14ac:dyDescent="0.35">
      <c r="A807">
        <v>20010806</v>
      </c>
      <c r="B807" t="s">
        <v>1871</v>
      </c>
      <c r="C807" t="s">
        <v>15</v>
      </c>
      <c r="D807">
        <v>26</v>
      </c>
      <c r="E807">
        <v>172</v>
      </c>
      <c r="F807">
        <v>65</v>
      </c>
      <c r="G807" t="s">
        <v>490</v>
      </c>
      <c r="H807" t="s">
        <v>491</v>
      </c>
      <c r="I807" t="s">
        <v>1325</v>
      </c>
      <c r="J807">
        <v>2004</v>
      </c>
      <c r="K807" t="s">
        <v>19</v>
      </c>
      <c r="L807" t="s">
        <v>1326</v>
      </c>
      <c r="M807" t="s">
        <v>86</v>
      </c>
      <c r="N807" t="s">
        <v>466</v>
      </c>
      <c r="O807" t="s">
        <v>23</v>
      </c>
    </row>
    <row r="808" spans="1:15" x14ac:dyDescent="0.35">
      <c r="A808">
        <v>20010807</v>
      </c>
      <c r="B808" t="s">
        <v>1877</v>
      </c>
      <c r="C808" t="s">
        <v>53</v>
      </c>
      <c r="D808">
        <v>26</v>
      </c>
      <c r="E808">
        <v>183</v>
      </c>
      <c r="F808">
        <v>65</v>
      </c>
      <c r="G808" t="s">
        <v>25</v>
      </c>
      <c r="H808" t="s">
        <v>26</v>
      </c>
      <c r="I808" t="s">
        <v>1325</v>
      </c>
      <c r="J808">
        <v>2004</v>
      </c>
      <c r="K808" t="s">
        <v>19</v>
      </c>
      <c r="L808" t="s">
        <v>1326</v>
      </c>
      <c r="M808" t="s">
        <v>166</v>
      </c>
      <c r="N808" t="s">
        <v>227</v>
      </c>
      <c r="O808" t="s">
        <v>23</v>
      </c>
    </row>
    <row r="809" spans="1:15" x14ac:dyDescent="0.35">
      <c r="A809">
        <v>20010808</v>
      </c>
      <c r="B809" t="s">
        <v>1881</v>
      </c>
      <c r="C809" t="s">
        <v>53</v>
      </c>
      <c r="D809">
        <v>29</v>
      </c>
      <c r="E809">
        <v>175</v>
      </c>
      <c r="F809">
        <v>65</v>
      </c>
      <c r="G809" t="s">
        <v>218</v>
      </c>
      <c r="H809" t="s">
        <v>219</v>
      </c>
      <c r="I809" t="s">
        <v>1325</v>
      </c>
      <c r="J809">
        <v>2004</v>
      </c>
      <c r="K809" t="s">
        <v>19</v>
      </c>
      <c r="L809" t="s">
        <v>1326</v>
      </c>
      <c r="M809" t="s">
        <v>378</v>
      </c>
      <c r="N809" t="s">
        <v>395</v>
      </c>
      <c r="O809" t="s">
        <v>23</v>
      </c>
    </row>
    <row r="810" spans="1:15" x14ac:dyDescent="0.35">
      <c r="A810">
        <v>20010809</v>
      </c>
      <c r="B810" t="s">
        <v>1898</v>
      </c>
      <c r="C810" t="s">
        <v>15</v>
      </c>
      <c r="D810">
        <v>20</v>
      </c>
      <c r="E810">
        <v>170</v>
      </c>
      <c r="F810">
        <v>65</v>
      </c>
      <c r="G810" t="s">
        <v>496</v>
      </c>
      <c r="H810" t="s">
        <v>497</v>
      </c>
      <c r="I810" t="s">
        <v>1891</v>
      </c>
      <c r="J810">
        <v>2006</v>
      </c>
      <c r="K810" t="s">
        <v>1079</v>
      </c>
      <c r="L810" t="s">
        <v>1892</v>
      </c>
      <c r="M810" t="s">
        <v>1113</v>
      </c>
      <c r="N810" t="s">
        <v>1131</v>
      </c>
      <c r="O810" t="s">
        <v>23</v>
      </c>
    </row>
    <row r="811" spans="1:15" x14ac:dyDescent="0.35">
      <c r="A811">
        <v>20010810</v>
      </c>
      <c r="B811" t="s">
        <v>1898</v>
      </c>
      <c r="C811" t="s">
        <v>15</v>
      </c>
      <c r="D811">
        <v>20</v>
      </c>
      <c r="E811">
        <v>170</v>
      </c>
      <c r="F811">
        <v>65</v>
      </c>
      <c r="G811" t="s">
        <v>496</v>
      </c>
      <c r="H811" t="s">
        <v>497</v>
      </c>
      <c r="I811" t="s">
        <v>1891</v>
      </c>
      <c r="J811">
        <v>2006</v>
      </c>
      <c r="K811" t="s">
        <v>1079</v>
      </c>
      <c r="L811" t="s">
        <v>1892</v>
      </c>
      <c r="M811" t="s">
        <v>1113</v>
      </c>
      <c r="N811" t="s">
        <v>1242</v>
      </c>
      <c r="O811" t="s">
        <v>23</v>
      </c>
    </row>
    <row r="812" spans="1:15" x14ac:dyDescent="0.35">
      <c r="A812">
        <v>20010811</v>
      </c>
      <c r="B812" t="s">
        <v>1898</v>
      </c>
      <c r="C812" t="s">
        <v>15</v>
      </c>
      <c r="D812">
        <v>20</v>
      </c>
      <c r="E812">
        <v>170</v>
      </c>
      <c r="F812">
        <v>65</v>
      </c>
      <c r="G812" t="s">
        <v>496</v>
      </c>
      <c r="H812" t="s">
        <v>497</v>
      </c>
      <c r="I812" t="s">
        <v>1891</v>
      </c>
      <c r="J812">
        <v>2006</v>
      </c>
      <c r="K812" t="s">
        <v>1079</v>
      </c>
      <c r="L812" t="s">
        <v>1892</v>
      </c>
      <c r="M812" t="s">
        <v>1113</v>
      </c>
      <c r="N812" t="s">
        <v>1114</v>
      </c>
      <c r="O812" t="s">
        <v>23</v>
      </c>
    </row>
    <row r="813" spans="1:15" x14ac:dyDescent="0.35">
      <c r="A813">
        <v>20010812</v>
      </c>
      <c r="B813" t="s">
        <v>1909</v>
      </c>
      <c r="C813" t="s">
        <v>53</v>
      </c>
      <c r="D813">
        <v>30</v>
      </c>
      <c r="E813">
        <v>172</v>
      </c>
      <c r="F813">
        <v>65</v>
      </c>
      <c r="G813" t="s">
        <v>74</v>
      </c>
      <c r="H813" t="s">
        <v>75</v>
      </c>
      <c r="I813" t="s">
        <v>1891</v>
      </c>
      <c r="J813">
        <v>2006</v>
      </c>
      <c r="K813" t="s">
        <v>1079</v>
      </c>
      <c r="L813" t="s">
        <v>1892</v>
      </c>
      <c r="M813" t="s">
        <v>1085</v>
      </c>
      <c r="N813" t="s">
        <v>1110</v>
      </c>
      <c r="O813" t="s">
        <v>23</v>
      </c>
    </row>
    <row r="814" spans="1:15" x14ac:dyDescent="0.35">
      <c r="A814">
        <v>20010813</v>
      </c>
      <c r="B814" t="s">
        <v>1935</v>
      </c>
      <c r="C814" t="s">
        <v>53</v>
      </c>
      <c r="D814">
        <v>30</v>
      </c>
      <c r="E814">
        <v>173</v>
      </c>
      <c r="F814">
        <v>65</v>
      </c>
      <c r="G814" t="s">
        <v>676</v>
      </c>
      <c r="H814" t="s">
        <v>677</v>
      </c>
      <c r="I814" t="s">
        <v>1891</v>
      </c>
      <c r="J814">
        <v>2006</v>
      </c>
      <c r="K814" t="s">
        <v>1079</v>
      </c>
      <c r="L814" t="s">
        <v>1892</v>
      </c>
      <c r="M814" t="s">
        <v>1127</v>
      </c>
      <c r="N814" t="s">
        <v>1936</v>
      </c>
      <c r="O814" t="s">
        <v>23</v>
      </c>
    </row>
    <row r="815" spans="1:15" x14ac:dyDescent="0.35">
      <c r="A815">
        <v>20010814</v>
      </c>
      <c r="B815" t="s">
        <v>2011</v>
      </c>
      <c r="C815" t="s">
        <v>15</v>
      </c>
      <c r="D815">
        <v>22</v>
      </c>
      <c r="E815">
        <v>176</v>
      </c>
      <c r="F815">
        <v>65</v>
      </c>
      <c r="G815" t="s">
        <v>496</v>
      </c>
      <c r="H815" t="s">
        <v>497</v>
      </c>
      <c r="I815" t="s">
        <v>1891</v>
      </c>
      <c r="J815">
        <v>2006</v>
      </c>
      <c r="K815" t="s">
        <v>1079</v>
      </c>
      <c r="L815" t="s">
        <v>1892</v>
      </c>
      <c r="M815" t="s">
        <v>1113</v>
      </c>
      <c r="N815" t="s">
        <v>1114</v>
      </c>
      <c r="O815" t="s">
        <v>23</v>
      </c>
    </row>
    <row r="816" spans="1:15" x14ac:dyDescent="0.35">
      <c r="A816">
        <v>20010815</v>
      </c>
      <c r="B816" t="s">
        <v>2033</v>
      </c>
      <c r="C816" t="s">
        <v>53</v>
      </c>
      <c r="D816">
        <v>19</v>
      </c>
      <c r="E816">
        <v>168</v>
      </c>
      <c r="F816">
        <v>65</v>
      </c>
      <c r="G816" t="s">
        <v>202</v>
      </c>
      <c r="H816" t="s">
        <v>203</v>
      </c>
      <c r="I816" t="s">
        <v>1891</v>
      </c>
      <c r="J816">
        <v>2006</v>
      </c>
      <c r="K816" t="s">
        <v>1079</v>
      </c>
      <c r="L816" t="s">
        <v>1892</v>
      </c>
      <c r="M816" t="s">
        <v>1161</v>
      </c>
      <c r="N816" t="s">
        <v>1253</v>
      </c>
      <c r="O816" t="s">
        <v>23</v>
      </c>
    </row>
    <row r="817" spans="1:15" x14ac:dyDescent="0.35">
      <c r="A817">
        <v>20010816</v>
      </c>
      <c r="B817" t="s">
        <v>2088</v>
      </c>
      <c r="C817" t="s">
        <v>53</v>
      </c>
      <c r="D817">
        <v>22</v>
      </c>
      <c r="E817">
        <v>165</v>
      </c>
      <c r="F817">
        <v>65</v>
      </c>
      <c r="G817" t="s">
        <v>40</v>
      </c>
      <c r="H817" t="s">
        <v>41</v>
      </c>
      <c r="I817" t="s">
        <v>2038</v>
      </c>
      <c r="J817">
        <v>2008</v>
      </c>
      <c r="K817" t="s">
        <v>19</v>
      </c>
      <c r="L817" t="s">
        <v>2039</v>
      </c>
      <c r="M817" t="s">
        <v>21</v>
      </c>
      <c r="N817" t="s">
        <v>155</v>
      </c>
      <c r="O817" t="s">
        <v>23</v>
      </c>
    </row>
    <row r="818" spans="1:15" x14ac:dyDescent="0.35">
      <c r="A818">
        <v>20010817</v>
      </c>
      <c r="B818" t="s">
        <v>2115</v>
      </c>
      <c r="C818" t="s">
        <v>15</v>
      </c>
      <c r="D818">
        <v>27</v>
      </c>
      <c r="E818">
        <v>163</v>
      </c>
      <c r="F818">
        <v>65</v>
      </c>
      <c r="G818" t="s">
        <v>496</v>
      </c>
      <c r="H818" t="s">
        <v>497</v>
      </c>
      <c r="I818" t="s">
        <v>2038</v>
      </c>
      <c r="J818">
        <v>2008</v>
      </c>
      <c r="K818" t="s">
        <v>19</v>
      </c>
      <c r="L818" t="s">
        <v>2039</v>
      </c>
      <c r="M818" t="s">
        <v>298</v>
      </c>
      <c r="N818" t="s">
        <v>748</v>
      </c>
      <c r="O818" t="s">
        <v>23</v>
      </c>
    </row>
    <row r="819" spans="1:15" x14ac:dyDescent="0.35">
      <c r="A819">
        <v>20010818</v>
      </c>
      <c r="B819" t="s">
        <v>2124</v>
      </c>
      <c r="C819" t="s">
        <v>15</v>
      </c>
      <c r="D819">
        <v>43</v>
      </c>
      <c r="E819">
        <v>175</v>
      </c>
      <c r="F819">
        <v>65</v>
      </c>
      <c r="G819" t="s">
        <v>1346</v>
      </c>
      <c r="H819" t="s">
        <v>1347</v>
      </c>
      <c r="I819" t="s">
        <v>2038</v>
      </c>
      <c r="J819">
        <v>2008</v>
      </c>
      <c r="K819" t="s">
        <v>19</v>
      </c>
      <c r="L819" t="s">
        <v>2039</v>
      </c>
      <c r="M819" t="s">
        <v>67</v>
      </c>
      <c r="N819" t="s">
        <v>68</v>
      </c>
      <c r="O819" t="s">
        <v>23</v>
      </c>
    </row>
    <row r="820" spans="1:15" x14ac:dyDescent="0.35">
      <c r="A820">
        <v>20010819</v>
      </c>
      <c r="B820" t="s">
        <v>2173</v>
      </c>
      <c r="C820" t="s">
        <v>15</v>
      </c>
      <c r="D820">
        <v>22</v>
      </c>
      <c r="E820">
        <v>176</v>
      </c>
      <c r="F820">
        <v>65</v>
      </c>
      <c r="G820" t="s">
        <v>1346</v>
      </c>
      <c r="H820" t="s">
        <v>1347</v>
      </c>
      <c r="I820" t="s">
        <v>2038</v>
      </c>
      <c r="J820">
        <v>2008</v>
      </c>
      <c r="K820" t="s">
        <v>19</v>
      </c>
      <c r="L820" t="s">
        <v>2039</v>
      </c>
      <c r="M820" t="s">
        <v>21</v>
      </c>
      <c r="N820" t="s">
        <v>22</v>
      </c>
      <c r="O820" t="s">
        <v>23</v>
      </c>
    </row>
    <row r="821" spans="1:15" x14ac:dyDescent="0.35">
      <c r="A821">
        <v>20010820</v>
      </c>
      <c r="B821" t="s">
        <v>2198</v>
      </c>
      <c r="C821" t="s">
        <v>53</v>
      </c>
      <c r="D821">
        <v>22</v>
      </c>
      <c r="E821">
        <v>172</v>
      </c>
      <c r="F821">
        <v>65</v>
      </c>
      <c r="G821" t="s">
        <v>202</v>
      </c>
      <c r="H821" t="s">
        <v>203</v>
      </c>
      <c r="I821" t="s">
        <v>2038</v>
      </c>
      <c r="J821">
        <v>2008</v>
      </c>
      <c r="K821" t="s">
        <v>19</v>
      </c>
      <c r="L821" t="s">
        <v>2039</v>
      </c>
      <c r="M821" t="s">
        <v>166</v>
      </c>
      <c r="N821" t="s">
        <v>227</v>
      </c>
      <c r="O821" t="s">
        <v>23</v>
      </c>
    </row>
    <row r="822" spans="1:15" x14ac:dyDescent="0.35">
      <c r="A822">
        <v>20010821</v>
      </c>
      <c r="B822" t="s">
        <v>1566</v>
      </c>
      <c r="C822" t="s">
        <v>53</v>
      </c>
      <c r="D822">
        <v>36</v>
      </c>
      <c r="E822">
        <v>172</v>
      </c>
      <c r="F822">
        <v>65</v>
      </c>
      <c r="G822" t="s">
        <v>452</v>
      </c>
      <c r="H822" t="s">
        <v>453</v>
      </c>
      <c r="I822" t="s">
        <v>2038</v>
      </c>
      <c r="J822">
        <v>2008</v>
      </c>
      <c r="K822" t="s">
        <v>19</v>
      </c>
      <c r="L822" t="s">
        <v>2039</v>
      </c>
      <c r="M822" t="s">
        <v>193</v>
      </c>
      <c r="N822" t="s">
        <v>449</v>
      </c>
      <c r="O822" t="s">
        <v>23</v>
      </c>
    </row>
    <row r="823" spans="1:15" x14ac:dyDescent="0.35">
      <c r="A823">
        <v>20010822</v>
      </c>
      <c r="B823" t="s">
        <v>2286</v>
      </c>
      <c r="C823" t="s">
        <v>15</v>
      </c>
      <c r="D823">
        <v>23</v>
      </c>
      <c r="E823">
        <v>174</v>
      </c>
      <c r="F823">
        <v>65</v>
      </c>
      <c r="G823" t="s">
        <v>136</v>
      </c>
      <c r="H823" t="s">
        <v>137</v>
      </c>
      <c r="I823" t="s">
        <v>2038</v>
      </c>
      <c r="J823">
        <v>2008</v>
      </c>
      <c r="K823" t="s">
        <v>19</v>
      </c>
      <c r="L823" t="s">
        <v>2039</v>
      </c>
      <c r="M823" t="s">
        <v>123</v>
      </c>
      <c r="N823" t="s">
        <v>549</v>
      </c>
      <c r="O823" t="s">
        <v>23</v>
      </c>
    </row>
    <row r="824" spans="1:15" x14ac:dyDescent="0.35">
      <c r="A824">
        <v>20010823</v>
      </c>
      <c r="B824" t="s">
        <v>2290</v>
      </c>
      <c r="C824" t="s">
        <v>53</v>
      </c>
      <c r="D824">
        <v>27</v>
      </c>
      <c r="E824">
        <v>173</v>
      </c>
      <c r="F824">
        <v>65</v>
      </c>
      <c r="G824" t="s">
        <v>202</v>
      </c>
      <c r="H824" t="s">
        <v>203</v>
      </c>
      <c r="I824" t="s">
        <v>2038</v>
      </c>
      <c r="J824">
        <v>2008</v>
      </c>
      <c r="K824" t="s">
        <v>19</v>
      </c>
      <c r="L824" t="s">
        <v>2039</v>
      </c>
      <c r="M824" t="s">
        <v>166</v>
      </c>
      <c r="N824" t="s">
        <v>227</v>
      </c>
      <c r="O824" t="s">
        <v>23</v>
      </c>
    </row>
    <row r="825" spans="1:15" x14ac:dyDescent="0.35">
      <c r="A825">
        <v>20010824</v>
      </c>
      <c r="B825" t="s">
        <v>2301</v>
      </c>
      <c r="C825" t="s">
        <v>15</v>
      </c>
      <c r="D825">
        <v>40</v>
      </c>
      <c r="E825">
        <v>170</v>
      </c>
      <c r="F825">
        <v>65</v>
      </c>
      <c r="G825" t="s">
        <v>482</v>
      </c>
      <c r="H825" t="s">
        <v>483</v>
      </c>
      <c r="I825" t="s">
        <v>2038</v>
      </c>
      <c r="J825">
        <v>2008</v>
      </c>
      <c r="K825" t="s">
        <v>19</v>
      </c>
      <c r="L825" t="s">
        <v>2039</v>
      </c>
      <c r="M825" t="s">
        <v>147</v>
      </c>
      <c r="N825" t="s">
        <v>306</v>
      </c>
      <c r="O825" t="s">
        <v>23</v>
      </c>
    </row>
    <row r="826" spans="1:15" x14ac:dyDescent="0.35">
      <c r="A826">
        <v>20010825</v>
      </c>
      <c r="B826" t="s">
        <v>641</v>
      </c>
      <c r="C826" t="s">
        <v>15</v>
      </c>
      <c r="D826">
        <v>39</v>
      </c>
      <c r="E826">
        <v>180</v>
      </c>
      <c r="F826">
        <v>65</v>
      </c>
      <c r="G826" t="s">
        <v>278</v>
      </c>
      <c r="H826" t="s">
        <v>279</v>
      </c>
      <c r="I826" t="s">
        <v>2038</v>
      </c>
      <c r="J826">
        <v>2008</v>
      </c>
      <c r="K826" t="s">
        <v>19</v>
      </c>
      <c r="L826" t="s">
        <v>2039</v>
      </c>
      <c r="M826" t="s">
        <v>67</v>
      </c>
      <c r="N826" t="s">
        <v>642</v>
      </c>
      <c r="O826" t="s">
        <v>23</v>
      </c>
    </row>
    <row r="827" spans="1:15" x14ac:dyDescent="0.35">
      <c r="A827">
        <v>20010826</v>
      </c>
      <c r="B827" t="s">
        <v>2399</v>
      </c>
      <c r="C827" t="s">
        <v>53</v>
      </c>
      <c r="D827">
        <v>20</v>
      </c>
      <c r="E827">
        <v>177</v>
      </c>
      <c r="F827">
        <v>65</v>
      </c>
      <c r="G827" t="s">
        <v>25</v>
      </c>
      <c r="H827" t="s">
        <v>26</v>
      </c>
      <c r="I827" t="s">
        <v>2038</v>
      </c>
      <c r="J827">
        <v>2008</v>
      </c>
      <c r="K827" t="s">
        <v>19</v>
      </c>
      <c r="L827" t="s">
        <v>2039</v>
      </c>
      <c r="M827" t="s">
        <v>107</v>
      </c>
      <c r="N827" t="s">
        <v>770</v>
      </c>
      <c r="O827" t="s">
        <v>23</v>
      </c>
    </row>
    <row r="828" spans="1:15" x14ac:dyDescent="0.35">
      <c r="A828">
        <v>20010827</v>
      </c>
      <c r="B828" t="s">
        <v>2414</v>
      </c>
      <c r="C828" t="s">
        <v>15</v>
      </c>
      <c r="D828">
        <v>22</v>
      </c>
      <c r="E828">
        <v>170</v>
      </c>
      <c r="F828">
        <v>65</v>
      </c>
      <c r="G828" t="s">
        <v>218</v>
      </c>
      <c r="H828" t="s">
        <v>219</v>
      </c>
      <c r="I828" t="s">
        <v>2038</v>
      </c>
      <c r="J828">
        <v>2008</v>
      </c>
      <c r="K828" t="s">
        <v>19</v>
      </c>
      <c r="L828" t="s">
        <v>2039</v>
      </c>
      <c r="M828" t="s">
        <v>366</v>
      </c>
      <c r="N828" t="s">
        <v>1035</v>
      </c>
      <c r="O828" t="s">
        <v>23</v>
      </c>
    </row>
    <row r="829" spans="1:15" x14ac:dyDescent="0.35">
      <c r="A829">
        <v>20010828</v>
      </c>
      <c r="B829" t="s">
        <v>2421</v>
      </c>
      <c r="C829" t="s">
        <v>53</v>
      </c>
      <c r="D829">
        <v>22</v>
      </c>
      <c r="E829">
        <v>179</v>
      </c>
      <c r="F829">
        <v>65</v>
      </c>
      <c r="G829" t="s">
        <v>136</v>
      </c>
      <c r="H829" t="s">
        <v>137</v>
      </c>
      <c r="I829" t="s">
        <v>2038</v>
      </c>
      <c r="J829">
        <v>2008</v>
      </c>
      <c r="K829" t="s">
        <v>19</v>
      </c>
      <c r="L829" t="s">
        <v>2039</v>
      </c>
      <c r="M829" t="s">
        <v>193</v>
      </c>
      <c r="N829" t="s">
        <v>351</v>
      </c>
      <c r="O829" t="s">
        <v>23</v>
      </c>
    </row>
    <row r="830" spans="1:15" x14ac:dyDescent="0.35">
      <c r="A830">
        <v>20010829</v>
      </c>
      <c r="B830" t="s">
        <v>2451</v>
      </c>
      <c r="C830" t="s">
        <v>53</v>
      </c>
      <c r="D830">
        <v>21</v>
      </c>
      <c r="E830">
        <v>176</v>
      </c>
      <c r="F830">
        <v>65</v>
      </c>
      <c r="G830" t="s">
        <v>65</v>
      </c>
      <c r="H830" t="s">
        <v>66</v>
      </c>
      <c r="I830" t="s">
        <v>2038</v>
      </c>
      <c r="J830">
        <v>2008</v>
      </c>
      <c r="K830" t="s">
        <v>19</v>
      </c>
      <c r="L830" t="s">
        <v>2039</v>
      </c>
      <c r="M830" t="s">
        <v>107</v>
      </c>
      <c r="N830" t="s">
        <v>108</v>
      </c>
      <c r="O830" t="s">
        <v>23</v>
      </c>
    </row>
    <row r="831" spans="1:15" x14ac:dyDescent="0.35">
      <c r="A831">
        <v>20010830</v>
      </c>
      <c r="B831" t="s">
        <v>2453</v>
      </c>
      <c r="C831" t="s">
        <v>53</v>
      </c>
      <c r="D831">
        <v>31</v>
      </c>
      <c r="E831">
        <v>168</v>
      </c>
      <c r="F831">
        <v>65</v>
      </c>
      <c r="G831" t="s">
        <v>202</v>
      </c>
      <c r="H831" t="s">
        <v>203</v>
      </c>
      <c r="I831" t="s">
        <v>2038</v>
      </c>
      <c r="J831">
        <v>2008</v>
      </c>
      <c r="K831" t="s">
        <v>19</v>
      </c>
      <c r="L831" t="s">
        <v>2039</v>
      </c>
      <c r="M831" t="s">
        <v>79</v>
      </c>
      <c r="N831" t="s">
        <v>80</v>
      </c>
      <c r="O831" t="s">
        <v>23</v>
      </c>
    </row>
    <row r="832" spans="1:15" x14ac:dyDescent="0.35">
      <c r="A832">
        <v>20010831</v>
      </c>
      <c r="B832" t="s">
        <v>2460</v>
      </c>
      <c r="C832" t="s">
        <v>53</v>
      </c>
      <c r="D832">
        <v>25</v>
      </c>
      <c r="E832">
        <v>185</v>
      </c>
      <c r="F832">
        <v>65</v>
      </c>
      <c r="G832" t="s">
        <v>1337</v>
      </c>
      <c r="H832" t="s">
        <v>1338</v>
      </c>
      <c r="I832" t="s">
        <v>2038</v>
      </c>
      <c r="J832">
        <v>2008</v>
      </c>
      <c r="K832" t="s">
        <v>19</v>
      </c>
      <c r="L832" t="s">
        <v>2039</v>
      </c>
      <c r="M832" t="s">
        <v>56</v>
      </c>
      <c r="N832" t="s">
        <v>57</v>
      </c>
      <c r="O832" t="s">
        <v>23</v>
      </c>
    </row>
    <row r="833" spans="1:15" x14ac:dyDescent="0.35">
      <c r="A833">
        <v>20010832</v>
      </c>
      <c r="B833" t="s">
        <v>2472</v>
      </c>
      <c r="C833" t="s">
        <v>53</v>
      </c>
      <c r="D833">
        <v>25</v>
      </c>
      <c r="E833">
        <v>166</v>
      </c>
      <c r="F833">
        <v>65</v>
      </c>
      <c r="G833" t="s">
        <v>490</v>
      </c>
      <c r="H833" t="s">
        <v>491</v>
      </c>
      <c r="I833" t="s">
        <v>2038</v>
      </c>
      <c r="J833">
        <v>2008</v>
      </c>
      <c r="K833" t="s">
        <v>19</v>
      </c>
      <c r="L833" t="s">
        <v>2039</v>
      </c>
      <c r="M833" t="s">
        <v>90</v>
      </c>
      <c r="N833" t="s">
        <v>91</v>
      </c>
      <c r="O833" t="s">
        <v>23</v>
      </c>
    </row>
    <row r="834" spans="1:15" x14ac:dyDescent="0.35">
      <c r="A834">
        <v>20010833</v>
      </c>
      <c r="B834" t="s">
        <v>1881</v>
      </c>
      <c r="C834" t="s">
        <v>53</v>
      </c>
      <c r="D834">
        <v>33</v>
      </c>
      <c r="E834">
        <v>175</v>
      </c>
      <c r="F834">
        <v>65</v>
      </c>
      <c r="G834" t="s">
        <v>218</v>
      </c>
      <c r="H834" t="s">
        <v>219</v>
      </c>
      <c r="I834" t="s">
        <v>2038</v>
      </c>
      <c r="J834">
        <v>2008</v>
      </c>
      <c r="K834" t="s">
        <v>19</v>
      </c>
      <c r="L834" t="s">
        <v>2039</v>
      </c>
      <c r="M834" t="s">
        <v>378</v>
      </c>
      <c r="N834" t="s">
        <v>395</v>
      </c>
      <c r="O834" t="s">
        <v>23</v>
      </c>
    </row>
    <row r="835" spans="1:15" x14ac:dyDescent="0.35">
      <c r="A835">
        <v>20010834</v>
      </c>
      <c r="B835" t="s">
        <v>1120</v>
      </c>
      <c r="C835" t="s">
        <v>15</v>
      </c>
      <c r="D835">
        <v>36</v>
      </c>
      <c r="E835">
        <v>178</v>
      </c>
      <c r="F835">
        <v>65</v>
      </c>
      <c r="G835" t="s">
        <v>153</v>
      </c>
      <c r="H835" t="s">
        <v>154</v>
      </c>
      <c r="I835" t="s">
        <v>2571</v>
      </c>
      <c r="J835">
        <v>2010</v>
      </c>
      <c r="K835" t="s">
        <v>1079</v>
      </c>
      <c r="L835" t="s">
        <v>2572</v>
      </c>
      <c r="M835" t="s">
        <v>1093</v>
      </c>
      <c r="N835" t="s">
        <v>1094</v>
      </c>
      <c r="O835" t="s">
        <v>23</v>
      </c>
    </row>
    <row r="836" spans="1:15" x14ac:dyDescent="0.35">
      <c r="A836">
        <v>20010835</v>
      </c>
      <c r="B836" t="s">
        <v>2624</v>
      </c>
      <c r="C836" t="s">
        <v>15</v>
      </c>
      <c r="D836">
        <v>23</v>
      </c>
      <c r="E836">
        <v>178</v>
      </c>
      <c r="F836">
        <v>65</v>
      </c>
      <c r="G836" t="s">
        <v>100</v>
      </c>
      <c r="H836" t="s">
        <v>101</v>
      </c>
      <c r="I836" t="s">
        <v>2571</v>
      </c>
      <c r="J836">
        <v>2010</v>
      </c>
      <c r="K836" t="s">
        <v>1079</v>
      </c>
      <c r="L836" t="s">
        <v>2572</v>
      </c>
      <c r="M836" t="s">
        <v>1214</v>
      </c>
      <c r="N836" t="s">
        <v>2625</v>
      </c>
      <c r="O836" t="s">
        <v>23</v>
      </c>
    </row>
    <row r="837" spans="1:15" x14ac:dyDescent="0.35">
      <c r="A837">
        <v>20010836</v>
      </c>
      <c r="B837" t="s">
        <v>2678</v>
      </c>
      <c r="C837" t="s">
        <v>53</v>
      </c>
      <c r="D837">
        <v>23</v>
      </c>
      <c r="E837">
        <v>175</v>
      </c>
      <c r="F837">
        <v>65</v>
      </c>
      <c r="G837" t="s">
        <v>482</v>
      </c>
      <c r="H837" t="s">
        <v>483</v>
      </c>
      <c r="I837" t="s">
        <v>2571</v>
      </c>
      <c r="J837">
        <v>2010</v>
      </c>
      <c r="K837" t="s">
        <v>1079</v>
      </c>
      <c r="L837" t="s">
        <v>2572</v>
      </c>
      <c r="M837" t="s">
        <v>1100</v>
      </c>
      <c r="N837" t="s">
        <v>1101</v>
      </c>
      <c r="O837" t="s">
        <v>23</v>
      </c>
    </row>
    <row r="838" spans="1:15" x14ac:dyDescent="0.35">
      <c r="A838">
        <v>20010837</v>
      </c>
      <c r="B838" t="s">
        <v>2033</v>
      </c>
      <c r="C838" t="s">
        <v>53</v>
      </c>
      <c r="D838">
        <v>23</v>
      </c>
      <c r="E838">
        <v>168</v>
      </c>
      <c r="F838">
        <v>65</v>
      </c>
      <c r="G838" t="s">
        <v>202</v>
      </c>
      <c r="H838" t="s">
        <v>203</v>
      </c>
      <c r="I838" t="s">
        <v>2571</v>
      </c>
      <c r="J838">
        <v>2010</v>
      </c>
      <c r="K838" t="s">
        <v>1079</v>
      </c>
      <c r="L838" t="s">
        <v>2572</v>
      </c>
      <c r="M838" t="s">
        <v>1161</v>
      </c>
      <c r="N838" t="s">
        <v>1167</v>
      </c>
      <c r="O838" t="s">
        <v>23</v>
      </c>
    </row>
    <row r="839" spans="1:15" x14ac:dyDescent="0.35">
      <c r="A839">
        <v>20010838</v>
      </c>
      <c r="B839" t="s">
        <v>261</v>
      </c>
      <c r="C839" t="s">
        <v>15</v>
      </c>
      <c r="D839">
        <v>22</v>
      </c>
      <c r="E839">
        <v>172</v>
      </c>
      <c r="F839">
        <v>66</v>
      </c>
      <c r="G839" t="s">
        <v>262</v>
      </c>
      <c r="H839" t="s">
        <v>263</v>
      </c>
      <c r="I839" t="s">
        <v>18</v>
      </c>
      <c r="J839">
        <v>2000</v>
      </c>
      <c r="K839" t="s">
        <v>19</v>
      </c>
      <c r="L839" t="s">
        <v>20</v>
      </c>
      <c r="M839" t="s">
        <v>37</v>
      </c>
      <c r="N839" t="s">
        <v>264</v>
      </c>
      <c r="O839" t="s">
        <v>23</v>
      </c>
    </row>
    <row r="840" spans="1:15" x14ac:dyDescent="0.35">
      <c r="A840">
        <v>20010839</v>
      </c>
      <c r="B840" t="s">
        <v>577</v>
      </c>
      <c r="C840" t="s">
        <v>15</v>
      </c>
      <c r="D840">
        <v>24</v>
      </c>
      <c r="E840">
        <v>175</v>
      </c>
      <c r="F840">
        <v>66</v>
      </c>
      <c r="G840" t="s">
        <v>218</v>
      </c>
      <c r="H840" t="s">
        <v>219</v>
      </c>
      <c r="I840" t="s">
        <v>18</v>
      </c>
      <c r="J840">
        <v>2000</v>
      </c>
      <c r="K840" t="s">
        <v>19</v>
      </c>
      <c r="L840" t="s">
        <v>20</v>
      </c>
      <c r="M840" t="s">
        <v>578</v>
      </c>
      <c r="N840" t="s">
        <v>579</v>
      </c>
      <c r="O840" t="s">
        <v>23</v>
      </c>
    </row>
    <row r="841" spans="1:15" x14ac:dyDescent="0.35">
      <c r="A841">
        <v>20010840</v>
      </c>
      <c r="B841" t="s">
        <v>680</v>
      </c>
      <c r="C841" t="s">
        <v>53</v>
      </c>
      <c r="D841">
        <v>37</v>
      </c>
      <c r="E841">
        <v>164</v>
      </c>
      <c r="F841">
        <v>66</v>
      </c>
      <c r="G841" t="s">
        <v>35</v>
      </c>
      <c r="H841" t="s">
        <v>36</v>
      </c>
      <c r="I841" t="s">
        <v>18</v>
      </c>
      <c r="J841">
        <v>2000</v>
      </c>
      <c r="K841" t="s">
        <v>19</v>
      </c>
      <c r="L841" t="s">
        <v>20</v>
      </c>
      <c r="M841" t="s">
        <v>76</v>
      </c>
      <c r="N841" t="s">
        <v>681</v>
      </c>
      <c r="O841" t="s">
        <v>23</v>
      </c>
    </row>
    <row r="842" spans="1:15" x14ac:dyDescent="0.35">
      <c r="A842">
        <v>20010841</v>
      </c>
      <c r="B842" t="s">
        <v>777</v>
      </c>
      <c r="C842" t="s">
        <v>15</v>
      </c>
      <c r="D842">
        <v>27</v>
      </c>
      <c r="E842">
        <v>176</v>
      </c>
      <c r="F842">
        <v>66</v>
      </c>
      <c r="G842" t="s">
        <v>54</v>
      </c>
      <c r="H842" t="s">
        <v>55</v>
      </c>
      <c r="I842" t="s">
        <v>18</v>
      </c>
      <c r="J842">
        <v>2000</v>
      </c>
      <c r="K842" t="s">
        <v>19</v>
      </c>
      <c r="L842" t="s">
        <v>20</v>
      </c>
      <c r="M842" t="s">
        <v>47</v>
      </c>
      <c r="N842" t="s">
        <v>778</v>
      </c>
      <c r="O842" t="s">
        <v>23</v>
      </c>
    </row>
    <row r="843" spans="1:15" x14ac:dyDescent="0.35">
      <c r="A843">
        <v>20010842</v>
      </c>
      <c r="B843" t="s">
        <v>836</v>
      </c>
      <c r="C843" t="s">
        <v>53</v>
      </c>
      <c r="D843">
        <v>32</v>
      </c>
      <c r="E843">
        <v>169</v>
      </c>
      <c r="F843">
        <v>66</v>
      </c>
      <c r="G843" t="s">
        <v>59</v>
      </c>
      <c r="H843" t="s">
        <v>60</v>
      </c>
      <c r="I843" t="s">
        <v>18</v>
      </c>
      <c r="J843">
        <v>2000</v>
      </c>
      <c r="K843" t="s">
        <v>19</v>
      </c>
      <c r="L843" t="s">
        <v>20</v>
      </c>
      <c r="M843" t="s">
        <v>61</v>
      </c>
      <c r="N843" t="s">
        <v>837</v>
      </c>
      <c r="O843" t="s">
        <v>23</v>
      </c>
    </row>
    <row r="844" spans="1:15" x14ac:dyDescent="0.35">
      <c r="A844">
        <v>20010843</v>
      </c>
      <c r="B844" t="s">
        <v>901</v>
      </c>
      <c r="C844" t="s">
        <v>53</v>
      </c>
      <c r="D844">
        <v>19</v>
      </c>
      <c r="E844">
        <v>178</v>
      </c>
      <c r="F844">
        <v>66</v>
      </c>
      <c r="G844" t="s">
        <v>40</v>
      </c>
      <c r="H844" t="s">
        <v>41</v>
      </c>
      <c r="I844" t="s">
        <v>18</v>
      </c>
      <c r="J844">
        <v>2000</v>
      </c>
      <c r="K844" t="s">
        <v>19</v>
      </c>
      <c r="L844" t="s">
        <v>20</v>
      </c>
      <c r="M844" t="s">
        <v>107</v>
      </c>
      <c r="N844" t="s">
        <v>150</v>
      </c>
      <c r="O844" t="s">
        <v>23</v>
      </c>
    </row>
    <row r="845" spans="1:15" x14ac:dyDescent="0.35">
      <c r="A845">
        <v>20010844</v>
      </c>
      <c r="B845" t="s">
        <v>904</v>
      </c>
      <c r="C845" t="s">
        <v>53</v>
      </c>
      <c r="D845">
        <v>18</v>
      </c>
      <c r="E845">
        <v>185</v>
      </c>
      <c r="F845">
        <v>66</v>
      </c>
      <c r="G845" t="s">
        <v>40</v>
      </c>
      <c r="H845" t="s">
        <v>41</v>
      </c>
      <c r="I845" t="s">
        <v>18</v>
      </c>
      <c r="J845">
        <v>2000</v>
      </c>
      <c r="K845" t="s">
        <v>19</v>
      </c>
      <c r="L845" t="s">
        <v>20</v>
      </c>
      <c r="M845" t="s">
        <v>107</v>
      </c>
      <c r="N845" t="s">
        <v>108</v>
      </c>
      <c r="O845" t="s">
        <v>23</v>
      </c>
    </row>
    <row r="846" spans="1:15" x14ac:dyDescent="0.35">
      <c r="A846">
        <v>20010845</v>
      </c>
      <c r="B846" t="s">
        <v>928</v>
      </c>
      <c r="C846" t="s">
        <v>53</v>
      </c>
      <c r="D846">
        <v>25</v>
      </c>
      <c r="E846">
        <v>178</v>
      </c>
      <c r="F846">
        <v>66</v>
      </c>
      <c r="G846" t="s">
        <v>40</v>
      </c>
      <c r="H846" t="s">
        <v>41</v>
      </c>
      <c r="I846" t="s">
        <v>18</v>
      </c>
      <c r="J846">
        <v>2000</v>
      </c>
      <c r="K846" t="s">
        <v>19</v>
      </c>
      <c r="L846" t="s">
        <v>20</v>
      </c>
      <c r="M846" t="s">
        <v>107</v>
      </c>
      <c r="N846" t="s">
        <v>792</v>
      </c>
      <c r="O846" t="s">
        <v>23</v>
      </c>
    </row>
    <row r="847" spans="1:15" x14ac:dyDescent="0.35">
      <c r="A847">
        <v>20010846</v>
      </c>
      <c r="B847" t="s">
        <v>928</v>
      </c>
      <c r="C847" t="s">
        <v>53</v>
      </c>
      <c r="D847">
        <v>25</v>
      </c>
      <c r="E847">
        <v>178</v>
      </c>
      <c r="F847">
        <v>66</v>
      </c>
      <c r="G847" t="s">
        <v>40</v>
      </c>
      <c r="H847" t="s">
        <v>41</v>
      </c>
      <c r="I847" t="s">
        <v>18</v>
      </c>
      <c r="J847">
        <v>2000</v>
      </c>
      <c r="K847" t="s">
        <v>19</v>
      </c>
      <c r="L847" t="s">
        <v>20</v>
      </c>
      <c r="M847" t="s">
        <v>107</v>
      </c>
      <c r="N847" t="s">
        <v>150</v>
      </c>
      <c r="O847" t="s">
        <v>23</v>
      </c>
    </row>
    <row r="848" spans="1:15" x14ac:dyDescent="0.35">
      <c r="A848">
        <v>20010847</v>
      </c>
      <c r="B848" t="s">
        <v>1011</v>
      </c>
      <c r="C848" t="s">
        <v>53</v>
      </c>
      <c r="D848">
        <v>31</v>
      </c>
      <c r="E848">
        <v>169</v>
      </c>
      <c r="F848">
        <v>66</v>
      </c>
      <c r="G848" t="s">
        <v>136</v>
      </c>
      <c r="H848" t="s">
        <v>137</v>
      </c>
      <c r="I848" t="s">
        <v>18</v>
      </c>
      <c r="J848">
        <v>2000</v>
      </c>
      <c r="K848" t="s">
        <v>19</v>
      </c>
      <c r="L848" t="s">
        <v>20</v>
      </c>
      <c r="M848" t="s">
        <v>147</v>
      </c>
      <c r="N848" t="s">
        <v>224</v>
      </c>
      <c r="O848" t="s">
        <v>23</v>
      </c>
    </row>
    <row r="849" spans="1:15" x14ac:dyDescent="0.35">
      <c r="A849">
        <v>20010848</v>
      </c>
      <c r="B849" t="s">
        <v>1111</v>
      </c>
      <c r="C849" t="s">
        <v>53</v>
      </c>
      <c r="D849">
        <v>24</v>
      </c>
      <c r="E849">
        <v>175</v>
      </c>
      <c r="F849">
        <v>66</v>
      </c>
      <c r="G849" t="s">
        <v>482</v>
      </c>
      <c r="H849" t="s">
        <v>483</v>
      </c>
      <c r="I849" t="s">
        <v>1078</v>
      </c>
      <c r="J849">
        <v>2002</v>
      </c>
      <c r="K849" t="s">
        <v>1079</v>
      </c>
      <c r="L849" t="s">
        <v>1080</v>
      </c>
      <c r="M849" t="s">
        <v>1100</v>
      </c>
      <c r="N849" t="s">
        <v>1101</v>
      </c>
      <c r="O849" t="s">
        <v>23</v>
      </c>
    </row>
    <row r="850" spans="1:15" x14ac:dyDescent="0.35">
      <c r="A850">
        <v>20010849</v>
      </c>
      <c r="B850" t="s">
        <v>1135</v>
      </c>
      <c r="C850" t="s">
        <v>53</v>
      </c>
      <c r="D850">
        <v>28</v>
      </c>
      <c r="E850">
        <v>170</v>
      </c>
      <c r="F850">
        <v>66</v>
      </c>
      <c r="G850" t="s">
        <v>482</v>
      </c>
      <c r="H850" t="s">
        <v>483</v>
      </c>
      <c r="I850" t="s">
        <v>1078</v>
      </c>
      <c r="J850">
        <v>2002</v>
      </c>
      <c r="K850" t="s">
        <v>1079</v>
      </c>
      <c r="L850" t="s">
        <v>1080</v>
      </c>
      <c r="M850" t="s">
        <v>1100</v>
      </c>
      <c r="N850" t="s">
        <v>1101</v>
      </c>
      <c r="O850" t="s">
        <v>23</v>
      </c>
    </row>
    <row r="851" spans="1:15" x14ac:dyDescent="0.35">
      <c r="A851">
        <v>20010850</v>
      </c>
      <c r="B851" t="s">
        <v>1202</v>
      </c>
      <c r="C851" t="s">
        <v>53</v>
      </c>
      <c r="D851">
        <v>33</v>
      </c>
      <c r="E851">
        <v>167</v>
      </c>
      <c r="F851">
        <v>66</v>
      </c>
      <c r="G851" t="s">
        <v>59</v>
      </c>
      <c r="H851" t="s">
        <v>60</v>
      </c>
      <c r="I851" t="s">
        <v>1078</v>
      </c>
      <c r="J851">
        <v>2002</v>
      </c>
      <c r="K851" t="s">
        <v>1079</v>
      </c>
      <c r="L851" t="s">
        <v>1080</v>
      </c>
      <c r="M851" t="s">
        <v>1150</v>
      </c>
      <c r="N851" t="s">
        <v>1203</v>
      </c>
      <c r="O851" t="s">
        <v>23</v>
      </c>
    </row>
    <row r="852" spans="1:15" x14ac:dyDescent="0.35">
      <c r="A852">
        <v>20010851</v>
      </c>
      <c r="B852" t="s">
        <v>1236</v>
      </c>
      <c r="C852" t="s">
        <v>53</v>
      </c>
      <c r="D852">
        <v>34</v>
      </c>
      <c r="E852">
        <v>172</v>
      </c>
      <c r="F852">
        <v>66</v>
      </c>
      <c r="G852" t="s">
        <v>59</v>
      </c>
      <c r="H852" t="s">
        <v>60</v>
      </c>
      <c r="I852" t="s">
        <v>1078</v>
      </c>
      <c r="J852">
        <v>2002</v>
      </c>
      <c r="K852" t="s">
        <v>1079</v>
      </c>
      <c r="L852" t="s">
        <v>1080</v>
      </c>
      <c r="M852" t="s">
        <v>1150</v>
      </c>
      <c r="N852" t="s">
        <v>1203</v>
      </c>
      <c r="O852" t="s">
        <v>23</v>
      </c>
    </row>
    <row r="853" spans="1:15" x14ac:dyDescent="0.35">
      <c r="A853">
        <v>20010852</v>
      </c>
      <c r="B853" t="s">
        <v>1255</v>
      </c>
      <c r="C853" t="s">
        <v>15</v>
      </c>
      <c r="D853">
        <v>29</v>
      </c>
      <c r="E853">
        <v>173</v>
      </c>
      <c r="F853">
        <v>66</v>
      </c>
      <c r="G853" t="s">
        <v>1096</v>
      </c>
      <c r="H853" t="s">
        <v>101</v>
      </c>
      <c r="I853" t="s">
        <v>1078</v>
      </c>
      <c r="J853">
        <v>2002</v>
      </c>
      <c r="K853" t="s">
        <v>1079</v>
      </c>
      <c r="L853" t="s">
        <v>1080</v>
      </c>
      <c r="M853" t="s">
        <v>1097</v>
      </c>
      <c r="N853" t="s">
        <v>1098</v>
      </c>
      <c r="O853" t="s">
        <v>23</v>
      </c>
    </row>
    <row r="854" spans="1:15" x14ac:dyDescent="0.35">
      <c r="A854">
        <v>20010853</v>
      </c>
      <c r="B854" t="s">
        <v>1313</v>
      </c>
      <c r="C854" t="s">
        <v>53</v>
      </c>
      <c r="D854">
        <v>26</v>
      </c>
      <c r="E854">
        <v>167</v>
      </c>
      <c r="F854">
        <v>66</v>
      </c>
      <c r="G854" t="s">
        <v>40</v>
      </c>
      <c r="H854" t="s">
        <v>41</v>
      </c>
      <c r="I854" t="s">
        <v>1078</v>
      </c>
      <c r="J854">
        <v>2002</v>
      </c>
      <c r="K854" t="s">
        <v>1079</v>
      </c>
      <c r="L854" t="s">
        <v>1080</v>
      </c>
      <c r="M854" t="s">
        <v>1161</v>
      </c>
      <c r="N854" t="s">
        <v>1314</v>
      </c>
      <c r="O854" t="s">
        <v>23</v>
      </c>
    </row>
    <row r="855" spans="1:15" x14ac:dyDescent="0.35">
      <c r="A855">
        <v>20010854</v>
      </c>
      <c r="B855" t="s">
        <v>1372</v>
      </c>
      <c r="C855" t="s">
        <v>53</v>
      </c>
      <c r="D855">
        <v>23</v>
      </c>
      <c r="E855">
        <v>175</v>
      </c>
      <c r="F855">
        <v>66</v>
      </c>
      <c r="G855" t="s">
        <v>40</v>
      </c>
      <c r="H855" t="s">
        <v>41</v>
      </c>
      <c r="I855" t="s">
        <v>1325</v>
      </c>
      <c r="J855">
        <v>2004</v>
      </c>
      <c r="K855" t="s">
        <v>19</v>
      </c>
      <c r="L855" t="s">
        <v>1326</v>
      </c>
      <c r="M855" t="s">
        <v>42</v>
      </c>
      <c r="N855" t="s">
        <v>191</v>
      </c>
      <c r="O855" t="s">
        <v>23</v>
      </c>
    </row>
    <row r="856" spans="1:15" x14ac:dyDescent="0.35">
      <c r="A856">
        <v>20010855</v>
      </c>
      <c r="B856" t="s">
        <v>1585</v>
      </c>
      <c r="C856" t="s">
        <v>53</v>
      </c>
      <c r="D856">
        <v>24</v>
      </c>
      <c r="E856">
        <v>165</v>
      </c>
      <c r="F856">
        <v>66</v>
      </c>
      <c r="G856" t="s">
        <v>40</v>
      </c>
      <c r="H856" t="s">
        <v>41</v>
      </c>
      <c r="I856" t="s">
        <v>1325</v>
      </c>
      <c r="J856">
        <v>2004</v>
      </c>
      <c r="K856" t="s">
        <v>19</v>
      </c>
      <c r="L856" t="s">
        <v>1326</v>
      </c>
      <c r="M856" t="s">
        <v>90</v>
      </c>
      <c r="N856" t="s">
        <v>91</v>
      </c>
      <c r="O856" t="s">
        <v>23</v>
      </c>
    </row>
    <row r="857" spans="1:15" x14ac:dyDescent="0.35">
      <c r="A857">
        <v>20010856</v>
      </c>
      <c r="B857" t="s">
        <v>1620</v>
      </c>
      <c r="C857" t="s">
        <v>15</v>
      </c>
      <c r="D857">
        <v>32</v>
      </c>
      <c r="E857">
        <v>172</v>
      </c>
      <c r="F857">
        <v>66</v>
      </c>
      <c r="G857" t="s">
        <v>100</v>
      </c>
      <c r="H857" t="s">
        <v>101</v>
      </c>
      <c r="I857" t="s">
        <v>1325</v>
      </c>
      <c r="J857">
        <v>2004</v>
      </c>
      <c r="K857" t="s">
        <v>19</v>
      </c>
      <c r="L857" t="s">
        <v>1326</v>
      </c>
      <c r="M857" t="s">
        <v>147</v>
      </c>
      <c r="N857" t="s">
        <v>311</v>
      </c>
      <c r="O857" t="s">
        <v>23</v>
      </c>
    </row>
    <row r="858" spans="1:15" x14ac:dyDescent="0.35">
      <c r="A858">
        <v>20010857</v>
      </c>
      <c r="B858" t="s">
        <v>1632</v>
      </c>
      <c r="C858" t="s">
        <v>15</v>
      </c>
      <c r="D858">
        <v>20</v>
      </c>
      <c r="E858">
        <v>171</v>
      </c>
      <c r="F858">
        <v>66</v>
      </c>
      <c r="G858" t="s">
        <v>1346</v>
      </c>
      <c r="H858" t="s">
        <v>1347</v>
      </c>
      <c r="I858" t="s">
        <v>1325</v>
      </c>
      <c r="J858">
        <v>2004</v>
      </c>
      <c r="K858" t="s">
        <v>19</v>
      </c>
      <c r="L858" t="s">
        <v>1326</v>
      </c>
      <c r="M858" t="s">
        <v>21</v>
      </c>
      <c r="N858" t="s">
        <v>22</v>
      </c>
      <c r="O858" t="s">
        <v>23</v>
      </c>
    </row>
    <row r="859" spans="1:15" x14ac:dyDescent="0.35">
      <c r="A859">
        <v>20010858</v>
      </c>
      <c r="B859" t="s">
        <v>1643</v>
      </c>
      <c r="C859" t="s">
        <v>53</v>
      </c>
      <c r="D859">
        <v>23</v>
      </c>
      <c r="E859">
        <v>173</v>
      </c>
      <c r="F859">
        <v>66</v>
      </c>
      <c r="G859" t="s">
        <v>40</v>
      </c>
      <c r="H859" t="s">
        <v>41</v>
      </c>
      <c r="I859" t="s">
        <v>1325</v>
      </c>
      <c r="J859">
        <v>2004</v>
      </c>
      <c r="K859" t="s">
        <v>19</v>
      </c>
      <c r="L859" t="s">
        <v>1326</v>
      </c>
      <c r="M859" t="s">
        <v>90</v>
      </c>
      <c r="N859" t="s">
        <v>91</v>
      </c>
      <c r="O859" t="s">
        <v>23</v>
      </c>
    </row>
    <row r="860" spans="1:15" x14ac:dyDescent="0.35">
      <c r="A860">
        <v>20010859</v>
      </c>
      <c r="B860" t="s">
        <v>1658</v>
      </c>
      <c r="C860" t="s">
        <v>15</v>
      </c>
      <c r="D860">
        <v>22</v>
      </c>
      <c r="E860">
        <v>174</v>
      </c>
      <c r="F860">
        <v>66</v>
      </c>
      <c r="G860" t="s">
        <v>35</v>
      </c>
      <c r="H860" t="s">
        <v>36</v>
      </c>
      <c r="I860" t="s">
        <v>1325</v>
      </c>
      <c r="J860">
        <v>2004</v>
      </c>
      <c r="K860" t="s">
        <v>19</v>
      </c>
      <c r="L860" t="s">
        <v>1326</v>
      </c>
      <c r="M860" t="s">
        <v>37</v>
      </c>
      <c r="N860" t="s">
        <v>121</v>
      </c>
      <c r="O860" t="s">
        <v>23</v>
      </c>
    </row>
    <row r="861" spans="1:15" x14ac:dyDescent="0.35">
      <c r="A861">
        <v>20010860</v>
      </c>
      <c r="B861" t="s">
        <v>1699</v>
      </c>
      <c r="C861" t="s">
        <v>53</v>
      </c>
      <c r="D861">
        <v>26</v>
      </c>
      <c r="E861">
        <v>177</v>
      </c>
      <c r="F861">
        <v>66</v>
      </c>
      <c r="G861" t="s">
        <v>40</v>
      </c>
      <c r="H861" t="s">
        <v>41</v>
      </c>
      <c r="I861" t="s">
        <v>1325</v>
      </c>
      <c r="J861">
        <v>2004</v>
      </c>
      <c r="K861" t="s">
        <v>19</v>
      </c>
      <c r="L861" t="s">
        <v>1326</v>
      </c>
      <c r="M861" t="s">
        <v>21</v>
      </c>
      <c r="N861" t="s">
        <v>155</v>
      </c>
      <c r="O861" t="s">
        <v>23</v>
      </c>
    </row>
    <row r="862" spans="1:15" x14ac:dyDescent="0.35">
      <c r="A862">
        <v>20010861</v>
      </c>
      <c r="B862" t="s">
        <v>836</v>
      </c>
      <c r="C862" t="s">
        <v>53</v>
      </c>
      <c r="D862">
        <v>36</v>
      </c>
      <c r="E862">
        <v>169</v>
      </c>
      <c r="F862">
        <v>66</v>
      </c>
      <c r="G862" t="s">
        <v>59</v>
      </c>
      <c r="H862" t="s">
        <v>60</v>
      </c>
      <c r="I862" t="s">
        <v>1325</v>
      </c>
      <c r="J862">
        <v>2004</v>
      </c>
      <c r="K862" t="s">
        <v>19</v>
      </c>
      <c r="L862" t="s">
        <v>1326</v>
      </c>
      <c r="M862" t="s">
        <v>61</v>
      </c>
      <c r="N862" t="s">
        <v>1349</v>
      </c>
      <c r="O862" t="s">
        <v>23</v>
      </c>
    </row>
    <row r="863" spans="1:15" x14ac:dyDescent="0.35">
      <c r="A863">
        <v>20010862</v>
      </c>
      <c r="B863" t="s">
        <v>1733</v>
      </c>
      <c r="C863" t="s">
        <v>15</v>
      </c>
      <c r="D863">
        <v>23</v>
      </c>
      <c r="E863">
        <v>166</v>
      </c>
      <c r="F863">
        <v>66</v>
      </c>
      <c r="G863" t="s">
        <v>1346</v>
      </c>
      <c r="H863" t="s">
        <v>1347</v>
      </c>
      <c r="I863" t="s">
        <v>1325</v>
      </c>
      <c r="J863">
        <v>2004</v>
      </c>
      <c r="K863" t="s">
        <v>19</v>
      </c>
      <c r="L863" t="s">
        <v>1326</v>
      </c>
      <c r="M863" t="s">
        <v>21</v>
      </c>
      <c r="N863" t="s">
        <v>22</v>
      </c>
      <c r="O863" t="s">
        <v>23</v>
      </c>
    </row>
    <row r="864" spans="1:15" x14ac:dyDescent="0.35">
      <c r="A864">
        <v>20010863</v>
      </c>
      <c r="B864" t="s">
        <v>1797</v>
      </c>
      <c r="C864" t="s">
        <v>15</v>
      </c>
      <c r="D864">
        <v>29</v>
      </c>
      <c r="E864">
        <v>167</v>
      </c>
      <c r="F864">
        <v>66</v>
      </c>
      <c r="G864" t="s">
        <v>564</v>
      </c>
      <c r="H864" t="s">
        <v>565</v>
      </c>
      <c r="I864" t="s">
        <v>1325</v>
      </c>
      <c r="J864">
        <v>2004</v>
      </c>
      <c r="K864" t="s">
        <v>19</v>
      </c>
      <c r="L864" t="s">
        <v>1326</v>
      </c>
      <c r="M864" t="s">
        <v>37</v>
      </c>
      <c r="N864" t="s">
        <v>484</v>
      </c>
      <c r="O864" t="s">
        <v>23</v>
      </c>
    </row>
    <row r="865" spans="1:15" x14ac:dyDescent="0.35">
      <c r="A865">
        <v>20010864</v>
      </c>
      <c r="B865" t="s">
        <v>1822</v>
      </c>
      <c r="C865" t="s">
        <v>15</v>
      </c>
      <c r="D865">
        <v>26</v>
      </c>
      <c r="E865">
        <v>160</v>
      </c>
      <c r="F865">
        <v>66</v>
      </c>
      <c r="G865" t="s">
        <v>490</v>
      </c>
      <c r="H865" t="s">
        <v>491</v>
      </c>
      <c r="I865" t="s">
        <v>1325</v>
      </c>
      <c r="J865">
        <v>2004</v>
      </c>
      <c r="K865" t="s">
        <v>19</v>
      </c>
      <c r="L865" t="s">
        <v>1326</v>
      </c>
      <c r="M865" t="s">
        <v>298</v>
      </c>
      <c r="N865" t="s">
        <v>773</v>
      </c>
      <c r="O865" t="s">
        <v>23</v>
      </c>
    </row>
    <row r="866" spans="1:15" x14ac:dyDescent="0.35">
      <c r="A866">
        <v>20010865</v>
      </c>
      <c r="B866" t="s">
        <v>1841</v>
      </c>
      <c r="C866" t="s">
        <v>53</v>
      </c>
      <c r="D866">
        <v>25</v>
      </c>
      <c r="E866">
        <v>170</v>
      </c>
      <c r="F866">
        <v>66</v>
      </c>
      <c r="G866" t="s">
        <v>136</v>
      </c>
      <c r="H866" t="s">
        <v>137</v>
      </c>
      <c r="I866" t="s">
        <v>1325</v>
      </c>
      <c r="J866">
        <v>2004</v>
      </c>
      <c r="K866" t="s">
        <v>19</v>
      </c>
      <c r="L866" t="s">
        <v>1326</v>
      </c>
      <c r="M866" t="s">
        <v>79</v>
      </c>
      <c r="N866" t="s">
        <v>80</v>
      </c>
      <c r="O866" t="s">
        <v>23</v>
      </c>
    </row>
    <row r="867" spans="1:15" x14ac:dyDescent="0.35">
      <c r="A867">
        <v>20010866</v>
      </c>
      <c r="B867" t="s">
        <v>1135</v>
      </c>
      <c r="C867" t="s">
        <v>53</v>
      </c>
      <c r="D867">
        <v>32</v>
      </c>
      <c r="E867">
        <v>170</v>
      </c>
      <c r="F867">
        <v>66</v>
      </c>
      <c r="G867" t="s">
        <v>482</v>
      </c>
      <c r="H867" t="s">
        <v>483</v>
      </c>
      <c r="I867" t="s">
        <v>1891</v>
      </c>
      <c r="J867">
        <v>2006</v>
      </c>
      <c r="K867" t="s">
        <v>1079</v>
      </c>
      <c r="L867" t="s">
        <v>1892</v>
      </c>
      <c r="M867" t="s">
        <v>1100</v>
      </c>
      <c r="N867" t="s">
        <v>1101</v>
      </c>
      <c r="O867" t="s">
        <v>23</v>
      </c>
    </row>
    <row r="868" spans="1:15" x14ac:dyDescent="0.35">
      <c r="A868">
        <v>20010867</v>
      </c>
      <c r="B868" t="s">
        <v>1979</v>
      </c>
      <c r="C868" t="s">
        <v>53</v>
      </c>
      <c r="D868">
        <v>34</v>
      </c>
      <c r="E868">
        <v>169</v>
      </c>
      <c r="F868">
        <v>66</v>
      </c>
      <c r="G868" t="s">
        <v>313</v>
      </c>
      <c r="H868" t="s">
        <v>314</v>
      </c>
      <c r="I868" t="s">
        <v>1891</v>
      </c>
      <c r="J868">
        <v>2006</v>
      </c>
      <c r="K868" t="s">
        <v>1079</v>
      </c>
      <c r="L868" t="s">
        <v>1892</v>
      </c>
      <c r="M868" t="s">
        <v>1150</v>
      </c>
      <c r="N868" t="s">
        <v>1203</v>
      </c>
      <c r="O868" t="s">
        <v>23</v>
      </c>
    </row>
    <row r="869" spans="1:15" x14ac:dyDescent="0.35">
      <c r="A869">
        <v>20010868</v>
      </c>
      <c r="B869" t="s">
        <v>2028</v>
      </c>
      <c r="C869" t="s">
        <v>53</v>
      </c>
      <c r="D869">
        <v>22</v>
      </c>
      <c r="E869">
        <v>163</v>
      </c>
      <c r="F869">
        <v>66</v>
      </c>
      <c r="G869" t="s">
        <v>482</v>
      </c>
      <c r="H869" t="s">
        <v>483</v>
      </c>
      <c r="I869" t="s">
        <v>1891</v>
      </c>
      <c r="J869">
        <v>2006</v>
      </c>
      <c r="K869" t="s">
        <v>1079</v>
      </c>
      <c r="L869" t="s">
        <v>1892</v>
      </c>
      <c r="M869" t="s">
        <v>1100</v>
      </c>
      <c r="N869" t="s">
        <v>1101</v>
      </c>
      <c r="O869" t="s">
        <v>23</v>
      </c>
    </row>
    <row r="870" spans="1:15" x14ac:dyDescent="0.35">
      <c r="A870">
        <v>20010869</v>
      </c>
      <c r="B870" t="s">
        <v>2034</v>
      </c>
      <c r="C870" t="s">
        <v>53</v>
      </c>
      <c r="D870">
        <v>27</v>
      </c>
      <c r="E870">
        <v>168</v>
      </c>
      <c r="F870">
        <v>66</v>
      </c>
      <c r="G870" t="s">
        <v>74</v>
      </c>
      <c r="H870" t="s">
        <v>75</v>
      </c>
      <c r="I870" t="s">
        <v>1891</v>
      </c>
      <c r="J870">
        <v>2006</v>
      </c>
      <c r="K870" t="s">
        <v>1079</v>
      </c>
      <c r="L870" t="s">
        <v>1892</v>
      </c>
      <c r="M870" t="s">
        <v>1093</v>
      </c>
      <c r="N870" t="s">
        <v>1896</v>
      </c>
      <c r="O870" t="s">
        <v>23</v>
      </c>
    </row>
    <row r="871" spans="1:15" x14ac:dyDescent="0.35">
      <c r="A871">
        <v>20010870</v>
      </c>
      <c r="B871" t="s">
        <v>2050</v>
      </c>
      <c r="C871" t="s">
        <v>15</v>
      </c>
      <c r="D871">
        <v>19</v>
      </c>
      <c r="E871">
        <v>165</v>
      </c>
      <c r="F871">
        <v>66</v>
      </c>
      <c r="G871" t="s">
        <v>74</v>
      </c>
      <c r="H871" t="s">
        <v>75</v>
      </c>
      <c r="I871" t="s">
        <v>2038</v>
      </c>
      <c r="J871">
        <v>2008</v>
      </c>
      <c r="K871" t="s">
        <v>19</v>
      </c>
      <c r="L871" t="s">
        <v>2039</v>
      </c>
      <c r="M871" t="s">
        <v>37</v>
      </c>
      <c r="N871" t="s">
        <v>852</v>
      </c>
      <c r="O871" t="s">
        <v>23</v>
      </c>
    </row>
    <row r="872" spans="1:15" x14ac:dyDescent="0.35">
      <c r="A872">
        <v>20010871</v>
      </c>
      <c r="B872" t="s">
        <v>1372</v>
      </c>
      <c r="C872" t="s">
        <v>53</v>
      </c>
      <c r="D872">
        <v>27</v>
      </c>
      <c r="E872">
        <v>175</v>
      </c>
      <c r="F872">
        <v>66</v>
      </c>
      <c r="G872" t="s">
        <v>40</v>
      </c>
      <c r="H872" t="s">
        <v>41</v>
      </c>
      <c r="I872" t="s">
        <v>2038</v>
      </c>
      <c r="J872">
        <v>2008</v>
      </c>
      <c r="K872" t="s">
        <v>19</v>
      </c>
      <c r="L872" t="s">
        <v>2039</v>
      </c>
      <c r="M872" t="s">
        <v>42</v>
      </c>
      <c r="N872" t="s">
        <v>191</v>
      </c>
      <c r="O872" t="s">
        <v>23</v>
      </c>
    </row>
    <row r="873" spans="1:15" x14ac:dyDescent="0.35">
      <c r="A873">
        <v>20010872</v>
      </c>
      <c r="B873" t="s">
        <v>2114</v>
      </c>
      <c r="C873" t="s">
        <v>53</v>
      </c>
      <c r="D873">
        <v>22</v>
      </c>
      <c r="E873">
        <v>174</v>
      </c>
      <c r="F873">
        <v>66</v>
      </c>
      <c r="G873" t="s">
        <v>74</v>
      </c>
      <c r="H873" t="s">
        <v>75</v>
      </c>
      <c r="I873" t="s">
        <v>2038</v>
      </c>
      <c r="J873">
        <v>2008</v>
      </c>
      <c r="K873" t="s">
        <v>19</v>
      </c>
      <c r="L873" t="s">
        <v>2039</v>
      </c>
      <c r="M873" t="s">
        <v>47</v>
      </c>
      <c r="N873" t="s">
        <v>236</v>
      </c>
      <c r="O873" t="s">
        <v>23</v>
      </c>
    </row>
    <row r="874" spans="1:15" x14ac:dyDescent="0.35">
      <c r="A874">
        <v>20010873</v>
      </c>
      <c r="B874" t="s">
        <v>2136</v>
      </c>
      <c r="C874" t="s">
        <v>15</v>
      </c>
      <c r="D874">
        <v>24</v>
      </c>
      <c r="E874">
        <v>165</v>
      </c>
      <c r="F874">
        <v>66</v>
      </c>
      <c r="G874" t="s">
        <v>1744</v>
      </c>
      <c r="H874" t="s">
        <v>1745</v>
      </c>
      <c r="I874" t="s">
        <v>2038</v>
      </c>
      <c r="J874">
        <v>2008</v>
      </c>
      <c r="K874" t="s">
        <v>19</v>
      </c>
      <c r="L874" t="s">
        <v>2039</v>
      </c>
      <c r="M874" t="s">
        <v>32</v>
      </c>
      <c r="N874" t="s">
        <v>33</v>
      </c>
      <c r="O874" t="s">
        <v>23</v>
      </c>
    </row>
    <row r="875" spans="1:15" x14ac:dyDescent="0.35">
      <c r="A875">
        <v>20010874</v>
      </c>
      <c r="B875" t="s">
        <v>2190</v>
      </c>
      <c r="C875" t="s">
        <v>15</v>
      </c>
      <c r="D875">
        <v>22</v>
      </c>
      <c r="E875">
        <v>172</v>
      </c>
      <c r="F875">
        <v>66</v>
      </c>
      <c r="G875" t="s">
        <v>100</v>
      </c>
      <c r="H875" t="s">
        <v>101</v>
      </c>
      <c r="I875" t="s">
        <v>2038</v>
      </c>
      <c r="J875">
        <v>2008</v>
      </c>
      <c r="K875" t="s">
        <v>19</v>
      </c>
      <c r="L875" t="s">
        <v>2039</v>
      </c>
      <c r="M875" t="s">
        <v>37</v>
      </c>
      <c r="N875" t="s">
        <v>121</v>
      </c>
      <c r="O875" t="s">
        <v>23</v>
      </c>
    </row>
    <row r="876" spans="1:15" x14ac:dyDescent="0.35">
      <c r="A876">
        <v>20010875</v>
      </c>
      <c r="B876" t="s">
        <v>2261</v>
      </c>
      <c r="C876" t="s">
        <v>53</v>
      </c>
      <c r="D876">
        <v>25</v>
      </c>
      <c r="E876">
        <v>170</v>
      </c>
      <c r="F876">
        <v>66</v>
      </c>
      <c r="G876" t="s">
        <v>40</v>
      </c>
      <c r="H876" t="s">
        <v>41</v>
      </c>
      <c r="I876" t="s">
        <v>2038</v>
      </c>
      <c r="J876">
        <v>2008</v>
      </c>
      <c r="K876" t="s">
        <v>19</v>
      </c>
      <c r="L876" t="s">
        <v>2039</v>
      </c>
      <c r="M876" t="s">
        <v>21</v>
      </c>
      <c r="N876" t="s">
        <v>155</v>
      </c>
      <c r="O876" t="s">
        <v>23</v>
      </c>
    </row>
    <row r="877" spans="1:15" x14ac:dyDescent="0.35">
      <c r="A877">
        <v>20010876</v>
      </c>
      <c r="B877" t="s">
        <v>1632</v>
      </c>
      <c r="C877" t="s">
        <v>15</v>
      </c>
      <c r="D877">
        <v>24</v>
      </c>
      <c r="E877">
        <v>171</v>
      </c>
      <c r="F877">
        <v>66</v>
      </c>
      <c r="G877" t="s">
        <v>1346</v>
      </c>
      <c r="H877" t="s">
        <v>1347</v>
      </c>
      <c r="I877" t="s">
        <v>2038</v>
      </c>
      <c r="J877">
        <v>2008</v>
      </c>
      <c r="K877" t="s">
        <v>19</v>
      </c>
      <c r="L877" t="s">
        <v>2039</v>
      </c>
      <c r="M877" t="s">
        <v>21</v>
      </c>
      <c r="N877" t="s">
        <v>22</v>
      </c>
      <c r="O877" t="s">
        <v>23</v>
      </c>
    </row>
    <row r="878" spans="1:15" x14ac:dyDescent="0.35">
      <c r="A878">
        <v>20010877</v>
      </c>
      <c r="B878" t="s">
        <v>2393</v>
      </c>
      <c r="C878" t="s">
        <v>53</v>
      </c>
      <c r="D878">
        <v>21</v>
      </c>
      <c r="E878">
        <v>177</v>
      </c>
      <c r="F878">
        <v>66</v>
      </c>
      <c r="G878" t="s">
        <v>65</v>
      </c>
      <c r="H878" t="s">
        <v>66</v>
      </c>
      <c r="I878" t="s">
        <v>2038</v>
      </c>
      <c r="J878">
        <v>2008</v>
      </c>
      <c r="K878" t="s">
        <v>19</v>
      </c>
      <c r="L878" t="s">
        <v>2039</v>
      </c>
      <c r="M878" t="s">
        <v>61</v>
      </c>
      <c r="N878" t="s">
        <v>105</v>
      </c>
      <c r="O878" t="s">
        <v>23</v>
      </c>
    </row>
    <row r="879" spans="1:15" x14ac:dyDescent="0.35">
      <c r="A879">
        <v>20010878</v>
      </c>
      <c r="B879" t="s">
        <v>2397</v>
      </c>
      <c r="C879" t="s">
        <v>53</v>
      </c>
      <c r="D879">
        <v>22</v>
      </c>
      <c r="E879">
        <v>176</v>
      </c>
      <c r="F879">
        <v>66</v>
      </c>
      <c r="G879" t="s">
        <v>202</v>
      </c>
      <c r="H879" t="s">
        <v>203</v>
      </c>
      <c r="I879" t="s">
        <v>2038</v>
      </c>
      <c r="J879">
        <v>2008</v>
      </c>
      <c r="K879" t="s">
        <v>19</v>
      </c>
      <c r="L879" t="s">
        <v>2039</v>
      </c>
      <c r="M879" t="s">
        <v>79</v>
      </c>
      <c r="N879" t="s">
        <v>80</v>
      </c>
      <c r="O879" t="s">
        <v>23</v>
      </c>
    </row>
    <row r="880" spans="1:15" x14ac:dyDescent="0.35">
      <c r="A880">
        <v>20010879</v>
      </c>
      <c r="B880" t="s">
        <v>2423</v>
      </c>
      <c r="C880" t="s">
        <v>53</v>
      </c>
      <c r="D880">
        <v>24</v>
      </c>
      <c r="E880">
        <v>175</v>
      </c>
      <c r="F880">
        <v>66</v>
      </c>
      <c r="G880" t="s">
        <v>153</v>
      </c>
      <c r="H880" t="s">
        <v>154</v>
      </c>
      <c r="I880" t="s">
        <v>2038</v>
      </c>
      <c r="J880">
        <v>2008</v>
      </c>
      <c r="K880" t="s">
        <v>19</v>
      </c>
      <c r="L880" t="s">
        <v>2039</v>
      </c>
      <c r="M880" t="s">
        <v>95</v>
      </c>
      <c r="N880" t="s">
        <v>96</v>
      </c>
      <c r="O880" t="s">
        <v>23</v>
      </c>
    </row>
    <row r="881" spans="1:15" x14ac:dyDescent="0.35">
      <c r="A881">
        <v>20010880</v>
      </c>
      <c r="B881" t="s">
        <v>2427</v>
      </c>
      <c r="C881" t="s">
        <v>53</v>
      </c>
      <c r="D881">
        <v>21</v>
      </c>
      <c r="E881">
        <v>163</v>
      </c>
      <c r="F881">
        <v>66</v>
      </c>
      <c r="G881" t="s">
        <v>40</v>
      </c>
      <c r="H881" t="s">
        <v>41</v>
      </c>
      <c r="I881" t="s">
        <v>2038</v>
      </c>
      <c r="J881">
        <v>2008</v>
      </c>
      <c r="K881" t="s">
        <v>19</v>
      </c>
      <c r="L881" t="s">
        <v>2039</v>
      </c>
      <c r="M881" t="s">
        <v>21</v>
      </c>
      <c r="N881" t="s">
        <v>155</v>
      </c>
      <c r="O881" t="s">
        <v>23</v>
      </c>
    </row>
    <row r="882" spans="1:15" x14ac:dyDescent="0.35">
      <c r="A882">
        <v>20010881</v>
      </c>
      <c r="B882" t="s">
        <v>2438</v>
      </c>
      <c r="C882" t="s">
        <v>15</v>
      </c>
      <c r="D882">
        <v>25</v>
      </c>
      <c r="E882">
        <v>170</v>
      </c>
      <c r="F882">
        <v>66</v>
      </c>
      <c r="G882" t="s">
        <v>722</v>
      </c>
      <c r="H882" t="s">
        <v>723</v>
      </c>
      <c r="I882" t="s">
        <v>2038</v>
      </c>
      <c r="J882">
        <v>2008</v>
      </c>
      <c r="K882" t="s">
        <v>19</v>
      </c>
      <c r="L882" t="s">
        <v>2039</v>
      </c>
      <c r="M882" t="s">
        <v>37</v>
      </c>
      <c r="N882" t="s">
        <v>484</v>
      </c>
      <c r="O882" t="s">
        <v>23</v>
      </c>
    </row>
    <row r="883" spans="1:15" x14ac:dyDescent="0.35">
      <c r="A883">
        <v>20010882</v>
      </c>
      <c r="B883" t="s">
        <v>2496</v>
      </c>
      <c r="C883" t="s">
        <v>53</v>
      </c>
      <c r="D883">
        <v>25</v>
      </c>
      <c r="E883">
        <v>168</v>
      </c>
      <c r="F883">
        <v>66</v>
      </c>
      <c r="G883" t="s">
        <v>40</v>
      </c>
      <c r="H883" t="s">
        <v>41</v>
      </c>
      <c r="I883" t="s">
        <v>2038</v>
      </c>
      <c r="J883">
        <v>2008</v>
      </c>
      <c r="K883" t="s">
        <v>19</v>
      </c>
      <c r="L883" t="s">
        <v>2039</v>
      </c>
      <c r="M883" t="s">
        <v>61</v>
      </c>
      <c r="N883" t="s">
        <v>837</v>
      </c>
      <c r="O883" t="s">
        <v>23</v>
      </c>
    </row>
    <row r="884" spans="1:15" x14ac:dyDescent="0.35">
      <c r="A884">
        <v>20010883</v>
      </c>
      <c r="B884" t="s">
        <v>1822</v>
      </c>
      <c r="C884" t="s">
        <v>15</v>
      </c>
      <c r="D884">
        <v>30</v>
      </c>
      <c r="E884">
        <v>160</v>
      </c>
      <c r="F884">
        <v>66</v>
      </c>
      <c r="G884" t="s">
        <v>490</v>
      </c>
      <c r="H884" t="s">
        <v>491</v>
      </c>
      <c r="I884" t="s">
        <v>2038</v>
      </c>
      <c r="J884">
        <v>2008</v>
      </c>
      <c r="K884" t="s">
        <v>19</v>
      </c>
      <c r="L884" t="s">
        <v>2039</v>
      </c>
      <c r="M884" t="s">
        <v>298</v>
      </c>
      <c r="N884" t="s">
        <v>773</v>
      </c>
      <c r="O884" t="s">
        <v>23</v>
      </c>
    </row>
    <row r="885" spans="1:15" x14ac:dyDescent="0.35">
      <c r="A885">
        <v>20010884</v>
      </c>
      <c r="B885" t="s">
        <v>2503</v>
      </c>
      <c r="C885" t="s">
        <v>53</v>
      </c>
      <c r="D885">
        <v>36</v>
      </c>
      <c r="E885">
        <v>173</v>
      </c>
      <c r="F885">
        <v>66</v>
      </c>
      <c r="G885" t="s">
        <v>202</v>
      </c>
      <c r="H885" t="s">
        <v>203</v>
      </c>
      <c r="I885" t="s">
        <v>2038</v>
      </c>
      <c r="J885">
        <v>2008</v>
      </c>
      <c r="K885" t="s">
        <v>19</v>
      </c>
      <c r="L885" t="s">
        <v>2039</v>
      </c>
      <c r="M885" t="s">
        <v>166</v>
      </c>
      <c r="N885" t="s">
        <v>227</v>
      </c>
      <c r="O885" t="s">
        <v>23</v>
      </c>
    </row>
    <row r="886" spans="1:15" x14ac:dyDescent="0.35">
      <c r="A886">
        <v>20010885</v>
      </c>
      <c r="B886" t="s">
        <v>1011</v>
      </c>
      <c r="C886" t="s">
        <v>53</v>
      </c>
      <c r="D886">
        <v>39</v>
      </c>
      <c r="E886">
        <v>169</v>
      </c>
      <c r="F886">
        <v>66</v>
      </c>
      <c r="G886" t="s">
        <v>2535</v>
      </c>
      <c r="H886" t="s">
        <v>137</v>
      </c>
      <c r="I886" t="s">
        <v>2038</v>
      </c>
      <c r="J886">
        <v>2008</v>
      </c>
      <c r="K886" t="s">
        <v>19</v>
      </c>
      <c r="L886" t="s">
        <v>2039</v>
      </c>
      <c r="M886" t="s">
        <v>147</v>
      </c>
      <c r="N886" t="s">
        <v>224</v>
      </c>
      <c r="O886" t="s">
        <v>23</v>
      </c>
    </row>
    <row r="887" spans="1:15" x14ac:dyDescent="0.35">
      <c r="A887">
        <v>20010886</v>
      </c>
      <c r="B887" t="s">
        <v>2587</v>
      </c>
      <c r="C887" t="s">
        <v>15</v>
      </c>
      <c r="D887">
        <v>29</v>
      </c>
      <c r="E887">
        <v>178</v>
      </c>
      <c r="F887">
        <v>66</v>
      </c>
      <c r="G887" t="s">
        <v>40</v>
      </c>
      <c r="H887" t="s">
        <v>41</v>
      </c>
      <c r="I887" t="s">
        <v>2571</v>
      </c>
      <c r="J887">
        <v>2010</v>
      </c>
      <c r="K887" t="s">
        <v>1079</v>
      </c>
      <c r="L887" t="s">
        <v>2572</v>
      </c>
      <c r="M887" t="s">
        <v>1214</v>
      </c>
      <c r="N887" t="s">
        <v>2588</v>
      </c>
      <c r="O887" t="s">
        <v>23</v>
      </c>
    </row>
    <row r="888" spans="1:15" x14ac:dyDescent="0.35">
      <c r="A888">
        <v>20010887</v>
      </c>
      <c r="B888" t="s">
        <v>1979</v>
      </c>
      <c r="C888" t="s">
        <v>53</v>
      </c>
      <c r="D888">
        <v>38</v>
      </c>
      <c r="E888">
        <v>169</v>
      </c>
      <c r="F888">
        <v>66</v>
      </c>
      <c r="G888" t="s">
        <v>313</v>
      </c>
      <c r="H888" t="s">
        <v>314</v>
      </c>
      <c r="I888" t="s">
        <v>2571</v>
      </c>
      <c r="J888">
        <v>2010</v>
      </c>
      <c r="K888" t="s">
        <v>1079</v>
      </c>
      <c r="L888" t="s">
        <v>2572</v>
      </c>
      <c r="M888" t="s">
        <v>1150</v>
      </c>
      <c r="N888" t="s">
        <v>1203</v>
      </c>
      <c r="O888" t="s">
        <v>23</v>
      </c>
    </row>
    <row r="889" spans="1:15" x14ac:dyDescent="0.35">
      <c r="A889">
        <v>20010888</v>
      </c>
      <c r="B889" t="s">
        <v>2637</v>
      </c>
      <c r="C889" t="s">
        <v>53</v>
      </c>
      <c r="D889">
        <v>26</v>
      </c>
      <c r="E889">
        <v>178</v>
      </c>
      <c r="F889">
        <v>66</v>
      </c>
      <c r="G889" t="s">
        <v>482</v>
      </c>
      <c r="H889" t="s">
        <v>483</v>
      </c>
      <c r="I889" t="s">
        <v>2571</v>
      </c>
      <c r="J889">
        <v>2010</v>
      </c>
      <c r="K889" t="s">
        <v>1079</v>
      </c>
      <c r="L889" t="s">
        <v>2572</v>
      </c>
      <c r="M889" t="s">
        <v>1137</v>
      </c>
      <c r="N889" t="s">
        <v>2638</v>
      </c>
      <c r="O889" t="s">
        <v>23</v>
      </c>
    </row>
    <row r="890" spans="1:15" x14ac:dyDescent="0.35">
      <c r="A890">
        <v>20010889</v>
      </c>
      <c r="B890" t="s">
        <v>2034</v>
      </c>
      <c r="C890" t="s">
        <v>53</v>
      </c>
      <c r="D890">
        <v>31</v>
      </c>
      <c r="E890">
        <v>168</v>
      </c>
      <c r="F890">
        <v>66</v>
      </c>
      <c r="G890" t="s">
        <v>74</v>
      </c>
      <c r="H890" t="s">
        <v>75</v>
      </c>
      <c r="I890" t="s">
        <v>2571</v>
      </c>
      <c r="J890">
        <v>2010</v>
      </c>
      <c r="K890" t="s">
        <v>1079</v>
      </c>
      <c r="L890" t="s">
        <v>2572</v>
      </c>
      <c r="M890" t="s">
        <v>1093</v>
      </c>
      <c r="N890" t="s">
        <v>1896</v>
      </c>
      <c r="O890" t="s">
        <v>23</v>
      </c>
    </row>
    <row r="891" spans="1:15" x14ac:dyDescent="0.35">
      <c r="A891">
        <v>20010890</v>
      </c>
      <c r="B891" t="s">
        <v>456</v>
      </c>
      <c r="C891" t="s">
        <v>53</v>
      </c>
      <c r="D891">
        <v>29</v>
      </c>
      <c r="E891">
        <v>175</v>
      </c>
      <c r="F891">
        <v>67</v>
      </c>
      <c r="G891" t="s">
        <v>93</v>
      </c>
      <c r="H891" t="s">
        <v>94</v>
      </c>
      <c r="I891" t="s">
        <v>18</v>
      </c>
      <c r="J891">
        <v>2000</v>
      </c>
      <c r="K891" t="s">
        <v>19</v>
      </c>
      <c r="L891" t="s">
        <v>20</v>
      </c>
      <c r="M891" t="s">
        <v>95</v>
      </c>
      <c r="N891" t="s">
        <v>96</v>
      </c>
      <c r="O891" t="s">
        <v>23</v>
      </c>
    </row>
    <row r="892" spans="1:15" x14ac:dyDescent="0.35">
      <c r="A892">
        <v>20010891</v>
      </c>
      <c r="B892" t="s">
        <v>479</v>
      </c>
      <c r="C892" t="s">
        <v>53</v>
      </c>
      <c r="D892">
        <v>35</v>
      </c>
      <c r="E892">
        <v>176</v>
      </c>
      <c r="F892">
        <v>67</v>
      </c>
      <c r="G892" t="s">
        <v>25</v>
      </c>
      <c r="H892" t="s">
        <v>26</v>
      </c>
      <c r="I892" t="s">
        <v>18</v>
      </c>
      <c r="J892">
        <v>2000</v>
      </c>
      <c r="K892" t="s">
        <v>19</v>
      </c>
      <c r="L892" t="s">
        <v>20</v>
      </c>
      <c r="M892" t="s">
        <v>193</v>
      </c>
      <c r="N892" t="s">
        <v>480</v>
      </c>
      <c r="O892" t="s">
        <v>23</v>
      </c>
    </row>
    <row r="893" spans="1:15" x14ac:dyDescent="0.35">
      <c r="A893">
        <v>20010892</v>
      </c>
      <c r="B893" t="s">
        <v>560</v>
      </c>
      <c r="C893" t="s">
        <v>53</v>
      </c>
      <c r="D893">
        <v>25</v>
      </c>
      <c r="E893">
        <v>178</v>
      </c>
      <c r="F893">
        <v>67</v>
      </c>
      <c r="G893" t="s">
        <v>93</v>
      </c>
      <c r="H893" t="s">
        <v>94</v>
      </c>
      <c r="I893" t="s">
        <v>18</v>
      </c>
      <c r="J893">
        <v>2000</v>
      </c>
      <c r="K893" t="s">
        <v>19</v>
      </c>
      <c r="L893" t="s">
        <v>20</v>
      </c>
      <c r="M893" t="s">
        <v>95</v>
      </c>
      <c r="N893" t="s">
        <v>96</v>
      </c>
      <c r="O893" t="s">
        <v>23</v>
      </c>
    </row>
    <row r="894" spans="1:15" x14ac:dyDescent="0.35">
      <c r="A894">
        <v>20010893</v>
      </c>
      <c r="B894" t="s">
        <v>669</v>
      </c>
      <c r="C894" t="s">
        <v>15</v>
      </c>
      <c r="D894">
        <v>17</v>
      </c>
      <c r="E894">
        <v>172</v>
      </c>
      <c r="F894">
        <v>67</v>
      </c>
      <c r="G894" t="s">
        <v>16</v>
      </c>
      <c r="H894" t="s">
        <v>17</v>
      </c>
      <c r="I894" t="s">
        <v>18</v>
      </c>
      <c r="J894">
        <v>2000</v>
      </c>
      <c r="K894" t="s">
        <v>19</v>
      </c>
      <c r="L894" t="s">
        <v>20</v>
      </c>
      <c r="M894" t="s">
        <v>21</v>
      </c>
      <c r="N894" t="s">
        <v>22</v>
      </c>
      <c r="O894" t="s">
        <v>23</v>
      </c>
    </row>
    <row r="895" spans="1:15" x14ac:dyDescent="0.35">
      <c r="A895">
        <v>20010894</v>
      </c>
      <c r="B895" t="s">
        <v>682</v>
      </c>
      <c r="C895" t="s">
        <v>53</v>
      </c>
      <c r="D895">
        <v>22</v>
      </c>
      <c r="E895">
        <v>165</v>
      </c>
      <c r="F895">
        <v>67</v>
      </c>
      <c r="G895" t="s">
        <v>153</v>
      </c>
      <c r="H895" t="s">
        <v>154</v>
      </c>
      <c r="I895" t="s">
        <v>18</v>
      </c>
      <c r="J895">
        <v>2000</v>
      </c>
      <c r="K895" t="s">
        <v>19</v>
      </c>
      <c r="L895" t="s">
        <v>20</v>
      </c>
      <c r="M895" t="s">
        <v>21</v>
      </c>
      <c r="N895" t="s">
        <v>155</v>
      </c>
      <c r="O895" t="s">
        <v>23</v>
      </c>
    </row>
    <row r="896" spans="1:15" x14ac:dyDescent="0.35">
      <c r="A896">
        <v>20010895</v>
      </c>
      <c r="B896" t="s">
        <v>697</v>
      </c>
      <c r="C896" t="s">
        <v>53</v>
      </c>
      <c r="D896">
        <v>26</v>
      </c>
      <c r="E896">
        <v>180</v>
      </c>
      <c r="F896">
        <v>67</v>
      </c>
      <c r="G896" t="s">
        <v>65</v>
      </c>
      <c r="H896" t="s">
        <v>66</v>
      </c>
      <c r="I896" t="s">
        <v>18</v>
      </c>
      <c r="J896">
        <v>2000</v>
      </c>
      <c r="K896" t="s">
        <v>19</v>
      </c>
      <c r="L896" t="s">
        <v>20</v>
      </c>
      <c r="M896" t="s">
        <v>166</v>
      </c>
      <c r="N896" t="s">
        <v>227</v>
      </c>
      <c r="O896" t="s">
        <v>23</v>
      </c>
    </row>
    <row r="897" spans="1:15" x14ac:dyDescent="0.35">
      <c r="A897">
        <v>20010896</v>
      </c>
      <c r="B897" t="s">
        <v>825</v>
      </c>
      <c r="C897" t="s">
        <v>53</v>
      </c>
      <c r="D897">
        <v>32</v>
      </c>
      <c r="E897">
        <v>180</v>
      </c>
      <c r="F897">
        <v>67</v>
      </c>
      <c r="G897" t="s">
        <v>93</v>
      </c>
      <c r="H897" t="s">
        <v>94</v>
      </c>
      <c r="I897" t="s">
        <v>18</v>
      </c>
      <c r="J897">
        <v>2000</v>
      </c>
      <c r="K897" t="s">
        <v>19</v>
      </c>
      <c r="L897" t="s">
        <v>20</v>
      </c>
      <c r="M897" t="s">
        <v>95</v>
      </c>
      <c r="N897" t="s">
        <v>96</v>
      </c>
      <c r="O897" t="s">
        <v>23</v>
      </c>
    </row>
    <row r="898" spans="1:15" x14ac:dyDescent="0.35">
      <c r="A898">
        <v>20010897</v>
      </c>
      <c r="B898" t="s">
        <v>1015</v>
      </c>
      <c r="C898" t="s">
        <v>15</v>
      </c>
      <c r="D898">
        <v>24</v>
      </c>
      <c r="E898">
        <v>173</v>
      </c>
      <c r="F898">
        <v>67</v>
      </c>
      <c r="G898" t="s">
        <v>412</v>
      </c>
      <c r="H898" t="s">
        <v>413</v>
      </c>
      <c r="I898" t="s">
        <v>18</v>
      </c>
      <c r="J898">
        <v>2000</v>
      </c>
      <c r="K898" t="s">
        <v>19</v>
      </c>
      <c r="L898" t="s">
        <v>20</v>
      </c>
      <c r="M898" t="s">
        <v>378</v>
      </c>
      <c r="N898" t="s">
        <v>414</v>
      </c>
      <c r="O898" t="s">
        <v>23</v>
      </c>
    </row>
    <row r="899" spans="1:15" x14ac:dyDescent="0.35">
      <c r="A899">
        <v>20010898</v>
      </c>
      <c r="B899" t="s">
        <v>1046</v>
      </c>
      <c r="C899" t="s">
        <v>15</v>
      </c>
      <c r="D899">
        <v>34</v>
      </c>
      <c r="E899">
        <v>175</v>
      </c>
      <c r="F899">
        <v>67</v>
      </c>
      <c r="G899" t="s">
        <v>74</v>
      </c>
      <c r="H899" t="s">
        <v>75</v>
      </c>
      <c r="I899" t="s">
        <v>18</v>
      </c>
      <c r="J899">
        <v>2000</v>
      </c>
      <c r="K899" t="s">
        <v>19</v>
      </c>
      <c r="L899" t="s">
        <v>20</v>
      </c>
      <c r="M899" t="s">
        <v>67</v>
      </c>
      <c r="N899" t="s">
        <v>1047</v>
      </c>
      <c r="O899" t="s">
        <v>23</v>
      </c>
    </row>
    <row r="900" spans="1:15" x14ac:dyDescent="0.35">
      <c r="A900">
        <v>20010899</v>
      </c>
      <c r="B900" t="s">
        <v>1328</v>
      </c>
      <c r="C900" t="s">
        <v>15</v>
      </c>
      <c r="D900">
        <v>40</v>
      </c>
      <c r="E900">
        <v>175</v>
      </c>
      <c r="F900">
        <v>67</v>
      </c>
      <c r="G900" t="s">
        <v>1329</v>
      </c>
      <c r="H900" t="s">
        <v>1330</v>
      </c>
      <c r="I900" t="s">
        <v>1325</v>
      </c>
      <c r="J900">
        <v>2004</v>
      </c>
      <c r="K900" t="s">
        <v>19</v>
      </c>
      <c r="L900" t="s">
        <v>1326</v>
      </c>
      <c r="M900" t="s">
        <v>76</v>
      </c>
      <c r="N900" t="s">
        <v>336</v>
      </c>
      <c r="O900" t="s">
        <v>23</v>
      </c>
    </row>
    <row r="901" spans="1:15" x14ac:dyDescent="0.35">
      <c r="A901">
        <v>20010900</v>
      </c>
      <c r="B901" t="s">
        <v>1340</v>
      </c>
      <c r="C901" t="s">
        <v>53</v>
      </c>
      <c r="D901">
        <v>32</v>
      </c>
      <c r="E901">
        <v>167</v>
      </c>
      <c r="F901">
        <v>67</v>
      </c>
      <c r="G901" t="s">
        <v>25</v>
      </c>
      <c r="H901" t="s">
        <v>26</v>
      </c>
      <c r="I901" t="s">
        <v>1325</v>
      </c>
      <c r="J901">
        <v>2004</v>
      </c>
      <c r="K901" t="s">
        <v>19</v>
      </c>
      <c r="L901" t="s">
        <v>1326</v>
      </c>
      <c r="M901" t="s">
        <v>166</v>
      </c>
      <c r="N901" t="s">
        <v>227</v>
      </c>
      <c r="O901" t="s">
        <v>23</v>
      </c>
    </row>
    <row r="902" spans="1:15" x14ac:dyDescent="0.35">
      <c r="A902">
        <v>20010901</v>
      </c>
      <c r="B902" t="s">
        <v>1380</v>
      </c>
      <c r="C902" t="s">
        <v>53</v>
      </c>
      <c r="D902">
        <v>27</v>
      </c>
      <c r="E902">
        <v>172</v>
      </c>
      <c r="F902">
        <v>67</v>
      </c>
      <c r="G902" t="s">
        <v>40</v>
      </c>
      <c r="H902" t="s">
        <v>41</v>
      </c>
      <c r="I902" t="s">
        <v>1325</v>
      </c>
      <c r="J902">
        <v>2004</v>
      </c>
      <c r="K902" t="s">
        <v>19</v>
      </c>
      <c r="L902" t="s">
        <v>1326</v>
      </c>
      <c r="M902" t="s">
        <v>21</v>
      </c>
      <c r="N902" t="s">
        <v>155</v>
      </c>
      <c r="O902" t="s">
        <v>23</v>
      </c>
    </row>
    <row r="903" spans="1:15" x14ac:dyDescent="0.35">
      <c r="A903">
        <v>20010902</v>
      </c>
      <c r="B903" t="s">
        <v>1403</v>
      </c>
      <c r="C903" t="s">
        <v>15</v>
      </c>
      <c r="D903">
        <v>20</v>
      </c>
      <c r="E903">
        <v>174</v>
      </c>
      <c r="F903">
        <v>67</v>
      </c>
      <c r="G903" t="s">
        <v>626</v>
      </c>
      <c r="H903" t="s">
        <v>219</v>
      </c>
      <c r="I903" t="s">
        <v>1325</v>
      </c>
      <c r="J903">
        <v>2004</v>
      </c>
      <c r="K903" t="s">
        <v>19</v>
      </c>
      <c r="L903" t="s">
        <v>1326</v>
      </c>
      <c r="M903" t="s">
        <v>578</v>
      </c>
      <c r="N903" t="s">
        <v>1006</v>
      </c>
      <c r="O903" t="s">
        <v>23</v>
      </c>
    </row>
    <row r="904" spans="1:15" x14ac:dyDescent="0.35">
      <c r="A904">
        <v>20010903</v>
      </c>
      <c r="B904" t="s">
        <v>1454</v>
      </c>
      <c r="C904" t="s">
        <v>53</v>
      </c>
      <c r="D904">
        <v>30</v>
      </c>
      <c r="E904">
        <v>172</v>
      </c>
      <c r="F904">
        <v>67</v>
      </c>
      <c r="G904" t="s">
        <v>136</v>
      </c>
      <c r="H904" t="s">
        <v>137</v>
      </c>
      <c r="I904" t="s">
        <v>1325</v>
      </c>
      <c r="J904">
        <v>2004</v>
      </c>
      <c r="K904" t="s">
        <v>19</v>
      </c>
      <c r="L904" t="s">
        <v>1326</v>
      </c>
      <c r="M904" t="s">
        <v>79</v>
      </c>
      <c r="N904" t="s">
        <v>80</v>
      </c>
      <c r="O904" t="s">
        <v>23</v>
      </c>
    </row>
    <row r="905" spans="1:15" x14ac:dyDescent="0.35">
      <c r="A905">
        <v>20010904</v>
      </c>
      <c r="B905" t="s">
        <v>1524</v>
      </c>
      <c r="C905" t="s">
        <v>53</v>
      </c>
      <c r="D905">
        <v>26</v>
      </c>
      <c r="E905">
        <v>175</v>
      </c>
      <c r="F905">
        <v>67</v>
      </c>
      <c r="G905" t="s">
        <v>65</v>
      </c>
      <c r="H905" t="s">
        <v>66</v>
      </c>
      <c r="I905" t="s">
        <v>1325</v>
      </c>
      <c r="J905">
        <v>2004</v>
      </c>
      <c r="K905" t="s">
        <v>19</v>
      </c>
      <c r="L905" t="s">
        <v>1326</v>
      </c>
      <c r="M905" t="s">
        <v>107</v>
      </c>
      <c r="N905" t="s">
        <v>150</v>
      </c>
      <c r="O905" t="s">
        <v>23</v>
      </c>
    </row>
    <row r="906" spans="1:15" x14ac:dyDescent="0.35">
      <c r="A906">
        <v>20010905</v>
      </c>
      <c r="B906" t="s">
        <v>1549</v>
      </c>
      <c r="C906" t="s">
        <v>15</v>
      </c>
      <c r="D906">
        <v>19</v>
      </c>
      <c r="E906">
        <v>176</v>
      </c>
      <c r="F906">
        <v>67</v>
      </c>
      <c r="G906" t="s">
        <v>74</v>
      </c>
      <c r="H906" t="s">
        <v>75</v>
      </c>
      <c r="I906" t="s">
        <v>1325</v>
      </c>
      <c r="J906">
        <v>2004</v>
      </c>
      <c r="K906" t="s">
        <v>19</v>
      </c>
      <c r="L906" t="s">
        <v>1326</v>
      </c>
      <c r="M906" t="s">
        <v>67</v>
      </c>
      <c r="N906" t="s">
        <v>642</v>
      </c>
      <c r="O906" t="s">
        <v>23</v>
      </c>
    </row>
    <row r="907" spans="1:15" x14ac:dyDescent="0.35">
      <c r="A907">
        <v>20010906</v>
      </c>
      <c r="B907" t="s">
        <v>560</v>
      </c>
      <c r="C907" t="s">
        <v>53</v>
      </c>
      <c r="D907">
        <v>29</v>
      </c>
      <c r="E907">
        <v>178</v>
      </c>
      <c r="F907">
        <v>67</v>
      </c>
      <c r="G907" t="s">
        <v>93</v>
      </c>
      <c r="H907" t="s">
        <v>94</v>
      </c>
      <c r="I907" t="s">
        <v>1325</v>
      </c>
      <c r="J907">
        <v>2004</v>
      </c>
      <c r="K907" t="s">
        <v>19</v>
      </c>
      <c r="L907" t="s">
        <v>1326</v>
      </c>
      <c r="M907" t="s">
        <v>95</v>
      </c>
      <c r="N907" t="s">
        <v>96</v>
      </c>
      <c r="O907" t="s">
        <v>23</v>
      </c>
    </row>
    <row r="908" spans="1:15" x14ac:dyDescent="0.35">
      <c r="A908">
        <v>20010907</v>
      </c>
      <c r="B908" t="s">
        <v>1617</v>
      </c>
      <c r="C908" t="s">
        <v>53</v>
      </c>
      <c r="D908">
        <v>21</v>
      </c>
      <c r="E908">
        <v>180</v>
      </c>
      <c r="F908">
        <v>67</v>
      </c>
      <c r="G908" t="s">
        <v>218</v>
      </c>
      <c r="H908" t="s">
        <v>219</v>
      </c>
      <c r="I908" t="s">
        <v>1325</v>
      </c>
      <c r="J908">
        <v>2004</v>
      </c>
      <c r="K908" t="s">
        <v>19</v>
      </c>
      <c r="L908" t="s">
        <v>1326</v>
      </c>
      <c r="M908" t="s">
        <v>213</v>
      </c>
      <c r="N908" t="s">
        <v>616</v>
      </c>
      <c r="O908" t="s">
        <v>23</v>
      </c>
    </row>
    <row r="909" spans="1:15" x14ac:dyDescent="0.35">
      <c r="A909">
        <v>20010908</v>
      </c>
      <c r="B909" t="s">
        <v>1705</v>
      </c>
      <c r="C909" t="s">
        <v>15</v>
      </c>
      <c r="D909">
        <v>31</v>
      </c>
      <c r="E909">
        <v>177</v>
      </c>
      <c r="F909">
        <v>67</v>
      </c>
      <c r="G909" t="s">
        <v>1337</v>
      </c>
      <c r="H909" t="s">
        <v>1338</v>
      </c>
      <c r="I909" t="s">
        <v>1325</v>
      </c>
      <c r="J909">
        <v>2004</v>
      </c>
      <c r="K909" t="s">
        <v>19</v>
      </c>
      <c r="L909" t="s">
        <v>1326</v>
      </c>
      <c r="M909" t="s">
        <v>147</v>
      </c>
      <c r="N909" t="s">
        <v>306</v>
      </c>
      <c r="O909" t="s">
        <v>23</v>
      </c>
    </row>
    <row r="910" spans="1:15" x14ac:dyDescent="0.35">
      <c r="A910">
        <v>20010909</v>
      </c>
      <c r="B910" t="s">
        <v>1810</v>
      </c>
      <c r="C910" t="s">
        <v>53</v>
      </c>
      <c r="D910">
        <v>28</v>
      </c>
      <c r="E910">
        <v>180</v>
      </c>
      <c r="F910">
        <v>67</v>
      </c>
      <c r="G910" t="s">
        <v>25</v>
      </c>
      <c r="H910" t="s">
        <v>26</v>
      </c>
      <c r="I910" t="s">
        <v>1325</v>
      </c>
      <c r="J910">
        <v>2004</v>
      </c>
      <c r="K910" t="s">
        <v>19</v>
      </c>
      <c r="L910" t="s">
        <v>1326</v>
      </c>
      <c r="M910" t="s">
        <v>166</v>
      </c>
      <c r="N910" t="s">
        <v>227</v>
      </c>
      <c r="O910" t="s">
        <v>23</v>
      </c>
    </row>
    <row r="911" spans="1:15" x14ac:dyDescent="0.35">
      <c r="A911">
        <v>20010910</v>
      </c>
      <c r="B911" t="s">
        <v>1817</v>
      </c>
      <c r="C911" t="s">
        <v>53</v>
      </c>
      <c r="D911">
        <v>31</v>
      </c>
      <c r="E911">
        <v>169</v>
      </c>
      <c r="F911">
        <v>67</v>
      </c>
      <c r="G911" t="s">
        <v>286</v>
      </c>
      <c r="H911" t="s">
        <v>287</v>
      </c>
      <c r="I911" t="s">
        <v>1325</v>
      </c>
      <c r="J911">
        <v>2004</v>
      </c>
      <c r="K911" t="s">
        <v>19</v>
      </c>
      <c r="L911" t="s">
        <v>1326</v>
      </c>
      <c r="M911" t="s">
        <v>61</v>
      </c>
      <c r="N911" t="s">
        <v>105</v>
      </c>
      <c r="O911" t="s">
        <v>23</v>
      </c>
    </row>
    <row r="912" spans="1:15" x14ac:dyDescent="0.35">
      <c r="A912">
        <v>20010911</v>
      </c>
      <c r="B912" t="s">
        <v>1046</v>
      </c>
      <c r="C912" t="s">
        <v>15</v>
      </c>
      <c r="D912">
        <v>38</v>
      </c>
      <c r="E912">
        <v>175</v>
      </c>
      <c r="F912">
        <v>67</v>
      </c>
      <c r="G912" t="s">
        <v>74</v>
      </c>
      <c r="H912" t="s">
        <v>75</v>
      </c>
      <c r="I912" t="s">
        <v>1325</v>
      </c>
      <c r="J912">
        <v>2004</v>
      </c>
      <c r="K912" t="s">
        <v>19</v>
      </c>
      <c r="L912" t="s">
        <v>1326</v>
      </c>
      <c r="M912" t="s">
        <v>67</v>
      </c>
      <c r="N912" t="s">
        <v>1047</v>
      </c>
      <c r="O912" t="s">
        <v>23</v>
      </c>
    </row>
    <row r="913" spans="1:15" x14ac:dyDescent="0.35">
      <c r="A913">
        <v>20010912</v>
      </c>
      <c r="B913" t="s">
        <v>1894</v>
      </c>
      <c r="C913" t="s">
        <v>53</v>
      </c>
      <c r="D913">
        <v>18</v>
      </c>
      <c r="E913">
        <v>168</v>
      </c>
      <c r="F913">
        <v>67</v>
      </c>
      <c r="G913" t="s">
        <v>482</v>
      </c>
      <c r="H913" t="s">
        <v>483</v>
      </c>
      <c r="I913" t="s">
        <v>1891</v>
      </c>
      <c r="J913">
        <v>2006</v>
      </c>
      <c r="K913" t="s">
        <v>1079</v>
      </c>
      <c r="L913" t="s">
        <v>1892</v>
      </c>
      <c r="M913" t="s">
        <v>1100</v>
      </c>
      <c r="N913" t="s">
        <v>1101</v>
      </c>
      <c r="O913" t="s">
        <v>23</v>
      </c>
    </row>
    <row r="914" spans="1:15" x14ac:dyDescent="0.35">
      <c r="A914">
        <v>20010913</v>
      </c>
      <c r="B914" t="s">
        <v>1926</v>
      </c>
      <c r="C914" t="s">
        <v>15</v>
      </c>
      <c r="D914">
        <v>33</v>
      </c>
      <c r="E914">
        <v>174</v>
      </c>
      <c r="F914">
        <v>67</v>
      </c>
      <c r="G914" t="s">
        <v>25</v>
      </c>
      <c r="H914" t="s">
        <v>26</v>
      </c>
      <c r="I914" t="s">
        <v>1891</v>
      </c>
      <c r="J914">
        <v>2006</v>
      </c>
      <c r="K914" t="s">
        <v>1079</v>
      </c>
      <c r="L914" t="s">
        <v>1892</v>
      </c>
      <c r="M914" t="s">
        <v>1085</v>
      </c>
      <c r="N914" t="s">
        <v>1196</v>
      </c>
      <c r="O914" t="s">
        <v>23</v>
      </c>
    </row>
    <row r="915" spans="1:15" x14ac:dyDescent="0.35">
      <c r="A915">
        <v>20010914</v>
      </c>
      <c r="B915" t="s">
        <v>1926</v>
      </c>
      <c r="C915" t="s">
        <v>15</v>
      </c>
      <c r="D915">
        <v>33</v>
      </c>
      <c r="E915">
        <v>174</v>
      </c>
      <c r="F915">
        <v>67</v>
      </c>
      <c r="G915" t="s">
        <v>25</v>
      </c>
      <c r="H915" t="s">
        <v>26</v>
      </c>
      <c r="I915" t="s">
        <v>1891</v>
      </c>
      <c r="J915">
        <v>2006</v>
      </c>
      <c r="K915" t="s">
        <v>1079</v>
      </c>
      <c r="L915" t="s">
        <v>1892</v>
      </c>
      <c r="M915" t="s">
        <v>1085</v>
      </c>
      <c r="N915" t="s">
        <v>1087</v>
      </c>
      <c r="O915" t="s">
        <v>23</v>
      </c>
    </row>
    <row r="916" spans="1:15" x14ac:dyDescent="0.35">
      <c r="A916">
        <v>20010915</v>
      </c>
      <c r="B916" t="s">
        <v>1943</v>
      </c>
      <c r="C916" t="s">
        <v>15</v>
      </c>
      <c r="D916">
        <v>26</v>
      </c>
      <c r="E916">
        <v>182</v>
      </c>
      <c r="F916">
        <v>67</v>
      </c>
      <c r="G916" t="s">
        <v>423</v>
      </c>
      <c r="H916" t="s">
        <v>424</v>
      </c>
      <c r="I916" t="s">
        <v>1891</v>
      </c>
      <c r="J916">
        <v>2006</v>
      </c>
      <c r="K916" t="s">
        <v>1079</v>
      </c>
      <c r="L916" t="s">
        <v>1892</v>
      </c>
      <c r="M916" t="s">
        <v>1214</v>
      </c>
      <c r="N916" t="s">
        <v>1215</v>
      </c>
      <c r="O916" t="s">
        <v>23</v>
      </c>
    </row>
    <row r="917" spans="1:15" x14ac:dyDescent="0.35">
      <c r="A917">
        <v>20010916</v>
      </c>
      <c r="B917" t="s">
        <v>1962</v>
      </c>
      <c r="C917" t="s">
        <v>15</v>
      </c>
      <c r="D917">
        <v>24</v>
      </c>
      <c r="E917">
        <v>186</v>
      </c>
      <c r="F917">
        <v>67</v>
      </c>
      <c r="G917" t="s">
        <v>423</v>
      </c>
      <c r="H917" t="s">
        <v>424</v>
      </c>
      <c r="I917" t="s">
        <v>1891</v>
      </c>
      <c r="J917">
        <v>2006</v>
      </c>
      <c r="K917" t="s">
        <v>1079</v>
      </c>
      <c r="L917" t="s">
        <v>1892</v>
      </c>
      <c r="M917" t="s">
        <v>1089</v>
      </c>
      <c r="N917" t="s">
        <v>1181</v>
      </c>
      <c r="O917" t="s">
        <v>23</v>
      </c>
    </row>
    <row r="918" spans="1:15" x14ac:dyDescent="0.35">
      <c r="A918">
        <v>20010917</v>
      </c>
      <c r="B918" t="s">
        <v>1987</v>
      </c>
      <c r="C918" t="s">
        <v>15</v>
      </c>
      <c r="D918">
        <v>19</v>
      </c>
      <c r="E918">
        <v>184</v>
      </c>
      <c r="F918">
        <v>67</v>
      </c>
      <c r="G918" t="s">
        <v>423</v>
      </c>
      <c r="H918" t="s">
        <v>424</v>
      </c>
      <c r="I918" t="s">
        <v>1891</v>
      </c>
      <c r="J918">
        <v>2006</v>
      </c>
      <c r="K918" t="s">
        <v>1079</v>
      </c>
      <c r="L918" t="s">
        <v>1892</v>
      </c>
      <c r="M918" t="s">
        <v>1089</v>
      </c>
      <c r="N918" t="s">
        <v>1091</v>
      </c>
      <c r="O918" t="s">
        <v>23</v>
      </c>
    </row>
    <row r="919" spans="1:15" x14ac:dyDescent="0.35">
      <c r="A919">
        <v>20010918</v>
      </c>
      <c r="B919" t="s">
        <v>1987</v>
      </c>
      <c r="C919" t="s">
        <v>15</v>
      </c>
      <c r="D919">
        <v>19</v>
      </c>
      <c r="E919">
        <v>184</v>
      </c>
      <c r="F919">
        <v>67</v>
      </c>
      <c r="G919" t="s">
        <v>423</v>
      </c>
      <c r="H919" t="s">
        <v>424</v>
      </c>
      <c r="I919" t="s">
        <v>1891</v>
      </c>
      <c r="J919">
        <v>2006</v>
      </c>
      <c r="K919" t="s">
        <v>1079</v>
      </c>
      <c r="L919" t="s">
        <v>1892</v>
      </c>
      <c r="M919" t="s">
        <v>1089</v>
      </c>
      <c r="N919" t="s">
        <v>1181</v>
      </c>
      <c r="O919" t="s">
        <v>23</v>
      </c>
    </row>
    <row r="920" spans="1:15" x14ac:dyDescent="0.35">
      <c r="A920">
        <v>20010919</v>
      </c>
      <c r="B920" t="s">
        <v>1989</v>
      </c>
      <c r="C920" t="s">
        <v>53</v>
      </c>
      <c r="D920">
        <v>32</v>
      </c>
      <c r="E920">
        <v>175</v>
      </c>
      <c r="F920">
        <v>67</v>
      </c>
      <c r="G920" t="s">
        <v>447</v>
      </c>
      <c r="H920" t="s">
        <v>448</v>
      </c>
      <c r="I920" t="s">
        <v>1891</v>
      </c>
      <c r="J920">
        <v>2006</v>
      </c>
      <c r="K920" t="s">
        <v>1079</v>
      </c>
      <c r="L920" t="s">
        <v>1892</v>
      </c>
      <c r="M920" t="s">
        <v>1085</v>
      </c>
      <c r="N920" t="s">
        <v>1250</v>
      </c>
      <c r="O920" t="s">
        <v>23</v>
      </c>
    </row>
    <row r="921" spans="1:15" x14ac:dyDescent="0.35">
      <c r="A921">
        <v>20010920</v>
      </c>
      <c r="B921" t="s">
        <v>2014</v>
      </c>
      <c r="C921" t="s">
        <v>15</v>
      </c>
      <c r="D921">
        <v>22</v>
      </c>
      <c r="E921">
        <v>173</v>
      </c>
      <c r="F921">
        <v>67</v>
      </c>
      <c r="G921" t="s">
        <v>496</v>
      </c>
      <c r="H921" t="s">
        <v>497</v>
      </c>
      <c r="I921" t="s">
        <v>1891</v>
      </c>
      <c r="J921">
        <v>2006</v>
      </c>
      <c r="K921" t="s">
        <v>1079</v>
      </c>
      <c r="L921" t="s">
        <v>1892</v>
      </c>
      <c r="M921" t="s">
        <v>1113</v>
      </c>
      <c r="N921" t="s">
        <v>1114</v>
      </c>
      <c r="O921" t="s">
        <v>23</v>
      </c>
    </row>
    <row r="922" spans="1:15" x14ac:dyDescent="0.35">
      <c r="A922">
        <v>20010921</v>
      </c>
      <c r="B922" t="s">
        <v>2061</v>
      </c>
      <c r="C922" t="s">
        <v>53</v>
      </c>
      <c r="D922">
        <v>18</v>
      </c>
      <c r="E922">
        <v>181</v>
      </c>
      <c r="F922">
        <v>67</v>
      </c>
      <c r="G922" t="s">
        <v>65</v>
      </c>
      <c r="H922" t="s">
        <v>66</v>
      </c>
      <c r="I922" t="s">
        <v>2038</v>
      </c>
      <c r="J922">
        <v>2008</v>
      </c>
      <c r="K922" t="s">
        <v>19</v>
      </c>
      <c r="L922" t="s">
        <v>2039</v>
      </c>
      <c r="M922" t="s">
        <v>107</v>
      </c>
      <c r="N922" t="s">
        <v>108</v>
      </c>
      <c r="O922" t="s">
        <v>23</v>
      </c>
    </row>
    <row r="923" spans="1:15" x14ac:dyDescent="0.35">
      <c r="A923">
        <v>20010922</v>
      </c>
      <c r="B923" t="s">
        <v>1380</v>
      </c>
      <c r="C923" t="s">
        <v>53</v>
      </c>
      <c r="D923">
        <v>31</v>
      </c>
      <c r="E923">
        <v>172</v>
      </c>
      <c r="F923">
        <v>67</v>
      </c>
      <c r="G923" t="s">
        <v>40</v>
      </c>
      <c r="H923" t="s">
        <v>41</v>
      </c>
      <c r="I923" t="s">
        <v>2038</v>
      </c>
      <c r="J923">
        <v>2008</v>
      </c>
      <c r="K923" t="s">
        <v>19</v>
      </c>
      <c r="L923" t="s">
        <v>2039</v>
      </c>
      <c r="M923" t="s">
        <v>21</v>
      </c>
      <c r="N923" t="s">
        <v>155</v>
      </c>
      <c r="O923" t="s">
        <v>23</v>
      </c>
    </row>
    <row r="924" spans="1:15" x14ac:dyDescent="0.35">
      <c r="A924">
        <v>20010923</v>
      </c>
      <c r="B924" t="s">
        <v>2111</v>
      </c>
      <c r="C924" t="s">
        <v>53</v>
      </c>
      <c r="D924">
        <v>30</v>
      </c>
      <c r="E924">
        <v>164</v>
      </c>
      <c r="F924">
        <v>67</v>
      </c>
      <c r="G924" t="s">
        <v>218</v>
      </c>
      <c r="H924" t="s">
        <v>219</v>
      </c>
      <c r="I924" t="s">
        <v>2038</v>
      </c>
      <c r="J924">
        <v>2008</v>
      </c>
      <c r="K924" t="s">
        <v>19</v>
      </c>
      <c r="L924" t="s">
        <v>2039</v>
      </c>
      <c r="M924" t="s">
        <v>76</v>
      </c>
      <c r="N924" t="s">
        <v>403</v>
      </c>
      <c r="O924" t="s">
        <v>23</v>
      </c>
    </row>
    <row r="925" spans="1:15" x14ac:dyDescent="0.35">
      <c r="A925">
        <v>20010924</v>
      </c>
      <c r="B925" t="s">
        <v>2132</v>
      </c>
      <c r="C925" t="s">
        <v>53</v>
      </c>
      <c r="D925">
        <v>22</v>
      </c>
      <c r="E925">
        <v>183</v>
      </c>
      <c r="F925">
        <v>67</v>
      </c>
      <c r="G925" t="s">
        <v>202</v>
      </c>
      <c r="H925" t="s">
        <v>203</v>
      </c>
      <c r="I925" t="s">
        <v>2038</v>
      </c>
      <c r="J925">
        <v>2008</v>
      </c>
      <c r="K925" t="s">
        <v>19</v>
      </c>
      <c r="L925" t="s">
        <v>2039</v>
      </c>
      <c r="M925" t="s">
        <v>107</v>
      </c>
      <c r="N925" t="s">
        <v>792</v>
      </c>
      <c r="O925" t="s">
        <v>23</v>
      </c>
    </row>
    <row r="926" spans="1:15" x14ac:dyDescent="0.35">
      <c r="A926">
        <v>20010925</v>
      </c>
      <c r="B926" t="s">
        <v>2229</v>
      </c>
      <c r="C926" t="s">
        <v>53</v>
      </c>
      <c r="D926">
        <v>22</v>
      </c>
      <c r="E926">
        <v>175</v>
      </c>
      <c r="F926">
        <v>67</v>
      </c>
      <c r="G926" t="s">
        <v>496</v>
      </c>
      <c r="H926" t="s">
        <v>497</v>
      </c>
      <c r="I926" t="s">
        <v>2038</v>
      </c>
      <c r="J926">
        <v>2008</v>
      </c>
      <c r="K926" t="s">
        <v>19</v>
      </c>
      <c r="L926" t="s">
        <v>2039</v>
      </c>
      <c r="M926" t="s">
        <v>213</v>
      </c>
      <c r="N926" t="s">
        <v>616</v>
      </c>
      <c r="O926" t="s">
        <v>23</v>
      </c>
    </row>
    <row r="927" spans="1:15" x14ac:dyDescent="0.35">
      <c r="A927">
        <v>20010926</v>
      </c>
      <c r="B927" t="s">
        <v>2336</v>
      </c>
      <c r="C927" t="s">
        <v>53</v>
      </c>
      <c r="D927">
        <v>28</v>
      </c>
      <c r="E927">
        <v>181</v>
      </c>
      <c r="F927">
        <v>67</v>
      </c>
      <c r="G927" t="s">
        <v>153</v>
      </c>
      <c r="H927" t="s">
        <v>154</v>
      </c>
      <c r="I927" t="s">
        <v>2038</v>
      </c>
      <c r="J927">
        <v>2008</v>
      </c>
      <c r="K927" t="s">
        <v>19</v>
      </c>
      <c r="L927" t="s">
        <v>2039</v>
      </c>
      <c r="M927" t="s">
        <v>95</v>
      </c>
      <c r="N927" t="s">
        <v>96</v>
      </c>
      <c r="O927" t="s">
        <v>23</v>
      </c>
    </row>
    <row r="928" spans="1:15" x14ac:dyDescent="0.35">
      <c r="A928">
        <v>20010927</v>
      </c>
      <c r="B928" t="s">
        <v>2338</v>
      </c>
      <c r="C928" t="s">
        <v>53</v>
      </c>
      <c r="D928">
        <v>26</v>
      </c>
      <c r="E928">
        <v>163</v>
      </c>
      <c r="F928">
        <v>67</v>
      </c>
      <c r="G928" t="s">
        <v>490</v>
      </c>
      <c r="H928" t="s">
        <v>491</v>
      </c>
      <c r="I928" t="s">
        <v>2038</v>
      </c>
      <c r="J928">
        <v>2008</v>
      </c>
      <c r="K928" t="s">
        <v>19</v>
      </c>
      <c r="L928" t="s">
        <v>2039</v>
      </c>
      <c r="M928" t="s">
        <v>90</v>
      </c>
      <c r="N928" t="s">
        <v>91</v>
      </c>
      <c r="O928" t="s">
        <v>23</v>
      </c>
    </row>
    <row r="929" spans="1:15" x14ac:dyDescent="0.35">
      <c r="A929">
        <v>20010928</v>
      </c>
      <c r="B929" t="s">
        <v>2354</v>
      </c>
      <c r="C929" t="s">
        <v>15</v>
      </c>
      <c r="D929">
        <v>21</v>
      </c>
      <c r="E929">
        <v>169</v>
      </c>
      <c r="F929">
        <v>67</v>
      </c>
      <c r="G929" t="s">
        <v>1346</v>
      </c>
      <c r="H929" t="s">
        <v>1347</v>
      </c>
      <c r="I929" t="s">
        <v>2038</v>
      </c>
      <c r="J929">
        <v>2008</v>
      </c>
      <c r="K929" t="s">
        <v>19</v>
      </c>
      <c r="L929" t="s">
        <v>2039</v>
      </c>
      <c r="M929" t="s">
        <v>21</v>
      </c>
      <c r="N929" t="s">
        <v>22</v>
      </c>
      <c r="O929" t="s">
        <v>23</v>
      </c>
    </row>
    <row r="930" spans="1:15" x14ac:dyDescent="0.35">
      <c r="A930">
        <v>20010929</v>
      </c>
      <c r="B930" t="s">
        <v>2361</v>
      </c>
      <c r="C930" t="s">
        <v>15</v>
      </c>
      <c r="D930">
        <v>20</v>
      </c>
      <c r="E930">
        <v>174</v>
      </c>
      <c r="F930">
        <v>67</v>
      </c>
      <c r="G930" t="s">
        <v>65</v>
      </c>
      <c r="H930" t="s">
        <v>66</v>
      </c>
      <c r="I930" t="s">
        <v>2038</v>
      </c>
      <c r="J930">
        <v>2008</v>
      </c>
      <c r="K930" t="s">
        <v>19</v>
      </c>
      <c r="L930" t="s">
        <v>2039</v>
      </c>
      <c r="M930" t="s">
        <v>366</v>
      </c>
      <c r="N930" t="s">
        <v>938</v>
      </c>
      <c r="O930" t="s">
        <v>23</v>
      </c>
    </row>
    <row r="931" spans="1:15" x14ac:dyDescent="0.35">
      <c r="A931">
        <v>20010930</v>
      </c>
      <c r="B931" t="s">
        <v>2422</v>
      </c>
      <c r="C931" t="s">
        <v>53</v>
      </c>
      <c r="D931">
        <v>20</v>
      </c>
      <c r="E931">
        <v>176</v>
      </c>
      <c r="F931">
        <v>67</v>
      </c>
      <c r="G931" t="s">
        <v>65</v>
      </c>
      <c r="H931" t="s">
        <v>66</v>
      </c>
      <c r="I931" t="s">
        <v>2038</v>
      </c>
      <c r="J931">
        <v>2008</v>
      </c>
      <c r="K931" t="s">
        <v>19</v>
      </c>
      <c r="L931" t="s">
        <v>2039</v>
      </c>
      <c r="M931" t="s">
        <v>107</v>
      </c>
      <c r="N931" t="s">
        <v>108</v>
      </c>
      <c r="O931" t="s">
        <v>23</v>
      </c>
    </row>
    <row r="932" spans="1:15" x14ac:dyDescent="0.35">
      <c r="A932">
        <v>20010931</v>
      </c>
      <c r="B932" t="s">
        <v>2422</v>
      </c>
      <c r="C932" t="s">
        <v>53</v>
      </c>
      <c r="D932">
        <v>20</v>
      </c>
      <c r="E932">
        <v>176</v>
      </c>
      <c r="F932">
        <v>67</v>
      </c>
      <c r="G932" t="s">
        <v>65</v>
      </c>
      <c r="H932" t="s">
        <v>66</v>
      </c>
      <c r="I932" t="s">
        <v>2038</v>
      </c>
      <c r="J932">
        <v>2008</v>
      </c>
      <c r="K932" t="s">
        <v>19</v>
      </c>
      <c r="L932" t="s">
        <v>2039</v>
      </c>
      <c r="M932" t="s">
        <v>107</v>
      </c>
      <c r="N932" t="s">
        <v>566</v>
      </c>
      <c r="O932" t="s">
        <v>23</v>
      </c>
    </row>
    <row r="933" spans="1:15" x14ac:dyDescent="0.35">
      <c r="A933">
        <v>20010932</v>
      </c>
      <c r="B933" t="s">
        <v>2422</v>
      </c>
      <c r="C933" t="s">
        <v>53</v>
      </c>
      <c r="D933">
        <v>20</v>
      </c>
      <c r="E933">
        <v>176</v>
      </c>
      <c r="F933">
        <v>67</v>
      </c>
      <c r="G933" t="s">
        <v>65</v>
      </c>
      <c r="H933" t="s">
        <v>66</v>
      </c>
      <c r="I933" t="s">
        <v>2038</v>
      </c>
      <c r="J933">
        <v>2008</v>
      </c>
      <c r="K933" t="s">
        <v>19</v>
      </c>
      <c r="L933" t="s">
        <v>2039</v>
      </c>
      <c r="M933" t="s">
        <v>107</v>
      </c>
      <c r="N933" t="s">
        <v>567</v>
      </c>
      <c r="O933" t="s">
        <v>23</v>
      </c>
    </row>
    <row r="934" spans="1:15" x14ac:dyDescent="0.35">
      <c r="A934">
        <v>20010933</v>
      </c>
      <c r="B934" t="s">
        <v>2511</v>
      </c>
      <c r="C934" t="s">
        <v>53</v>
      </c>
      <c r="D934">
        <v>26</v>
      </c>
      <c r="E934">
        <v>178</v>
      </c>
      <c r="F934">
        <v>67</v>
      </c>
      <c r="G934" t="s">
        <v>202</v>
      </c>
      <c r="H934" t="s">
        <v>203</v>
      </c>
      <c r="I934" t="s">
        <v>2038</v>
      </c>
      <c r="J934">
        <v>2008</v>
      </c>
      <c r="K934" t="s">
        <v>19</v>
      </c>
      <c r="L934" t="s">
        <v>2039</v>
      </c>
      <c r="M934" t="s">
        <v>107</v>
      </c>
      <c r="N934" t="s">
        <v>792</v>
      </c>
      <c r="O934" t="s">
        <v>23</v>
      </c>
    </row>
    <row r="935" spans="1:15" x14ac:dyDescent="0.35">
      <c r="A935">
        <v>20010934</v>
      </c>
      <c r="B935" t="s">
        <v>2514</v>
      </c>
      <c r="C935" t="s">
        <v>53</v>
      </c>
      <c r="D935">
        <v>29</v>
      </c>
      <c r="E935">
        <v>182</v>
      </c>
      <c r="F935">
        <v>67</v>
      </c>
      <c r="G935" t="s">
        <v>202</v>
      </c>
      <c r="H935" t="s">
        <v>203</v>
      </c>
      <c r="I935" t="s">
        <v>2038</v>
      </c>
      <c r="J935">
        <v>2008</v>
      </c>
      <c r="K935" t="s">
        <v>19</v>
      </c>
      <c r="L935" t="s">
        <v>2039</v>
      </c>
      <c r="M935" t="s">
        <v>107</v>
      </c>
      <c r="N935" t="s">
        <v>792</v>
      </c>
      <c r="O935" t="s">
        <v>23</v>
      </c>
    </row>
    <row r="936" spans="1:15" x14ac:dyDescent="0.35">
      <c r="A936">
        <v>20010935</v>
      </c>
      <c r="B936" t="s">
        <v>2522</v>
      </c>
      <c r="C936" t="s">
        <v>15</v>
      </c>
      <c r="D936">
        <v>29</v>
      </c>
      <c r="E936">
        <v>170</v>
      </c>
      <c r="F936">
        <v>67</v>
      </c>
      <c r="G936" t="s">
        <v>218</v>
      </c>
      <c r="H936" t="s">
        <v>219</v>
      </c>
      <c r="I936" t="s">
        <v>2038</v>
      </c>
      <c r="J936">
        <v>2008</v>
      </c>
      <c r="K936" t="s">
        <v>19</v>
      </c>
      <c r="L936" t="s">
        <v>2039</v>
      </c>
      <c r="M936" t="s">
        <v>366</v>
      </c>
      <c r="N936" t="s">
        <v>1035</v>
      </c>
      <c r="O936" t="s">
        <v>23</v>
      </c>
    </row>
    <row r="937" spans="1:15" x14ac:dyDescent="0.35">
      <c r="A937">
        <v>20010936</v>
      </c>
      <c r="B937" t="s">
        <v>1894</v>
      </c>
      <c r="C937" t="s">
        <v>53</v>
      </c>
      <c r="D937">
        <v>23</v>
      </c>
      <c r="E937">
        <v>168</v>
      </c>
      <c r="F937">
        <v>67</v>
      </c>
      <c r="G937" t="s">
        <v>482</v>
      </c>
      <c r="H937" t="s">
        <v>483</v>
      </c>
      <c r="I937" t="s">
        <v>2571</v>
      </c>
      <c r="J937">
        <v>2010</v>
      </c>
      <c r="K937" t="s">
        <v>1079</v>
      </c>
      <c r="L937" t="s">
        <v>2572</v>
      </c>
      <c r="M937" t="s">
        <v>1100</v>
      </c>
      <c r="N937" t="s">
        <v>1101</v>
      </c>
      <c r="O937" t="s">
        <v>23</v>
      </c>
    </row>
    <row r="938" spans="1:15" x14ac:dyDescent="0.35">
      <c r="A938">
        <v>20010937</v>
      </c>
      <c r="B938" t="s">
        <v>2612</v>
      </c>
      <c r="C938" t="s">
        <v>53</v>
      </c>
      <c r="D938">
        <v>20</v>
      </c>
      <c r="E938">
        <v>170</v>
      </c>
      <c r="F938">
        <v>67</v>
      </c>
      <c r="G938" t="s">
        <v>482</v>
      </c>
      <c r="H938" t="s">
        <v>483</v>
      </c>
      <c r="I938" t="s">
        <v>2571</v>
      </c>
      <c r="J938">
        <v>2010</v>
      </c>
      <c r="K938" t="s">
        <v>1079</v>
      </c>
      <c r="L938" t="s">
        <v>2572</v>
      </c>
      <c r="M938" t="s">
        <v>1100</v>
      </c>
      <c r="N938" t="s">
        <v>1101</v>
      </c>
      <c r="O938" t="s">
        <v>23</v>
      </c>
    </row>
    <row r="939" spans="1:15" x14ac:dyDescent="0.35">
      <c r="A939">
        <v>20010938</v>
      </c>
      <c r="B939" t="s">
        <v>2623</v>
      </c>
      <c r="C939" t="s">
        <v>53</v>
      </c>
      <c r="D939">
        <v>25</v>
      </c>
      <c r="E939">
        <v>180</v>
      </c>
      <c r="F939">
        <v>67</v>
      </c>
      <c r="G939" t="s">
        <v>452</v>
      </c>
      <c r="H939" t="s">
        <v>453</v>
      </c>
      <c r="I939" t="s">
        <v>2571</v>
      </c>
      <c r="J939">
        <v>2010</v>
      </c>
      <c r="K939" t="s">
        <v>1079</v>
      </c>
      <c r="L939" t="s">
        <v>2572</v>
      </c>
      <c r="M939" t="s">
        <v>1093</v>
      </c>
      <c r="N939" t="s">
        <v>1312</v>
      </c>
      <c r="O939" t="s">
        <v>23</v>
      </c>
    </row>
    <row r="940" spans="1:15" x14ac:dyDescent="0.35">
      <c r="A940">
        <v>20010939</v>
      </c>
      <c r="B940" t="s">
        <v>2640</v>
      </c>
      <c r="C940" t="s">
        <v>53</v>
      </c>
      <c r="D940">
        <v>25</v>
      </c>
      <c r="E940">
        <v>175</v>
      </c>
      <c r="F940">
        <v>67</v>
      </c>
      <c r="G940" t="s">
        <v>482</v>
      </c>
      <c r="H940" t="s">
        <v>483</v>
      </c>
      <c r="I940" t="s">
        <v>2571</v>
      </c>
      <c r="J940">
        <v>2010</v>
      </c>
      <c r="K940" t="s">
        <v>1079</v>
      </c>
      <c r="L940" t="s">
        <v>2572</v>
      </c>
      <c r="M940" t="s">
        <v>1100</v>
      </c>
      <c r="N940" t="s">
        <v>1101</v>
      </c>
      <c r="O940" t="s">
        <v>23</v>
      </c>
    </row>
    <row r="941" spans="1:15" x14ac:dyDescent="0.35">
      <c r="A941">
        <v>20010940</v>
      </c>
      <c r="B941" t="s">
        <v>1987</v>
      </c>
      <c r="C941" t="s">
        <v>15</v>
      </c>
      <c r="D941">
        <v>23</v>
      </c>
      <c r="E941">
        <v>184</v>
      </c>
      <c r="F941">
        <v>67</v>
      </c>
      <c r="G941" t="s">
        <v>423</v>
      </c>
      <c r="H941" t="s">
        <v>424</v>
      </c>
      <c r="I941" t="s">
        <v>2571</v>
      </c>
      <c r="J941">
        <v>2010</v>
      </c>
      <c r="K941" t="s">
        <v>1079</v>
      </c>
      <c r="L941" t="s">
        <v>2572</v>
      </c>
      <c r="M941" t="s">
        <v>1089</v>
      </c>
      <c r="N941" t="s">
        <v>1181</v>
      </c>
      <c r="O941" t="s">
        <v>23</v>
      </c>
    </row>
    <row r="942" spans="1:15" x14ac:dyDescent="0.35">
      <c r="A942">
        <v>20010941</v>
      </c>
      <c r="B942" t="s">
        <v>2659</v>
      </c>
      <c r="C942" t="s">
        <v>53</v>
      </c>
      <c r="D942">
        <v>20</v>
      </c>
      <c r="E942">
        <v>170</v>
      </c>
      <c r="F942">
        <v>67</v>
      </c>
      <c r="G942" t="s">
        <v>136</v>
      </c>
      <c r="H942" t="s">
        <v>137</v>
      </c>
      <c r="I942" t="s">
        <v>2571</v>
      </c>
      <c r="J942">
        <v>2010</v>
      </c>
      <c r="K942" t="s">
        <v>1079</v>
      </c>
      <c r="L942" t="s">
        <v>2572</v>
      </c>
      <c r="M942" t="s">
        <v>1081</v>
      </c>
      <c r="N942" t="s">
        <v>1205</v>
      </c>
      <c r="O942" t="s">
        <v>23</v>
      </c>
    </row>
    <row r="943" spans="1:15" x14ac:dyDescent="0.35">
      <c r="A943">
        <v>20010942</v>
      </c>
      <c r="B943" t="s">
        <v>2685</v>
      </c>
      <c r="C943" t="s">
        <v>53</v>
      </c>
      <c r="D943">
        <v>22</v>
      </c>
      <c r="E943">
        <v>168</v>
      </c>
      <c r="F943">
        <v>67</v>
      </c>
      <c r="G943" t="s">
        <v>482</v>
      </c>
      <c r="H943" t="s">
        <v>483</v>
      </c>
      <c r="I943" t="s">
        <v>2571</v>
      </c>
      <c r="J943">
        <v>2010</v>
      </c>
      <c r="K943" t="s">
        <v>1079</v>
      </c>
      <c r="L943" t="s">
        <v>2572</v>
      </c>
      <c r="M943" t="s">
        <v>1100</v>
      </c>
      <c r="N943" t="s">
        <v>1101</v>
      </c>
      <c r="O943" t="s">
        <v>23</v>
      </c>
    </row>
    <row r="944" spans="1:15" x14ac:dyDescent="0.35">
      <c r="A944">
        <v>20010943</v>
      </c>
      <c r="B944" t="s">
        <v>190</v>
      </c>
      <c r="C944" t="s">
        <v>53</v>
      </c>
      <c r="D944">
        <v>33</v>
      </c>
      <c r="E944">
        <v>173</v>
      </c>
      <c r="F944">
        <v>68</v>
      </c>
      <c r="G944" t="s">
        <v>40</v>
      </c>
      <c r="H944" t="s">
        <v>41</v>
      </c>
      <c r="I944" t="s">
        <v>18</v>
      </c>
      <c r="J944">
        <v>2000</v>
      </c>
      <c r="K944" t="s">
        <v>19</v>
      </c>
      <c r="L944" t="s">
        <v>20</v>
      </c>
      <c r="M944" t="s">
        <v>42</v>
      </c>
      <c r="N944" t="s">
        <v>191</v>
      </c>
      <c r="O944" t="s">
        <v>23</v>
      </c>
    </row>
    <row r="945" spans="1:15" x14ac:dyDescent="0.35">
      <c r="A945">
        <v>20010944</v>
      </c>
      <c r="B945" t="s">
        <v>302</v>
      </c>
      <c r="C945" t="s">
        <v>53</v>
      </c>
      <c r="D945">
        <v>35</v>
      </c>
      <c r="E945">
        <v>181</v>
      </c>
      <c r="F945">
        <v>68</v>
      </c>
      <c r="G945" t="s">
        <v>136</v>
      </c>
      <c r="H945" t="s">
        <v>137</v>
      </c>
      <c r="I945" t="s">
        <v>18</v>
      </c>
      <c r="J945">
        <v>2000</v>
      </c>
      <c r="K945" t="s">
        <v>19</v>
      </c>
      <c r="L945" t="s">
        <v>20</v>
      </c>
      <c r="M945" t="s">
        <v>47</v>
      </c>
      <c r="N945" t="s">
        <v>303</v>
      </c>
      <c r="O945" t="s">
        <v>23</v>
      </c>
    </row>
    <row r="946" spans="1:15" x14ac:dyDescent="0.35">
      <c r="A946">
        <v>20010945</v>
      </c>
      <c r="B946" t="s">
        <v>310</v>
      </c>
      <c r="C946" t="s">
        <v>15</v>
      </c>
      <c r="D946">
        <v>37</v>
      </c>
      <c r="E946">
        <v>168</v>
      </c>
      <c r="F946">
        <v>68</v>
      </c>
      <c r="G946" t="s">
        <v>65</v>
      </c>
      <c r="H946" t="s">
        <v>66</v>
      </c>
      <c r="I946" t="s">
        <v>18</v>
      </c>
      <c r="J946">
        <v>2000</v>
      </c>
      <c r="K946" t="s">
        <v>19</v>
      </c>
      <c r="L946" t="s">
        <v>20</v>
      </c>
      <c r="M946" t="s">
        <v>147</v>
      </c>
      <c r="N946" t="s">
        <v>311</v>
      </c>
      <c r="O946" t="s">
        <v>23</v>
      </c>
    </row>
    <row r="947" spans="1:15" x14ac:dyDescent="0.35">
      <c r="A947">
        <v>20010946</v>
      </c>
      <c r="B947" t="s">
        <v>318</v>
      </c>
      <c r="C947" t="s">
        <v>53</v>
      </c>
      <c r="D947">
        <v>36</v>
      </c>
      <c r="E947">
        <v>175</v>
      </c>
      <c r="F947">
        <v>68</v>
      </c>
      <c r="G947" t="s">
        <v>40</v>
      </c>
      <c r="H947" t="s">
        <v>41</v>
      </c>
      <c r="I947" t="s">
        <v>18</v>
      </c>
      <c r="J947">
        <v>2000</v>
      </c>
      <c r="K947" t="s">
        <v>19</v>
      </c>
      <c r="L947" t="s">
        <v>20</v>
      </c>
      <c r="M947" t="s">
        <v>42</v>
      </c>
      <c r="N947" t="s">
        <v>191</v>
      </c>
      <c r="O947" t="s">
        <v>23</v>
      </c>
    </row>
    <row r="948" spans="1:15" x14ac:dyDescent="0.35">
      <c r="A948">
        <v>20010947</v>
      </c>
      <c r="B948" t="s">
        <v>422</v>
      </c>
      <c r="C948" t="s">
        <v>15</v>
      </c>
      <c r="D948">
        <v>34</v>
      </c>
      <c r="E948">
        <v>171</v>
      </c>
      <c r="F948">
        <v>68</v>
      </c>
      <c r="G948" t="s">
        <v>423</v>
      </c>
      <c r="H948" t="s">
        <v>424</v>
      </c>
      <c r="I948" t="s">
        <v>18</v>
      </c>
      <c r="J948">
        <v>2000</v>
      </c>
      <c r="K948" t="s">
        <v>19</v>
      </c>
      <c r="L948" t="s">
        <v>20</v>
      </c>
      <c r="M948" t="s">
        <v>61</v>
      </c>
      <c r="N948" t="s">
        <v>425</v>
      </c>
      <c r="O948" t="s">
        <v>23</v>
      </c>
    </row>
    <row r="949" spans="1:15" x14ac:dyDescent="0.35">
      <c r="A949">
        <v>20010948</v>
      </c>
      <c r="B949" t="s">
        <v>514</v>
      </c>
      <c r="C949" t="s">
        <v>53</v>
      </c>
      <c r="D949">
        <v>24</v>
      </c>
      <c r="E949">
        <v>178</v>
      </c>
      <c r="F949">
        <v>68</v>
      </c>
      <c r="G949" t="s">
        <v>40</v>
      </c>
      <c r="H949" t="s">
        <v>41</v>
      </c>
      <c r="I949" t="s">
        <v>18</v>
      </c>
      <c r="J949">
        <v>2000</v>
      </c>
      <c r="K949" t="s">
        <v>19</v>
      </c>
      <c r="L949" t="s">
        <v>20</v>
      </c>
      <c r="M949" t="s">
        <v>47</v>
      </c>
      <c r="N949" t="s">
        <v>98</v>
      </c>
      <c r="O949" t="s">
        <v>23</v>
      </c>
    </row>
    <row r="950" spans="1:15" x14ac:dyDescent="0.35">
      <c r="A950">
        <v>20010949</v>
      </c>
      <c r="B950" t="s">
        <v>570</v>
      </c>
      <c r="C950" t="s">
        <v>53</v>
      </c>
      <c r="D950">
        <v>25</v>
      </c>
      <c r="E950">
        <v>167</v>
      </c>
      <c r="F950">
        <v>68</v>
      </c>
      <c r="G950" t="s">
        <v>153</v>
      </c>
      <c r="H950" t="s">
        <v>154</v>
      </c>
      <c r="I950" t="s">
        <v>18</v>
      </c>
      <c r="J950">
        <v>2000</v>
      </c>
      <c r="K950" t="s">
        <v>19</v>
      </c>
      <c r="L950" t="s">
        <v>20</v>
      </c>
      <c r="M950" t="s">
        <v>21</v>
      </c>
      <c r="N950" t="s">
        <v>155</v>
      </c>
      <c r="O950" t="s">
        <v>23</v>
      </c>
    </row>
    <row r="951" spans="1:15" x14ac:dyDescent="0.35">
      <c r="A951">
        <v>20010950</v>
      </c>
      <c r="B951" t="s">
        <v>621</v>
      </c>
      <c r="C951" t="s">
        <v>53</v>
      </c>
      <c r="D951">
        <v>28</v>
      </c>
      <c r="E951">
        <v>176</v>
      </c>
      <c r="F951">
        <v>68</v>
      </c>
      <c r="G951" t="s">
        <v>59</v>
      </c>
      <c r="H951" t="s">
        <v>60</v>
      </c>
      <c r="I951" t="s">
        <v>18</v>
      </c>
      <c r="J951">
        <v>2000</v>
      </c>
      <c r="K951" t="s">
        <v>19</v>
      </c>
      <c r="L951" t="s">
        <v>20</v>
      </c>
      <c r="M951" t="s">
        <v>47</v>
      </c>
      <c r="N951" t="s">
        <v>622</v>
      </c>
      <c r="O951" t="s">
        <v>23</v>
      </c>
    </row>
    <row r="952" spans="1:15" x14ac:dyDescent="0.35">
      <c r="A952">
        <v>20010951</v>
      </c>
      <c r="B952" t="s">
        <v>634</v>
      </c>
      <c r="C952" t="s">
        <v>53</v>
      </c>
      <c r="D952">
        <v>21</v>
      </c>
      <c r="E952">
        <v>163</v>
      </c>
      <c r="F952">
        <v>68</v>
      </c>
      <c r="G952" t="s">
        <v>218</v>
      </c>
      <c r="H952" t="s">
        <v>219</v>
      </c>
      <c r="I952" t="s">
        <v>18</v>
      </c>
      <c r="J952">
        <v>2000</v>
      </c>
      <c r="K952" t="s">
        <v>19</v>
      </c>
      <c r="L952" t="s">
        <v>20</v>
      </c>
      <c r="M952" t="s">
        <v>188</v>
      </c>
      <c r="N952" t="s">
        <v>635</v>
      </c>
      <c r="O952" t="s">
        <v>23</v>
      </c>
    </row>
    <row r="953" spans="1:15" x14ac:dyDescent="0.35">
      <c r="A953">
        <v>20010952</v>
      </c>
      <c r="B953" t="s">
        <v>647</v>
      </c>
      <c r="C953" t="s">
        <v>53</v>
      </c>
      <c r="D953">
        <v>33</v>
      </c>
      <c r="E953">
        <v>176</v>
      </c>
      <c r="F953">
        <v>68</v>
      </c>
      <c r="G953" t="s">
        <v>54</v>
      </c>
      <c r="H953" t="s">
        <v>55</v>
      </c>
      <c r="I953" t="s">
        <v>18</v>
      </c>
      <c r="J953">
        <v>2000</v>
      </c>
      <c r="K953" t="s">
        <v>19</v>
      </c>
      <c r="L953" t="s">
        <v>20</v>
      </c>
      <c r="M953" t="s">
        <v>56</v>
      </c>
      <c r="N953" t="s">
        <v>57</v>
      </c>
      <c r="O953" t="s">
        <v>23</v>
      </c>
    </row>
    <row r="954" spans="1:15" x14ac:dyDescent="0.35">
      <c r="A954">
        <v>20010953</v>
      </c>
      <c r="B954" t="s">
        <v>673</v>
      </c>
      <c r="C954" t="s">
        <v>53</v>
      </c>
      <c r="D954">
        <v>28</v>
      </c>
      <c r="E954">
        <v>167</v>
      </c>
      <c r="F954">
        <v>68</v>
      </c>
      <c r="G954" t="s">
        <v>40</v>
      </c>
      <c r="H954" t="s">
        <v>41</v>
      </c>
      <c r="I954" t="s">
        <v>18</v>
      </c>
      <c r="J954">
        <v>2000</v>
      </c>
      <c r="K954" t="s">
        <v>19</v>
      </c>
      <c r="L954" t="s">
        <v>20</v>
      </c>
      <c r="M954" t="s">
        <v>90</v>
      </c>
      <c r="N954" t="s">
        <v>91</v>
      </c>
      <c r="O954" t="s">
        <v>23</v>
      </c>
    </row>
    <row r="955" spans="1:15" x14ac:dyDescent="0.35">
      <c r="A955">
        <v>20010954</v>
      </c>
      <c r="B955" t="s">
        <v>701</v>
      </c>
      <c r="C955" t="s">
        <v>53</v>
      </c>
      <c r="D955">
        <v>16</v>
      </c>
      <c r="E955">
        <v>170</v>
      </c>
      <c r="F955">
        <v>68</v>
      </c>
      <c r="G955" t="s">
        <v>84</v>
      </c>
      <c r="H955" t="s">
        <v>85</v>
      </c>
      <c r="I955" t="s">
        <v>18</v>
      </c>
      <c r="J955">
        <v>2000</v>
      </c>
      <c r="K955" t="s">
        <v>19</v>
      </c>
      <c r="L955" t="s">
        <v>20</v>
      </c>
      <c r="M955" t="s">
        <v>107</v>
      </c>
      <c r="N955" t="s">
        <v>702</v>
      </c>
      <c r="O955" t="s">
        <v>23</v>
      </c>
    </row>
    <row r="956" spans="1:15" x14ac:dyDescent="0.35">
      <c r="A956">
        <v>20010955</v>
      </c>
      <c r="B956" t="s">
        <v>701</v>
      </c>
      <c r="C956" t="s">
        <v>53</v>
      </c>
      <c r="D956">
        <v>16</v>
      </c>
      <c r="E956">
        <v>170</v>
      </c>
      <c r="F956">
        <v>68</v>
      </c>
      <c r="G956" t="s">
        <v>84</v>
      </c>
      <c r="H956" t="s">
        <v>85</v>
      </c>
      <c r="I956" t="s">
        <v>18</v>
      </c>
      <c r="J956">
        <v>2000</v>
      </c>
      <c r="K956" t="s">
        <v>19</v>
      </c>
      <c r="L956" t="s">
        <v>20</v>
      </c>
      <c r="M956" t="s">
        <v>107</v>
      </c>
      <c r="N956" t="s">
        <v>703</v>
      </c>
      <c r="O956" t="s">
        <v>23</v>
      </c>
    </row>
    <row r="957" spans="1:15" x14ac:dyDescent="0.35">
      <c r="A957">
        <v>20010956</v>
      </c>
      <c r="B957" t="s">
        <v>741</v>
      </c>
      <c r="C957" t="s">
        <v>15</v>
      </c>
      <c r="D957">
        <v>21</v>
      </c>
      <c r="E957">
        <v>182</v>
      </c>
      <c r="F957">
        <v>68</v>
      </c>
      <c r="G957" t="s">
        <v>586</v>
      </c>
      <c r="H957" t="s">
        <v>587</v>
      </c>
      <c r="I957" t="s">
        <v>18</v>
      </c>
      <c r="J957">
        <v>2000</v>
      </c>
      <c r="K957" t="s">
        <v>19</v>
      </c>
      <c r="L957" t="s">
        <v>20</v>
      </c>
      <c r="M957" t="s">
        <v>47</v>
      </c>
      <c r="N957" t="s">
        <v>742</v>
      </c>
      <c r="O957" t="s">
        <v>23</v>
      </c>
    </row>
    <row r="958" spans="1:15" x14ac:dyDescent="0.35">
      <c r="A958">
        <v>20010957</v>
      </c>
      <c r="B958" t="s">
        <v>772</v>
      </c>
      <c r="C958" t="s">
        <v>15</v>
      </c>
      <c r="D958">
        <v>28</v>
      </c>
      <c r="E958">
        <v>165</v>
      </c>
      <c r="F958">
        <v>68</v>
      </c>
      <c r="G958" t="s">
        <v>722</v>
      </c>
      <c r="H958" t="s">
        <v>723</v>
      </c>
      <c r="I958" t="s">
        <v>18</v>
      </c>
      <c r="J958">
        <v>2000</v>
      </c>
      <c r="K958" t="s">
        <v>19</v>
      </c>
      <c r="L958" t="s">
        <v>20</v>
      </c>
      <c r="M958" t="s">
        <v>298</v>
      </c>
      <c r="N958" t="s">
        <v>773</v>
      </c>
      <c r="O958" t="s">
        <v>23</v>
      </c>
    </row>
    <row r="959" spans="1:15" x14ac:dyDescent="0.35">
      <c r="A959">
        <v>20010958</v>
      </c>
      <c r="B959" t="s">
        <v>880</v>
      </c>
      <c r="C959" t="s">
        <v>15</v>
      </c>
      <c r="D959">
        <v>29</v>
      </c>
      <c r="E959">
        <v>177</v>
      </c>
      <c r="F959">
        <v>68</v>
      </c>
      <c r="G959" t="s">
        <v>423</v>
      </c>
      <c r="H959" t="s">
        <v>424</v>
      </c>
      <c r="I959" t="s">
        <v>18</v>
      </c>
      <c r="J959">
        <v>2000</v>
      </c>
      <c r="K959" t="s">
        <v>19</v>
      </c>
      <c r="L959" t="s">
        <v>20</v>
      </c>
      <c r="M959" t="s">
        <v>61</v>
      </c>
      <c r="N959" t="s">
        <v>881</v>
      </c>
      <c r="O959" t="s">
        <v>23</v>
      </c>
    </row>
    <row r="960" spans="1:15" x14ac:dyDescent="0.35">
      <c r="A960">
        <v>20010959</v>
      </c>
      <c r="B960" t="s">
        <v>885</v>
      </c>
      <c r="C960" t="s">
        <v>53</v>
      </c>
      <c r="D960">
        <v>19</v>
      </c>
      <c r="E960">
        <v>181</v>
      </c>
      <c r="F960">
        <v>68</v>
      </c>
      <c r="G960" t="s">
        <v>65</v>
      </c>
      <c r="H960" t="s">
        <v>66</v>
      </c>
      <c r="I960" t="s">
        <v>18</v>
      </c>
      <c r="J960">
        <v>2000</v>
      </c>
      <c r="K960" t="s">
        <v>19</v>
      </c>
      <c r="L960" t="s">
        <v>20</v>
      </c>
      <c r="M960" t="s">
        <v>79</v>
      </c>
      <c r="N960" t="s">
        <v>80</v>
      </c>
      <c r="O960" t="s">
        <v>23</v>
      </c>
    </row>
    <row r="961" spans="1:15" x14ac:dyDescent="0.35">
      <c r="A961">
        <v>20010960</v>
      </c>
      <c r="B961" t="s">
        <v>903</v>
      </c>
      <c r="C961" t="s">
        <v>53</v>
      </c>
      <c r="D961">
        <v>29</v>
      </c>
      <c r="E961">
        <v>172</v>
      </c>
      <c r="F961">
        <v>68</v>
      </c>
      <c r="G961" t="s">
        <v>65</v>
      </c>
      <c r="H961" t="s">
        <v>66</v>
      </c>
      <c r="I961" t="s">
        <v>18</v>
      </c>
      <c r="J961">
        <v>2000</v>
      </c>
      <c r="K961" t="s">
        <v>19</v>
      </c>
      <c r="L961" t="s">
        <v>20</v>
      </c>
      <c r="M961" t="s">
        <v>61</v>
      </c>
      <c r="N961" t="s">
        <v>105</v>
      </c>
      <c r="O961" t="s">
        <v>23</v>
      </c>
    </row>
    <row r="962" spans="1:15" x14ac:dyDescent="0.35">
      <c r="A962">
        <v>20010961</v>
      </c>
      <c r="B962" t="s">
        <v>941</v>
      </c>
      <c r="C962" t="s">
        <v>53</v>
      </c>
      <c r="D962">
        <v>33</v>
      </c>
      <c r="E962">
        <v>183</v>
      </c>
      <c r="F962">
        <v>68</v>
      </c>
      <c r="G962" t="s">
        <v>40</v>
      </c>
      <c r="H962" t="s">
        <v>41</v>
      </c>
      <c r="I962" t="s">
        <v>18</v>
      </c>
      <c r="J962">
        <v>2000</v>
      </c>
      <c r="K962" t="s">
        <v>19</v>
      </c>
      <c r="L962" t="s">
        <v>20</v>
      </c>
      <c r="M962" t="s">
        <v>107</v>
      </c>
      <c r="N962" t="s">
        <v>792</v>
      </c>
      <c r="O962" t="s">
        <v>23</v>
      </c>
    </row>
    <row r="963" spans="1:15" x14ac:dyDescent="0.35">
      <c r="A963">
        <v>20010962</v>
      </c>
      <c r="B963" t="s">
        <v>941</v>
      </c>
      <c r="C963" t="s">
        <v>53</v>
      </c>
      <c r="D963">
        <v>33</v>
      </c>
      <c r="E963">
        <v>183</v>
      </c>
      <c r="F963">
        <v>68</v>
      </c>
      <c r="G963" t="s">
        <v>40</v>
      </c>
      <c r="H963" t="s">
        <v>41</v>
      </c>
      <c r="I963" t="s">
        <v>18</v>
      </c>
      <c r="J963">
        <v>2000</v>
      </c>
      <c r="K963" t="s">
        <v>19</v>
      </c>
      <c r="L963" t="s">
        <v>20</v>
      </c>
      <c r="M963" t="s">
        <v>107</v>
      </c>
      <c r="N963" t="s">
        <v>150</v>
      </c>
      <c r="O963" t="s">
        <v>23</v>
      </c>
    </row>
    <row r="964" spans="1:15" x14ac:dyDescent="0.35">
      <c r="A964">
        <v>20010963</v>
      </c>
      <c r="B964" t="s">
        <v>979</v>
      </c>
      <c r="C964" t="s">
        <v>15</v>
      </c>
      <c r="D964">
        <v>30</v>
      </c>
      <c r="E964">
        <v>180</v>
      </c>
      <c r="F964">
        <v>68</v>
      </c>
      <c r="G964" t="s">
        <v>202</v>
      </c>
      <c r="H964" t="s">
        <v>203</v>
      </c>
      <c r="I964" t="s">
        <v>18</v>
      </c>
      <c r="J964">
        <v>2000</v>
      </c>
      <c r="K964" t="s">
        <v>19</v>
      </c>
      <c r="L964" t="s">
        <v>20</v>
      </c>
      <c r="M964" t="s">
        <v>79</v>
      </c>
      <c r="N964" t="s">
        <v>204</v>
      </c>
      <c r="O964" t="s">
        <v>23</v>
      </c>
    </row>
    <row r="965" spans="1:15" x14ac:dyDescent="0.35">
      <c r="A965">
        <v>20010964</v>
      </c>
      <c r="B965" t="s">
        <v>1010</v>
      </c>
      <c r="C965" t="s">
        <v>53</v>
      </c>
      <c r="D965">
        <v>28</v>
      </c>
      <c r="E965">
        <v>180</v>
      </c>
      <c r="F965">
        <v>68</v>
      </c>
      <c r="G965" t="s">
        <v>65</v>
      </c>
      <c r="H965" t="s">
        <v>66</v>
      </c>
      <c r="I965" t="s">
        <v>18</v>
      </c>
      <c r="J965">
        <v>2000</v>
      </c>
      <c r="K965" t="s">
        <v>19</v>
      </c>
      <c r="L965" t="s">
        <v>20</v>
      </c>
      <c r="M965" t="s">
        <v>166</v>
      </c>
      <c r="N965" t="s">
        <v>227</v>
      </c>
      <c r="O965" t="s">
        <v>23</v>
      </c>
    </row>
    <row r="966" spans="1:15" x14ac:dyDescent="0.35">
      <c r="A966">
        <v>20010965</v>
      </c>
      <c r="B966" t="s">
        <v>1032</v>
      </c>
      <c r="C966" t="s">
        <v>53</v>
      </c>
      <c r="D966">
        <v>31</v>
      </c>
      <c r="E966">
        <v>173</v>
      </c>
      <c r="F966">
        <v>68</v>
      </c>
      <c r="G966" t="s">
        <v>65</v>
      </c>
      <c r="H966" t="s">
        <v>66</v>
      </c>
      <c r="I966" t="s">
        <v>18</v>
      </c>
      <c r="J966">
        <v>2000</v>
      </c>
      <c r="K966" t="s">
        <v>19</v>
      </c>
      <c r="L966" t="s">
        <v>20</v>
      </c>
      <c r="M966" t="s">
        <v>166</v>
      </c>
      <c r="N966" t="s">
        <v>227</v>
      </c>
      <c r="O966" t="s">
        <v>23</v>
      </c>
    </row>
    <row r="967" spans="1:15" x14ac:dyDescent="0.35">
      <c r="A967">
        <v>20010966</v>
      </c>
      <c r="B967" t="s">
        <v>1133</v>
      </c>
      <c r="C967" t="s">
        <v>53</v>
      </c>
      <c r="D967">
        <v>35</v>
      </c>
      <c r="E967">
        <v>170</v>
      </c>
      <c r="F967">
        <v>68</v>
      </c>
      <c r="G967" t="s">
        <v>482</v>
      </c>
      <c r="H967" t="s">
        <v>483</v>
      </c>
      <c r="I967" t="s">
        <v>1078</v>
      </c>
      <c r="J967">
        <v>2002</v>
      </c>
      <c r="K967" t="s">
        <v>1079</v>
      </c>
      <c r="L967" t="s">
        <v>1080</v>
      </c>
      <c r="M967" t="s">
        <v>1100</v>
      </c>
      <c r="N967" t="s">
        <v>1101</v>
      </c>
      <c r="O967" t="s">
        <v>23</v>
      </c>
    </row>
    <row r="968" spans="1:15" x14ac:dyDescent="0.35">
      <c r="A968">
        <v>20010967</v>
      </c>
      <c r="B968" t="s">
        <v>1149</v>
      </c>
      <c r="C968" t="s">
        <v>15</v>
      </c>
      <c r="D968">
        <v>38</v>
      </c>
      <c r="E968">
        <v>183</v>
      </c>
      <c r="F968">
        <v>68</v>
      </c>
      <c r="G968" t="s">
        <v>153</v>
      </c>
      <c r="H968" t="s">
        <v>154</v>
      </c>
      <c r="I968" t="s">
        <v>1078</v>
      </c>
      <c r="J968">
        <v>2002</v>
      </c>
      <c r="K968" t="s">
        <v>1079</v>
      </c>
      <c r="L968" t="s">
        <v>1080</v>
      </c>
      <c r="M968" t="s">
        <v>1150</v>
      </c>
      <c r="N968" t="s">
        <v>1151</v>
      </c>
      <c r="O968" t="s">
        <v>23</v>
      </c>
    </row>
    <row r="969" spans="1:15" x14ac:dyDescent="0.35">
      <c r="A969">
        <v>20010968</v>
      </c>
      <c r="B969" t="s">
        <v>1241</v>
      </c>
      <c r="C969" t="s">
        <v>15</v>
      </c>
      <c r="D969">
        <v>19</v>
      </c>
      <c r="E969">
        <v>173</v>
      </c>
      <c r="F969">
        <v>68</v>
      </c>
      <c r="G969" t="s">
        <v>40</v>
      </c>
      <c r="H969" t="s">
        <v>41</v>
      </c>
      <c r="I969" t="s">
        <v>1078</v>
      </c>
      <c r="J969">
        <v>2002</v>
      </c>
      <c r="K969" t="s">
        <v>1079</v>
      </c>
      <c r="L969" t="s">
        <v>1080</v>
      </c>
      <c r="M969" t="s">
        <v>1113</v>
      </c>
      <c r="N969" t="s">
        <v>1242</v>
      </c>
      <c r="O969" t="s">
        <v>23</v>
      </c>
    </row>
    <row r="970" spans="1:15" x14ac:dyDescent="0.35">
      <c r="A970">
        <v>20010969</v>
      </c>
      <c r="B970" t="s">
        <v>1296</v>
      </c>
      <c r="C970" t="s">
        <v>15</v>
      </c>
      <c r="D970">
        <v>25</v>
      </c>
      <c r="E970">
        <v>165</v>
      </c>
      <c r="F970">
        <v>68</v>
      </c>
      <c r="G970" t="s">
        <v>482</v>
      </c>
      <c r="H970" t="s">
        <v>483</v>
      </c>
      <c r="I970" t="s">
        <v>1078</v>
      </c>
      <c r="J970">
        <v>2002</v>
      </c>
      <c r="K970" t="s">
        <v>1079</v>
      </c>
      <c r="L970" t="s">
        <v>1080</v>
      </c>
      <c r="M970" t="s">
        <v>1113</v>
      </c>
      <c r="N970" t="s">
        <v>1114</v>
      </c>
      <c r="O970" t="s">
        <v>23</v>
      </c>
    </row>
    <row r="971" spans="1:15" x14ac:dyDescent="0.35">
      <c r="A971">
        <v>20010970</v>
      </c>
      <c r="B971" t="s">
        <v>1324</v>
      </c>
      <c r="C971" t="s">
        <v>15</v>
      </c>
      <c r="D971">
        <v>23</v>
      </c>
      <c r="E971">
        <v>180</v>
      </c>
      <c r="F971">
        <v>68</v>
      </c>
      <c r="G971" t="s">
        <v>100</v>
      </c>
      <c r="H971" t="s">
        <v>101</v>
      </c>
      <c r="I971" t="s">
        <v>1325</v>
      </c>
      <c r="J971">
        <v>2004</v>
      </c>
      <c r="K971" t="s">
        <v>19</v>
      </c>
      <c r="L971" t="s">
        <v>1326</v>
      </c>
      <c r="M971" t="s">
        <v>67</v>
      </c>
      <c r="N971" t="s">
        <v>660</v>
      </c>
      <c r="O971" t="s">
        <v>23</v>
      </c>
    </row>
    <row r="972" spans="1:15" x14ac:dyDescent="0.35">
      <c r="A972">
        <v>20010971</v>
      </c>
      <c r="B972" t="s">
        <v>1438</v>
      </c>
      <c r="C972" t="s">
        <v>53</v>
      </c>
      <c r="D972">
        <v>22</v>
      </c>
      <c r="E972">
        <v>174</v>
      </c>
      <c r="F972">
        <v>68</v>
      </c>
      <c r="G972" t="s">
        <v>164</v>
      </c>
      <c r="H972" t="s">
        <v>165</v>
      </c>
      <c r="I972" t="s">
        <v>1325</v>
      </c>
      <c r="J972">
        <v>2004</v>
      </c>
      <c r="K972" t="s">
        <v>19</v>
      </c>
      <c r="L972" t="s">
        <v>1326</v>
      </c>
      <c r="M972" t="s">
        <v>193</v>
      </c>
      <c r="N972" t="s">
        <v>480</v>
      </c>
      <c r="O972" t="s">
        <v>23</v>
      </c>
    </row>
    <row r="973" spans="1:15" x14ac:dyDescent="0.35">
      <c r="A973">
        <v>20010972</v>
      </c>
      <c r="B973" t="s">
        <v>1438</v>
      </c>
      <c r="C973" t="s">
        <v>53</v>
      </c>
      <c r="D973">
        <v>22</v>
      </c>
      <c r="E973">
        <v>174</v>
      </c>
      <c r="F973">
        <v>68</v>
      </c>
      <c r="G973" t="s">
        <v>164</v>
      </c>
      <c r="H973" t="s">
        <v>165</v>
      </c>
      <c r="I973" t="s">
        <v>1325</v>
      </c>
      <c r="J973">
        <v>2004</v>
      </c>
      <c r="K973" t="s">
        <v>19</v>
      </c>
      <c r="L973" t="s">
        <v>1326</v>
      </c>
      <c r="M973" t="s">
        <v>193</v>
      </c>
      <c r="N973" t="s">
        <v>350</v>
      </c>
      <c r="O973" t="s">
        <v>23</v>
      </c>
    </row>
    <row r="974" spans="1:15" x14ac:dyDescent="0.35">
      <c r="A974">
        <v>20010973</v>
      </c>
      <c r="B974" t="s">
        <v>1440</v>
      </c>
      <c r="C974" t="s">
        <v>15</v>
      </c>
      <c r="D974">
        <v>25</v>
      </c>
      <c r="E974">
        <v>172</v>
      </c>
      <c r="F974">
        <v>68</v>
      </c>
      <c r="G974" t="s">
        <v>65</v>
      </c>
      <c r="H974" t="s">
        <v>66</v>
      </c>
      <c r="I974" t="s">
        <v>1325</v>
      </c>
      <c r="J974">
        <v>2004</v>
      </c>
      <c r="K974" t="s">
        <v>19</v>
      </c>
      <c r="L974" t="s">
        <v>1326</v>
      </c>
      <c r="M974" t="s">
        <v>79</v>
      </c>
      <c r="N974" t="s">
        <v>204</v>
      </c>
      <c r="O974" t="s">
        <v>23</v>
      </c>
    </row>
    <row r="975" spans="1:15" x14ac:dyDescent="0.35">
      <c r="A975">
        <v>20010974</v>
      </c>
      <c r="B975" t="s">
        <v>1473</v>
      </c>
      <c r="C975" t="s">
        <v>15</v>
      </c>
      <c r="D975">
        <v>40</v>
      </c>
      <c r="E975">
        <v>172</v>
      </c>
      <c r="F975">
        <v>68</v>
      </c>
      <c r="G975" t="s">
        <v>40</v>
      </c>
      <c r="H975" t="s">
        <v>41</v>
      </c>
      <c r="I975" t="s">
        <v>1325</v>
      </c>
      <c r="J975">
        <v>2004</v>
      </c>
      <c r="K975" t="s">
        <v>19</v>
      </c>
      <c r="L975" t="s">
        <v>1326</v>
      </c>
      <c r="M975" t="s">
        <v>61</v>
      </c>
      <c r="N975" t="s">
        <v>553</v>
      </c>
      <c r="O975" t="s">
        <v>23</v>
      </c>
    </row>
    <row r="976" spans="1:15" x14ac:dyDescent="0.35">
      <c r="A976">
        <v>20010975</v>
      </c>
      <c r="B976" t="s">
        <v>1476</v>
      </c>
      <c r="C976" t="s">
        <v>15</v>
      </c>
      <c r="D976">
        <v>28</v>
      </c>
      <c r="E976">
        <v>183</v>
      </c>
      <c r="F976">
        <v>68</v>
      </c>
      <c r="G976" t="s">
        <v>1477</v>
      </c>
      <c r="H976" t="s">
        <v>1478</v>
      </c>
      <c r="I976" t="s">
        <v>1325</v>
      </c>
      <c r="J976">
        <v>2004</v>
      </c>
      <c r="K976" t="s">
        <v>19</v>
      </c>
      <c r="L976" t="s">
        <v>1326</v>
      </c>
      <c r="M976" t="s">
        <v>61</v>
      </c>
      <c r="N976" t="s">
        <v>881</v>
      </c>
      <c r="O976" t="s">
        <v>23</v>
      </c>
    </row>
    <row r="977" spans="1:15" x14ac:dyDescent="0.35">
      <c r="A977">
        <v>20010976</v>
      </c>
      <c r="B977" t="s">
        <v>422</v>
      </c>
      <c r="C977" t="s">
        <v>15</v>
      </c>
      <c r="D977">
        <v>38</v>
      </c>
      <c r="E977">
        <v>171</v>
      </c>
      <c r="F977">
        <v>68</v>
      </c>
      <c r="G977" t="s">
        <v>423</v>
      </c>
      <c r="H977" t="s">
        <v>424</v>
      </c>
      <c r="I977" t="s">
        <v>1325</v>
      </c>
      <c r="J977">
        <v>2004</v>
      </c>
      <c r="K977" t="s">
        <v>19</v>
      </c>
      <c r="L977" t="s">
        <v>1326</v>
      </c>
      <c r="M977" t="s">
        <v>61</v>
      </c>
      <c r="N977" t="s">
        <v>425</v>
      </c>
      <c r="O977" t="s">
        <v>23</v>
      </c>
    </row>
    <row r="978" spans="1:15" x14ac:dyDescent="0.35">
      <c r="A978">
        <v>20010977</v>
      </c>
      <c r="B978" t="s">
        <v>1562</v>
      </c>
      <c r="C978" t="s">
        <v>53</v>
      </c>
      <c r="D978">
        <v>18</v>
      </c>
      <c r="E978">
        <v>177</v>
      </c>
      <c r="F978">
        <v>68</v>
      </c>
      <c r="G978" t="s">
        <v>65</v>
      </c>
      <c r="H978" t="s">
        <v>66</v>
      </c>
      <c r="I978" t="s">
        <v>1325</v>
      </c>
      <c r="J978">
        <v>2004</v>
      </c>
      <c r="K978" t="s">
        <v>19</v>
      </c>
      <c r="L978" t="s">
        <v>1326</v>
      </c>
      <c r="M978" t="s">
        <v>107</v>
      </c>
      <c r="N978" t="s">
        <v>150</v>
      </c>
      <c r="O978" t="s">
        <v>23</v>
      </c>
    </row>
    <row r="979" spans="1:15" x14ac:dyDescent="0.35">
      <c r="A979">
        <v>20010978</v>
      </c>
      <c r="B979" t="s">
        <v>1721</v>
      </c>
      <c r="C979" t="s">
        <v>53</v>
      </c>
      <c r="D979">
        <v>22</v>
      </c>
      <c r="E979">
        <v>170</v>
      </c>
      <c r="F979">
        <v>68</v>
      </c>
      <c r="G979" t="s">
        <v>40</v>
      </c>
      <c r="H979" t="s">
        <v>41</v>
      </c>
      <c r="I979" t="s">
        <v>1325</v>
      </c>
      <c r="J979">
        <v>2004</v>
      </c>
      <c r="K979" t="s">
        <v>19</v>
      </c>
      <c r="L979" t="s">
        <v>1326</v>
      </c>
      <c r="M979" t="s">
        <v>21</v>
      </c>
      <c r="N979" t="s">
        <v>155</v>
      </c>
      <c r="O979" t="s">
        <v>23</v>
      </c>
    </row>
    <row r="980" spans="1:15" x14ac:dyDescent="0.35">
      <c r="A980">
        <v>20010979</v>
      </c>
      <c r="B980" t="s">
        <v>1735</v>
      </c>
      <c r="C980" t="s">
        <v>15</v>
      </c>
      <c r="D980">
        <v>23</v>
      </c>
      <c r="E980">
        <v>171</v>
      </c>
      <c r="F980">
        <v>68</v>
      </c>
      <c r="G980" t="s">
        <v>1346</v>
      </c>
      <c r="H980" t="s">
        <v>1347</v>
      </c>
      <c r="I980" t="s">
        <v>1325</v>
      </c>
      <c r="J980">
        <v>2004</v>
      </c>
      <c r="K980" t="s">
        <v>19</v>
      </c>
      <c r="L980" t="s">
        <v>1326</v>
      </c>
      <c r="M980" t="s">
        <v>21</v>
      </c>
      <c r="N980" t="s">
        <v>22</v>
      </c>
      <c r="O980" t="s">
        <v>23</v>
      </c>
    </row>
    <row r="981" spans="1:15" x14ac:dyDescent="0.35">
      <c r="A981">
        <v>20010980</v>
      </c>
      <c r="B981" t="s">
        <v>1762</v>
      </c>
      <c r="C981" t="s">
        <v>53</v>
      </c>
      <c r="D981">
        <v>32</v>
      </c>
      <c r="E981">
        <v>175</v>
      </c>
      <c r="F981">
        <v>68</v>
      </c>
      <c r="G981" t="s">
        <v>40</v>
      </c>
      <c r="H981" t="s">
        <v>41</v>
      </c>
      <c r="I981" t="s">
        <v>1325</v>
      </c>
      <c r="J981">
        <v>2004</v>
      </c>
      <c r="K981" t="s">
        <v>19</v>
      </c>
      <c r="L981" t="s">
        <v>1326</v>
      </c>
      <c r="M981" t="s">
        <v>21</v>
      </c>
      <c r="N981" t="s">
        <v>155</v>
      </c>
      <c r="O981" t="s">
        <v>23</v>
      </c>
    </row>
    <row r="982" spans="1:15" x14ac:dyDescent="0.35">
      <c r="A982">
        <v>20010981</v>
      </c>
      <c r="B982" t="s">
        <v>1804</v>
      </c>
      <c r="C982" t="s">
        <v>53</v>
      </c>
      <c r="D982">
        <v>25</v>
      </c>
      <c r="E982">
        <v>156</v>
      </c>
      <c r="F982">
        <v>68</v>
      </c>
      <c r="G982" t="s">
        <v>801</v>
      </c>
      <c r="H982" t="s">
        <v>802</v>
      </c>
      <c r="I982" t="s">
        <v>1325</v>
      </c>
      <c r="J982">
        <v>2004</v>
      </c>
      <c r="K982" t="s">
        <v>19</v>
      </c>
      <c r="L982" t="s">
        <v>1326</v>
      </c>
      <c r="M982" t="s">
        <v>188</v>
      </c>
      <c r="N982" t="s">
        <v>960</v>
      </c>
      <c r="O982" t="s">
        <v>23</v>
      </c>
    </row>
    <row r="983" spans="1:15" x14ac:dyDescent="0.35">
      <c r="A983">
        <v>20010982</v>
      </c>
      <c r="B983" t="s">
        <v>1834</v>
      </c>
      <c r="C983" t="s">
        <v>53</v>
      </c>
      <c r="D983">
        <v>16</v>
      </c>
      <c r="E983">
        <v>185</v>
      </c>
      <c r="F983">
        <v>68</v>
      </c>
      <c r="G983" t="s">
        <v>40</v>
      </c>
      <c r="H983" t="s">
        <v>41</v>
      </c>
      <c r="I983" t="s">
        <v>1325</v>
      </c>
      <c r="J983">
        <v>2004</v>
      </c>
      <c r="K983" t="s">
        <v>19</v>
      </c>
      <c r="L983" t="s">
        <v>1326</v>
      </c>
      <c r="M983" t="s">
        <v>107</v>
      </c>
      <c r="N983" t="s">
        <v>108</v>
      </c>
      <c r="O983" t="s">
        <v>23</v>
      </c>
    </row>
    <row r="984" spans="1:15" x14ac:dyDescent="0.35">
      <c r="A984">
        <v>20010983</v>
      </c>
      <c r="B984" t="s">
        <v>1851</v>
      </c>
      <c r="C984" t="s">
        <v>53</v>
      </c>
      <c r="D984">
        <v>27</v>
      </c>
      <c r="E984">
        <v>176</v>
      </c>
      <c r="F984">
        <v>68</v>
      </c>
      <c r="G984" t="s">
        <v>59</v>
      </c>
      <c r="H984" t="s">
        <v>60</v>
      </c>
      <c r="I984" t="s">
        <v>1325</v>
      </c>
      <c r="J984">
        <v>2004</v>
      </c>
      <c r="K984" t="s">
        <v>19</v>
      </c>
      <c r="L984" t="s">
        <v>1326</v>
      </c>
      <c r="M984" t="s">
        <v>61</v>
      </c>
      <c r="N984" t="s">
        <v>1349</v>
      </c>
      <c r="O984" t="s">
        <v>23</v>
      </c>
    </row>
    <row r="985" spans="1:15" x14ac:dyDescent="0.35">
      <c r="A985">
        <v>20010984</v>
      </c>
      <c r="B985" t="s">
        <v>1918</v>
      </c>
      <c r="C985" t="s">
        <v>53</v>
      </c>
      <c r="D985">
        <v>22</v>
      </c>
      <c r="E985">
        <v>175</v>
      </c>
      <c r="F985">
        <v>68</v>
      </c>
      <c r="G985" t="s">
        <v>482</v>
      </c>
      <c r="H985" t="s">
        <v>483</v>
      </c>
      <c r="I985" t="s">
        <v>1891</v>
      </c>
      <c r="J985">
        <v>2006</v>
      </c>
      <c r="K985" t="s">
        <v>1079</v>
      </c>
      <c r="L985" t="s">
        <v>1892</v>
      </c>
      <c r="M985" t="s">
        <v>1085</v>
      </c>
      <c r="N985" t="s">
        <v>1143</v>
      </c>
      <c r="O985" t="s">
        <v>23</v>
      </c>
    </row>
    <row r="986" spans="1:15" x14ac:dyDescent="0.35">
      <c r="A986">
        <v>20010985</v>
      </c>
      <c r="B986" t="s">
        <v>1939</v>
      </c>
      <c r="C986" t="s">
        <v>15</v>
      </c>
      <c r="D986">
        <v>30</v>
      </c>
      <c r="E986">
        <v>179</v>
      </c>
      <c r="F986">
        <v>68</v>
      </c>
      <c r="G986" t="s">
        <v>423</v>
      </c>
      <c r="H986" t="s">
        <v>424</v>
      </c>
      <c r="I986" t="s">
        <v>1891</v>
      </c>
      <c r="J986">
        <v>2006</v>
      </c>
      <c r="K986" t="s">
        <v>1079</v>
      </c>
      <c r="L986" t="s">
        <v>1892</v>
      </c>
      <c r="M986" t="s">
        <v>1214</v>
      </c>
      <c r="N986" t="s">
        <v>1215</v>
      </c>
      <c r="O986" t="s">
        <v>23</v>
      </c>
    </row>
    <row r="987" spans="1:15" x14ac:dyDescent="0.35">
      <c r="A987">
        <v>20010986</v>
      </c>
      <c r="B987" t="s">
        <v>1939</v>
      </c>
      <c r="C987" t="s">
        <v>15</v>
      </c>
      <c r="D987">
        <v>30</v>
      </c>
      <c r="E987">
        <v>179</v>
      </c>
      <c r="F987">
        <v>68</v>
      </c>
      <c r="G987" t="s">
        <v>423</v>
      </c>
      <c r="H987" t="s">
        <v>424</v>
      </c>
      <c r="I987" t="s">
        <v>1891</v>
      </c>
      <c r="J987">
        <v>2006</v>
      </c>
      <c r="K987" t="s">
        <v>1079</v>
      </c>
      <c r="L987" t="s">
        <v>1892</v>
      </c>
      <c r="M987" t="s">
        <v>1214</v>
      </c>
      <c r="N987" t="s">
        <v>1217</v>
      </c>
      <c r="O987" t="s">
        <v>23</v>
      </c>
    </row>
    <row r="988" spans="1:15" x14ac:dyDescent="0.35">
      <c r="A988">
        <v>20010987</v>
      </c>
      <c r="B988" t="s">
        <v>1241</v>
      </c>
      <c r="C988" t="s">
        <v>15</v>
      </c>
      <c r="D988">
        <v>23</v>
      </c>
      <c r="E988">
        <v>173</v>
      </c>
      <c r="F988">
        <v>68</v>
      </c>
      <c r="G988" t="s">
        <v>40</v>
      </c>
      <c r="H988" t="s">
        <v>41</v>
      </c>
      <c r="I988" t="s">
        <v>1891</v>
      </c>
      <c r="J988">
        <v>2006</v>
      </c>
      <c r="K988" t="s">
        <v>1079</v>
      </c>
      <c r="L988" t="s">
        <v>1892</v>
      </c>
      <c r="M988" t="s">
        <v>1113</v>
      </c>
      <c r="N988" t="s">
        <v>1170</v>
      </c>
      <c r="O988" t="s">
        <v>23</v>
      </c>
    </row>
    <row r="989" spans="1:15" x14ac:dyDescent="0.35">
      <c r="A989">
        <v>20010988</v>
      </c>
      <c r="B989" t="s">
        <v>1324</v>
      </c>
      <c r="C989" t="s">
        <v>15</v>
      </c>
      <c r="D989">
        <v>27</v>
      </c>
      <c r="E989">
        <v>180</v>
      </c>
      <c r="F989">
        <v>68</v>
      </c>
      <c r="G989" t="s">
        <v>100</v>
      </c>
      <c r="H989" t="s">
        <v>101</v>
      </c>
      <c r="I989" t="s">
        <v>2038</v>
      </c>
      <c r="J989">
        <v>2008</v>
      </c>
      <c r="K989" t="s">
        <v>19</v>
      </c>
      <c r="L989" t="s">
        <v>2039</v>
      </c>
      <c r="M989" t="s">
        <v>67</v>
      </c>
      <c r="N989" t="s">
        <v>660</v>
      </c>
      <c r="O989" t="s">
        <v>23</v>
      </c>
    </row>
    <row r="990" spans="1:15" x14ac:dyDescent="0.35">
      <c r="A990">
        <v>20010989</v>
      </c>
      <c r="B990" t="s">
        <v>2128</v>
      </c>
      <c r="C990" t="s">
        <v>53</v>
      </c>
      <c r="D990">
        <v>30</v>
      </c>
      <c r="E990">
        <v>172</v>
      </c>
      <c r="F990">
        <v>68</v>
      </c>
      <c r="G990" t="s">
        <v>202</v>
      </c>
      <c r="H990" t="s">
        <v>203</v>
      </c>
      <c r="I990" t="s">
        <v>2038</v>
      </c>
      <c r="J990">
        <v>2008</v>
      </c>
      <c r="K990" t="s">
        <v>19</v>
      </c>
      <c r="L990" t="s">
        <v>2039</v>
      </c>
      <c r="M990" t="s">
        <v>166</v>
      </c>
      <c r="N990" t="s">
        <v>227</v>
      </c>
      <c r="O990" t="s">
        <v>23</v>
      </c>
    </row>
    <row r="991" spans="1:15" x14ac:dyDescent="0.35">
      <c r="A991">
        <v>20010990</v>
      </c>
      <c r="B991" t="s">
        <v>1438</v>
      </c>
      <c r="C991" t="s">
        <v>53</v>
      </c>
      <c r="D991">
        <v>26</v>
      </c>
      <c r="E991">
        <v>174</v>
      </c>
      <c r="F991">
        <v>68</v>
      </c>
      <c r="G991" t="s">
        <v>164</v>
      </c>
      <c r="H991" t="s">
        <v>165</v>
      </c>
      <c r="I991" t="s">
        <v>2038</v>
      </c>
      <c r="J991">
        <v>2008</v>
      </c>
      <c r="K991" t="s">
        <v>19</v>
      </c>
      <c r="L991" t="s">
        <v>2039</v>
      </c>
      <c r="M991" t="s">
        <v>193</v>
      </c>
      <c r="N991" t="s">
        <v>350</v>
      </c>
      <c r="O991" t="s">
        <v>23</v>
      </c>
    </row>
    <row r="992" spans="1:15" x14ac:dyDescent="0.35">
      <c r="A992">
        <v>20010991</v>
      </c>
      <c r="B992" t="s">
        <v>2200</v>
      </c>
      <c r="C992" t="s">
        <v>53</v>
      </c>
      <c r="D992">
        <v>28</v>
      </c>
      <c r="E992">
        <v>180</v>
      </c>
      <c r="F992">
        <v>68</v>
      </c>
      <c r="G992" t="s">
        <v>153</v>
      </c>
      <c r="H992" t="s">
        <v>154</v>
      </c>
      <c r="I992" t="s">
        <v>2038</v>
      </c>
      <c r="J992">
        <v>2008</v>
      </c>
      <c r="K992" t="s">
        <v>19</v>
      </c>
      <c r="L992" t="s">
        <v>2039</v>
      </c>
      <c r="M992" t="s">
        <v>95</v>
      </c>
      <c r="N992" t="s">
        <v>96</v>
      </c>
      <c r="O992" t="s">
        <v>23</v>
      </c>
    </row>
    <row r="993" spans="1:15" x14ac:dyDescent="0.35">
      <c r="A993">
        <v>20010992</v>
      </c>
      <c r="B993" t="s">
        <v>2206</v>
      </c>
      <c r="C993" t="s">
        <v>53</v>
      </c>
      <c r="D993">
        <v>22</v>
      </c>
      <c r="E993">
        <v>173</v>
      </c>
      <c r="F993">
        <v>68</v>
      </c>
      <c r="G993" t="s">
        <v>40</v>
      </c>
      <c r="H993" t="s">
        <v>41</v>
      </c>
      <c r="I993" t="s">
        <v>2038</v>
      </c>
      <c r="J993">
        <v>2008</v>
      </c>
      <c r="K993" t="s">
        <v>19</v>
      </c>
      <c r="L993" t="s">
        <v>2039</v>
      </c>
      <c r="M993" t="s">
        <v>47</v>
      </c>
      <c r="N993" t="s">
        <v>98</v>
      </c>
      <c r="O993" t="s">
        <v>23</v>
      </c>
    </row>
    <row r="994" spans="1:15" x14ac:dyDescent="0.35">
      <c r="A994">
        <v>20010993</v>
      </c>
      <c r="B994" t="s">
        <v>2212</v>
      </c>
      <c r="C994" t="s">
        <v>53</v>
      </c>
      <c r="D994">
        <v>20</v>
      </c>
      <c r="E994">
        <v>180</v>
      </c>
      <c r="F994">
        <v>68</v>
      </c>
      <c r="G994" t="s">
        <v>202</v>
      </c>
      <c r="H994" t="s">
        <v>203</v>
      </c>
      <c r="I994" t="s">
        <v>2038</v>
      </c>
      <c r="J994">
        <v>2008</v>
      </c>
      <c r="K994" t="s">
        <v>19</v>
      </c>
      <c r="L994" t="s">
        <v>2039</v>
      </c>
      <c r="M994" t="s">
        <v>107</v>
      </c>
      <c r="N994" t="s">
        <v>792</v>
      </c>
      <c r="O994" t="s">
        <v>23</v>
      </c>
    </row>
    <row r="995" spans="1:15" x14ac:dyDescent="0.35">
      <c r="A995">
        <v>20010994</v>
      </c>
      <c r="B995" t="s">
        <v>1562</v>
      </c>
      <c r="C995" t="s">
        <v>53</v>
      </c>
      <c r="D995">
        <v>22</v>
      </c>
      <c r="E995">
        <v>177</v>
      </c>
      <c r="F995">
        <v>68</v>
      </c>
      <c r="G995" t="s">
        <v>65</v>
      </c>
      <c r="H995" t="s">
        <v>66</v>
      </c>
      <c r="I995" t="s">
        <v>2038</v>
      </c>
      <c r="J995">
        <v>2008</v>
      </c>
      <c r="K995" t="s">
        <v>19</v>
      </c>
      <c r="L995" t="s">
        <v>2039</v>
      </c>
      <c r="M995" t="s">
        <v>107</v>
      </c>
      <c r="N995" t="s">
        <v>819</v>
      </c>
      <c r="O995" t="s">
        <v>23</v>
      </c>
    </row>
    <row r="996" spans="1:15" x14ac:dyDescent="0.35">
      <c r="A996">
        <v>20010995</v>
      </c>
      <c r="B996" t="s">
        <v>1562</v>
      </c>
      <c r="C996" t="s">
        <v>53</v>
      </c>
      <c r="D996">
        <v>22</v>
      </c>
      <c r="E996">
        <v>177</v>
      </c>
      <c r="F996">
        <v>68</v>
      </c>
      <c r="G996" t="s">
        <v>65</v>
      </c>
      <c r="H996" t="s">
        <v>66</v>
      </c>
      <c r="I996" t="s">
        <v>2038</v>
      </c>
      <c r="J996">
        <v>2008</v>
      </c>
      <c r="K996" t="s">
        <v>19</v>
      </c>
      <c r="L996" t="s">
        <v>2039</v>
      </c>
      <c r="M996" t="s">
        <v>107</v>
      </c>
      <c r="N996" t="s">
        <v>150</v>
      </c>
      <c r="O996" t="s">
        <v>23</v>
      </c>
    </row>
    <row r="997" spans="1:15" x14ac:dyDescent="0.35">
      <c r="A997">
        <v>20010996</v>
      </c>
      <c r="B997" t="s">
        <v>2272</v>
      </c>
      <c r="C997" t="s">
        <v>53</v>
      </c>
      <c r="D997">
        <v>17</v>
      </c>
      <c r="E997">
        <v>172</v>
      </c>
      <c r="F997">
        <v>68</v>
      </c>
      <c r="G997" t="s">
        <v>564</v>
      </c>
      <c r="H997" t="s">
        <v>565</v>
      </c>
      <c r="I997" t="s">
        <v>2038</v>
      </c>
      <c r="J997">
        <v>2008</v>
      </c>
      <c r="K997" t="s">
        <v>19</v>
      </c>
      <c r="L997" t="s">
        <v>2039</v>
      </c>
      <c r="M997" t="s">
        <v>123</v>
      </c>
      <c r="N997" t="s">
        <v>2273</v>
      </c>
      <c r="O997" t="s">
        <v>23</v>
      </c>
    </row>
    <row r="998" spans="1:15" x14ac:dyDescent="0.35">
      <c r="A998">
        <v>20010997</v>
      </c>
      <c r="B998" t="s">
        <v>2374</v>
      </c>
      <c r="C998" t="s">
        <v>53</v>
      </c>
      <c r="D998">
        <v>23</v>
      </c>
      <c r="E998">
        <v>174</v>
      </c>
      <c r="F998">
        <v>68</v>
      </c>
      <c r="G998" t="s">
        <v>74</v>
      </c>
      <c r="H998" t="s">
        <v>75</v>
      </c>
      <c r="I998" t="s">
        <v>2038</v>
      </c>
      <c r="J998">
        <v>2008</v>
      </c>
      <c r="K998" t="s">
        <v>19</v>
      </c>
      <c r="L998" t="s">
        <v>2039</v>
      </c>
      <c r="M998" t="s">
        <v>123</v>
      </c>
      <c r="N998" t="s">
        <v>176</v>
      </c>
      <c r="O998" t="s">
        <v>23</v>
      </c>
    </row>
    <row r="999" spans="1:15" x14ac:dyDescent="0.35">
      <c r="A999">
        <v>20010998</v>
      </c>
      <c r="B999" t="s">
        <v>2446</v>
      </c>
      <c r="C999" t="s">
        <v>15</v>
      </c>
      <c r="D999">
        <v>30</v>
      </c>
      <c r="E999">
        <v>181</v>
      </c>
      <c r="F999">
        <v>68</v>
      </c>
      <c r="G999" t="s">
        <v>278</v>
      </c>
      <c r="H999" t="s">
        <v>279</v>
      </c>
      <c r="I999" t="s">
        <v>2038</v>
      </c>
      <c r="J999">
        <v>2008</v>
      </c>
      <c r="K999" t="s">
        <v>19</v>
      </c>
      <c r="L999" t="s">
        <v>2039</v>
      </c>
      <c r="M999" t="s">
        <v>67</v>
      </c>
      <c r="N999" t="s">
        <v>954</v>
      </c>
      <c r="O999" t="s">
        <v>23</v>
      </c>
    </row>
    <row r="1000" spans="1:15" x14ac:dyDescent="0.35">
      <c r="A1000">
        <v>20010999</v>
      </c>
      <c r="B1000" t="s">
        <v>2463</v>
      </c>
      <c r="C1000" t="s">
        <v>53</v>
      </c>
      <c r="D1000">
        <v>26</v>
      </c>
      <c r="E1000">
        <v>174</v>
      </c>
      <c r="F1000">
        <v>68</v>
      </c>
      <c r="G1000" t="s">
        <v>202</v>
      </c>
      <c r="H1000" t="s">
        <v>203</v>
      </c>
      <c r="I1000" t="s">
        <v>2038</v>
      </c>
      <c r="J1000">
        <v>2008</v>
      </c>
      <c r="K1000" t="s">
        <v>19</v>
      </c>
      <c r="L1000" t="s">
        <v>2039</v>
      </c>
      <c r="M1000" t="s">
        <v>166</v>
      </c>
      <c r="N1000" t="s">
        <v>227</v>
      </c>
      <c r="O1000" t="s">
        <v>23</v>
      </c>
    </row>
    <row r="1001" spans="1:15" x14ac:dyDescent="0.35">
      <c r="A1001">
        <v>20011000</v>
      </c>
      <c r="B1001" t="s">
        <v>2473</v>
      </c>
      <c r="C1001" t="s">
        <v>15</v>
      </c>
      <c r="D1001">
        <v>20</v>
      </c>
      <c r="E1001">
        <v>176</v>
      </c>
      <c r="F1001">
        <v>68</v>
      </c>
      <c r="G1001" t="s">
        <v>496</v>
      </c>
      <c r="H1001" t="s">
        <v>497</v>
      </c>
      <c r="I1001" t="s">
        <v>2038</v>
      </c>
      <c r="J1001">
        <v>2008</v>
      </c>
      <c r="K1001" t="s">
        <v>19</v>
      </c>
      <c r="L1001" t="s">
        <v>2039</v>
      </c>
      <c r="M1001" t="s">
        <v>213</v>
      </c>
      <c r="N1001" t="s">
        <v>646</v>
      </c>
      <c r="O1001" t="s">
        <v>23</v>
      </c>
    </row>
    <row r="1002" spans="1:15" x14ac:dyDescent="0.35">
      <c r="A1002">
        <v>20011001</v>
      </c>
      <c r="B1002" t="s">
        <v>1851</v>
      </c>
      <c r="C1002" t="s">
        <v>53</v>
      </c>
      <c r="D1002">
        <v>31</v>
      </c>
      <c r="E1002">
        <v>176</v>
      </c>
      <c r="F1002">
        <v>68</v>
      </c>
      <c r="G1002" t="s">
        <v>59</v>
      </c>
      <c r="H1002" t="s">
        <v>60</v>
      </c>
      <c r="I1002" t="s">
        <v>2038</v>
      </c>
      <c r="J1002">
        <v>2008</v>
      </c>
      <c r="K1002" t="s">
        <v>19</v>
      </c>
      <c r="L1002" t="s">
        <v>2039</v>
      </c>
      <c r="M1002" t="s">
        <v>61</v>
      </c>
      <c r="N1002" t="s">
        <v>1349</v>
      </c>
      <c r="O1002" t="s">
        <v>23</v>
      </c>
    </row>
    <row r="1003" spans="1:15" x14ac:dyDescent="0.35">
      <c r="A1003">
        <v>20011002</v>
      </c>
      <c r="B1003" t="s">
        <v>1939</v>
      </c>
      <c r="C1003" t="s">
        <v>15</v>
      </c>
      <c r="D1003">
        <v>34</v>
      </c>
      <c r="E1003">
        <v>179</v>
      </c>
      <c r="F1003">
        <v>68</v>
      </c>
      <c r="G1003" t="s">
        <v>423</v>
      </c>
      <c r="H1003" t="s">
        <v>424</v>
      </c>
      <c r="I1003" t="s">
        <v>2571</v>
      </c>
      <c r="J1003">
        <v>2010</v>
      </c>
      <c r="K1003" t="s">
        <v>1079</v>
      </c>
      <c r="L1003" t="s">
        <v>2572</v>
      </c>
      <c r="M1003" t="s">
        <v>1214</v>
      </c>
      <c r="N1003" t="s">
        <v>1215</v>
      </c>
      <c r="O1003" t="s">
        <v>23</v>
      </c>
    </row>
    <row r="1004" spans="1:15" x14ac:dyDescent="0.35">
      <c r="A1004">
        <v>20011003</v>
      </c>
      <c r="B1004" t="s">
        <v>2650</v>
      </c>
      <c r="C1004" t="s">
        <v>53</v>
      </c>
      <c r="D1004">
        <v>24</v>
      </c>
      <c r="E1004">
        <v>171</v>
      </c>
      <c r="F1004">
        <v>68</v>
      </c>
      <c r="G1004" t="s">
        <v>482</v>
      </c>
      <c r="H1004" t="s">
        <v>483</v>
      </c>
      <c r="I1004" t="s">
        <v>2571</v>
      </c>
      <c r="J1004">
        <v>2010</v>
      </c>
      <c r="K1004" t="s">
        <v>1079</v>
      </c>
      <c r="L1004" t="s">
        <v>2572</v>
      </c>
      <c r="M1004" t="s">
        <v>1161</v>
      </c>
      <c r="N1004" t="s">
        <v>1314</v>
      </c>
      <c r="O1004" t="s">
        <v>23</v>
      </c>
    </row>
    <row r="1005" spans="1:15" x14ac:dyDescent="0.35">
      <c r="A1005">
        <v>20011004</v>
      </c>
      <c r="B1005" t="s">
        <v>106</v>
      </c>
      <c r="C1005" t="s">
        <v>53</v>
      </c>
      <c r="D1005">
        <v>18</v>
      </c>
      <c r="E1005">
        <v>178</v>
      </c>
      <c r="F1005">
        <v>69</v>
      </c>
      <c r="G1005" t="s">
        <v>40</v>
      </c>
      <c r="H1005" t="s">
        <v>41</v>
      </c>
      <c r="I1005" t="s">
        <v>18</v>
      </c>
      <c r="J1005">
        <v>2000</v>
      </c>
      <c r="K1005" t="s">
        <v>19</v>
      </c>
      <c r="L1005" t="s">
        <v>20</v>
      </c>
      <c r="M1005" t="s">
        <v>107</v>
      </c>
      <c r="N1005" t="s">
        <v>108</v>
      </c>
      <c r="O1005" t="s">
        <v>23</v>
      </c>
    </row>
    <row r="1006" spans="1:15" x14ac:dyDescent="0.35">
      <c r="A1006">
        <v>20011005</v>
      </c>
      <c r="B1006" t="s">
        <v>185</v>
      </c>
      <c r="C1006" t="s">
        <v>15</v>
      </c>
      <c r="D1006">
        <v>25</v>
      </c>
      <c r="E1006">
        <v>175</v>
      </c>
      <c r="F1006">
        <v>69</v>
      </c>
      <c r="G1006" t="s">
        <v>186</v>
      </c>
      <c r="H1006" t="s">
        <v>187</v>
      </c>
      <c r="I1006" t="s">
        <v>18</v>
      </c>
      <c r="J1006">
        <v>2000</v>
      </c>
      <c r="K1006" t="s">
        <v>19</v>
      </c>
      <c r="L1006" t="s">
        <v>20</v>
      </c>
      <c r="M1006" t="s">
        <v>188</v>
      </c>
      <c r="N1006" t="s">
        <v>189</v>
      </c>
      <c r="O1006" t="s">
        <v>23</v>
      </c>
    </row>
    <row r="1007" spans="1:15" x14ac:dyDescent="0.35">
      <c r="A1007">
        <v>20011006</v>
      </c>
      <c r="B1007" t="s">
        <v>277</v>
      </c>
      <c r="C1007" t="s">
        <v>15</v>
      </c>
      <c r="D1007">
        <v>19</v>
      </c>
      <c r="E1007">
        <v>166</v>
      </c>
      <c r="F1007">
        <v>69</v>
      </c>
      <c r="G1007" t="s">
        <v>278</v>
      </c>
      <c r="H1007" t="s">
        <v>279</v>
      </c>
      <c r="I1007" t="s">
        <v>18</v>
      </c>
      <c r="J1007">
        <v>2000</v>
      </c>
      <c r="K1007" t="s">
        <v>19</v>
      </c>
      <c r="L1007" t="s">
        <v>20</v>
      </c>
      <c r="M1007" t="s">
        <v>86</v>
      </c>
      <c r="N1007" t="s">
        <v>280</v>
      </c>
      <c r="O1007" t="s">
        <v>23</v>
      </c>
    </row>
    <row r="1008" spans="1:15" x14ac:dyDescent="0.35">
      <c r="A1008">
        <v>20011007</v>
      </c>
      <c r="B1008" t="s">
        <v>349</v>
      </c>
      <c r="C1008" t="s">
        <v>53</v>
      </c>
      <c r="D1008">
        <v>38</v>
      </c>
      <c r="E1008">
        <v>172</v>
      </c>
      <c r="F1008">
        <v>69</v>
      </c>
      <c r="G1008" t="s">
        <v>136</v>
      </c>
      <c r="H1008" t="s">
        <v>137</v>
      </c>
      <c r="I1008" t="s">
        <v>18</v>
      </c>
      <c r="J1008">
        <v>2000</v>
      </c>
      <c r="K1008" t="s">
        <v>19</v>
      </c>
      <c r="L1008" t="s">
        <v>20</v>
      </c>
      <c r="M1008" t="s">
        <v>193</v>
      </c>
      <c r="N1008" t="s">
        <v>350</v>
      </c>
      <c r="O1008" t="s">
        <v>23</v>
      </c>
    </row>
    <row r="1009" spans="1:15" x14ac:dyDescent="0.35">
      <c r="A1009">
        <v>20011008</v>
      </c>
      <c r="B1009" t="s">
        <v>349</v>
      </c>
      <c r="C1009" t="s">
        <v>53</v>
      </c>
      <c r="D1009">
        <v>38</v>
      </c>
      <c r="E1009">
        <v>172</v>
      </c>
      <c r="F1009">
        <v>69</v>
      </c>
      <c r="G1009" t="s">
        <v>136</v>
      </c>
      <c r="H1009" t="s">
        <v>137</v>
      </c>
      <c r="I1009" t="s">
        <v>18</v>
      </c>
      <c r="J1009">
        <v>2000</v>
      </c>
      <c r="K1009" t="s">
        <v>19</v>
      </c>
      <c r="L1009" t="s">
        <v>20</v>
      </c>
      <c r="M1009" t="s">
        <v>193</v>
      </c>
      <c r="N1009" t="s">
        <v>351</v>
      </c>
      <c r="O1009" t="s">
        <v>23</v>
      </c>
    </row>
    <row r="1010" spans="1:15" x14ac:dyDescent="0.35">
      <c r="A1010">
        <v>20011009</v>
      </c>
      <c r="B1010" t="s">
        <v>488</v>
      </c>
      <c r="C1010" t="s">
        <v>53</v>
      </c>
      <c r="D1010">
        <v>21</v>
      </c>
      <c r="E1010">
        <v>167</v>
      </c>
      <c r="F1010">
        <v>69</v>
      </c>
      <c r="G1010" t="s">
        <v>65</v>
      </c>
      <c r="H1010" t="s">
        <v>66</v>
      </c>
      <c r="I1010" t="s">
        <v>18</v>
      </c>
      <c r="J1010">
        <v>2000</v>
      </c>
      <c r="K1010" t="s">
        <v>19</v>
      </c>
      <c r="L1010" t="s">
        <v>20</v>
      </c>
      <c r="M1010" t="s">
        <v>79</v>
      </c>
      <c r="N1010" t="s">
        <v>80</v>
      </c>
      <c r="O1010" t="s">
        <v>23</v>
      </c>
    </row>
    <row r="1011" spans="1:15" x14ac:dyDescent="0.35">
      <c r="A1011">
        <v>20011010</v>
      </c>
      <c r="B1011" t="s">
        <v>707</v>
      </c>
      <c r="C1011" t="s">
        <v>53</v>
      </c>
      <c r="D1011">
        <v>27</v>
      </c>
      <c r="E1011">
        <v>172</v>
      </c>
      <c r="F1011">
        <v>69</v>
      </c>
      <c r="G1011" t="s">
        <v>65</v>
      </c>
      <c r="H1011" t="s">
        <v>66</v>
      </c>
      <c r="I1011" t="s">
        <v>18</v>
      </c>
      <c r="J1011">
        <v>2000</v>
      </c>
      <c r="K1011" t="s">
        <v>19</v>
      </c>
      <c r="L1011" t="s">
        <v>20</v>
      </c>
      <c r="M1011" t="s">
        <v>79</v>
      </c>
      <c r="N1011" t="s">
        <v>80</v>
      </c>
      <c r="O1011" t="s">
        <v>23</v>
      </c>
    </row>
    <row r="1012" spans="1:15" x14ac:dyDescent="0.35">
      <c r="A1012">
        <v>20011011</v>
      </c>
      <c r="B1012" t="s">
        <v>729</v>
      </c>
      <c r="C1012" t="s">
        <v>53</v>
      </c>
      <c r="D1012">
        <v>30</v>
      </c>
      <c r="E1012">
        <v>180</v>
      </c>
      <c r="F1012">
        <v>69</v>
      </c>
      <c r="G1012" t="s">
        <v>164</v>
      </c>
      <c r="H1012" t="s">
        <v>165</v>
      </c>
      <c r="I1012" t="s">
        <v>18</v>
      </c>
      <c r="J1012">
        <v>2000</v>
      </c>
      <c r="K1012" t="s">
        <v>19</v>
      </c>
      <c r="L1012" t="s">
        <v>20</v>
      </c>
      <c r="M1012" t="s">
        <v>123</v>
      </c>
      <c r="N1012" t="s">
        <v>730</v>
      </c>
      <c r="O1012" t="s">
        <v>23</v>
      </c>
    </row>
    <row r="1013" spans="1:15" x14ac:dyDescent="0.35">
      <c r="A1013">
        <v>20011012</v>
      </c>
      <c r="B1013" t="s">
        <v>743</v>
      </c>
      <c r="C1013" t="s">
        <v>15</v>
      </c>
      <c r="D1013">
        <v>20</v>
      </c>
      <c r="E1013">
        <v>172</v>
      </c>
      <c r="F1013">
        <v>69</v>
      </c>
      <c r="G1013" t="s">
        <v>16</v>
      </c>
      <c r="H1013" t="s">
        <v>17</v>
      </c>
      <c r="I1013" t="s">
        <v>18</v>
      </c>
      <c r="J1013">
        <v>2000</v>
      </c>
      <c r="K1013" t="s">
        <v>19</v>
      </c>
      <c r="L1013" t="s">
        <v>20</v>
      </c>
      <c r="M1013" t="s">
        <v>21</v>
      </c>
      <c r="N1013" t="s">
        <v>22</v>
      </c>
      <c r="O1013" t="s">
        <v>23</v>
      </c>
    </row>
    <row r="1014" spans="1:15" x14ac:dyDescent="0.35">
      <c r="A1014">
        <v>20011013</v>
      </c>
      <c r="B1014" t="s">
        <v>783</v>
      </c>
      <c r="C1014" t="s">
        <v>15</v>
      </c>
      <c r="D1014">
        <v>30</v>
      </c>
      <c r="E1014">
        <v>167</v>
      </c>
      <c r="F1014">
        <v>69</v>
      </c>
      <c r="G1014" t="s">
        <v>784</v>
      </c>
      <c r="H1014" t="s">
        <v>785</v>
      </c>
      <c r="I1014" t="s">
        <v>18</v>
      </c>
      <c r="J1014">
        <v>2000</v>
      </c>
      <c r="K1014" t="s">
        <v>19</v>
      </c>
      <c r="L1014" t="s">
        <v>20</v>
      </c>
      <c r="M1014" t="s">
        <v>188</v>
      </c>
      <c r="N1014" t="s">
        <v>786</v>
      </c>
      <c r="O1014" t="s">
        <v>23</v>
      </c>
    </row>
    <row r="1015" spans="1:15" x14ac:dyDescent="0.35">
      <c r="A1015">
        <v>20011014</v>
      </c>
      <c r="B1015" t="s">
        <v>848</v>
      </c>
      <c r="C1015" t="s">
        <v>15</v>
      </c>
      <c r="D1015">
        <v>26</v>
      </c>
      <c r="E1015">
        <v>178</v>
      </c>
      <c r="F1015">
        <v>69</v>
      </c>
      <c r="G1015" t="s">
        <v>74</v>
      </c>
      <c r="H1015" t="s">
        <v>75</v>
      </c>
      <c r="I1015" t="s">
        <v>18</v>
      </c>
      <c r="J1015">
        <v>2000</v>
      </c>
      <c r="K1015" t="s">
        <v>19</v>
      </c>
      <c r="L1015" t="s">
        <v>20</v>
      </c>
      <c r="M1015" t="s">
        <v>32</v>
      </c>
      <c r="N1015" t="s">
        <v>849</v>
      </c>
      <c r="O1015" t="s">
        <v>23</v>
      </c>
    </row>
    <row r="1016" spans="1:15" x14ac:dyDescent="0.35">
      <c r="A1016">
        <v>20011015</v>
      </c>
      <c r="B1016" t="s">
        <v>865</v>
      </c>
      <c r="C1016" t="s">
        <v>15</v>
      </c>
      <c r="D1016">
        <v>24</v>
      </c>
      <c r="E1016">
        <v>172</v>
      </c>
      <c r="F1016">
        <v>69</v>
      </c>
      <c r="G1016" t="s">
        <v>136</v>
      </c>
      <c r="H1016" t="s">
        <v>137</v>
      </c>
      <c r="I1016" t="s">
        <v>18</v>
      </c>
      <c r="J1016">
        <v>2000</v>
      </c>
      <c r="K1016" t="s">
        <v>19</v>
      </c>
      <c r="L1016" t="s">
        <v>20</v>
      </c>
      <c r="M1016" t="s">
        <v>193</v>
      </c>
      <c r="N1016" t="s">
        <v>866</v>
      </c>
      <c r="O1016" t="s">
        <v>23</v>
      </c>
    </row>
    <row r="1017" spans="1:15" x14ac:dyDescent="0.35">
      <c r="A1017">
        <v>20011016</v>
      </c>
      <c r="B1017" t="s">
        <v>934</v>
      </c>
      <c r="C1017" t="s">
        <v>53</v>
      </c>
      <c r="D1017">
        <v>27</v>
      </c>
      <c r="E1017">
        <v>177</v>
      </c>
      <c r="F1017">
        <v>69</v>
      </c>
      <c r="G1017" t="s">
        <v>40</v>
      </c>
      <c r="H1017" t="s">
        <v>41</v>
      </c>
      <c r="I1017" t="s">
        <v>18</v>
      </c>
      <c r="J1017">
        <v>2000</v>
      </c>
      <c r="K1017" t="s">
        <v>19</v>
      </c>
      <c r="L1017" t="s">
        <v>20</v>
      </c>
      <c r="M1017" t="s">
        <v>107</v>
      </c>
      <c r="N1017" t="s">
        <v>792</v>
      </c>
      <c r="O1017" t="s">
        <v>23</v>
      </c>
    </row>
    <row r="1018" spans="1:15" x14ac:dyDescent="0.35">
      <c r="A1018">
        <v>20011017</v>
      </c>
      <c r="B1018" t="s">
        <v>934</v>
      </c>
      <c r="C1018" t="s">
        <v>53</v>
      </c>
      <c r="D1018">
        <v>27</v>
      </c>
      <c r="E1018">
        <v>177</v>
      </c>
      <c r="F1018">
        <v>69</v>
      </c>
      <c r="G1018" t="s">
        <v>40</v>
      </c>
      <c r="H1018" t="s">
        <v>41</v>
      </c>
      <c r="I1018" t="s">
        <v>18</v>
      </c>
      <c r="J1018">
        <v>2000</v>
      </c>
      <c r="K1018" t="s">
        <v>19</v>
      </c>
      <c r="L1018" t="s">
        <v>20</v>
      </c>
      <c r="M1018" t="s">
        <v>107</v>
      </c>
      <c r="N1018" t="s">
        <v>108</v>
      </c>
      <c r="O1018" t="s">
        <v>23</v>
      </c>
    </row>
    <row r="1019" spans="1:15" x14ac:dyDescent="0.35">
      <c r="A1019">
        <v>20011018</v>
      </c>
      <c r="B1019" t="s">
        <v>934</v>
      </c>
      <c r="C1019" t="s">
        <v>53</v>
      </c>
      <c r="D1019">
        <v>27</v>
      </c>
      <c r="E1019">
        <v>177</v>
      </c>
      <c r="F1019">
        <v>69</v>
      </c>
      <c r="G1019" t="s">
        <v>40</v>
      </c>
      <c r="H1019" t="s">
        <v>41</v>
      </c>
      <c r="I1019" t="s">
        <v>18</v>
      </c>
      <c r="J1019">
        <v>2000</v>
      </c>
      <c r="K1019" t="s">
        <v>19</v>
      </c>
      <c r="L1019" t="s">
        <v>20</v>
      </c>
      <c r="M1019" t="s">
        <v>107</v>
      </c>
      <c r="N1019" t="s">
        <v>150</v>
      </c>
      <c r="O1019" t="s">
        <v>23</v>
      </c>
    </row>
    <row r="1020" spans="1:15" x14ac:dyDescent="0.35">
      <c r="A1020">
        <v>20011019</v>
      </c>
      <c r="B1020" t="s">
        <v>1068</v>
      </c>
      <c r="C1020" t="s">
        <v>53</v>
      </c>
      <c r="D1020">
        <v>30</v>
      </c>
      <c r="E1020">
        <v>168</v>
      </c>
      <c r="F1020">
        <v>69</v>
      </c>
      <c r="G1020" t="s">
        <v>202</v>
      </c>
      <c r="H1020" t="s">
        <v>203</v>
      </c>
      <c r="I1020" t="s">
        <v>18</v>
      </c>
      <c r="J1020">
        <v>2000</v>
      </c>
      <c r="K1020" t="s">
        <v>19</v>
      </c>
      <c r="L1020" t="s">
        <v>20</v>
      </c>
      <c r="M1020" t="s">
        <v>67</v>
      </c>
      <c r="N1020" t="s">
        <v>1069</v>
      </c>
      <c r="O1020" t="s">
        <v>23</v>
      </c>
    </row>
    <row r="1021" spans="1:15" x14ac:dyDescent="0.35">
      <c r="A1021">
        <v>20011020</v>
      </c>
      <c r="B1021" t="s">
        <v>1068</v>
      </c>
      <c r="C1021" t="s">
        <v>53</v>
      </c>
      <c r="D1021">
        <v>30</v>
      </c>
      <c r="E1021">
        <v>168</v>
      </c>
      <c r="F1021">
        <v>69</v>
      </c>
      <c r="G1021" t="s">
        <v>202</v>
      </c>
      <c r="H1021" t="s">
        <v>203</v>
      </c>
      <c r="I1021" t="s">
        <v>18</v>
      </c>
      <c r="J1021">
        <v>2000</v>
      </c>
      <c r="K1021" t="s">
        <v>19</v>
      </c>
      <c r="L1021" t="s">
        <v>20</v>
      </c>
      <c r="M1021" t="s">
        <v>67</v>
      </c>
      <c r="N1021" t="s">
        <v>1070</v>
      </c>
      <c r="O1021" t="s">
        <v>23</v>
      </c>
    </row>
    <row r="1022" spans="1:15" x14ac:dyDescent="0.35">
      <c r="A1022">
        <v>20011021</v>
      </c>
      <c r="B1022" t="s">
        <v>1068</v>
      </c>
      <c r="C1022" t="s">
        <v>53</v>
      </c>
      <c r="D1022">
        <v>30</v>
      </c>
      <c r="E1022">
        <v>168</v>
      </c>
      <c r="F1022">
        <v>69</v>
      </c>
      <c r="G1022" t="s">
        <v>202</v>
      </c>
      <c r="H1022" t="s">
        <v>203</v>
      </c>
      <c r="I1022" t="s">
        <v>18</v>
      </c>
      <c r="J1022">
        <v>2000</v>
      </c>
      <c r="K1022" t="s">
        <v>19</v>
      </c>
      <c r="L1022" t="s">
        <v>20</v>
      </c>
      <c r="M1022" t="s">
        <v>67</v>
      </c>
      <c r="N1022" t="s">
        <v>1071</v>
      </c>
      <c r="O1022" t="s">
        <v>23</v>
      </c>
    </row>
    <row r="1023" spans="1:15" x14ac:dyDescent="0.35">
      <c r="A1023">
        <v>20011022</v>
      </c>
      <c r="B1023" t="s">
        <v>1371</v>
      </c>
      <c r="C1023" t="s">
        <v>15</v>
      </c>
      <c r="D1023">
        <v>29</v>
      </c>
      <c r="E1023">
        <v>169</v>
      </c>
      <c r="F1023">
        <v>69</v>
      </c>
      <c r="G1023" t="s">
        <v>286</v>
      </c>
      <c r="H1023" t="s">
        <v>287</v>
      </c>
      <c r="I1023" t="s">
        <v>1325</v>
      </c>
      <c r="J1023">
        <v>2004</v>
      </c>
      <c r="K1023" t="s">
        <v>19</v>
      </c>
      <c r="L1023" t="s">
        <v>1326</v>
      </c>
      <c r="M1023" t="s">
        <v>366</v>
      </c>
      <c r="N1023" t="s">
        <v>1035</v>
      </c>
      <c r="O1023" t="s">
        <v>23</v>
      </c>
    </row>
    <row r="1024" spans="1:15" x14ac:dyDescent="0.35">
      <c r="A1024">
        <v>20011023</v>
      </c>
      <c r="B1024" t="s">
        <v>277</v>
      </c>
      <c r="C1024" t="s">
        <v>15</v>
      </c>
      <c r="D1024">
        <v>23</v>
      </c>
      <c r="E1024">
        <v>166</v>
      </c>
      <c r="F1024">
        <v>69</v>
      </c>
      <c r="G1024" t="s">
        <v>278</v>
      </c>
      <c r="H1024" t="s">
        <v>279</v>
      </c>
      <c r="I1024" t="s">
        <v>1325</v>
      </c>
      <c r="J1024">
        <v>2004</v>
      </c>
      <c r="K1024" t="s">
        <v>19</v>
      </c>
      <c r="L1024" t="s">
        <v>1326</v>
      </c>
      <c r="M1024" t="s">
        <v>86</v>
      </c>
      <c r="N1024" t="s">
        <v>280</v>
      </c>
      <c r="O1024" t="s">
        <v>23</v>
      </c>
    </row>
    <row r="1025" spans="1:15" x14ac:dyDescent="0.35">
      <c r="A1025">
        <v>20011024</v>
      </c>
      <c r="B1025" t="s">
        <v>1431</v>
      </c>
      <c r="C1025" t="s">
        <v>15</v>
      </c>
      <c r="D1025">
        <v>22</v>
      </c>
      <c r="E1025">
        <v>174</v>
      </c>
      <c r="F1025">
        <v>69</v>
      </c>
      <c r="G1025" t="s">
        <v>1346</v>
      </c>
      <c r="H1025" t="s">
        <v>1347</v>
      </c>
      <c r="I1025" t="s">
        <v>1325</v>
      </c>
      <c r="J1025">
        <v>2004</v>
      </c>
      <c r="K1025" t="s">
        <v>19</v>
      </c>
      <c r="L1025" t="s">
        <v>1326</v>
      </c>
      <c r="M1025" t="s">
        <v>21</v>
      </c>
      <c r="N1025" t="s">
        <v>22</v>
      </c>
      <c r="O1025" t="s">
        <v>23</v>
      </c>
    </row>
    <row r="1026" spans="1:15" x14ac:dyDescent="0.35">
      <c r="A1026">
        <v>20011025</v>
      </c>
      <c r="B1026" t="s">
        <v>349</v>
      </c>
      <c r="C1026" t="s">
        <v>53</v>
      </c>
      <c r="D1026">
        <v>42</v>
      </c>
      <c r="E1026">
        <v>172</v>
      </c>
      <c r="F1026">
        <v>69</v>
      </c>
      <c r="G1026" t="s">
        <v>136</v>
      </c>
      <c r="H1026" t="s">
        <v>137</v>
      </c>
      <c r="I1026" t="s">
        <v>1325</v>
      </c>
      <c r="J1026">
        <v>2004</v>
      </c>
      <c r="K1026" t="s">
        <v>19</v>
      </c>
      <c r="L1026" t="s">
        <v>1326</v>
      </c>
      <c r="M1026" t="s">
        <v>193</v>
      </c>
      <c r="N1026" t="s">
        <v>351</v>
      </c>
      <c r="O1026" t="s">
        <v>23</v>
      </c>
    </row>
    <row r="1027" spans="1:15" x14ac:dyDescent="0.35">
      <c r="A1027">
        <v>20011026</v>
      </c>
      <c r="B1027" t="s">
        <v>1570</v>
      </c>
      <c r="C1027" t="s">
        <v>53</v>
      </c>
      <c r="D1027">
        <v>27</v>
      </c>
      <c r="E1027">
        <v>170</v>
      </c>
      <c r="F1027">
        <v>69</v>
      </c>
      <c r="G1027" t="s">
        <v>136</v>
      </c>
      <c r="H1027" t="s">
        <v>137</v>
      </c>
      <c r="I1027" t="s">
        <v>1325</v>
      </c>
      <c r="J1027">
        <v>2004</v>
      </c>
      <c r="K1027" t="s">
        <v>19</v>
      </c>
      <c r="L1027" t="s">
        <v>1326</v>
      </c>
      <c r="M1027" t="s">
        <v>79</v>
      </c>
      <c r="N1027" t="s">
        <v>80</v>
      </c>
      <c r="O1027" t="s">
        <v>23</v>
      </c>
    </row>
    <row r="1028" spans="1:15" x14ac:dyDescent="0.35">
      <c r="A1028">
        <v>20011027</v>
      </c>
      <c r="B1028" t="s">
        <v>1611</v>
      </c>
      <c r="C1028" t="s">
        <v>53</v>
      </c>
      <c r="D1028">
        <v>21</v>
      </c>
      <c r="E1028">
        <v>160</v>
      </c>
      <c r="F1028">
        <v>69</v>
      </c>
      <c r="G1028" t="s">
        <v>218</v>
      </c>
      <c r="H1028" t="s">
        <v>219</v>
      </c>
      <c r="I1028" t="s">
        <v>1325</v>
      </c>
      <c r="J1028">
        <v>2004</v>
      </c>
      <c r="K1028" t="s">
        <v>19</v>
      </c>
      <c r="L1028" t="s">
        <v>1326</v>
      </c>
      <c r="M1028" t="s">
        <v>188</v>
      </c>
      <c r="N1028" t="s">
        <v>635</v>
      </c>
      <c r="O1028" t="s">
        <v>23</v>
      </c>
    </row>
    <row r="1029" spans="1:15" x14ac:dyDescent="0.35">
      <c r="A1029">
        <v>20011028</v>
      </c>
      <c r="B1029" t="s">
        <v>1629</v>
      </c>
      <c r="C1029" t="s">
        <v>53</v>
      </c>
      <c r="D1029">
        <v>17</v>
      </c>
      <c r="E1029">
        <v>180</v>
      </c>
      <c r="F1029">
        <v>69</v>
      </c>
      <c r="G1029" t="s">
        <v>100</v>
      </c>
      <c r="H1029" t="s">
        <v>101</v>
      </c>
      <c r="I1029" t="s">
        <v>1325</v>
      </c>
      <c r="J1029">
        <v>2004</v>
      </c>
      <c r="K1029" t="s">
        <v>19</v>
      </c>
      <c r="L1029" t="s">
        <v>1326</v>
      </c>
      <c r="M1029" t="s">
        <v>107</v>
      </c>
      <c r="N1029" t="s">
        <v>170</v>
      </c>
      <c r="O1029" t="s">
        <v>23</v>
      </c>
    </row>
    <row r="1030" spans="1:15" x14ac:dyDescent="0.35">
      <c r="A1030">
        <v>20011029</v>
      </c>
      <c r="B1030" t="s">
        <v>729</v>
      </c>
      <c r="C1030" t="s">
        <v>53</v>
      </c>
      <c r="D1030">
        <v>33</v>
      </c>
      <c r="E1030">
        <v>180</v>
      </c>
      <c r="F1030">
        <v>69</v>
      </c>
      <c r="G1030" t="s">
        <v>164</v>
      </c>
      <c r="H1030" t="s">
        <v>165</v>
      </c>
      <c r="I1030" t="s">
        <v>1325</v>
      </c>
      <c r="J1030">
        <v>2004</v>
      </c>
      <c r="K1030" t="s">
        <v>19</v>
      </c>
      <c r="L1030" t="s">
        <v>1326</v>
      </c>
      <c r="M1030" t="s">
        <v>123</v>
      </c>
      <c r="N1030" t="s">
        <v>730</v>
      </c>
      <c r="O1030" t="s">
        <v>23</v>
      </c>
    </row>
    <row r="1031" spans="1:15" x14ac:dyDescent="0.35">
      <c r="A1031">
        <v>20011030</v>
      </c>
      <c r="B1031" t="s">
        <v>1765</v>
      </c>
      <c r="C1031" t="s">
        <v>15</v>
      </c>
      <c r="D1031">
        <v>24</v>
      </c>
      <c r="E1031">
        <v>160</v>
      </c>
      <c r="F1031">
        <v>69</v>
      </c>
      <c r="G1031" t="s">
        <v>218</v>
      </c>
      <c r="H1031" t="s">
        <v>219</v>
      </c>
      <c r="I1031" t="s">
        <v>1325</v>
      </c>
      <c r="J1031">
        <v>2004</v>
      </c>
      <c r="K1031" t="s">
        <v>19</v>
      </c>
      <c r="L1031" t="s">
        <v>1326</v>
      </c>
      <c r="M1031" t="s">
        <v>188</v>
      </c>
      <c r="N1031" t="s">
        <v>786</v>
      </c>
      <c r="O1031" t="s">
        <v>23</v>
      </c>
    </row>
    <row r="1032" spans="1:15" x14ac:dyDescent="0.35">
      <c r="A1032">
        <v>20011031</v>
      </c>
      <c r="B1032" t="s">
        <v>1068</v>
      </c>
      <c r="C1032" t="s">
        <v>53</v>
      </c>
      <c r="D1032">
        <v>34</v>
      </c>
      <c r="E1032">
        <v>168</v>
      </c>
      <c r="F1032">
        <v>69</v>
      </c>
      <c r="G1032" t="s">
        <v>202</v>
      </c>
      <c r="H1032" t="s">
        <v>203</v>
      </c>
      <c r="I1032" t="s">
        <v>1325</v>
      </c>
      <c r="J1032">
        <v>2004</v>
      </c>
      <c r="K1032" t="s">
        <v>19</v>
      </c>
      <c r="L1032" t="s">
        <v>1326</v>
      </c>
      <c r="M1032" t="s">
        <v>67</v>
      </c>
      <c r="N1032" t="s">
        <v>1070</v>
      </c>
      <c r="O1032" t="s">
        <v>23</v>
      </c>
    </row>
    <row r="1033" spans="1:15" x14ac:dyDescent="0.35">
      <c r="A1033">
        <v>20011032</v>
      </c>
      <c r="B1033" t="s">
        <v>1992</v>
      </c>
      <c r="C1033" t="s">
        <v>15</v>
      </c>
      <c r="D1033">
        <v>23</v>
      </c>
      <c r="E1033">
        <v>180</v>
      </c>
      <c r="F1033">
        <v>69</v>
      </c>
      <c r="G1033" t="s">
        <v>496</v>
      </c>
      <c r="H1033" t="s">
        <v>497</v>
      </c>
      <c r="I1033" t="s">
        <v>1891</v>
      </c>
      <c r="J1033">
        <v>2006</v>
      </c>
      <c r="K1033" t="s">
        <v>1079</v>
      </c>
      <c r="L1033" t="s">
        <v>1892</v>
      </c>
      <c r="M1033" t="s">
        <v>1113</v>
      </c>
      <c r="N1033" t="s">
        <v>1114</v>
      </c>
      <c r="O1033" t="s">
        <v>23</v>
      </c>
    </row>
    <row r="1034" spans="1:15" x14ac:dyDescent="0.35">
      <c r="A1034">
        <v>20011033</v>
      </c>
      <c r="B1034" t="s">
        <v>2208</v>
      </c>
      <c r="C1034" t="s">
        <v>15</v>
      </c>
      <c r="D1034">
        <v>21</v>
      </c>
      <c r="E1034">
        <v>169</v>
      </c>
      <c r="F1034">
        <v>69</v>
      </c>
      <c r="G1034" t="s">
        <v>218</v>
      </c>
      <c r="H1034" t="s">
        <v>219</v>
      </c>
      <c r="I1034" t="s">
        <v>2038</v>
      </c>
      <c r="J1034">
        <v>2008</v>
      </c>
      <c r="K1034" t="s">
        <v>19</v>
      </c>
      <c r="L1034" t="s">
        <v>2039</v>
      </c>
      <c r="M1034" t="s">
        <v>366</v>
      </c>
      <c r="N1034" t="s">
        <v>1039</v>
      </c>
      <c r="O1034" t="s">
        <v>23</v>
      </c>
    </row>
    <row r="1035" spans="1:15" x14ac:dyDescent="0.35">
      <c r="A1035">
        <v>20011034</v>
      </c>
      <c r="B1035" t="s">
        <v>2320</v>
      </c>
      <c r="C1035" t="s">
        <v>15</v>
      </c>
      <c r="D1035">
        <v>20</v>
      </c>
      <c r="E1035">
        <v>168</v>
      </c>
      <c r="F1035">
        <v>69</v>
      </c>
      <c r="G1035" t="s">
        <v>218</v>
      </c>
      <c r="H1035" t="s">
        <v>219</v>
      </c>
      <c r="I1035" t="s">
        <v>2038</v>
      </c>
      <c r="J1035">
        <v>2008</v>
      </c>
      <c r="K1035" t="s">
        <v>19</v>
      </c>
      <c r="L1035" t="s">
        <v>2039</v>
      </c>
      <c r="M1035" t="s">
        <v>188</v>
      </c>
      <c r="N1035" t="s">
        <v>189</v>
      </c>
      <c r="O1035" t="s">
        <v>23</v>
      </c>
    </row>
    <row r="1036" spans="1:15" x14ac:dyDescent="0.35">
      <c r="A1036">
        <v>20011035</v>
      </c>
      <c r="B1036" t="s">
        <v>1611</v>
      </c>
      <c r="C1036" t="s">
        <v>53</v>
      </c>
      <c r="D1036">
        <v>25</v>
      </c>
      <c r="E1036">
        <v>160</v>
      </c>
      <c r="F1036">
        <v>69</v>
      </c>
      <c r="G1036" t="s">
        <v>218</v>
      </c>
      <c r="H1036" t="s">
        <v>219</v>
      </c>
      <c r="I1036" t="s">
        <v>2038</v>
      </c>
      <c r="J1036">
        <v>2008</v>
      </c>
      <c r="K1036" t="s">
        <v>19</v>
      </c>
      <c r="L1036" t="s">
        <v>2039</v>
      </c>
      <c r="M1036" t="s">
        <v>188</v>
      </c>
      <c r="N1036" t="s">
        <v>635</v>
      </c>
      <c r="O1036" t="s">
        <v>23</v>
      </c>
    </row>
    <row r="1037" spans="1:15" x14ac:dyDescent="0.35">
      <c r="A1037">
        <v>20011036</v>
      </c>
      <c r="B1037" t="s">
        <v>2430</v>
      </c>
      <c r="C1037" t="s">
        <v>15</v>
      </c>
      <c r="D1037">
        <v>45</v>
      </c>
      <c r="E1037">
        <v>175</v>
      </c>
      <c r="F1037">
        <v>69</v>
      </c>
      <c r="G1037" t="s">
        <v>136</v>
      </c>
      <c r="H1037" t="s">
        <v>137</v>
      </c>
      <c r="I1037" t="s">
        <v>2038</v>
      </c>
      <c r="J1037">
        <v>2008</v>
      </c>
      <c r="K1037" t="s">
        <v>19</v>
      </c>
      <c r="L1037" t="s">
        <v>2039</v>
      </c>
      <c r="M1037" t="s">
        <v>147</v>
      </c>
      <c r="N1037" t="s">
        <v>765</v>
      </c>
      <c r="O1037" t="s">
        <v>23</v>
      </c>
    </row>
    <row r="1038" spans="1:15" x14ac:dyDescent="0.35">
      <c r="A1038">
        <v>20011037</v>
      </c>
      <c r="B1038" t="s">
        <v>2430</v>
      </c>
      <c r="C1038" t="s">
        <v>15</v>
      </c>
      <c r="D1038">
        <v>45</v>
      </c>
      <c r="E1038">
        <v>175</v>
      </c>
      <c r="F1038">
        <v>69</v>
      </c>
      <c r="G1038" t="s">
        <v>136</v>
      </c>
      <c r="H1038" t="s">
        <v>137</v>
      </c>
      <c r="I1038" t="s">
        <v>2038</v>
      </c>
      <c r="J1038">
        <v>2008</v>
      </c>
      <c r="K1038" t="s">
        <v>19</v>
      </c>
      <c r="L1038" t="s">
        <v>2039</v>
      </c>
      <c r="M1038" t="s">
        <v>147</v>
      </c>
      <c r="N1038" t="s">
        <v>311</v>
      </c>
      <c r="O1038" t="s">
        <v>23</v>
      </c>
    </row>
    <row r="1039" spans="1:15" x14ac:dyDescent="0.35">
      <c r="A1039">
        <v>20011038</v>
      </c>
      <c r="B1039" t="s">
        <v>2448</v>
      </c>
      <c r="C1039" t="s">
        <v>15</v>
      </c>
      <c r="D1039">
        <v>26</v>
      </c>
      <c r="E1039">
        <v>173</v>
      </c>
      <c r="F1039">
        <v>69</v>
      </c>
      <c r="G1039" t="s">
        <v>476</v>
      </c>
      <c r="H1039" t="s">
        <v>477</v>
      </c>
      <c r="I1039" t="s">
        <v>2038</v>
      </c>
      <c r="J1039">
        <v>2008</v>
      </c>
      <c r="K1039" t="s">
        <v>19</v>
      </c>
      <c r="L1039" t="s">
        <v>2039</v>
      </c>
      <c r="M1039" t="s">
        <v>32</v>
      </c>
      <c r="N1039" t="s">
        <v>849</v>
      </c>
      <c r="O1039" t="s">
        <v>23</v>
      </c>
    </row>
    <row r="1040" spans="1:15" x14ac:dyDescent="0.35">
      <c r="A1040">
        <v>20011039</v>
      </c>
      <c r="B1040" t="s">
        <v>2471</v>
      </c>
      <c r="C1040" t="s">
        <v>53</v>
      </c>
      <c r="D1040">
        <v>27</v>
      </c>
      <c r="E1040">
        <v>175</v>
      </c>
      <c r="F1040">
        <v>69</v>
      </c>
      <c r="G1040" t="s">
        <v>40</v>
      </c>
      <c r="H1040" t="s">
        <v>41</v>
      </c>
      <c r="I1040" t="s">
        <v>2038</v>
      </c>
      <c r="J1040">
        <v>2008</v>
      </c>
      <c r="K1040" t="s">
        <v>19</v>
      </c>
      <c r="L1040" t="s">
        <v>2039</v>
      </c>
      <c r="M1040" t="s">
        <v>21</v>
      </c>
      <c r="N1040" t="s">
        <v>155</v>
      </c>
      <c r="O1040" t="s">
        <v>23</v>
      </c>
    </row>
    <row r="1041" spans="1:15" x14ac:dyDescent="0.35">
      <c r="A1041">
        <v>20011040</v>
      </c>
      <c r="B1041" t="s">
        <v>2614</v>
      </c>
      <c r="C1041" t="s">
        <v>53</v>
      </c>
      <c r="D1041">
        <v>23</v>
      </c>
      <c r="E1041">
        <v>168</v>
      </c>
      <c r="F1041">
        <v>69</v>
      </c>
      <c r="G1041" t="s">
        <v>40</v>
      </c>
      <c r="H1041" t="s">
        <v>41</v>
      </c>
      <c r="I1041" t="s">
        <v>2571</v>
      </c>
      <c r="J1041">
        <v>2010</v>
      </c>
      <c r="K1041" t="s">
        <v>1079</v>
      </c>
      <c r="L1041" t="s">
        <v>2572</v>
      </c>
      <c r="M1041" t="s">
        <v>1137</v>
      </c>
      <c r="N1041" t="s">
        <v>1293</v>
      </c>
      <c r="O1041" t="s">
        <v>23</v>
      </c>
    </row>
    <row r="1042" spans="1:15" x14ac:dyDescent="0.35">
      <c r="A1042">
        <v>20011041</v>
      </c>
      <c r="B1042" t="s">
        <v>52</v>
      </c>
      <c r="C1042" t="s">
        <v>53</v>
      </c>
      <c r="D1042">
        <v>23</v>
      </c>
      <c r="E1042">
        <v>175</v>
      </c>
      <c r="F1042">
        <v>70</v>
      </c>
      <c r="G1042" t="s">
        <v>54</v>
      </c>
      <c r="H1042" t="s">
        <v>55</v>
      </c>
      <c r="I1042" t="s">
        <v>18</v>
      </c>
      <c r="J1042">
        <v>2000</v>
      </c>
      <c r="K1042" t="s">
        <v>19</v>
      </c>
      <c r="L1042" t="s">
        <v>20</v>
      </c>
      <c r="M1042" t="s">
        <v>56</v>
      </c>
      <c r="N1042" t="s">
        <v>57</v>
      </c>
      <c r="O1042" t="s">
        <v>23</v>
      </c>
    </row>
    <row r="1043" spans="1:15" x14ac:dyDescent="0.35">
      <c r="A1043">
        <v>20011042</v>
      </c>
      <c r="B1043" t="s">
        <v>89</v>
      </c>
      <c r="C1043" t="s">
        <v>53</v>
      </c>
      <c r="D1043">
        <v>23</v>
      </c>
      <c r="E1043">
        <v>172</v>
      </c>
      <c r="F1043">
        <v>70</v>
      </c>
      <c r="G1043" t="s">
        <v>40</v>
      </c>
      <c r="H1043" t="s">
        <v>41</v>
      </c>
      <c r="I1043" t="s">
        <v>18</v>
      </c>
      <c r="J1043">
        <v>2000</v>
      </c>
      <c r="K1043" t="s">
        <v>19</v>
      </c>
      <c r="L1043" t="s">
        <v>20</v>
      </c>
      <c r="M1043" t="s">
        <v>90</v>
      </c>
      <c r="N1043" t="s">
        <v>91</v>
      </c>
      <c r="O1043" t="s">
        <v>23</v>
      </c>
    </row>
    <row r="1044" spans="1:15" x14ac:dyDescent="0.35">
      <c r="A1044">
        <v>20011043</v>
      </c>
      <c r="B1044" t="s">
        <v>127</v>
      </c>
      <c r="C1044" t="s">
        <v>53</v>
      </c>
      <c r="D1044">
        <v>29</v>
      </c>
      <c r="E1044">
        <v>168</v>
      </c>
      <c r="F1044">
        <v>70</v>
      </c>
      <c r="G1044" t="s">
        <v>100</v>
      </c>
      <c r="H1044" t="s">
        <v>101</v>
      </c>
      <c r="I1044" t="s">
        <v>18</v>
      </c>
      <c r="J1044">
        <v>2000</v>
      </c>
      <c r="K1044" t="s">
        <v>19</v>
      </c>
      <c r="L1044" t="s">
        <v>20</v>
      </c>
      <c r="M1044" t="s">
        <v>67</v>
      </c>
      <c r="N1044" t="s">
        <v>128</v>
      </c>
      <c r="O1044" t="s">
        <v>23</v>
      </c>
    </row>
    <row r="1045" spans="1:15" x14ac:dyDescent="0.35">
      <c r="A1045">
        <v>20011044</v>
      </c>
      <c r="B1045" t="s">
        <v>127</v>
      </c>
      <c r="C1045" t="s">
        <v>53</v>
      </c>
      <c r="D1045">
        <v>29</v>
      </c>
      <c r="E1045">
        <v>168</v>
      </c>
      <c r="F1045">
        <v>70</v>
      </c>
      <c r="G1045" t="s">
        <v>100</v>
      </c>
      <c r="H1045" t="s">
        <v>101</v>
      </c>
      <c r="I1045" t="s">
        <v>18</v>
      </c>
      <c r="J1045">
        <v>2000</v>
      </c>
      <c r="K1045" t="s">
        <v>19</v>
      </c>
      <c r="L1045" t="s">
        <v>20</v>
      </c>
      <c r="M1045" t="s">
        <v>67</v>
      </c>
      <c r="N1045" t="s">
        <v>129</v>
      </c>
      <c r="O1045" t="s">
        <v>23</v>
      </c>
    </row>
    <row r="1046" spans="1:15" x14ac:dyDescent="0.35">
      <c r="A1046">
        <v>20011045</v>
      </c>
      <c r="B1046" t="s">
        <v>199</v>
      </c>
      <c r="C1046" t="s">
        <v>53</v>
      </c>
      <c r="D1046">
        <v>29</v>
      </c>
      <c r="E1046">
        <v>174</v>
      </c>
      <c r="F1046">
        <v>70</v>
      </c>
      <c r="G1046" t="s">
        <v>93</v>
      </c>
      <c r="H1046" t="s">
        <v>94</v>
      </c>
      <c r="I1046" t="s">
        <v>18</v>
      </c>
      <c r="J1046">
        <v>2000</v>
      </c>
      <c r="K1046" t="s">
        <v>19</v>
      </c>
      <c r="L1046" t="s">
        <v>20</v>
      </c>
      <c r="M1046" t="s">
        <v>95</v>
      </c>
      <c r="N1046" t="s">
        <v>96</v>
      </c>
      <c r="O1046" t="s">
        <v>23</v>
      </c>
    </row>
    <row r="1047" spans="1:15" x14ac:dyDescent="0.35">
      <c r="A1047">
        <v>20011046</v>
      </c>
      <c r="B1047" t="s">
        <v>450</v>
      </c>
      <c r="C1047" t="s">
        <v>15</v>
      </c>
      <c r="D1047">
        <v>27</v>
      </c>
      <c r="E1047">
        <v>181</v>
      </c>
      <c r="F1047">
        <v>70</v>
      </c>
      <c r="G1047" t="s">
        <v>100</v>
      </c>
      <c r="H1047" t="s">
        <v>101</v>
      </c>
      <c r="I1047" t="s">
        <v>18</v>
      </c>
      <c r="J1047">
        <v>2000</v>
      </c>
      <c r="K1047" t="s">
        <v>19</v>
      </c>
      <c r="L1047" t="s">
        <v>20</v>
      </c>
      <c r="M1047" t="s">
        <v>27</v>
      </c>
      <c r="N1047" t="s">
        <v>174</v>
      </c>
      <c r="O1047" t="s">
        <v>23</v>
      </c>
    </row>
    <row r="1048" spans="1:15" x14ac:dyDescent="0.35">
      <c r="A1048">
        <v>20011047</v>
      </c>
      <c r="B1048" t="s">
        <v>505</v>
      </c>
      <c r="C1048" t="s">
        <v>15</v>
      </c>
      <c r="D1048">
        <v>22</v>
      </c>
      <c r="E1048">
        <v>181</v>
      </c>
      <c r="F1048">
        <v>70</v>
      </c>
      <c r="G1048" t="s">
        <v>218</v>
      </c>
      <c r="H1048" t="s">
        <v>219</v>
      </c>
      <c r="I1048" t="s">
        <v>18</v>
      </c>
      <c r="J1048">
        <v>2000</v>
      </c>
      <c r="K1048" t="s">
        <v>19</v>
      </c>
      <c r="L1048" t="s">
        <v>20</v>
      </c>
      <c r="M1048" t="s">
        <v>378</v>
      </c>
      <c r="N1048" t="s">
        <v>506</v>
      </c>
      <c r="O1048" t="s">
        <v>23</v>
      </c>
    </row>
    <row r="1049" spans="1:15" x14ac:dyDescent="0.35">
      <c r="A1049">
        <v>20011048</v>
      </c>
      <c r="B1049" t="s">
        <v>542</v>
      </c>
      <c r="C1049" t="s">
        <v>15</v>
      </c>
      <c r="D1049">
        <v>20</v>
      </c>
      <c r="E1049">
        <v>180</v>
      </c>
      <c r="F1049">
        <v>70</v>
      </c>
      <c r="G1049" t="s">
        <v>496</v>
      </c>
      <c r="H1049" t="s">
        <v>497</v>
      </c>
      <c r="I1049" t="s">
        <v>18</v>
      </c>
      <c r="J1049">
        <v>2000</v>
      </c>
      <c r="K1049" t="s">
        <v>19</v>
      </c>
      <c r="L1049" t="s">
        <v>20</v>
      </c>
      <c r="M1049" t="s">
        <v>332</v>
      </c>
      <c r="N1049" t="s">
        <v>498</v>
      </c>
      <c r="O1049" t="s">
        <v>23</v>
      </c>
    </row>
    <row r="1050" spans="1:15" x14ac:dyDescent="0.35">
      <c r="A1050">
        <v>20011049</v>
      </c>
      <c r="B1050" t="s">
        <v>548</v>
      </c>
      <c r="C1050" t="s">
        <v>15</v>
      </c>
      <c r="D1050">
        <v>29</v>
      </c>
      <c r="E1050">
        <v>180</v>
      </c>
      <c r="F1050">
        <v>70</v>
      </c>
      <c r="G1050" t="s">
        <v>496</v>
      </c>
      <c r="H1050" t="s">
        <v>497</v>
      </c>
      <c r="I1050" t="s">
        <v>18</v>
      </c>
      <c r="J1050">
        <v>2000</v>
      </c>
      <c r="K1050" t="s">
        <v>19</v>
      </c>
      <c r="L1050" t="s">
        <v>20</v>
      </c>
      <c r="M1050" t="s">
        <v>123</v>
      </c>
      <c r="N1050" t="s">
        <v>549</v>
      </c>
      <c r="O1050" t="s">
        <v>23</v>
      </c>
    </row>
    <row r="1051" spans="1:15" x14ac:dyDescent="0.35">
      <c r="A1051">
        <v>20011050</v>
      </c>
      <c r="B1051" t="s">
        <v>563</v>
      </c>
      <c r="C1051" t="s">
        <v>53</v>
      </c>
      <c r="D1051">
        <v>18</v>
      </c>
      <c r="E1051">
        <v>182</v>
      </c>
      <c r="F1051">
        <v>70</v>
      </c>
      <c r="G1051" t="s">
        <v>564</v>
      </c>
      <c r="H1051" t="s">
        <v>565</v>
      </c>
      <c r="I1051" t="s">
        <v>18</v>
      </c>
      <c r="J1051">
        <v>2000</v>
      </c>
      <c r="K1051" t="s">
        <v>19</v>
      </c>
      <c r="L1051" t="s">
        <v>20</v>
      </c>
      <c r="M1051" t="s">
        <v>107</v>
      </c>
      <c r="N1051" t="s">
        <v>566</v>
      </c>
      <c r="O1051" t="s">
        <v>23</v>
      </c>
    </row>
    <row r="1052" spans="1:15" x14ac:dyDescent="0.35">
      <c r="A1052">
        <v>20011051</v>
      </c>
      <c r="B1052" t="s">
        <v>563</v>
      </c>
      <c r="C1052" t="s">
        <v>53</v>
      </c>
      <c r="D1052">
        <v>18</v>
      </c>
      <c r="E1052">
        <v>182</v>
      </c>
      <c r="F1052">
        <v>70</v>
      </c>
      <c r="G1052" t="s">
        <v>564</v>
      </c>
      <c r="H1052" t="s">
        <v>565</v>
      </c>
      <c r="I1052" t="s">
        <v>18</v>
      </c>
      <c r="J1052">
        <v>2000</v>
      </c>
      <c r="K1052" t="s">
        <v>19</v>
      </c>
      <c r="L1052" t="s">
        <v>20</v>
      </c>
      <c r="M1052" t="s">
        <v>107</v>
      </c>
      <c r="N1052" t="s">
        <v>567</v>
      </c>
      <c r="O1052" t="s">
        <v>23</v>
      </c>
    </row>
    <row r="1053" spans="1:15" x14ac:dyDescent="0.35">
      <c r="A1053">
        <v>20011052</v>
      </c>
      <c r="B1053" t="s">
        <v>648</v>
      </c>
      <c r="C1053" t="s">
        <v>15</v>
      </c>
      <c r="D1053">
        <v>21</v>
      </c>
      <c r="E1053">
        <v>171</v>
      </c>
      <c r="F1053">
        <v>70</v>
      </c>
      <c r="G1053" t="s">
        <v>74</v>
      </c>
      <c r="H1053" t="s">
        <v>75</v>
      </c>
      <c r="I1053" t="s">
        <v>18</v>
      </c>
      <c r="J1053">
        <v>2000</v>
      </c>
      <c r="K1053" t="s">
        <v>19</v>
      </c>
      <c r="L1053" t="s">
        <v>20</v>
      </c>
      <c r="M1053" t="s">
        <v>366</v>
      </c>
      <c r="N1053" t="s">
        <v>649</v>
      </c>
      <c r="O1053" t="s">
        <v>23</v>
      </c>
    </row>
    <row r="1054" spans="1:15" x14ac:dyDescent="0.35">
      <c r="A1054">
        <v>20011053</v>
      </c>
      <c r="B1054" t="s">
        <v>806</v>
      </c>
      <c r="C1054" t="s">
        <v>15</v>
      </c>
      <c r="D1054">
        <v>32</v>
      </c>
      <c r="E1054">
        <v>178</v>
      </c>
      <c r="F1054">
        <v>70</v>
      </c>
      <c r="G1054" t="s">
        <v>100</v>
      </c>
      <c r="H1054" t="s">
        <v>101</v>
      </c>
      <c r="I1054" t="s">
        <v>18</v>
      </c>
      <c r="J1054">
        <v>2000</v>
      </c>
      <c r="K1054" t="s">
        <v>19</v>
      </c>
      <c r="L1054" t="s">
        <v>20</v>
      </c>
      <c r="M1054" t="s">
        <v>27</v>
      </c>
      <c r="N1054" t="s">
        <v>174</v>
      </c>
      <c r="O1054" t="s">
        <v>23</v>
      </c>
    </row>
    <row r="1055" spans="1:15" x14ac:dyDescent="0.35">
      <c r="A1055">
        <v>20011054</v>
      </c>
      <c r="B1055" t="s">
        <v>847</v>
      </c>
      <c r="C1055" t="s">
        <v>15</v>
      </c>
      <c r="D1055">
        <v>36</v>
      </c>
      <c r="E1055">
        <v>182</v>
      </c>
      <c r="F1055">
        <v>70</v>
      </c>
      <c r="G1055" t="s">
        <v>65</v>
      </c>
      <c r="H1055" t="s">
        <v>66</v>
      </c>
      <c r="I1055" t="s">
        <v>18</v>
      </c>
      <c r="J1055">
        <v>2000</v>
      </c>
      <c r="K1055" t="s">
        <v>19</v>
      </c>
      <c r="L1055" t="s">
        <v>20</v>
      </c>
      <c r="M1055" t="s">
        <v>147</v>
      </c>
      <c r="N1055" t="s">
        <v>311</v>
      </c>
      <c r="O1055" t="s">
        <v>23</v>
      </c>
    </row>
    <row r="1056" spans="1:15" x14ac:dyDescent="0.35">
      <c r="A1056">
        <v>20011055</v>
      </c>
      <c r="B1056" t="s">
        <v>891</v>
      </c>
      <c r="C1056" t="s">
        <v>53</v>
      </c>
      <c r="D1056">
        <v>33</v>
      </c>
      <c r="E1056">
        <v>177</v>
      </c>
      <c r="F1056">
        <v>70</v>
      </c>
      <c r="G1056" t="s">
        <v>40</v>
      </c>
      <c r="H1056" t="s">
        <v>41</v>
      </c>
      <c r="I1056" t="s">
        <v>18</v>
      </c>
      <c r="J1056">
        <v>2000</v>
      </c>
      <c r="K1056" t="s">
        <v>19</v>
      </c>
      <c r="L1056" t="s">
        <v>20</v>
      </c>
      <c r="M1056" t="s">
        <v>90</v>
      </c>
      <c r="N1056" t="s">
        <v>91</v>
      </c>
      <c r="O1056" t="s">
        <v>23</v>
      </c>
    </row>
    <row r="1057" spans="1:15" x14ac:dyDescent="0.35">
      <c r="A1057">
        <v>20011056</v>
      </c>
      <c r="B1057" t="s">
        <v>951</v>
      </c>
      <c r="C1057" t="s">
        <v>15</v>
      </c>
      <c r="D1057">
        <v>26</v>
      </c>
      <c r="E1057">
        <v>185</v>
      </c>
      <c r="F1057">
        <v>70</v>
      </c>
      <c r="G1057" t="s">
        <v>65</v>
      </c>
      <c r="H1057" t="s">
        <v>66</v>
      </c>
      <c r="I1057" t="s">
        <v>18</v>
      </c>
      <c r="J1057">
        <v>2000</v>
      </c>
      <c r="K1057" t="s">
        <v>19</v>
      </c>
      <c r="L1057" t="s">
        <v>20</v>
      </c>
      <c r="M1057" t="s">
        <v>61</v>
      </c>
      <c r="N1057" t="s">
        <v>553</v>
      </c>
      <c r="O1057" t="s">
        <v>23</v>
      </c>
    </row>
    <row r="1058" spans="1:15" x14ac:dyDescent="0.35">
      <c r="A1058">
        <v>20011057</v>
      </c>
      <c r="B1058" t="s">
        <v>981</v>
      </c>
      <c r="C1058" t="s">
        <v>53</v>
      </c>
      <c r="D1058">
        <v>26</v>
      </c>
      <c r="E1058">
        <v>164</v>
      </c>
      <c r="F1058">
        <v>70</v>
      </c>
      <c r="G1058" t="s">
        <v>54</v>
      </c>
      <c r="H1058" t="s">
        <v>55</v>
      </c>
      <c r="I1058" t="s">
        <v>18</v>
      </c>
      <c r="J1058">
        <v>2000</v>
      </c>
      <c r="K1058" t="s">
        <v>19</v>
      </c>
      <c r="L1058" t="s">
        <v>20</v>
      </c>
      <c r="M1058" t="s">
        <v>298</v>
      </c>
      <c r="N1058" t="s">
        <v>982</v>
      </c>
      <c r="O1058" t="s">
        <v>23</v>
      </c>
    </row>
    <row r="1059" spans="1:15" x14ac:dyDescent="0.35">
      <c r="A1059">
        <v>20011058</v>
      </c>
      <c r="B1059" t="s">
        <v>1001</v>
      </c>
      <c r="C1059" t="s">
        <v>53</v>
      </c>
      <c r="D1059">
        <v>22</v>
      </c>
      <c r="E1059">
        <v>179</v>
      </c>
      <c r="F1059">
        <v>70</v>
      </c>
      <c r="G1059" t="s">
        <v>136</v>
      </c>
      <c r="H1059" t="s">
        <v>137</v>
      </c>
      <c r="I1059" t="s">
        <v>18</v>
      </c>
      <c r="J1059">
        <v>2000</v>
      </c>
      <c r="K1059" t="s">
        <v>19</v>
      </c>
      <c r="L1059" t="s">
        <v>20</v>
      </c>
      <c r="M1059" t="s">
        <v>193</v>
      </c>
      <c r="N1059" t="s">
        <v>350</v>
      </c>
      <c r="O1059" t="s">
        <v>23</v>
      </c>
    </row>
    <row r="1060" spans="1:15" x14ac:dyDescent="0.35">
      <c r="A1060">
        <v>20011059</v>
      </c>
      <c r="B1060" t="s">
        <v>1001</v>
      </c>
      <c r="C1060" t="s">
        <v>53</v>
      </c>
      <c r="D1060">
        <v>22</v>
      </c>
      <c r="E1060">
        <v>179</v>
      </c>
      <c r="F1060">
        <v>70</v>
      </c>
      <c r="G1060" t="s">
        <v>136</v>
      </c>
      <c r="H1060" t="s">
        <v>137</v>
      </c>
      <c r="I1060" t="s">
        <v>18</v>
      </c>
      <c r="J1060">
        <v>2000</v>
      </c>
      <c r="K1060" t="s">
        <v>19</v>
      </c>
      <c r="L1060" t="s">
        <v>20</v>
      </c>
      <c r="M1060" t="s">
        <v>193</v>
      </c>
      <c r="N1060" t="s">
        <v>351</v>
      </c>
      <c r="O1060" t="s">
        <v>23</v>
      </c>
    </row>
    <row r="1061" spans="1:15" x14ac:dyDescent="0.35">
      <c r="A1061">
        <v>20011060</v>
      </c>
      <c r="B1061" t="s">
        <v>1013</v>
      </c>
      <c r="C1061" t="s">
        <v>15</v>
      </c>
      <c r="D1061">
        <v>25</v>
      </c>
      <c r="E1061">
        <v>177</v>
      </c>
      <c r="F1061">
        <v>70</v>
      </c>
      <c r="G1061" t="s">
        <v>482</v>
      </c>
      <c r="H1061" t="s">
        <v>483</v>
      </c>
      <c r="I1061" t="s">
        <v>18</v>
      </c>
      <c r="J1061">
        <v>2000</v>
      </c>
      <c r="K1061" t="s">
        <v>19</v>
      </c>
      <c r="L1061" t="s">
        <v>20</v>
      </c>
      <c r="M1061" t="s">
        <v>678</v>
      </c>
      <c r="N1061" t="s">
        <v>1014</v>
      </c>
      <c r="O1061" t="s">
        <v>23</v>
      </c>
    </row>
    <row r="1062" spans="1:15" x14ac:dyDescent="0.35">
      <c r="A1062">
        <v>20011061</v>
      </c>
      <c r="B1062" t="s">
        <v>1021</v>
      </c>
      <c r="C1062" t="s">
        <v>53</v>
      </c>
      <c r="D1062">
        <v>18</v>
      </c>
      <c r="E1062">
        <v>175</v>
      </c>
      <c r="F1062">
        <v>70</v>
      </c>
      <c r="G1062" t="s">
        <v>40</v>
      </c>
      <c r="H1062" t="s">
        <v>41</v>
      </c>
      <c r="I1062" t="s">
        <v>18</v>
      </c>
      <c r="J1062">
        <v>2000</v>
      </c>
      <c r="K1062" t="s">
        <v>19</v>
      </c>
      <c r="L1062" t="s">
        <v>20</v>
      </c>
      <c r="M1062" t="s">
        <v>519</v>
      </c>
      <c r="N1062" t="s">
        <v>1022</v>
      </c>
      <c r="O1062" t="s">
        <v>23</v>
      </c>
    </row>
    <row r="1063" spans="1:15" x14ac:dyDescent="0.35">
      <c r="A1063">
        <v>20011062</v>
      </c>
      <c r="B1063" t="s">
        <v>1164</v>
      </c>
      <c r="C1063" t="s">
        <v>53</v>
      </c>
      <c r="D1063">
        <v>28</v>
      </c>
      <c r="E1063">
        <v>167</v>
      </c>
      <c r="F1063">
        <v>70</v>
      </c>
      <c r="G1063" t="s">
        <v>1106</v>
      </c>
      <c r="H1063" t="s">
        <v>41</v>
      </c>
      <c r="I1063" t="s">
        <v>1078</v>
      </c>
      <c r="J1063">
        <v>2002</v>
      </c>
      <c r="K1063" t="s">
        <v>1079</v>
      </c>
      <c r="L1063" t="s">
        <v>1080</v>
      </c>
      <c r="M1063" t="s">
        <v>1107</v>
      </c>
      <c r="N1063" t="s">
        <v>1108</v>
      </c>
      <c r="O1063" t="s">
        <v>23</v>
      </c>
    </row>
    <row r="1064" spans="1:15" x14ac:dyDescent="0.35">
      <c r="A1064">
        <v>20011063</v>
      </c>
      <c r="B1064" t="s">
        <v>1177</v>
      </c>
      <c r="C1064" t="s">
        <v>53</v>
      </c>
      <c r="D1064">
        <v>36</v>
      </c>
      <c r="E1064">
        <v>168</v>
      </c>
      <c r="F1064">
        <v>70</v>
      </c>
      <c r="G1064" t="s">
        <v>482</v>
      </c>
      <c r="H1064" t="s">
        <v>483</v>
      </c>
      <c r="I1064" t="s">
        <v>1078</v>
      </c>
      <c r="J1064">
        <v>2002</v>
      </c>
      <c r="K1064" t="s">
        <v>1079</v>
      </c>
      <c r="L1064" t="s">
        <v>1080</v>
      </c>
      <c r="M1064" t="s">
        <v>1100</v>
      </c>
      <c r="N1064" t="s">
        <v>1101</v>
      </c>
      <c r="O1064" t="s">
        <v>23</v>
      </c>
    </row>
    <row r="1065" spans="1:15" x14ac:dyDescent="0.35">
      <c r="A1065">
        <v>20011064</v>
      </c>
      <c r="B1065" t="s">
        <v>1222</v>
      </c>
      <c r="C1065" t="s">
        <v>53</v>
      </c>
      <c r="D1065">
        <v>31</v>
      </c>
      <c r="E1065">
        <v>170</v>
      </c>
      <c r="F1065">
        <v>70</v>
      </c>
      <c r="G1065" t="s">
        <v>482</v>
      </c>
      <c r="H1065" t="s">
        <v>483</v>
      </c>
      <c r="I1065" t="s">
        <v>1078</v>
      </c>
      <c r="J1065">
        <v>2002</v>
      </c>
      <c r="K1065" t="s">
        <v>1079</v>
      </c>
      <c r="L1065" t="s">
        <v>1080</v>
      </c>
      <c r="M1065" t="s">
        <v>1161</v>
      </c>
      <c r="N1065" t="s">
        <v>1223</v>
      </c>
      <c r="O1065" t="s">
        <v>23</v>
      </c>
    </row>
    <row r="1066" spans="1:15" x14ac:dyDescent="0.35">
      <c r="A1066">
        <v>20011065</v>
      </c>
      <c r="B1066" t="s">
        <v>1283</v>
      </c>
      <c r="C1066" t="s">
        <v>15</v>
      </c>
      <c r="D1066">
        <v>34</v>
      </c>
      <c r="E1066">
        <v>175</v>
      </c>
      <c r="F1066">
        <v>70</v>
      </c>
      <c r="G1066" t="s">
        <v>153</v>
      </c>
      <c r="H1066" t="s">
        <v>154</v>
      </c>
      <c r="I1066" t="s">
        <v>1078</v>
      </c>
      <c r="J1066">
        <v>2002</v>
      </c>
      <c r="K1066" t="s">
        <v>1079</v>
      </c>
      <c r="L1066" t="s">
        <v>1080</v>
      </c>
      <c r="M1066" t="s">
        <v>1085</v>
      </c>
      <c r="N1066" t="s">
        <v>1087</v>
      </c>
      <c r="O1066" t="s">
        <v>23</v>
      </c>
    </row>
    <row r="1067" spans="1:15" x14ac:dyDescent="0.35">
      <c r="A1067">
        <v>20011066</v>
      </c>
      <c r="B1067" t="s">
        <v>1298</v>
      </c>
      <c r="C1067" t="s">
        <v>15</v>
      </c>
      <c r="D1067">
        <v>25</v>
      </c>
      <c r="E1067">
        <v>174</v>
      </c>
      <c r="F1067">
        <v>70</v>
      </c>
      <c r="G1067" t="s">
        <v>202</v>
      </c>
      <c r="H1067" t="s">
        <v>203</v>
      </c>
      <c r="I1067" t="s">
        <v>1078</v>
      </c>
      <c r="J1067">
        <v>2002</v>
      </c>
      <c r="K1067" t="s">
        <v>1079</v>
      </c>
      <c r="L1067" t="s">
        <v>1080</v>
      </c>
      <c r="M1067" t="s">
        <v>1161</v>
      </c>
      <c r="N1067" t="s">
        <v>1299</v>
      </c>
      <c r="O1067" t="s">
        <v>23</v>
      </c>
    </row>
    <row r="1068" spans="1:15" x14ac:dyDescent="0.35">
      <c r="A1068">
        <v>20011067</v>
      </c>
      <c r="B1068" t="s">
        <v>1298</v>
      </c>
      <c r="C1068" t="s">
        <v>15</v>
      </c>
      <c r="D1068">
        <v>25</v>
      </c>
      <c r="E1068">
        <v>174</v>
      </c>
      <c r="F1068">
        <v>70</v>
      </c>
      <c r="G1068" t="s">
        <v>202</v>
      </c>
      <c r="H1068" t="s">
        <v>203</v>
      </c>
      <c r="I1068" t="s">
        <v>1078</v>
      </c>
      <c r="J1068">
        <v>2002</v>
      </c>
      <c r="K1068" t="s">
        <v>1079</v>
      </c>
      <c r="L1068" t="s">
        <v>1080</v>
      </c>
      <c r="M1068" t="s">
        <v>1161</v>
      </c>
      <c r="N1068" t="s">
        <v>1300</v>
      </c>
      <c r="O1068" t="s">
        <v>23</v>
      </c>
    </row>
    <row r="1069" spans="1:15" x14ac:dyDescent="0.35">
      <c r="A1069">
        <v>20011068</v>
      </c>
      <c r="B1069" t="s">
        <v>1373</v>
      </c>
      <c r="C1069" t="s">
        <v>15</v>
      </c>
      <c r="D1069">
        <v>24</v>
      </c>
      <c r="E1069">
        <v>180</v>
      </c>
      <c r="F1069">
        <v>70</v>
      </c>
      <c r="G1069" t="s">
        <v>100</v>
      </c>
      <c r="H1069" t="s">
        <v>101</v>
      </c>
      <c r="I1069" t="s">
        <v>1325</v>
      </c>
      <c r="J1069">
        <v>2004</v>
      </c>
      <c r="K1069" t="s">
        <v>19</v>
      </c>
      <c r="L1069" t="s">
        <v>1326</v>
      </c>
      <c r="M1069" t="s">
        <v>123</v>
      </c>
      <c r="N1069" t="s">
        <v>668</v>
      </c>
      <c r="O1069" t="s">
        <v>23</v>
      </c>
    </row>
    <row r="1070" spans="1:15" x14ac:dyDescent="0.35">
      <c r="A1070">
        <v>20011069</v>
      </c>
      <c r="B1070" t="s">
        <v>1378</v>
      </c>
      <c r="C1070" t="s">
        <v>15</v>
      </c>
      <c r="D1070">
        <v>23</v>
      </c>
      <c r="E1070">
        <v>183</v>
      </c>
      <c r="F1070">
        <v>70</v>
      </c>
      <c r="G1070" t="s">
        <v>74</v>
      </c>
      <c r="H1070" t="s">
        <v>75</v>
      </c>
      <c r="I1070" t="s">
        <v>1325</v>
      </c>
      <c r="J1070">
        <v>2004</v>
      </c>
      <c r="K1070" t="s">
        <v>19</v>
      </c>
      <c r="L1070" t="s">
        <v>1326</v>
      </c>
      <c r="M1070" t="s">
        <v>47</v>
      </c>
      <c r="N1070" t="s">
        <v>869</v>
      </c>
      <c r="O1070" t="s">
        <v>23</v>
      </c>
    </row>
    <row r="1071" spans="1:15" x14ac:dyDescent="0.35">
      <c r="A1071">
        <v>20011070</v>
      </c>
      <c r="B1071" t="s">
        <v>1387</v>
      </c>
      <c r="C1071" t="s">
        <v>15</v>
      </c>
      <c r="D1071">
        <v>47</v>
      </c>
      <c r="E1071">
        <v>185</v>
      </c>
      <c r="F1071">
        <v>70</v>
      </c>
      <c r="G1071" t="s">
        <v>40</v>
      </c>
      <c r="H1071" t="s">
        <v>41</v>
      </c>
      <c r="I1071" t="s">
        <v>1325</v>
      </c>
      <c r="J1071">
        <v>2004</v>
      </c>
      <c r="K1071" t="s">
        <v>19</v>
      </c>
      <c r="L1071" t="s">
        <v>1326</v>
      </c>
      <c r="M1071" t="s">
        <v>61</v>
      </c>
      <c r="N1071" t="s">
        <v>553</v>
      </c>
      <c r="O1071" t="s">
        <v>23</v>
      </c>
    </row>
    <row r="1072" spans="1:15" x14ac:dyDescent="0.35">
      <c r="A1072">
        <v>20011071</v>
      </c>
      <c r="B1072" t="s">
        <v>1421</v>
      </c>
      <c r="C1072" t="s">
        <v>15</v>
      </c>
      <c r="D1072">
        <v>23</v>
      </c>
      <c r="E1072">
        <v>170</v>
      </c>
      <c r="F1072">
        <v>70</v>
      </c>
      <c r="G1072" t="s">
        <v>1346</v>
      </c>
      <c r="H1072" t="s">
        <v>1347</v>
      </c>
      <c r="I1072" t="s">
        <v>1325</v>
      </c>
      <c r="J1072">
        <v>2004</v>
      </c>
      <c r="K1072" t="s">
        <v>19</v>
      </c>
      <c r="L1072" t="s">
        <v>1326</v>
      </c>
      <c r="M1072" t="s">
        <v>21</v>
      </c>
      <c r="N1072" t="s">
        <v>22</v>
      </c>
      <c r="O1072" t="s">
        <v>23</v>
      </c>
    </row>
    <row r="1073" spans="1:15" x14ac:dyDescent="0.35">
      <c r="A1073">
        <v>20011072</v>
      </c>
      <c r="B1073" t="s">
        <v>1558</v>
      </c>
      <c r="C1073" t="s">
        <v>53</v>
      </c>
      <c r="D1073">
        <v>23</v>
      </c>
      <c r="E1073">
        <v>176</v>
      </c>
      <c r="F1073">
        <v>70</v>
      </c>
      <c r="G1073" t="s">
        <v>93</v>
      </c>
      <c r="H1073" t="s">
        <v>94</v>
      </c>
      <c r="I1073" t="s">
        <v>1325</v>
      </c>
      <c r="J1073">
        <v>2004</v>
      </c>
      <c r="K1073" t="s">
        <v>19</v>
      </c>
      <c r="L1073" t="s">
        <v>1326</v>
      </c>
      <c r="M1073" t="s">
        <v>95</v>
      </c>
      <c r="N1073" t="s">
        <v>96</v>
      </c>
      <c r="O1073" t="s">
        <v>23</v>
      </c>
    </row>
    <row r="1074" spans="1:15" x14ac:dyDescent="0.35">
      <c r="A1074">
        <v>20011073</v>
      </c>
      <c r="B1074" t="s">
        <v>563</v>
      </c>
      <c r="C1074" t="s">
        <v>53</v>
      </c>
      <c r="D1074">
        <v>22</v>
      </c>
      <c r="E1074">
        <v>182</v>
      </c>
      <c r="F1074">
        <v>70</v>
      </c>
      <c r="G1074" t="s">
        <v>564</v>
      </c>
      <c r="H1074" t="s">
        <v>565</v>
      </c>
      <c r="I1074" t="s">
        <v>1325</v>
      </c>
      <c r="J1074">
        <v>2004</v>
      </c>
      <c r="K1074" t="s">
        <v>19</v>
      </c>
      <c r="L1074" t="s">
        <v>1326</v>
      </c>
      <c r="M1074" t="s">
        <v>107</v>
      </c>
      <c r="N1074" t="s">
        <v>566</v>
      </c>
      <c r="O1074" t="s">
        <v>23</v>
      </c>
    </row>
    <row r="1075" spans="1:15" x14ac:dyDescent="0.35">
      <c r="A1075">
        <v>20011074</v>
      </c>
      <c r="B1075" t="s">
        <v>563</v>
      </c>
      <c r="C1075" t="s">
        <v>53</v>
      </c>
      <c r="D1075">
        <v>22</v>
      </c>
      <c r="E1075">
        <v>182</v>
      </c>
      <c r="F1075">
        <v>70</v>
      </c>
      <c r="G1075" t="s">
        <v>564</v>
      </c>
      <c r="H1075" t="s">
        <v>565</v>
      </c>
      <c r="I1075" t="s">
        <v>1325</v>
      </c>
      <c r="J1075">
        <v>2004</v>
      </c>
      <c r="K1075" t="s">
        <v>19</v>
      </c>
      <c r="L1075" t="s">
        <v>1326</v>
      </c>
      <c r="M1075" t="s">
        <v>107</v>
      </c>
      <c r="N1075" t="s">
        <v>567</v>
      </c>
      <c r="O1075" t="s">
        <v>23</v>
      </c>
    </row>
    <row r="1076" spans="1:15" x14ac:dyDescent="0.35">
      <c r="A1076">
        <v>20011075</v>
      </c>
      <c r="B1076" t="s">
        <v>1587</v>
      </c>
      <c r="C1076" t="s">
        <v>53</v>
      </c>
      <c r="D1076">
        <v>23</v>
      </c>
      <c r="E1076">
        <v>175</v>
      </c>
      <c r="F1076">
        <v>70</v>
      </c>
      <c r="G1076" t="s">
        <v>136</v>
      </c>
      <c r="H1076" t="s">
        <v>137</v>
      </c>
      <c r="I1076" t="s">
        <v>1325</v>
      </c>
      <c r="J1076">
        <v>2004</v>
      </c>
      <c r="K1076" t="s">
        <v>19</v>
      </c>
      <c r="L1076" t="s">
        <v>1326</v>
      </c>
      <c r="M1076" t="s">
        <v>79</v>
      </c>
      <c r="N1076" t="s">
        <v>80</v>
      </c>
      <c r="O1076" t="s">
        <v>23</v>
      </c>
    </row>
    <row r="1077" spans="1:15" x14ac:dyDescent="0.35">
      <c r="A1077">
        <v>20011076</v>
      </c>
      <c r="B1077" t="s">
        <v>1630</v>
      </c>
      <c r="C1077" t="s">
        <v>15</v>
      </c>
      <c r="D1077">
        <v>27</v>
      </c>
      <c r="E1077">
        <v>173</v>
      </c>
      <c r="F1077">
        <v>70</v>
      </c>
      <c r="G1077" t="s">
        <v>278</v>
      </c>
      <c r="H1077" t="s">
        <v>279</v>
      </c>
      <c r="I1077" t="s">
        <v>1325</v>
      </c>
      <c r="J1077">
        <v>2004</v>
      </c>
      <c r="K1077" t="s">
        <v>19</v>
      </c>
      <c r="L1077" t="s">
        <v>1326</v>
      </c>
      <c r="M1077" t="s">
        <v>61</v>
      </c>
      <c r="N1077" t="s">
        <v>501</v>
      </c>
      <c r="O1077" t="s">
        <v>23</v>
      </c>
    </row>
    <row r="1078" spans="1:15" x14ac:dyDescent="0.35">
      <c r="A1078">
        <v>20011077</v>
      </c>
      <c r="B1078" t="s">
        <v>1641</v>
      </c>
      <c r="C1078" t="s">
        <v>53</v>
      </c>
      <c r="D1078">
        <v>20</v>
      </c>
      <c r="E1078">
        <v>165</v>
      </c>
      <c r="F1078">
        <v>70</v>
      </c>
      <c r="G1078" t="s">
        <v>65</v>
      </c>
      <c r="H1078" t="s">
        <v>66</v>
      </c>
      <c r="I1078" t="s">
        <v>1325</v>
      </c>
      <c r="J1078">
        <v>2004</v>
      </c>
      <c r="K1078" t="s">
        <v>19</v>
      </c>
      <c r="L1078" t="s">
        <v>1326</v>
      </c>
      <c r="M1078" t="s">
        <v>67</v>
      </c>
      <c r="N1078" t="s">
        <v>129</v>
      </c>
      <c r="O1078" t="s">
        <v>23</v>
      </c>
    </row>
    <row r="1079" spans="1:15" x14ac:dyDescent="0.35">
      <c r="A1079">
        <v>20011078</v>
      </c>
      <c r="B1079" t="s">
        <v>1717</v>
      </c>
      <c r="C1079" t="s">
        <v>53</v>
      </c>
      <c r="D1079">
        <v>27</v>
      </c>
      <c r="E1079">
        <v>179</v>
      </c>
      <c r="F1079">
        <v>70</v>
      </c>
      <c r="G1079" t="s">
        <v>25</v>
      </c>
      <c r="H1079" t="s">
        <v>26</v>
      </c>
      <c r="I1079" t="s">
        <v>1325</v>
      </c>
      <c r="J1079">
        <v>2004</v>
      </c>
      <c r="K1079" t="s">
        <v>19</v>
      </c>
      <c r="L1079" t="s">
        <v>1326</v>
      </c>
      <c r="M1079" t="s">
        <v>166</v>
      </c>
      <c r="N1079" t="s">
        <v>227</v>
      </c>
      <c r="O1079" t="s">
        <v>23</v>
      </c>
    </row>
    <row r="1080" spans="1:15" x14ac:dyDescent="0.35">
      <c r="A1080">
        <v>20011079</v>
      </c>
      <c r="B1080" t="s">
        <v>1794</v>
      </c>
      <c r="C1080" t="s">
        <v>53</v>
      </c>
      <c r="D1080">
        <v>22</v>
      </c>
      <c r="E1080">
        <v>183</v>
      </c>
      <c r="F1080">
        <v>70</v>
      </c>
      <c r="G1080" t="s">
        <v>40</v>
      </c>
      <c r="H1080" t="s">
        <v>41</v>
      </c>
      <c r="I1080" t="s">
        <v>1325</v>
      </c>
      <c r="J1080">
        <v>2004</v>
      </c>
      <c r="K1080" t="s">
        <v>19</v>
      </c>
      <c r="L1080" t="s">
        <v>1326</v>
      </c>
      <c r="M1080" t="s">
        <v>42</v>
      </c>
      <c r="N1080" t="s">
        <v>191</v>
      </c>
      <c r="O1080" t="s">
        <v>23</v>
      </c>
    </row>
    <row r="1081" spans="1:15" x14ac:dyDescent="0.35">
      <c r="A1081">
        <v>20011080</v>
      </c>
      <c r="B1081" t="s">
        <v>1823</v>
      </c>
      <c r="C1081" t="s">
        <v>53</v>
      </c>
      <c r="D1081">
        <v>25</v>
      </c>
      <c r="E1081">
        <v>160</v>
      </c>
      <c r="F1081">
        <v>70</v>
      </c>
      <c r="G1081" t="s">
        <v>490</v>
      </c>
      <c r="H1081" t="s">
        <v>491</v>
      </c>
      <c r="I1081" t="s">
        <v>1325</v>
      </c>
      <c r="J1081">
        <v>2004</v>
      </c>
      <c r="K1081" t="s">
        <v>19</v>
      </c>
      <c r="L1081" t="s">
        <v>1326</v>
      </c>
      <c r="M1081" t="s">
        <v>298</v>
      </c>
      <c r="N1081" t="s">
        <v>982</v>
      </c>
      <c r="O1081" t="s">
        <v>23</v>
      </c>
    </row>
    <row r="1082" spans="1:15" x14ac:dyDescent="0.35">
      <c r="A1082">
        <v>20011081</v>
      </c>
      <c r="B1082" t="s">
        <v>1001</v>
      </c>
      <c r="C1082" t="s">
        <v>53</v>
      </c>
      <c r="D1082">
        <v>26</v>
      </c>
      <c r="E1082">
        <v>179</v>
      </c>
      <c r="F1082">
        <v>70</v>
      </c>
      <c r="G1082" t="s">
        <v>136</v>
      </c>
      <c r="H1082" t="s">
        <v>137</v>
      </c>
      <c r="I1082" t="s">
        <v>1325</v>
      </c>
      <c r="J1082">
        <v>2004</v>
      </c>
      <c r="K1082" t="s">
        <v>19</v>
      </c>
      <c r="L1082" t="s">
        <v>1326</v>
      </c>
      <c r="M1082" t="s">
        <v>193</v>
      </c>
      <c r="N1082" t="s">
        <v>351</v>
      </c>
      <c r="O1082" t="s">
        <v>23</v>
      </c>
    </row>
    <row r="1083" spans="1:15" x14ac:dyDescent="0.35">
      <c r="A1083">
        <v>20011082</v>
      </c>
      <c r="B1083" t="s">
        <v>1848</v>
      </c>
      <c r="C1083" t="s">
        <v>15</v>
      </c>
      <c r="D1083">
        <v>28</v>
      </c>
      <c r="E1083">
        <v>176</v>
      </c>
      <c r="F1083">
        <v>70</v>
      </c>
      <c r="G1083" t="s">
        <v>40</v>
      </c>
      <c r="H1083" t="s">
        <v>41</v>
      </c>
      <c r="I1083" t="s">
        <v>1325</v>
      </c>
      <c r="J1083">
        <v>2004</v>
      </c>
      <c r="K1083" t="s">
        <v>19</v>
      </c>
      <c r="L1083" t="s">
        <v>1326</v>
      </c>
      <c r="M1083" t="s">
        <v>147</v>
      </c>
      <c r="N1083" t="s">
        <v>148</v>
      </c>
      <c r="O1083" t="s">
        <v>23</v>
      </c>
    </row>
    <row r="1084" spans="1:15" x14ac:dyDescent="0.35">
      <c r="A1084">
        <v>20011083</v>
      </c>
      <c r="B1084" t="s">
        <v>1879</v>
      </c>
      <c r="C1084" t="s">
        <v>53</v>
      </c>
      <c r="D1084">
        <v>23</v>
      </c>
      <c r="E1084">
        <v>176</v>
      </c>
      <c r="F1084">
        <v>70</v>
      </c>
      <c r="G1084" t="s">
        <v>626</v>
      </c>
      <c r="H1084" t="s">
        <v>219</v>
      </c>
      <c r="I1084" t="s">
        <v>1325</v>
      </c>
      <c r="J1084">
        <v>2004</v>
      </c>
      <c r="K1084" t="s">
        <v>19</v>
      </c>
      <c r="L1084" t="s">
        <v>1326</v>
      </c>
      <c r="M1084" t="s">
        <v>378</v>
      </c>
      <c r="N1084" t="s">
        <v>386</v>
      </c>
      <c r="O1084" t="s">
        <v>23</v>
      </c>
    </row>
    <row r="1085" spans="1:15" x14ac:dyDescent="0.35">
      <c r="A1085">
        <v>20011084</v>
      </c>
      <c r="B1085" t="s">
        <v>1885</v>
      </c>
      <c r="C1085" t="s">
        <v>53</v>
      </c>
      <c r="D1085">
        <v>22</v>
      </c>
      <c r="E1085">
        <v>196</v>
      </c>
      <c r="F1085">
        <v>70</v>
      </c>
      <c r="G1085" t="s">
        <v>218</v>
      </c>
      <c r="H1085" t="s">
        <v>219</v>
      </c>
      <c r="I1085" t="s">
        <v>1325</v>
      </c>
      <c r="J1085">
        <v>2004</v>
      </c>
      <c r="K1085" t="s">
        <v>19</v>
      </c>
      <c r="L1085" t="s">
        <v>1326</v>
      </c>
      <c r="M1085" t="s">
        <v>56</v>
      </c>
      <c r="N1085" t="s">
        <v>57</v>
      </c>
      <c r="O1085" t="s">
        <v>23</v>
      </c>
    </row>
    <row r="1086" spans="1:15" x14ac:dyDescent="0.35">
      <c r="A1086">
        <v>20011085</v>
      </c>
      <c r="B1086" t="s">
        <v>1912</v>
      </c>
      <c r="C1086" t="s">
        <v>15</v>
      </c>
      <c r="D1086">
        <v>28</v>
      </c>
      <c r="E1086">
        <v>180</v>
      </c>
      <c r="F1086">
        <v>70</v>
      </c>
      <c r="G1086" t="s">
        <v>423</v>
      </c>
      <c r="H1086" t="s">
        <v>424</v>
      </c>
      <c r="I1086" t="s">
        <v>1891</v>
      </c>
      <c r="J1086">
        <v>2006</v>
      </c>
      <c r="K1086" t="s">
        <v>1079</v>
      </c>
      <c r="L1086" t="s">
        <v>1892</v>
      </c>
      <c r="M1086" t="s">
        <v>1214</v>
      </c>
      <c r="N1086" t="s">
        <v>1215</v>
      </c>
      <c r="O1086" t="s">
        <v>23</v>
      </c>
    </row>
    <row r="1087" spans="1:15" x14ac:dyDescent="0.35">
      <c r="A1087">
        <v>20011086</v>
      </c>
      <c r="B1087" t="s">
        <v>1177</v>
      </c>
      <c r="C1087" t="s">
        <v>53</v>
      </c>
      <c r="D1087">
        <v>40</v>
      </c>
      <c r="E1087">
        <v>168</v>
      </c>
      <c r="F1087">
        <v>70</v>
      </c>
      <c r="G1087" t="s">
        <v>482</v>
      </c>
      <c r="H1087" t="s">
        <v>483</v>
      </c>
      <c r="I1087" t="s">
        <v>1891</v>
      </c>
      <c r="J1087">
        <v>2006</v>
      </c>
      <c r="K1087" t="s">
        <v>1079</v>
      </c>
      <c r="L1087" t="s">
        <v>1892</v>
      </c>
      <c r="M1087" t="s">
        <v>1100</v>
      </c>
      <c r="N1087" t="s">
        <v>1101</v>
      </c>
      <c r="O1087" t="s">
        <v>23</v>
      </c>
    </row>
    <row r="1088" spans="1:15" x14ac:dyDescent="0.35">
      <c r="A1088">
        <v>20011087</v>
      </c>
      <c r="B1088" t="s">
        <v>1991</v>
      </c>
      <c r="C1088" t="s">
        <v>53</v>
      </c>
      <c r="D1088">
        <v>39</v>
      </c>
      <c r="E1088">
        <v>174</v>
      </c>
      <c r="F1088">
        <v>70</v>
      </c>
      <c r="G1088" t="s">
        <v>313</v>
      </c>
      <c r="H1088" t="s">
        <v>314</v>
      </c>
      <c r="I1088" t="s">
        <v>1891</v>
      </c>
      <c r="J1088">
        <v>2006</v>
      </c>
      <c r="K1088" t="s">
        <v>1079</v>
      </c>
      <c r="L1088" t="s">
        <v>1892</v>
      </c>
      <c r="M1088" t="s">
        <v>1150</v>
      </c>
      <c r="N1088" t="s">
        <v>1203</v>
      </c>
      <c r="O1088" t="s">
        <v>23</v>
      </c>
    </row>
    <row r="1089" spans="1:15" x14ac:dyDescent="0.35">
      <c r="A1089">
        <v>20011088</v>
      </c>
      <c r="B1089" t="s">
        <v>2000</v>
      </c>
      <c r="C1089" t="s">
        <v>15</v>
      </c>
      <c r="D1089">
        <v>31</v>
      </c>
      <c r="E1089">
        <v>180</v>
      </c>
      <c r="F1089">
        <v>70</v>
      </c>
      <c r="G1089" t="s">
        <v>25</v>
      </c>
      <c r="H1089" t="s">
        <v>26</v>
      </c>
      <c r="I1089" t="s">
        <v>1891</v>
      </c>
      <c r="J1089">
        <v>2006</v>
      </c>
      <c r="K1089" t="s">
        <v>1079</v>
      </c>
      <c r="L1089" t="s">
        <v>1892</v>
      </c>
      <c r="M1089" t="s">
        <v>1085</v>
      </c>
      <c r="N1089" t="s">
        <v>1087</v>
      </c>
      <c r="O1089" t="s">
        <v>23</v>
      </c>
    </row>
    <row r="1090" spans="1:15" x14ac:dyDescent="0.35">
      <c r="A1090">
        <v>20011089</v>
      </c>
      <c r="B1090" t="s">
        <v>2031</v>
      </c>
      <c r="C1090" t="s">
        <v>15</v>
      </c>
      <c r="D1090">
        <v>19</v>
      </c>
      <c r="E1090">
        <v>175</v>
      </c>
      <c r="F1090">
        <v>70</v>
      </c>
      <c r="G1090" t="s">
        <v>40</v>
      </c>
      <c r="H1090" t="s">
        <v>41</v>
      </c>
      <c r="I1090" t="s">
        <v>1891</v>
      </c>
      <c r="J1090">
        <v>2006</v>
      </c>
      <c r="K1090" t="s">
        <v>1079</v>
      </c>
      <c r="L1090" t="s">
        <v>1892</v>
      </c>
      <c r="M1090" t="s">
        <v>1127</v>
      </c>
      <c r="N1090" t="s">
        <v>1261</v>
      </c>
      <c r="O1090" t="s">
        <v>23</v>
      </c>
    </row>
    <row r="1091" spans="1:15" x14ac:dyDescent="0.35">
      <c r="A1091">
        <v>20011090</v>
      </c>
      <c r="B1091" t="s">
        <v>2045</v>
      </c>
      <c r="C1091" t="s">
        <v>53</v>
      </c>
      <c r="D1091">
        <v>19</v>
      </c>
      <c r="E1091">
        <v>179</v>
      </c>
      <c r="F1091">
        <v>70</v>
      </c>
      <c r="G1091" t="s">
        <v>59</v>
      </c>
      <c r="H1091" t="s">
        <v>60</v>
      </c>
      <c r="I1091" t="s">
        <v>2038</v>
      </c>
      <c r="J1091">
        <v>2008</v>
      </c>
      <c r="K1091" t="s">
        <v>19</v>
      </c>
      <c r="L1091" t="s">
        <v>2039</v>
      </c>
      <c r="M1091" t="s">
        <v>107</v>
      </c>
      <c r="N1091" t="s">
        <v>170</v>
      </c>
      <c r="O1091" t="s">
        <v>23</v>
      </c>
    </row>
    <row r="1092" spans="1:15" x14ac:dyDescent="0.35">
      <c r="A1092">
        <v>20011091</v>
      </c>
      <c r="B1092" t="s">
        <v>2045</v>
      </c>
      <c r="C1092" t="s">
        <v>53</v>
      </c>
      <c r="D1092">
        <v>19</v>
      </c>
      <c r="E1092">
        <v>179</v>
      </c>
      <c r="F1092">
        <v>70</v>
      </c>
      <c r="G1092" t="s">
        <v>59</v>
      </c>
      <c r="H1092" t="s">
        <v>60</v>
      </c>
      <c r="I1092" t="s">
        <v>2038</v>
      </c>
      <c r="J1092">
        <v>2008</v>
      </c>
      <c r="K1092" t="s">
        <v>19</v>
      </c>
      <c r="L1092" t="s">
        <v>2039</v>
      </c>
      <c r="M1092" t="s">
        <v>107</v>
      </c>
      <c r="N1092" t="s">
        <v>171</v>
      </c>
      <c r="O1092" t="s">
        <v>23</v>
      </c>
    </row>
    <row r="1093" spans="1:15" x14ac:dyDescent="0.35">
      <c r="A1093">
        <v>20011092</v>
      </c>
      <c r="B1093" t="s">
        <v>2054</v>
      </c>
      <c r="C1093" t="s">
        <v>15</v>
      </c>
      <c r="D1093">
        <v>30</v>
      </c>
      <c r="E1093">
        <v>173</v>
      </c>
      <c r="F1093">
        <v>70</v>
      </c>
      <c r="G1093" t="s">
        <v>2055</v>
      </c>
      <c r="H1093" t="s">
        <v>2056</v>
      </c>
      <c r="I1093" t="s">
        <v>2038</v>
      </c>
      <c r="J1093">
        <v>2008</v>
      </c>
      <c r="K1093" t="s">
        <v>19</v>
      </c>
      <c r="L1093" t="s">
        <v>2039</v>
      </c>
      <c r="M1093" t="s">
        <v>47</v>
      </c>
      <c r="N1093" t="s">
        <v>206</v>
      </c>
      <c r="O1093" t="s">
        <v>23</v>
      </c>
    </row>
    <row r="1094" spans="1:15" x14ac:dyDescent="0.35">
      <c r="A1094">
        <v>20011093</v>
      </c>
      <c r="B1094" t="s">
        <v>2059</v>
      </c>
      <c r="C1094" t="s">
        <v>15</v>
      </c>
      <c r="D1094">
        <v>24</v>
      </c>
      <c r="E1094">
        <v>188</v>
      </c>
      <c r="F1094">
        <v>70</v>
      </c>
      <c r="G1094" t="s">
        <v>998</v>
      </c>
      <c r="H1094" t="s">
        <v>999</v>
      </c>
      <c r="I1094" t="s">
        <v>2038</v>
      </c>
      <c r="J1094">
        <v>2008</v>
      </c>
      <c r="K1094" t="s">
        <v>19</v>
      </c>
      <c r="L1094" t="s">
        <v>2039</v>
      </c>
      <c r="M1094" t="s">
        <v>61</v>
      </c>
      <c r="N1094" t="s">
        <v>881</v>
      </c>
      <c r="O1094" t="s">
        <v>23</v>
      </c>
    </row>
    <row r="1095" spans="1:15" x14ac:dyDescent="0.35">
      <c r="A1095">
        <v>20011094</v>
      </c>
      <c r="B1095" t="s">
        <v>2068</v>
      </c>
      <c r="C1095" t="s">
        <v>15</v>
      </c>
      <c r="D1095">
        <v>25</v>
      </c>
      <c r="E1095">
        <v>173</v>
      </c>
      <c r="F1095">
        <v>70</v>
      </c>
      <c r="G1095" t="s">
        <v>2069</v>
      </c>
      <c r="H1095" t="s">
        <v>2070</v>
      </c>
      <c r="I1095" t="s">
        <v>2038</v>
      </c>
      <c r="J1095">
        <v>2008</v>
      </c>
      <c r="K1095" t="s">
        <v>19</v>
      </c>
      <c r="L1095" t="s">
        <v>2039</v>
      </c>
      <c r="M1095" t="s">
        <v>76</v>
      </c>
      <c r="N1095" t="s">
        <v>220</v>
      </c>
      <c r="O1095" t="s">
        <v>23</v>
      </c>
    </row>
    <row r="1096" spans="1:15" x14ac:dyDescent="0.35">
      <c r="A1096">
        <v>20011095</v>
      </c>
      <c r="B1096" t="s">
        <v>2094</v>
      </c>
      <c r="C1096" t="s">
        <v>53</v>
      </c>
      <c r="D1096">
        <v>22</v>
      </c>
      <c r="E1096">
        <v>182</v>
      </c>
      <c r="F1096">
        <v>70</v>
      </c>
      <c r="G1096" t="s">
        <v>202</v>
      </c>
      <c r="H1096" t="s">
        <v>203</v>
      </c>
      <c r="I1096" t="s">
        <v>2038</v>
      </c>
      <c r="J1096">
        <v>2008</v>
      </c>
      <c r="K1096" t="s">
        <v>19</v>
      </c>
      <c r="L1096" t="s">
        <v>2039</v>
      </c>
      <c r="M1096" t="s">
        <v>166</v>
      </c>
      <c r="N1096" t="s">
        <v>227</v>
      </c>
      <c r="O1096" t="s">
        <v>23</v>
      </c>
    </row>
    <row r="1097" spans="1:15" x14ac:dyDescent="0.35">
      <c r="A1097">
        <v>20011096</v>
      </c>
      <c r="B1097" t="s">
        <v>2112</v>
      </c>
      <c r="C1097" t="s">
        <v>53</v>
      </c>
      <c r="D1097">
        <v>20</v>
      </c>
      <c r="E1097">
        <v>173</v>
      </c>
      <c r="F1097">
        <v>70</v>
      </c>
      <c r="G1097" t="s">
        <v>40</v>
      </c>
      <c r="H1097" t="s">
        <v>41</v>
      </c>
      <c r="I1097" t="s">
        <v>2038</v>
      </c>
      <c r="J1097">
        <v>2008</v>
      </c>
      <c r="K1097" t="s">
        <v>19</v>
      </c>
      <c r="L1097" t="s">
        <v>2039</v>
      </c>
      <c r="M1097" t="s">
        <v>21</v>
      </c>
      <c r="N1097" t="s">
        <v>155</v>
      </c>
      <c r="O1097" t="s">
        <v>23</v>
      </c>
    </row>
    <row r="1098" spans="1:15" x14ac:dyDescent="0.35">
      <c r="A1098">
        <v>20011097</v>
      </c>
      <c r="B1098" t="s">
        <v>2142</v>
      </c>
      <c r="C1098" t="s">
        <v>53</v>
      </c>
      <c r="D1098">
        <v>26</v>
      </c>
      <c r="E1098">
        <v>182</v>
      </c>
      <c r="F1098">
        <v>70</v>
      </c>
      <c r="G1098" t="s">
        <v>564</v>
      </c>
      <c r="H1098" t="s">
        <v>565</v>
      </c>
      <c r="I1098" t="s">
        <v>2038</v>
      </c>
      <c r="J1098">
        <v>2008</v>
      </c>
      <c r="K1098" t="s">
        <v>19</v>
      </c>
      <c r="L1098" t="s">
        <v>2039</v>
      </c>
      <c r="M1098" t="s">
        <v>47</v>
      </c>
      <c r="N1098" t="s">
        <v>622</v>
      </c>
      <c r="O1098" t="s">
        <v>23</v>
      </c>
    </row>
    <row r="1099" spans="1:15" x14ac:dyDescent="0.35">
      <c r="A1099">
        <v>20011098</v>
      </c>
      <c r="B1099" t="s">
        <v>2143</v>
      </c>
      <c r="C1099" t="s">
        <v>53</v>
      </c>
      <c r="D1099">
        <v>24</v>
      </c>
      <c r="E1099">
        <v>170</v>
      </c>
      <c r="F1099">
        <v>70</v>
      </c>
      <c r="G1099" t="s">
        <v>626</v>
      </c>
      <c r="H1099" t="s">
        <v>219</v>
      </c>
      <c r="I1099" t="s">
        <v>2038</v>
      </c>
      <c r="J1099">
        <v>2008</v>
      </c>
      <c r="K1099" t="s">
        <v>19</v>
      </c>
      <c r="L1099" t="s">
        <v>2039</v>
      </c>
      <c r="M1099" t="s">
        <v>378</v>
      </c>
      <c r="N1099" t="s">
        <v>386</v>
      </c>
      <c r="O1099" t="s">
        <v>23</v>
      </c>
    </row>
    <row r="1100" spans="1:15" x14ac:dyDescent="0.35">
      <c r="A1100">
        <v>20011099</v>
      </c>
      <c r="B1100" t="s">
        <v>2152</v>
      </c>
      <c r="C1100" t="s">
        <v>53</v>
      </c>
      <c r="D1100">
        <v>20</v>
      </c>
      <c r="E1100">
        <v>173</v>
      </c>
      <c r="F1100">
        <v>70</v>
      </c>
      <c r="G1100" t="s">
        <v>508</v>
      </c>
      <c r="H1100" t="s">
        <v>509</v>
      </c>
      <c r="I1100" t="s">
        <v>2038</v>
      </c>
      <c r="J1100">
        <v>2008</v>
      </c>
      <c r="K1100" t="s">
        <v>19</v>
      </c>
      <c r="L1100" t="s">
        <v>2039</v>
      </c>
      <c r="M1100" t="s">
        <v>213</v>
      </c>
      <c r="N1100" t="s">
        <v>231</v>
      </c>
      <c r="O1100" t="s">
        <v>23</v>
      </c>
    </row>
    <row r="1101" spans="1:15" x14ac:dyDescent="0.35">
      <c r="A1101">
        <v>20011100</v>
      </c>
      <c r="B1101" t="s">
        <v>2213</v>
      </c>
      <c r="C1101" t="s">
        <v>53</v>
      </c>
      <c r="D1101">
        <v>25</v>
      </c>
      <c r="E1101">
        <v>180</v>
      </c>
      <c r="F1101">
        <v>70</v>
      </c>
      <c r="G1101" t="s">
        <v>136</v>
      </c>
      <c r="H1101" t="s">
        <v>137</v>
      </c>
      <c r="I1101" t="s">
        <v>2038</v>
      </c>
      <c r="J1101">
        <v>2008</v>
      </c>
      <c r="K1101" t="s">
        <v>19</v>
      </c>
      <c r="L1101" t="s">
        <v>2039</v>
      </c>
      <c r="M1101" t="s">
        <v>123</v>
      </c>
      <c r="N1101" t="s">
        <v>730</v>
      </c>
      <c r="O1101" t="s">
        <v>23</v>
      </c>
    </row>
    <row r="1102" spans="1:15" x14ac:dyDescent="0.35">
      <c r="A1102">
        <v>20011101</v>
      </c>
      <c r="B1102" t="s">
        <v>2235</v>
      </c>
      <c r="C1102" t="s">
        <v>53</v>
      </c>
      <c r="D1102">
        <v>24</v>
      </c>
      <c r="E1102">
        <v>170</v>
      </c>
      <c r="F1102">
        <v>70</v>
      </c>
      <c r="G1102" t="s">
        <v>490</v>
      </c>
      <c r="H1102" t="s">
        <v>491</v>
      </c>
      <c r="I1102" t="s">
        <v>2038</v>
      </c>
      <c r="J1102">
        <v>2008</v>
      </c>
      <c r="K1102" t="s">
        <v>19</v>
      </c>
      <c r="L1102" t="s">
        <v>2039</v>
      </c>
      <c r="M1102" t="s">
        <v>90</v>
      </c>
      <c r="N1102" t="s">
        <v>91</v>
      </c>
      <c r="O1102" t="s">
        <v>23</v>
      </c>
    </row>
    <row r="1103" spans="1:15" x14ac:dyDescent="0.35">
      <c r="A1103">
        <v>20011102</v>
      </c>
      <c r="B1103" t="s">
        <v>2318</v>
      </c>
      <c r="C1103" t="s">
        <v>15</v>
      </c>
      <c r="D1103">
        <v>22</v>
      </c>
      <c r="E1103">
        <v>175</v>
      </c>
      <c r="F1103">
        <v>70</v>
      </c>
      <c r="G1103" t="s">
        <v>496</v>
      </c>
      <c r="H1103" t="s">
        <v>497</v>
      </c>
      <c r="I1103" t="s">
        <v>2038</v>
      </c>
      <c r="J1103">
        <v>2008</v>
      </c>
      <c r="K1103" t="s">
        <v>19</v>
      </c>
      <c r="L1103" t="s">
        <v>2039</v>
      </c>
      <c r="M1103" t="s">
        <v>50</v>
      </c>
      <c r="N1103" t="s">
        <v>51</v>
      </c>
      <c r="O1103" t="s">
        <v>23</v>
      </c>
    </row>
    <row r="1104" spans="1:15" x14ac:dyDescent="0.35">
      <c r="A1104">
        <v>20011103</v>
      </c>
      <c r="B1104" t="s">
        <v>2322</v>
      </c>
      <c r="C1104" t="s">
        <v>15</v>
      </c>
      <c r="D1104">
        <v>24</v>
      </c>
      <c r="E1104">
        <v>177</v>
      </c>
      <c r="F1104">
        <v>70</v>
      </c>
      <c r="G1104" t="s">
        <v>218</v>
      </c>
      <c r="H1104" t="s">
        <v>219</v>
      </c>
      <c r="I1104" t="s">
        <v>2038</v>
      </c>
      <c r="J1104">
        <v>2008</v>
      </c>
      <c r="K1104" t="s">
        <v>19</v>
      </c>
      <c r="L1104" t="s">
        <v>2039</v>
      </c>
      <c r="M1104" t="s">
        <v>378</v>
      </c>
      <c r="N1104" t="s">
        <v>506</v>
      </c>
      <c r="O1104" t="s">
        <v>23</v>
      </c>
    </row>
    <row r="1105" spans="1:15" x14ac:dyDescent="0.35">
      <c r="A1105">
        <v>20011104</v>
      </c>
      <c r="B1105" t="s">
        <v>2326</v>
      </c>
      <c r="C1105" t="s">
        <v>53</v>
      </c>
      <c r="D1105">
        <v>19</v>
      </c>
      <c r="E1105">
        <v>181</v>
      </c>
      <c r="F1105">
        <v>70</v>
      </c>
      <c r="G1105" t="s">
        <v>218</v>
      </c>
      <c r="H1105" t="s">
        <v>219</v>
      </c>
      <c r="I1105" t="s">
        <v>2038</v>
      </c>
      <c r="J1105">
        <v>2008</v>
      </c>
      <c r="K1105" t="s">
        <v>19</v>
      </c>
      <c r="L1105" t="s">
        <v>2039</v>
      </c>
      <c r="M1105" t="s">
        <v>107</v>
      </c>
      <c r="N1105" t="s">
        <v>472</v>
      </c>
      <c r="O1105" t="s">
        <v>23</v>
      </c>
    </row>
    <row r="1106" spans="1:15" x14ac:dyDescent="0.35">
      <c r="A1106">
        <v>20011105</v>
      </c>
      <c r="B1106" t="s">
        <v>2346</v>
      </c>
      <c r="C1106" t="s">
        <v>53</v>
      </c>
      <c r="D1106">
        <v>24</v>
      </c>
      <c r="E1106">
        <v>188</v>
      </c>
      <c r="F1106">
        <v>70</v>
      </c>
      <c r="G1106" t="s">
        <v>1337</v>
      </c>
      <c r="H1106" t="s">
        <v>1338</v>
      </c>
      <c r="I1106" t="s">
        <v>2038</v>
      </c>
      <c r="J1106">
        <v>2008</v>
      </c>
      <c r="K1106" t="s">
        <v>19</v>
      </c>
      <c r="L1106" t="s">
        <v>2039</v>
      </c>
      <c r="M1106" t="s">
        <v>56</v>
      </c>
      <c r="N1106" t="s">
        <v>57</v>
      </c>
      <c r="O1106" t="s">
        <v>23</v>
      </c>
    </row>
    <row r="1107" spans="1:15" x14ac:dyDescent="0.35">
      <c r="A1107">
        <v>20011106</v>
      </c>
      <c r="B1107" t="s">
        <v>2379</v>
      </c>
      <c r="C1107" t="s">
        <v>53</v>
      </c>
      <c r="D1107">
        <v>24</v>
      </c>
      <c r="E1107">
        <v>172</v>
      </c>
      <c r="F1107">
        <v>70</v>
      </c>
      <c r="G1107" t="s">
        <v>59</v>
      </c>
      <c r="H1107" t="s">
        <v>60</v>
      </c>
      <c r="I1107" t="s">
        <v>2038</v>
      </c>
      <c r="J1107">
        <v>2008</v>
      </c>
      <c r="K1107" t="s">
        <v>19</v>
      </c>
      <c r="L1107" t="s">
        <v>2039</v>
      </c>
      <c r="M1107" t="s">
        <v>47</v>
      </c>
      <c r="N1107" t="s">
        <v>359</v>
      </c>
      <c r="O1107" t="s">
        <v>23</v>
      </c>
    </row>
    <row r="1108" spans="1:15" x14ac:dyDescent="0.35">
      <c r="A1108">
        <v>20011107</v>
      </c>
      <c r="B1108" t="s">
        <v>2389</v>
      </c>
      <c r="C1108" t="s">
        <v>15</v>
      </c>
      <c r="D1108">
        <v>24</v>
      </c>
      <c r="E1108">
        <v>177</v>
      </c>
      <c r="F1108">
        <v>70</v>
      </c>
      <c r="G1108" t="s">
        <v>1346</v>
      </c>
      <c r="H1108" t="s">
        <v>1347</v>
      </c>
      <c r="I1108" t="s">
        <v>2038</v>
      </c>
      <c r="J1108">
        <v>2008</v>
      </c>
      <c r="K1108" t="s">
        <v>19</v>
      </c>
      <c r="L1108" t="s">
        <v>2039</v>
      </c>
      <c r="M1108" t="s">
        <v>21</v>
      </c>
      <c r="N1108" t="s">
        <v>22</v>
      </c>
      <c r="O1108" t="s">
        <v>23</v>
      </c>
    </row>
    <row r="1109" spans="1:15" x14ac:dyDescent="0.35">
      <c r="A1109">
        <v>20011108</v>
      </c>
      <c r="B1109" t="s">
        <v>2434</v>
      </c>
      <c r="C1109" t="s">
        <v>15</v>
      </c>
      <c r="D1109">
        <v>27</v>
      </c>
      <c r="E1109">
        <v>178</v>
      </c>
      <c r="F1109">
        <v>70</v>
      </c>
      <c r="G1109" t="s">
        <v>564</v>
      </c>
      <c r="H1109" t="s">
        <v>565</v>
      </c>
      <c r="I1109" t="s">
        <v>2038</v>
      </c>
      <c r="J1109">
        <v>2008</v>
      </c>
      <c r="K1109" t="s">
        <v>19</v>
      </c>
      <c r="L1109" t="s">
        <v>2039</v>
      </c>
      <c r="M1109" t="s">
        <v>332</v>
      </c>
      <c r="N1109" t="s">
        <v>333</v>
      </c>
      <c r="O1109" t="s">
        <v>23</v>
      </c>
    </row>
    <row r="1110" spans="1:15" x14ac:dyDescent="0.35">
      <c r="A1110">
        <v>20011109</v>
      </c>
      <c r="B1110" t="s">
        <v>2440</v>
      </c>
      <c r="C1110" t="s">
        <v>15</v>
      </c>
      <c r="D1110">
        <v>25</v>
      </c>
      <c r="E1110">
        <v>183</v>
      </c>
      <c r="F1110">
        <v>70</v>
      </c>
      <c r="G1110" t="s">
        <v>2441</v>
      </c>
      <c r="H1110" t="s">
        <v>2442</v>
      </c>
      <c r="I1110" t="s">
        <v>2038</v>
      </c>
      <c r="J1110">
        <v>2008</v>
      </c>
      <c r="K1110" t="s">
        <v>19</v>
      </c>
      <c r="L1110" t="s">
        <v>2039</v>
      </c>
      <c r="M1110" t="s">
        <v>47</v>
      </c>
      <c r="N1110" t="s">
        <v>778</v>
      </c>
      <c r="O1110" t="s">
        <v>23</v>
      </c>
    </row>
    <row r="1111" spans="1:15" x14ac:dyDescent="0.35">
      <c r="A1111">
        <v>20011110</v>
      </c>
      <c r="B1111" t="s">
        <v>2456</v>
      </c>
      <c r="C1111" t="s">
        <v>53</v>
      </c>
      <c r="D1111">
        <v>16</v>
      </c>
      <c r="E1111">
        <v>180</v>
      </c>
      <c r="F1111">
        <v>70</v>
      </c>
      <c r="G1111" t="s">
        <v>65</v>
      </c>
      <c r="H1111" t="s">
        <v>66</v>
      </c>
      <c r="I1111" t="s">
        <v>2038</v>
      </c>
      <c r="J1111">
        <v>2008</v>
      </c>
      <c r="K1111" t="s">
        <v>19</v>
      </c>
      <c r="L1111" t="s">
        <v>2039</v>
      </c>
      <c r="M1111" t="s">
        <v>107</v>
      </c>
      <c r="N1111" t="s">
        <v>150</v>
      </c>
      <c r="O1111" t="s">
        <v>23</v>
      </c>
    </row>
    <row r="1112" spans="1:15" x14ac:dyDescent="0.35">
      <c r="A1112">
        <v>20011111</v>
      </c>
      <c r="B1112" t="s">
        <v>2468</v>
      </c>
      <c r="C1112" t="s">
        <v>53</v>
      </c>
      <c r="D1112">
        <v>23</v>
      </c>
      <c r="E1112">
        <v>178</v>
      </c>
      <c r="F1112">
        <v>70</v>
      </c>
      <c r="G1112" t="s">
        <v>202</v>
      </c>
      <c r="H1112" t="s">
        <v>203</v>
      </c>
      <c r="I1112" t="s">
        <v>2038</v>
      </c>
      <c r="J1112">
        <v>2008</v>
      </c>
      <c r="K1112" t="s">
        <v>19</v>
      </c>
      <c r="L1112" t="s">
        <v>2039</v>
      </c>
      <c r="M1112" t="s">
        <v>166</v>
      </c>
      <c r="N1112" t="s">
        <v>227</v>
      </c>
      <c r="O1112" t="s">
        <v>23</v>
      </c>
    </row>
    <row r="1113" spans="1:15" x14ac:dyDescent="0.35">
      <c r="A1113">
        <v>20011112</v>
      </c>
      <c r="B1113" t="s">
        <v>1794</v>
      </c>
      <c r="C1113" t="s">
        <v>53</v>
      </c>
      <c r="D1113">
        <v>26</v>
      </c>
      <c r="E1113">
        <v>183</v>
      </c>
      <c r="F1113">
        <v>70</v>
      </c>
      <c r="G1113" t="s">
        <v>40</v>
      </c>
      <c r="H1113" t="s">
        <v>41</v>
      </c>
      <c r="I1113" t="s">
        <v>2038</v>
      </c>
      <c r="J1113">
        <v>2008</v>
      </c>
      <c r="K1113" t="s">
        <v>19</v>
      </c>
      <c r="L1113" t="s">
        <v>2039</v>
      </c>
      <c r="M1113" t="s">
        <v>42</v>
      </c>
      <c r="N1113" t="s">
        <v>191</v>
      </c>
      <c r="O1113" t="s">
        <v>23</v>
      </c>
    </row>
    <row r="1114" spans="1:15" x14ac:dyDescent="0.35">
      <c r="A1114">
        <v>20011113</v>
      </c>
      <c r="B1114" t="s">
        <v>2489</v>
      </c>
      <c r="C1114" t="s">
        <v>15</v>
      </c>
      <c r="D1114">
        <v>22</v>
      </c>
      <c r="E1114">
        <v>183</v>
      </c>
      <c r="F1114">
        <v>70</v>
      </c>
      <c r="G1114" t="s">
        <v>59</v>
      </c>
      <c r="H1114" t="s">
        <v>60</v>
      </c>
      <c r="I1114" t="s">
        <v>2038</v>
      </c>
      <c r="J1114">
        <v>2008</v>
      </c>
      <c r="K1114" t="s">
        <v>19</v>
      </c>
      <c r="L1114" t="s">
        <v>2039</v>
      </c>
      <c r="M1114" t="s">
        <v>67</v>
      </c>
      <c r="N1114" t="s">
        <v>139</v>
      </c>
      <c r="O1114" t="s">
        <v>23</v>
      </c>
    </row>
    <row r="1115" spans="1:15" x14ac:dyDescent="0.35">
      <c r="A1115">
        <v>20011114</v>
      </c>
      <c r="B1115" t="s">
        <v>1823</v>
      </c>
      <c r="C1115" t="s">
        <v>53</v>
      </c>
      <c r="D1115">
        <v>29</v>
      </c>
      <c r="E1115">
        <v>160</v>
      </c>
      <c r="F1115">
        <v>70</v>
      </c>
      <c r="G1115" t="s">
        <v>490</v>
      </c>
      <c r="H1115" t="s">
        <v>491</v>
      </c>
      <c r="I1115" t="s">
        <v>2038</v>
      </c>
      <c r="J1115">
        <v>2008</v>
      </c>
      <c r="K1115" t="s">
        <v>19</v>
      </c>
      <c r="L1115" t="s">
        <v>2039</v>
      </c>
      <c r="M1115" t="s">
        <v>298</v>
      </c>
      <c r="N1115" t="s">
        <v>982</v>
      </c>
      <c r="O1115" t="s">
        <v>23</v>
      </c>
    </row>
    <row r="1116" spans="1:15" x14ac:dyDescent="0.35">
      <c r="A1116">
        <v>20011115</v>
      </c>
      <c r="B1116" t="s">
        <v>1001</v>
      </c>
      <c r="C1116" t="s">
        <v>53</v>
      </c>
      <c r="D1116">
        <v>30</v>
      </c>
      <c r="E1116">
        <v>179</v>
      </c>
      <c r="F1116">
        <v>70</v>
      </c>
      <c r="G1116" t="s">
        <v>136</v>
      </c>
      <c r="H1116" t="s">
        <v>137</v>
      </c>
      <c r="I1116" t="s">
        <v>2038</v>
      </c>
      <c r="J1116">
        <v>2008</v>
      </c>
      <c r="K1116" t="s">
        <v>19</v>
      </c>
      <c r="L1116" t="s">
        <v>2039</v>
      </c>
      <c r="M1116" t="s">
        <v>193</v>
      </c>
      <c r="N1116" t="s">
        <v>351</v>
      </c>
      <c r="O1116" t="s">
        <v>23</v>
      </c>
    </row>
    <row r="1117" spans="1:15" x14ac:dyDescent="0.35">
      <c r="A1117">
        <v>20011116</v>
      </c>
      <c r="B1117" t="s">
        <v>1848</v>
      </c>
      <c r="C1117" t="s">
        <v>15</v>
      </c>
      <c r="D1117">
        <v>32</v>
      </c>
      <c r="E1117">
        <v>176</v>
      </c>
      <c r="F1117">
        <v>70</v>
      </c>
      <c r="G1117" t="s">
        <v>40</v>
      </c>
      <c r="H1117" t="s">
        <v>41</v>
      </c>
      <c r="I1117" t="s">
        <v>2038</v>
      </c>
      <c r="J1117">
        <v>2008</v>
      </c>
      <c r="K1117" t="s">
        <v>19</v>
      </c>
      <c r="L1117" t="s">
        <v>2039</v>
      </c>
      <c r="M1117" t="s">
        <v>147</v>
      </c>
      <c r="N1117" t="s">
        <v>148</v>
      </c>
      <c r="O1117" t="s">
        <v>23</v>
      </c>
    </row>
    <row r="1118" spans="1:15" x14ac:dyDescent="0.35">
      <c r="A1118">
        <v>20011117</v>
      </c>
      <c r="B1118" t="s">
        <v>2533</v>
      </c>
      <c r="C1118" t="s">
        <v>15</v>
      </c>
      <c r="D1118">
        <v>27</v>
      </c>
      <c r="E1118">
        <v>175</v>
      </c>
      <c r="F1118">
        <v>70</v>
      </c>
      <c r="G1118" t="s">
        <v>136</v>
      </c>
      <c r="H1118" t="s">
        <v>137</v>
      </c>
      <c r="I1118" t="s">
        <v>2038</v>
      </c>
      <c r="J1118">
        <v>2008</v>
      </c>
      <c r="K1118" t="s">
        <v>19</v>
      </c>
      <c r="L1118" t="s">
        <v>2039</v>
      </c>
      <c r="M1118" t="s">
        <v>79</v>
      </c>
      <c r="N1118" t="s">
        <v>204</v>
      </c>
      <c r="O1118" t="s">
        <v>23</v>
      </c>
    </row>
    <row r="1119" spans="1:15" x14ac:dyDescent="0.35">
      <c r="A1119">
        <v>20011118</v>
      </c>
      <c r="B1119" t="s">
        <v>1021</v>
      </c>
      <c r="C1119" t="s">
        <v>53</v>
      </c>
      <c r="D1119">
        <v>26</v>
      </c>
      <c r="E1119">
        <v>175</v>
      </c>
      <c r="F1119">
        <v>70</v>
      </c>
      <c r="G1119" t="s">
        <v>1106</v>
      </c>
      <c r="H1119" t="s">
        <v>41</v>
      </c>
      <c r="I1119" t="s">
        <v>2038</v>
      </c>
      <c r="J1119">
        <v>2008</v>
      </c>
      <c r="K1119" t="s">
        <v>19</v>
      </c>
      <c r="L1119" t="s">
        <v>2039</v>
      </c>
      <c r="M1119" t="s">
        <v>519</v>
      </c>
      <c r="N1119" t="s">
        <v>1022</v>
      </c>
      <c r="O1119" t="s">
        <v>23</v>
      </c>
    </row>
    <row r="1120" spans="1:15" x14ac:dyDescent="0.35">
      <c r="A1120">
        <v>20011119</v>
      </c>
      <c r="B1120" t="s">
        <v>2548</v>
      </c>
      <c r="C1120" t="s">
        <v>15</v>
      </c>
      <c r="D1120">
        <v>25</v>
      </c>
      <c r="E1120">
        <v>172</v>
      </c>
      <c r="F1120">
        <v>70</v>
      </c>
      <c r="G1120" t="s">
        <v>136</v>
      </c>
      <c r="H1120" t="s">
        <v>137</v>
      </c>
      <c r="I1120" t="s">
        <v>2038</v>
      </c>
      <c r="J1120">
        <v>2008</v>
      </c>
      <c r="K1120" t="s">
        <v>19</v>
      </c>
      <c r="L1120" t="s">
        <v>2039</v>
      </c>
      <c r="M1120" t="s">
        <v>79</v>
      </c>
      <c r="N1120" t="s">
        <v>204</v>
      </c>
      <c r="O1120" t="s">
        <v>23</v>
      </c>
    </row>
    <row r="1121" spans="1:15" x14ac:dyDescent="0.35">
      <c r="A1121">
        <v>20011120</v>
      </c>
      <c r="B1121" t="s">
        <v>2574</v>
      </c>
      <c r="C1121" t="s">
        <v>15</v>
      </c>
      <c r="D1121">
        <v>24</v>
      </c>
      <c r="E1121">
        <v>176</v>
      </c>
      <c r="F1121">
        <v>70</v>
      </c>
      <c r="G1121" t="s">
        <v>482</v>
      </c>
      <c r="H1121" t="s">
        <v>483</v>
      </c>
      <c r="I1121" t="s">
        <v>2571</v>
      </c>
      <c r="J1121">
        <v>2010</v>
      </c>
      <c r="K1121" t="s">
        <v>1079</v>
      </c>
      <c r="L1121" t="s">
        <v>2572</v>
      </c>
      <c r="M1121" t="s">
        <v>1113</v>
      </c>
      <c r="N1121" t="s">
        <v>1114</v>
      </c>
      <c r="O1121" t="s">
        <v>23</v>
      </c>
    </row>
    <row r="1122" spans="1:15" x14ac:dyDescent="0.35">
      <c r="A1122">
        <v>20011121</v>
      </c>
      <c r="B1122" t="s">
        <v>2595</v>
      </c>
      <c r="C1122" t="s">
        <v>15</v>
      </c>
      <c r="D1122">
        <v>30</v>
      </c>
      <c r="E1122">
        <v>170</v>
      </c>
      <c r="F1122">
        <v>70</v>
      </c>
      <c r="G1122" t="s">
        <v>536</v>
      </c>
      <c r="H1122" t="s">
        <v>537</v>
      </c>
      <c r="I1122" t="s">
        <v>2571</v>
      </c>
      <c r="J1122">
        <v>2010</v>
      </c>
      <c r="K1122" t="s">
        <v>1079</v>
      </c>
      <c r="L1122" t="s">
        <v>2572</v>
      </c>
      <c r="M1122" t="s">
        <v>1137</v>
      </c>
      <c r="N1122" t="s">
        <v>1303</v>
      </c>
      <c r="O1122" t="s">
        <v>23</v>
      </c>
    </row>
    <row r="1123" spans="1:15" x14ac:dyDescent="0.35">
      <c r="A1123">
        <v>20011122</v>
      </c>
      <c r="B1123" t="s">
        <v>2628</v>
      </c>
      <c r="C1123" t="s">
        <v>15</v>
      </c>
      <c r="D1123">
        <v>21</v>
      </c>
      <c r="E1123">
        <v>178</v>
      </c>
      <c r="F1123">
        <v>70</v>
      </c>
      <c r="G1123" t="s">
        <v>496</v>
      </c>
      <c r="H1123" t="s">
        <v>497</v>
      </c>
      <c r="I1123" t="s">
        <v>2571</v>
      </c>
      <c r="J1123">
        <v>2010</v>
      </c>
      <c r="K1123" t="s">
        <v>1079</v>
      </c>
      <c r="L1123" t="s">
        <v>2572</v>
      </c>
      <c r="M1123" t="s">
        <v>1161</v>
      </c>
      <c r="N1123" t="s">
        <v>1300</v>
      </c>
      <c r="O1123" t="s">
        <v>23</v>
      </c>
    </row>
    <row r="1124" spans="1:15" x14ac:dyDescent="0.35">
      <c r="A1124">
        <v>20011123</v>
      </c>
      <c r="B1124" t="s">
        <v>2636</v>
      </c>
      <c r="C1124" t="s">
        <v>53</v>
      </c>
      <c r="D1124">
        <v>28</v>
      </c>
      <c r="E1124">
        <v>165</v>
      </c>
      <c r="F1124">
        <v>70</v>
      </c>
      <c r="G1124" t="s">
        <v>136</v>
      </c>
      <c r="H1124" t="s">
        <v>137</v>
      </c>
      <c r="I1124" t="s">
        <v>2571</v>
      </c>
      <c r="J1124">
        <v>2010</v>
      </c>
      <c r="K1124" t="s">
        <v>1079</v>
      </c>
      <c r="L1124" t="s">
        <v>2572</v>
      </c>
      <c r="M1124" t="s">
        <v>1161</v>
      </c>
      <c r="N1124" t="s">
        <v>1904</v>
      </c>
      <c r="O1124" t="s">
        <v>23</v>
      </c>
    </row>
    <row r="1125" spans="1:15" x14ac:dyDescent="0.35">
      <c r="A1125">
        <v>20011124</v>
      </c>
      <c r="B1125" t="s">
        <v>1991</v>
      </c>
      <c r="C1125" t="s">
        <v>53</v>
      </c>
      <c r="D1125">
        <v>43</v>
      </c>
      <c r="E1125">
        <v>174</v>
      </c>
      <c r="F1125">
        <v>70</v>
      </c>
      <c r="G1125" t="s">
        <v>313</v>
      </c>
      <c r="H1125" t="s">
        <v>314</v>
      </c>
      <c r="I1125" t="s">
        <v>2571</v>
      </c>
      <c r="J1125">
        <v>2010</v>
      </c>
      <c r="K1125" t="s">
        <v>1079</v>
      </c>
      <c r="L1125" t="s">
        <v>2572</v>
      </c>
      <c r="M1125" t="s">
        <v>1150</v>
      </c>
      <c r="N1125" t="s">
        <v>1203</v>
      </c>
      <c r="O1125" t="s">
        <v>23</v>
      </c>
    </row>
    <row r="1126" spans="1:15" x14ac:dyDescent="0.35">
      <c r="A1126">
        <v>20011125</v>
      </c>
      <c r="B1126" t="s">
        <v>2654</v>
      </c>
      <c r="C1126" t="s">
        <v>15</v>
      </c>
      <c r="D1126">
        <v>29</v>
      </c>
      <c r="E1126">
        <v>181</v>
      </c>
      <c r="F1126">
        <v>70</v>
      </c>
      <c r="G1126" t="s">
        <v>313</v>
      </c>
      <c r="H1126" t="s">
        <v>314</v>
      </c>
      <c r="I1126" t="s">
        <v>2571</v>
      </c>
      <c r="J1126">
        <v>2010</v>
      </c>
      <c r="K1126" t="s">
        <v>1079</v>
      </c>
      <c r="L1126" t="s">
        <v>2572</v>
      </c>
      <c r="M1126" t="s">
        <v>1085</v>
      </c>
      <c r="N1126" t="s">
        <v>1087</v>
      </c>
      <c r="O1126" t="s">
        <v>23</v>
      </c>
    </row>
    <row r="1127" spans="1:15" x14ac:dyDescent="0.35">
      <c r="A1127">
        <v>20011126</v>
      </c>
      <c r="B1127" t="s">
        <v>2031</v>
      </c>
      <c r="C1127" t="s">
        <v>15</v>
      </c>
      <c r="D1127">
        <v>23</v>
      </c>
      <c r="E1127">
        <v>175</v>
      </c>
      <c r="F1127">
        <v>70</v>
      </c>
      <c r="G1127" t="s">
        <v>40</v>
      </c>
      <c r="H1127" t="s">
        <v>41</v>
      </c>
      <c r="I1127" t="s">
        <v>2571</v>
      </c>
      <c r="J1127">
        <v>2010</v>
      </c>
      <c r="K1127" t="s">
        <v>1079</v>
      </c>
      <c r="L1127" t="s">
        <v>2572</v>
      </c>
      <c r="M1127" t="s">
        <v>1127</v>
      </c>
      <c r="N1127" t="s">
        <v>1261</v>
      </c>
      <c r="O1127" t="s">
        <v>23</v>
      </c>
    </row>
    <row r="1128" spans="1:15" x14ac:dyDescent="0.35">
      <c r="A1128">
        <v>20011127</v>
      </c>
      <c r="B1128" t="s">
        <v>210</v>
      </c>
      <c r="C1128" t="s">
        <v>53</v>
      </c>
      <c r="D1128">
        <v>22</v>
      </c>
      <c r="E1128">
        <v>178</v>
      </c>
      <c r="F1128">
        <v>71</v>
      </c>
      <c r="G1128" t="s">
        <v>93</v>
      </c>
      <c r="H1128" t="s">
        <v>94</v>
      </c>
      <c r="I1128" t="s">
        <v>18</v>
      </c>
      <c r="J1128">
        <v>2000</v>
      </c>
      <c r="K1128" t="s">
        <v>19</v>
      </c>
      <c r="L1128" t="s">
        <v>20</v>
      </c>
      <c r="M1128" t="s">
        <v>95</v>
      </c>
      <c r="N1128" t="s">
        <v>96</v>
      </c>
      <c r="O1128" t="s">
        <v>23</v>
      </c>
    </row>
    <row r="1129" spans="1:15" x14ac:dyDescent="0.35">
      <c r="A1129">
        <v>20011128</v>
      </c>
      <c r="B1129" t="s">
        <v>295</v>
      </c>
      <c r="C1129" t="s">
        <v>15</v>
      </c>
      <c r="D1129">
        <v>27</v>
      </c>
      <c r="E1129">
        <v>182</v>
      </c>
      <c r="F1129">
        <v>71</v>
      </c>
      <c r="G1129" t="s">
        <v>100</v>
      </c>
      <c r="H1129" t="s">
        <v>101</v>
      </c>
      <c r="I1129" t="s">
        <v>18</v>
      </c>
      <c r="J1129">
        <v>2000</v>
      </c>
      <c r="K1129" t="s">
        <v>19</v>
      </c>
      <c r="L1129" t="s">
        <v>20</v>
      </c>
      <c r="M1129" t="s">
        <v>27</v>
      </c>
      <c r="N1129" t="s">
        <v>174</v>
      </c>
      <c r="O1129" t="s">
        <v>23</v>
      </c>
    </row>
    <row r="1130" spans="1:15" x14ac:dyDescent="0.35">
      <c r="A1130">
        <v>20011129</v>
      </c>
      <c r="B1130" t="s">
        <v>331</v>
      </c>
      <c r="C1130" t="s">
        <v>15</v>
      </c>
      <c r="D1130">
        <v>30</v>
      </c>
      <c r="E1130">
        <v>175</v>
      </c>
      <c r="F1130">
        <v>71</v>
      </c>
      <c r="G1130" t="s">
        <v>65</v>
      </c>
      <c r="H1130" t="s">
        <v>66</v>
      </c>
      <c r="I1130" t="s">
        <v>18</v>
      </c>
      <c r="J1130">
        <v>2000</v>
      </c>
      <c r="K1130" t="s">
        <v>19</v>
      </c>
      <c r="L1130" t="s">
        <v>20</v>
      </c>
      <c r="M1130" t="s">
        <v>332</v>
      </c>
      <c r="N1130" t="s">
        <v>333</v>
      </c>
      <c r="O1130" t="s">
        <v>23</v>
      </c>
    </row>
    <row r="1131" spans="1:15" x14ac:dyDescent="0.35">
      <c r="A1131">
        <v>20011130</v>
      </c>
      <c r="B1131" t="s">
        <v>409</v>
      </c>
      <c r="C1131" t="s">
        <v>53</v>
      </c>
      <c r="D1131">
        <v>23</v>
      </c>
      <c r="E1131">
        <v>171</v>
      </c>
      <c r="F1131">
        <v>71</v>
      </c>
      <c r="G1131" t="s">
        <v>153</v>
      </c>
      <c r="H1131" t="s">
        <v>154</v>
      </c>
      <c r="I1131" t="s">
        <v>18</v>
      </c>
      <c r="J1131">
        <v>2000</v>
      </c>
      <c r="K1131" t="s">
        <v>19</v>
      </c>
      <c r="L1131" t="s">
        <v>20</v>
      </c>
      <c r="M1131" t="s">
        <v>21</v>
      </c>
      <c r="N1131" t="s">
        <v>155</v>
      </c>
      <c r="O1131" t="s">
        <v>23</v>
      </c>
    </row>
    <row r="1132" spans="1:15" x14ac:dyDescent="0.35">
      <c r="A1132">
        <v>20011131</v>
      </c>
      <c r="B1132" t="s">
        <v>416</v>
      </c>
      <c r="C1132" t="s">
        <v>15</v>
      </c>
      <c r="D1132">
        <v>24</v>
      </c>
      <c r="E1132">
        <v>180</v>
      </c>
      <c r="F1132">
        <v>71</v>
      </c>
      <c r="G1132" t="s">
        <v>54</v>
      </c>
      <c r="H1132" t="s">
        <v>55</v>
      </c>
      <c r="I1132" t="s">
        <v>18</v>
      </c>
      <c r="J1132">
        <v>2000</v>
      </c>
      <c r="K1132" t="s">
        <v>19</v>
      </c>
      <c r="L1132" t="s">
        <v>20</v>
      </c>
      <c r="M1132" t="s">
        <v>32</v>
      </c>
      <c r="N1132" t="s">
        <v>417</v>
      </c>
      <c r="O1132" t="s">
        <v>23</v>
      </c>
    </row>
    <row r="1133" spans="1:15" x14ac:dyDescent="0.35">
      <c r="A1133">
        <v>20011132</v>
      </c>
      <c r="B1133" t="s">
        <v>475</v>
      </c>
      <c r="C1133" t="s">
        <v>15</v>
      </c>
      <c r="D1133">
        <v>28</v>
      </c>
      <c r="E1133">
        <v>180</v>
      </c>
      <c r="F1133">
        <v>71</v>
      </c>
      <c r="G1133" t="s">
        <v>476</v>
      </c>
      <c r="H1133" t="s">
        <v>477</v>
      </c>
      <c r="I1133" t="s">
        <v>18</v>
      </c>
      <c r="J1133">
        <v>2000</v>
      </c>
      <c r="K1133" t="s">
        <v>19</v>
      </c>
      <c r="L1133" t="s">
        <v>20</v>
      </c>
      <c r="M1133" t="s">
        <v>32</v>
      </c>
      <c r="N1133" t="s">
        <v>478</v>
      </c>
      <c r="O1133" t="s">
        <v>23</v>
      </c>
    </row>
    <row r="1134" spans="1:15" x14ac:dyDescent="0.35">
      <c r="A1134">
        <v>20011133</v>
      </c>
      <c r="B1134" t="s">
        <v>609</v>
      </c>
      <c r="C1134" t="s">
        <v>15</v>
      </c>
      <c r="D1134">
        <v>23</v>
      </c>
      <c r="E1134">
        <v>180</v>
      </c>
      <c r="F1134">
        <v>71</v>
      </c>
      <c r="G1134" t="s">
        <v>16</v>
      </c>
      <c r="H1134" t="s">
        <v>17</v>
      </c>
      <c r="I1134" t="s">
        <v>18</v>
      </c>
      <c r="J1134">
        <v>2000</v>
      </c>
      <c r="K1134" t="s">
        <v>19</v>
      </c>
      <c r="L1134" t="s">
        <v>20</v>
      </c>
      <c r="M1134" t="s">
        <v>21</v>
      </c>
      <c r="N1134" t="s">
        <v>22</v>
      </c>
      <c r="O1134" t="s">
        <v>23</v>
      </c>
    </row>
    <row r="1135" spans="1:15" x14ac:dyDescent="0.35">
      <c r="A1135">
        <v>20011134</v>
      </c>
      <c r="B1135" t="s">
        <v>939</v>
      </c>
      <c r="C1135" t="s">
        <v>15</v>
      </c>
      <c r="D1135">
        <v>35</v>
      </c>
      <c r="E1135">
        <v>180</v>
      </c>
      <c r="F1135">
        <v>71</v>
      </c>
      <c r="G1135" t="s">
        <v>65</v>
      </c>
      <c r="H1135" t="s">
        <v>66</v>
      </c>
      <c r="I1135" t="s">
        <v>18</v>
      </c>
      <c r="J1135">
        <v>2000</v>
      </c>
      <c r="K1135" t="s">
        <v>19</v>
      </c>
      <c r="L1135" t="s">
        <v>20</v>
      </c>
      <c r="M1135" t="s">
        <v>147</v>
      </c>
      <c r="N1135" t="s">
        <v>311</v>
      </c>
      <c r="O1135" t="s">
        <v>23</v>
      </c>
    </row>
    <row r="1136" spans="1:15" x14ac:dyDescent="0.35">
      <c r="A1136">
        <v>20011135</v>
      </c>
      <c r="B1136" t="s">
        <v>1009</v>
      </c>
      <c r="C1136" t="s">
        <v>53</v>
      </c>
      <c r="D1136">
        <v>34</v>
      </c>
      <c r="E1136">
        <v>178</v>
      </c>
      <c r="F1136">
        <v>71</v>
      </c>
      <c r="G1136" t="s">
        <v>65</v>
      </c>
      <c r="H1136" t="s">
        <v>66</v>
      </c>
      <c r="I1136" t="s">
        <v>18</v>
      </c>
      <c r="J1136">
        <v>2000</v>
      </c>
      <c r="K1136" t="s">
        <v>19</v>
      </c>
      <c r="L1136" t="s">
        <v>20</v>
      </c>
      <c r="M1136" t="s">
        <v>166</v>
      </c>
      <c r="N1136" t="s">
        <v>227</v>
      </c>
      <c r="O1136" t="s">
        <v>23</v>
      </c>
    </row>
    <row r="1137" spans="1:15" x14ac:dyDescent="0.35">
      <c r="A1137">
        <v>20011136</v>
      </c>
      <c r="B1137" t="s">
        <v>1129</v>
      </c>
      <c r="C1137" t="s">
        <v>53</v>
      </c>
      <c r="D1137">
        <v>22</v>
      </c>
      <c r="E1137">
        <v>175</v>
      </c>
      <c r="F1137">
        <v>71</v>
      </c>
      <c r="G1137" t="s">
        <v>482</v>
      </c>
      <c r="H1137" t="s">
        <v>483</v>
      </c>
      <c r="I1137" t="s">
        <v>1078</v>
      </c>
      <c r="J1137">
        <v>2002</v>
      </c>
      <c r="K1137" t="s">
        <v>1079</v>
      </c>
      <c r="L1137" t="s">
        <v>1080</v>
      </c>
      <c r="M1137" t="s">
        <v>1100</v>
      </c>
      <c r="N1137" t="s">
        <v>1101</v>
      </c>
      <c r="O1137" t="s">
        <v>23</v>
      </c>
    </row>
    <row r="1138" spans="1:15" x14ac:dyDescent="0.35">
      <c r="A1138">
        <v>20011137</v>
      </c>
      <c r="B1138" t="s">
        <v>1201</v>
      </c>
      <c r="C1138" t="s">
        <v>53</v>
      </c>
      <c r="D1138">
        <v>27</v>
      </c>
      <c r="E1138">
        <v>170</v>
      </c>
      <c r="F1138">
        <v>71</v>
      </c>
      <c r="G1138" t="s">
        <v>482</v>
      </c>
      <c r="H1138" t="s">
        <v>483</v>
      </c>
      <c r="I1138" t="s">
        <v>1078</v>
      </c>
      <c r="J1138">
        <v>2002</v>
      </c>
      <c r="K1138" t="s">
        <v>1079</v>
      </c>
      <c r="L1138" t="s">
        <v>1080</v>
      </c>
      <c r="M1138" t="s">
        <v>1100</v>
      </c>
      <c r="N1138" t="s">
        <v>1101</v>
      </c>
      <c r="O1138" t="s">
        <v>23</v>
      </c>
    </row>
    <row r="1139" spans="1:15" x14ac:dyDescent="0.35">
      <c r="A1139">
        <v>20011138</v>
      </c>
      <c r="B1139" t="s">
        <v>1233</v>
      </c>
      <c r="C1139" t="s">
        <v>53</v>
      </c>
      <c r="D1139">
        <v>35</v>
      </c>
      <c r="E1139">
        <v>167</v>
      </c>
      <c r="F1139">
        <v>71</v>
      </c>
      <c r="G1139" t="s">
        <v>59</v>
      </c>
      <c r="H1139" t="s">
        <v>60</v>
      </c>
      <c r="I1139" t="s">
        <v>1078</v>
      </c>
      <c r="J1139">
        <v>2002</v>
      </c>
      <c r="K1139" t="s">
        <v>1079</v>
      </c>
      <c r="L1139" t="s">
        <v>1080</v>
      </c>
      <c r="M1139" t="s">
        <v>1150</v>
      </c>
      <c r="N1139" t="s">
        <v>1203</v>
      </c>
      <c r="O1139" t="s">
        <v>23</v>
      </c>
    </row>
    <row r="1140" spans="1:15" x14ac:dyDescent="0.35">
      <c r="A1140">
        <v>20011139</v>
      </c>
      <c r="B1140" t="s">
        <v>1287</v>
      </c>
      <c r="C1140" t="s">
        <v>53</v>
      </c>
      <c r="D1140">
        <v>23</v>
      </c>
      <c r="E1140">
        <v>175</v>
      </c>
      <c r="F1140">
        <v>71</v>
      </c>
      <c r="G1140" t="s">
        <v>482</v>
      </c>
      <c r="H1140" t="s">
        <v>483</v>
      </c>
      <c r="I1140" t="s">
        <v>1078</v>
      </c>
      <c r="J1140">
        <v>2002</v>
      </c>
      <c r="K1140" t="s">
        <v>1079</v>
      </c>
      <c r="L1140" t="s">
        <v>1080</v>
      </c>
      <c r="M1140" t="s">
        <v>1100</v>
      </c>
      <c r="N1140" t="s">
        <v>1101</v>
      </c>
      <c r="O1140" t="s">
        <v>23</v>
      </c>
    </row>
    <row r="1141" spans="1:15" x14ac:dyDescent="0.35">
      <c r="A1141">
        <v>20011140</v>
      </c>
      <c r="B1141" t="s">
        <v>210</v>
      </c>
      <c r="C1141" t="s">
        <v>53</v>
      </c>
      <c r="D1141">
        <v>26</v>
      </c>
      <c r="E1141">
        <v>178</v>
      </c>
      <c r="F1141">
        <v>71</v>
      </c>
      <c r="G1141" t="s">
        <v>93</v>
      </c>
      <c r="H1141" t="s">
        <v>94</v>
      </c>
      <c r="I1141" t="s">
        <v>1325</v>
      </c>
      <c r="J1141">
        <v>2004</v>
      </c>
      <c r="K1141" t="s">
        <v>19</v>
      </c>
      <c r="L1141" t="s">
        <v>1326</v>
      </c>
      <c r="M1141" t="s">
        <v>95</v>
      </c>
      <c r="N1141" t="s">
        <v>96</v>
      </c>
      <c r="O1141" t="s">
        <v>23</v>
      </c>
    </row>
    <row r="1142" spans="1:15" x14ac:dyDescent="0.35">
      <c r="A1142">
        <v>20011141</v>
      </c>
      <c r="B1142" t="s">
        <v>1412</v>
      </c>
      <c r="C1142" t="s">
        <v>53</v>
      </c>
      <c r="D1142">
        <v>32</v>
      </c>
      <c r="E1142">
        <v>179</v>
      </c>
      <c r="F1142">
        <v>71</v>
      </c>
      <c r="G1142" t="s">
        <v>25</v>
      </c>
      <c r="H1142" t="s">
        <v>26</v>
      </c>
      <c r="I1142" t="s">
        <v>1325</v>
      </c>
      <c r="J1142">
        <v>2004</v>
      </c>
      <c r="K1142" t="s">
        <v>19</v>
      </c>
      <c r="L1142" t="s">
        <v>1326</v>
      </c>
      <c r="M1142" t="s">
        <v>166</v>
      </c>
      <c r="N1142" t="s">
        <v>227</v>
      </c>
      <c r="O1142" t="s">
        <v>23</v>
      </c>
    </row>
    <row r="1143" spans="1:15" x14ac:dyDescent="0.35">
      <c r="A1143">
        <v>20011142</v>
      </c>
      <c r="B1143" t="s">
        <v>1538</v>
      </c>
      <c r="C1143" t="s">
        <v>15</v>
      </c>
      <c r="D1143">
        <v>28</v>
      </c>
      <c r="E1143">
        <v>181</v>
      </c>
      <c r="F1143">
        <v>71</v>
      </c>
      <c r="G1143" t="s">
        <v>313</v>
      </c>
      <c r="H1143" t="s">
        <v>314</v>
      </c>
      <c r="I1143" t="s">
        <v>1325</v>
      </c>
      <c r="J1143">
        <v>2004</v>
      </c>
      <c r="K1143" t="s">
        <v>19</v>
      </c>
      <c r="L1143" t="s">
        <v>1326</v>
      </c>
      <c r="M1143" t="s">
        <v>47</v>
      </c>
      <c r="N1143" t="s">
        <v>569</v>
      </c>
      <c r="O1143" t="s">
        <v>23</v>
      </c>
    </row>
    <row r="1144" spans="1:15" x14ac:dyDescent="0.35">
      <c r="A1144">
        <v>20011143</v>
      </c>
      <c r="B1144" t="s">
        <v>1578</v>
      </c>
      <c r="C1144" t="s">
        <v>53</v>
      </c>
      <c r="D1144">
        <v>32</v>
      </c>
      <c r="E1144">
        <v>172</v>
      </c>
      <c r="F1144">
        <v>71</v>
      </c>
      <c r="G1144" t="s">
        <v>136</v>
      </c>
      <c r="H1144" t="s">
        <v>137</v>
      </c>
      <c r="I1144" t="s">
        <v>1325</v>
      </c>
      <c r="J1144">
        <v>2004</v>
      </c>
      <c r="K1144" t="s">
        <v>19</v>
      </c>
      <c r="L1144" t="s">
        <v>1326</v>
      </c>
      <c r="M1144" t="s">
        <v>79</v>
      </c>
      <c r="N1144" t="s">
        <v>80</v>
      </c>
      <c r="O1144" t="s">
        <v>23</v>
      </c>
    </row>
    <row r="1145" spans="1:15" x14ac:dyDescent="0.35">
      <c r="A1145">
        <v>20011144</v>
      </c>
      <c r="B1145" t="s">
        <v>1689</v>
      </c>
      <c r="C1145" t="s">
        <v>15</v>
      </c>
      <c r="D1145">
        <v>31</v>
      </c>
      <c r="E1145">
        <v>177</v>
      </c>
      <c r="F1145">
        <v>71</v>
      </c>
      <c r="G1145" t="s">
        <v>65</v>
      </c>
      <c r="H1145" t="s">
        <v>66</v>
      </c>
      <c r="I1145" t="s">
        <v>1325</v>
      </c>
      <c r="J1145">
        <v>2004</v>
      </c>
      <c r="K1145" t="s">
        <v>19</v>
      </c>
      <c r="L1145" t="s">
        <v>1326</v>
      </c>
      <c r="M1145" t="s">
        <v>67</v>
      </c>
      <c r="N1145" t="s">
        <v>68</v>
      </c>
      <c r="O1145" t="s">
        <v>23</v>
      </c>
    </row>
    <row r="1146" spans="1:15" x14ac:dyDescent="0.35">
      <c r="A1146">
        <v>20011145</v>
      </c>
      <c r="B1146" t="s">
        <v>1728</v>
      </c>
      <c r="C1146" t="s">
        <v>15</v>
      </c>
      <c r="D1146">
        <v>27</v>
      </c>
      <c r="E1146">
        <v>181</v>
      </c>
      <c r="F1146">
        <v>71</v>
      </c>
      <c r="G1146" t="s">
        <v>65</v>
      </c>
      <c r="H1146" t="s">
        <v>66</v>
      </c>
      <c r="I1146" t="s">
        <v>1325</v>
      </c>
      <c r="J1146">
        <v>2004</v>
      </c>
      <c r="K1146" t="s">
        <v>19</v>
      </c>
      <c r="L1146" t="s">
        <v>1326</v>
      </c>
      <c r="M1146" t="s">
        <v>67</v>
      </c>
      <c r="N1146" t="s">
        <v>139</v>
      </c>
      <c r="O1146" t="s">
        <v>23</v>
      </c>
    </row>
    <row r="1147" spans="1:15" x14ac:dyDescent="0.35">
      <c r="A1147">
        <v>20011146</v>
      </c>
      <c r="B1147" t="s">
        <v>1803</v>
      </c>
      <c r="C1147" t="s">
        <v>53</v>
      </c>
      <c r="D1147">
        <v>29</v>
      </c>
      <c r="E1147">
        <v>180</v>
      </c>
      <c r="F1147">
        <v>71</v>
      </c>
      <c r="G1147" t="s">
        <v>93</v>
      </c>
      <c r="H1147" t="s">
        <v>94</v>
      </c>
      <c r="I1147" t="s">
        <v>1325</v>
      </c>
      <c r="J1147">
        <v>2004</v>
      </c>
      <c r="K1147" t="s">
        <v>19</v>
      </c>
      <c r="L1147" t="s">
        <v>1326</v>
      </c>
      <c r="M1147" t="s">
        <v>95</v>
      </c>
      <c r="N1147" t="s">
        <v>96</v>
      </c>
      <c r="O1147" t="s">
        <v>23</v>
      </c>
    </row>
    <row r="1148" spans="1:15" x14ac:dyDescent="0.35">
      <c r="A1148">
        <v>20011147</v>
      </c>
      <c r="B1148" t="s">
        <v>1849</v>
      </c>
      <c r="C1148" t="s">
        <v>15</v>
      </c>
      <c r="D1148">
        <v>20</v>
      </c>
      <c r="E1148">
        <v>188</v>
      </c>
      <c r="F1148">
        <v>71</v>
      </c>
      <c r="G1148" t="s">
        <v>40</v>
      </c>
      <c r="H1148" t="s">
        <v>41</v>
      </c>
      <c r="I1148" t="s">
        <v>1325</v>
      </c>
      <c r="J1148">
        <v>2004</v>
      </c>
      <c r="K1148" t="s">
        <v>19</v>
      </c>
      <c r="L1148" t="s">
        <v>1326</v>
      </c>
      <c r="M1148" t="s">
        <v>47</v>
      </c>
      <c r="N1148" t="s">
        <v>513</v>
      </c>
      <c r="O1148" t="s">
        <v>23</v>
      </c>
    </row>
    <row r="1149" spans="1:15" x14ac:dyDescent="0.35">
      <c r="A1149">
        <v>20011148</v>
      </c>
      <c r="B1149" t="s">
        <v>1849</v>
      </c>
      <c r="C1149" t="s">
        <v>15</v>
      </c>
      <c r="D1149">
        <v>20</v>
      </c>
      <c r="E1149">
        <v>188</v>
      </c>
      <c r="F1149">
        <v>71</v>
      </c>
      <c r="G1149" t="s">
        <v>40</v>
      </c>
      <c r="H1149" t="s">
        <v>41</v>
      </c>
      <c r="I1149" t="s">
        <v>1325</v>
      </c>
      <c r="J1149">
        <v>2004</v>
      </c>
      <c r="K1149" t="s">
        <v>19</v>
      </c>
      <c r="L1149" t="s">
        <v>1326</v>
      </c>
      <c r="M1149" t="s">
        <v>47</v>
      </c>
      <c r="N1149" t="s">
        <v>116</v>
      </c>
      <c r="O1149" t="s">
        <v>23</v>
      </c>
    </row>
    <row r="1150" spans="1:15" x14ac:dyDescent="0.35">
      <c r="A1150">
        <v>20011149</v>
      </c>
      <c r="B1150" t="s">
        <v>1129</v>
      </c>
      <c r="C1150" t="s">
        <v>53</v>
      </c>
      <c r="D1150">
        <v>26</v>
      </c>
      <c r="E1150">
        <v>175</v>
      </c>
      <c r="F1150">
        <v>71</v>
      </c>
      <c r="G1150" t="s">
        <v>482</v>
      </c>
      <c r="H1150" t="s">
        <v>483</v>
      </c>
      <c r="I1150" t="s">
        <v>1891</v>
      </c>
      <c r="J1150">
        <v>2006</v>
      </c>
      <c r="K1150" t="s">
        <v>1079</v>
      </c>
      <c r="L1150" t="s">
        <v>1892</v>
      </c>
      <c r="M1150" t="s">
        <v>1100</v>
      </c>
      <c r="N1150" t="s">
        <v>1101</v>
      </c>
      <c r="O1150" t="s">
        <v>23</v>
      </c>
    </row>
    <row r="1151" spans="1:15" x14ac:dyDescent="0.35">
      <c r="A1151">
        <v>20011150</v>
      </c>
      <c r="B1151" t="s">
        <v>1201</v>
      </c>
      <c r="C1151" t="s">
        <v>53</v>
      </c>
      <c r="D1151">
        <v>31</v>
      </c>
      <c r="E1151">
        <v>170</v>
      </c>
      <c r="F1151">
        <v>71</v>
      </c>
      <c r="G1151" t="s">
        <v>482</v>
      </c>
      <c r="H1151" t="s">
        <v>483</v>
      </c>
      <c r="I1151" t="s">
        <v>1891</v>
      </c>
      <c r="J1151">
        <v>2006</v>
      </c>
      <c r="K1151" t="s">
        <v>1079</v>
      </c>
      <c r="L1151" t="s">
        <v>1892</v>
      </c>
      <c r="M1151" t="s">
        <v>1100</v>
      </c>
      <c r="N1151" t="s">
        <v>1101</v>
      </c>
      <c r="O1151" t="s">
        <v>23</v>
      </c>
    </row>
    <row r="1152" spans="1:15" x14ac:dyDescent="0.35">
      <c r="A1152">
        <v>20011151</v>
      </c>
      <c r="B1152" t="s">
        <v>1961</v>
      </c>
      <c r="C1152" t="s">
        <v>53</v>
      </c>
      <c r="D1152">
        <v>26</v>
      </c>
      <c r="E1152">
        <v>173</v>
      </c>
      <c r="F1152">
        <v>71</v>
      </c>
      <c r="G1152" t="s">
        <v>482</v>
      </c>
      <c r="H1152" t="s">
        <v>483</v>
      </c>
      <c r="I1152" t="s">
        <v>1891</v>
      </c>
      <c r="J1152">
        <v>2006</v>
      </c>
      <c r="K1152" t="s">
        <v>1079</v>
      </c>
      <c r="L1152" t="s">
        <v>1892</v>
      </c>
      <c r="M1152" t="s">
        <v>1161</v>
      </c>
      <c r="N1152" t="s">
        <v>1167</v>
      </c>
      <c r="O1152" t="s">
        <v>23</v>
      </c>
    </row>
    <row r="1153" spans="1:15" x14ac:dyDescent="0.35">
      <c r="A1153">
        <v>20011152</v>
      </c>
      <c r="B1153" t="s">
        <v>1287</v>
      </c>
      <c r="C1153" t="s">
        <v>53</v>
      </c>
      <c r="D1153">
        <v>27</v>
      </c>
      <c r="E1153">
        <v>175</v>
      </c>
      <c r="F1153">
        <v>71</v>
      </c>
      <c r="G1153" t="s">
        <v>482</v>
      </c>
      <c r="H1153" t="s">
        <v>483</v>
      </c>
      <c r="I1153" t="s">
        <v>1891</v>
      </c>
      <c r="J1153">
        <v>2006</v>
      </c>
      <c r="K1153" t="s">
        <v>1079</v>
      </c>
      <c r="L1153" t="s">
        <v>1892</v>
      </c>
      <c r="M1153" t="s">
        <v>1100</v>
      </c>
      <c r="N1153" t="s">
        <v>1101</v>
      </c>
      <c r="O1153" t="s">
        <v>23</v>
      </c>
    </row>
    <row r="1154" spans="1:15" x14ac:dyDescent="0.35">
      <c r="A1154">
        <v>20011153</v>
      </c>
      <c r="B1154" t="s">
        <v>2245</v>
      </c>
      <c r="C1154" t="s">
        <v>53</v>
      </c>
      <c r="D1154">
        <v>24</v>
      </c>
      <c r="E1154">
        <v>186</v>
      </c>
      <c r="F1154">
        <v>71</v>
      </c>
      <c r="G1154" t="s">
        <v>1337</v>
      </c>
      <c r="H1154" t="s">
        <v>1338</v>
      </c>
      <c r="I1154" t="s">
        <v>2038</v>
      </c>
      <c r="J1154">
        <v>2008</v>
      </c>
      <c r="K1154" t="s">
        <v>19</v>
      </c>
      <c r="L1154" t="s">
        <v>2039</v>
      </c>
      <c r="M1154" t="s">
        <v>56</v>
      </c>
      <c r="N1154" t="s">
        <v>57</v>
      </c>
      <c r="O1154" t="s">
        <v>23</v>
      </c>
    </row>
    <row r="1155" spans="1:15" x14ac:dyDescent="0.35">
      <c r="A1155">
        <v>20011154</v>
      </c>
      <c r="B1155" t="s">
        <v>2385</v>
      </c>
      <c r="C1155" t="s">
        <v>15</v>
      </c>
      <c r="D1155">
        <v>36</v>
      </c>
      <c r="E1155">
        <v>185</v>
      </c>
      <c r="F1155">
        <v>71</v>
      </c>
      <c r="G1155" t="s">
        <v>65</v>
      </c>
      <c r="H1155" t="s">
        <v>66</v>
      </c>
      <c r="I1155" t="s">
        <v>2038</v>
      </c>
      <c r="J1155">
        <v>2008</v>
      </c>
      <c r="K1155" t="s">
        <v>19</v>
      </c>
      <c r="L1155" t="s">
        <v>2039</v>
      </c>
      <c r="M1155" t="s">
        <v>61</v>
      </c>
      <c r="N1155" t="s">
        <v>553</v>
      </c>
      <c r="O1155" t="s">
        <v>23</v>
      </c>
    </row>
    <row r="1156" spans="1:15" x14ac:dyDescent="0.35">
      <c r="A1156">
        <v>20011155</v>
      </c>
      <c r="B1156" t="s">
        <v>2398</v>
      </c>
      <c r="C1156" t="s">
        <v>15</v>
      </c>
      <c r="D1156">
        <v>31</v>
      </c>
      <c r="E1156">
        <v>175</v>
      </c>
      <c r="F1156">
        <v>71</v>
      </c>
      <c r="G1156" t="s">
        <v>278</v>
      </c>
      <c r="H1156" t="s">
        <v>279</v>
      </c>
      <c r="I1156" t="s">
        <v>2038</v>
      </c>
      <c r="J1156">
        <v>2008</v>
      </c>
      <c r="K1156" t="s">
        <v>19</v>
      </c>
      <c r="L1156" t="s">
        <v>2039</v>
      </c>
      <c r="M1156" t="s">
        <v>61</v>
      </c>
      <c r="N1156" t="s">
        <v>425</v>
      </c>
      <c r="O1156" t="s">
        <v>23</v>
      </c>
    </row>
    <row r="1157" spans="1:15" x14ac:dyDescent="0.35">
      <c r="A1157">
        <v>20011156</v>
      </c>
      <c r="B1157" t="s">
        <v>2506</v>
      </c>
      <c r="C1157" t="s">
        <v>53</v>
      </c>
      <c r="D1157">
        <v>19</v>
      </c>
      <c r="E1157">
        <v>185</v>
      </c>
      <c r="F1157">
        <v>71</v>
      </c>
      <c r="G1157" t="s">
        <v>202</v>
      </c>
      <c r="H1157" t="s">
        <v>203</v>
      </c>
      <c r="I1157" t="s">
        <v>2038</v>
      </c>
      <c r="J1157">
        <v>2008</v>
      </c>
      <c r="K1157" t="s">
        <v>19</v>
      </c>
      <c r="L1157" t="s">
        <v>2039</v>
      </c>
      <c r="M1157" t="s">
        <v>166</v>
      </c>
      <c r="N1157" t="s">
        <v>227</v>
      </c>
      <c r="O1157" t="s">
        <v>23</v>
      </c>
    </row>
    <row r="1158" spans="1:15" x14ac:dyDescent="0.35">
      <c r="A1158">
        <v>20011157</v>
      </c>
      <c r="B1158" t="s">
        <v>1849</v>
      </c>
      <c r="C1158" t="s">
        <v>15</v>
      </c>
      <c r="D1158">
        <v>24</v>
      </c>
      <c r="E1158">
        <v>188</v>
      </c>
      <c r="F1158">
        <v>71</v>
      </c>
      <c r="G1158" t="s">
        <v>40</v>
      </c>
      <c r="H1158" t="s">
        <v>41</v>
      </c>
      <c r="I1158" t="s">
        <v>2038</v>
      </c>
      <c r="J1158">
        <v>2008</v>
      </c>
      <c r="K1158" t="s">
        <v>19</v>
      </c>
      <c r="L1158" t="s">
        <v>2039</v>
      </c>
      <c r="M1158" t="s">
        <v>47</v>
      </c>
      <c r="N1158" t="s">
        <v>116</v>
      </c>
      <c r="O1158" t="s">
        <v>23</v>
      </c>
    </row>
    <row r="1159" spans="1:15" x14ac:dyDescent="0.35">
      <c r="A1159">
        <v>20011158</v>
      </c>
      <c r="B1159" t="s">
        <v>1129</v>
      </c>
      <c r="C1159" t="s">
        <v>53</v>
      </c>
      <c r="D1159">
        <v>30</v>
      </c>
      <c r="E1159">
        <v>175</v>
      </c>
      <c r="F1159">
        <v>71</v>
      </c>
      <c r="G1159" t="s">
        <v>482</v>
      </c>
      <c r="H1159" t="s">
        <v>483</v>
      </c>
      <c r="I1159" t="s">
        <v>2571</v>
      </c>
      <c r="J1159">
        <v>2010</v>
      </c>
      <c r="K1159" t="s">
        <v>1079</v>
      </c>
      <c r="L1159" t="s">
        <v>2572</v>
      </c>
      <c r="M1159" t="s">
        <v>1100</v>
      </c>
      <c r="N1159" t="s">
        <v>1101</v>
      </c>
      <c r="O1159" t="s">
        <v>23</v>
      </c>
    </row>
    <row r="1160" spans="1:15" x14ac:dyDescent="0.35">
      <c r="A1160">
        <v>20011159</v>
      </c>
      <c r="B1160" t="s">
        <v>2596</v>
      </c>
      <c r="C1160" t="s">
        <v>15</v>
      </c>
      <c r="D1160">
        <v>27</v>
      </c>
      <c r="E1160">
        <v>185</v>
      </c>
      <c r="F1160">
        <v>71</v>
      </c>
      <c r="G1160" t="s">
        <v>423</v>
      </c>
      <c r="H1160" t="s">
        <v>424</v>
      </c>
      <c r="I1160" t="s">
        <v>2571</v>
      </c>
      <c r="J1160">
        <v>2010</v>
      </c>
      <c r="K1160" t="s">
        <v>1079</v>
      </c>
      <c r="L1160" t="s">
        <v>2572</v>
      </c>
      <c r="M1160" t="s">
        <v>1214</v>
      </c>
      <c r="N1160" t="s">
        <v>1215</v>
      </c>
      <c r="O1160" t="s">
        <v>23</v>
      </c>
    </row>
    <row r="1161" spans="1:15" x14ac:dyDescent="0.35">
      <c r="A1161">
        <v>20011160</v>
      </c>
      <c r="B1161" t="s">
        <v>2597</v>
      </c>
      <c r="C1161" t="s">
        <v>15</v>
      </c>
      <c r="D1161">
        <v>25</v>
      </c>
      <c r="E1161">
        <v>175</v>
      </c>
      <c r="F1161">
        <v>71</v>
      </c>
      <c r="G1161" t="s">
        <v>482</v>
      </c>
      <c r="H1161" t="s">
        <v>483</v>
      </c>
      <c r="I1161" t="s">
        <v>2571</v>
      </c>
      <c r="J1161">
        <v>2010</v>
      </c>
      <c r="K1161" t="s">
        <v>1079</v>
      </c>
      <c r="L1161" t="s">
        <v>2572</v>
      </c>
      <c r="M1161" t="s">
        <v>1113</v>
      </c>
      <c r="N1161" t="s">
        <v>1170</v>
      </c>
      <c r="O1161" t="s">
        <v>23</v>
      </c>
    </row>
    <row r="1162" spans="1:15" x14ac:dyDescent="0.35">
      <c r="A1162">
        <v>20011161</v>
      </c>
      <c r="B1162" t="s">
        <v>2597</v>
      </c>
      <c r="C1162" t="s">
        <v>15</v>
      </c>
      <c r="D1162">
        <v>25</v>
      </c>
      <c r="E1162">
        <v>175</v>
      </c>
      <c r="F1162">
        <v>71</v>
      </c>
      <c r="G1162" t="s">
        <v>482</v>
      </c>
      <c r="H1162" t="s">
        <v>483</v>
      </c>
      <c r="I1162" t="s">
        <v>2571</v>
      </c>
      <c r="J1162">
        <v>2010</v>
      </c>
      <c r="K1162" t="s">
        <v>1079</v>
      </c>
      <c r="L1162" t="s">
        <v>2572</v>
      </c>
      <c r="M1162" t="s">
        <v>1113</v>
      </c>
      <c r="N1162" t="s">
        <v>1114</v>
      </c>
      <c r="O1162" t="s">
        <v>23</v>
      </c>
    </row>
    <row r="1163" spans="1:15" x14ac:dyDescent="0.35">
      <c r="A1163">
        <v>20011162</v>
      </c>
      <c r="B1163" t="s">
        <v>1201</v>
      </c>
      <c r="C1163" t="s">
        <v>53</v>
      </c>
      <c r="D1163">
        <v>35</v>
      </c>
      <c r="E1163">
        <v>170</v>
      </c>
      <c r="F1163">
        <v>71</v>
      </c>
      <c r="G1163" t="s">
        <v>482</v>
      </c>
      <c r="H1163" t="s">
        <v>483</v>
      </c>
      <c r="I1163" t="s">
        <v>2571</v>
      </c>
      <c r="J1163">
        <v>2010</v>
      </c>
      <c r="K1163" t="s">
        <v>1079</v>
      </c>
      <c r="L1163" t="s">
        <v>2572</v>
      </c>
      <c r="M1163" t="s">
        <v>1100</v>
      </c>
      <c r="N1163" t="s">
        <v>1101</v>
      </c>
      <c r="O1163" t="s">
        <v>23</v>
      </c>
    </row>
    <row r="1164" spans="1:15" x14ac:dyDescent="0.35">
      <c r="A1164">
        <v>20011163</v>
      </c>
      <c r="B1164" t="s">
        <v>1287</v>
      </c>
      <c r="C1164" t="s">
        <v>53</v>
      </c>
      <c r="D1164">
        <v>31</v>
      </c>
      <c r="E1164">
        <v>175</v>
      </c>
      <c r="F1164">
        <v>71</v>
      </c>
      <c r="G1164" t="s">
        <v>482</v>
      </c>
      <c r="H1164" t="s">
        <v>483</v>
      </c>
      <c r="I1164" t="s">
        <v>2571</v>
      </c>
      <c r="J1164">
        <v>2010</v>
      </c>
      <c r="K1164" t="s">
        <v>1079</v>
      </c>
      <c r="L1164" t="s">
        <v>2572</v>
      </c>
      <c r="M1164" t="s">
        <v>1100</v>
      </c>
      <c r="N1164" t="s">
        <v>1101</v>
      </c>
      <c r="O1164" t="s">
        <v>23</v>
      </c>
    </row>
    <row r="1165" spans="1:15" x14ac:dyDescent="0.35">
      <c r="A1165">
        <v>20011164</v>
      </c>
      <c r="B1165" t="s">
        <v>73</v>
      </c>
      <c r="C1165" t="s">
        <v>15</v>
      </c>
      <c r="D1165">
        <v>41</v>
      </c>
      <c r="E1165">
        <v>168</v>
      </c>
      <c r="F1165">
        <v>72</v>
      </c>
      <c r="G1165" t="s">
        <v>74</v>
      </c>
      <c r="H1165" t="s">
        <v>75</v>
      </c>
      <c r="I1165" t="s">
        <v>18</v>
      </c>
      <c r="J1165">
        <v>2000</v>
      </c>
      <c r="K1165" t="s">
        <v>19</v>
      </c>
      <c r="L1165" t="s">
        <v>20</v>
      </c>
      <c r="M1165" t="s">
        <v>76</v>
      </c>
      <c r="N1165" t="s">
        <v>77</v>
      </c>
      <c r="O1165" t="s">
        <v>23</v>
      </c>
    </row>
    <row r="1166" spans="1:15" x14ac:dyDescent="0.35">
      <c r="A1166">
        <v>20011165</v>
      </c>
      <c r="B1166" t="s">
        <v>173</v>
      </c>
      <c r="C1166" t="s">
        <v>15</v>
      </c>
      <c r="D1166">
        <v>22</v>
      </c>
      <c r="E1166">
        <v>186</v>
      </c>
      <c r="F1166">
        <v>72</v>
      </c>
      <c r="G1166" t="s">
        <v>100</v>
      </c>
      <c r="H1166" t="s">
        <v>101</v>
      </c>
      <c r="I1166" t="s">
        <v>18</v>
      </c>
      <c r="J1166">
        <v>2000</v>
      </c>
      <c r="K1166" t="s">
        <v>19</v>
      </c>
      <c r="L1166" t="s">
        <v>20</v>
      </c>
      <c r="M1166" t="s">
        <v>27</v>
      </c>
      <c r="N1166" t="s">
        <v>174</v>
      </c>
      <c r="O1166" t="s">
        <v>23</v>
      </c>
    </row>
    <row r="1167" spans="1:15" x14ac:dyDescent="0.35">
      <c r="A1167">
        <v>20011166</v>
      </c>
      <c r="B1167" t="s">
        <v>226</v>
      </c>
      <c r="C1167" t="s">
        <v>53</v>
      </c>
      <c r="D1167">
        <v>26</v>
      </c>
      <c r="E1167">
        <v>180</v>
      </c>
      <c r="F1167">
        <v>72</v>
      </c>
      <c r="G1167" t="s">
        <v>65</v>
      </c>
      <c r="H1167" t="s">
        <v>66</v>
      </c>
      <c r="I1167" t="s">
        <v>18</v>
      </c>
      <c r="J1167">
        <v>2000</v>
      </c>
      <c r="K1167" t="s">
        <v>19</v>
      </c>
      <c r="L1167" t="s">
        <v>20</v>
      </c>
      <c r="M1167" t="s">
        <v>166</v>
      </c>
      <c r="N1167" t="s">
        <v>227</v>
      </c>
      <c r="O1167" t="s">
        <v>23</v>
      </c>
    </row>
    <row r="1168" spans="1:15" x14ac:dyDescent="0.35">
      <c r="A1168">
        <v>20011167</v>
      </c>
      <c r="B1168" t="s">
        <v>275</v>
      </c>
      <c r="C1168" t="s">
        <v>15</v>
      </c>
      <c r="D1168">
        <v>37</v>
      </c>
      <c r="E1168">
        <v>182</v>
      </c>
      <c r="F1168">
        <v>72</v>
      </c>
      <c r="G1168" t="s">
        <v>247</v>
      </c>
      <c r="H1168" t="s">
        <v>248</v>
      </c>
      <c r="I1168" t="s">
        <v>18</v>
      </c>
      <c r="J1168">
        <v>2000</v>
      </c>
      <c r="K1168" t="s">
        <v>19</v>
      </c>
      <c r="L1168" t="s">
        <v>20</v>
      </c>
      <c r="M1168" t="s">
        <v>76</v>
      </c>
      <c r="N1168" t="s">
        <v>276</v>
      </c>
      <c r="O1168" t="s">
        <v>23</v>
      </c>
    </row>
    <row r="1169" spans="1:15" x14ac:dyDescent="0.35">
      <c r="A1169">
        <v>20011168</v>
      </c>
      <c r="B1169" t="s">
        <v>327</v>
      </c>
      <c r="C1169" t="s">
        <v>15</v>
      </c>
      <c r="D1169">
        <v>19</v>
      </c>
      <c r="E1169">
        <v>180</v>
      </c>
      <c r="F1169">
        <v>72</v>
      </c>
      <c r="G1169" t="s">
        <v>16</v>
      </c>
      <c r="H1169" t="s">
        <v>17</v>
      </c>
      <c r="I1169" t="s">
        <v>18</v>
      </c>
      <c r="J1169">
        <v>2000</v>
      </c>
      <c r="K1169" t="s">
        <v>19</v>
      </c>
      <c r="L1169" t="s">
        <v>20</v>
      </c>
      <c r="M1169" t="s">
        <v>21</v>
      </c>
      <c r="N1169" t="s">
        <v>22</v>
      </c>
      <c r="O1169" t="s">
        <v>23</v>
      </c>
    </row>
    <row r="1170" spans="1:15" x14ac:dyDescent="0.35">
      <c r="A1170">
        <v>20011169</v>
      </c>
      <c r="B1170" t="s">
        <v>355</v>
      </c>
      <c r="C1170" t="s">
        <v>53</v>
      </c>
      <c r="D1170">
        <v>21</v>
      </c>
      <c r="E1170">
        <v>182</v>
      </c>
      <c r="F1170">
        <v>72</v>
      </c>
      <c r="G1170" t="s">
        <v>65</v>
      </c>
      <c r="H1170" t="s">
        <v>66</v>
      </c>
      <c r="I1170" t="s">
        <v>18</v>
      </c>
      <c r="J1170">
        <v>2000</v>
      </c>
      <c r="K1170" t="s">
        <v>19</v>
      </c>
      <c r="L1170" t="s">
        <v>20</v>
      </c>
      <c r="M1170" t="s">
        <v>166</v>
      </c>
      <c r="N1170" t="s">
        <v>227</v>
      </c>
      <c r="O1170" t="s">
        <v>23</v>
      </c>
    </row>
    <row r="1171" spans="1:15" x14ac:dyDescent="0.35">
      <c r="A1171">
        <v>20011170</v>
      </c>
      <c r="B1171" t="s">
        <v>364</v>
      </c>
      <c r="C1171" t="s">
        <v>53</v>
      </c>
      <c r="D1171">
        <v>22</v>
      </c>
      <c r="E1171">
        <v>174</v>
      </c>
      <c r="F1171">
        <v>72</v>
      </c>
      <c r="G1171" t="s">
        <v>93</v>
      </c>
      <c r="H1171" t="s">
        <v>94</v>
      </c>
      <c r="I1171" t="s">
        <v>18</v>
      </c>
      <c r="J1171">
        <v>2000</v>
      </c>
      <c r="K1171" t="s">
        <v>19</v>
      </c>
      <c r="L1171" t="s">
        <v>20</v>
      </c>
      <c r="M1171" t="s">
        <v>95</v>
      </c>
      <c r="N1171" t="s">
        <v>96</v>
      </c>
      <c r="O1171" t="s">
        <v>23</v>
      </c>
    </row>
    <row r="1172" spans="1:15" x14ac:dyDescent="0.35">
      <c r="A1172">
        <v>20011171</v>
      </c>
      <c r="B1172" t="s">
        <v>561</v>
      </c>
      <c r="C1172" t="s">
        <v>53</v>
      </c>
      <c r="D1172">
        <v>25</v>
      </c>
      <c r="E1172">
        <v>170</v>
      </c>
      <c r="F1172">
        <v>72</v>
      </c>
      <c r="G1172" t="s">
        <v>93</v>
      </c>
      <c r="H1172" t="s">
        <v>94</v>
      </c>
      <c r="I1172" t="s">
        <v>18</v>
      </c>
      <c r="J1172">
        <v>2000</v>
      </c>
      <c r="K1172" t="s">
        <v>19</v>
      </c>
      <c r="L1172" t="s">
        <v>20</v>
      </c>
      <c r="M1172" t="s">
        <v>95</v>
      </c>
      <c r="N1172" t="s">
        <v>96</v>
      </c>
      <c r="O1172" t="s">
        <v>23</v>
      </c>
    </row>
    <row r="1173" spans="1:15" x14ac:dyDescent="0.35">
      <c r="A1173">
        <v>20011172</v>
      </c>
      <c r="B1173" t="s">
        <v>602</v>
      </c>
      <c r="C1173" t="s">
        <v>15</v>
      </c>
      <c r="D1173">
        <v>26</v>
      </c>
      <c r="E1173">
        <v>181</v>
      </c>
      <c r="F1173">
        <v>72</v>
      </c>
      <c r="G1173" t="s">
        <v>581</v>
      </c>
      <c r="H1173" t="s">
        <v>582</v>
      </c>
      <c r="I1173" t="s">
        <v>18</v>
      </c>
      <c r="J1173">
        <v>2000</v>
      </c>
      <c r="K1173" t="s">
        <v>19</v>
      </c>
      <c r="L1173" t="s">
        <v>20</v>
      </c>
      <c r="M1173" t="s">
        <v>27</v>
      </c>
      <c r="N1173" t="s">
        <v>603</v>
      </c>
      <c r="O1173" t="s">
        <v>23</v>
      </c>
    </row>
    <row r="1174" spans="1:15" x14ac:dyDescent="0.35">
      <c r="A1174">
        <v>20011173</v>
      </c>
      <c r="B1174" t="s">
        <v>620</v>
      </c>
      <c r="C1174" t="s">
        <v>15</v>
      </c>
      <c r="D1174">
        <v>25</v>
      </c>
      <c r="E1174">
        <v>170</v>
      </c>
      <c r="F1174">
        <v>72</v>
      </c>
      <c r="G1174" t="s">
        <v>40</v>
      </c>
      <c r="H1174" t="s">
        <v>41</v>
      </c>
      <c r="I1174" t="s">
        <v>18</v>
      </c>
      <c r="J1174">
        <v>2000</v>
      </c>
      <c r="K1174" t="s">
        <v>19</v>
      </c>
      <c r="L1174" t="s">
        <v>20</v>
      </c>
      <c r="M1174" t="s">
        <v>47</v>
      </c>
      <c r="N1174" t="s">
        <v>206</v>
      </c>
      <c r="O1174" t="s">
        <v>23</v>
      </c>
    </row>
    <row r="1175" spans="1:15" x14ac:dyDescent="0.35">
      <c r="A1175">
        <v>20011174</v>
      </c>
      <c r="B1175" t="s">
        <v>671</v>
      </c>
      <c r="C1175" t="s">
        <v>53</v>
      </c>
      <c r="D1175">
        <v>28</v>
      </c>
      <c r="E1175">
        <v>181</v>
      </c>
      <c r="F1175">
        <v>72</v>
      </c>
      <c r="G1175" t="s">
        <v>40</v>
      </c>
      <c r="H1175" t="s">
        <v>41</v>
      </c>
      <c r="I1175" t="s">
        <v>18</v>
      </c>
      <c r="J1175">
        <v>2000</v>
      </c>
      <c r="K1175" t="s">
        <v>19</v>
      </c>
      <c r="L1175" t="s">
        <v>20</v>
      </c>
      <c r="M1175" t="s">
        <v>42</v>
      </c>
      <c r="N1175" t="s">
        <v>191</v>
      </c>
      <c r="O1175" t="s">
        <v>23</v>
      </c>
    </row>
    <row r="1176" spans="1:15" x14ac:dyDescent="0.35">
      <c r="A1176">
        <v>20011175</v>
      </c>
      <c r="B1176" t="s">
        <v>807</v>
      </c>
      <c r="C1176" t="s">
        <v>53</v>
      </c>
      <c r="D1176">
        <v>35</v>
      </c>
      <c r="E1176">
        <v>184</v>
      </c>
      <c r="F1176">
        <v>72</v>
      </c>
      <c r="G1176" t="s">
        <v>241</v>
      </c>
      <c r="H1176" t="s">
        <v>66</v>
      </c>
      <c r="I1176" t="s">
        <v>18</v>
      </c>
      <c r="J1176">
        <v>2000</v>
      </c>
      <c r="K1176" t="s">
        <v>19</v>
      </c>
      <c r="L1176" t="s">
        <v>20</v>
      </c>
      <c r="M1176" t="s">
        <v>182</v>
      </c>
      <c r="N1176" t="s">
        <v>242</v>
      </c>
      <c r="O1176" t="s">
        <v>23</v>
      </c>
    </row>
    <row r="1177" spans="1:15" x14ac:dyDescent="0.35">
      <c r="A1177">
        <v>20011176</v>
      </c>
      <c r="B1177" t="s">
        <v>875</v>
      </c>
      <c r="C1177" t="s">
        <v>53</v>
      </c>
      <c r="D1177">
        <v>22</v>
      </c>
      <c r="E1177">
        <v>191</v>
      </c>
      <c r="F1177">
        <v>72</v>
      </c>
      <c r="G1177" t="s">
        <v>40</v>
      </c>
      <c r="H1177" t="s">
        <v>41</v>
      </c>
      <c r="I1177" t="s">
        <v>18</v>
      </c>
      <c r="J1177">
        <v>2000</v>
      </c>
      <c r="K1177" t="s">
        <v>19</v>
      </c>
      <c r="L1177" t="s">
        <v>20</v>
      </c>
      <c r="M1177" t="s">
        <v>107</v>
      </c>
      <c r="N1177" t="s">
        <v>792</v>
      </c>
      <c r="O1177" t="s">
        <v>23</v>
      </c>
    </row>
    <row r="1178" spans="1:15" x14ac:dyDescent="0.35">
      <c r="A1178">
        <v>20011177</v>
      </c>
      <c r="B1178" t="s">
        <v>875</v>
      </c>
      <c r="C1178" t="s">
        <v>53</v>
      </c>
      <c r="D1178">
        <v>22</v>
      </c>
      <c r="E1178">
        <v>191</v>
      </c>
      <c r="F1178">
        <v>72</v>
      </c>
      <c r="G1178" t="s">
        <v>40</v>
      </c>
      <c r="H1178" t="s">
        <v>41</v>
      </c>
      <c r="I1178" t="s">
        <v>18</v>
      </c>
      <c r="J1178">
        <v>2000</v>
      </c>
      <c r="K1178" t="s">
        <v>19</v>
      </c>
      <c r="L1178" t="s">
        <v>20</v>
      </c>
      <c r="M1178" t="s">
        <v>107</v>
      </c>
      <c r="N1178" t="s">
        <v>150</v>
      </c>
      <c r="O1178" t="s">
        <v>23</v>
      </c>
    </row>
    <row r="1179" spans="1:15" x14ac:dyDescent="0.35">
      <c r="A1179">
        <v>20011178</v>
      </c>
      <c r="B1179" t="s">
        <v>911</v>
      </c>
      <c r="C1179" t="s">
        <v>53</v>
      </c>
      <c r="D1179">
        <v>29</v>
      </c>
      <c r="E1179">
        <v>182</v>
      </c>
      <c r="F1179">
        <v>72</v>
      </c>
      <c r="G1179" t="s">
        <v>40</v>
      </c>
      <c r="H1179" t="s">
        <v>41</v>
      </c>
      <c r="I1179" t="s">
        <v>18</v>
      </c>
      <c r="J1179">
        <v>2000</v>
      </c>
      <c r="K1179" t="s">
        <v>19</v>
      </c>
      <c r="L1179" t="s">
        <v>20</v>
      </c>
      <c r="M1179" t="s">
        <v>42</v>
      </c>
      <c r="N1179" t="s">
        <v>191</v>
      </c>
      <c r="O1179" t="s">
        <v>23</v>
      </c>
    </row>
    <row r="1180" spans="1:15" x14ac:dyDescent="0.35">
      <c r="A1180">
        <v>20011179</v>
      </c>
      <c r="B1180" t="s">
        <v>980</v>
      </c>
      <c r="C1180" t="s">
        <v>53</v>
      </c>
      <c r="D1180">
        <v>27</v>
      </c>
      <c r="E1180">
        <v>175</v>
      </c>
      <c r="F1180">
        <v>72</v>
      </c>
      <c r="G1180" t="s">
        <v>40</v>
      </c>
      <c r="H1180" t="s">
        <v>41</v>
      </c>
      <c r="I1180" t="s">
        <v>18</v>
      </c>
      <c r="J1180">
        <v>2000</v>
      </c>
      <c r="K1180" t="s">
        <v>19</v>
      </c>
      <c r="L1180" t="s">
        <v>20</v>
      </c>
      <c r="M1180" t="s">
        <v>90</v>
      </c>
      <c r="N1180" t="s">
        <v>91</v>
      </c>
      <c r="O1180" t="s">
        <v>23</v>
      </c>
    </row>
    <row r="1181" spans="1:15" x14ac:dyDescent="0.35">
      <c r="A1181">
        <v>20011180</v>
      </c>
      <c r="B1181" t="s">
        <v>1019</v>
      </c>
      <c r="C1181" t="s">
        <v>53</v>
      </c>
      <c r="D1181">
        <v>22</v>
      </c>
      <c r="E1181">
        <v>172</v>
      </c>
      <c r="F1181">
        <v>72</v>
      </c>
      <c r="G1181" t="s">
        <v>40</v>
      </c>
      <c r="H1181" t="s">
        <v>41</v>
      </c>
      <c r="I1181" t="s">
        <v>18</v>
      </c>
      <c r="J1181">
        <v>2000</v>
      </c>
      <c r="K1181" t="s">
        <v>19</v>
      </c>
      <c r="L1181" t="s">
        <v>20</v>
      </c>
      <c r="M1181" t="s">
        <v>90</v>
      </c>
      <c r="N1181" t="s">
        <v>91</v>
      </c>
      <c r="O1181" t="s">
        <v>23</v>
      </c>
    </row>
    <row r="1182" spans="1:15" x14ac:dyDescent="0.35">
      <c r="A1182">
        <v>20011181</v>
      </c>
      <c r="B1182" t="s">
        <v>1104</v>
      </c>
      <c r="C1182" t="s">
        <v>15</v>
      </c>
      <c r="D1182">
        <v>29</v>
      </c>
      <c r="E1182">
        <v>181</v>
      </c>
      <c r="F1182">
        <v>72</v>
      </c>
      <c r="G1182" t="s">
        <v>153</v>
      </c>
      <c r="H1182" t="s">
        <v>154</v>
      </c>
      <c r="I1182" t="s">
        <v>1078</v>
      </c>
      <c r="J1182">
        <v>2002</v>
      </c>
      <c r="K1182" t="s">
        <v>1079</v>
      </c>
      <c r="L1182" t="s">
        <v>1080</v>
      </c>
      <c r="M1182" t="s">
        <v>1085</v>
      </c>
      <c r="N1182" t="s">
        <v>1087</v>
      </c>
      <c r="O1182" t="s">
        <v>23</v>
      </c>
    </row>
    <row r="1183" spans="1:15" x14ac:dyDescent="0.35">
      <c r="A1183">
        <v>20011182</v>
      </c>
      <c r="B1183" t="s">
        <v>1211</v>
      </c>
      <c r="C1183" t="s">
        <v>15</v>
      </c>
      <c r="D1183">
        <v>27</v>
      </c>
      <c r="E1183">
        <v>171</v>
      </c>
      <c r="F1183">
        <v>72</v>
      </c>
      <c r="G1183" t="s">
        <v>433</v>
      </c>
      <c r="H1183" t="s">
        <v>434</v>
      </c>
      <c r="I1183" t="s">
        <v>1078</v>
      </c>
      <c r="J1183">
        <v>2002</v>
      </c>
      <c r="K1183" t="s">
        <v>1079</v>
      </c>
      <c r="L1183" t="s">
        <v>1080</v>
      </c>
      <c r="M1183" t="s">
        <v>1137</v>
      </c>
      <c r="N1183" t="s">
        <v>1212</v>
      </c>
      <c r="O1183" t="s">
        <v>23</v>
      </c>
    </row>
    <row r="1184" spans="1:15" x14ac:dyDescent="0.35">
      <c r="A1184">
        <v>20011183</v>
      </c>
      <c r="B1184" t="s">
        <v>1267</v>
      </c>
      <c r="C1184" t="s">
        <v>15</v>
      </c>
      <c r="D1184">
        <v>22</v>
      </c>
      <c r="E1184">
        <v>179</v>
      </c>
      <c r="F1184">
        <v>72</v>
      </c>
      <c r="G1184" t="s">
        <v>1157</v>
      </c>
      <c r="H1184" t="s">
        <v>137</v>
      </c>
      <c r="I1184" t="s">
        <v>1078</v>
      </c>
      <c r="J1184">
        <v>2002</v>
      </c>
      <c r="K1184" t="s">
        <v>1079</v>
      </c>
      <c r="L1184" t="s">
        <v>1080</v>
      </c>
      <c r="M1184" t="s">
        <v>1225</v>
      </c>
      <c r="N1184" t="s">
        <v>1226</v>
      </c>
      <c r="O1184" t="s">
        <v>23</v>
      </c>
    </row>
    <row r="1185" spans="1:15" x14ac:dyDescent="0.35">
      <c r="A1185">
        <v>20011184</v>
      </c>
      <c r="B1185" t="s">
        <v>1335</v>
      </c>
      <c r="C1185" t="s">
        <v>53</v>
      </c>
      <c r="D1185">
        <v>28</v>
      </c>
      <c r="E1185">
        <v>172</v>
      </c>
      <c r="F1185">
        <v>72</v>
      </c>
      <c r="G1185" t="s">
        <v>93</v>
      </c>
      <c r="H1185" t="s">
        <v>94</v>
      </c>
      <c r="I1185" t="s">
        <v>1325</v>
      </c>
      <c r="J1185">
        <v>2004</v>
      </c>
      <c r="K1185" t="s">
        <v>19</v>
      </c>
      <c r="L1185" t="s">
        <v>1326</v>
      </c>
      <c r="M1185" t="s">
        <v>95</v>
      </c>
      <c r="N1185" t="s">
        <v>96</v>
      </c>
      <c r="O1185" t="s">
        <v>23</v>
      </c>
    </row>
    <row r="1186" spans="1:15" x14ac:dyDescent="0.35">
      <c r="A1186">
        <v>20011185</v>
      </c>
      <c r="B1186" t="s">
        <v>1388</v>
      </c>
      <c r="C1186" t="s">
        <v>15</v>
      </c>
      <c r="D1186">
        <v>27</v>
      </c>
      <c r="E1186">
        <v>172</v>
      </c>
      <c r="F1186">
        <v>72</v>
      </c>
      <c r="G1186" t="s">
        <v>65</v>
      </c>
      <c r="H1186" t="s">
        <v>66</v>
      </c>
      <c r="I1186" t="s">
        <v>1325</v>
      </c>
      <c r="J1186">
        <v>2004</v>
      </c>
      <c r="K1186" t="s">
        <v>19</v>
      </c>
      <c r="L1186" t="s">
        <v>1326</v>
      </c>
      <c r="M1186" t="s">
        <v>79</v>
      </c>
      <c r="N1186" t="s">
        <v>204</v>
      </c>
      <c r="O1186" t="s">
        <v>23</v>
      </c>
    </row>
    <row r="1187" spans="1:15" x14ac:dyDescent="0.35">
      <c r="A1187">
        <v>20011186</v>
      </c>
      <c r="B1187" t="s">
        <v>1443</v>
      </c>
      <c r="C1187" t="s">
        <v>15</v>
      </c>
      <c r="D1187">
        <v>31</v>
      </c>
      <c r="E1187">
        <v>184</v>
      </c>
      <c r="F1187">
        <v>72</v>
      </c>
      <c r="G1187" t="s">
        <v>93</v>
      </c>
      <c r="H1187" t="s">
        <v>94</v>
      </c>
      <c r="I1187" t="s">
        <v>1325</v>
      </c>
      <c r="J1187">
        <v>2004</v>
      </c>
      <c r="K1187" t="s">
        <v>19</v>
      </c>
      <c r="L1187" t="s">
        <v>1326</v>
      </c>
      <c r="M1187" t="s">
        <v>27</v>
      </c>
      <c r="N1187" t="s">
        <v>174</v>
      </c>
      <c r="O1187" t="s">
        <v>23</v>
      </c>
    </row>
    <row r="1188" spans="1:15" x14ac:dyDescent="0.35">
      <c r="A1188">
        <v>20011187</v>
      </c>
      <c r="B1188" t="s">
        <v>364</v>
      </c>
      <c r="C1188" t="s">
        <v>53</v>
      </c>
      <c r="D1188">
        <v>26</v>
      </c>
      <c r="E1188">
        <v>174</v>
      </c>
      <c r="F1188">
        <v>72</v>
      </c>
      <c r="G1188" t="s">
        <v>93</v>
      </c>
      <c r="H1188" t="s">
        <v>94</v>
      </c>
      <c r="I1188" t="s">
        <v>1325</v>
      </c>
      <c r="J1188">
        <v>2004</v>
      </c>
      <c r="K1188" t="s">
        <v>19</v>
      </c>
      <c r="L1188" t="s">
        <v>1326</v>
      </c>
      <c r="M1188" t="s">
        <v>95</v>
      </c>
      <c r="N1188" t="s">
        <v>96</v>
      </c>
      <c r="O1188" t="s">
        <v>23</v>
      </c>
    </row>
    <row r="1189" spans="1:15" x14ac:dyDescent="0.35">
      <c r="A1189">
        <v>20011188</v>
      </c>
      <c r="B1189" t="s">
        <v>1510</v>
      </c>
      <c r="C1189" t="s">
        <v>53</v>
      </c>
      <c r="D1189">
        <v>31</v>
      </c>
      <c r="E1189">
        <v>171</v>
      </c>
      <c r="F1189">
        <v>72</v>
      </c>
      <c r="G1189" t="s">
        <v>25</v>
      </c>
      <c r="H1189" t="s">
        <v>26</v>
      </c>
      <c r="I1189" t="s">
        <v>1325</v>
      </c>
      <c r="J1189">
        <v>2004</v>
      </c>
      <c r="K1189" t="s">
        <v>19</v>
      </c>
      <c r="L1189" t="s">
        <v>1326</v>
      </c>
      <c r="M1189" t="s">
        <v>166</v>
      </c>
      <c r="N1189" t="s">
        <v>227</v>
      </c>
      <c r="O1189" t="s">
        <v>23</v>
      </c>
    </row>
    <row r="1190" spans="1:15" x14ac:dyDescent="0.35">
      <c r="A1190">
        <v>20011189</v>
      </c>
      <c r="B1190" t="s">
        <v>1567</v>
      </c>
      <c r="C1190" t="s">
        <v>15</v>
      </c>
      <c r="D1190">
        <v>37</v>
      </c>
      <c r="E1190">
        <v>190</v>
      </c>
      <c r="F1190">
        <v>72</v>
      </c>
      <c r="G1190" t="s">
        <v>40</v>
      </c>
      <c r="H1190" t="s">
        <v>41</v>
      </c>
      <c r="I1190" t="s">
        <v>1325</v>
      </c>
      <c r="J1190">
        <v>2004</v>
      </c>
      <c r="K1190" t="s">
        <v>19</v>
      </c>
      <c r="L1190" t="s">
        <v>1326</v>
      </c>
      <c r="M1190" t="s">
        <v>147</v>
      </c>
      <c r="N1190" t="s">
        <v>148</v>
      </c>
      <c r="O1190" t="s">
        <v>23</v>
      </c>
    </row>
    <row r="1191" spans="1:15" x14ac:dyDescent="0.35">
      <c r="A1191">
        <v>20011190</v>
      </c>
      <c r="B1191" t="s">
        <v>1586</v>
      </c>
      <c r="C1191" t="s">
        <v>15</v>
      </c>
      <c r="D1191">
        <v>24</v>
      </c>
      <c r="E1191">
        <v>186</v>
      </c>
      <c r="F1191">
        <v>72</v>
      </c>
      <c r="G1191" t="s">
        <v>93</v>
      </c>
      <c r="H1191" t="s">
        <v>94</v>
      </c>
      <c r="I1191" t="s">
        <v>1325</v>
      </c>
      <c r="J1191">
        <v>2004</v>
      </c>
      <c r="K1191" t="s">
        <v>19</v>
      </c>
      <c r="L1191" t="s">
        <v>1326</v>
      </c>
      <c r="M1191" t="s">
        <v>27</v>
      </c>
      <c r="N1191" t="s">
        <v>174</v>
      </c>
      <c r="O1191" t="s">
        <v>23</v>
      </c>
    </row>
    <row r="1192" spans="1:15" x14ac:dyDescent="0.35">
      <c r="A1192">
        <v>20011191</v>
      </c>
      <c r="B1192" t="s">
        <v>602</v>
      </c>
      <c r="C1192" t="s">
        <v>15</v>
      </c>
      <c r="D1192">
        <v>30</v>
      </c>
      <c r="E1192">
        <v>181</v>
      </c>
      <c r="F1192">
        <v>72</v>
      </c>
      <c r="G1192" t="s">
        <v>581</v>
      </c>
      <c r="H1192" t="s">
        <v>582</v>
      </c>
      <c r="I1192" t="s">
        <v>1325</v>
      </c>
      <c r="J1192">
        <v>2004</v>
      </c>
      <c r="K1192" t="s">
        <v>19</v>
      </c>
      <c r="L1192" t="s">
        <v>1326</v>
      </c>
      <c r="M1192" t="s">
        <v>27</v>
      </c>
      <c r="N1192" t="s">
        <v>603</v>
      </c>
      <c r="O1192" t="s">
        <v>23</v>
      </c>
    </row>
    <row r="1193" spans="1:15" x14ac:dyDescent="0.35">
      <c r="A1193">
        <v>20011192</v>
      </c>
      <c r="B1193" t="s">
        <v>1608</v>
      </c>
      <c r="C1193" t="s">
        <v>53</v>
      </c>
      <c r="D1193">
        <v>24</v>
      </c>
      <c r="E1193">
        <v>185</v>
      </c>
      <c r="F1193">
        <v>72</v>
      </c>
      <c r="G1193" t="s">
        <v>218</v>
      </c>
      <c r="H1193" t="s">
        <v>219</v>
      </c>
      <c r="I1193" t="s">
        <v>1325</v>
      </c>
      <c r="J1193">
        <v>2004</v>
      </c>
      <c r="K1193" t="s">
        <v>19</v>
      </c>
      <c r="L1193" t="s">
        <v>1326</v>
      </c>
      <c r="M1193" t="s">
        <v>56</v>
      </c>
      <c r="N1193" t="s">
        <v>57</v>
      </c>
      <c r="O1193" t="s">
        <v>23</v>
      </c>
    </row>
    <row r="1194" spans="1:15" x14ac:dyDescent="0.35">
      <c r="A1194">
        <v>20011193</v>
      </c>
      <c r="B1194" t="s">
        <v>1609</v>
      </c>
      <c r="C1194" t="s">
        <v>53</v>
      </c>
      <c r="D1194">
        <v>24</v>
      </c>
      <c r="E1194">
        <v>180</v>
      </c>
      <c r="F1194">
        <v>72</v>
      </c>
      <c r="G1194" t="s">
        <v>626</v>
      </c>
      <c r="H1194" t="s">
        <v>219</v>
      </c>
      <c r="I1194" t="s">
        <v>1325</v>
      </c>
      <c r="J1194">
        <v>2004</v>
      </c>
      <c r="K1194" t="s">
        <v>19</v>
      </c>
      <c r="L1194" t="s">
        <v>1326</v>
      </c>
      <c r="M1194" t="s">
        <v>519</v>
      </c>
      <c r="N1194" t="s">
        <v>1022</v>
      </c>
      <c r="O1194" t="s">
        <v>23</v>
      </c>
    </row>
    <row r="1195" spans="1:15" x14ac:dyDescent="0.35">
      <c r="A1195">
        <v>20011194</v>
      </c>
      <c r="B1195" t="s">
        <v>1636</v>
      </c>
      <c r="C1195" t="s">
        <v>53</v>
      </c>
      <c r="D1195">
        <v>27</v>
      </c>
      <c r="E1195">
        <v>175</v>
      </c>
      <c r="F1195">
        <v>72</v>
      </c>
      <c r="G1195" t="s">
        <v>181</v>
      </c>
      <c r="H1195" t="s">
        <v>41</v>
      </c>
      <c r="I1195" t="s">
        <v>1325</v>
      </c>
      <c r="J1195">
        <v>2004</v>
      </c>
      <c r="K1195" t="s">
        <v>19</v>
      </c>
      <c r="L1195" t="s">
        <v>1326</v>
      </c>
      <c r="M1195" t="s">
        <v>182</v>
      </c>
      <c r="N1195" t="s">
        <v>242</v>
      </c>
      <c r="O1195" t="s">
        <v>23</v>
      </c>
    </row>
    <row r="1196" spans="1:15" x14ac:dyDescent="0.35">
      <c r="A1196">
        <v>20011195</v>
      </c>
      <c r="B1196" t="s">
        <v>1640</v>
      </c>
      <c r="C1196" t="s">
        <v>15</v>
      </c>
      <c r="D1196">
        <v>28</v>
      </c>
      <c r="E1196">
        <v>182</v>
      </c>
      <c r="F1196">
        <v>72</v>
      </c>
      <c r="G1196" t="s">
        <v>65</v>
      </c>
      <c r="H1196" t="s">
        <v>66</v>
      </c>
      <c r="I1196" t="s">
        <v>1325</v>
      </c>
      <c r="J1196">
        <v>2004</v>
      </c>
      <c r="K1196" t="s">
        <v>19</v>
      </c>
      <c r="L1196" t="s">
        <v>1326</v>
      </c>
      <c r="M1196" t="s">
        <v>67</v>
      </c>
      <c r="N1196" t="s">
        <v>139</v>
      </c>
      <c r="O1196" t="s">
        <v>23</v>
      </c>
    </row>
    <row r="1197" spans="1:15" x14ac:dyDescent="0.35">
      <c r="A1197">
        <v>20011196</v>
      </c>
      <c r="B1197" t="s">
        <v>1698</v>
      </c>
      <c r="C1197" t="s">
        <v>53</v>
      </c>
      <c r="D1197">
        <v>21</v>
      </c>
      <c r="E1197">
        <v>170</v>
      </c>
      <c r="F1197">
        <v>72</v>
      </c>
      <c r="G1197" t="s">
        <v>496</v>
      </c>
      <c r="H1197" t="s">
        <v>497</v>
      </c>
      <c r="I1197" t="s">
        <v>1325</v>
      </c>
      <c r="J1197">
        <v>2004</v>
      </c>
      <c r="K1197" t="s">
        <v>19</v>
      </c>
      <c r="L1197" t="s">
        <v>1326</v>
      </c>
      <c r="M1197" t="s">
        <v>332</v>
      </c>
      <c r="N1197" t="s">
        <v>1058</v>
      </c>
      <c r="O1197" t="s">
        <v>23</v>
      </c>
    </row>
    <row r="1198" spans="1:15" x14ac:dyDescent="0.35">
      <c r="A1198">
        <v>20011197</v>
      </c>
      <c r="B1198" t="s">
        <v>1698</v>
      </c>
      <c r="C1198" t="s">
        <v>53</v>
      </c>
      <c r="D1198">
        <v>21</v>
      </c>
      <c r="E1198">
        <v>170</v>
      </c>
      <c r="F1198">
        <v>72</v>
      </c>
      <c r="G1198" t="s">
        <v>496</v>
      </c>
      <c r="H1198" t="s">
        <v>497</v>
      </c>
      <c r="I1198" t="s">
        <v>1325</v>
      </c>
      <c r="J1198">
        <v>2004</v>
      </c>
      <c r="K1198" t="s">
        <v>19</v>
      </c>
      <c r="L1198" t="s">
        <v>1326</v>
      </c>
      <c r="M1198" t="s">
        <v>332</v>
      </c>
      <c r="N1198" t="s">
        <v>546</v>
      </c>
      <c r="O1198" t="s">
        <v>23</v>
      </c>
    </row>
    <row r="1199" spans="1:15" x14ac:dyDescent="0.35">
      <c r="A1199">
        <v>20011198</v>
      </c>
      <c r="B1199" t="s">
        <v>911</v>
      </c>
      <c r="C1199" t="s">
        <v>53</v>
      </c>
      <c r="D1199">
        <v>33</v>
      </c>
      <c r="E1199">
        <v>182</v>
      </c>
      <c r="F1199">
        <v>72</v>
      </c>
      <c r="G1199" t="s">
        <v>40</v>
      </c>
      <c r="H1199" t="s">
        <v>41</v>
      </c>
      <c r="I1199" t="s">
        <v>1325</v>
      </c>
      <c r="J1199">
        <v>2004</v>
      </c>
      <c r="K1199" t="s">
        <v>19</v>
      </c>
      <c r="L1199" t="s">
        <v>1326</v>
      </c>
      <c r="M1199" t="s">
        <v>42</v>
      </c>
      <c r="N1199" t="s">
        <v>191</v>
      </c>
      <c r="O1199" t="s">
        <v>23</v>
      </c>
    </row>
    <row r="1200" spans="1:15" x14ac:dyDescent="0.35">
      <c r="A1200">
        <v>20011199</v>
      </c>
      <c r="B1200" t="s">
        <v>1789</v>
      </c>
      <c r="C1200" t="s">
        <v>15</v>
      </c>
      <c r="D1200">
        <v>30</v>
      </c>
      <c r="E1200">
        <v>171</v>
      </c>
      <c r="F1200">
        <v>72</v>
      </c>
      <c r="G1200" t="s">
        <v>54</v>
      </c>
      <c r="H1200" t="s">
        <v>55</v>
      </c>
      <c r="I1200" t="s">
        <v>1325</v>
      </c>
      <c r="J1200">
        <v>2004</v>
      </c>
      <c r="K1200" t="s">
        <v>19</v>
      </c>
      <c r="L1200" t="s">
        <v>1326</v>
      </c>
      <c r="M1200" t="s">
        <v>50</v>
      </c>
      <c r="N1200" t="s">
        <v>51</v>
      </c>
      <c r="O1200" t="s">
        <v>23</v>
      </c>
    </row>
    <row r="1201" spans="1:15" x14ac:dyDescent="0.35">
      <c r="A1201">
        <v>20011200</v>
      </c>
      <c r="B1201" t="s">
        <v>1858</v>
      </c>
      <c r="C1201" t="s">
        <v>15</v>
      </c>
      <c r="D1201">
        <v>21</v>
      </c>
      <c r="E1201">
        <v>177</v>
      </c>
      <c r="F1201">
        <v>72</v>
      </c>
      <c r="G1201" t="s">
        <v>40</v>
      </c>
      <c r="H1201" t="s">
        <v>41</v>
      </c>
      <c r="I1201" t="s">
        <v>1325</v>
      </c>
      <c r="J1201">
        <v>2004</v>
      </c>
      <c r="K1201" t="s">
        <v>19</v>
      </c>
      <c r="L1201" t="s">
        <v>1326</v>
      </c>
      <c r="M1201" t="s">
        <v>47</v>
      </c>
      <c r="N1201" t="s">
        <v>116</v>
      </c>
      <c r="O1201" t="s">
        <v>23</v>
      </c>
    </row>
    <row r="1202" spans="1:15" x14ac:dyDescent="0.35">
      <c r="A1202">
        <v>20011201</v>
      </c>
      <c r="B1202" t="s">
        <v>1874</v>
      </c>
      <c r="C1202" t="s">
        <v>15</v>
      </c>
      <c r="D1202">
        <v>22</v>
      </c>
      <c r="E1202">
        <v>178</v>
      </c>
      <c r="F1202">
        <v>72</v>
      </c>
      <c r="G1202" t="s">
        <v>496</v>
      </c>
      <c r="H1202" t="s">
        <v>497</v>
      </c>
      <c r="I1202" t="s">
        <v>1325</v>
      </c>
      <c r="J1202">
        <v>2004</v>
      </c>
      <c r="K1202" t="s">
        <v>19</v>
      </c>
      <c r="L1202" t="s">
        <v>1326</v>
      </c>
      <c r="M1202" t="s">
        <v>578</v>
      </c>
      <c r="N1202" t="s">
        <v>579</v>
      </c>
      <c r="O1202" t="s">
        <v>23</v>
      </c>
    </row>
    <row r="1203" spans="1:15" x14ac:dyDescent="0.35">
      <c r="A1203">
        <v>20011202</v>
      </c>
      <c r="B1203" t="s">
        <v>1875</v>
      </c>
      <c r="C1203" t="s">
        <v>53</v>
      </c>
      <c r="D1203">
        <v>19</v>
      </c>
      <c r="E1203">
        <v>173</v>
      </c>
      <c r="F1203">
        <v>72</v>
      </c>
      <c r="G1203" t="s">
        <v>40</v>
      </c>
      <c r="H1203" t="s">
        <v>41</v>
      </c>
      <c r="I1203" t="s">
        <v>1325</v>
      </c>
      <c r="J1203">
        <v>2004</v>
      </c>
      <c r="K1203" t="s">
        <v>19</v>
      </c>
      <c r="L1203" t="s">
        <v>1326</v>
      </c>
      <c r="M1203" t="s">
        <v>123</v>
      </c>
      <c r="N1203" t="s">
        <v>1876</v>
      </c>
      <c r="O1203" t="s">
        <v>23</v>
      </c>
    </row>
    <row r="1204" spans="1:15" x14ac:dyDescent="0.35">
      <c r="A1204">
        <v>20011203</v>
      </c>
      <c r="B1204" t="s">
        <v>1878</v>
      </c>
      <c r="C1204" t="s">
        <v>15</v>
      </c>
      <c r="D1204">
        <v>29</v>
      </c>
      <c r="E1204">
        <v>163</v>
      </c>
      <c r="F1204">
        <v>72</v>
      </c>
      <c r="G1204" t="s">
        <v>218</v>
      </c>
      <c r="H1204" t="s">
        <v>219</v>
      </c>
      <c r="I1204" t="s">
        <v>1325</v>
      </c>
      <c r="J1204">
        <v>2004</v>
      </c>
      <c r="K1204" t="s">
        <v>19</v>
      </c>
      <c r="L1204" t="s">
        <v>1326</v>
      </c>
      <c r="M1204" t="s">
        <v>188</v>
      </c>
      <c r="N1204" t="s">
        <v>189</v>
      </c>
      <c r="O1204" t="s">
        <v>23</v>
      </c>
    </row>
    <row r="1205" spans="1:15" x14ac:dyDescent="0.35">
      <c r="A1205">
        <v>20011204</v>
      </c>
      <c r="B1205" t="s">
        <v>1880</v>
      </c>
      <c r="C1205" t="s">
        <v>53</v>
      </c>
      <c r="D1205">
        <v>24</v>
      </c>
      <c r="E1205">
        <v>180</v>
      </c>
      <c r="F1205">
        <v>72</v>
      </c>
      <c r="G1205" t="s">
        <v>218</v>
      </c>
      <c r="H1205" t="s">
        <v>219</v>
      </c>
      <c r="I1205" t="s">
        <v>1325</v>
      </c>
      <c r="J1205">
        <v>2004</v>
      </c>
      <c r="K1205" t="s">
        <v>19</v>
      </c>
      <c r="L1205" t="s">
        <v>1326</v>
      </c>
      <c r="M1205" t="s">
        <v>56</v>
      </c>
      <c r="N1205" t="s">
        <v>57</v>
      </c>
      <c r="O1205" t="s">
        <v>23</v>
      </c>
    </row>
    <row r="1206" spans="1:15" x14ac:dyDescent="0.35">
      <c r="A1206">
        <v>20011205</v>
      </c>
      <c r="B1206" t="s">
        <v>1928</v>
      </c>
      <c r="C1206" t="s">
        <v>53</v>
      </c>
      <c r="D1206">
        <v>32</v>
      </c>
      <c r="E1206">
        <v>172</v>
      </c>
      <c r="F1206">
        <v>72</v>
      </c>
      <c r="G1206" t="s">
        <v>423</v>
      </c>
      <c r="H1206" t="s">
        <v>424</v>
      </c>
      <c r="I1206" t="s">
        <v>1891</v>
      </c>
      <c r="J1206">
        <v>2006</v>
      </c>
      <c r="K1206" t="s">
        <v>1079</v>
      </c>
      <c r="L1206" t="s">
        <v>1892</v>
      </c>
      <c r="M1206" t="s">
        <v>1081</v>
      </c>
      <c r="N1206" t="s">
        <v>1235</v>
      </c>
      <c r="O1206" t="s">
        <v>23</v>
      </c>
    </row>
    <row r="1207" spans="1:15" x14ac:dyDescent="0.35">
      <c r="A1207">
        <v>20011206</v>
      </c>
      <c r="B1207" t="s">
        <v>1928</v>
      </c>
      <c r="C1207" t="s">
        <v>53</v>
      </c>
      <c r="D1207">
        <v>32</v>
      </c>
      <c r="E1207">
        <v>172</v>
      </c>
      <c r="F1207">
        <v>72</v>
      </c>
      <c r="G1207" t="s">
        <v>423</v>
      </c>
      <c r="H1207" t="s">
        <v>424</v>
      </c>
      <c r="I1207" t="s">
        <v>1891</v>
      </c>
      <c r="J1207">
        <v>2006</v>
      </c>
      <c r="K1207" t="s">
        <v>1079</v>
      </c>
      <c r="L1207" t="s">
        <v>1892</v>
      </c>
      <c r="M1207" t="s">
        <v>1081</v>
      </c>
      <c r="N1207" t="s">
        <v>1140</v>
      </c>
      <c r="O1207" t="s">
        <v>23</v>
      </c>
    </row>
    <row r="1208" spans="1:15" x14ac:dyDescent="0.35">
      <c r="A1208">
        <v>20011207</v>
      </c>
      <c r="B1208" t="s">
        <v>1940</v>
      </c>
      <c r="C1208" t="s">
        <v>15</v>
      </c>
      <c r="D1208">
        <v>29</v>
      </c>
      <c r="E1208">
        <v>176</v>
      </c>
      <c r="F1208">
        <v>72</v>
      </c>
      <c r="G1208" t="s">
        <v>136</v>
      </c>
      <c r="H1208" t="s">
        <v>137</v>
      </c>
      <c r="I1208" t="s">
        <v>1891</v>
      </c>
      <c r="J1208">
        <v>2006</v>
      </c>
      <c r="K1208" t="s">
        <v>1079</v>
      </c>
      <c r="L1208" t="s">
        <v>1892</v>
      </c>
      <c r="M1208" t="s">
        <v>1093</v>
      </c>
      <c r="N1208" t="s">
        <v>1941</v>
      </c>
      <c r="O1208" t="s">
        <v>23</v>
      </c>
    </row>
    <row r="1209" spans="1:15" x14ac:dyDescent="0.35">
      <c r="A1209">
        <v>20011208</v>
      </c>
      <c r="B1209" t="s">
        <v>1940</v>
      </c>
      <c r="C1209" t="s">
        <v>15</v>
      </c>
      <c r="D1209">
        <v>29</v>
      </c>
      <c r="E1209">
        <v>176</v>
      </c>
      <c r="F1209">
        <v>72</v>
      </c>
      <c r="G1209" t="s">
        <v>136</v>
      </c>
      <c r="H1209" t="s">
        <v>137</v>
      </c>
      <c r="I1209" t="s">
        <v>1891</v>
      </c>
      <c r="J1209">
        <v>2006</v>
      </c>
      <c r="K1209" t="s">
        <v>1079</v>
      </c>
      <c r="L1209" t="s">
        <v>1892</v>
      </c>
      <c r="M1209" t="s">
        <v>1093</v>
      </c>
      <c r="N1209" t="s">
        <v>1123</v>
      </c>
      <c r="O1209" t="s">
        <v>23</v>
      </c>
    </row>
    <row r="1210" spans="1:15" x14ac:dyDescent="0.35">
      <c r="A1210">
        <v>20011209</v>
      </c>
      <c r="B1210" t="s">
        <v>1940</v>
      </c>
      <c r="C1210" t="s">
        <v>15</v>
      </c>
      <c r="D1210">
        <v>29</v>
      </c>
      <c r="E1210">
        <v>176</v>
      </c>
      <c r="F1210">
        <v>72</v>
      </c>
      <c r="G1210" t="s">
        <v>136</v>
      </c>
      <c r="H1210" t="s">
        <v>137</v>
      </c>
      <c r="I1210" t="s">
        <v>1891</v>
      </c>
      <c r="J1210">
        <v>2006</v>
      </c>
      <c r="K1210" t="s">
        <v>1079</v>
      </c>
      <c r="L1210" t="s">
        <v>1892</v>
      </c>
      <c r="M1210" t="s">
        <v>1093</v>
      </c>
      <c r="N1210" t="s">
        <v>1094</v>
      </c>
      <c r="O1210" t="s">
        <v>23</v>
      </c>
    </row>
    <row r="1211" spans="1:15" x14ac:dyDescent="0.35">
      <c r="A1211">
        <v>20011210</v>
      </c>
      <c r="B1211" t="s">
        <v>1954</v>
      </c>
      <c r="C1211" t="s">
        <v>53</v>
      </c>
      <c r="D1211">
        <v>33</v>
      </c>
      <c r="E1211">
        <v>175</v>
      </c>
      <c r="F1211">
        <v>72</v>
      </c>
      <c r="G1211" t="s">
        <v>482</v>
      </c>
      <c r="H1211" t="s">
        <v>483</v>
      </c>
      <c r="I1211" t="s">
        <v>1891</v>
      </c>
      <c r="J1211">
        <v>2006</v>
      </c>
      <c r="K1211" t="s">
        <v>1079</v>
      </c>
      <c r="L1211" t="s">
        <v>1892</v>
      </c>
      <c r="M1211" t="s">
        <v>1161</v>
      </c>
      <c r="N1211" t="s">
        <v>1254</v>
      </c>
      <c r="O1211" t="s">
        <v>23</v>
      </c>
    </row>
    <row r="1212" spans="1:15" x14ac:dyDescent="0.35">
      <c r="A1212">
        <v>20011211</v>
      </c>
      <c r="B1212" t="s">
        <v>1968</v>
      </c>
      <c r="C1212" t="s">
        <v>53</v>
      </c>
      <c r="D1212">
        <v>23</v>
      </c>
      <c r="E1212">
        <v>175</v>
      </c>
      <c r="F1212">
        <v>72</v>
      </c>
      <c r="G1212" t="s">
        <v>482</v>
      </c>
      <c r="H1212" t="s">
        <v>483</v>
      </c>
      <c r="I1212" t="s">
        <v>1891</v>
      </c>
      <c r="J1212">
        <v>2006</v>
      </c>
      <c r="K1212" t="s">
        <v>1079</v>
      </c>
      <c r="L1212" t="s">
        <v>1892</v>
      </c>
      <c r="M1212" t="s">
        <v>1100</v>
      </c>
      <c r="N1212" t="s">
        <v>1101</v>
      </c>
      <c r="O1212" t="s">
        <v>23</v>
      </c>
    </row>
    <row r="1213" spans="1:15" x14ac:dyDescent="0.35">
      <c r="A1213">
        <v>20011212</v>
      </c>
      <c r="B1213" t="s">
        <v>2001</v>
      </c>
      <c r="C1213" t="s">
        <v>15</v>
      </c>
      <c r="D1213">
        <v>23</v>
      </c>
      <c r="E1213">
        <v>178</v>
      </c>
      <c r="F1213">
        <v>72</v>
      </c>
      <c r="G1213" t="s">
        <v>74</v>
      </c>
      <c r="H1213" t="s">
        <v>75</v>
      </c>
      <c r="I1213" t="s">
        <v>1891</v>
      </c>
      <c r="J1213">
        <v>2006</v>
      </c>
      <c r="K1213" t="s">
        <v>1079</v>
      </c>
      <c r="L1213" t="s">
        <v>1892</v>
      </c>
      <c r="M1213" t="s">
        <v>1097</v>
      </c>
      <c r="N1213" t="s">
        <v>1316</v>
      </c>
      <c r="O1213" t="s">
        <v>23</v>
      </c>
    </row>
    <row r="1214" spans="1:15" x14ac:dyDescent="0.35">
      <c r="A1214">
        <v>20011213</v>
      </c>
      <c r="B1214" t="s">
        <v>2025</v>
      </c>
      <c r="C1214" t="s">
        <v>15</v>
      </c>
      <c r="D1214">
        <v>36</v>
      </c>
      <c r="E1214">
        <v>172</v>
      </c>
      <c r="F1214">
        <v>72</v>
      </c>
      <c r="G1214" t="s">
        <v>25</v>
      </c>
      <c r="H1214" t="s">
        <v>26</v>
      </c>
      <c r="I1214" t="s">
        <v>1891</v>
      </c>
      <c r="J1214">
        <v>2006</v>
      </c>
      <c r="K1214" t="s">
        <v>1079</v>
      </c>
      <c r="L1214" t="s">
        <v>1892</v>
      </c>
      <c r="M1214" t="s">
        <v>1085</v>
      </c>
      <c r="N1214" t="s">
        <v>1087</v>
      </c>
      <c r="O1214" t="s">
        <v>23</v>
      </c>
    </row>
    <row r="1215" spans="1:15" x14ac:dyDescent="0.35">
      <c r="A1215">
        <v>20011214</v>
      </c>
      <c r="B1215" t="s">
        <v>2043</v>
      </c>
      <c r="C1215" t="s">
        <v>15</v>
      </c>
      <c r="D1215">
        <v>20</v>
      </c>
      <c r="E1215">
        <v>168</v>
      </c>
      <c r="F1215">
        <v>72</v>
      </c>
      <c r="G1215" t="s">
        <v>1346</v>
      </c>
      <c r="H1215" t="s">
        <v>1347</v>
      </c>
      <c r="I1215" t="s">
        <v>2038</v>
      </c>
      <c r="J1215">
        <v>2008</v>
      </c>
      <c r="K1215" t="s">
        <v>19</v>
      </c>
      <c r="L1215" t="s">
        <v>2039</v>
      </c>
      <c r="M1215" t="s">
        <v>21</v>
      </c>
      <c r="N1215" t="s">
        <v>22</v>
      </c>
      <c r="O1215" t="s">
        <v>23</v>
      </c>
    </row>
    <row r="1216" spans="1:15" x14ac:dyDescent="0.35">
      <c r="A1216">
        <v>20011215</v>
      </c>
      <c r="B1216" t="s">
        <v>1443</v>
      </c>
      <c r="C1216" t="s">
        <v>15</v>
      </c>
      <c r="D1216">
        <v>35</v>
      </c>
      <c r="E1216">
        <v>184</v>
      </c>
      <c r="F1216">
        <v>72</v>
      </c>
      <c r="G1216" t="s">
        <v>93</v>
      </c>
      <c r="H1216" t="s">
        <v>94</v>
      </c>
      <c r="I1216" t="s">
        <v>2038</v>
      </c>
      <c r="J1216">
        <v>2008</v>
      </c>
      <c r="K1216" t="s">
        <v>19</v>
      </c>
      <c r="L1216" t="s">
        <v>2039</v>
      </c>
      <c r="M1216" t="s">
        <v>27</v>
      </c>
      <c r="N1216" t="s">
        <v>174</v>
      </c>
      <c r="O1216" t="s">
        <v>23</v>
      </c>
    </row>
    <row r="1217" spans="1:15" x14ac:dyDescent="0.35">
      <c r="A1217">
        <v>20011216</v>
      </c>
      <c r="B1217" t="s">
        <v>2297</v>
      </c>
      <c r="C1217" t="s">
        <v>53</v>
      </c>
      <c r="D1217">
        <v>17</v>
      </c>
      <c r="E1217">
        <v>180</v>
      </c>
      <c r="F1217">
        <v>72</v>
      </c>
      <c r="G1217" t="s">
        <v>202</v>
      </c>
      <c r="H1217" t="s">
        <v>203</v>
      </c>
      <c r="I1217" t="s">
        <v>2038</v>
      </c>
      <c r="J1217">
        <v>2008</v>
      </c>
      <c r="K1217" t="s">
        <v>19</v>
      </c>
      <c r="L1217" t="s">
        <v>2039</v>
      </c>
      <c r="M1217" t="s">
        <v>107</v>
      </c>
      <c r="N1217" t="s">
        <v>792</v>
      </c>
      <c r="O1217" t="s">
        <v>23</v>
      </c>
    </row>
    <row r="1218" spans="1:15" x14ac:dyDescent="0.35">
      <c r="A1218">
        <v>20011217</v>
      </c>
      <c r="B1218" t="s">
        <v>2305</v>
      </c>
      <c r="C1218" t="s">
        <v>53</v>
      </c>
      <c r="D1218">
        <v>33</v>
      </c>
      <c r="E1218">
        <v>184</v>
      </c>
      <c r="F1218">
        <v>72</v>
      </c>
      <c r="G1218" t="s">
        <v>153</v>
      </c>
      <c r="H1218" t="s">
        <v>154</v>
      </c>
      <c r="I1218" t="s">
        <v>2038</v>
      </c>
      <c r="J1218">
        <v>2008</v>
      </c>
      <c r="K1218" t="s">
        <v>19</v>
      </c>
      <c r="L1218" t="s">
        <v>2039</v>
      </c>
      <c r="M1218" t="s">
        <v>95</v>
      </c>
      <c r="N1218" t="s">
        <v>96</v>
      </c>
      <c r="O1218" t="s">
        <v>23</v>
      </c>
    </row>
    <row r="1219" spans="1:15" x14ac:dyDescent="0.35">
      <c r="A1219">
        <v>20011218</v>
      </c>
      <c r="B1219" t="s">
        <v>1636</v>
      </c>
      <c r="C1219" t="s">
        <v>53</v>
      </c>
      <c r="D1219">
        <v>31</v>
      </c>
      <c r="E1219">
        <v>175</v>
      </c>
      <c r="F1219">
        <v>72</v>
      </c>
      <c r="G1219" t="s">
        <v>181</v>
      </c>
      <c r="H1219" t="s">
        <v>41</v>
      </c>
      <c r="I1219" t="s">
        <v>2038</v>
      </c>
      <c r="J1219">
        <v>2008</v>
      </c>
      <c r="K1219" t="s">
        <v>19</v>
      </c>
      <c r="L1219" t="s">
        <v>2039</v>
      </c>
      <c r="M1219" t="s">
        <v>182</v>
      </c>
      <c r="N1219" t="s">
        <v>242</v>
      </c>
      <c r="O1219" t="s">
        <v>23</v>
      </c>
    </row>
    <row r="1220" spans="1:15" x14ac:dyDescent="0.35">
      <c r="A1220">
        <v>20011219</v>
      </c>
      <c r="B1220" t="s">
        <v>1698</v>
      </c>
      <c r="C1220" t="s">
        <v>53</v>
      </c>
      <c r="D1220">
        <v>25</v>
      </c>
      <c r="E1220">
        <v>170</v>
      </c>
      <c r="F1220">
        <v>72</v>
      </c>
      <c r="G1220" t="s">
        <v>496</v>
      </c>
      <c r="H1220" t="s">
        <v>497</v>
      </c>
      <c r="I1220" t="s">
        <v>2038</v>
      </c>
      <c r="J1220">
        <v>2008</v>
      </c>
      <c r="K1220" t="s">
        <v>19</v>
      </c>
      <c r="L1220" t="s">
        <v>2039</v>
      </c>
      <c r="M1220" t="s">
        <v>332</v>
      </c>
      <c r="N1220" t="s">
        <v>546</v>
      </c>
      <c r="O1220" t="s">
        <v>23</v>
      </c>
    </row>
    <row r="1221" spans="1:15" x14ac:dyDescent="0.35">
      <c r="A1221">
        <v>20011220</v>
      </c>
      <c r="B1221" t="s">
        <v>2404</v>
      </c>
      <c r="C1221" t="s">
        <v>15</v>
      </c>
      <c r="D1221">
        <v>34</v>
      </c>
      <c r="E1221">
        <v>175</v>
      </c>
      <c r="F1221">
        <v>72</v>
      </c>
      <c r="G1221" t="s">
        <v>564</v>
      </c>
      <c r="H1221" t="s">
        <v>565</v>
      </c>
      <c r="I1221" t="s">
        <v>2038</v>
      </c>
      <c r="J1221">
        <v>2008</v>
      </c>
      <c r="K1221" t="s">
        <v>19</v>
      </c>
      <c r="L1221" t="s">
        <v>2039</v>
      </c>
      <c r="M1221" t="s">
        <v>76</v>
      </c>
      <c r="N1221" t="s">
        <v>77</v>
      </c>
      <c r="O1221" t="s">
        <v>23</v>
      </c>
    </row>
    <row r="1222" spans="1:15" x14ac:dyDescent="0.35">
      <c r="A1222">
        <v>20011221</v>
      </c>
      <c r="B1222" t="s">
        <v>2487</v>
      </c>
      <c r="C1222" t="s">
        <v>53</v>
      </c>
      <c r="D1222">
        <v>22</v>
      </c>
      <c r="E1222">
        <v>182</v>
      </c>
      <c r="F1222">
        <v>72</v>
      </c>
      <c r="G1222" t="s">
        <v>218</v>
      </c>
      <c r="H1222" t="s">
        <v>219</v>
      </c>
      <c r="I1222" t="s">
        <v>2038</v>
      </c>
      <c r="J1222">
        <v>2008</v>
      </c>
      <c r="K1222" t="s">
        <v>19</v>
      </c>
      <c r="L1222" t="s">
        <v>2039</v>
      </c>
      <c r="M1222" t="s">
        <v>27</v>
      </c>
      <c r="N1222" t="s">
        <v>330</v>
      </c>
      <c r="O1222" t="s">
        <v>23</v>
      </c>
    </row>
    <row r="1223" spans="1:15" x14ac:dyDescent="0.35">
      <c r="A1223">
        <v>20011222</v>
      </c>
      <c r="B1223" t="s">
        <v>2491</v>
      </c>
      <c r="C1223" t="s">
        <v>15</v>
      </c>
      <c r="D1223">
        <v>47</v>
      </c>
      <c r="E1223">
        <v>183</v>
      </c>
      <c r="F1223">
        <v>72</v>
      </c>
      <c r="G1223" t="s">
        <v>136</v>
      </c>
      <c r="H1223" t="s">
        <v>137</v>
      </c>
      <c r="I1223" t="s">
        <v>2038</v>
      </c>
      <c r="J1223">
        <v>2008</v>
      </c>
      <c r="K1223" t="s">
        <v>19</v>
      </c>
      <c r="L1223" t="s">
        <v>2039</v>
      </c>
      <c r="M1223" t="s">
        <v>147</v>
      </c>
      <c r="N1223" t="s">
        <v>311</v>
      </c>
      <c r="O1223" t="s">
        <v>23</v>
      </c>
    </row>
    <row r="1224" spans="1:15" x14ac:dyDescent="0.35">
      <c r="A1224">
        <v>20011223</v>
      </c>
      <c r="B1224" t="s">
        <v>2497</v>
      </c>
      <c r="C1224" t="s">
        <v>53</v>
      </c>
      <c r="D1224">
        <v>26</v>
      </c>
      <c r="E1224">
        <v>174</v>
      </c>
      <c r="F1224">
        <v>72</v>
      </c>
      <c r="G1224" t="s">
        <v>490</v>
      </c>
      <c r="H1224" t="s">
        <v>491</v>
      </c>
      <c r="I1224" t="s">
        <v>2038</v>
      </c>
      <c r="J1224">
        <v>2008</v>
      </c>
      <c r="K1224" t="s">
        <v>19</v>
      </c>
      <c r="L1224" t="s">
        <v>2039</v>
      </c>
      <c r="M1224" t="s">
        <v>90</v>
      </c>
      <c r="N1224" t="s">
        <v>91</v>
      </c>
      <c r="O1224" t="s">
        <v>23</v>
      </c>
    </row>
    <row r="1225" spans="1:15" x14ac:dyDescent="0.35">
      <c r="A1225">
        <v>20011224</v>
      </c>
      <c r="B1225" t="s">
        <v>2524</v>
      </c>
      <c r="C1225" t="s">
        <v>53</v>
      </c>
      <c r="D1225">
        <v>20</v>
      </c>
      <c r="E1225">
        <v>177</v>
      </c>
      <c r="F1225">
        <v>72</v>
      </c>
      <c r="G1225" t="s">
        <v>218</v>
      </c>
      <c r="H1225" t="s">
        <v>219</v>
      </c>
      <c r="I1225" t="s">
        <v>2038</v>
      </c>
      <c r="J1225">
        <v>2008</v>
      </c>
      <c r="K1225" t="s">
        <v>19</v>
      </c>
      <c r="L1225" t="s">
        <v>2039</v>
      </c>
      <c r="M1225" t="s">
        <v>37</v>
      </c>
      <c r="N1225" t="s">
        <v>1845</v>
      </c>
      <c r="O1225" t="s">
        <v>23</v>
      </c>
    </row>
    <row r="1226" spans="1:15" x14ac:dyDescent="0.35">
      <c r="A1226">
        <v>20011225</v>
      </c>
      <c r="B1226" t="s">
        <v>2536</v>
      </c>
      <c r="C1226" t="s">
        <v>15</v>
      </c>
      <c r="D1226">
        <v>23</v>
      </c>
      <c r="E1226">
        <v>176</v>
      </c>
      <c r="F1226">
        <v>72</v>
      </c>
      <c r="G1226" t="s">
        <v>136</v>
      </c>
      <c r="H1226" t="s">
        <v>137</v>
      </c>
      <c r="I1226" t="s">
        <v>2038</v>
      </c>
      <c r="J1226">
        <v>2008</v>
      </c>
      <c r="K1226" t="s">
        <v>19</v>
      </c>
      <c r="L1226" t="s">
        <v>2039</v>
      </c>
      <c r="M1226" t="s">
        <v>79</v>
      </c>
      <c r="N1226" t="s">
        <v>204</v>
      </c>
      <c r="O1226" t="s">
        <v>23</v>
      </c>
    </row>
    <row r="1227" spans="1:15" x14ac:dyDescent="0.35">
      <c r="A1227">
        <v>20011226</v>
      </c>
      <c r="B1227" t="s">
        <v>1875</v>
      </c>
      <c r="C1227" t="s">
        <v>53</v>
      </c>
      <c r="D1227">
        <v>23</v>
      </c>
      <c r="E1227">
        <v>173</v>
      </c>
      <c r="F1227">
        <v>72</v>
      </c>
      <c r="G1227" t="s">
        <v>40</v>
      </c>
      <c r="H1227" t="s">
        <v>41</v>
      </c>
      <c r="I1227" t="s">
        <v>2038</v>
      </c>
      <c r="J1227">
        <v>2008</v>
      </c>
      <c r="K1227" t="s">
        <v>19</v>
      </c>
      <c r="L1227" t="s">
        <v>2039</v>
      </c>
      <c r="M1227" t="s">
        <v>123</v>
      </c>
      <c r="N1227" t="s">
        <v>1876</v>
      </c>
      <c r="O1227" t="s">
        <v>23</v>
      </c>
    </row>
    <row r="1228" spans="1:15" x14ac:dyDescent="0.35">
      <c r="A1228">
        <v>20011227</v>
      </c>
      <c r="B1228" t="s">
        <v>1968</v>
      </c>
      <c r="C1228" t="s">
        <v>53</v>
      </c>
      <c r="D1228">
        <v>27</v>
      </c>
      <c r="E1228">
        <v>175</v>
      </c>
      <c r="F1228">
        <v>72</v>
      </c>
      <c r="G1228" t="s">
        <v>482</v>
      </c>
      <c r="H1228" t="s">
        <v>483</v>
      </c>
      <c r="I1228" t="s">
        <v>2571</v>
      </c>
      <c r="J1228">
        <v>2010</v>
      </c>
      <c r="K1228" t="s">
        <v>1079</v>
      </c>
      <c r="L1228" t="s">
        <v>2572</v>
      </c>
      <c r="M1228" t="s">
        <v>1100</v>
      </c>
      <c r="N1228" t="s">
        <v>1101</v>
      </c>
      <c r="O1228" t="s">
        <v>23</v>
      </c>
    </row>
    <row r="1229" spans="1:15" x14ac:dyDescent="0.35">
      <c r="A1229">
        <v>20011228</v>
      </c>
      <c r="B1229" t="s">
        <v>2648</v>
      </c>
      <c r="C1229" t="s">
        <v>53</v>
      </c>
      <c r="D1229">
        <v>31</v>
      </c>
      <c r="E1229">
        <v>178</v>
      </c>
      <c r="F1229">
        <v>72</v>
      </c>
      <c r="G1229" t="s">
        <v>1257</v>
      </c>
      <c r="H1229" t="s">
        <v>483</v>
      </c>
      <c r="I1229" t="s">
        <v>2571</v>
      </c>
      <c r="J1229">
        <v>2010</v>
      </c>
      <c r="K1229" t="s">
        <v>1079</v>
      </c>
      <c r="L1229" t="s">
        <v>2572</v>
      </c>
      <c r="M1229" t="s">
        <v>1107</v>
      </c>
      <c r="N1229" t="s">
        <v>1108</v>
      </c>
      <c r="O1229" t="s">
        <v>23</v>
      </c>
    </row>
    <row r="1230" spans="1:15" x14ac:dyDescent="0.35">
      <c r="A1230">
        <v>20011229</v>
      </c>
      <c r="B1230" t="s">
        <v>2657</v>
      </c>
      <c r="C1230" t="s">
        <v>53</v>
      </c>
      <c r="D1230">
        <v>18</v>
      </c>
      <c r="E1230">
        <v>169</v>
      </c>
      <c r="F1230">
        <v>72</v>
      </c>
      <c r="G1230" t="s">
        <v>482</v>
      </c>
      <c r="H1230" t="s">
        <v>483</v>
      </c>
      <c r="I1230" t="s">
        <v>2571</v>
      </c>
      <c r="J1230">
        <v>2010</v>
      </c>
      <c r="K1230" t="s">
        <v>1079</v>
      </c>
      <c r="L1230" t="s">
        <v>2572</v>
      </c>
      <c r="M1230" t="s">
        <v>1100</v>
      </c>
      <c r="N1230" t="s">
        <v>1101</v>
      </c>
      <c r="O1230" t="s">
        <v>23</v>
      </c>
    </row>
    <row r="1231" spans="1:15" x14ac:dyDescent="0.35">
      <c r="A1231">
        <v>20011230</v>
      </c>
      <c r="B1231" t="s">
        <v>1064</v>
      </c>
      <c r="C1231" t="s">
        <v>15</v>
      </c>
      <c r="D1231">
        <v>26</v>
      </c>
      <c r="E1231">
        <v>170</v>
      </c>
      <c r="F1231">
        <v>72.5</v>
      </c>
      <c r="G1231" t="s">
        <v>218</v>
      </c>
      <c r="H1231" t="s">
        <v>219</v>
      </c>
      <c r="I1231" t="s">
        <v>18</v>
      </c>
      <c r="J1231">
        <v>2000</v>
      </c>
      <c r="K1231" t="s">
        <v>19</v>
      </c>
      <c r="L1231" t="s">
        <v>20</v>
      </c>
      <c r="M1231" t="s">
        <v>188</v>
      </c>
      <c r="N1231" t="s">
        <v>1065</v>
      </c>
      <c r="O1231" t="s">
        <v>23</v>
      </c>
    </row>
    <row r="1232" spans="1:15" x14ac:dyDescent="0.35">
      <c r="A1232">
        <v>20011231</v>
      </c>
      <c r="B1232" t="s">
        <v>158</v>
      </c>
      <c r="C1232" t="s">
        <v>53</v>
      </c>
      <c r="D1232">
        <v>30</v>
      </c>
      <c r="E1232">
        <v>180</v>
      </c>
      <c r="F1232">
        <v>73</v>
      </c>
      <c r="G1232" t="s">
        <v>54</v>
      </c>
      <c r="H1232" t="s">
        <v>55</v>
      </c>
      <c r="I1232" t="s">
        <v>18</v>
      </c>
      <c r="J1232">
        <v>2000</v>
      </c>
      <c r="K1232" t="s">
        <v>19</v>
      </c>
      <c r="L1232" t="s">
        <v>20</v>
      </c>
      <c r="M1232" t="s">
        <v>56</v>
      </c>
      <c r="N1232" t="s">
        <v>57</v>
      </c>
      <c r="O1232" t="s">
        <v>23</v>
      </c>
    </row>
    <row r="1233" spans="1:15" x14ac:dyDescent="0.35">
      <c r="A1233">
        <v>20011232</v>
      </c>
      <c r="B1233" t="s">
        <v>159</v>
      </c>
      <c r="C1233" t="s">
        <v>53</v>
      </c>
      <c r="D1233">
        <v>31</v>
      </c>
      <c r="E1233">
        <v>180</v>
      </c>
      <c r="F1233">
        <v>73</v>
      </c>
      <c r="G1233" t="s">
        <v>25</v>
      </c>
      <c r="H1233" t="s">
        <v>26</v>
      </c>
      <c r="I1233" t="s">
        <v>18</v>
      </c>
      <c r="J1233">
        <v>2000</v>
      </c>
      <c r="K1233" t="s">
        <v>19</v>
      </c>
      <c r="L1233" t="s">
        <v>20</v>
      </c>
      <c r="M1233" t="s">
        <v>67</v>
      </c>
      <c r="N1233" t="s">
        <v>160</v>
      </c>
      <c r="O1233" t="s">
        <v>23</v>
      </c>
    </row>
    <row r="1234" spans="1:15" x14ac:dyDescent="0.35">
      <c r="A1234">
        <v>20011233</v>
      </c>
      <c r="B1234" t="s">
        <v>230</v>
      </c>
      <c r="C1234" t="s">
        <v>53</v>
      </c>
      <c r="D1234">
        <v>17</v>
      </c>
      <c r="E1234">
        <v>183</v>
      </c>
      <c r="F1234">
        <v>73</v>
      </c>
      <c r="G1234" t="s">
        <v>218</v>
      </c>
      <c r="H1234" t="s">
        <v>219</v>
      </c>
      <c r="I1234" t="s">
        <v>18</v>
      </c>
      <c r="J1234">
        <v>2000</v>
      </c>
      <c r="K1234" t="s">
        <v>19</v>
      </c>
      <c r="L1234" t="s">
        <v>20</v>
      </c>
      <c r="M1234" t="s">
        <v>213</v>
      </c>
      <c r="N1234" t="s">
        <v>231</v>
      </c>
      <c r="O1234" t="s">
        <v>23</v>
      </c>
    </row>
    <row r="1235" spans="1:15" x14ac:dyDescent="0.35">
      <c r="A1235">
        <v>20011234</v>
      </c>
      <c r="B1235" t="s">
        <v>240</v>
      </c>
      <c r="C1235" t="s">
        <v>53</v>
      </c>
      <c r="D1235">
        <v>25</v>
      </c>
      <c r="E1235">
        <v>181</v>
      </c>
      <c r="F1235">
        <v>73</v>
      </c>
      <c r="G1235" t="s">
        <v>241</v>
      </c>
      <c r="H1235" t="s">
        <v>66</v>
      </c>
      <c r="I1235" t="s">
        <v>18</v>
      </c>
      <c r="J1235">
        <v>2000</v>
      </c>
      <c r="K1235" t="s">
        <v>19</v>
      </c>
      <c r="L1235" t="s">
        <v>20</v>
      </c>
      <c r="M1235" t="s">
        <v>182</v>
      </c>
      <c r="N1235" t="s">
        <v>242</v>
      </c>
      <c r="O1235" t="s">
        <v>23</v>
      </c>
    </row>
    <row r="1236" spans="1:15" x14ac:dyDescent="0.35">
      <c r="A1236">
        <v>20011235</v>
      </c>
      <c r="B1236" t="s">
        <v>253</v>
      </c>
      <c r="C1236" t="s">
        <v>15</v>
      </c>
      <c r="D1236">
        <v>22</v>
      </c>
      <c r="E1236">
        <v>181</v>
      </c>
      <c r="F1236">
        <v>73</v>
      </c>
      <c r="G1236" t="s">
        <v>84</v>
      </c>
      <c r="H1236" t="s">
        <v>85</v>
      </c>
      <c r="I1236" t="s">
        <v>18</v>
      </c>
      <c r="J1236">
        <v>2000</v>
      </c>
      <c r="K1236" t="s">
        <v>19</v>
      </c>
      <c r="L1236" t="s">
        <v>20</v>
      </c>
      <c r="M1236" t="s">
        <v>123</v>
      </c>
      <c r="N1236" t="s">
        <v>254</v>
      </c>
      <c r="O1236" t="s">
        <v>23</v>
      </c>
    </row>
    <row r="1237" spans="1:15" x14ac:dyDescent="0.35">
      <c r="A1237">
        <v>20011236</v>
      </c>
      <c r="B1237" t="s">
        <v>308</v>
      </c>
      <c r="C1237" t="s">
        <v>15</v>
      </c>
      <c r="D1237">
        <v>28</v>
      </c>
      <c r="E1237">
        <v>171</v>
      </c>
      <c r="F1237">
        <v>73</v>
      </c>
      <c r="G1237" t="s">
        <v>100</v>
      </c>
      <c r="H1237" t="s">
        <v>101</v>
      </c>
      <c r="I1237" t="s">
        <v>18</v>
      </c>
      <c r="J1237">
        <v>2000</v>
      </c>
      <c r="K1237" t="s">
        <v>19</v>
      </c>
      <c r="L1237" t="s">
        <v>20</v>
      </c>
      <c r="M1237" t="s">
        <v>76</v>
      </c>
      <c r="N1237" t="s">
        <v>309</v>
      </c>
      <c r="O1237" t="s">
        <v>23</v>
      </c>
    </row>
    <row r="1238" spans="1:15" x14ac:dyDescent="0.35">
      <c r="A1238">
        <v>20011237</v>
      </c>
      <c r="B1238" t="s">
        <v>312</v>
      </c>
      <c r="C1238" t="s">
        <v>15</v>
      </c>
      <c r="D1238">
        <v>33</v>
      </c>
      <c r="E1238">
        <v>179</v>
      </c>
      <c r="F1238">
        <v>73</v>
      </c>
      <c r="G1238" t="s">
        <v>313</v>
      </c>
      <c r="H1238" t="s">
        <v>314</v>
      </c>
      <c r="I1238" t="s">
        <v>18</v>
      </c>
      <c r="J1238">
        <v>2000</v>
      </c>
      <c r="K1238" t="s">
        <v>19</v>
      </c>
      <c r="L1238" t="s">
        <v>20</v>
      </c>
      <c r="M1238" t="s">
        <v>76</v>
      </c>
      <c r="N1238" t="s">
        <v>315</v>
      </c>
      <c r="O1238" t="s">
        <v>23</v>
      </c>
    </row>
    <row r="1239" spans="1:15" x14ac:dyDescent="0.35">
      <c r="A1239">
        <v>20011238</v>
      </c>
      <c r="B1239" t="s">
        <v>316</v>
      </c>
      <c r="C1239" t="s">
        <v>15</v>
      </c>
      <c r="D1239">
        <v>34</v>
      </c>
      <c r="E1239">
        <v>182</v>
      </c>
      <c r="F1239">
        <v>73</v>
      </c>
      <c r="G1239" t="s">
        <v>59</v>
      </c>
      <c r="H1239" t="s">
        <v>60</v>
      </c>
      <c r="I1239" t="s">
        <v>18</v>
      </c>
      <c r="J1239">
        <v>2000</v>
      </c>
      <c r="K1239" t="s">
        <v>19</v>
      </c>
      <c r="L1239" t="s">
        <v>20</v>
      </c>
      <c r="M1239" t="s">
        <v>47</v>
      </c>
      <c r="N1239" t="s">
        <v>317</v>
      </c>
      <c r="O1239" t="s">
        <v>23</v>
      </c>
    </row>
    <row r="1240" spans="1:15" x14ac:dyDescent="0.35">
      <c r="A1240">
        <v>20011239</v>
      </c>
      <c r="B1240" t="s">
        <v>445</v>
      </c>
      <c r="C1240" t="s">
        <v>53</v>
      </c>
      <c r="D1240">
        <v>22</v>
      </c>
      <c r="E1240">
        <v>173</v>
      </c>
      <c r="F1240">
        <v>73</v>
      </c>
      <c r="G1240" t="s">
        <v>65</v>
      </c>
      <c r="H1240" t="s">
        <v>66</v>
      </c>
      <c r="I1240" t="s">
        <v>18</v>
      </c>
      <c r="J1240">
        <v>2000</v>
      </c>
      <c r="K1240" t="s">
        <v>19</v>
      </c>
      <c r="L1240" t="s">
        <v>20</v>
      </c>
      <c r="M1240" t="s">
        <v>166</v>
      </c>
      <c r="N1240" t="s">
        <v>227</v>
      </c>
      <c r="O1240" t="s">
        <v>23</v>
      </c>
    </row>
    <row r="1241" spans="1:15" x14ac:dyDescent="0.35">
      <c r="A1241">
        <v>20011240</v>
      </c>
      <c r="B1241" t="s">
        <v>460</v>
      </c>
      <c r="C1241" t="s">
        <v>53</v>
      </c>
      <c r="D1241">
        <v>22</v>
      </c>
      <c r="E1241">
        <v>177</v>
      </c>
      <c r="F1241">
        <v>73</v>
      </c>
      <c r="G1241" t="s">
        <v>65</v>
      </c>
      <c r="H1241" t="s">
        <v>66</v>
      </c>
      <c r="I1241" t="s">
        <v>18</v>
      </c>
      <c r="J1241">
        <v>2000</v>
      </c>
      <c r="K1241" t="s">
        <v>19</v>
      </c>
      <c r="L1241" t="s">
        <v>20</v>
      </c>
      <c r="M1241" t="s">
        <v>166</v>
      </c>
      <c r="N1241" t="s">
        <v>227</v>
      </c>
      <c r="O1241" t="s">
        <v>23</v>
      </c>
    </row>
    <row r="1242" spans="1:15" x14ac:dyDescent="0.35">
      <c r="A1242">
        <v>20011241</v>
      </c>
      <c r="B1242" t="s">
        <v>532</v>
      </c>
      <c r="C1242" t="s">
        <v>15</v>
      </c>
      <c r="D1242">
        <v>27</v>
      </c>
      <c r="E1242">
        <v>180</v>
      </c>
      <c r="F1242">
        <v>73</v>
      </c>
      <c r="G1242" t="s">
        <v>286</v>
      </c>
      <c r="H1242" t="s">
        <v>287</v>
      </c>
      <c r="I1242" t="s">
        <v>18</v>
      </c>
      <c r="J1242">
        <v>2000</v>
      </c>
      <c r="K1242" t="s">
        <v>19</v>
      </c>
      <c r="L1242" t="s">
        <v>20</v>
      </c>
      <c r="M1242" t="s">
        <v>47</v>
      </c>
      <c r="N1242" t="s">
        <v>533</v>
      </c>
      <c r="O1242" t="s">
        <v>23</v>
      </c>
    </row>
    <row r="1243" spans="1:15" x14ac:dyDescent="0.35">
      <c r="A1243">
        <v>20011242</v>
      </c>
      <c r="B1243" t="s">
        <v>674</v>
      </c>
      <c r="C1243" t="s">
        <v>15</v>
      </c>
      <c r="D1243">
        <v>30</v>
      </c>
      <c r="E1243">
        <v>185</v>
      </c>
      <c r="F1243">
        <v>73</v>
      </c>
      <c r="G1243" t="s">
        <v>65</v>
      </c>
      <c r="H1243" t="s">
        <v>66</v>
      </c>
      <c r="I1243" t="s">
        <v>18</v>
      </c>
      <c r="J1243">
        <v>2000</v>
      </c>
      <c r="K1243" t="s">
        <v>19</v>
      </c>
      <c r="L1243" t="s">
        <v>20</v>
      </c>
      <c r="M1243" t="s">
        <v>67</v>
      </c>
      <c r="N1243" t="s">
        <v>68</v>
      </c>
      <c r="O1243" t="s">
        <v>23</v>
      </c>
    </row>
    <row r="1244" spans="1:15" x14ac:dyDescent="0.35">
      <c r="A1244">
        <v>20011243</v>
      </c>
      <c r="B1244" t="s">
        <v>705</v>
      </c>
      <c r="C1244" t="s">
        <v>15</v>
      </c>
      <c r="D1244">
        <v>25</v>
      </c>
      <c r="E1244">
        <v>178</v>
      </c>
      <c r="F1244">
        <v>73</v>
      </c>
      <c r="G1244" t="s">
        <v>40</v>
      </c>
      <c r="H1244" t="s">
        <v>41</v>
      </c>
      <c r="I1244" t="s">
        <v>18</v>
      </c>
      <c r="J1244">
        <v>2000</v>
      </c>
      <c r="K1244" t="s">
        <v>19</v>
      </c>
      <c r="L1244" t="s">
        <v>20</v>
      </c>
      <c r="M1244" t="s">
        <v>47</v>
      </c>
      <c r="N1244" t="s">
        <v>206</v>
      </c>
      <c r="O1244" t="s">
        <v>23</v>
      </c>
    </row>
    <row r="1245" spans="1:15" x14ac:dyDescent="0.35">
      <c r="A1245">
        <v>20011244</v>
      </c>
      <c r="B1245" t="s">
        <v>715</v>
      </c>
      <c r="C1245" t="s">
        <v>53</v>
      </c>
      <c r="D1245">
        <v>25</v>
      </c>
      <c r="E1245">
        <v>175</v>
      </c>
      <c r="F1245">
        <v>73</v>
      </c>
      <c r="G1245" t="s">
        <v>136</v>
      </c>
      <c r="H1245" t="s">
        <v>137</v>
      </c>
      <c r="I1245" t="s">
        <v>18</v>
      </c>
      <c r="J1245">
        <v>2000</v>
      </c>
      <c r="K1245" t="s">
        <v>19</v>
      </c>
      <c r="L1245" t="s">
        <v>20</v>
      </c>
      <c r="M1245" t="s">
        <v>193</v>
      </c>
      <c r="N1245" t="s">
        <v>351</v>
      </c>
      <c r="O1245" t="s">
        <v>23</v>
      </c>
    </row>
    <row r="1246" spans="1:15" x14ac:dyDescent="0.35">
      <c r="A1246">
        <v>20011245</v>
      </c>
      <c r="B1246" t="s">
        <v>762</v>
      </c>
      <c r="C1246" t="s">
        <v>15</v>
      </c>
      <c r="D1246">
        <v>28</v>
      </c>
      <c r="E1246">
        <v>180</v>
      </c>
      <c r="F1246">
        <v>73</v>
      </c>
      <c r="G1246" t="s">
        <v>496</v>
      </c>
      <c r="H1246" t="s">
        <v>497</v>
      </c>
      <c r="I1246" t="s">
        <v>18</v>
      </c>
      <c r="J1246">
        <v>2000</v>
      </c>
      <c r="K1246" t="s">
        <v>19</v>
      </c>
      <c r="L1246" t="s">
        <v>20</v>
      </c>
      <c r="M1246" t="s">
        <v>332</v>
      </c>
      <c r="N1246" t="s">
        <v>498</v>
      </c>
      <c r="O1246" t="s">
        <v>23</v>
      </c>
    </row>
    <row r="1247" spans="1:15" x14ac:dyDescent="0.35">
      <c r="A1247">
        <v>20011246</v>
      </c>
      <c r="B1247" t="s">
        <v>899</v>
      </c>
      <c r="C1247" t="s">
        <v>15</v>
      </c>
      <c r="D1247">
        <v>32</v>
      </c>
      <c r="E1247">
        <v>180</v>
      </c>
      <c r="F1247">
        <v>73</v>
      </c>
      <c r="G1247" t="s">
        <v>423</v>
      </c>
      <c r="H1247" t="s">
        <v>424</v>
      </c>
      <c r="I1247" t="s">
        <v>18</v>
      </c>
      <c r="J1247">
        <v>2000</v>
      </c>
      <c r="K1247" t="s">
        <v>19</v>
      </c>
      <c r="L1247" t="s">
        <v>20</v>
      </c>
      <c r="M1247" t="s">
        <v>61</v>
      </c>
      <c r="N1247" t="s">
        <v>425</v>
      </c>
      <c r="O1247" t="s">
        <v>23</v>
      </c>
    </row>
    <row r="1248" spans="1:15" x14ac:dyDescent="0.35">
      <c r="A1248">
        <v>20011247</v>
      </c>
      <c r="B1248" t="s">
        <v>933</v>
      </c>
      <c r="C1248" t="s">
        <v>53</v>
      </c>
      <c r="D1248">
        <v>30</v>
      </c>
      <c r="E1248">
        <v>185</v>
      </c>
      <c r="F1248">
        <v>73</v>
      </c>
      <c r="G1248" t="s">
        <v>136</v>
      </c>
      <c r="H1248" t="s">
        <v>137</v>
      </c>
      <c r="I1248" t="s">
        <v>18</v>
      </c>
      <c r="J1248">
        <v>2000</v>
      </c>
      <c r="K1248" t="s">
        <v>19</v>
      </c>
      <c r="L1248" t="s">
        <v>20</v>
      </c>
      <c r="M1248" t="s">
        <v>27</v>
      </c>
      <c r="N1248" t="s">
        <v>197</v>
      </c>
      <c r="O1248" t="s">
        <v>23</v>
      </c>
    </row>
    <row r="1249" spans="1:15" x14ac:dyDescent="0.35">
      <c r="A1249">
        <v>20011248</v>
      </c>
      <c r="B1249" t="s">
        <v>953</v>
      </c>
      <c r="C1249" t="s">
        <v>15</v>
      </c>
      <c r="D1249">
        <v>26</v>
      </c>
      <c r="E1249">
        <v>183</v>
      </c>
      <c r="F1249">
        <v>73</v>
      </c>
      <c r="G1249" t="s">
        <v>136</v>
      </c>
      <c r="H1249" t="s">
        <v>137</v>
      </c>
      <c r="I1249" t="s">
        <v>18</v>
      </c>
      <c r="J1249">
        <v>2000</v>
      </c>
      <c r="K1249" t="s">
        <v>19</v>
      </c>
      <c r="L1249" t="s">
        <v>20</v>
      </c>
      <c r="M1249" t="s">
        <v>67</v>
      </c>
      <c r="N1249" t="s">
        <v>954</v>
      </c>
      <c r="O1249" t="s">
        <v>23</v>
      </c>
    </row>
    <row r="1250" spans="1:15" x14ac:dyDescent="0.35">
      <c r="A1250">
        <v>20011249</v>
      </c>
      <c r="B1250" t="s">
        <v>971</v>
      </c>
      <c r="C1250" t="s">
        <v>15</v>
      </c>
      <c r="D1250">
        <v>26</v>
      </c>
      <c r="E1250">
        <v>173</v>
      </c>
      <c r="F1250">
        <v>73</v>
      </c>
      <c r="G1250" t="s">
        <v>202</v>
      </c>
      <c r="H1250" t="s">
        <v>203</v>
      </c>
      <c r="I1250" t="s">
        <v>18</v>
      </c>
      <c r="J1250">
        <v>2000</v>
      </c>
      <c r="K1250" t="s">
        <v>19</v>
      </c>
      <c r="L1250" t="s">
        <v>20</v>
      </c>
      <c r="M1250" t="s">
        <v>79</v>
      </c>
      <c r="N1250" t="s">
        <v>204</v>
      </c>
      <c r="O1250" t="s">
        <v>23</v>
      </c>
    </row>
    <row r="1251" spans="1:15" x14ac:dyDescent="0.35">
      <c r="A1251">
        <v>20011250</v>
      </c>
      <c r="B1251" t="s">
        <v>1232</v>
      </c>
      <c r="C1251" t="s">
        <v>15</v>
      </c>
      <c r="D1251">
        <v>30</v>
      </c>
      <c r="E1251">
        <v>189</v>
      </c>
      <c r="F1251">
        <v>73</v>
      </c>
      <c r="G1251" t="s">
        <v>433</v>
      </c>
      <c r="H1251" t="s">
        <v>434</v>
      </c>
      <c r="I1251" t="s">
        <v>1078</v>
      </c>
      <c r="J1251">
        <v>2002</v>
      </c>
      <c r="K1251" t="s">
        <v>1079</v>
      </c>
      <c r="L1251" t="s">
        <v>1080</v>
      </c>
      <c r="M1251" t="s">
        <v>1214</v>
      </c>
      <c r="N1251" t="s">
        <v>1215</v>
      </c>
      <c r="O1251" t="s">
        <v>23</v>
      </c>
    </row>
    <row r="1252" spans="1:15" x14ac:dyDescent="0.35">
      <c r="A1252">
        <v>20011251</v>
      </c>
      <c r="B1252" t="s">
        <v>1234</v>
      </c>
      <c r="C1252" t="s">
        <v>53</v>
      </c>
      <c r="D1252">
        <v>28</v>
      </c>
      <c r="E1252">
        <v>164</v>
      </c>
      <c r="F1252">
        <v>73</v>
      </c>
      <c r="G1252" t="s">
        <v>100</v>
      </c>
      <c r="H1252" t="s">
        <v>101</v>
      </c>
      <c r="I1252" t="s">
        <v>1078</v>
      </c>
      <c r="J1252">
        <v>2002</v>
      </c>
      <c r="K1252" t="s">
        <v>1079</v>
      </c>
      <c r="L1252" t="s">
        <v>1080</v>
      </c>
      <c r="M1252" t="s">
        <v>1081</v>
      </c>
      <c r="N1252" t="s">
        <v>1235</v>
      </c>
      <c r="O1252" t="s">
        <v>23</v>
      </c>
    </row>
    <row r="1253" spans="1:15" x14ac:dyDescent="0.35">
      <c r="A1253">
        <v>20011252</v>
      </c>
      <c r="B1253" t="s">
        <v>1294</v>
      </c>
      <c r="C1253" t="s">
        <v>15</v>
      </c>
      <c r="D1253">
        <v>21</v>
      </c>
      <c r="E1253">
        <v>173</v>
      </c>
      <c r="F1253">
        <v>73</v>
      </c>
      <c r="G1253" t="s">
        <v>482</v>
      </c>
      <c r="H1253" t="s">
        <v>483</v>
      </c>
      <c r="I1253" t="s">
        <v>1078</v>
      </c>
      <c r="J1253">
        <v>2002</v>
      </c>
      <c r="K1253" t="s">
        <v>1079</v>
      </c>
      <c r="L1253" t="s">
        <v>1080</v>
      </c>
      <c r="M1253" t="s">
        <v>1113</v>
      </c>
      <c r="N1253" t="s">
        <v>1114</v>
      </c>
      <c r="O1253" t="s">
        <v>23</v>
      </c>
    </row>
    <row r="1254" spans="1:15" x14ac:dyDescent="0.35">
      <c r="A1254">
        <v>20011253</v>
      </c>
      <c r="B1254" t="s">
        <v>1306</v>
      </c>
      <c r="C1254" t="s">
        <v>15</v>
      </c>
      <c r="D1254">
        <v>31</v>
      </c>
      <c r="E1254">
        <v>182</v>
      </c>
      <c r="F1254">
        <v>73</v>
      </c>
      <c r="G1254" t="s">
        <v>750</v>
      </c>
      <c r="H1254" t="s">
        <v>751</v>
      </c>
      <c r="I1254" t="s">
        <v>1078</v>
      </c>
      <c r="J1254">
        <v>2002</v>
      </c>
      <c r="K1254" t="s">
        <v>1079</v>
      </c>
      <c r="L1254" t="s">
        <v>1080</v>
      </c>
      <c r="M1254" t="s">
        <v>1085</v>
      </c>
      <c r="N1254" t="s">
        <v>1307</v>
      </c>
      <c r="O1254" t="s">
        <v>23</v>
      </c>
    </row>
    <row r="1255" spans="1:15" x14ac:dyDescent="0.35">
      <c r="A1255">
        <v>20011254</v>
      </c>
      <c r="B1255" t="s">
        <v>1397</v>
      </c>
      <c r="C1255" t="s">
        <v>15</v>
      </c>
      <c r="D1255">
        <v>26</v>
      </c>
      <c r="E1255">
        <v>180</v>
      </c>
      <c r="F1255">
        <v>73</v>
      </c>
      <c r="G1255" t="s">
        <v>25</v>
      </c>
      <c r="H1255" t="s">
        <v>26</v>
      </c>
      <c r="I1255" t="s">
        <v>1325</v>
      </c>
      <c r="J1255">
        <v>2004</v>
      </c>
      <c r="K1255" t="s">
        <v>19</v>
      </c>
      <c r="L1255" t="s">
        <v>1326</v>
      </c>
      <c r="M1255" t="s">
        <v>86</v>
      </c>
      <c r="N1255" t="s">
        <v>738</v>
      </c>
      <c r="O1255" t="s">
        <v>23</v>
      </c>
    </row>
    <row r="1256" spans="1:15" x14ac:dyDescent="0.35">
      <c r="A1256">
        <v>20011255</v>
      </c>
      <c r="B1256" t="s">
        <v>230</v>
      </c>
      <c r="C1256" t="s">
        <v>53</v>
      </c>
      <c r="D1256">
        <v>21</v>
      </c>
      <c r="E1256">
        <v>183</v>
      </c>
      <c r="F1256">
        <v>73</v>
      </c>
      <c r="G1256" t="s">
        <v>218</v>
      </c>
      <c r="H1256" t="s">
        <v>219</v>
      </c>
      <c r="I1256" t="s">
        <v>1325</v>
      </c>
      <c r="J1256">
        <v>2004</v>
      </c>
      <c r="K1256" t="s">
        <v>19</v>
      </c>
      <c r="L1256" t="s">
        <v>1326</v>
      </c>
      <c r="M1256" t="s">
        <v>213</v>
      </c>
      <c r="N1256" t="s">
        <v>231</v>
      </c>
      <c r="O1256" t="s">
        <v>23</v>
      </c>
    </row>
    <row r="1257" spans="1:15" x14ac:dyDescent="0.35">
      <c r="A1257">
        <v>20011256</v>
      </c>
      <c r="B1257" t="s">
        <v>1471</v>
      </c>
      <c r="C1257" t="s">
        <v>53</v>
      </c>
      <c r="D1257">
        <v>21</v>
      </c>
      <c r="E1257">
        <v>183</v>
      </c>
      <c r="F1257">
        <v>73</v>
      </c>
      <c r="G1257" t="s">
        <v>84</v>
      </c>
      <c r="H1257" t="s">
        <v>85</v>
      </c>
      <c r="I1257" t="s">
        <v>1325</v>
      </c>
      <c r="J1257">
        <v>2004</v>
      </c>
      <c r="K1257" t="s">
        <v>19</v>
      </c>
      <c r="L1257" t="s">
        <v>1326</v>
      </c>
      <c r="M1257" t="s">
        <v>27</v>
      </c>
      <c r="N1257" t="s">
        <v>238</v>
      </c>
      <c r="O1257" t="s">
        <v>23</v>
      </c>
    </row>
    <row r="1258" spans="1:15" x14ac:dyDescent="0.35">
      <c r="A1258">
        <v>20011257</v>
      </c>
      <c r="B1258" t="s">
        <v>1472</v>
      </c>
      <c r="C1258" t="s">
        <v>53</v>
      </c>
      <c r="D1258">
        <v>23</v>
      </c>
      <c r="E1258">
        <v>170</v>
      </c>
      <c r="F1258">
        <v>73</v>
      </c>
      <c r="G1258" t="s">
        <v>40</v>
      </c>
      <c r="H1258" t="s">
        <v>41</v>
      </c>
      <c r="I1258" t="s">
        <v>1325</v>
      </c>
      <c r="J1258">
        <v>2004</v>
      </c>
      <c r="K1258" t="s">
        <v>19</v>
      </c>
      <c r="L1258" t="s">
        <v>1326</v>
      </c>
      <c r="M1258" t="s">
        <v>90</v>
      </c>
      <c r="N1258" t="s">
        <v>91</v>
      </c>
      <c r="O1258" t="s">
        <v>23</v>
      </c>
    </row>
    <row r="1259" spans="1:15" x14ac:dyDescent="0.35">
      <c r="A1259">
        <v>20011258</v>
      </c>
      <c r="B1259" t="s">
        <v>1504</v>
      </c>
      <c r="C1259" t="s">
        <v>15</v>
      </c>
      <c r="D1259">
        <v>30</v>
      </c>
      <c r="E1259">
        <v>176</v>
      </c>
      <c r="F1259">
        <v>73</v>
      </c>
      <c r="G1259" t="s">
        <v>1346</v>
      </c>
      <c r="H1259" t="s">
        <v>1347</v>
      </c>
      <c r="I1259" t="s">
        <v>1325</v>
      </c>
      <c r="J1259">
        <v>2004</v>
      </c>
      <c r="K1259" t="s">
        <v>19</v>
      </c>
      <c r="L1259" t="s">
        <v>1326</v>
      </c>
      <c r="M1259" t="s">
        <v>21</v>
      </c>
      <c r="N1259" t="s">
        <v>22</v>
      </c>
      <c r="O1259" t="s">
        <v>23</v>
      </c>
    </row>
    <row r="1260" spans="1:15" x14ac:dyDescent="0.35">
      <c r="A1260">
        <v>20011259</v>
      </c>
      <c r="B1260" t="s">
        <v>1556</v>
      </c>
      <c r="C1260" t="s">
        <v>53</v>
      </c>
      <c r="D1260">
        <v>20</v>
      </c>
      <c r="E1260">
        <v>187</v>
      </c>
      <c r="F1260">
        <v>73</v>
      </c>
      <c r="G1260" t="s">
        <v>581</v>
      </c>
      <c r="H1260" t="s">
        <v>582</v>
      </c>
      <c r="I1260" t="s">
        <v>1325</v>
      </c>
      <c r="J1260">
        <v>2004</v>
      </c>
      <c r="K1260" t="s">
        <v>19</v>
      </c>
      <c r="L1260" t="s">
        <v>1326</v>
      </c>
      <c r="M1260" t="s">
        <v>107</v>
      </c>
      <c r="N1260" t="s">
        <v>472</v>
      </c>
      <c r="O1260" t="s">
        <v>23</v>
      </c>
    </row>
    <row r="1261" spans="1:15" x14ac:dyDescent="0.35">
      <c r="A1261">
        <v>20011260</v>
      </c>
      <c r="B1261" t="s">
        <v>1577</v>
      </c>
      <c r="C1261" t="s">
        <v>15</v>
      </c>
      <c r="D1261">
        <v>21</v>
      </c>
      <c r="E1261">
        <v>178</v>
      </c>
      <c r="F1261">
        <v>73</v>
      </c>
      <c r="G1261" t="s">
        <v>490</v>
      </c>
      <c r="H1261" t="s">
        <v>491</v>
      </c>
      <c r="I1261" t="s">
        <v>1325</v>
      </c>
      <c r="J1261">
        <v>2004</v>
      </c>
      <c r="K1261" t="s">
        <v>19</v>
      </c>
      <c r="L1261" t="s">
        <v>1326</v>
      </c>
      <c r="M1261" t="s">
        <v>107</v>
      </c>
      <c r="N1261" t="s">
        <v>347</v>
      </c>
      <c r="O1261" t="s">
        <v>23</v>
      </c>
    </row>
    <row r="1262" spans="1:15" x14ac:dyDescent="0.35">
      <c r="A1262">
        <v>20011261</v>
      </c>
      <c r="B1262" t="s">
        <v>1577</v>
      </c>
      <c r="C1262" t="s">
        <v>15</v>
      </c>
      <c r="D1262">
        <v>21</v>
      </c>
      <c r="E1262">
        <v>178</v>
      </c>
      <c r="F1262">
        <v>73</v>
      </c>
      <c r="G1262" t="s">
        <v>490</v>
      </c>
      <c r="H1262" t="s">
        <v>491</v>
      </c>
      <c r="I1262" t="s">
        <v>1325</v>
      </c>
      <c r="J1262">
        <v>2004</v>
      </c>
      <c r="K1262" t="s">
        <v>19</v>
      </c>
      <c r="L1262" t="s">
        <v>1326</v>
      </c>
      <c r="M1262" t="s">
        <v>107</v>
      </c>
      <c r="N1262" t="s">
        <v>348</v>
      </c>
      <c r="O1262" t="s">
        <v>23</v>
      </c>
    </row>
    <row r="1263" spans="1:15" x14ac:dyDescent="0.35">
      <c r="A1263">
        <v>20011262</v>
      </c>
      <c r="B1263" t="s">
        <v>1603</v>
      </c>
      <c r="C1263" t="s">
        <v>15</v>
      </c>
      <c r="D1263">
        <v>23</v>
      </c>
      <c r="E1263">
        <v>172</v>
      </c>
      <c r="F1263">
        <v>73</v>
      </c>
      <c r="G1263" t="s">
        <v>496</v>
      </c>
      <c r="H1263" t="s">
        <v>497</v>
      </c>
      <c r="I1263" t="s">
        <v>1325</v>
      </c>
      <c r="J1263">
        <v>2004</v>
      </c>
      <c r="K1263" t="s">
        <v>19</v>
      </c>
      <c r="L1263" t="s">
        <v>1326</v>
      </c>
      <c r="M1263" t="s">
        <v>298</v>
      </c>
      <c r="N1263" t="s">
        <v>652</v>
      </c>
      <c r="O1263" t="s">
        <v>23</v>
      </c>
    </row>
    <row r="1264" spans="1:15" x14ac:dyDescent="0.35">
      <c r="A1264">
        <v>20011263</v>
      </c>
      <c r="B1264" t="s">
        <v>1613</v>
      </c>
      <c r="C1264" t="s">
        <v>53</v>
      </c>
      <c r="D1264">
        <v>23</v>
      </c>
      <c r="E1264">
        <v>186</v>
      </c>
      <c r="F1264">
        <v>73</v>
      </c>
      <c r="G1264" t="s">
        <v>218</v>
      </c>
      <c r="H1264" t="s">
        <v>219</v>
      </c>
      <c r="I1264" t="s">
        <v>1325</v>
      </c>
      <c r="J1264">
        <v>2004</v>
      </c>
      <c r="K1264" t="s">
        <v>19</v>
      </c>
      <c r="L1264" t="s">
        <v>1326</v>
      </c>
      <c r="M1264" t="s">
        <v>56</v>
      </c>
      <c r="N1264" t="s">
        <v>57</v>
      </c>
      <c r="O1264" t="s">
        <v>23</v>
      </c>
    </row>
    <row r="1265" spans="1:15" x14ac:dyDescent="0.35">
      <c r="A1265">
        <v>20011264</v>
      </c>
      <c r="B1265" t="s">
        <v>1638</v>
      </c>
      <c r="C1265" t="s">
        <v>15</v>
      </c>
      <c r="D1265">
        <v>26</v>
      </c>
      <c r="E1265">
        <v>182</v>
      </c>
      <c r="F1265">
        <v>73</v>
      </c>
      <c r="G1265" t="s">
        <v>65</v>
      </c>
      <c r="H1265" t="s">
        <v>66</v>
      </c>
      <c r="I1265" t="s">
        <v>1325</v>
      </c>
      <c r="J1265">
        <v>2004</v>
      </c>
      <c r="K1265" t="s">
        <v>19</v>
      </c>
      <c r="L1265" t="s">
        <v>1326</v>
      </c>
      <c r="M1265" t="s">
        <v>79</v>
      </c>
      <c r="N1265" t="s">
        <v>204</v>
      </c>
      <c r="O1265" t="s">
        <v>23</v>
      </c>
    </row>
    <row r="1266" spans="1:15" x14ac:dyDescent="0.35">
      <c r="A1266">
        <v>20011265</v>
      </c>
      <c r="B1266" t="s">
        <v>1663</v>
      </c>
      <c r="C1266" t="s">
        <v>15</v>
      </c>
      <c r="D1266">
        <v>27</v>
      </c>
      <c r="E1266">
        <v>182</v>
      </c>
      <c r="F1266">
        <v>73</v>
      </c>
      <c r="G1266" t="s">
        <v>65</v>
      </c>
      <c r="H1266" t="s">
        <v>66</v>
      </c>
      <c r="I1266" t="s">
        <v>1325</v>
      </c>
      <c r="J1266">
        <v>2004</v>
      </c>
      <c r="K1266" t="s">
        <v>19</v>
      </c>
      <c r="L1266" t="s">
        <v>1326</v>
      </c>
      <c r="M1266" t="s">
        <v>79</v>
      </c>
      <c r="N1266" t="s">
        <v>204</v>
      </c>
      <c r="O1266" t="s">
        <v>23</v>
      </c>
    </row>
    <row r="1267" spans="1:15" x14ac:dyDescent="0.35">
      <c r="A1267">
        <v>20011266</v>
      </c>
      <c r="B1267" t="s">
        <v>1685</v>
      </c>
      <c r="C1267" t="s">
        <v>53</v>
      </c>
      <c r="D1267">
        <v>22</v>
      </c>
      <c r="E1267">
        <v>183</v>
      </c>
      <c r="F1267">
        <v>73</v>
      </c>
      <c r="G1267" t="s">
        <v>93</v>
      </c>
      <c r="H1267" t="s">
        <v>94</v>
      </c>
      <c r="I1267" t="s">
        <v>1325</v>
      </c>
      <c r="J1267">
        <v>2004</v>
      </c>
      <c r="K1267" t="s">
        <v>19</v>
      </c>
      <c r="L1267" t="s">
        <v>1326</v>
      </c>
      <c r="M1267" t="s">
        <v>95</v>
      </c>
      <c r="N1267" t="s">
        <v>96</v>
      </c>
      <c r="O1267" t="s">
        <v>23</v>
      </c>
    </row>
    <row r="1268" spans="1:15" x14ac:dyDescent="0.35">
      <c r="A1268">
        <v>20011267</v>
      </c>
      <c r="B1268" t="s">
        <v>1690</v>
      </c>
      <c r="C1268" t="s">
        <v>15</v>
      </c>
      <c r="D1268">
        <v>24</v>
      </c>
      <c r="E1268">
        <v>192</v>
      </c>
      <c r="F1268">
        <v>73</v>
      </c>
      <c r="G1268" t="s">
        <v>313</v>
      </c>
      <c r="H1268" t="s">
        <v>314</v>
      </c>
      <c r="I1268" t="s">
        <v>1325</v>
      </c>
      <c r="J1268">
        <v>2004</v>
      </c>
      <c r="K1268" t="s">
        <v>19</v>
      </c>
      <c r="L1268" t="s">
        <v>1326</v>
      </c>
      <c r="M1268" t="s">
        <v>47</v>
      </c>
      <c r="N1268" t="s">
        <v>317</v>
      </c>
      <c r="O1268" t="s">
        <v>23</v>
      </c>
    </row>
    <row r="1269" spans="1:15" x14ac:dyDescent="0.35">
      <c r="A1269">
        <v>20011268</v>
      </c>
      <c r="B1269" t="s">
        <v>1708</v>
      </c>
      <c r="C1269" t="s">
        <v>15</v>
      </c>
      <c r="D1269">
        <v>26</v>
      </c>
      <c r="E1269">
        <v>185</v>
      </c>
      <c r="F1269">
        <v>73</v>
      </c>
      <c r="G1269" t="s">
        <v>40</v>
      </c>
      <c r="H1269" t="s">
        <v>41</v>
      </c>
      <c r="I1269" t="s">
        <v>1325</v>
      </c>
      <c r="J1269">
        <v>2004</v>
      </c>
      <c r="K1269" t="s">
        <v>19</v>
      </c>
      <c r="L1269" t="s">
        <v>1326</v>
      </c>
      <c r="M1269" t="s">
        <v>47</v>
      </c>
      <c r="N1269" t="s">
        <v>778</v>
      </c>
      <c r="O1269" t="s">
        <v>23</v>
      </c>
    </row>
    <row r="1270" spans="1:15" x14ac:dyDescent="0.35">
      <c r="A1270">
        <v>20011269</v>
      </c>
      <c r="B1270" t="s">
        <v>1749</v>
      </c>
      <c r="C1270" t="s">
        <v>15</v>
      </c>
      <c r="D1270">
        <v>28</v>
      </c>
      <c r="E1270">
        <v>178</v>
      </c>
      <c r="F1270">
        <v>73</v>
      </c>
      <c r="G1270" t="s">
        <v>25</v>
      </c>
      <c r="H1270" t="s">
        <v>26</v>
      </c>
      <c r="I1270" t="s">
        <v>1325</v>
      </c>
      <c r="J1270">
        <v>2004</v>
      </c>
      <c r="K1270" t="s">
        <v>19</v>
      </c>
      <c r="L1270" t="s">
        <v>1326</v>
      </c>
      <c r="M1270" t="s">
        <v>123</v>
      </c>
      <c r="N1270" t="s">
        <v>343</v>
      </c>
      <c r="O1270" t="s">
        <v>23</v>
      </c>
    </row>
    <row r="1271" spans="1:15" x14ac:dyDescent="0.35">
      <c r="A1271">
        <v>20011270</v>
      </c>
      <c r="B1271" t="s">
        <v>1758</v>
      </c>
      <c r="C1271" t="s">
        <v>15</v>
      </c>
      <c r="D1271">
        <v>42</v>
      </c>
      <c r="E1271">
        <v>167</v>
      </c>
      <c r="F1271">
        <v>73</v>
      </c>
      <c r="G1271" t="s">
        <v>136</v>
      </c>
      <c r="H1271" t="s">
        <v>137</v>
      </c>
      <c r="I1271" t="s">
        <v>1325</v>
      </c>
      <c r="J1271">
        <v>2004</v>
      </c>
      <c r="K1271" t="s">
        <v>19</v>
      </c>
      <c r="L1271" t="s">
        <v>1326</v>
      </c>
      <c r="M1271" t="s">
        <v>76</v>
      </c>
      <c r="N1271" t="s">
        <v>77</v>
      </c>
      <c r="O1271" t="s">
        <v>23</v>
      </c>
    </row>
    <row r="1272" spans="1:15" x14ac:dyDescent="0.35">
      <c r="A1272">
        <v>20011271</v>
      </c>
      <c r="B1272" t="s">
        <v>1772</v>
      </c>
      <c r="C1272" t="s">
        <v>53</v>
      </c>
      <c r="D1272">
        <v>23</v>
      </c>
      <c r="E1272">
        <v>181</v>
      </c>
      <c r="F1272">
        <v>73</v>
      </c>
      <c r="G1272" t="s">
        <v>93</v>
      </c>
      <c r="H1272" t="s">
        <v>94</v>
      </c>
      <c r="I1272" t="s">
        <v>1325</v>
      </c>
      <c r="J1272">
        <v>2004</v>
      </c>
      <c r="K1272" t="s">
        <v>19</v>
      </c>
      <c r="L1272" t="s">
        <v>1326</v>
      </c>
      <c r="M1272" t="s">
        <v>95</v>
      </c>
      <c r="N1272" t="s">
        <v>96</v>
      </c>
      <c r="O1272" t="s">
        <v>23</v>
      </c>
    </row>
    <row r="1273" spans="1:15" x14ac:dyDescent="0.35">
      <c r="A1273">
        <v>20011272</v>
      </c>
      <c r="B1273" t="s">
        <v>899</v>
      </c>
      <c r="C1273" t="s">
        <v>15</v>
      </c>
      <c r="D1273">
        <v>35</v>
      </c>
      <c r="E1273">
        <v>180</v>
      </c>
      <c r="F1273">
        <v>73</v>
      </c>
      <c r="G1273" t="s">
        <v>423</v>
      </c>
      <c r="H1273" t="s">
        <v>424</v>
      </c>
      <c r="I1273" t="s">
        <v>1325</v>
      </c>
      <c r="J1273">
        <v>2004</v>
      </c>
      <c r="K1273" t="s">
        <v>19</v>
      </c>
      <c r="L1273" t="s">
        <v>1326</v>
      </c>
      <c r="M1273" t="s">
        <v>61</v>
      </c>
      <c r="N1273" t="s">
        <v>425</v>
      </c>
      <c r="O1273" t="s">
        <v>23</v>
      </c>
    </row>
    <row r="1274" spans="1:15" x14ac:dyDescent="0.35">
      <c r="A1274">
        <v>20011273</v>
      </c>
      <c r="B1274" t="s">
        <v>1829</v>
      </c>
      <c r="C1274" t="s">
        <v>15</v>
      </c>
      <c r="D1274">
        <v>25</v>
      </c>
      <c r="E1274">
        <v>176</v>
      </c>
      <c r="F1274">
        <v>73</v>
      </c>
      <c r="G1274" t="s">
        <v>25</v>
      </c>
      <c r="H1274" t="s">
        <v>26</v>
      </c>
      <c r="I1274" t="s">
        <v>1325</v>
      </c>
      <c r="J1274">
        <v>2004</v>
      </c>
      <c r="K1274" t="s">
        <v>19</v>
      </c>
      <c r="L1274" t="s">
        <v>1326</v>
      </c>
      <c r="M1274" t="s">
        <v>123</v>
      </c>
      <c r="N1274" t="s">
        <v>343</v>
      </c>
      <c r="O1274" t="s">
        <v>23</v>
      </c>
    </row>
    <row r="1275" spans="1:15" x14ac:dyDescent="0.35">
      <c r="A1275">
        <v>20011274</v>
      </c>
      <c r="B1275" t="s">
        <v>1840</v>
      </c>
      <c r="C1275" t="s">
        <v>53</v>
      </c>
      <c r="D1275">
        <v>25</v>
      </c>
      <c r="E1275">
        <v>191</v>
      </c>
      <c r="F1275">
        <v>73</v>
      </c>
      <c r="G1275" t="s">
        <v>181</v>
      </c>
      <c r="H1275" t="s">
        <v>41</v>
      </c>
      <c r="I1275" t="s">
        <v>1325</v>
      </c>
      <c r="J1275">
        <v>2004</v>
      </c>
      <c r="K1275" t="s">
        <v>19</v>
      </c>
      <c r="L1275" t="s">
        <v>1326</v>
      </c>
      <c r="M1275" t="s">
        <v>182</v>
      </c>
      <c r="N1275" t="s">
        <v>242</v>
      </c>
      <c r="O1275" t="s">
        <v>23</v>
      </c>
    </row>
    <row r="1276" spans="1:15" x14ac:dyDescent="0.35">
      <c r="A1276">
        <v>20011275</v>
      </c>
      <c r="B1276" t="s">
        <v>1882</v>
      </c>
      <c r="C1276" t="s">
        <v>53</v>
      </c>
      <c r="D1276">
        <v>22</v>
      </c>
      <c r="E1276">
        <v>187</v>
      </c>
      <c r="F1276">
        <v>73</v>
      </c>
      <c r="G1276" t="s">
        <v>218</v>
      </c>
      <c r="H1276" t="s">
        <v>219</v>
      </c>
      <c r="I1276" t="s">
        <v>1325</v>
      </c>
      <c r="J1276">
        <v>2004</v>
      </c>
      <c r="K1276" t="s">
        <v>19</v>
      </c>
      <c r="L1276" t="s">
        <v>1326</v>
      </c>
      <c r="M1276" t="s">
        <v>56</v>
      </c>
      <c r="N1276" t="s">
        <v>57</v>
      </c>
      <c r="O1276" t="s">
        <v>23</v>
      </c>
    </row>
    <row r="1277" spans="1:15" x14ac:dyDescent="0.35">
      <c r="A1277">
        <v>20011276</v>
      </c>
      <c r="B1277" t="s">
        <v>1884</v>
      </c>
      <c r="C1277" t="s">
        <v>53</v>
      </c>
      <c r="D1277">
        <v>28</v>
      </c>
      <c r="E1277">
        <v>182</v>
      </c>
      <c r="F1277">
        <v>73</v>
      </c>
      <c r="G1277" t="s">
        <v>218</v>
      </c>
      <c r="H1277" t="s">
        <v>219</v>
      </c>
      <c r="I1277" t="s">
        <v>1325</v>
      </c>
      <c r="J1277">
        <v>2004</v>
      </c>
      <c r="K1277" t="s">
        <v>19</v>
      </c>
      <c r="L1277" t="s">
        <v>1326</v>
      </c>
      <c r="M1277" t="s">
        <v>56</v>
      </c>
      <c r="N1277" t="s">
        <v>57</v>
      </c>
      <c r="O1277" t="s">
        <v>23</v>
      </c>
    </row>
    <row r="1278" spans="1:15" x14ac:dyDescent="0.35">
      <c r="A1278">
        <v>20011277</v>
      </c>
      <c r="B1278" t="s">
        <v>1886</v>
      </c>
      <c r="C1278" t="s">
        <v>53</v>
      </c>
      <c r="D1278">
        <v>25</v>
      </c>
      <c r="E1278">
        <v>182</v>
      </c>
      <c r="F1278">
        <v>73</v>
      </c>
      <c r="G1278" t="s">
        <v>218</v>
      </c>
      <c r="H1278" t="s">
        <v>219</v>
      </c>
      <c r="I1278" t="s">
        <v>1325</v>
      </c>
      <c r="J1278">
        <v>2004</v>
      </c>
      <c r="K1278" t="s">
        <v>19</v>
      </c>
      <c r="L1278" t="s">
        <v>1326</v>
      </c>
      <c r="M1278" t="s">
        <v>56</v>
      </c>
      <c r="N1278" t="s">
        <v>57</v>
      </c>
      <c r="O1278" t="s">
        <v>23</v>
      </c>
    </row>
    <row r="1279" spans="1:15" x14ac:dyDescent="0.35">
      <c r="A1279">
        <v>20011278</v>
      </c>
      <c r="B1279" t="s">
        <v>1930</v>
      </c>
      <c r="C1279" t="s">
        <v>53</v>
      </c>
      <c r="D1279">
        <v>25</v>
      </c>
      <c r="E1279">
        <v>173</v>
      </c>
      <c r="F1279">
        <v>73</v>
      </c>
      <c r="G1279" t="s">
        <v>482</v>
      </c>
      <c r="H1279" t="s">
        <v>483</v>
      </c>
      <c r="I1279" t="s">
        <v>1891</v>
      </c>
      <c r="J1279">
        <v>2006</v>
      </c>
      <c r="K1279" t="s">
        <v>1079</v>
      </c>
      <c r="L1279" t="s">
        <v>1892</v>
      </c>
      <c r="M1279" t="s">
        <v>1100</v>
      </c>
      <c r="N1279" t="s">
        <v>1101</v>
      </c>
      <c r="O1279" t="s">
        <v>23</v>
      </c>
    </row>
    <row r="1280" spans="1:15" x14ac:dyDescent="0.35">
      <c r="A1280">
        <v>20011279</v>
      </c>
      <c r="B1280" t="s">
        <v>1306</v>
      </c>
      <c r="C1280" t="s">
        <v>15</v>
      </c>
      <c r="D1280">
        <v>35</v>
      </c>
      <c r="E1280">
        <v>182</v>
      </c>
      <c r="F1280">
        <v>73</v>
      </c>
      <c r="G1280" t="s">
        <v>750</v>
      </c>
      <c r="H1280" t="s">
        <v>751</v>
      </c>
      <c r="I1280" t="s">
        <v>1891</v>
      </c>
      <c r="J1280">
        <v>2006</v>
      </c>
      <c r="K1280" t="s">
        <v>1079</v>
      </c>
      <c r="L1280" t="s">
        <v>1892</v>
      </c>
      <c r="M1280" t="s">
        <v>1085</v>
      </c>
      <c r="N1280" t="s">
        <v>1307</v>
      </c>
      <c r="O1280" t="s">
        <v>23</v>
      </c>
    </row>
    <row r="1281" spans="1:15" x14ac:dyDescent="0.35">
      <c r="A1281">
        <v>20011280</v>
      </c>
      <c r="B1281" t="s">
        <v>2063</v>
      </c>
      <c r="C1281" t="s">
        <v>15</v>
      </c>
      <c r="D1281">
        <v>20</v>
      </c>
      <c r="E1281">
        <v>175</v>
      </c>
      <c r="F1281">
        <v>73</v>
      </c>
      <c r="G1281" t="s">
        <v>1346</v>
      </c>
      <c r="H1281" t="s">
        <v>1347</v>
      </c>
      <c r="I1281" t="s">
        <v>2038</v>
      </c>
      <c r="J1281">
        <v>2008</v>
      </c>
      <c r="K1281" t="s">
        <v>19</v>
      </c>
      <c r="L1281" t="s">
        <v>2039</v>
      </c>
      <c r="M1281" t="s">
        <v>21</v>
      </c>
      <c r="N1281" t="s">
        <v>22</v>
      </c>
      <c r="O1281" t="s">
        <v>23</v>
      </c>
    </row>
    <row r="1282" spans="1:15" x14ac:dyDescent="0.35">
      <c r="A1282">
        <v>20011281</v>
      </c>
      <c r="B1282" t="s">
        <v>2067</v>
      </c>
      <c r="C1282" t="s">
        <v>15</v>
      </c>
      <c r="D1282">
        <v>26</v>
      </c>
      <c r="E1282">
        <v>176</v>
      </c>
      <c r="F1282">
        <v>73</v>
      </c>
      <c r="G1282" t="s">
        <v>136</v>
      </c>
      <c r="H1282" t="s">
        <v>137</v>
      </c>
      <c r="I1282" t="s">
        <v>2038</v>
      </c>
      <c r="J1282">
        <v>2008</v>
      </c>
      <c r="K1282" t="s">
        <v>19</v>
      </c>
      <c r="L1282" t="s">
        <v>2039</v>
      </c>
      <c r="M1282" t="s">
        <v>79</v>
      </c>
      <c r="N1282" t="s">
        <v>204</v>
      </c>
      <c r="O1282" t="s">
        <v>23</v>
      </c>
    </row>
    <row r="1283" spans="1:15" x14ac:dyDescent="0.35">
      <c r="A1283">
        <v>20011282</v>
      </c>
      <c r="B1283" t="s">
        <v>2095</v>
      </c>
      <c r="C1283" t="s">
        <v>53</v>
      </c>
      <c r="D1283">
        <v>25</v>
      </c>
      <c r="E1283">
        <v>175</v>
      </c>
      <c r="F1283">
        <v>73</v>
      </c>
      <c r="G1283" t="s">
        <v>40</v>
      </c>
      <c r="H1283" t="s">
        <v>41</v>
      </c>
      <c r="I1283" t="s">
        <v>2038</v>
      </c>
      <c r="J1283">
        <v>2008</v>
      </c>
      <c r="K1283" t="s">
        <v>19</v>
      </c>
      <c r="L1283" t="s">
        <v>2039</v>
      </c>
      <c r="M1283" t="s">
        <v>27</v>
      </c>
      <c r="N1283" t="s">
        <v>238</v>
      </c>
      <c r="O1283" t="s">
        <v>23</v>
      </c>
    </row>
    <row r="1284" spans="1:15" x14ac:dyDescent="0.35">
      <c r="A1284">
        <v>20011283</v>
      </c>
      <c r="B1284" t="s">
        <v>2138</v>
      </c>
      <c r="C1284" t="s">
        <v>15</v>
      </c>
      <c r="D1284">
        <v>42</v>
      </c>
      <c r="E1284">
        <v>181</v>
      </c>
      <c r="F1284">
        <v>73</v>
      </c>
      <c r="G1284" t="s">
        <v>136</v>
      </c>
      <c r="H1284" t="s">
        <v>137</v>
      </c>
      <c r="I1284" t="s">
        <v>2038</v>
      </c>
      <c r="J1284">
        <v>2008</v>
      </c>
      <c r="K1284" t="s">
        <v>19</v>
      </c>
      <c r="L1284" t="s">
        <v>2039</v>
      </c>
      <c r="M1284" t="s">
        <v>147</v>
      </c>
      <c r="N1284" t="s">
        <v>311</v>
      </c>
      <c r="O1284" t="s">
        <v>23</v>
      </c>
    </row>
    <row r="1285" spans="1:15" x14ac:dyDescent="0.35">
      <c r="A1285">
        <v>20011284</v>
      </c>
      <c r="B1285" t="s">
        <v>2182</v>
      </c>
      <c r="C1285" t="s">
        <v>15</v>
      </c>
      <c r="D1285">
        <v>24</v>
      </c>
      <c r="E1285">
        <v>182</v>
      </c>
      <c r="F1285">
        <v>73</v>
      </c>
      <c r="G1285" t="s">
        <v>496</v>
      </c>
      <c r="H1285" t="s">
        <v>497</v>
      </c>
      <c r="I1285" t="s">
        <v>2038</v>
      </c>
      <c r="J1285">
        <v>2008</v>
      </c>
      <c r="K1285" t="s">
        <v>19</v>
      </c>
      <c r="L1285" t="s">
        <v>2039</v>
      </c>
      <c r="M1285" t="s">
        <v>50</v>
      </c>
      <c r="N1285" t="s">
        <v>51</v>
      </c>
      <c r="O1285" t="s">
        <v>23</v>
      </c>
    </row>
    <row r="1286" spans="1:15" x14ac:dyDescent="0.35">
      <c r="A1286">
        <v>20011285</v>
      </c>
      <c r="B1286" t="s">
        <v>2260</v>
      </c>
      <c r="C1286" t="s">
        <v>15</v>
      </c>
      <c r="D1286">
        <v>23</v>
      </c>
      <c r="E1286">
        <v>183</v>
      </c>
      <c r="F1286">
        <v>73</v>
      </c>
      <c r="G1286" t="s">
        <v>93</v>
      </c>
      <c r="H1286" t="s">
        <v>94</v>
      </c>
      <c r="I1286" t="s">
        <v>2038</v>
      </c>
      <c r="J1286">
        <v>2008</v>
      </c>
      <c r="K1286" t="s">
        <v>19</v>
      </c>
      <c r="L1286" t="s">
        <v>2039</v>
      </c>
      <c r="M1286" t="s">
        <v>27</v>
      </c>
      <c r="N1286" t="s">
        <v>174</v>
      </c>
      <c r="O1286" t="s">
        <v>23</v>
      </c>
    </row>
    <row r="1287" spans="1:15" x14ac:dyDescent="0.35">
      <c r="A1287">
        <v>20011286</v>
      </c>
      <c r="B1287" t="s">
        <v>1577</v>
      </c>
      <c r="C1287" t="s">
        <v>15</v>
      </c>
      <c r="D1287">
        <v>25</v>
      </c>
      <c r="E1287">
        <v>178</v>
      </c>
      <c r="F1287">
        <v>73</v>
      </c>
      <c r="G1287" t="s">
        <v>490</v>
      </c>
      <c r="H1287" t="s">
        <v>491</v>
      </c>
      <c r="I1287" t="s">
        <v>2038</v>
      </c>
      <c r="J1287">
        <v>2008</v>
      </c>
      <c r="K1287" t="s">
        <v>19</v>
      </c>
      <c r="L1287" t="s">
        <v>2039</v>
      </c>
      <c r="M1287" t="s">
        <v>107</v>
      </c>
      <c r="N1287" t="s">
        <v>347</v>
      </c>
      <c r="O1287" t="s">
        <v>23</v>
      </c>
    </row>
    <row r="1288" spans="1:15" x14ac:dyDescent="0.35">
      <c r="A1288">
        <v>20011287</v>
      </c>
      <c r="B1288" t="s">
        <v>1577</v>
      </c>
      <c r="C1288" t="s">
        <v>15</v>
      </c>
      <c r="D1288">
        <v>25</v>
      </c>
      <c r="E1288">
        <v>178</v>
      </c>
      <c r="F1288">
        <v>73</v>
      </c>
      <c r="G1288" t="s">
        <v>490</v>
      </c>
      <c r="H1288" t="s">
        <v>491</v>
      </c>
      <c r="I1288" t="s">
        <v>2038</v>
      </c>
      <c r="J1288">
        <v>2008</v>
      </c>
      <c r="K1288" t="s">
        <v>19</v>
      </c>
      <c r="L1288" t="s">
        <v>2039</v>
      </c>
      <c r="M1288" t="s">
        <v>107</v>
      </c>
      <c r="N1288" t="s">
        <v>348</v>
      </c>
      <c r="O1288" t="s">
        <v>23</v>
      </c>
    </row>
    <row r="1289" spans="1:15" x14ac:dyDescent="0.35">
      <c r="A1289">
        <v>20011288</v>
      </c>
      <c r="B1289" t="s">
        <v>2347</v>
      </c>
      <c r="C1289" t="s">
        <v>15</v>
      </c>
      <c r="D1289">
        <v>29</v>
      </c>
      <c r="E1289">
        <v>170</v>
      </c>
      <c r="F1289">
        <v>73</v>
      </c>
      <c r="G1289" t="s">
        <v>452</v>
      </c>
      <c r="H1289" t="s">
        <v>453</v>
      </c>
      <c r="I1289" t="s">
        <v>2038</v>
      </c>
      <c r="J1289">
        <v>2008</v>
      </c>
      <c r="K1289" t="s">
        <v>19</v>
      </c>
      <c r="L1289" t="s">
        <v>2039</v>
      </c>
      <c r="M1289" t="s">
        <v>193</v>
      </c>
      <c r="N1289" t="s">
        <v>326</v>
      </c>
      <c r="O1289" t="s">
        <v>23</v>
      </c>
    </row>
    <row r="1290" spans="1:15" x14ac:dyDescent="0.35">
      <c r="A1290">
        <v>20011289</v>
      </c>
      <c r="B1290" t="s">
        <v>2362</v>
      </c>
      <c r="C1290" t="s">
        <v>15</v>
      </c>
      <c r="D1290">
        <v>20</v>
      </c>
      <c r="E1290">
        <v>175</v>
      </c>
      <c r="F1290">
        <v>73</v>
      </c>
      <c r="G1290" t="s">
        <v>35</v>
      </c>
      <c r="H1290" t="s">
        <v>36</v>
      </c>
      <c r="I1290" t="s">
        <v>2038</v>
      </c>
      <c r="J1290">
        <v>2008</v>
      </c>
      <c r="K1290" t="s">
        <v>19</v>
      </c>
      <c r="L1290" t="s">
        <v>2039</v>
      </c>
      <c r="M1290" t="s">
        <v>298</v>
      </c>
      <c r="N1290" t="s">
        <v>652</v>
      </c>
      <c r="O1290" t="s">
        <v>23</v>
      </c>
    </row>
    <row r="1291" spans="1:15" x14ac:dyDescent="0.35">
      <c r="A1291">
        <v>20011290</v>
      </c>
      <c r="B1291" t="s">
        <v>2391</v>
      </c>
      <c r="C1291" t="s">
        <v>15</v>
      </c>
      <c r="D1291">
        <v>18</v>
      </c>
      <c r="E1291">
        <v>183</v>
      </c>
      <c r="F1291">
        <v>73</v>
      </c>
      <c r="G1291" t="s">
        <v>496</v>
      </c>
      <c r="H1291" t="s">
        <v>497</v>
      </c>
      <c r="I1291" t="s">
        <v>2038</v>
      </c>
      <c r="J1291">
        <v>2008</v>
      </c>
      <c r="K1291" t="s">
        <v>19</v>
      </c>
      <c r="L1291" t="s">
        <v>2039</v>
      </c>
      <c r="M1291" t="s">
        <v>107</v>
      </c>
      <c r="N1291" t="s">
        <v>936</v>
      </c>
      <c r="O1291" t="s">
        <v>23</v>
      </c>
    </row>
    <row r="1292" spans="1:15" x14ac:dyDescent="0.35">
      <c r="A1292">
        <v>20011291</v>
      </c>
      <c r="B1292" t="s">
        <v>2408</v>
      </c>
      <c r="C1292" t="s">
        <v>53</v>
      </c>
      <c r="D1292">
        <v>25</v>
      </c>
      <c r="E1292">
        <v>175</v>
      </c>
      <c r="F1292">
        <v>73</v>
      </c>
      <c r="G1292" t="s">
        <v>40</v>
      </c>
      <c r="H1292" t="s">
        <v>41</v>
      </c>
      <c r="I1292" t="s">
        <v>2038</v>
      </c>
      <c r="J1292">
        <v>2008</v>
      </c>
      <c r="K1292" t="s">
        <v>19</v>
      </c>
      <c r="L1292" t="s">
        <v>2039</v>
      </c>
      <c r="M1292" t="s">
        <v>42</v>
      </c>
      <c r="N1292" t="s">
        <v>191</v>
      </c>
      <c r="O1292" t="s">
        <v>23</v>
      </c>
    </row>
    <row r="1293" spans="1:15" x14ac:dyDescent="0.35">
      <c r="A1293">
        <v>20011292</v>
      </c>
      <c r="B1293" t="s">
        <v>2413</v>
      </c>
      <c r="C1293" t="s">
        <v>15</v>
      </c>
      <c r="D1293">
        <v>22</v>
      </c>
      <c r="E1293">
        <v>184</v>
      </c>
      <c r="F1293">
        <v>73</v>
      </c>
      <c r="G1293" t="s">
        <v>59</v>
      </c>
      <c r="H1293" t="s">
        <v>60</v>
      </c>
      <c r="I1293" t="s">
        <v>2038</v>
      </c>
      <c r="J1293">
        <v>2008</v>
      </c>
      <c r="K1293" t="s">
        <v>19</v>
      </c>
      <c r="L1293" t="s">
        <v>2039</v>
      </c>
      <c r="M1293" t="s">
        <v>27</v>
      </c>
      <c r="N1293" t="s">
        <v>603</v>
      </c>
      <c r="O1293" t="s">
        <v>23</v>
      </c>
    </row>
    <row r="1294" spans="1:15" x14ac:dyDescent="0.35">
      <c r="A1294">
        <v>20011293</v>
      </c>
      <c r="B1294" t="s">
        <v>2431</v>
      </c>
      <c r="C1294" t="s">
        <v>53</v>
      </c>
      <c r="D1294">
        <v>28</v>
      </c>
      <c r="E1294">
        <v>182</v>
      </c>
      <c r="F1294">
        <v>73</v>
      </c>
      <c r="G1294" t="s">
        <v>59</v>
      </c>
      <c r="H1294" t="s">
        <v>60</v>
      </c>
      <c r="I1294" t="s">
        <v>2038</v>
      </c>
      <c r="J1294">
        <v>2008</v>
      </c>
      <c r="K1294" t="s">
        <v>19</v>
      </c>
      <c r="L1294" t="s">
        <v>2039</v>
      </c>
      <c r="M1294" t="s">
        <v>67</v>
      </c>
      <c r="N1294" t="s">
        <v>1071</v>
      </c>
      <c r="O1294" t="s">
        <v>23</v>
      </c>
    </row>
    <row r="1295" spans="1:15" x14ac:dyDescent="0.35">
      <c r="A1295">
        <v>20011294</v>
      </c>
      <c r="B1295" t="s">
        <v>2439</v>
      </c>
      <c r="C1295" t="s">
        <v>53</v>
      </c>
      <c r="D1295">
        <v>29</v>
      </c>
      <c r="E1295">
        <v>177</v>
      </c>
      <c r="F1295">
        <v>73</v>
      </c>
      <c r="G1295" t="s">
        <v>490</v>
      </c>
      <c r="H1295" t="s">
        <v>491</v>
      </c>
      <c r="I1295" t="s">
        <v>2038</v>
      </c>
      <c r="J1295">
        <v>2008</v>
      </c>
      <c r="K1295" t="s">
        <v>19</v>
      </c>
      <c r="L1295" t="s">
        <v>2039</v>
      </c>
      <c r="M1295" t="s">
        <v>90</v>
      </c>
      <c r="N1295" t="s">
        <v>91</v>
      </c>
      <c r="O1295" t="s">
        <v>23</v>
      </c>
    </row>
    <row r="1296" spans="1:15" x14ac:dyDescent="0.35">
      <c r="A1296">
        <v>20011295</v>
      </c>
      <c r="B1296" t="s">
        <v>2455</v>
      </c>
      <c r="C1296" t="s">
        <v>15</v>
      </c>
      <c r="D1296">
        <v>23</v>
      </c>
      <c r="E1296">
        <v>185</v>
      </c>
      <c r="F1296">
        <v>73</v>
      </c>
      <c r="G1296" t="s">
        <v>25</v>
      </c>
      <c r="H1296" t="s">
        <v>26</v>
      </c>
      <c r="I1296" t="s">
        <v>2038</v>
      </c>
      <c r="J1296">
        <v>2008</v>
      </c>
      <c r="K1296" t="s">
        <v>19</v>
      </c>
      <c r="L1296" t="s">
        <v>2039</v>
      </c>
      <c r="M1296" t="s">
        <v>47</v>
      </c>
      <c r="N1296" t="s">
        <v>584</v>
      </c>
      <c r="O1296" t="s">
        <v>23</v>
      </c>
    </row>
    <row r="1297" spans="1:15" x14ac:dyDescent="0.35">
      <c r="A1297">
        <v>20011296</v>
      </c>
      <c r="B1297" t="s">
        <v>2476</v>
      </c>
      <c r="C1297" t="s">
        <v>15</v>
      </c>
      <c r="D1297">
        <v>23</v>
      </c>
      <c r="E1297">
        <v>179</v>
      </c>
      <c r="F1297">
        <v>73</v>
      </c>
      <c r="G1297" t="s">
        <v>1346</v>
      </c>
      <c r="H1297" t="s">
        <v>1347</v>
      </c>
      <c r="I1297" t="s">
        <v>2038</v>
      </c>
      <c r="J1297">
        <v>2008</v>
      </c>
      <c r="K1297" t="s">
        <v>19</v>
      </c>
      <c r="L1297" t="s">
        <v>2039</v>
      </c>
      <c r="M1297" t="s">
        <v>21</v>
      </c>
      <c r="N1297" t="s">
        <v>22</v>
      </c>
      <c r="O1297" t="s">
        <v>23</v>
      </c>
    </row>
    <row r="1298" spans="1:15" x14ac:dyDescent="0.35">
      <c r="A1298">
        <v>20011297</v>
      </c>
      <c r="B1298" t="s">
        <v>2518</v>
      </c>
      <c r="C1298" t="s">
        <v>53</v>
      </c>
      <c r="D1298">
        <v>29</v>
      </c>
      <c r="E1298">
        <v>190</v>
      </c>
      <c r="F1298">
        <v>73</v>
      </c>
      <c r="G1298" t="s">
        <v>1337</v>
      </c>
      <c r="H1298" t="s">
        <v>1338</v>
      </c>
      <c r="I1298" t="s">
        <v>2038</v>
      </c>
      <c r="J1298">
        <v>2008</v>
      </c>
      <c r="K1298" t="s">
        <v>19</v>
      </c>
      <c r="L1298" t="s">
        <v>2039</v>
      </c>
      <c r="M1298" t="s">
        <v>56</v>
      </c>
      <c r="N1298" t="s">
        <v>57</v>
      </c>
      <c r="O1298" t="s">
        <v>23</v>
      </c>
    </row>
    <row r="1299" spans="1:15" x14ac:dyDescent="0.35">
      <c r="A1299">
        <v>20011298</v>
      </c>
      <c r="B1299" t="s">
        <v>1840</v>
      </c>
      <c r="C1299" t="s">
        <v>53</v>
      </c>
      <c r="D1299">
        <v>29</v>
      </c>
      <c r="E1299">
        <v>191</v>
      </c>
      <c r="F1299">
        <v>73</v>
      </c>
      <c r="G1299" t="s">
        <v>181</v>
      </c>
      <c r="H1299" t="s">
        <v>41</v>
      </c>
      <c r="I1299" t="s">
        <v>2038</v>
      </c>
      <c r="J1299">
        <v>2008</v>
      </c>
      <c r="K1299" t="s">
        <v>19</v>
      </c>
      <c r="L1299" t="s">
        <v>2039</v>
      </c>
      <c r="M1299" t="s">
        <v>182</v>
      </c>
      <c r="N1299" t="s">
        <v>242</v>
      </c>
      <c r="O1299" t="s">
        <v>23</v>
      </c>
    </row>
    <row r="1300" spans="1:15" x14ac:dyDescent="0.35">
      <c r="A1300">
        <v>20011299</v>
      </c>
      <c r="B1300" t="s">
        <v>2575</v>
      </c>
      <c r="C1300" t="s">
        <v>53</v>
      </c>
      <c r="D1300">
        <v>21</v>
      </c>
      <c r="E1300">
        <v>172</v>
      </c>
      <c r="F1300">
        <v>73</v>
      </c>
      <c r="G1300" t="s">
        <v>136</v>
      </c>
      <c r="H1300" t="s">
        <v>137</v>
      </c>
      <c r="I1300" t="s">
        <v>2571</v>
      </c>
      <c r="J1300">
        <v>2010</v>
      </c>
      <c r="K1300" t="s">
        <v>1079</v>
      </c>
      <c r="L1300" t="s">
        <v>2572</v>
      </c>
      <c r="M1300" t="s">
        <v>1161</v>
      </c>
      <c r="N1300" t="s">
        <v>1904</v>
      </c>
      <c r="O1300" t="s">
        <v>23</v>
      </c>
    </row>
    <row r="1301" spans="1:15" x14ac:dyDescent="0.35">
      <c r="A1301">
        <v>20011300</v>
      </c>
      <c r="B1301" t="s">
        <v>2598</v>
      </c>
      <c r="C1301" t="s">
        <v>15</v>
      </c>
      <c r="D1301">
        <v>23</v>
      </c>
      <c r="E1301">
        <v>175</v>
      </c>
      <c r="F1301">
        <v>73</v>
      </c>
      <c r="G1301" t="s">
        <v>482</v>
      </c>
      <c r="H1301" t="s">
        <v>483</v>
      </c>
      <c r="I1301" t="s">
        <v>2571</v>
      </c>
      <c r="J1301">
        <v>2010</v>
      </c>
      <c r="K1301" t="s">
        <v>1079</v>
      </c>
      <c r="L1301" t="s">
        <v>2572</v>
      </c>
      <c r="M1301" t="s">
        <v>1113</v>
      </c>
      <c r="N1301" t="s">
        <v>1114</v>
      </c>
      <c r="O1301" t="s">
        <v>23</v>
      </c>
    </row>
    <row r="1302" spans="1:15" x14ac:dyDescent="0.35">
      <c r="A1302">
        <v>20011301</v>
      </c>
      <c r="B1302" t="s">
        <v>2609</v>
      </c>
      <c r="C1302" t="s">
        <v>15</v>
      </c>
      <c r="D1302">
        <v>24</v>
      </c>
      <c r="E1302">
        <v>182</v>
      </c>
      <c r="F1302">
        <v>73</v>
      </c>
      <c r="G1302" t="s">
        <v>100</v>
      </c>
      <c r="H1302" t="s">
        <v>101</v>
      </c>
      <c r="I1302" t="s">
        <v>2571</v>
      </c>
      <c r="J1302">
        <v>2010</v>
      </c>
      <c r="K1302" t="s">
        <v>1079</v>
      </c>
      <c r="L1302" t="s">
        <v>2572</v>
      </c>
      <c r="M1302" t="s">
        <v>1093</v>
      </c>
      <c r="N1302" t="s">
        <v>1121</v>
      </c>
      <c r="O1302" t="s">
        <v>23</v>
      </c>
    </row>
    <row r="1303" spans="1:15" x14ac:dyDescent="0.35">
      <c r="A1303">
        <v>20011302</v>
      </c>
      <c r="B1303" t="s">
        <v>2632</v>
      </c>
      <c r="C1303" t="s">
        <v>15</v>
      </c>
      <c r="D1303">
        <v>24</v>
      </c>
      <c r="E1303">
        <v>188</v>
      </c>
      <c r="F1303">
        <v>73</v>
      </c>
      <c r="G1303" t="s">
        <v>40</v>
      </c>
      <c r="H1303" t="s">
        <v>41</v>
      </c>
      <c r="I1303" t="s">
        <v>2571</v>
      </c>
      <c r="J1303">
        <v>2010</v>
      </c>
      <c r="K1303" t="s">
        <v>1079</v>
      </c>
      <c r="L1303" t="s">
        <v>2572</v>
      </c>
      <c r="M1303" t="s">
        <v>1097</v>
      </c>
      <c r="N1303" t="s">
        <v>1316</v>
      </c>
      <c r="O1303" t="s">
        <v>23</v>
      </c>
    </row>
    <row r="1304" spans="1:15" x14ac:dyDescent="0.35">
      <c r="A1304">
        <v>20011303</v>
      </c>
      <c r="B1304" t="s">
        <v>1294</v>
      </c>
      <c r="C1304" t="s">
        <v>15</v>
      </c>
      <c r="D1304">
        <v>29</v>
      </c>
      <c r="E1304">
        <v>173</v>
      </c>
      <c r="F1304">
        <v>73</v>
      </c>
      <c r="G1304" t="s">
        <v>482</v>
      </c>
      <c r="H1304" t="s">
        <v>483</v>
      </c>
      <c r="I1304" t="s">
        <v>2571</v>
      </c>
      <c r="J1304">
        <v>2010</v>
      </c>
      <c r="K1304" t="s">
        <v>1079</v>
      </c>
      <c r="L1304" t="s">
        <v>2572</v>
      </c>
      <c r="M1304" t="s">
        <v>1113</v>
      </c>
      <c r="N1304" t="s">
        <v>1114</v>
      </c>
      <c r="O1304" t="s">
        <v>23</v>
      </c>
    </row>
    <row r="1305" spans="1:15" x14ac:dyDescent="0.35">
      <c r="A1305">
        <v>20011304</v>
      </c>
      <c r="B1305" t="s">
        <v>113</v>
      </c>
      <c r="C1305" t="s">
        <v>15</v>
      </c>
      <c r="D1305">
        <v>19</v>
      </c>
      <c r="E1305">
        <v>172</v>
      </c>
      <c r="F1305">
        <v>74</v>
      </c>
      <c r="G1305" t="s">
        <v>114</v>
      </c>
      <c r="H1305" t="s">
        <v>115</v>
      </c>
      <c r="I1305" t="s">
        <v>18</v>
      </c>
      <c r="J1305">
        <v>2000</v>
      </c>
      <c r="K1305" t="s">
        <v>19</v>
      </c>
      <c r="L1305" t="s">
        <v>20</v>
      </c>
      <c r="M1305" t="s">
        <v>47</v>
      </c>
      <c r="N1305" t="s">
        <v>116</v>
      </c>
      <c r="O1305" t="s">
        <v>23</v>
      </c>
    </row>
    <row r="1306" spans="1:15" x14ac:dyDescent="0.35">
      <c r="A1306">
        <v>20011305</v>
      </c>
      <c r="B1306" t="s">
        <v>120</v>
      </c>
      <c r="C1306" t="s">
        <v>15</v>
      </c>
      <c r="D1306">
        <v>27</v>
      </c>
      <c r="E1306">
        <v>177</v>
      </c>
      <c r="F1306">
        <v>74</v>
      </c>
      <c r="G1306" t="s">
        <v>54</v>
      </c>
      <c r="H1306" t="s">
        <v>55</v>
      </c>
      <c r="I1306" t="s">
        <v>18</v>
      </c>
      <c r="J1306">
        <v>2000</v>
      </c>
      <c r="K1306" t="s">
        <v>19</v>
      </c>
      <c r="L1306" t="s">
        <v>20</v>
      </c>
      <c r="M1306" t="s">
        <v>37</v>
      </c>
      <c r="N1306" t="s">
        <v>121</v>
      </c>
      <c r="O1306" t="s">
        <v>23</v>
      </c>
    </row>
    <row r="1307" spans="1:15" x14ac:dyDescent="0.35">
      <c r="A1307">
        <v>20011306</v>
      </c>
      <c r="B1307" t="s">
        <v>168</v>
      </c>
      <c r="C1307" t="s">
        <v>53</v>
      </c>
      <c r="D1307">
        <v>23</v>
      </c>
      <c r="E1307">
        <v>185</v>
      </c>
      <c r="F1307">
        <v>74</v>
      </c>
      <c r="G1307" t="s">
        <v>40</v>
      </c>
      <c r="H1307" t="s">
        <v>41</v>
      </c>
      <c r="I1307" t="s">
        <v>18</v>
      </c>
      <c r="J1307">
        <v>2000</v>
      </c>
      <c r="K1307" t="s">
        <v>19</v>
      </c>
      <c r="L1307" t="s">
        <v>20</v>
      </c>
      <c r="M1307" t="s">
        <v>107</v>
      </c>
      <c r="N1307" t="s">
        <v>108</v>
      </c>
      <c r="O1307" t="s">
        <v>23</v>
      </c>
    </row>
    <row r="1308" spans="1:15" x14ac:dyDescent="0.35">
      <c r="A1308">
        <v>20011307</v>
      </c>
      <c r="B1308" t="s">
        <v>207</v>
      </c>
      <c r="C1308" t="s">
        <v>53</v>
      </c>
      <c r="D1308">
        <v>27</v>
      </c>
      <c r="E1308">
        <v>167</v>
      </c>
      <c r="F1308">
        <v>74</v>
      </c>
      <c r="G1308" t="s">
        <v>40</v>
      </c>
      <c r="H1308" t="s">
        <v>41</v>
      </c>
      <c r="I1308" t="s">
        <v>18</v>
      </c>
      <c r="J1308">
        <v>2000</v>
      </c>
      <c r="K1308" t="s">
        <v>19</v>
      </c>
      <c r="L1308" t="s">
        <v>20</v>
      </c>
      <c r="M1308" t="s">
        <v>90</v>
      </c>
      <c r="N1308" t="s">
        <v>91</v>
      </c>
      <c r="O1308" t="s">
        <v>23</v>
      </c>
    </row>
    <row r="1309" spans="1:15" x14ac:dyDescent="0.35">
      <c r="A1309">
        <v>20011308</v>
      </c>
      <c r="B1309" t="s">
        <v>405</v>
      </c>
      <c r="C1309" t="s">
        <v>53</v>
      </c>
      <c r="D1309">
        <v>29</v>
      </c>
      <c r="E1309">
        <v>180</v>
      </c>
      <c r="F1309">
        <v>74</v>
      </c>
      <c r="G1309" t="s">
        <v>93</v>
      </c>
      <c r="H1309" t="s">
        <v>94</v>
      </c>
      <c r="I1309" t="s">
        <v>18</v>
      </c>
      <c r="J1309">
        <v>2000</v>
      </c>
      <c r="K1309" t="s">
        <v>19</v>
      </c>
      <c r="L1309" t="s">
        <v>20</v>
      </c>
      <c r="M1309" t="s">
        <v>95</v>
      </c>
      <c r="N1309" t="s">
        <v>96</v>
      </c>
      <c r="O1309" t="s">
        <v>23</v>
      </c>
    </row>
    <row r="1310" spans="1:15" x14ac:dyDescent="0.35">
      <c r="A1310">
        <v>20011309</v>
      </c>
      <c r="B1310" t="s">
        <v>415</v>
      </c>
      <c r="C1310" t="s">
        <v>53</v>
      </c>
      <c r="D1310">
        <v>27</v>
      </c>
      <c r="E1310">
        <v>180</v>
      </c>
      <c r="F1310">
        <v>74</v>
      </c>
      <c r="G1310" t="s">
        <v>65</v>
      </c>
      <c r="H1310" t="s">
        <v>66</v>
      </c>
      <c r="I1310" t="s">
        <v>18</v>
      </c>
      <c r="J1310">
        <v>2000</v>
      </c>
      <c r="K1310" t="s">
        <v>19</v>
      </c>
      <c r="L1310" t="s">
        <v>20</v>
      </c>
      <c r="M1310" t="s">
        <v>166</v>
      </c>
      <c r="N1310" t="s">
        <v>227</v>
      </c>
      <c r="O1310" t="s">
        <v>23</v>
      </c>
    </row>
    <row r="1311" spans="1:15" x14ac:dyDescent="0.35">
      <c r="A1311">
        <v>20011310</v>
      </c>
      <c r="B1311" t="s">
        <v>481</v>
      </c>
      <c r="C1311" t="s">
        <v>15</v>
      </c>
      <c r="D1311">
        <v>26</v>
      </c>
      <c r="E1311">
        <v>168</v>
      </c>
      <c r="F1311">
        <v>74</v>
      </c>
      <c r="G1311" t="s">
        <v>482</v>
      </c>
      <c r="H1311" t="s">
        <v>483</v>
      </c>
      <c r="I1311" t="s">
        <v>18</v>
      </c>
      <c r="J1311">
        <v>2000</v>
      </c>
      <c r="K1311" t="s">
        <v>19</v>
      </c>
      <c r="L1311" t="s">
        <v>20</v>
      </c>
      <c r="M1311" t="s">
        <v>37</v>
      </c>
      <c r="N1311" t="s">
        <v>484</v>
      </c>
      <c r="O1311" t="s">
        <v>23</v>
      </c>
    </row>
    <row r="1312" spans="1:15" x14ac:dyDescent="0.35">
      <c r="A1312">
        <v>20011311</v>
      </c>
      <c r="B1312" t="s">
        <v>768</v>
      </c>
      <c r="C1312" t="s">
        <v>53</v>
      </c>
      <c r="D1312">
        <v>34</v>
      </c>
      <c r="E1312">
        <v>178</v>
      </c>
      <c r="F1312">
        <v>74</v>
      </c>
      <c r="G1312" t="s">
        <v>84</v>
      </c>
      <c r="H1312" t="s">
        <v>85</v>
      </c>
      <c r="I1312" t="s">
        <v>18</v>
      </c>
      <c r="J1312">
        <v>2000</v>
      </c>
      <c r="K1312" t="s">
        <v>19</v>
      </c>
      <c r="L1312" t="s">
        <v>20</v>
      </c>
      <c r="M1312" t="s">
        <v>27</v>
      </c>
      <c r="N1312" t="s">
        <v>238</v>
      </c>
      <c r="O1312" t="s">
        <v>23</v>
      </c>
    </row>
    <row r="1313" spans="1:15" x14ac:dyDescent="0.35">
      <c r="A1313">
        <v>20011312</v>
      </c>
      <c r="B1313" t="s">
        <v>824</v>
      </c>
      <c r="C1313" t="s">
        <v>15</v>
      </c>
      <c r="D1313">
        <v>36</v>
      </c>
      <c r="E1313">
        <v>180</v>
      </c>
      <c r="F1313">
        <v>74</v>
      </c>
      <c r="G1313" t="s">
        <v>25</v>
      </c>
      <c r="H1313" t="s">
        <v>26</v>
      </c>
      <c r="I1313" t="s">
        <v>18</v>
      </c>
      <c r="J1313">
        <v>2000</v>
      </c>
      <c r="K1313" t="s">
        <v>19</v>
      </c>
      <c r="L1313" t="s">
        <v>20</v>
      </c>
      <c r="M1313" t="s">
        <v>123</v>
      </c>
      <c r="N1313" t="s">
        <v>668</v>
      </c>
      <c r="O1313" t="s">
        <v>23</v>
      </c>
    </row>
    <row r="1314" spans="1:15" x14ac:dyDescent="0.35">
      <c r="A1314">
        <v>20011313</v>
      </c>
      <c r="B1314" t="s">
        <v>851</v>
      </c>
      <c r="C1314" t="s">
        <v>15</v>
      </c>
      <c r="D1314">
        <v>21</v>
      </c>
      <c r="E1314">
        <v>172</v>
      </c>
      <c r="F1314">
        <v>74</v>
      </c>
      <c r="G1314" t="s">
        <v>74</v>
      </c>
      <c r="H1314" t="s">
        <v>75</v>
      </c>
      <c r="I1314" t="s">
        <v>18</v>
      </c>
      <c r="J1314">
        <v>2000</v>
      </c>
      <c r="K1314" t="s">
        <v>19</v>
      </c>
      <c r="L1314" t="s">
        <v>20</v>
      </c>
      <c r="M1314" t="s">
        <v>37</v>
      </c>
      <c r="N1314" t="s">
        <v>852</v>
      </c>
      <c r="O1314" t="s">
        <v>23</v>
      </c>
    </row>
    <row r="1315" spans="1:15" x14ac:dyDescent="0.35">
      <c r="A1315">
        <v>20011314</v>
      </c>
      <c r="B1315" t="s">
        <v>967</v>
      </c>
      <c r="C1315" t="s">
        <v>53</v>
      </c>
      <c r="D1315">
        <v>27</v>
      </c>
      <c r="E1315">
        <v>183</v>
      </c>
      <c r="F1315">
        <v>74</v>
      </c>
      <c r="G1315" t="s">
        <v>40</v>
      </c>
      <c r="H1315" t="s">
        <v>41</v>
      </c>
      <c r="I1315" t="s">
        <v>18</v>
      </c>
      <c r="J1315">
        <v>2000</v>
      </c>
      <c r="K1315" t="s">
        <v>19</v>
      </c>
      <c r="L1315" t="s">
        <v>20</v>
      </c>
      <c r="M1315" t="s">
        <v>107</v>
      </c>
      <c r="N1315" t="s">
        <v>792</v>
      </c>
      <c r="O1315" t="s">
        <v>23</v>
      </c>
    </row>
    <row r="1316" spans="1:15" x14ac:dyDescent="0.35">
      <c r="A1316">
        <v>20011315</v>
      </c>
      <c r="B1316" t="s">
        <v>967</v>
      </c>
      <c r="C1316" t="s">
        <v>53</v>
      </c>
      <c r="D1316">
        <v>27</v>
      </c>
      <c r="E1316">
        <v>183</v>
      </c>
      <c r="F1316">
        <v>74</v>
      </c>
      <c r="G1316" t="s">
        <v>40</v>
      </c>
      <c r="H1316" t="s">
        <v>41</v>
      </c>
      <c r="I1316" t="s">
        <v>18</v>
      </c>
      <c r="J1316">
        <v>2000</v>
      </c>
      <c r="K1316" t="s">
        <v>19</v>
      </c>
      <c r="L1316" t="s">
        <v>20</v>
      </c>
      <c r="M1316" t="s">
        <v>107</v>
      </c>
      <c r="N1316" t="s">
        <v>150</v>
      </c>
      <c r="O1316" t="s">
        <v>23</v>
      </c>
    </row>
    <row r="1317" spans="1:15" x14ac:dyDescent="0.35">
      <c r="A1317">
        <v>20011316</v>
      </c>
      <c r="B1317" t="s">
        <v>1195</v>
      </c>
      <c r="C1317" t="s">
        <v>15</v>
      </c>
      <c r="D1317">
        <v>24</v>
      </c>
      <c r="E1317">
        <v>180</v>
      </c>
      <c r="F1317">
        <v>74</v>
      </c>
      <c r="G1317" t="s">
        <v>74</v>
      </c>
      <c r="H1317" t="s">
        <v>75</v>
      </c>
      <c r="I1317" t="s">
        <v>1078</v>
      </c>
      <c r="J1317">
        <v>2002</v>
      </c>
      <c r="K1317" t="s">
        <v>1079</v>
      </c>
      <c r="L1317" t="s">
        <v>1080</v>
      </c>
      <c r="M1317" t="s">
        <v>1085</v>
      </c>
      <c r="N1317" t="s">
        <v>1196</v>
      </c>
      <c r="O1317" t="s">
        <v>23</v>
      </c>
    </row>
    <row r="1318" spans="1:15" x14ac:dyDescent="0.35">
      <c r="A1318">
        <v>20011317</v>
      </c>
      <c r="B1318" t="s">
        <v>168</v>
      </c>
      <c r="C1318" t="s">
        <v>53</v>
      </c>
      <c r="D1318">
        <v>27</v>
      </c>
      <c r="E1318">
        <v>185</v>
      </c>
      <c r="F1318">
        <v>74</v>
      </c>
      <c r="G1318" t="s">
        <v>40</v>
      </c>
      <c r="H1318" t="s">
        <v>41</v>
      </c>
      <c r="I1318" t="s">
        <v>1325</v>
      </c>
      <c r="J1318">
        <v>2004</v>
      </c>
      <c r="K1318" t="s">
        <v>19</v>
      </c>
      <c r="L1318" t="s">
        <v>1326</v>
      </c>
      <c r="M1318" t="s">
        <v>107</v>
      </c>
      <c r="N1318" t="s">
        <v>108</v>
      </c>
      <c r="O1318" t="s">
        <v>23</v>
      </c>
    </row>
    <row r="1319" spans="1:15" x14ac:dyDescent="0.35">
      <c r="A1319">
        <v>20011318</v>
      </c>
      <c r="B1319" t="s">
        <v>1395</v>
      </c>
      <c r="C1319" t="s">
        <v>53</v>
      </c>
      <c r="D1319">
        <v>24</v>
      </c>
      <c r="E1319">
        <v>185</v>
      </c>
      <c r="F1319">
        <v>74</v>
      </c>
      <c r="G1319" t="s">
        <v>40</v>
      </c>
      <c r="H1319" t="s">
        <v>41</v>
      </c>
      <c r="I1319" t="s">
        <v>1325</v>
      </c>
      <c r="J1319">
        <v>2004</v>
      </c>
      <c r="K1319" t="s">
        <v>19</v>
      </c>
      <c r="L1319" t="s">
        <v>1326</v>
      </c>
      <c r="M1319" t="s">
        <v>42</v>
      </c>
      <c r="N1319" t="s">
        <v>191</v>
      </c>
      <c r="O1319" t="s">
        <v>23</v>
      </c>
    </row>
    <row r="1320" spans="1:15" x14ac:dyDescent="0.35">
      <c r="A1320">
        <v>20011319</v>
      </c>
      <c r="B1320" t="s">
        <v>1426</v>
      </c>
      <c r="C1320" t="s">
        <v>15</v>
      </c>
      <c r="D1320">
        <v>22</v>
      </c>
      <c r="E1320">
        <v>182</v>
      </c>
      <c r="F1320">
        <v>74</v>
      </c>
      <c r="G1320" t="s">
        <v>65</v>
      </c>
      <c r="H1320" t="s">
        <v>66</v>
      </c>
      <c r="I1320" t="s">
        <v>1325</v>
      </c>
      <c r="J1320">
        <v>2004</v>
      </c>
      <c r="K1320" t="s">
        <v>19</v>
      </c>
      <c r="L1320" t="s">
        <v>1326</v>
      </c>
      <c r="M1320" t="s">
        <v>67</v>
      </c>
      <c r="N1320" t="s">
        <v>139</v>
      </c>
      <c r="O1320" t="s">
        <v>23</v>
      </c>
    </row>
    <row r="1321" spans="1:15" x14ac:dyDescent="0.35">
      <c r="A1321">
        <v>20011320</v>
      </c>
      <c r="B1321" t="s">
        <v>1436</v>
      </c>
      <c r="C1321" t="s">
        <v>15</v>
      </c>
      <c r="D1321">
        <v>24</v>
      </c>
      <c r="E1321">
        <v>169</v>
      </c>
      <c r="F1321">
        <v>74</v>
      </c>
      <c r="G1321" t="s">
        <v>30</v>
      </c>
      <c r="H1321" t="s">
        <v>31</v>
      </c>
      <c r="I1321" t="s">
        <v>1325</v>
      </c>
      <c r="J1321">
        <v>2004</v>
      </c>
      <c r="K1321" t="s">
        <v>19</v>
      </c>
      <c r="L1321" t="s">
        <v>1326</v>
      </c>
      <c r="M1321" t="s">
        <v>37</v>
      </c>
      <c r="N1321" t="s">
        <v>530</v>
      </c>
      <c r="O1321" t="s">
        <v>23</v>
      </c>
    </row>
    <row r="1322" spans="1:15" x14ac:dyDescent="0.35">
      <c r="A1322">
        <v>20011321</v>
      </c>
      <c r="B1322" t="s">
        <v>1508</v>
      </c>
      <c r="C1322" t="s">
        <v>15</v>
      </c>
      <c r="D1322">
        <v>20</v>
      </c>
      <c r="E1322">
        <v>180</v>
      </c>
      <c r="F1322">
        <v>74</v>
      </c>
      <c r="G1322" t="s">
        <v>54</v>
      </c>
      <c r="H1322" t="s">
        <v>55</v>
      </c>
      <c r="I1322" t="s">
        <v>1325</v>
      </c>
      <c r="J1322">
        <v>2004</v>
      </c>
      <c r="K1322" t="s">
        <v>19</v>
      </c>
      <c r="L1322" t="s">
        <v>1326</v>
      </c>
      <c r="M1322" t="s">
        <v>50</v>
      </c>
      <c r="N1322" t="s">
        <v>51</v>
      </c>
      <c r="O1322" t="s">
        <v>23</v>
      </c>
    </row>
    <row r="1323" spans="1:15" x14ac:dyDescent="0.35">
      <c r="A1323">
        <v>20011322</v>
      </c>
      <c r="B1323" t="s">
        <v>1576</v>
      </c>
      <c r="C1323" t="s">
        <v>15</v>
      </c>
      <c r="D1323">
        <v>28</v>
      </c>
      <c r="E1323">
        <v>184</v>
      </c>
      <c r="F1323">
        <v>74</v>
      </c>
      <c r="G1323" t="s">
        <v>1517</v>
      </c>
      <c r="H1323" t="s">
        <v>497</v>
      </c>
      <c r="I1323" t="s">
        <v>1325</v>
      </c>
      <c r="J1323">
        <v>2004</v>
      </c>
      <c r="K1323" t="s">
        <v>19</v>
      </c>
      <c r="L1323" t="s">
        <v>1326</v>
      </c>
      <c r="M1323" t="s">
        <v>378</v>
      </c>
      <c r="N1323" t="s">
        <v>414</v>
      </c>
      <c r="O1323" t="s">
        <v>23</v>
      </c>
    </row>
    <row r="1324" spans="1:15" x14ac:dyDescent="0.35">
      <c r="A1324">
        <v>20011323</v>
      </c>
      <c r="B1324" t="s">
        <v>1580</v>
      </c>
      <c r="C1324" t="s">
        <v>15</v>
      </c>
      <c r="D1324">
        <v>19</v>
      </c>
      <c r="E1324">
        <v>183</v>
      </c>
      <c r="F1324">
        <v>74</v>
      </c>
      <c r="G1324" t="s">
        <v>65</v>
      </c>
      <c r="H1324" t="s">
        <v>66</v>
      </c>
      <c r="I1324" t="s">
        <v>1325</v>
      </c>
      <c r="J1324">
        <v>2004</v>
      </c>
      <c r="K1324" t="s">
        <v>19</v>
      </c>
      <c r="L1324" t="s">
        <v>1326</v>
      </c>
      <c r="M1324" t="s">
        <v>79</v>
      </c>
      <c r="N1324" t="s">
        <v>204</v>
      </c>
      <c r="O1324" t="s">
        <v>23</v>
      </c>
    </row>
    <row r="1325" spans="1:15" x14ac:dyDescent="0.35">
      <c r="A1325">
        <v>20011324</v>
      </c>
      <c r="B1325" t="s">
        <v>1597</v>
      </c>
      <c r="C1325" t="s">
        <v>15</v>
      </c>
      <c r="D1325">
        <v>39</v>
      </c>
      <c r="E1325">
        <v>183</v>
      </c>
      <c r="F1325">
        <v>74</v>
      </c>
      <c r="G1325" t="s">
        <v>59</v>
      </c>
      <c r="H1325" t="s">
        <v>60</v>
      </c>
      <c r="I1325" t="s">
        <v>1325</v>
      </c>
      <c r="J1325">
        <v>2004</v>
      </c>
      <c r="K1325" t="s">
        <v>19</v>
      </c>
      <c r="L1325" t="s">
        <v>1326</v>
      </c>
      <c r="M1325" t="s">
        <v>147</v>
      </c>
      <c r="N1325" t="s">
        <v>765</v>
      </c>
      <c r="O1325" t="s">
        <v>23</v>
      </c>
    </row>
    <row r="1326" spans="1:15" x14ac:dyDescent="0.35">
      <c r="A1326">
        <v>20011325</v>
      </c>
      <c r="B1326" t="s">
        <v>1612</v>
      </c>
      <c r="C1326" t="s">
        <v>15</v>
      </c>
      <c r="D1326">
        <v>21</v>
      </c>
      <c r="E1326">
        <v>188</v>
      </c>
      <c r="F1326">
        <v>74</v>
      </c>
      <c r="G1326" t="s">
        <v>218</v>
      </c>
      <c r="H1326" t="s">
        <v>219</v>
      </c>
      <c r="I1326" t="s">
        <v>1325</v>
      </c>
      <c r="J1326">
        <v>2004</v>
      </c>
      <c r="K1326" t="s">
        <v>19</v>
      </c>
      <c r="L1326" t="s">
        <v>1326</v>
      </c>
      <c r="M1326" t="s">
        <v>47</v>
      </c>
      <c r="N1326" t="s">
        <v>381</v>
      </c>
      <c r="O1326" t="s">
        <v>23</v>
      </c>
    </row>
    <row r="1327" spans="1:15" x14ac:dyDescent="0.35">
      <c r="A1327">
        <v>20011326</v>
      </c>
      <c r="B1327" t="s">
        <v>1614</v>
      </c>
      <c r="C1327" t="s">
        <v>15</v>
      </c>
      <c r="D1327">
        <v>28</v>
      </c>
      <c r="E1327">
        <v>177</v>
      </c>
      <c r="F1327">
        <v>74</v>
      </c>
      <c r="G1327" t="s">
        <v>65</v>
      </c>
      <c r="H1327" t="s">
        <v>66</v>
      </c>
      <c r="I1327" t="s">
        <v>1325</v>
      </c>
      <c r="J1327">
        <v>2004</v>
      </c>
      <c r="K1327" t="s">
        <v>19</v>
      </c>
      <c r="L1327" t="s">
        <v>1326</v>
      </c>
      <c r="M1327" t="s">
        <v>79</v>
      </c>
      <c r="N1327" t="s">
        <v>204</v>
      </c>
      <c r="O1327" t="s">
        <v>23</v>
      </c>
    </row>
    <row r="1328" spans="1:15" x14ac:dyDescent="0.35">
      <c r="A1328">
        <v>20011327</v>
      </c>
      <c r="B1328" t="s">
        <v>1621</v>
      </c>
      <c r="C1328" t="s">
        <v>15</v>
      </c>
      <c r="D1328">
        <v>24</v>
      </c>
      <c r="E1328">
        <v>176</v>
      </c>
      <c r="F1328">
        <v>74</v>
      </c>
      <c r="G1328" t="s">
        <v>626</v>
      </c>
      <c r="H1328" t="s">
        <v>219</v>
      </c>
      <c r="I1328" t="s">
        <v>1325</v>
      </c>
      <c r="J1328">
        <v>2004</v>
      </c>
      <c r="K1328" t="s">
        <v>19</v>
      </c>
      <c r="L1328" t="s">
        <v>1326</v>
      </c>
      <c r="M1328" t="s">
        <v>578</v>
      </c>
      <c r="N1328" t="s">
        <v>1006</v>
      </c>
      <c r="O1328" t="s">
        <v>23</v>
      </c>
    </row>
    <row r="1329" spans="1:15" x14ac:dyDescent="0.35">
      <c r="A1329">
        <v>20011328</v>
      </c>
      <c r="B1329" t="s">
        <v>1751</v>
      </c>
      <c r="C1329" t="s">
        <v>15</v>
      </c>
      <c r="D1329">
        <v>29</v>
      </c>
      <c r="E1329">
        <v>180</v>
      </c>
      <c r="F1329">
        <v>74</v>
      </c>
      <c r="G1329" t="s">
        <v>74</v>
      </c>
      <c r="H1329" t="s">
        <v>75</v>
      </c>
      <c r="I1329" t="s">
        <v>1325</v>
      </c>
      <c r="J1329">
        <v>2004</v>
      </c>
      <c r="K1329" t="s">
        <v>19</v>
      </c>
      <c r="L1329" t="s">
        <v>1326</v>
      </c>
      <c r="M1329" t="s">
        <v>37</v>
      </c>
      <c r="N1329" t="s">
        <v>889</v>
      </c>
      <c r="O1329" t="s">
        <v>23</v>
      </c>
    </row>
    <row r="1330" spans="1:15" x14ac:dyDescent="0.35">
      <c r="A1330">
        <v>20011329</v>
      </c>
      <c r="B1330" t="s">
        <v>1863</v>
      </c>
      <c r="C1330" t="s">
        <v>15</v>
      </c>
      <c r="D1330">
        <v>39</v>
      </c>
      <c r="E1330">
        <v>182</v>
      </c>
      <c r="F1330">
        <v>74</v>
      </c>
      <c r="G1330" t="s">
        <v>40</v>
      </c>
      <c r="H1330" t="s">
        <v>41</v>
      </c>
      <c r="I1330" t="s">
        <v>1325</v>
      </c>
      <c r="J1330">
        <v>2004</v>
      </c>
      <c r="K1330" t="s">
        <v>19</v>
      </c>
      <c r="L1330" t="s">
        <v>1326</v>
      </c>
      <c r="M1330" t="s">
        <v>147</v>
      </c>
      <c r="N1330" t="s">
        <v>148</v>
      </c>
      <c r="O1330" t="s">
        <v>23</v>
      </c>
    </row>
    <row r="1331" spans="1:15" x14ac:dyDescent="0.35">
      <c r="A1331">
        <v>20011330</v>
      </c>
      <c r="B1331" t="s">
        <v>1927</v>
      </c>
      <c r="C1331" t="s">
        <v>15</v>
      </c>
      <c r="D1331">
        <v>29</v>
      </c>
      <c r="E1331">
        <v>184</v>
      </c>
      <c r="F1331">
        <v>74</v>
      </c>
      <c r="G1331" t="s">
        <v>25</v>
      </c>
      <c r="H1331" t="s">
        <v>26</v>
      </c>
      <c r="I1331" t="s">
        <v>1891</v>
      </c>
      <c r="J1331">
        <v>2006</v>
      </c>
      <c r="K1331" t="s">
        <v>1079</v>
      </c>
      <c r="L1331" t="s">
        <v>1892</v>
      </c>
      <c r="M1331" t="s">
        <v>1161</v>
      </c>
      <c r="N1331" t="s">
        <v>1902</v>
      </c>
      <c r="O1331" t="s">
        <v>23</v>
      </c>
    </row>
    <row r="1332" spans="1:15" x14ac:dyDescent="0.35">
      <c r="A1332">
        <v>20011331</v>
      </c>
      <c r="B1332" t="s">
        <v>1985</v>
      </c>
      <c r="C1332" t="s">
        <v>53</v>
      </c>
      <c r="D1332">
        <v>24</v>
      </c>
      <c r="E1332">
        <v>183</v>
      </c>
      <c r="F1332">
        <v>74</v>
      </c>
      <c r="G1332" t="s">
        <v>676</v>
      </c>
      <c r="H1332" t="s">
        <v>677</v>
      </c>
      <c r="I1332" t="s">
        <v>1891</v>
      </c>
      <c r="J1332">
        <v>2006</v>
      </c>
      <c r="K1332" t="s">
        <v>1079</v>
      </c>
      <c r="L1332" t="s">
        <v>1892</v>
      </c>
      <c r="M1332" t="s">
        <v>1127</v>
      </c>
      <c r="N1332" t="s">
        <v>1128</v>
      </c>
      <c r="O1332" t="s">
        <v>23</v>
      </c>
    </row>
    <row r="1333" spans="1:15" x14ac:dyDescent="0.35">
      <c r="A1333">
        <v>20011332</v>
      </c>
      <c r="B1333" t="s">
        <v>2048</v>
      </c>
      <c r="C1333" t="s">
        <v>15</v>
      </c>
      <c r="D1333">
        <v>20</v>
      </c>
      <c r="E1333">
        <v>172</v>
      </c>
      <c r="F1333">
        <v>74</v>
      </c>
      <c r="G1333" t="s">
        <v>1346</v>
      </c>
      <c r="H1333" t="s">
        <v>1347</v>
      </c>
      <c r="I1333" t="s">
        <v>2038</v>
      </c>
      <c r="J1333">
        <v>2008</v>
      </c>
      <c r="K1333" t="s">
        <v>19</v>
      </c>
      <c r="L1333" t="s">
        <v>2039</v>
      </c>
      <c r="M1333" t="s">
        <v>21</v>
      </c>
      <c r="N1333" t="s">
        <v>22</v>
      </c>
      <c r="O1333" t="s">
        <v>23</v>
      </c>
    </row>
    <row r="1334" spans="1:15" x14ac:dyDescent="0.35">
      <c r="A1334">
        <v>20011333</v>
      </c>
      <c r="B1334" t="s">
        <v>2060</v>
      </c>
      <c r="C1334" t="s">
        <v>53</v>
      </c>
      <c r="D1334">
        <v>24</v>
      </c>
      <c r="E1334">
        <v>183</v>
      </c>
      <c r="F1334">
        <v>74</v>
      </c>
      <c r="G1334" t="s">
        <v>40</v>
      </c>
      <c r="H1334" t="s">
        <v>41</v>
      </c>
      <c r="I1334" t="s">
        <v>2038</v>
      </c>
      <c r="J1334">
        <v>2008</v>
      </c>
      <c r="K1334" t="s">
        <v>19</v>
      </c>
      <c r="L1334" t="s">
        <v>2039</v>
      </c>
      <c r="M1334" t="s">
        <v>42</v>
      </c>
      <c r="N1334" t="s">
        <v>191</v>
      </c>
      <c r="O1334" t="s">
        <v>23</v>
      </c>
    </row>
    <row r="1335" spans="1:15" x14ac:dyDescent="0.35">
      <c r="A1335">
        <v>20011334</v>
      </c>
      <c r="B1335" t="s">
        <v>2148</v>
      </c>
      <c r="C1335" t="s">
        <v>53</v>
      </c>
      <c r="D1335">
        <v>22</v>
      </c>
      <c r="E1335">
        <v>171</v>
      </c>
      <c r="F1335">
        <v>74</v>
      </c>
      <c r="G1335" t="s">
        <v>490</v>
      </c>
      <c r="H1335" t="s">
        <v>491</v>
      </c>
      <c r="I1335" t="s">
        <v>2038</v>
      </c>
      <c r="J1335">
        <v>2008</v>
      </c>
      <c r="K1335" t="s">
        <v>19</v>
      </c>
      <c r="L1335" t="s">
        <v>2039</v>
      </c>
      <c r="M1335" t="s">
        <v>90</v>
      </c>
      <c r="N1335" t="s">
        <v>91</v>
      </c>
      <c r="O1335" t="s">
        <v>23</v>
      </c>
    </row>
    <row r="1336" spans="1:15" x14ac:dyDescent="0.35">
      <c r="A1336">
        <v>20011335</v>
      </c>
      <c r="B1336" t="s">
        <v>2226</v>
      </c>
      <c r="C1336" t="s">
        <v>15</v>
      </c>
      <c r="D1336">
        <v>30</v>
      </c>
      <c r="E1336">
        <v>181</v>
      </c>
      <c r="F1336">
        <v>74</v>
      </c>
      <c r="G1336" t="s">
        <v>59</v>
      </c>
      <c r="H1336" t="s">
        <v>60</v>
      </c>
      <c r="I1336" t="s">
        <v>2038</v>
      </c>
      <c r="J1336">
        <v>2008</v>
      </c>
      <c r="K1336" t="s">
        <v>19</v>
      </c>
      <c r="L1336" t="s">
        <v>2039</v>
      </c>
      <c r="M1336" t="s">
        <v>27</v>
      </c>
      <c r="N1336" t="s">
        <v>603</v>
      </c>
      <c r="O1336" t="s">
        <v>23</v>
      </c>
    </row>
    <row r="1337" spans="1:15" x14ac:dyDescent="0.35">
      <c r="A1337">
        <v>20011336</v>
      </c>
      <c r="B1337" t="s">
        <v>2300</v>
      </c>
      <c r="C1337" t="s">
        <v>15</v>
      </c>
      <c r="D1337">
        <v>29</v>
      </c>
      <c r="E1337">
        <v>170</v>
      </c>
      <c r="F1337">
        <v>74</v>
      </c>
      <c r="G1337" t="s">
        <v>1343</v>
      </c>
      <c r="H1337" t="s">
        <v>1344</v>
      </c>
      <c r="I1337" t="s">
        <v>2038</v>
      </c>
      <c r="J1337">
        <v>2008</v>
      </c>
      <c r="K1337" t="s">
        <v>19</v>
      </c>
      <c r="L1337" t="s">
        <v>2039</v>
      </c>
      <c r="M1337" t="s">
        <v>37</v>
      </c>
      <c r="N1337" t="s">
        <v>530</v>
      </c>
      <c r="O1337" t="s">
        <v>23</v>
      </c>
    </row>
    <row r="1338" spans="1:15" x14ac:dyDescent="0.35">
      <c r="A1338">
        <v>20011337</v>
      </c>
      <c r="B1338" t="s">
        <v>2311</v>
      </c>
      <c r="C1338" t="s">
        <v>53</v>
      </c>
      <c r="D1338">
        <v>27</v>
      </c>
      <c r="E1338">
        <v>181</v>
      </c>
      <c r="F1338">
        <v>74</v>
      </c>
      <c r="G1338" t="s">
        <v>2312</v>
      </c>
      <c r="H1338" t="s">
        <v>497</v>
      </c>
      <c r="I1338" t="s">
        <v>2038</v>
      </c>
      <c r="J1338">
        <v>2008</v>
      </c>
      <c r="K1338" t="s">
        <v>19</v>
      </c>
      <c r="L1338" t="s">
        <v>2039</v>
      </c>
      <c r="M1338" t="s">
        <v>378</v>
      </c>
      <c r="N1338" t="s">
        <v>379</v>
      </c>
      <c r="O1338" t="s">
        <v>23</v>
      </c>
    </row>
    <row r="1339" spans="1:15" x14ac:dyDescent="0.35">
      <c r="A1339">
        <v>20011338</v>
      </c>
      <c r="B1339" t="s">
        <v>2317</v>
      </c>
      <c r="C1339" t="s">
        <v>15</v>
      </c>
      <c r="D1339">
        <v>19</v>
      </c>
      <c r="E1339">
        <v>180</v>
      </c>
      <c r="F1339">
        <v>74</v>
      </c>
      <c r="G1339" t="s">
        <v>2312</v>
      </c>
      <c r="H1339" t="s">
        <v>497</v>
      </c>
      <c r="I1339" t="s">
        <v>2038</v>
      </c>
      <c r="J1339">
        <v>2008</v>
      </c>
      <c r="K1339" t="s">
        <v>19</v>
      </c>
      <c r="L1339" t="s">
        <v>2039</v>
      </c>
      <c r="M1339" t="s">
        <v>378</v>
      </c>
      <c r="N1339" t="s">
        <v>379</v>
      </c>
      <c r="O1339" t="s">
        <v>23</v>
      </c>
    </row>
    <row r="1340" spans="1:15" x14ac:dyDescent="0.35">
      <c r="A1340">
        <v>20011339</v>
      </c>
      <c r="B1340" t="s">
        <v>1621</v>
      </c>
      <c r="C1340" t="s">
        <v>15</v>
      </c>
      <c r="D1340">
        <v>28</v>
      </c>
      <c r="E1340">
        <v>176</v>
      </c>
      <c r="F1340">
        <v>74</v>
      </c>
      <c r="G1340" t="s">
        <v>218</v>
      </c>
      <c r="H1340" t="s">
        <v>219</v>
      </c>
      <c r="I1340" t="s">
        <v>2038</v>
      </c>
      <c r="J1340">
        <v>2008</v>
      </c>
      <c r="K1340" t="s">
        <v>19</v>
      </c>
      <c r="L1340" t="s">
        <v>2039</v>
      </c>
      <c r="M1340" t="s">
        <v>578</v>
      </c>
      <c r="N1340" t="s">
        <v>579</v>
      </c>
      <c r="O1340" t="s">
        <v>23</v>
      </c>
    </row>
    <row r="1341" spans="1:15" x14ac:dyDescent="0.35">
      <c r="A1341">
        <v>20011340</v>
      </c>
      <c r="B1341" t="s">
        <v>1621</v>
      </c>
      <c r="C1341" t="s">
        <v>15</v>
      </c>
      <c r="D1341">
        <v>28</v>
      </c>
      <c r="E1341">
        <v>176</v>
      </c>
      <c r="F1341">
        <v>74</v>
      </c>
      <c r="G1341" t="s">
        <v>218</v>
      </c>
      <c r="H1341" t="s">
        <v>219</v>
      </c>
      <c r="I1341" t="s">
        <v>2038</v>
      </c>
      <c r="J1341">
        <v>2008</v>
      </c>
      <c r="K1341" t="s">
        <v>19</v>
      </c>
      <c r="L1341" t="s">
        <v>2039</v>
      </c>
      <c r="M1341" t="s">
        <v>578</v>
      </c>
      <c r="N1341" t="s">
        <v>2337</v>
      </c>
      <c r="O1341" t="s">
        <v>23</v>
      </c>
    </row>
    <row r="1342" spans="1:15" x14ac:dyDescent="0.35">
      <c r="A1342">
        <v>20011341</v>
      </c>
      <c r="B1342" t="s">
        <v>2372</v>
      </c>
      <c r="C1342" t="s">
        <v>15</v>
      </c>
      <c r="D1342">
        <v>25</v>
      </c>
      <c r="E1342">
        <v>171</v>
      </c>
      <c r="F1342">
        <v>74</v>
      </c>
      <c r="G1342" t="s">
        <v>136</v>
      </c>
      <c r="H1342" t="s">
        <v>137</v>
      </c>
      <c r="I1342" t="s">
        <v>2038</v>
      </c>
      <c r="J1342">
        <v>2008</v>
      </c>
      <c r="K1342" t="s">
        <v>19</v>
      </c>
      <c r="L1342" t="s">
        <v>2039</v>
      </c>
      <c r="M1342" t="s">
        <v>79</v>
      </c>
      <c r="N1342" t="s">
        <v>204</v>
      </c>
      <c r="O1342" t="s">
        <v>23</v>
      </c>
    </row>
    <row r="1343" spans="1:15" x14ac:dyDescent="0.35">
      <c r="A1343">
        <v>20011342</v>
      </c>
      <c r="B1343" t="s">
        <v>2396</v>
      </c>
      <c r="C1343" t="s">
        <v>53</v>
      </c>
      <c r="D1343">
        <v>26</v>
      </c>
      <c r="E1343">
        <v>184</v>
      </c>
      <c r="F1343">
        <v>74</v>
      </c>
      <c r="G1343" t="s">
        <v>1337</v>
      </c>
      <c r="H1343" t="s">
        <v>1338</v>
      </c>
      <c r="I1343" t="s">
        <v>2038</v>
      </c>
      <c r="J1343">
        <v>2008</v>
      </c>
      <c r="K1343" t="s">
        <v>19</v>
      </c>
      <c r="L1343" t="s">
        <v>2039</v>
      </c>
      <c r="M1343" t="s">
        <v>56</v>
      </c>
      <c r="N1343" t="s">
        <v>57</v>
      </c>
      <c r="O1343" t="s">
        <v>23</v>
      </c>
    </row>
    <row r="1344" spans="1:15" x14ac:dyDescent="0.35">
      <c r="A1344">
        <v>20011343</v>
      </c>
      <c r="B1344" t="s">
        <v>1751</v>
      </c>
      <c r="C1344" t="s">
        <v>15</v>
      </c>
      <c r="D1344">
        <v>33</v>
      </c>
      <c r="E1344">
        <v>180</v>
      </c>
      <c r="F1344">
        <v>74</v>
      </c>
      <c r="G1344" t="s">
        <v>74</v>
      </c>
      <c r="H1344" t="s">
        <v>75</v>
      </c>
      <c r="I1344" t="s">
        <v>2038</v>
      </c>
      <c r="J1344">
        <v>2008</v>
      </c>
      <c r="K1344" t="s">
        <v>19</v>
      </c>
      <c r="L1344" t="s">
        <v>2039</v>
      </c>
      <c r="M1344" t="s">
        <v>37</v>
      </c>
      <c r="N1344" t="s">
        <v>889</v>
      </c>
      <c r="O1344" t="s">
        <v>23</v>
      </c>
    </row>
    <row r="1345" spans="1:15" x14ac:dyDescent="0.35">
      <c r="A1345">
        <v>20011344</v>
      </c>
      <c r="B1345" t="s">
        <v>2537</v>
      </c>
      <c r="C1345" t="s">
        <v>15</v>
      </c>
      <c r="D1345">
        <v>26</v>
      </c>
      <c r="E1345">
        <v>175</v>
      </c>
      <c r="F1345">
        <v>74</v>
      </c>
      <c r="G1345" t="s">
        <v>136</v>
      </c>
      <c r="H1345" t="s">
        <v>137</v>
      </c>
      <c r="I1345" t="s">
        <v>2038</v>
      </c>
      <c r="J1345">
        <v>2008</v>
      </c>
      <c r="K1345" t="s">
        <v>19</v>
      </c>
      <c r="L1345" t="s">
        <v>2039</v>
      </c>
      <c r="M1345" t="s">
        <v>79</v>
      </c>
      <c r="N1345" t="s">
        <v>204</v>
      </c>
      <c r="O1345" t="s">
        <v>23</v>
      </c>
    </row>
    <row r="1346" spans="1:15" x14ac:dyDescent="0.35">
      <c r="A1346">
        <v>20011345</v>
      </c>
      <c r="B1346" t="s">
        <v>2559</v>
      </c>
      <c r="C1346" t="s">
        <v>15</v>
      </c>
      <c r="D1346">
        <v>23</v>
      </c>
      <c r="E1346">
        <v>174</v>
      </c>
      <c r="F1346">
        <v>74</v>
      </c>
      <c r="G1346" t="s">
        <v>1346</v>
      </c>
      <c r="H1346" t="s">
        <v>1347</v>
      </c>
      <c r="I1346" t="s">
        <v>2038</v>
      </c>
      <c r="J1346">
        <v>2008</v>
      </c>
      <c r="K1346" t="s">
        <v>19</v>
      </c>
      <c r="L1346" t="s">
        <v>2039</v>
      </c>
      <c r="M1346" t="s">
        <v>21</v>
      </c>
      <c r="N1346" t="s">
        <v>22</v>
      </c>
      <c r="O1346" t="s">
        <v>23</v>
      </c>
    </row>
    <row r="1347" spans="1:15" x14ac:dyDescent="0.35">
      <c r="A1347">
        <v>20011346</v>
      </c>
      <c r="B1347" t="s">
        <v>2584</v>
      </c>
      <c r="C1347" t="s">
        <v>15</v>
      </c>
      <c r="D1347">
        <v>23</v>
      </c>
      <c r="E1347">
        <v>179</v>
      </c>
      <c r="F1347">
        <v>74</v>
      </c>
      <c r="G1347" t="s">
        <v>676</v>
      </c>
      <c r="H1347" t="s">
        <v>677</v>
      </c>
      <c r="I1347" t="s">
        <v>2571</v>
      </c>
      <c r="J1347">
        <v>2010</v>
      </c>
      <c r="K1347" t="s">
        <v>1079</v>
      </c>
      <c r="L1347" t="s">
        <v>2572</v>
      </c>
      <c r="M1347" t="s">
        <v>1085</v>
      </c>
      <c r="N1347" t="s">
        <v>1307</v>
      </c>
      <c r="O1347" t="s">
        <v>23</v>
      </c>
    </row>
    <row r="1348" spans="1:15" x14ac:dyDescent="0.35">
      <c r="A1348">
        <v>20011347</v>
      </c>
      <c r="B1348" t="s">
        <v>2622</v>
      </c>
      <c r="C1348" t="s">
        <v>15</v>
      </c>
      <c r="D1348">
        <v>24</v>
      </c>
      <c r="E1348">
        <v>184</v>
      </c>
      <c r="F1348">
        <v>74</v>
      </c>
      <c r="G1348" t="s">
        <v>74</v>
      </c>
      <c r="H1348" t="s">
        <v>75</v>
      </c>
      <c r="I1348" t="s">
        <v>2571</v>
      </c>
      <c r="J1348">
        <v>2010</v>
      </c>
      <c r="K1348" t="s">
        <v>1079</v>
      </c>
      <c r="L1348" t="s">
        <v>2572</v>
      </c>
      <c r="M1348" t="s">
        <v>1085</v>
      </c>
      <c r="N1348" t="s">
        <v>1188</v>
      </c>
      <c r="O1348" t="s">
        <v>23</v>
      </c>
    </row>
    <row r="1349" spans="1:15" x14ac:dyDescent="0.35">
      <c r="A1349">
        <v>20011348</v>
      </c>
      <c r="B1349" t="s">
        <v>200</v>
      </c>
      <c r="C1349" t="s">
        <v>15</v>
      </c>
      <c r="D1349">
        <v>19</v>
      </c>
      <c r="E1349">
        <v>176</v>
      </c>
      <c r="F1349">
        <v>75</v>
      </c>
      <c r="G1349" t="s">
        <v>16</v>
      </c>
      <c r="H1349" t="s">
        <v>17</v>
      </c>
      <c r="I1349" t="s">
        <v>18</v>
      </c>
      <c r="J1349">
        <v>2000</v>
      </c>
      <c r="K1349" t="s">
        <v>19</v>
      </c>
      <c r="L1349" t="s">
        <v>20</v>
      </c>
      <c r="M1349" t="s">
        <v>21</v>
      </c>
      <c r="N1349" t="s">
        <v>22</v>
      </c>
      <c r="O1349" t="s">
        <v>23</v>
      </c>
    </row>
    <row r="1350" spans="1:15" x14ac:dyDescent="0.35">
      <c r="A1350">
        <v>20011349</v>
      </c>
      <c r="B1350" t="s">
        <v>201</v>
      </c>
      <c r="C1350" t="s">
        <v>15</v>
      </c>
      <c r="D1350">
        <v>34</v>
      </c>
      <c r="E1350">
        <v>182</v>
      </c>
      <c r="F1350">
        <v>75</v>
      </c>
      <c r="G1350" t="s">
        <v>202</v>
      </c>
      <c r="H1350" t="s">
        <v>203</v>
      </c>
      <c r="I1350" t="s">
        <v>18</v>
      </c>
      <c r="J1350">
        <v>2000</v>
      </c>
      <c r="K1350" t="s">
        <v>19</v>
      </c>
      <c r="L1350" t="s">
        <v>20</v>
      </c>
      <c r="M1350" t="s">
        <v>79</v>
      </c>
      <c r="N1350" t="s">
        <v>204</v>
      </c>
      <c r="O1350" t="s">
        <v>23</v>
      </c>
    </row>
    <row r="1351" spans="1:15" x14ac:dyDescent="0.35">
      <c r="A1351">
        <v>20011350</v>
      </c>
      <c r="B1351" t="s">
        <v>265</v>
      </c>
      <c r="C1351" t="s">
        <v>53</v>
      </c>
      <c r="D1351">
        <v>24</v>
      </c>
      <c r="E1351">
        <v>178</v>
      </c>
      <c r="F1351">
        <v>75</v>
      </c>
      <c r="G1351" t="s">
        <v>84</v>
      </c>
      <c r="H1351" t="s">
        <v>85</v>
      </c>
      <c r="I1351" t="s">
        <v>18</v>
      </c>
      <c r="J1351">
        <v>2000</v>
      </c>
      <c r="K1351" t="s">
        <v>19</v>
      </c>
      <c r="L1351" t="s">
        <v>20</v>
      </c>
      <c r="M1351" t="s">
        <v>27</v>
      </c>
      <c r="N1351" t="s">
        <v>266</v>
      </c>
      <c r="O1351" t="s">
        <v>23</v>
      </c>
    </row>
    <row r="1352" spans="1:15" x14ac:dyDescent="0.35">
      <c r="A1352">
        <v>20011351</v>
      </c>
      <c r="B1352" t="s">
        <v>265</v>
      </c>
      <c r="C1352" t="s">
        <v>53</v>
      </c>
      <c r="D1352">
        <v>24</v>
      </c>
      <c r="E1352">
        <v>178</v>
      </c>
      <c r="F1352">
        <v>75</v>
      </c>
      <c r="G1352" t="s">
        <v>84</v>
      </c>
      <c r="H1352" t="s">
        <v>85</v>
      </c>
      <c r="I1352" t="s">
        <v>18</v>
      </c>
      <c r="J1352">
        <v>2000</v>
      </c>
      <c r="K1352" t="s">
        <v>19</v>
      </c>
      <c r="L1352" t="s">
        <v>20</v>
      </c>
      <c r="M1352" t="s">
        <v>27</v>
      </c>
      <c r="N1352" t="s">
        <v>238</v>
      </c>
      <c r="O1352" t="s">
        <v>23</v>
      </c>
    </row>
    <row r="1353" spans="1:15" x14ac:dyDescent="0.35">
      <c r="A1353">
        <v>20011352</v>
      </c>
      <c r="B1353" t="s">
        <v>283</v>
      </c>
      <c r="C1353" t="s">
        <v>15</v>
      </c>
      <c r="D1353">
        <v>28</v>
      </c>
      <c r="E1353">
        <v>174</v>
      </c>
      <c r="F1353">
        <v>75</v>
      </c>
      <c r="G1353" t="s">
        <v>65</v>
      </c>
      <c r="H1353" t="s">
        <v>66</v>
      </c>
      <c r="I1353" t="s">
        <v>18</v>
      </c>
      <c r="J1353">
        <v>2000</v>
      </c>
      <c r="K1353" t="s">
        <v>19</v>
      </c>
      <c r="L1353" t="s">
        <v>20</v>
      </c>
      <c r="M1353" t="s">
        <v>76</v>
      </c>
      <c r="N1353" t="s">
        <v>284</v>
      </c>
      <c r="O1353" t="s">
        <v>23</v>
      </c>
    </row>
    <row r="1354" spans="1:15" x14ac:dyDescent="0.35">
      <c r="A1354">
        <v>20011353</v>
      </c>
      <c r="B1354" t="s">
        <v>304</v>
      </c>
      <c r="C1354" t="s">
        <v>15</v>
      </c>
      <c r="D1354">
        <v>32</v>
      </c>
      <c r="E1354">
        <v>175</v>
      </c>
      <c r="F1354">
        <v>75</v>
      </c>
      <c r="G1354" t="s">
        <v>40</v>
      </c>
      <c r="H1354" t="s">
        <v>41</v>
      </c>
      <c r="I1354" t="s">
        <v>18</v>
      </c>
      <c r="J1354">
        <v>2000</v>
      </c>
      <c r="K1354" t="s">
        <v>19</v>
      </c>
      <c r="L1354" t="s">
        <v>20</v>
      </c>
      <c r="M1354" t="s">
        <v>47</v>
      </c>
      <c r="N1354" t="s">
        <v>206</v>
      </c>
      <c r="O1354" t="s">
        <v>23</v>
      </c>
    </row>
    <row r="1355" spans="1:15" x14ac:dyDescent="0.35">
      <c r="A1355">
        <v>20011354</v>
      </c>
      <c r="B1355" t="s">
        <v>320</v>
      </c>
      <c r="C1355" t="s">
        <v>15</v>
      </c>
      <c r="D1355">
        <v>26</v>
      </c>
      <c r="E1355">
        <v>185</v>
      </c>
      <c r="F1355">
        <v>75</v>
      </c>
      <c r="G1355" t="s">
        <v>202</v>
      </c>
      <c r="H1355" t="s">
        <v>203</v>
      </c>
      <c r="I1355" t="s">
        <v>18</v>
      </c>
      <c r="J1355">
        <v>2000</v>
      </c>
      <c r="K1355" t="s">
        <v>19</v>
      </c>
      <c r="L1355" t="s">
        <v>20</v>
      </c>
      <c r="M1355" t="s">
        <v>79</v>
      </c>
      <c r="N1355" t="s">
        <v>204</v>
      </c>
      <c r="O1355" t="s">
        <v>23</v>
      </c>
    </row>
    <row r="1356" spans="1:15" x14ac:dyDescent="0.35">
      <c r="A1356">
        <v>20011355</v>
      </c>
      <c r="B1356" t="s">
        <v>325</v>
      </c>
      <c r="C1356" t="s">
        <v>15</v>
      </c>
      <c r="D1356">
        <v>22</v>
      </c>
      <c r="E1356">
        <v>185</v>
      </c>
      <c r="F1356">
        <v>75</v>
      </c>
      <c r="G1356" t="s">
        <v>100</v>
      </c>
      <c r="H1356" t="s">
        <v>101</v>
      </c>
      <c r="I1356" t="s">
        <v>18</v>
      </c>
      <c r="J1356">
        <v>2000</v>
      </c>
      <c r="K1356" t="s">
        <v>19</v>
      </c>
      <c r="L1356" t="s">
        <v>20</v>
      </c>
      <c r="M1356" t="s">
        <v>193</v>
      </c>
      <c r="N1356" t="s">
        <v>326</v>
      </c>
      <c r="O1356" t="s">
        <v>23</v>
      </c>
    </row>
    <row r="1357" spans="1:15" x14ac:dyDescent="0.35">
      <c r="A1357">
        <v>20011356</v>
      </c>
      <c r="B1357" t="s">
        <v>328</v>
      </c>
      <c r="C1357" t="s">
        <v>15</v>
      </c>
      <c r="D1357">
        <v>23</v>
      </c>
      <c r="E1357">
        <v>182</v>
      </c>
      <c r="F1357">
        <v>75</v>
      </c>
      <c r="G1357" t="s">
        <v>40</v>
      </c>
      <c r="H1357" t="s">
        <v>41</v>
      </c>
      <c r="I1357" t="s">
        <v>18</v>
      </c>
      <c r="J1357">
        <v>2000</v>
      </c>
      <c r="K1357" t="s">
        <v>19</v>
      </c>
      <c r="L1357" t="s">
        <v>20</v>
      </c>
      <c r="M1357" t="s">
        <v>50</v>
      </c>
      <c r="N1357" t="s">
        <v>51</v>
      </c>
      <c r="O1357" t="s">
        <v>23</v>
      </c>
    </row>
    <row r="1358" spans="1:15" x14ac:dyDescent="0.35">
      <c r="A1358">
        <v>20011357</v>
      </c>
      <c r="B1358" t="s">
        <v>357</v>
      </c>
      <c r="C1358" t="s">
        <v>15</v>
      </c>
      <c r="D1358">
        <v>27</v>
      </c>
      <c r="E1358">
        <v>190</v>
      </c>
      <c r="F1358">
        <v>75</v>
      </c>
      <c r="G1358" t="s">
        <v>40</v>
      </c>
      <c r="H1358" t="s">
        <v>41</v>
      </c>
      <c r="I1358" t="s">
        <v>18</v>
      </c>
      <c r="J1358">
        <v>2000</v>
      </c>
      <c r="K1358" t="s">
        <v>19</v>
      </c>
      <c r="L1358" t="s">
        <v>20</v>
      </c>
      <c r="M1358" t="s">
        <v>50</v>
      </c>
      <c r="N1358" t="s">
        <v>51</v>
      </c>
      <c r="O1358" t="s">
        <v>23</v>
      </c>
    </row>
    <row r="1359" spans="1:15" x14ac:dyDescent="0.35">
      <c r="A1359">
        <v>20011358</v>
      </c>
      <c r="B1359" t="s">
        <v>418</v>
      </c>
      <c r="C1359" t="s">
        <v>15</v>
      </c>
      <c r="D1359">
        <v>19</v>
      </c>
      <c r="E1359">
        <v>186</v>
      </c>
      <c r="F1359">
        <v>75</v>
      </c>
      <c r="G1359" t="s">
        <v>100</v>
      </c>
      <c r="H1359" t="s">
        <v>101</v>
      </c>
      <c r="I1359" t="s">
        <v>18</v>
      </c>
      <c r="J1359">
        <v>2000</v>
      </c>
      <c r="K1359" t="s">
        <v>19</v>
      </c>
      <c r="L1359" t="s">
        <v>20</v>
      </c>
      <c r="M1359" t="s">
        <v>123</v>
      </c>
      <c r="N1359" t="s">
        <v>343</v>
      </c>
      <c r="O1359" t="s">
        <v>23</v>
      </c>
    </row>
    <row r="1360" spans="1:15" x14ac:dyDescent="0.35">
      <c r="A1360">
        <v>20011359</v>
      </c>
      <c r="B1360" t="s">
        <v>451</v>
      </c>
      <c r="C1360" t="s">
        <v>15</v>
      </c>
      <c r="D1360">
        <v>21</v>
      </c>
      <c r="E1360">
        <v>176</v>
      </c>
      <c r="F1360">
        <v>75</v>
      </c>
      <c r="G1360" t="s">
        <v>452</v>
      </c>
      <c r="H1360" t="s">
        <v>453</v>
      </c>
      <c r="I1360" t="s">
        <v>18</v>
      </c>
      <c r="J1360">
        <v>2000</v>
      </c>
      <c r="K1360" t="s">
        <v>19</v>
      </c>
      <c r="L1360" t="s">
        <v>20</v>
      </c>
      <c r="M1360" t="s">
        <v>193</v>
      </c>
      <c r="N1360" t="s">
        <v>454</v>
      </c>
      <c r="O1360" t="s">
        <v>23</v>
      </c>
    </row>
    <row r="1361" spans="1:15" x14ac:dyDescent="0.35">
      <c r="A1361">
        <v>20011360</v>
      </c>
      <c r="B1361" t="s">
        <v>511</v>
      </c>
      <c r="C1361" t="s">
        <v>15</v>
      </c>
      <c r="D1361">
        <v>31</v>
      </c>
      <c r="E1361">
        <v>181</v>
      </c>
      <c r="F1361">
        <v>75</v>
      </c>
      <c r="G1361" t="s">
        <v>433</v>
      </c>
      <c r="H1361" t="s">
        <v>434</v>
      </c>
      <c r="I1361" t="s">
        <v>18</v>
      </c>
      <c r="J1361">
        <v>2000</v>
      </c>
      <c r="K1361" t="s">
        <v>19</v>
      </c>
      <c r="L1361" t="s">
        <v>20</v>
      </c>
      <c r="M1361" t="s">
        <v>61</v>
      </c>
      <c r="N1361" t="s">
        <v>501</v>
      </c>
      <c r="O1361" t="s">
        <v>23</v>
      </c>
    </row>
    <row r="1362" spans="1:15" x14ac:dyDescent="0.35">
      <c r="A1362">
        <v>20011361</v>
      </c>
      <c r="B1362" t="s">
        <v>573</v>
      </c>
      <c r="C1362" t="s">
        <v>15</v>
      </c>
      <c r="D1362">
        <v>30</v>
      </c>
      <c r="E1362">
        <v>182</v>
      </c>
      <c r="F1362">
        <v>75</v>
      </c>
      <c r="G1362" t="s">
        <v>74</v>
      </c>
      <c r="H1362" t="s">
        <v>75</v>
      </c>
      <c r="I1362" t="s">
        <v>18</v>
      </c>
      <c r="J1362">
        <v>2000</v>
      </c>
      <c r="K1362" t="s">
        <v>19</v>
      </c>
      <c r="L1362" t="s">
        <v>20</v>
      </c>
      <c r="M1362" t="s">
        <v>123</v>
      </c>
      <c r="N1362" t="s">
        <v>574</v>
      </c>
      <c r="O1362" t="s">
        <v>23</v>
      </c>
    </row>
    <row r="1363" spans="1:15" x14ac:dyDescent="0.35">
      <c r="A1363">
        <v>20011362</v>
      </c>
      <c r="B1363" t="s">
        <v>594</v>
      </c>
      <c r="C1363" t="s">
        <v>53</v>
      </c>
      <c r="D1363">
        <v>24</v>
      </c>
      <c r="E1363">
        <v>185</v>
      </c>
      <c r="F1363">
        <v>75</v>
      </c>
      <c r="G1363" t="s">
        <v>136</v>
      </c>
      <c r="H1363" t="s">
        <v>137</v>
      </c>
      <c r="I1363" t="s">
        <v>18</v>
      </c>
      <c r="J1363">
        <v>2000</v>
      </c>
      <c r="K1363" t="s">
        <v>19</v>
      </c>
      <c r="L1363" t="s">
        <v>20</v>
      </c>
      <c r="M1363" t="s">
        <v>27</v>
      </c>
      <c r="N1363" t="s">
        <v>330</v>
      </c>
      <c r="O1363" t="s">
        <v>23</v>
      </c>
    </row>
    <row r="1364" spans="1:15" x14ac:dyDescent="0.35">
      <c r="A1364">
        <v>20011363</v>
      </c>
      <c r="B1364" t="s">
        <v>736</v>
      </c>
      <c r="C1364" t="s">
        <v>15</v>
      </c>
      <c r="D1364">
        <v>24</v>
      </c>
      <c r="E1364">
        <v>174</v>
      </c>
      <c r="F1364">
        <v>75</v>
      </c>
      <c r="G1364" t="s">
        <v>74</v>
      </c>
      <c r="H1364" t="s">
        <v>75</v>
      </c>
      <c r="I1364" t="s">
        <v>18</v>
      </c>
      <c r="J1364">
        <v>2000</v>
      </c>
      <c r="K1364" t="s">
        <v>19</v>
      </c>
      <c r="L1364" t="s">
        <v>20</v>
      </c>
      <c r="M1364" t="s">
        <v>86</v>
      </c>
      <c r="N1364" t="s">
        <v>737</v>
      </c>
      <c r="O1364" t="s">
        <v>23</v>
      </c>
    </row>
    <row r="1365" spans="1:15" x14ac:dyDescent="0.35">
      <c r="A1365">
        <v>20011364</v>
      </c>
      <c r="B1365" t="s">
        <v>736</v>
      </c>
      <c r="C1365" t="s">
        <v>15</v>
      </c>
      <c r="D1365">
        <v>24</v>
      </c>
      <c r="E1365">
        <v>174</v>
      </c>
      <c r="F1365">
        <v>75</v>
      </c>
      <c r="G1365" t="s">
        <v>74</v>
      </c>
      <c r="H1365" t="s">
        <v>75</v>
      </c>
      <c r="I1365" t="s">
        <v>18</v>
      </c>
      <c r="J1365">
        <v>2000</v>
      </c>
      <c r="K1365" t="s">
        <v>19</v>
      </c>
      <c r="L1365" t="s">
        <v>20</v>
      </c>
      <c r="M1365" t="s">
        <v>86</v>
      </c>
      <c r="N1365" t="s">
        <v>738</v>
      </c>
      <c r="O1365" t="s">
        <v>23</v>
      </c>
    </row>
    <row r="1366" spans="1:15" x14ac:dyDescent="0.35">
      <c r="A1366">
        <v>20011365</v>
      </c>
      <c r="B1366" t="s">
        <v>787</v>
      </c>
      <c r="C1366" t="s">
        <v>53</v>
      </c>
      <c r="D1366">
        <v>25</v>
      </c>
      <c r="E1366">
        <v>184</v>
      </c>
      <c r="F1366">
        <v>75</v>
      </c>
      <c r="G1366" t="s">
        <v>93</v>
      </c>
      <c r="H1366" t="s">
        <v>94</v>
      </c>
      <c r="I1366" t="s">
        <v>18</v>
      </c>
      <c r="J1366">
        <v>2000</v>
      </c>
      <c r="K1366" t="s">
        <v>19</v>
      </c>
      <c r="L1366" t="s">
        <v>20</v>
      </c>
      <c r="M1366" t="s">
        <v>95</v>
      </c>
      <c r="N1366" t="s">
        <v>96</v>
      </c>
      <c r="O1366" t="s">
        <v>23</v>
      </c>
    </row>
    <row r="1367" spans="1:15" x14ac:dyDescent="0.35">
      <c r="A1367">
        <v>20011366</v>
      </c>
      <c r="B1367" t="s">
        <v>799</v>
      </c>
      <c r="C1367" t="s">
        <v>15</v>
      </c>
      <c r="D1367">
        <v>26</v>
      </c>
      <c r="E1367">
        <v>185</v>
      </c>
      <c r="F1367">
        <v>75</v>
      </c>
      <c r="G1367" t="s">
        <v>136</v>
      </c>
      <c r="H1367" t="s">
        <v>137</v>
      </c>
      <c r="I1367" t="s">
        <v>18</v>
      </c>
      <c r="J1367">
        <v>2000</v>
      </c>
      <c r="K1367" t="s">
        <v>19</v>
      </c>
      <c r="L1367" t="s">
        <v>20</v>
      </c>
      <c r="M1367" t="s">
        <v>67</v>
      </c>
      <c r="N1367" t="s">
        <v>139</v>
      </c>
      <c r="O1367" t="s">
        <v>23</v>
      </c>
    </row>
    <row r="1368" spans="1:15" x14ac:dyDescent="0.35">
      <c r="A1368">
        <v>20011367</v>
      </c>
      <c r="B1368" t="s">
        <v>912</v>
      </c>
      <c r="C1368" t="s">
        <v>15</v>
      </c>
      <c r="D1368">
        <v>26</v>
      </c>
      <c r="E1368">
        <v>183</v>
      </c>
      <c r="F1368">
        <v>75</v>
      </c>
      <c r="G1368" t="s">
        <v>581</v>
      </c>
      <c r="H1368" t="s">
        <v>582</v>
      </c>
      <c r="I1368" t="s">
        <v>18</v>
      </c>
      <c r="J1368">
        <v>2000</v>
      </c>
      <c r="K1368" t="s">
        <v>19</v>
      </c>
      <c r="L1368" t="s">
        <v>20</v>
      </c>
      <c r="M1368" t="s">
        <v>27</v>
      </c>
      <c r="N1368" t="s">
        <v>603</v>
      </c>
      <c r="O1368" t="s">
        <v>23</v>
      </c>
    </row>
    <row r="1369" spans="1:15" x14ac:dyDescent="0.35">
      <c r="A1369">
        <v>20011368</v>
      </c>
      <c r="B1369" t="s">
        <v>1024</v>
      </c>
      <c r="C1369" t="s">
        <v>53</v>
      </c>
      <c r="D1369">
        <v>20</v>
      </c>
      <c r="E1369">
        <v>185</v>
      </c>
      <c r="F1369">
        <v>75</v>
      </c>
      <c r="G1369" t="s">
        <v>40</v>
      </c>
      <c r="H1369" t="s">
        <v>41</v>
      </c>
      <c r="I1369" t="s">
        <v>18</v>
      </c>
      <c r="J1369">
        <v>2000</v>
      </c>
      <c r="K1369" t="s">
        <v>19</v>
      </c>
      <c r="L1369" t="s">
        <v>20</v>
      </c>
      <c r="M1369" t="s">
        <v>519</v>
      </c>
      <c r="N1369" t="s">
        <v>1025</v>
      </c>
      <c r="O1369" t="s">
        <v>23</v>
      </c>
    </row>
    <row r="1370" spans="1:15" x14ac:dyDescent="0.35">
      <c r="A1370">
        <v>20011369</v>
      </c>
      <c r="B1370" t="s">
        <v>1024</v>
      </c>
      <c r="C1370" t="s">
        <v>53</v>
      </c>
      <c r="D1370">
        <v>20</v>
      </c>
      <c r="E1370">
        <v>185</v>
      </c>
      <c r="F1370">
        <v>75</v>
      </c>
      <c r="G1370" t="s">
        <v>40</v>
      </c>
      <c r="H1370" t="s">
        <v>41</v>
      </c>
      <c r="I1370" t="s">
        <v>18</v>
      </c>
      <c r="J1370">
        <v>2000</v>
      </c>
      <c r="K1370" t="s">
        <v>19</v>
      </c>
      <c r="L1370" t="s">
        <v>20</v>
      </c>
      <c r="M1370" t="s">
        <v>519</v>
      </c>
      <c r="N1370" t="s">
        <v>1022</v>
      </c>
      <c r="O1370" t="s">
        <v>23</v>
      </c>
    </row>
    <row r="1371" spans="1:15" x14ac:dyDescent="0.35">
      <c r="A1371">
        <v>20011370</v>
      </c>
      <c r="B1371" t="s">
        <v>1041</v>
      </c>
      <c r="C1371" t="s">
        <v>15</v>
      </c>
      <c r="D1371">
        <v>28</v>
      </c>
      <c r="E1371">
        <v>175</v>
      </c>
      <c r="F1371">
        <v>75</v>
      </c>
      <c r="G1371" t="s">
        <v>218</v>
      </c>
      <c r="H1371" t="s">
        <v>219</v>
      </c>
      <c r="I1371" t="s">
        <v>18</v>
      </c>
      <c r="J1371">
        <v>2000</v>
      </c>
      <c r="K1371" t="s">
        <v>19</v>
      </c>
      <c r="L1371" t="s">
        <v>20</v>
      </c>
      <c r="M1371" t="s">
        <v>76</v>
      </c>
      <c r="N1371" t="s">
        <v>1042</v>
      </c>
      <c r="O1371" t="s">
        <v>23</v>
      </c>
    </row>
    <row r="1372" spans="1:15" x14ac:dyDescent="0.35">
      <c r="A1372">
        <v>20011371</v>
      </c>
      <c r="B1372" t="s">
        <v>1066</v>
      </c>
      <c r="C1372" t="s">
        <v>15</v>
      </c>
      <c r="D1372">
        <v>22</v>
      </c>
      <c r="E1372">
        <v>175</v>
      </c>
      <c r="F1372">
        <v>75</v>
      </c>
      <c r="G1372" t="s">
        <v>377</v>
      </c>
      <c r="H1372" t="s">
        <v>219</v>
      </c>
      <c r="I1372" t="s">
        <v>18</v>
      </c>
      <c r="J1372">
        <v>2000</v>
      </c>
      <c r="K1372" t="s">
        <v>19</v>
      </c>
      <c r="L1372" t="s">
        <v>20</v>
      </c>
      <c r="M1372" t="s">
        <v>378</v>
      </c>
      <c r="N1372" t="s">
        <v>379</v>
      </c>
      <c r="O1372" t="s">
        <v>23</v>
      </c>
    </row>
    <row r="1373" spans="1:15" x14ac:dyDescent="0.35">
      <c r="A1373">
        <v>20011372</v>
      </c>
      <c r="B1373" t="s">
        <v>1126</v>
      </c>
      <c r="C1373" t="s">
        <v>53</v>
      </c>
      <c r="D1373">
        <v>26</v>
      </c>
      <c r="E1373">
        <v>171</v>
      </c>
      <c r="F1373">
        <v>75</v>
      </c>
      <c r="G1373" t="s">
        <v>100</v>
      </c>
      <c r="H1373" t="s">
        <v>101</v>
      </c>
      <c r="I1373" t="s">
        <v>1078</v>
      </c>
      <c r="J1373">
        <v>2002</v>
      </c>
      <c r="K1373" t="s">
        <v>1079</v>
      </c>
      <c r="L1373" t="s">
        <v>1080</v>
      </c>
      <c r="M1373" t="s">
        <v>1127</v>
      </c>
      <c r="N1373" t="s">
        <v>1128</v>
      </c>
      <c r="O1373" t="s">
        <v>23</v>
      </c>
    </row>
    <row r="1374" spans="1:15" x14ac:dyDescent="0.35">
      <c r="A1374">
        <v>20011373</v>
      </c>
      <c r="B1374" t="s">
        <v>1153</v>
      </c>
      <c r="C1374" t="s">
        <v>53</v>
      </c>
      <c r="D1374">
        <v>29</v>
      </c>
      <c r="E1374">
        <v>173</v>
      </c>
      <c r="F1374">
        <v>75</v>
      </c>
      <c r="G1374" t="s">
        <v>482</v>
      </c>
      <c r="H1374" t="s">
        <v>483</v>
      </c>
      <c r="I1374" t="s">
        <v>1078</v>
      </c>
      <c r="J1374">
        <v>2002</v>
      </c>
      <c r="K1374" t="s">
        <v>1079</v>
      </c>
      <c r="L1374" t="s">
        <v>1080</v>
      </c>
      <c r="M1374" t="s">
        <v>1100</v>
      </c>
      <c r="N1374" t="s">
        <v>1101</v>
      </c>
      <c r="O1374" t="s">
        <v>23</v>
      </c>
    </row>
    <row r="1375" spans="1:15" x14ac:dyDescent="0.35">
      <c r="A1375">
        <v>20011374</v>
      </c>
      <c r="B1375" t="s">
        <v>1169</v>
      </c>
      <c r="C1375" t="s">
        <v>15</v>
      </c>
      <c r="D1375">
        <v>26</v>
      </c>
      <c r="E1375">
        <v>184</v>
      </c>
      <c r="F1375">
        <v>75</v>
      </c>
      <c r="G1375" t="s">
        <v>482</v>
      </c>
      <c r="H1375" t="s">
        <v>483</v>
      </c>
      <c r="I1375" t="s">
        <v>1078</v>
      </c>
      <c r="J1375">
        <v>2002</v>
      </c>
      <c r="K1375" t="s">
        <v>1079</v>
      </c>
      <c r="L1375" t="s">
        <v>1080</v>
      </c>
      <c r="M1375" t="s">
        <v>1113</v>
      </c>
      <c r="N1375" t="s">
        <v>1170</v>
      </c>
      <c r="O1375" t="s">
        <v>23</v>
      </c>
    </row>
    <row r="1376" spans="1:15" x14ac:dyDescent="0.35">
      <c r="A1376">
        <v>20011375</v>
      </c>
      <c r="B1376" t="s">
        <v>1169</v>
      </c>
      <c r="C1376" t="s">
        <v>15</v>
      </c>
      <c r="D1376">
        <v>26</v>
      </c>
      <c r="E1376">
        <v>184</v>
      </c>
      <c r="F1376">
        <v>75</v>
      </c>
      <c r="G1376" t="s">
        <v>482</v>
      </c>
      <c r="H1376" t="s">
        <v>483</v>
      </c>
      <c r="I1376" t="s">
        <v>1078</v>
      </c>
      <c r="J1376">
        <v>2002</v>
      </c>
      <c r="K1376" t="s">
        <v>1079</v>
      </c>
      <c r="L1376" t="s">
        <v>1080</v>
      </c>
      <c r="M1376" t="s">
        <v>1113</v>
      </c>
      <c r="N1376" t="s">
        <v>1114</v>
      </c>
      <c r="O1376" t="s">
        <v>23</v>
      </c>
    </row>
    <row r="1377" spans="1:15" x14ac:dyDescent="0.35">
      <c r="A1377">
        <v>20011376</v>
      </c>
      <c r="B1377" t="s">
        <v>1178</v>
      </c>
      <c r="C1377" t="s">
        <v>15</v>
      </c>
      <c r="D1377">
        <v>23</v>
      </c>
      <c r="E1377">
        <v>180</v>
      </c>
      <c r="F1377">
        <v>75</v>
      </c>
      <c r="G1377" t="s">
        <v>482</v>
      </c>
      <c r="H1377" t="s">
        <v>483</v>
      </c>
      <c r="I1377" t="s">
        <v>1078</v>
      </c>
      <c r="J1377">
        <v>2002</v>
      </c>
      <c r="K1377" t="s">
        <v>1079</v>
      </c>
      <c r="L1377" t="s">
        <v>1080</v>
      </c>
      <c r="M1377" t="s">
        <v>1113</v>
      </c>
      <c r="N1377" t="s">
        <v>1114</v>
      </c>
      <c r="O1377" t="s">
        <v>23</v>
      </c>
    </row>
    <row r="1378" spans="1:15" x14ac:dyDescent="0.35">
      <c r="A1378">
        <v>20011377</v>
      </c>
      <c r="B1378" t="s">
        <v>1179</v>
      </c>
      <c r="C1378" t="s">
        <v>15</v>
      </c>
      <c r="D1378">
        <v>32</v>
      </c>
      <c r="E1378">
        <v>181</v>
      </c>
      <c r="F1378">
        <v>75</v>
      </c>
      <c r="G1378" t="s">
        <v>153</v>
      </c>
      <c r="H1378" t="s">
        <v>154</v>
      </c>
      <c r="I1378" t="s">
        <v>1078</v>
      </c>
      <c r="J1378">
        <v>2002</v>
      </c>
      <c r="K1378" t="s">
        <v>1079</v>
      </c>
      <c r="L1378" t="s">
        <v>1080</v>
      </c>
      <c r="M1378" t="s">
        <v>1093</v>
      </c>
      <c r="N1378" t="s">
        <v>1094</v>
      </c>
      <c r="O1378" t="s">
        <v>23</v>
      </c>
    </row>
    <row r="1379" spans="1:15" x14ac:dyDescent="0.35">
      <c r="A1379">
        <v>20011378</v>
      </c>
      <c r="B1379" t="s">
        <v>1290</v>
      </c>
      <c r="C1379" t="s">
        <v>53</v>
      </c>
      <c r="D1379">
        <v>31</v>
      </c>
      <c r="E1379">
        <v>170</v>
      </c>
      <c r="F1379">
        <v>75</v>
      </c>
      <c r="G1379" t="s">
        <v>482</v>
      </c>
      <c r="H1379" t="s">
        <v>483</v>
      </c>
      <c r="I1379" t="s">
        <v>1078</v>
      </c>
      <c r="J1379">
        <v>2002</v>
      </c>
      <c r="K1379" t="s">
        <v>1079</v>
      </c>
      <c r="L1379" t="s">
        <v>1080</v>
      </c>
      <c r="M1379" t="s">
        <v>1100</v>
      </c>
      <c r="N1379" t="s">
        <v>1101</v>
      </c>
      <c r="O1379" t="s">
        <v>23</v>
      </c>
    </row>
    <row r="1380" spans="1:15" x14ac:dyDescent="0.35">
      <c r="A1380">
        <v>20011379</v>
      </c>
      <c r="B1380" t="s">
        <v>1302</v>
      </c>
      <c r="C1380" t="s">
        <v>15</v>
      </c>
      <c r="D1380">
        <v>29</v>
      </c>
      <c r="E1380">
        <v>179</v>
      </c>
      <c r="F1380">
        <v>75</v>
      </c>
      <c r="G1380" t="s">
        <v>447</v>
      </c>
      <c r="H1380" t="s">
        <v>448</v>
      </c>
      <c r="I1380" t="s">
        <v>1078</v>
      </c>
      <c r="J1380">
        <v>2002</v>
      </c>
      <c r="K1380" t="s">
        <v>1079</v>
      </c>
      <c r="L1380" t="s">
        <v>1080</v>
      </c>
      <c r="M1380" t="s">
        <v>1137</v>
      </c>
      <c r="N1380" t="s">
        <v>1303</v>
      </c>
      <c r="O1380" t="s">
        <v>23</v>
      </c>
    </row>
    <row r="1381" spans="1:15" x14ac:dyDescent="0.35">
      <c r="A1381">
        <v>20011380</v>
      </c>
      <c r="B1381" t="s">
        <v>1341</v>
      </c>
      <c r="C1381" t="s">
        <v>15</v>
      </c>
      <c r="D1381">
        <v>21</v>
      </c>
      <c r="E1381">
        <v>183</v>
      </c>
      <c r="F1381">
        <v>75</v>
      </c>
      <c r="G1381" t="s">
        <v>476</v>
      </c>
      <c r="H1381" t="s">
        <v>477</v>
      </c>
      <c r="I1381" t="s">
        <v>1325</v>
      </c>
      <c r="J1381">
        <v>2004</v>
      </c>
      <c r="K1381" t="s">
        <v>19</v>
      </c>
      <c r="L1381" t="s">
        <v>1326</v>
      </c>
      <c r="M1381" t="s">
        <v>32</v>
      </c>
      <c r="N1381" t="s">
        <v>849</v>
      </c>
      <c r="O1381" t="s">
        <v>23</v>
      </c>
    </row>
    <row r="1382" spans="1:15" x14ac:dyDescent="0.35">
      <c r="A1382">
        <v>20011381</v>
      </c>
      <c r="B1382" t="s">
        <v>1345</v>
      </c>
      <c r="C1382" t="s">
        <v>15</v>
      </c>
      <c r="D1382">
        <v>31</v>
      </c>
      <c r="E1382">
        <v>177</v>
      </c>
      <c r="F1382">
        <v>75</v>
      </c>
      <c r="G1382" t="s">
        <v>1346</v>
      </c>
      <c r="H1382" t="s">
        <v>1347</v>
      </c>
      <c r="I1382" t="s">
        <v>1325</v>
      </c>
      <c r="J1382">
        <v>2004</v>
      </c>
      <c r="K1382" t="s">
        <v>19</v>
      </c>
      <c r="L1382" t="s">
        <v>1326</v>
      </c>
      <c r="M1382" t="s">
        <v>21</v>
      </c>
      <c r="N1382" t="s">
        <v>22</v>
      </c>
      <c r="O1382" t="s">
        <v>23</v>
      </c>
    </row>
    <row r="1383" spans="1:15" x14ac:dyDescent="0.35">
      <c r="A1383">
        <v>20011382</v>
      </c>
      <c r="B1383" t="s">
        <v>1369</v>
      </c>
      <c r="C1383" t="s">
        <v>15</v>
      </c>
      <c r="D1383">
        <v>23</v>
      </c>
      <c r="E1383">
        <v>175</v>
      </c>
      <c r="F1383">
        <v>75</v>
      </c>
      <c r="G1383" t="s">
        <v>54</v>
      </c>
      <c r="H1383" t="s">
        <v>55</v>
      </c>
      <c r="I1383" t="s">
        <v>1325</v>
      </c>
      <c r="J1383">
        <v>2004</v>
      </c>
      <c r="K1383" t="s">
        <v>19</v>
      </c>
      <c r="L1383" t="s">
        <v>1326</v>
      </c>
      <c r="M1383" t="s">
        <v>50</v>
      </c>
      <c r="N1383" t="s">
        <v>51</v>
      </c>
      <c r="O1383" t="s">
        <v>23</v>
      </c>
    </row>
    <row r="1384" spans="1:15" x14ac:dyDescent="0.35">
      <c r="A1384">
        <v>20011383</v>
      </c>
      <c r="B1384" t="s">
        <v>1384</v>
      </c>
      <c r="C1384" t="s">
        <v>15</v>
      </c>
      <c r="D1384">
        <v>25</v>
      </c>
      <c r="E1384">
        <v>177</v>
      </c>
      <c r="F1384">
        <v>75</v>
      </c>
      <c r="G1384" t="s">
        <v>65</v>
      </c>
      <c r="H1384" t="s">
        <v>66</v>
      </c>
      <c r="I1384" t="s">
        <v>1325</v>
      </c>
      <c r="J1384">
        <v>2004</v>
      </c>
      <c r="K1384" t="s">
        <v>19</v>
      </c>
      <c r="L1384" t="s">
        <v>1326</v>
      </c>
      <c r="M1384" t="s">
        <v>67</v>
      </c>
      <c r="N1384" t="s">
        <v>139</v>
      </c>
      <c r="O1384" t="s">
        <v>23</v>
      </c>
    </row>
    <row r="1385" spans="1:15" x14ac:dyDescent="0.35">
      <c r="A1385">
        <v>20011384</v>
      </c>
      <c r="B1385" t="s">
        <v>1384</v>
      </c>
      <c r="C1385" t="s">
        <v>15</v>
      </c>
      <c r="D1385">
        <v>25</v>
      </c>
      <c r="E1385">
        <v>177</v>
      </c>
      <c r="F1385">
        <v>75</v>
      </c>
      <c r="G1385" t="s">
        <v>65</v>
      </c>
      <c r="H1385" t="s">
        <v>66</v>
      </c>
      <c r="I1385" t="s">
        <v>1325</v>
      </c>
      <c r="J1385">
        <v>2004</v>
      </c>
      <c r="K1385" t="s">
        <v>19</v>
      </c>
      <c r="L1385" t="s">
        <v>1326</v>
      </c>
      <c r="M1385" t="s">
        <v>67</v>
      </c>
      <c r="N1385" t="s">
        <v>68</v>
      </c>
      <c r="O1385" t="s">
        <v>23</v>
      </c>
    </row>
    <row r="1386" spans="1:15" x14ac:dyDescent="0.35">
      <c r="A1386">
        <v>20011385</v>
      </c>
      <c r="B1386" t="s">
        <v>1393</v>
      </c>
      <c r="C1386" t="s">
        <v>15</v>
      </c>
      <c r="D1386">
        <v>33</v>
      </c>
      <c r="E1386">
        <v>183</v>
      </c>
      <c r="F1386">
        <v>75</v>
      </c>
      <c r="G1386" t="s">
        <v>998</v>
      </c>
      <c r="H1386" t="s">
        <v>999</v>
      </c>
      <c r="I1386" t="s">
        <v>1325</v>
      </c>
      <c r="J1386">
        <v>2004</v>
      </c>
      <c r="K1386" t="s">
        <v>19</v>
      </c>
      <c r="L1386" t="s">
        <v>1326</v>
      </c>
      <c r="M1386" t="s">
        <v>678</v>
      </c>
      <c r="N1386" t="s">
        <v>1014</v>
      </c>
      <c r="O1386" t="s">
        <v>23</v>
      </c>
    </row>
    <row r="1387" spans="1:15" x14ac:dyDescent="0.35">
      <c r="A1387">
        <v>20011386</v>
      </c>
      <c r="B1387" t="s">
        <v>1402</v>
      </c>
      <c r="C1387" t="s">
        <v>53</v>
      </c>
      <c r="D1387">
        <v>28</v>
      </c>
      <c r="E1387">
        <v>182</v>
      </c>
      <c r="F1387">
        <v>75</v>
      </c>
      <c r="G1387" t="s">
        <v>218</v>
      </c>
      <c r="H1387" t="s">
        <v>219</v>
      </c>
      <c r="I1387" t="s">
        <v>1325</v>
      </c>
      <c r="J1387">
        <v>2004</v>
      </c>
      <c r="K1387" t="s">
        <v>19</v>
      </c>
      <c r="L1387" t="s">
        <v>1326</v>
      </c>
      <c r="M1387" t="s">
        <v>56</v>
      </c>
      <c r="N1387" t="s">
        <v>57</v>
      </c>
      <c r="O1387" t="s">
        <v>23</v>
      </c>
    </row>
    <row r="1388" spans="1:15" x14ac:dyDescent="0.35">
      <c r="A1388">
        <v>20011387</v>
      </c>
      <c r="B1388" t="s">
        <v>1408</v>
      </c>
      <c r="C1388" t="s">
        <v>53</v>
      </c>
      <c r="D1388">
        <v>29</v>
      </c>
      <c r="E1388">
        <v>181</v>
      </c>
      <c r="F1388">
        <v>75</v>
      </c>
      <c r="G1388" t="s">
        <v>84</v>
      </c>
      <c r="H1388" t="s">
        <v>85</v>
      </c>
      <c r="I1388" t="s">
        <v>1325</v>
      </c>
      <c r="J1388">
        <v>2004</v>
      </c>
      <c r="K1388" t="s">
        <v>19</v>
      </c>
      <c r="L1388" t="s">
        <v>1326</v>
      </c>
      <c r="M1388" t="s">
        <v>27</v>
      </c>
      <c r="N1388" t="s">
        <v>238</v>
      </c>
      <c r="O1388" t="s">
        <v>23</v>
      </c>
    </row>
    <row r="1389" spans="1:15" x14ac:dyDescent="0.35">
      <c r="A1389">
        <v>20011388</v>
      </c>
      <c r="B1389" t="s">
        <v>265</v>
      </c>
      <c r="C1389" t="s">
        <v>53</v>
      </c>
      <c r="D1389">
        <v>28</v>
      </c>
      <c r="E1389">
        <v>178</v>
      </c>
      <c r="F1389">
        <v>75</v>
      </c>
      <c r="G1389" t="s">
        <v>84</v>
      </c>
      <c r="H1389" t="s">
        <v>85</v>
      </c>
      <c r="I1389" t="s">
        <v>1325</v>
      </c>
      <c r="J1389">
        <v>2004</v>
      </c>
      <c r="K1389" t="s">
        <v>19</v>
      </c>
      <c r="L1389" t="s">
        <v>1326</v>
      </c>
      <c r="M1389" t="s">
        <v>27</v>
      </c>
      <c r="N1389" t="s">
        <v>266</v>
      </c>
      <c r="O1389" t="s">
        <v>23</v>
      </c>
    </row>
    <row r="1390" spans="1:15" x14ac:dyDescent="0.35">
      <c r="A1390">
        <v>20011389</v>
      </c>
      <c r="B1390" t="s">
        <v>265</v>
      </c>
      <c r="C1390" t="s">
        <v>53</v>
      </c>
      <c r="D1390">
        <v>28</v>
      </c>
      <c r="E1390">
        <v>178</v>
      </c>
      <c r="F1390">
        <v>75</v>
      </c>
      <c r="G1390" t="s">
        <v>84</v>
      </c>
      <c r="H1390" t="s">
        <v>85</v>
      </c>
      <c r="I1390" t="s">
        <v>1325</v>
      </c>
      <c r="J1390">
        <v>2004</v>
      </c>
      <c r="K1390" t="s">
        <v>19</v>
      </c>
      <c r="L1390" t="s">
        <v>1326</v>
      </c>
      <c r="M1390" t="s">
        <v>27</v>
      </c>
      <c r="N1390" t="s">
        <v>238</v>
      </c>
      <c r="O1390" t="s">
        <v>23</v>
      </c>
    </row>
    <row r="1391" spans="1:15" x14ac:dyDescent="0.35">
      <c r="A1391">
        <v>20011390</v>
      </c>
      <c r="B1391" t="s">
        <v>1427</v>
      </c>
      <c r="C1391" t="s">
        <v>15</v>
      </c>
      <c r="D1391">
        <v>22</v>
      </c>
      <c r="E1391">
        <v>179</v>
      </c>
      <c r="F1391">
        <v>75</v>
      </c>
      <c r="G1391" t="s">
        <v>65</v>
      </c>
      <c r="H1391" t="s">
        <v>66</v>
      </c>
      <c r="I1391" t="s">
        <v>1325</v>
      </c>
      <c r="J1391">
        <v>2004</v>
      </c>
      <c r="K1391" t="s">
        <v>19</v>
      </c>
      <c r="L1391" t="s">
        <v>1326</v>
      </c>
      <c r="M1391" t="s">
        <v>79</v>
      </c>
      <c r="N1391" t="s">
        <v>204</v>
      </c>
      <c r="O1391" t="s">
        <v>23</v>
      </c>
    </row>
    <row r="1392" spans="1:15" x14ac:dyDescent="0.35">
      <c r="A1392">
        <v>20011391</v>
      </c>
      <c r="B1392" t="s">
        <v>1442</v>
      </c>
      <c r="C1392" t="s">
        <v>15</v>
      </c>
      <c r="D1392">
        <v>32</v>
      </c>
      <c r="E1392">
        <v>185</v>
      </c>
      <c r="F1392">
        <v>75</v>
      </c>
      <c r="G1392" t="s">
        <v>93</v>
      </c>
      <c r="H1392" t="s">
        <v>94</v>
      </c>
      <c r="I1392" t="s">
        <v>1325</v>
      </c>
      <c r="J1392">
        <v>2004</v>
      </c>
      <c r="K1392" t="s">
        <v>19</v>
      </c>
      <c r="L1392" t="s">
        <v>1326</v>
      </c>
      <c r="M1392" t="s">
        <v>27</v>
      </c>
      <c r="N1392" t="s">
        <v>174</v>
      </c>
      <c r="O1392" t="s">
        <v>23</v>
      </c>
    </row>
    <row r="1393" spans="1:15" x14ac:dyDescent="0.35">
      <c r="A1393">
        <v>20011392</v>
      </c>
      <c r="B1393" t="s">
        <v>325</v>
      </c>
      <c r="C1393" t="s">
        <v>15</v>
      </c>
      <c r="D1393">
        <v>26</v>
      </c>
      <c r="E1393">
        <v>185</v>
      </c>
      <c r="F1393">
        <v>75</v>
      </c>
      <c r="G1393" t="s">
        <v>100</v>
      </c>
      <c r="H1393" t="s">
        <v>101</v>
      </c>
      <c r="I1393" t="s">
        <v>1325</v>
      </c>
      <c r="J1393">
        <v>2004</v>
      </c>
      <c r="K1393" t="s">
        <v>19</v>
      </c>
      <c r="L1393" t="s">
        <v>1326</v>
      </c>
      <c r="M1393" t="s">
        <v>193</v>
      </c>
      <c r="N1393" t="s">
        <v>326</v>
      </c>
      <c r="O1393" t="s">
        <v>23</v>
      </c>
    </row>
    <row r="1394" spans="1:15" x14ac:dyDescent="0.35">
      <c r="A1394">
        <v>20011393</v>
      </c>
      <c r="B1394" t="s">
        <v>1460</v>
      </c>
      <c r="C1394" t="s">
        <v>53</v>
      </c>
      <c r="D1394">
        <v>25</v>
      </c>
      <c r="E1394">
        <v>183</v>
      </c>
      <c r="F1394">
        <v>75</v>
      </c>
      <c r="G1394" t="s">
        <v>218</v>
      </c>
      <c r="H1394" t="s">
        <v>219</v>
      </c>
      <c r="I1394" t="s">
        <v>1325</v>
      </c>
      <c r="J1394">
        <v>2004</v>
      </c>
      <c r="K1394" t="s">
        <v>19</v>
      </c>
      <c r="L1394" t="s">
        <v>1326</v>
      </c>
      <c r="M1394" t="s">
        <v>56</v>
      </c>
      <c r="N1394" t="s">
        <v>57</v>
      </c>
      <c r="O1394" t="s">
        <v>23</v>
      </c>
    </row>
    <row r="1395" spans="1:15" x14ac:dyDescent="0.35">
      <c r="A1395">
        <v>20011394</v>
      </c>
      <c r="B1395" t="s">
        <v>1486</v>
      </c>
      <c r="C1395" t="s">
        <v>15</v>
      </c>
      <c r="D1395">
        <v>28</v>
      </c>
      <c r="E1395">
        <v>176</v>
      </c>
      <c r="F1395">
        <v>75</v>
      </c>
      <c r="G1395" t="s">
        <v>59</v>
      </c>
      <c r="H1395" t="s">
        <v>60</v>
      </c>
      <c r="I1395" t="s">
        <v>1325</v>
      </c>
      <c r="J1395">
        <v>2004</v>
      </c>
      <c r="K1395" t="s">
        <v>19</v>
      </c>
      <c r="L1395" t="s">
        <v>1326</v>
      </c>
      <c r="M1395" t="s">
        <v>47</v>
      </c>
      <c r="N1395" t="s">
        <v>206</v>
      </c>
      <c r="O1395" t="s">
        <v>23</v>
      </c>
    </row>
    <row r="1396" spans="1:15" x14ac:dyDescent="0.35">
      <c r="A1396">
        <v>20011395</v>
      </c>
      <c r="B1396" t="s">
        <v>1489</v>
      </c>
      <c r="C1396" t="s">
        <v>15</v>
      </c>
      <c r="D1396">
        <v>27</v>
      </c>
      <c r="E1396">
        <v>183</v>
      </c>
      <c r="F1396">
        <v>75</v>
      </c>
      <c r="G1396" t="s">
        <v>74</v>
      </c>
      <c r="H1396" t="s">
        <v>75</v>
      </c>
      <c r="I1396" t="s">
        <v>1325</v>
      </c>
      <c r="J1396">
        <v>2004</v>
      </c>
      <c r="K1396" t="s">
        <v>19</v>
      </c>
      <c r="L1396" t="s">
        <v>1326</v>
      </c>
      <c r="M1396" t="s">
        <v>32</v>
      </c>
      <c r="N1396" t="s">
        <v>417</v>
      </c>
      <c r="O1396" t="s">
        <v>23</v>
      </c>
    </row>
    <row r="1397" spans="1:15" x14ac:dyDescent="0.35">
      <c r="A1397">
        <v>20011396</v>
      </c>
      <c r="B1397" t="s">
        <v>1505</v>
      </c>
      <c r="C1397" t="s">
        <v>15</v>
      </c>
      <c r="D1397">
        <v>23</v>
      </c>
      <c r="E1397">
        <v>185</v>
      </c>
      <c r="F1397">
        <v>75</v>
      </c>
      <c r="G1397" t="s">
        <v>1346</v>
      </c>
      <c r="H1397" t="s">
        <v>1347</v>
      </c>
      <c r="I1397" t="s">
        <v>1325</v>
      </c>
      <c r="J1397">
        <v>2004</v>
      </c>
      <c r="K1397" t="s">
        <v>19</v>
      </c>
      <c r="L1397" t="s">
        <v>1326</v>
      </c>
      <c r="M1397" t="s">
        <v>21</v>
      </c>
      <c r="N1397" t="s">
        <v>22</v>
      </c>
      <c r="O1397" t="s">
        <v>23</v>
      </c>
    </row>
    <row r="1398" spans="1:15" x14ac:dyDescent="0.35">
      <c r="A1398">
        <v>20011397</v>
      </c>
      <c r="B1398" t="s">
        <v>418</v>
      </c>
      <c r="C1398" t="s">
        <v>15</v>
      </c>
      <c r="D1398">
        <v>23</v>
      </c>
      <c r="E1398">
        <v>186</v>
      </c>
      <c r="F1398">
        <v>75</v>
      </c>
      <c r="G1398" t="s">
        <v>100</v>
      </c>
      <c r="H1398" t="s">
        <v>101</v>
      </c>
      <c r="I1398" t="s">
        <v>1325</v>
      </c>
      <c r="J1398">
        <v>2004</v>
      </c>
      <c r="K1398" t="s">
        <v>19</v>
      </c>
      <c r="L1398" t="s">
        <v>1326</v>
      </c>
      <c r="M1398" t="s">
        <v>123</v>
      </c>
      <c r="N1398" t="s">
        <v>549</v>
      </c>
      <c r="O1398" t="s">
        <v>23</v>
      </c>
    </row>
    <row r="1399" spans="1:15" x14ac:dyDescent="0.35">
      <c r="A1399">
        <v>20011398</v>
      </c>
      <c r="B1399" t="s">
        <v>1521</v>
      </c>
      <c r="C1399" t="s">
        <v>15</v>
      </c>
      <c r="D1399">
        <v>23</v>
      </c>
      <c r="E1399">
        <v>176</v>
      </c>
      <c r="F1399">
        <v>75</v>
      </c>
      <c r="G1399" t="s">
        <v>65</v>
      </c>
      <c r="H1399" t="s">
        <v>66</v>
      </c>
      <c r="I1399" t="s">
        <v>1325</v>
      </c>
      <c r="J1399">
        <v>2004</v>
      </c>
      <c r="K1399" t="s">
        <v>19</v>
      </c>
      <c r="L1399" t="s">
        <v>1326</v>
      </c>
      <c r="M1399" t="s">
        <v>79</v>
      </c>
      <c r="N1399" t="s">
        <v>204</v>
      </c>
      <c r="O1399" t="s">
        <v>23</v>
      </c>
    </row>
    <row r="1400" spans="1:15" x14ac:dyDescent="0.35">
      <c r="A1400">
        <v>20011399</v>
      </c>
      <c r="B1400" t="s">
        <v>451</v>
      </c>
      <c r="C1400" t="s">
        <v>15</v>
      </c>
      <c r="D1400">
        <v>24</v>
      </c>
      <c r="E1400">
        <v>176</v>
      </c>
      <c r="F1400">
        <v>75</v>
      </c>
      <c r="G1400" t="s">
        <v>452</v>
      </c>
      <c r="H1400" t="s">
        <v>453</v>
      </c>
      <c r="I1400" t="s">
        <v>1325</v>
      </c>
      <c r="J1400">
        <v>2004</v>
      </c>
      <c r="K1400" t="s">
        <v>19</v>
      </c>
      <c r="L1400" t="s">
        <v>1326</v>
      </c>
      <c r="M1400" t="s">
        <v>193</v>
      </c>
      <c r="N1400" t="s">
        <v>454</v>
      </c>
      <c r="O1400" t="s">
        <v>23</v>
      </c>
    </row>
    <row r="1401" spans="1:15" x14ac:dyDescent="0.35">
      <c r="A1401">
        <v>20011400</v>
      </c>
      <c r="B1401" t="s">
        <v>1589</v>
      </c>
      <c r="C1401" t="s">
        <v>15</v>
      </c>
      <c r="D1401">
        <v>34</v>
      </c>
      <c r="E1401">
        <v>175</v>
      </c>
      <c r="F1401">
        <v>75</v>
      </c>
      <c r="G1401" t="s">
        <v>136</v>
      </c>
      <c r="H1401" t="s">
        <v>137</v>
      </c>
      <c r="I1401" t="s">
        <v>1325</v>
      </c>
      <c r="J1401">
        <v>2004</v>
      </c>
      <c r="K1401" t="s">
        <v>19</v>
      </c>
      <c r="L1401" t="s">
        <v>1326</v>
      </c>
      <c r="M1401" t="s">
        <v>76</v>
      </c>
      <c r="N1401" t="s">
        <v>1042</v>
      </c>
      <c r="O1401" t="s">
        <v>23</v>
      </c>
    </row>
    <row r="1402" spans="1:15" x14ac:dyDescent="0.35">
      <c r="A1402">
        <v>20011401</v>
      </c>
      <c r="B1402" t="s">
        <v>1590</v>
      </c>
      <c r="C1402" t="s">
        <v>53</v>
      </c>
      <c r="D1402">
        <v>33</v>
      </c>
      <c r="E1402">
        <v>176</v>
      </c>
      <c r="F1402">
        <v>75</v>
      </c>
      <c r="G1402" t="s">
        <v>74</v>
      </c>
      <c r="H1402" t="s">
        <v>75</v>
      </c>
      <c r="I1402" t="s">
        <v>1325</v>
      </c>
      <c r="J1402">
        <v>2004</v>
      </c>
      <c r="K1402" t="s">
        <v>19</v>
      </c>
      <c r="L1402" t="s">
        <v>1326</v>
      </c>
      <c r="M1402" t="s">
        <v>47</v>
      </c>
      <c r="N1402" t="s">
        <v>887</v>
      </c>
      <c r="O1402" t="s">
        <v>23</v>
      </c>
    </row>
    <row r="1403" spans="1:15" x14ac:dyDescent="0.35">
      <c r="A1403">
        <v>20011402</v>
      </c>
      <c r="B1403" t="s">
        <v>1631</v>
      </c>
      <c r="C1403" t="s">
        <v>15</v>
      </c>
      <c r="D1403">
        <v>26</v>
      </c>
      <c r="E1403">
        <v>187</v>
      </c>
      <c r="F1403">
        <v>75</v>
      </c>
      <c r="G1403" t="s">
        <v>54</v>
      </c>
      <c r="H1403" t="s">
        <v>55</v>
      </c>
      <c r="I1403" t="s">
        <v>1325</v>
      </c>
      <c r="J1403">
        <v>2004</v>
      </c>
      <c r="K1403" t="s">
        <v>19</v>
      </c>
      <c r="L1403" t="s">
        <v>1326</v>
      </c>
      <c r="M1403" t="s">
        <v>50</v>
      </c>
      <c r="N1403" t="s">
        <v>51</v>
      </c>
      <c r="O1403" t="s">
        <v>23</v>
      </c>
    </row>
    <row r="1404" spans="1:15" x14ac:dyDescent="0.35">
      <c r="A1404">
        <v>20011403</v>
      </c>
      <c r="B1404" t="s">
        <v>1642</v>
      </c>
      <c r="C1404" t="s">
        <v>15</v>
      </c>
      <c r="D1404">
        <v>22</v>
      </c>
      <c r="E1404">
        <v>176</v>
      </c>
      <c r="F1404">
        <v>75</v>
      </c>
      <c r="G1404" t="s">
        <v>1346</v>
      </c>
      <c r="H1404" t="s">
        <v>1347</v>
      </c>
      <c r="I1404" t="s">
        <v>1325</v>
      </c>
      <c r="J1404">
        <v>2004</v>
      </c>
      <c r="K1404" t="s">
        <v>19</v>
      </c>
      <c r="L1404" t="s">
        <v>1326</v>
      </c>
      <c r="M1404" t="s">
        <v>21</v>
      </c>
      <c r="N1404" t="s">
        <v>22</v>
      </c>
      <c r="O1404" t="s">
        <v>23</v>
      </c>
    </row>
    <row r="1405" spans="1:15" x14ac:dyDescent="0.35">
      <c r="A1405">
        <v>20011404</v>
      </c>
      <c r="B1405" t="s">
        <v>1664</v>
      </c>
      <c r="C1405" t="s">
        <v>15</v>
      </c>
      <c r="D1405">
        <v>25</v>
      </c>
      <c r="E1405">
        <v>180</v>
      </c>
      <c r="F1405">
        <v>75</v>
      </c>
      <c r="G1405" t="s">
        <v>93</v>
      </c>
      <c r="H1405" t="s">
        <v>94</v>
      </c>
      <c r="I1405" t="s">
        <v>1325</v>
      </c>
      <c r="J1405">
        <v>2004</v>
      </c>
      <c r="K1405" t="s">
        <v>19</v>
      </c>
      <c r="L1405" t="s">
        <v>1326</v>
      </c>
      <c r="M1405" t="s">
        <v>27</v>
      </c>
      <c r="N1405" t="s">
        <v>174</v>
      </c>
      <c r="O1405" t="s">
        <v>23</v>
      </c>
    </row>
    <row r="1406" spans="1:15" x14ac:dyDescent="0.35">
      <c r="A1406">
        <v>20011405</v>
      </c>
      <c r="B1406" t="s">
        <v>1687</v>
      </c>
      <c r="C1406" t="s">
        <v>15</v>
      </c>
      <c r="D1406">
        <v>31</v>
      </c>
      <c r="E1406">
        <v>185</v>
      </c>
      <c r="F1406">
        <v>75</v>
      </c>
      <c r="G1406" t="s">
        <v>100</v>
      </c>
      <c r="H1406" t="s">
        <v>101</v>
      </c>
      <c r="I1406" t="s">
        <v>1325</v>
      </c>
      <c r="J1406">
        <v>2004</v>
      </c>
      <c r="K1406" t="s">
        <v>19</v>
      </c>
      <c r="L1406" t="s">
        <v>1326</v>
      </c>
      <c r="M1406" t="s">
        <v>123</v>
      </c>
      <c r="N1406" t="s">
        <v>668</v>
      </c>
      <c r="O1406" t="s">
        <v>23</v>
      </c>
    </row>
    <row r="1407" spans="1:15" x14ac:dyDescent="0.35">
      <c r="A1407">
        <v>20011406</v>
      </c>
      <c r="B1407" t="s">
        <v>1704</v>
      </c>
      <c r="C1407" t="s">
        <v>15</v>
      </c>
      <c r="D1407">
        <v>24</v>
      </c>
      <c r="E1407">
        <v>177</v>
      </c>
      <c r="F1407">
        <v>75</v>
      </c>
      <c r="G1407" t="s">
        <v>100</v>
      </c>
      <c r="H1407" t="s">
        <v>101</v>
      </c>
      <c r="I1407" t="s">
        <v>1325</v>
      </c>
      <c r="J1407">
        <v>2004</v>
      </c>
      <c r="K1407" t="s">
        <v>19</v>
      </c>
      <c r="L1407" t="s">
        <v>1326</v>
      </c>
      <c r="M1407" t="s">
        <v>193</v>
      </c>
      <c r="N1407" t="s">
        <v>866</v>
      </c>
      <c r="O1407" t="s">
        <v>23</v>
      </c>
    </row>
    <row r="1408" spans="1:15" x14ac:dyDescent="0.35">
      <c r="A1408">
        <v>20011407</v>
      </c>
      <c r="B1408" t="s">
        <v>787</v>
      </c>
      <c r="C1408" t="s">
        <v>53</v>
      </c>
      <c r="D1408">
        <v>29</v>
      </c>
      <c r="E1408">
        <v>184</v>
      </c>
      <c r="F1408">
        <v>75</v>
      </c>
      <c r="G1408" t="s">
        <v>93</v>
      </c>
      <c r="H1408" t="s">
        <v>94</v>
      </c>
      <c r="I1408" t="s">
        <v>1325</v>
      </c>
      <c r="J1408">
        <v>2004</v>
      </c>
      <c r="K1408" t="s">
        <v>19</v>
      </c>
      <c r="L1408" t="s">
        <v>1326</v>
      </c>
      <c r="M1408" t="s">
        <v>95</v>
      </c>
      <c r="N1408" t="s">
        <v>96</v>
      </c>
      <c r="O1408" t="s">
        <v>23</v>
      </c>
    </row>
    <row r="1409" spans="1:15" x14ac:dyDescent="0.35">
      <c r="A1409">
        <v>20011408</v>
      </c>
      <c r="B1409" t="s">
        <v>1709</v>
      </c>
      <c r="C1409" t="s">
        <v>15</v>
      </c>
      <c r="D1409">
        <v>26</v>
      </c>
      <c r="E1409">
        <v>184</v>
      </c>
      <c r="F1409">
        <v>75</v>
      </c>
      <c r="G1409" t="s">
        <v>100</v>
      </c>
      <c r="H1409" t="s">
        <v>101</v>
      </c>
      <c r="I1409" t="s">
        <v>1325</v>
      </c>
      <c r="J1409">
        <v>2004</v>
      </c>
      <c r="K1409" t="s">
        <v>19</v>
      </c>
      <c r="L1409" t="s">
        <v>1326</v>
      </c>
      <c r="M1409" t="s">
        <v>123</v>
      </c>
      <c r="N1409" t="s">
        <v>363</v>
      </c>
      <c r="O1409" t="s">
        <v>23</v>
      </c>
    </row>
    <row r="1410" spans="1:15" x14ac:dyDescent="0.35">
      <c r="A1410">
        <v>20011409</v>
      </c>
      <c r="B1410" t="s">
        <v>1718</v>
      </c>
      <c r="C1410" t="s">
        <v>15</v>
      </c>
      <c r="D1410">
        <v>22</v>
      </c>
      <c r="E1410">
        <v>186</v>
      </c>
      <c r="F1410">
        <v>75</v>
      </c>
      <c r="G1410" t="s">
        <v>54</v>
      </c>
      <c r="H1410" t="s">
        <v>55</v>
      </c>
      <c r="I1410" t="s">
        <v>1325</v>
      </c>
      <c r="J1410">
        <v>2004</v>
      </c>
      <c r="K1410" t="s">
        <v>19</v>
      </c>
      <c r="L1410" t="s">
        <v>1326</v>
      </c>
      <c r="M1410" t="s">
        <v>50</v>
      </c>
      <c r="N1410" t="s">
        <v>51</v>
      </c>
      <c r="O1410" t="s">
        <v>23</v>
      </c>
    </row>
    <row r="1411" spans="1:15" x14ac:dyDescent="0.35">
      <c r="A1411">
        <v>20011410</v>
      </c>
      <c r="B1411" t="s">
        <v>1769</v>
      </c>
      <c r="C1411" t="s">
        <v>15</v>
      </c>
      <c r="D1411">
        <v>28</v>
      </c>
      <c r="E1411">
        <v>175</v>
      </c>
      <c r="F1411">
        <v>75</v>
      </c>
      <c r="G1411" t="s">
        <v>286</v>
      </c>
      <c r="H1411" t="s">
        <v>287</v>
      </c>
      <c r="I1411" t="s">
        <v>1325</v>
      </c>
      <c r="J1411">
        <v>2004</v>
      </c>
      <c r="K1411" t="s">
        <v>19</v>
      </c>
      <c r="L1411" t="s">
        <v>1326</v>
      </c>
      <c r="M1411" t="s">
        <v>366</v>
      </c>
      <c r="N1411" t="s">
        <v>1035</v>
      </c>
      <c r="O1411" t="s">
        <v>23</v>
      </c>
    </row>
    <row r="1412" spans="1:15" x14ac:dyDescent="0.35">
      <c r="A1412">
        <v>20011411</v>
      </c>
      <c r="B1412" t="s">
        <v>912</v>
      </c>
      <c r="C1412" t="s">
        <v>15</v>
      </c>
      <c r="D1412">
        <v>30</v>
      </c>
      <c r="E1412">
        <v>183</v>
      </c>
      <c r="F1412">
        <v>75</v>
      </c>
      <c r="G1412" t="s">
        <v>581</v>
      </c>
      <c r="H1412" t="s">
        <v>582</v>
      </c>
      <c r="I1412" t="s">
        <v>1325</v>
      </c>
      <c r="J1412">
        <v>2004</v>
      </c>
      <c r="K1412" t="s">
        <v>19</v>
      </c>
      <c r="L1412" t="s">
        <v>1326</v>
      </c>
      <c r="M1412" t="s">
        <v>27</v>
      </c>
      <c r="N1412" t="s">
        <v>603</v>
      </c>
      <c r="O1412" t="s">
        <v>23</v>
      </c>
    </row>
    <row r="1413" spans="1:15" x14ac:dyDescent="0.35">
      <c r="A1413">
        <v>20011412</v>
      </c>
      <c r="B1413" t="s">
        <v>1843</v>
      </c>
      <c r="C1413" t="s">
        <v>53</v>
      </c>
      <c r="D1413">
        <v>26</v>
      </c>
      <c r="E1413">
        <v>181</v>
      </c>
      <c r="F1413">
        <v>75</v>
      </c>
      <c r="G1413" t="s">
        <v>218</v>
      </c>
      <c r="H1413" t="s">
        <v>219</v>
      </c>
      <c r="I1413" t="s">
        <v>1325</v>
      </c>
      <c r="J1413">
        <v>2004</v>
      </c>
      <c r="K1413" t="s">
        <v>19</v>
      </c>
      <c r="L1413" t="s">
        <v>1326</v>
      </c>
      <c r="M1413" t="s">
        <v>56</v>
      </c>
      <c r="N1413" t="s">
        <v>57</v>
      </c>
      <c r="O1413" t="s">
        <v>23</v>
      </c>
    </row>
    <row r="1414" spans="1:15" x14ac:dyDescent="0.35">
      <c r="A1414">
        <v>20011413</v>
      </c>
      <c r="B1414" t="s">
        <v>1844</v>
      </c>
      <c r="C1414" t="s">
        <v>53</v>
      </c>
      <c r="D1414">
        <v>18</v>
      </c>
      <c r="E1414">
        <v>170</v>
      </c>
      <c r="F1414">
        <v>75</v>
      </c>
      <c r="G1414" t="s">
        <v>218</v>
      </c>
      <c r="H1414" t="s">
        <v>219</v>
      </c>
      <c r="I1414" t="s">
        <v>1325</v>
      </c>
      <c r="J1414">
        <v>2004</v>
      </c>
      <c r="K1414" t="s">
        <v>19</v>
      </c>
      <c r="L1414" t="s">
        <v>1326</v>
      </c>
      <c r="M1414" t="s">
        <v>37</v>
      </c>
      <c r="N1414" t="s">
        <v>1845</v>
      </c>
      <c r="O1414" t="s">
        <v>23</v>
      </c>
    </row>
    <row r="1415" spans="1:15" x14ac:dyDescent="0.35">
      <c r="A1415">
        <v>20011414</v>
      </c>
      <c r="B1415" t="s">
        <v>1859</v>
      </c>
      <c r="C1415" t="s">
        <v>15</v>
      </c>
      <c r="D1415">
        <v>26</v>
      </c>
      <c r="E1415">
        <v>179</v>
      </c>
      <c r="F1415">
        <v>75</v>
      </c>
      <c r="G1415" t="s">
        <v>136</v>
      </c>
      <c r="H1415" t="s">
        <v>137</v>
      </c>
      <c r="I1415" t="s">
        <v>1325</v>
      </c>
      <c r="J1415">
        <v>2004</v>
      </c>
      <c r="K1415" t="s">
        <v>19</v>
      </c>
      <c r="L1415" t="s">
        <v>1326</v>
      </c>
      <c r="M1415" t="s">
        <v>67</v>
      </c>
      <c r="N1415" t="s">
        <v>375</v>
      </c>
      <c r="O1415" t="s">
        <v>23</v>
      </c>
    </row>
    <row r="1416" spans="1:15" x14ac:dyDescent="0.35">
      <c r="A1416">
        <v>20011415</v>
      </c>
      <c r="B1416" t="s">
        <v>1867</v>
      </c>
      <c r="C1416" t="s">
        <v>53</v>
      </c>
      <c r="D1416">
        <v>24</v>
      </c>
      <c r="E1416">
        <v>183</v>
      </c>
      <c r="F1416">
        <v>75</v>
      </c>
      <c r="G1416" t="s">
        <v>218</v>
      </c>
      <c r="H1416" t="s">
        <v>219</v>
      </c>
      <c r="I1416" t="s">
        <v>1325</v>
      </c>
      <c r="J1416">
        <v>2004</v>
      </c>
      <c r="K1416" t="s">
        <v>19</v>
      </c>
      <c r="L1416" t="s">
        <v>1326</v>
      </c>
      <c r="M1416" t="s">
        <v>56</v>
      </c>
      <c r="N1416" t="s">
        <v>57</v>
      </c>
      <c r="O1416" t="s">
        <v>23</v>
      </c>
    </row>
    <row r="1417" spans="1:15" x14ac:dyDescent="0.35">
      <c r="A1417">
        <v>20011416</v>
      </c>
      <c r="B1417" t="s">
        <v>1066</v>
      </c>
      <c r="C1417" t="s">
        <v>15</v>
      </c>
      <c r="D1417">
        <v>26</v>
      </c>
      <c r="E1417">
        <v>175</v>
      </c>
      <c r="F1417">
        <v>75</v>
      </c>
      <c r="G1417" t="s">
        <v>377</v>
      </c>
      <c r="H1417" t="s">
        <v>219</v>
      </c>
      <c r="I1417" t="s">
        <v>1325</v>
      </c>
      <c r="J1417">
        <v>2004</v>
      </c>
      <c r="K1417" t="s">
        <v>19</v>
      </c>
      <c r="L1417" t="s">
        <v>1326</v>
      </c>
      <c r="M1417" t="s">
        <v>378</v>
      </c>
      <c r="N1417" t="s">
        <v>379</v>
      </c>
      <c r="O1417" t="s">
        <v>23</v>
      </c>
    </row>
    <row r="1418" spans="1:15" x14ac:dyDescent="0.35">
      <c r="A1418">
        <v>20011417</v>
      </c>
      <c r="B1418" t="s">
        <v>1887</v>
      </c>
      <c r="C1418" t="s">
        <v>15</v>
      </c>
      <c r="D1418">
        <v>19</v>
      </c>
      <c r="E1418">
        <v>183</v>
      </c>
      <c r="F1418">
        <v>75</v>
      </c>
      <c r="G1418" t="s">
        <v>218</v>
      </c>
      <c r="H1418" t="s">
        <v>219</v>
      </c>
      <c r="I1418" t="s">
        <v>1325</v>
      </c>
      <c r="J1418">
        <v>2004</v>
      </c>
      <c r="K1418" t="s">
        <v>19</v>
      </c>
      <c r="L1418" t="s">
        <v>1326</v>
      </c>
      <c r="M1418" t="s">
        <v>76</v>
      </c>
      <c r="N1418" t="s">
        <v>220</v>
      </c>
      <c r="O1418" t="s">
        <v>23</v>
      </c>
    </row>
    <row r="1419" spans="1:15" x14ac:dyDescent="0.35">
      <c r="A1419">
        <v>20011418</v>
      </c>
      <c r="B1419" t="s">
        <v>1942</v>
      </c>
      <c r="C1419" t="s">
        <v>15</v>
      </c>
      <c r="D1419">
        <v>35</v>
      </c>
      <c r="E1419">
        <v>179</v>
      </c>
      <c r="F1419">
        <v>75</v>
      </c>
      <c r="G1419" t="s">
        <v>136</v>
      </c>
      <c r="H1419" t="s">
        <v>137</v>
      </c>
      <c r="I1419" t="s">
        <v>1891</v>
      </c>
      <c r="J1419">
        <v>2006</v>
      </c>
      <c r="K1419" t="s">
        <v>1079</v>
      </c>
      <c r="L1419" t="s">
        <v>1892</v>
      </c>
      <c r="M1419" t="s">
        <v>1093</v>
      </c>
      <c r="N1419" t="s">
        <v>1094</v>
      </c>
      <c r="O1419" t="s">
        <v>23</v>
      </c>
    </row>
    <row r="1420" spans="1:15" x14ac:dyDescent="0.35">
      <c r="A1420">
        <v>20011419</v>
      </c>
      <c r="B1420" t="s">
        <v>1945</v>
      </c>
      <c r="C1420" t="s">
        <v>15</v>
      </c>
      <c r="D1420">
        <v>22</v>
      </c>
      <c r="E1420">
        <v>173</v>
      </c>
      <c r="F1420">
        <v>75</v>
      </c>
      <c r="G1420" t="s">
        <v>218</v>
      </c>
      <c r="H1420" t="s">
        <v>219</v>
      </c>
      <c r="I1420" t="s">
        <v>1891</v>
      </c>
      <c r="J1420">
        <v>2006</v>
      </c>
      <c r="K1420" t="s">
        <v>1079</v>
      </c>
      <c r="L1420" t="s">
        <v>1892</v>
      </c>
      <c r="M1420" t="s">
        <v>1137</v>
      </c>
      <c r="N1420" t="s">
        <v>1303</v>
      </c>
      <c r="O1420" t="s">
        <v>23</v>
      </c>
    </row>
    <row r="1421" spans="1:15" x14ac:dyDescent="0.35">
      <c r="A1421">
        <v>20011420</v>
      </c>
      <c r="B1421" t="s">
        <v>1977</v>
      </c>
      <c r="C1421" t="s">
        <v>15</v>
      </c>
      <c r="D1421">
        <v>23</v>
      </c>
      <c r="E1421">
        <v>177</v>
      </c>
      <c r="F1421">
        <v>75</v>
      </c>
      <c r="G1421" t="s">
        <v>1976</v>
      </c>
      <c r="H1421" t="s">
        <v>424</v>
      </c>
      <c r="I1421" t="s">
        <v>1891</v>
      </c>
      <c r="J1421">
        <v>2006</v>
      </c>
      <c r="K1421" t="s">
        <v>1079</v>
      </c>
      <c r="L1421" t="s">
        <v>1892</v>
      </c>
      <c r="M1421" t="s">
        <v>1225</v>
      </c>
      <c r="N1421" t="s">
        <v>1226</v>
      </c>
      <c r="O1421" t="s">
        <v>23</v>
      </c>
    </row>
    <row r="1422" spans="1:15" x14ac:dyDescent="0.35">
      <c r="A1422">
        <v>20011421</v>
      </c>
      <c r="B1422" t="s">
        <v>1290</v>
      </c>
      <c r="C1422" t="s">
        <v>53</v>
      </c>
      <c r="D1422">
        <v>35</v>
      </c>
      <c r="E1422">
        <v>170</v>
      </c>
      <c r="F1422">
        <v>75</v>
      </c>
      <c r="G1422" t="s">
        <v>482</v>
      </c>
      <c r="H1422" t="s">
        <v>483</v>
      </c>
      <c r="I1422" t="s">
        <v>1891</v>
      </c>
      <c r="J1422">
        <v>2006</v>
      </c>
      <c r="K1422" t="s">
        <v>1079</v>
      </c>
      <c r="L1422" t="s">
        <v>1892</v>
      </c>
      <c r="M1422" t="s">
        <v>1100</v>
      </c>
      <c r="N1422" t="s">
        <v>1101</v>
      </c>
      <c r="O1422" t="s">
        <v>23</v>
      </c>
    </row>
    <row r="1423" spans="1:15" x14ac:dyDescent="0.35">
      <c r="A1423">
        <v>20011422</v>
      </c>
      <c r="B1423" t="s">
        <v>2036</v>
      </c>
      <c r="C1423" t="s">
        <v>15</v>
      </c>
      <c r="D1423">
        <v>33</v>
      </c>
      <c r="E1423">
        <v>184</v>
      </c>
      <c r="F1423">
        <v>75</v>
      </c>
      <c r="G1423" t="s">
        <v>25</v>
      </c>
      <c r="H1423" t="s">
        <v>26</v>
      </c>
      <c r="I1423" t="s">
        <v>1891</v>
      </c>
      <c r="J1423">
        <v>2006</v>
      </c>
      <c r="K1423" t="s">
        <v>1079</v>
      </c>
      <c r="L1423" t="s">
        <v>1892</v>
      </c>
      <c r="M1423" t="s">
        <v>1085</v>
      </c>
      <c r="N1423" t="s">
        <v>1087</v>
      </c>
      <c r="O1423" t="s">
        <v>23</v>
      </c>
    </row>
    <row r="1424" spans="1:15" x14ac:dyDescent="0.35">
      <c r="A1424">
        <v>20011423</v>
      </c>
      <c r="B1424" t="s">
        <v>2052</v>
      </c>
      <c r="C1424" t="s">
        <v>15</v>
      </c>
      <c r="D1424">
        <v>30</v>
      </c>
      <c r="E1424">
        <v>187</v>
      </c>
      <c r="F1424">
        <v>75</v>
      </c>
      <c r="G1424" t="s">
        <v>93</v>
      </c>
      <c r="H1424" t="s">
        <v>94</v>
      </c>
      <c r="I1424" t="s">
        <v>2038</v>
      </c>
      <c r="J1424">
        <v>2008</v>
      </c>
      <c r="K1424" t="s">
        <v>19</v>
      </c>
      <c r="L1424" t="s">
        <v>2039</v>
      </c>
      <c r="M1424" t="s">
        <v>27</v>
      </c>
      <c r="N1424" t="s">
        <v>174</v>
      </c>
      <c r="O1424" t="s">
        <v>23</v>
      </c>
    </row>
    <row r="1425" spans="1:15" x14ac:dyDescent="0.35">
      <c r="A1425">
        <v>20011424</v>
      </c>
      <c r="B1425" t="s">
        <v>2100</v>
      </c>
      <c r="C1425" t="s">
        <v>53</v>
      </c>
      <c r="D1425">
        <v>24</v>
      </c>
      <c r="E1425">
        <v>168</v>
      </c>
      <c r="F1425">
        <v>75</v>
      </c>
      <c r="G1425" t="s">
        <v>218</v>
      </c>
      <c r="H1425" t="s">
        <v>219</v>
      </c>
      <c r="I1425" t="s">
        <v>2038</v>
      </c>
      <c r="J1425">
        <v>2008</v>
      </c>
      <c r="K1425" t="s">
        <v>19</v>
      </c>
      <c r="L1425" t="s">
        <v>2039</v>
      </c>
      <c r="M1425" t="s">
        <v>188</v>
      </c>
      <c r="N1425" t="s">
        <v>960</v>
      </c>
      <c r="O1425" t="s">
        <v>23</v>
      </c>
    </row>
    <row r="1426" spans="1:15" x14ac:dyDescent="0.35">
      <c r="A1426">
        <v>20011425</v>
      </c>
      <c r="B1426" t="s">
        <v>265</v>
      </c>
      <c r="C1426" t="s">
        <v>53</v>
      </c>
      <c r="D1426">
        <v>32</v>
      </c>
      <c r="E1426">
        <v>178</v>
      </c>
      <c r="F1426">
        <v>75</v>
      </c>
      <c r="G1426" t="s">
        <v>84</v>
      </c>
      <c r="H1426" t="s">
        <v>85</v>
      </c>
      <c r="I1426" t="s">
        <v>2038</v>
      </c>
      <c r="J1426">
        <v>2008</v>
      </c>
      <c r="K1426" t="s">
        <v>19</v>
      </c>
      <c r="L1426" t="s">
        <v>2039</v>
      </c>
      <c r="M1426" t="s">
        <v>27</v>
      </c>
      <c r="N1426" t="s">
        <v>266</v>
      </c>
      <c r="O1426" t="s">
        <v>23</v>
      </c>
    </row>
    <row r="1427" spans="1:15" x14ac:dyDescent="0.35">
      <c r="A1427">
        <v>20011426</v>
      </c>
      <c r="B1427" t="s">
        <v>1442</v>
      </c>
      <c r="C1427" t="s">
        <v>15</v>
      </c>
      <c r="D1427">
        <v>36</v>
      </c>
      <c r="E1427">
        <v>185</v>
      </c>
      <c r="F1427">
        <v>75</v>
      </c>
      <c r="G1427" t="s">
        <v>93</v>
      </c>
      <c r="H1427" t="s">
        <v>94</v>
      </c>
      <c r="I1427" t="s">
        <v>2038</v>
      </c>
      <c r="J1427">
        <v>2008</v>
      </c>
      <c r="K1427" t="s">
        <v>19</v>
      </c>
      <c r="L1427" t="s">
        <v>2039</v>
      </c>
      <c r="M1427" t="s">
        <v>27</v>
      </c>
      <c r="N1427" t="s">
        <v>174</v>
      </c>
      <c r="O1427" t="s">
        <v>23</v>
      </c>
    </row>
    <row r="1428" spans="1:15" x14ac:dyDescent="0.35">
      <c r="A1428">
        <v>20011427</v>
      </c>
      <c r="B1428" t="s">
        <v>2170</v>
      </c>
      <c r="C1428" t="s">
        <v>15</v>
      </c>
      <c r="D1428">
        <v>26</v>
      </c>
      <c r="E1428">
        <v>194</v>
      </c>
      <c r="F1428">
        <v>75</v>
      </c>
      <c r="G1428" t="s">
        <v>136</v>
      </c>
      <c r="H1428" t="s">
        <v>137</v>
      </c>
      <c r="I1428" t="s">
        <v>2038</v>
      </c>
      <c r="J1428">
        <v>2008</v>
      </c>
      <c r="K1428" t="s">
        <v>19</v>
      </c>
      <c r="L1428" t="s">
        <v>2039</v>
      </c>
      <c r="M1428" t="s">
        <v>678</v>
      </c>
      <c r="N1428" t="s">
        <v>1014</v>
      </c>
      <c r="O1428" t="s">
        <v>23</v>
      </c>
    </row>
    <row r="1429" spans="1:15" x14ac:dyDescent="0.35">
      <c r="A1429">
        <v>20011428</v>
      </c>
      <c r="B1429" t="s">
        <v>451</v>
      </c>
      <c r="C1429" t="s">
        <v>15</v>
      </c>
      <c r="D1429">
        <v>28</v>
      </c>
      <c r="E1429">
        <v>176</v>
      </c>
      <c r="F1429">
        <v>75</v>
      </c>
      <c r="G1429" t="s">
        <v>452</v>
      </c>
      <c r="H1429" t="s">
        <v>453</v>
      </c>
      <c r="I1429" t="s">
        <v>2038</v>
      </c>
      <c r="J1429">
        <v>2008</v>
      </c>
      <c r="K1429" t="s">
        <v>19</v>
      </c>
      <c r="L1429" t="s">
        <v>2039</v>
      </c>
      <c r="M1429" t="s">
        <v>193</v>
      </c>
      <c r="N1429" t="s">
        <v>454</v>
      </c>
      <c r="O1429" t="s">
        <v>23</v>
      </c>
    </row>
    <row r="1430" spans="1:15" x14ac:dyDescent="0.35">
      <c r="A1430">
        <v>20011429</v>
      </c>
      <c r="B1430" t="s">
        <v>2250</v>
      </c>
      <c r="C1430" t="s">
        <v>15</v>
      </c>
      <c r="D1430">
        <v>25</v>
      </c>
      <c r="E1430">
        <v>174</v>
      </c>
      <c r="F1430">
        <v>75</v>
      </c>
      <c r="G1430" t="s">
        <v>496</v>
      </c>
      <c r="H1430" t="s">
        <v>497</v>
      </c>
      <c r="I1430" t="s">
        <v>2038</v>
      </c>
      <c r="J1430">
        <v>2008</v>
      </c>
      <c r="K1430" t="s">
        <v>19</v>
      </c>
      <c r="L1430" t="s">
        <v>2039</v>
      </c>
      <c r="M1430" t="s">
        <v>50</v>
      </c>
      <c r="N1430" t="s">
        <v>51</v>
      </c>
      <c r="O1430" t="s">
        <v>23</v>
      </c>
    </row>
    <row r="1431" spans="1:15" x14ac:dyDescent="0.35">
      <c r="A1431">
        <v>20011430</v>
      </c>
      <c r="B1431" t="s">
        <v>2254</v>
      </c>
      <c r="C1431" t="s">
        <v>53</v>
      </c>
      <c r="D1431">
        <v>22</v>
      </c>
      <c r="E1431">
        <v>183</v>
      </c>
      <c r="F1431">
        <v>75</v>
      </c>
      <c r="G1431" t="s">
        <v>218</v>
      </c>
      <c r="H1431" t="s">
        <v>219</v>
      </c>
      <c r="I1431" t="s">
        <v>2038</v>
      </c>
      <c r="J1431">
        <v>2008</v>
      </c>
      <c r="K1431" t="s">
        <v>19</v>
      </c>
      <c r="L1431" t="s">
        <v>2039</v>
      </c>
      <c r="M1431" t="s">
        <v>27</v>
      </c>
      <c r="N1431" t="s">
        <v>330</v>
      </c>
      <c r="O1431" t="s">
        <v>23</v>
      </c>
    </row>
    <row r="1432" spans="1:15" x14ac:dyDescent="0.35">
      <c r="A1432">
        <v>20011431</v>
      </c>
      <c r="B1432" t="s">
        <v>2306</v>
      </c>
      <c r="C1432" t="s">
        <v>15</v>
      </c>
      <c r="D1432">
        <v>23</v>
      </c>
      <c r="E1432">
        <v>173</v>
      </c>
      <c r="F1432">
        <v>75</v>
      </c>
      <c r="G1432" t="s">
        <v>1346</v>
      </c>
      <c r="H1432" t="s">
        <v>1347</v>
      </c>
      <c r="I1432" t="s">
        <v>2038</v>
      </c>
      <c r="J1432">
        <v>2008</v>
      </c>
      <c r="K1432" t="s">
        <v>19</v>
      </c>
      <c r="L1432" t="s">
        <v>2039</v>
      </c>
      <c r="M1432" t="s">
        <v>21</v>
      </c>
      <c r="N1432" t="s">
        <v>22</v>
      </c>
      <c r="O1432" t="s">
        <v>23</v>
      </c>
    </row>
    <row r="1433" spans="1:15" x14ac:dyDescent="0.35">
      <c r="A1433">
        <v>20011432</v>
      </c>
      <c r="B1433" t="s">
        <v>2307</v>
      </c>
      <c r="C1433" t="s">
        <v>53</v>
      </c>
      <c r="D1433">
        <v>27</v>
      </c>
      <c r="E1433">
        <v>175</v>
      </c>
      <c r="F1433">
        <v>75</v>
      </c>
      <c r="G1433" t="s">
        <v>40</v>
      </c>
      <c r="H1433" t="s">
        <v>41</v>
      </c>
      <c r="I1433" t="s">
        <v>2038</v>
      </c>
      <c r="J1433">
        <v>2008</v>
      </c>
      <c r="K1433" t="s">
        <v>19</v>
      </c>
      <c r="L1433" t="s">
        <v>2039</v>
      </c>
      <c r="M1433" t="s">
        <v>42</v>
      </c>
      <c r="N1433" t="s">
        <v>191</v>
      </c>
      <c r="O1433" t="s">
        <v>23</v>
      </c>
    </row>
    <row r="1434" spans="1:15" x14ac:dyDescent="0.35">
      <c r="A1434">
        <v>20011433</v>
      </c>
      <c r="B1434" t="s">
        <v>2355</v>
      </c>
      <c r="C1434" t="s">
        <v>53</v>
      </c>
      <c r="D1434">
        <v>28</v>
      </c>
      <c r="E1434">
        <v>183</v>
      </c>
      <c r="F1434">
        <v>75</v>
      </c>
      <c r="G1434" t="s">
        <v>40</v>
      </c>
      <c r="H1434" t="s">
        <v>41</v>
      </c>
      <c r="I1434" t="s">
        <v>2038</v>
      </c>
      <c r="J1434">
        <v>2008</v>
      </c>
      <c r="K1434" t="s">
        <v>19</v>
      </c>
      <c r="L1434" t="s">
        <v>2039</v>
      </c>
      <c r="M1434" t="s">
        <v>27</v>
      </c>
      <c r="N1434" t="s">
        <v>238</v>
      </c>
      <c r="O1434" t="s">
        <v>23</v>
      </c>
    </row>
    <row r="1435" spans="1:15" x14ac:dyDescent="0.35">
      <c r="A1435">
        <v>20011434</v>
      </c>
      <c r="B1435" t="s">
        <v>1709</v>
      </c>
      <c r="C1435" t="s">
        <v>15</v>
      </c>
      <c r="D1435">
        <v>30</v>
      </c>
      <c r="E1435">
        <v>184</v>
      </c>
      <c r="F1435">
        <v>75</v>
      </c>
      <c r="G1435" t="s">
        <v>100</v>
      </c>
      <c r="H1435" t="s">
        <v>101</v>
      </c>
      <c r="I1435" t="s">
        <v>2038</v>
      </c>
      <c r="J1435">
        <v>2008</v>
      </c>
      <c r="K1435" t="s">
        <v>19</v>
      </c>
      <c r="L1435" t="s">
        <v>2039</v>
      </c>
      <c r="M1435" t="s">
        <v>123</v>
      </c>
      <c r="N1435" t="s">
        <v>363</v>
      </c>
      <c r="O1435" t="s">
        <v>23</v>
      </c>
    </row>
    <row r="1436" spans="1:15" x14ac:dyDescent="0.35">
      <c r="A1436">
        <v>20011435</v>
      </c>
      <c r="B1436" t="s">
        <v>2424</v>
      </c>
      <c r="C1436" t="s">
        <v>15</v>
      </c>
      <c r="D1436">
        <v>30</v>
      </c>
      <c r="E1436">
        <v>182</v>
      </c>
      <c r="F1436">
        <v>75</v>
      </c>
      <c r="G1436" t="s">
        <v>1346</v>
      </c>
      <c r="H1436" t="s">
        <v>1347</v>
      </c>
      <c r="I1436" t="s">
        <v>2038</v>
      </c>
      <c r="J1436">
        <v>2008</v>
      </c>
      <c r="K1436" t="s">
        <v>19</v>
      </c>
      <c r="L1436" t="s">
        <v>2039</v>
      </c>
      <c r="M1436" t="s">
        <v>21</v>
      </c>
      <c r="N1436" t="s">
        <v>22</v>
      </c>
      <c r="O1436" t="s">
        <v>23</v>
      </c>
    </row>
    <row r="1437" spans="1:15" x14ac:dyDescent="0.35">
      <c r="A1437">
        <v>20011436</v>
      </c>
      <c r="B1437" t="s">
        <v>2488</v>
      </c>
      <c r="C1437" t="s">
        <v>53</v>
      </c>
      <c r="D1437">
        <v>21</v>
      </c>
      <c r="E1437">
        <v>196</v>
      </c>
      <c r="F1437">
        <v>75</v>
      </c>
      <c r="G1437" t="s">
        <v>1337</v>
      </c>
      <c r="H1437" t="s">
        <v>1338</v>
      </c>
      <c r="I1437" t="s">
        <v>2038</v>
      </c>
      <c r="J1437">
        <v>2008</v>
      </c>
      <c r="K1437" t="s">
        <v>19</v>
      </c>
      <c r="L1437" t="s">
        <v>2039</v>
      </c>
      <c r="M1437" t="s">
        <v>56</v>
      </c>
      <c r="N1437" t="s">
        <v>57</v>
      </c>
      <c r="O1437" t="s">
        <v>23</v>
      </c>
    </row>
    <row r="1438" spans="1:15" x14ac:dyDescent="0.35">
      <c r="A1438">
        <v>20011437</v>
      </c>
      <c r="B1438" t="s">
        <v>2502</v>
      </c>
      <c r="C1438" t="s">
        <v>53</v>
      </c>
      <c r="D1438">
        <v>22</v>
      </c>
      <c r="E1438">
        <v>185</v>
      </c>
      <c r="F1438">
        <v>75</v>
      </c>
      <c r="G1438" t="s">
        <v>202</v>
      </c>
      <c r="H1438" t="s">
        <v>203</v>
      </c>
      <c r="I1438" t="s">
        <v>2038</v>
      </c>
      <c r="J1438">
        <v>2008</v>
      </c>
      <c r="K1438" t="s">
        <v>19</v>
      </c>
      <c r="L1438" t="s">
        <v>2039</v>
      </c>
      <c r="M1438" t="s">
        <v>166</v>
      </c>
      <c r="N1438" t="s">
        <v>227</v>
      </c>
      <c r="O1438" t="s">
        <v>23</v>
      </c>
    </row>
    <row r="1439" spans="1:15" x14ac:dyDescent="0.35">
      <c r="A1439">
        <v>20011438</v>
      </c>
      <c r="B1439" t="s">
        <v>2515</v>
      </c>
      <c r="C1439" t="s">
        <v>15</v>
      </c>
      <c r="D1439">
        <v>27</v>
      </c>
      <c r="E1439">
        <v>180</v>
      </c>
      <c r="F1439">
        <v>75</v>
      </c>
      <c r="G1439" t="s">
        <v>40</v>
      </c>
      <c r="H1439" t="s">
        <v>41</v>
      </c>
      <c r="I1439" t="s">
        <v>2038</v>
      </c>
      <c r="J1439">
        <v>2008</v>
      </c>
      <c r="K1439" t="s">
        <v>19</v>
      </c>
      <c r="L1439" t="s">
        <v>2039</v>
      </c>
      <c r="M1439" t="s">
        <v>107</v>
      </c>
      <c r="N1439" t="s">
        <v>421</v>
      </c>
      <c r="O1439" t="s">
        <v>23</v>
      </c>
    </row>
    <row r="1440" spans="1:15" x14ac:dyDescent="0.35">
      <c r="A1440">
        <v>20011439</v>
      </c>
      <c r="B1440" t="s">
        <v>1024</v>
      </c>
      <c r="C1440" t="s">
        <v>53</v>
      </c>
      <c r="D1440">
        <v>28</v>
      </c>
      <c r="E1440">
        <v>185</v>
      </c>
      <c r="F1440">
        <v>75</v>
      </c>
      <c r="G1440" t="s">
        <v>1106</v>
      </c>
      <c r="H1440" t="s">
        <v>41</v>
      </c>
      <c r="I1440" t="s">
        <v>2038</v>
      </c>
      <c r="J1440">
        <v>2008</v>
      </c>
      <c r="K1440" t="s">
        <v>19</v>
      </c>
      <c r="L1440" t="s">
        <v>2039</v>
      </c>
      <c r="M1440" t="s">
        <v>519</v>
      </c>
      <c r="N1440" t="s">
        <v>1022</v>
      </c>
      <c r="O1440" t="s">
        <v>23</v>
      </c>
    </row>
    <row r="1441" spans="1:15" x14ac:dyDescent="0.35">
      <c r="A1441">
        <v>20011440</v>
      </c>
      <c r="B1441" t="s">
        <v>2566</v>
      </c>
      <c r="C1441" t="s">
        <v>15</v>
      </c>
      <c r="D1441">
        <v>25</v>
      </c>
      <c r="E1441">
        <v>190</v>
      </c>
      <c r="F1441">
        <v>75</v>
      </c>
      <c r="G1441" t="s">
        <v>218</v>
      </c>
      <c r="H1441" t="s">
        <v>219</v>
      </c>
      <c r="I1441" t="s">
        <v>2038</v>
      </c>
      <c r="J1441">
        <v>2008</v>
      </c>
      <c r="K1441" t="s">
        <v>19</v>
      </c>
      <c r="L1441" t="s">
        <v>2039</v>
      </c>
      <c r="M1441" t="s">
        <v>123</v>
      </c>
      <c r="N1441" t="s">
        <v>254</v>
      </c>
      <c r="O1441" t="s">
        <v>23</v>
      </c>
    </row>
    <row r="1442" spans="1:15" x14ac:dyDescent="0.35">
      <c r="A1442">
        <v>20011441</v>
      </c>
      <c r="B1442" t="s">
        <v>1179</v>
      </c>
      <c r="C1442" t="s">
        <v>15</v>
      </c>
      <c r="D1442">
        <v>40</v>
      </c>
      <c r="E1442">
        <v>181</v>
      </c>
      <c r="F1442">
        <v>75</v>
      </c>
      <c r="G1442" t="s">
        <v>153</v>
      </c>
      <c r="H1442" t="s">
        <v>154</v>
      </c>
      <c r="I1442" t="s">
        <v>2571</v>
      </c>
      <c r="J1442">
        <v>2010</v>
      </c>
      <c r="K1442" t="s">
        <v>1079</v>
      </c>
      <c r="L1442" t="s">
        <v>2572</v>
      </c>
      <c r="M1442" t="s">
        <v>1093</v>
      </c>
      <c r="N1442" t="s">
        <v>1094</v>
      </c>
      <c r="O1442" t="s">
        <v>23</v>
      </c>
    </row>
    <row r="1443" spans="1:15" x14ac:dyDescent="0.35">
      <c r="A1443">
        <v>20011442</v>
      </c>
      <c r="B1443" t="s">
        <v>2601</v>
      </c>
      <c r="C1443" t="s">
        <v>15</v>
      </c>
      <c r="D1443">
        <v>24</v>
      </c>
      <c r="E1443">
        <v>183</v>
      </c>
      <c r="F1443">
        <v>75</v>
      </c>
      <c r="G1443" t="s">
        <v>313</v>
      </c>
      <c r="H1443" t="s">
        <v>314</v>
      </c>
      <c r="I1443" t="s">
        <v>2571</v>
      </c>
      <c r="J1443">
        <v>2010</v>
      </c>
      <c r="K1443" t="s">
        <v>1079</v>
      </c>
      <c r="L1443" t="s">
        <v>2572</v>
      </c>
      <c r="M1443" t="s">
        <v>1085</v>
      </c>
      <c r="N1443" t="s">
        <v>1924</v>
      </c>
      <c r="O1443" t="s">
        <v>23</v>
      </c>
    </row>
    <row r="1444" spans="1:15" x14ac:dyDescent="0.35">
      <c r="A1444">
        <v>20011443</v>
      </c>
      <c r="B1444" t="s">
        <v>2601</v>
      </c>
      <c r="C1444" t="s">
        <v>15</v>
      </c>
      <c r="D1444">
        <v>24</v>
      </c>
      <c r="E1444">
        <v>183</v>
      </c>
      <c r="F1444">
        <v>75</v>
      </c>
      <c r="G1444" t="s">
        <v>313</v>
      </c>
      <c r="H1444" t="s">
        <v>314</v>
      </c>
      <c r="I1444" t="s">
        <v>2571</v>
      </c>
      <c r="J1444">
        <v>2010</v>
      </c>
      <c r="K1444" t="s">
        <v>1079</v>
      </c>
      <c r="L1444" t="s">
        <v>2572</v>
      </c>
      <c r="M1444" t="s">
        <v>1085</v>
      </c>
      <c r="N1444" t="s">
        <v>1087</v>
      </c>
      <c r="O1444" t="s">
        <v>23</v>
      </c>
    </row>
    <row r="1445" spans="1:15" x14ac:dyDescent="0.35">
      <c r="A1445">
        <v>20011444</v>
      </c>
      <c r="B1445" t="s">
        <v>2617</v>
      </c>
      <c r="C1445" t="s">
        <v>53</v>
      </c>
      <c r="D1445">
        <v>25</v>
      </c>
      <c r="E1445">
        <v>178</v>
      </c>
      <c r="F1445">
        <v>75</v>
      </c>
      <c r="G1445" t="s">
        <v>40</v>
      </c>
      <c r="H1445" t="s">
        <v>41</v>
      </c>
      <c r="I1445" t="s">
        <v>2571</v>
      </c>
      <c r="J1445">
        <v>2010</v>
      </c>
      <c r="K1445" t="s">
        <v>1079</v>
      </c>
      <c r="L1445" t="s">
        <v>2572</v>
      </c>
      <c r="M1445" t="s">
        <v>1081</v>
      </c>
      <c r="N1445" t="s">
        <v>1235</v>
      </c>
      <c r="O1445" t="s">
        <v>23</v>
      </c>
    </row>
    <row r="1446" spans="1:15" x14ac:dyDescent="0.35">
      <c r="A1446">
        <v>20011445</v>
      </c>
      <c r="B1446" t="s">
        <v>1977</v>
      </c>
      <c r="C1446" t="s">
        <v>15</v>
      </c>
      <c r="D1446">
        <v>27</v>
      </c>
      <c r="E1446">
        <v>177</v>
      </c>
      <c r="F1446">
        <v>75</v>
      </c>
      <c r="G1446" t="s">
        <v>1976</v>
      </c>
      <c r="H1446" t="s">
        <v>424</v>
      </c>
      <c r="I1446" t="s">
        <v>2571</v>
      </c>
      <c r="J1446">
        <v>2010</v>
      </c>
      <c r="K1446" t="s">
        <v>1079</v>
      </c>
      <c r="L1446" t="s">
        <v>2572</v>
      </c>
      <c r="M1446" t="s">
        <v>1225</v>
      </c>
      <c r="N1446" t="s">
        <v>1226</v>
      </c>
      <c r="O1446" t="s">
        <v>23</v>
      </c>
    </row>
    <row r="1447" spans="1:15" x14ac:dyDescent="0.35">
      <c r="A1447">
        <v>20011446</v>
      </c>
      <c r="B1447" t="s">
        <v>2643</v>
      </c>
      <c r="C1447" t="s">
        <v>15</v>
      </c>
      <c r="D1447">
        <v>22</v>
      </c>
      <c r="E1447">
        <v>168</v>
      </c>
      <c r="F1447">
        <v>75</v>
      </c>
      <c r="G1447" t="s">
        <v>1257</v>
      </c>
      <c r="H1447" t="s">
        <v>483</v>
      </c>
      <c r="I1447" t="s">
        <v>2571</v>
      </c>
      <c r="J1447">
        <v>2010</v>
      </c>
      <c r="K1447" t="s">
        <v>1079</v>
      </c>
      <c r="L1447" t="s">
        <v>2572</v>
      </c>
      <c r="M1447" t="s">
        <v>1097</v>
      </c>
      <c r="N1447" t="s">
        <v>1098</v>
      </c>
      <c r="O1447" t="s">
        <v>23</v>
      </c>
    </row>
    <row r="1448" spans="1:15" x14ac:dyDescent="0.35">
      <c r="A1448">
        <v>20011447</v>
      </c>
      <c r="B1448" t="s">
        <v>2644</v>
      </c>
      <c r="C1448" t="s">
        <v>15</v>
      </c>
      <c r="D1448">
        <v>30</v>
      </c>
      <c r="E1448">
        <v>175</v>
      </c>
      <c r="F1448">
        <v>75</v>
      </c>
      <c r="G1448" t="s">
        <v>482</v>
      </c>
      <c r="H1448" t="s">
        <v>483</v>
      </c>
      <c r="I1448" t="s">
        <v>2571</v>
      </c>
      <c r="J1448">
        <v>2010</v>
      </c>
      <c r="K1448" t="s">
        <v>1079</v>
      </c>
      <c r="L1448" t="s">
        <v>2572</v>
      </c>
      <c r="M1448" t="s">
        <v>1172</v>
      </c>
      <c r="N1448" t="s">
        <v>1278</v>
      </c>
      <c r="O1448" t="s">
        <v>23</v>
      </c>
    </row>
    <row r="1449" spans="1:15" x14ac:dyDescent="0.35">
      <c r="A1449">
        <v>20011448</v>
      </c>
      <c r="B1449" t="s">
        <v>2689</v>
      </c>
      <c r="C1449" t="s">
        <v>15</v>
      </c>
      <c r="D1449">
        <v>36</v>
      </c>
      <c r="E1449">
        <v>177</v>
      </c>
      <c r="F1449">
        <v>75</v>
      </c>
      <c r="G1449" t="s">
        <v>626</v>
      </c>
      <c r="H1449" t="s">
        <v>219</v>
      </c>
      <c r="I1449" t="s">
        <v>2571</v>
      </c>
      <c r="J1449">
        <v>2010</v>
      </c>
      <c r="K1449" t="s">
        <v>1079</v>
      </c>
      <c r="L1449" t="s">
        <v>2572</v>
      </c>
      <c r="M1449" t="s">
        <v>1097</v>
      </c>
      <c r="N1449" t="s">
        <v>1119</v>
      </c>
      <c r="O1449" t="s">
        <v>23</v>
      </c>
    </row>
    <row r="1450" spans="1:15" x14ac:dyDescent="0.35">
      <c r="A1450">
        <v>20011449</v>
      </c>
      <c r="B1450" t="s">
        <v>145</v>
      </c>
      <c r="C1450" t="s">
        <v>15</v>
      </c>
      <c r="D1450">
        <v>22</v>
      </c>
      <c r="E1450">
        <v>187</v>
      </c>
      <c r="F1450">
        <v>76</v>
      </c>
      <c r="G1450" t="s">
        <v>136</v>
      </c>
      <c r="H1450" t="s">
        <v>137</v>
      </c>
      <c r="I1450" t="s">
        <v>18</v>
      </c>
      <c r="J1450">
        <v>2000</v>
      </c>
      <c r="K1450" t="s">
        <v>19</v>
      </c>
      <c r="L1450" t="s">
        <v>20</v>
      </c>
      <c r="M1450" t="s">
        <v>67</v>
      </c>
      <c r="N1450" t="s">
        <v>139</v>
      </c>
      <c r="O1450" t="s">
        <v>23</v>
      </c>
    </row>
    <row r="1451" spans="1:15" x14ac:dyDescent="0.35">
      <c r="A1451">
        <v>20011450</v>
      </c>
      <c r="B1451" t="s">
        <v>251</v>
      </c>
      <c r="C1451" t="s">
        <v>53</v>
      </c>
      <c r="D1451">
        <v>27</v>
      </c>
      <c r="E1451">
        <v>177</v>
      </c>
      <c r="F1451">
        <v>76</v>
      </c>
      <c r="G1451" t="s">
        <v>54</v>
      </c>
      <c r="H1451" t="s">
        <v>55</v>
      </c>
      <c r="I1451" t="s">
        <v>18</v>
      </c>
      <c r="J1451">
        <v>2000</v>
      </c>
      <c r="K1451" t="s">
        <v>19</v>
      </c>
      <c r="L1451" t="s">
        <v>20</v>
      </c>
      <c r="M1451" t="s">
        <v>56</v>
      </c>
      <c r="N1451" t="s">
        <v>57</v>
      </c>
      <c r="O1451" t="s">
        <v>23</v>
      </c>
    </row>
    <row r="1452" spans="1:15" x14ac:dyDescent="0.35">
      <c r="A1452">
        <v>20011451</v>
      </c>
      <c r="B1452" t="s">
        <v>281</v>
      </c>
      <c r="C1452" t="s">
        <v>15</v>
      </c>
      <c r="D1452">
        <v>27</v>
      </c>
      <c r="E1452">
        <v>173</v>
      </c>
      <c r="F1452">
        <v>76</v>
      </c>
      <c r="G1452" t="s">
        <v>202</v>
      </c>
      <c r="H1452" t="s">
        <v>203</v>
      </c>
      <c r="I1452" t="s">
        <v>18</v>
      </c>
      <c r="J1452">
        <v>2000</v>
      </c>
      <c r="K1452" t="s">
        <v>19</v>
      </c>
      <c r="L1452" t="s">
        <v>20</v>
      </c>
      <c r="M1452" t="s">
        <v>79</v>
      </c>
      <c r="N1452" t="s">
        <v>204</v>
      </c>
      <c r="O1452" t="s">
        <v>23</v>
      </c>
    </row>
    <row r="1453" spans="1:15" x14ac:dyDescent="0.35">
      <c r="A1453">
        <v>20011452</v>
      </c>
      <c r="B1453" t="s">
        <v>329</v>
      </c>
      <c r="C1453" t="s">
        <v>53</v>
      </c>
      <c r="D1453">
        <v>23</v>
      </c>
      <c r="E1453">
        <v>185</v>
      </c>
      <c r="F1453">
        <v>76</v>
      </c>
      <c r="G1453" t="s">
        <v>136</v>
      </c>
      <c r="H1453" t="s">
        <v>137</v>
      </c>
      <c r="I1453" t="s">
        <v>18</v>
      </c>
      <c r="J1453">
        <v>2000</v>
      </c>
      <c r="K1453" t="s">
        <v>19</v>
      </c>
      <c r="L1453" t="s">
        <v>20</v>
      </c>
      <c r="M1453" t="s">
        <v>27</v>
      </c>
      <c r="N1453" t="s">
        <v>330</v>
      </c>
      <c r="O1453" t="s">
        <v>23</v>
      </c>
    </row>
    <row r="1454" spans="1:15" x14ac:dyDescent="0.35">
      <c r="A1454">
        <v>20011453</v>
      </c>
      <c r="B1454" t="s">
        <v>346</v>
      </c>
      <c r="C1454" t="s">
        <v>15</v>
      </c>
      <c r="D1454">
        <v>23</v>
      </c>
      <c r="E1454">
        <v>179</v>
      </c>
      <c r="F1454">
        <v>76</v>
      </c>
      <c r="G1454" t="s">
        <v>25</v>
      </c>
      <c r="H1454" t="s">
        <v>26</v>
      </c>
      <c r="I1454" t="s">
        <v>18</v>
      </c>
      <c r="J1454">
        <v>2000</v>
      </c>
      <c r="K1454" t="s">
        <v>19</v>
      </c>
      <c r="L1454" t="s">
        <v>20</v>
      </c>
      <c r="M1454" t="s">
        <v>107</v>
      </c>
      <c r="N1454" t="s">
        <v>347</v>
      </c>
      <c r="O1454" t="s">
        <v>23</v>
      </c>
    </row>
    <row r="1455" spans="1:15" x14ac:dyDescent="0.35">
      <c r="A1455">
        <v>20011454</v>
      </c>
      <c r="B1455" t="s">
        <v>346</v>
      </c>
      <c r="C1455" t="s">
        <v>15</v>
      </c>
      <c r="D1455">
        <v>23</v>
      </c>
      <c r="E1455">
        <v>179</v>
      </c>
      <c r="F1455">
        <v>76</v>
      </c>
      <c r="G1455" t="s">
        <v>25</v>
      </c>
      <c r="H1455" t="s">
        <v>26</v>
      </c>
      <c r="I1455" t="s">
        <v>18</v>
      </c>
      <c r="J1455">
        <v>2000</v>
      </c>
      <c r="K1455" t="s">
        <v>19</v>
      </c>
      <c r="L1455" t="s">
        <v>20</v>
      </c>
      <c r="M1455" t="s">
        <v>107</v>
      </c>
      <c r="N1455" t="s">
        <v>348</v>
      </c>
      <c r="O1455" t="s">
        <v>23</v>
      </c>
    </row>
    <row r="1456" spans="1:15" x14ac:dyDescent="0.35">
      <c r="A1456">
        <v>20011455</v>
      </c>
      <c r="B1456" t="s">
        <v>372</v>
      </c>
      <c r="C1456" t="s">
        <v>53</v>
      </c>
      <c r="D1456">
        <v>25</v>
      </c>
      <c r="E1456">
        <v>178</v>
      </c>
      <c r="F1456">
        <v>76</v>
      </c>
      <c r="G1456" t="s">
        <v>84</v>
      </c>
      <c r="H1456" t="s">
        <v>85</v>
      </c>
      <c r="I1456" t="s">
        <v>18</v>
      </c>
      <c r="J1456">
        <v>2000</v>
      </c>
      <c r="K1456" t="s">
        <v>19</v>
      </c>
      <c r="L1456" t="s">
        <v>20</v>
      </c>
      <c r="M1456" t="s">
        <v>27</v>
      </c>
      <c r="N1456" t="s">
        <v>238</v>
      </c>
      <c r="O1456" t="s">
        <v>23</v>
      </c>
    </row>
    <row r="1457" spans="1:15" x14ac:dyDescent="0.35">
      <c r="A1457">
        <v>20011456</v>
      </c>
      <c r="B1457" t="s">
        <v>407</v>
      </c>
      <c r="C1457" t="s">
        <v>53</v>
      </c>
      <c r="D1457">
        <v>34</v>
      </c>
      <c r="E1457">
        <v>178</v>
      </c>
      <c r="F1457">
        <v>76</v>
      </c>
      <c r="G1457" t="s">
        <v>70</v>
      </c>
      <c r="H1457" t="s">
        <v>71</v>
      </c>
      <c r="I1457" t="s">
        <v>18</v>
      </c>
      <c r="J1457">
        <v>2000</v>
      </c>
      <c r="K1457" t="s">
        <v>19</v>
      </c>
      <c r="L1457" t="s">
        <v>20</v>
      </c>
      <c r="M1457" t="s">
        <v>76</v>
      </c>
      <c r="N1457" t="s">
        <v>408</v>
      </c>
      <c r="O1457" t="s">
        <v>23</v>
      </c>
    </row>
    <row r="1458" spans="1:15" x14ac:dyDescent="0.35">
      <c r="A1458">
        <v>20011457</v>
      </c>
      <c r="B1458" t="s">
        <v>529</v>
      </c>
      <c r="C1458" t="s">
        <v>15</v>
      </c>
      <c r="D1458">
        <v>29</v>
      </c>
      <c r="E1458">
        <v>178</v>
      </c>
      <c r="F1458">
        <v>76</v>
      </c>
      <c r="G1458" t="s">
        <v>74</v>
      </c>
      <c r="H1458" t="s">
        <v>75</v>
      </c>
      <c r="I1458" t="s">
        <v>18</v>
      </c>
      <c r="J1458">
        <v>2000</v>
      </c>
      <c r="K1458" t="s">
        <v>19</v>
      </c>
      <c r="L1458" t="s">
        <v>20</v>
      </c>
      <c r="M1458" t="s">
        <v>37</v>
      </c>
      <c r="N1458" t="s">
        <v>530</v>
      </c>
      <c r="O1458" t="s">
        <v>23</v>
      </c>
    </row>
    <row r="1459" spans="1:15" x14ac:dyDescent="0.35">
      <c r="A1459">
        <v>20011458</v>
      </c>
      <c r="B1459" t="s">
        <v>593</v>
      </c>
      <c r="C1459" t="s">
        <v>15</v>
      </c>
      <c r="D1459">
        <v>25</v>
      </c>
      <c r="E1459">
        <v>180</v>
      </c>
      <c r="F1459">
        <v>76</v>
      </c>
      <c r="G1459" t="s">
        <v>65</v>
      </c>
      <c r="H1459" t="s">
        <v>66</v>
      </c>
      <c r="I1459" t="s">
        <v>18</v>
      </c>
      <c r="J1459">
        <v>2000</v>
      </c>
      <c r="K1459" t="s">
        <v>19</v>
      </c>
      <c r="L1459" t="s">
        <v>20</v>
      </c>
      <c r="M1459" t="s">
        <v>107</v>
      </c>
      <c r="N1459" t="s">
        <v>421</v>
      </c>
      <c r="O1459" t="s">
        <v>23</v>
      </c>
    </row>
    <row r="1460" spans="1:15" x14ac:dyDescent="0.35">
      <c r="A1460">
        <v>20011459</v>
      </c>
      <c r="B1460" t="s">
        <v>710</v>
      </c>
      <c r="C1460" t="s">
        <v>15</v>
      </c>
      <c r="D1460">
        <v>30</v>
      </c>
      <c r="E1460">
        <v>173</v>
      </c>
      <c r="F1460">
        <v>76</v>
      </c>
      <c r="G1460" t="s">
        <v>74</v>
      </c>
      <c r="H1460" t="s">
        <v>75</v>
      </c>
      <c r="I1460" t="s">
        <v>18</v>
      </c>
      <c r="J1460">
        <v>2000</v>
      </c>
      <c r="K1460" t="s">
        <v>19</v>
      </c>
      <c r="L1460" t="s">
        <v>20</v>
      </c>
      <c r="M1460" t="s">
        <v>527</v>
      </c>
      <c r="N1460" t="s">
        <v>711</v>
      </c>
      <c r="O1460" t="s">
        <v>23</v>
      </c>
    </row>
    <row r="1461" spans="1:15" x14ac:dyDescent="0.35">
      <c r="A1461">
        <v>20011460</v>
      </c>
      <c r="B1461" t="s">
        <v>812</v>
      </c>
      <c r="C1461" t="s">
        <v>15</v>
      </c>
      <c r="D1461">
        <v>22</v>
      </c>
      <c r="E1461">
        <v>178</v>
      </c>
      <c r="F1461">
        <v>76</v>
      </c>
      <c r="G1461" t="s">
        <v>84</v>
      </c>
      <c r="H1461" t="s">
        <v>85</v>
      </c>
      <c r="I1461" t="s">
        <v>18</v>
      </c>
      <c r="J1461">
        <v>2000</v>
      </c>
      <c r="K1461" t="s">
        <v>19</v>
      </c>
      <c r="L1461" t="s">
        <v>20</v>
      </c>
      <c r="M1461" t="s">
        <v>193</v>
      </c>
      <c r="N1461" t="s">
        <v>805</v>
      </c>
      <c r="O1461" t="s">
        <v>23</v>
      </c>
    </row>
    <row r="1462" spans="1:15" x14ac:dyDescent="0.35">
      <c r="A1462">
        <v>20011461</v>
      </c>
      <c r="B1462" t="s">
        <v>888</v>
      </c>
      <c r="C1462" t="s">
        <v>15</v>
      </c>
      <c r="D1462">
        <v>24</v>
      </c>
      <c r="E1462">
        <v>173</v>
      </c>
      <c r="F1462">
        <v>76</v>
      </c>
      <c r="G1462" t="s">
        <v>40</v>
      </c>
      <c r="H1462" t="s">
        <v>41</v>
      </c>
      <c r="I1462" t="s">
        <v>18</v>
      </c>
      <c r="J1462">
        <v>2000</v>
      </c>
      <c r="K1462" t="s">
        <v>19</v>
      </c>
      <c r="L1462" t="s">
        <v>20</v>
      </c>
      <c r="M1462" t="s">
        <v>37</v>
      </c>
      <c r="N1462" t="s">
        <v>889</v>
      </c>
      <c r="O1462" t="s">
        <v>23</v>
      </c>
    </row>
    <row r="1463" spans="1:15" x14ac:dyDescent="0.35">
      <c r="A1463">
        <v>20011462</v>
      </c>
      <c r="B1463" t="s">
        <v>893</v>
      </c>
      <c r="C1463" t="s">
        <v>53</v>
      </c>
      <c r="D1463">
        <v>34</v>
      </c>
      <c r="E1463">
        <v>173</v>
      </c>
      <c r="F1463">
        <v>76</v>
      </c>
      <c r="G1463" t="s">
        <v>153</v>
      </c>
      <c r="H1463" t="s">
        <v>154</v>
      </c>
      <c r="I1463" t="s">
        <v>18</v>
      </c>
      <c r="J1463">
        <v>2000</v>
      </c>
      <c r="K1463" t="s">
        <v>19</v>
      </c>
      <c r="L1463" t="s">
        <v>20</v>
      </c>
      <c r="M1463" t="s">
        <v>47</v>
      </c>
      <c r="N1463" t="s">
        <v>894</v>
      </c>
      <c r="O1463" t="s">
        <v>23</v>
      </c>
    </row>
    <row r="1464" spans="1:15" x14ac:dyDescent="0.35">
      <c r="A1464">
        <v>20011463</v>
      </c>
      <c r="B1464" t="s">
        <v>1027</v>
      </c>
      <c r="C1464" t="s">
        <v>15</v>
      </c>
      <c r="D1464">
        <v>27</v>
      </c>
      <c r="E1464">
        <v>188</v>
      </c>
      <c r="F1464">
        <v>76</v>
      </c>
      <c r="G1464" t="s">
        <v>202</v>
      </c>
      <c r="H1464" t="s">
        <v>203</v>
      </c>
      <c r="I1464" t="s">
        <v>18</v>
      </c>
      <c r="J1464">
        <v>2000</v>
      </c>
      <c r="K1464" t="s">
        <v>19</v>
      </c>
      <c r="L1464" t="s">
        <v>20</v>
      </c>
      <c r="M1464" t="s">
        <v>79</v>
      </c>
      <c r="N1464" t="s">
        <v>204</v>
      </c>
      <c r="O1464" t="s">
        <v>23</v>
      </c>
    </row>
    <row r="1465" spans="1:15" x14ac:dyDescent="0.35">
      <c r="A1465">
        <v>20011464</v>
      </c>
      <c r="B1465" t="s">
        <v>1033</v>
      </c>
      <c r="C1465" t="s">
        <v>53</v>
      </c>
      <c r="D1465">
        <v>25</v>
      </c>
      <c r="E1465">
        <v>175</v>
      </c>
      <c r="F1465">
        <v>76</v>
      </c>
      <c r="G1465" t="s">
        <v>65</v>
      </c>
      <c r="H1465" t="s">
        <v>66</v>
      </c>
      <c r="I1465" t="s">
        <v>18</v>
      </c>
      <c r="J1465">
        <v>2000</v>
      </c>
      <c r="K1465" t="s">
        <v>19</v>
      </c>
      <c r="L1465" t="s">
        <v>20</v>
      </c>
      <c r="M1465" t="s">
        <v>166</v>
      </c>
      <c r="N1465" t="s">
        <v>227</v>
      </c>
      <c r="O1465" t="s">
        <v>23</v>
      </c>
    </row>
    <row r="1466" spans="1:15" x14ac:dyDescent="0.35">
      <c r="A1466">
        <v>20011465</v>
      </c>
      <c r="B1466" t="s">
        <v>1092</v>
      </c>
      <c r="C1466" t="s">
        <v>15</v>
      </c>
      <c r="D1466">
        <v>28</v>
      </c>
      <c r="E1466">
        <v>191</v>
      </c>
      <c r="F1466">
        <v>76</v>
      </c>
      <c r="G1466" t="s">
        <v>153</v>
      </c>
      <c r="H1466" t="s">
        <v>154</v>
      </c>
      <c r="I1466" t="s">
        <v>1078</v>
      </c>
      <c r="J1466">
        <v>2002</v>
      </c>
      <c r="K1466" t="s">
        <v>1079</v>
      </c>
      <c r="L1466" t="s">
        <v>1080</v>
      </c>
      <c r="M1466" t="s">
        <v>1093</v>
      </c>
      <c r="N1466" t="s">
        <v>1094</v>
      </c>
      <c r="O1466" t="s">
        <v>23</v>
      </c>
    </row>
    <row r="1467" spans="1:15" x14ac:dyDescent="0.35">
      <c r="A1467">
        <v>20011466</v>
      </c>
      <c r="B1467" t="s">
        <v>1204</v>
      </c>
      <c r="C1467" t="s">
        <v>53</v>
      </c>
      <c r="D1467">
        <v>20</v>
      </c>
      <c r="E1467">
        <v>175</v>
      </c>
      <c r="F1467">
        <v>76</v>
      </c>
      <c r="G1467" t="s">
        <v>784</v>
      </c>
      <c r="H1467" t="s">
        <v>785</v>
      </c>
      <c r="I1467" t="s">
        <v>1078</v>
      </c>
      <c r="J1467">
        <v>2002</v>
      </c>
      <c r="K1467" t="s">
        <v>1079</v>
      </c>
      <c r="L1467" t="s">
        <v>1080</v>
      </c>
      <c r="M1467" t="s">
        <v>1081</v>
      </c>
      <c r="N1467" t="s">
        <v>1205</v>
      </c>
      <c r="O1467" t="s">
        <v>23</v>
      </c>
    </row>
    <row r="1468" spans="1:15" x14ac:dyDescent="0.35">
      <c r="A1468">
        <v>20011467</v>
      </c>
      <c r="B1468" t="s">
        <v>1204</v>
      </c>
      <c r="C1468" t="s">
        <v>53</v>
      </c>
      <c r="D1468">
        <v>20</v>
      </c>
      <c r="E1468">
        <v>175</v>
      </c>
      <c r="F1468">
        <v>76</v>
      </c>
      <c r="G1468" t="s">
        <v>784</v>
      </c>
      <c r="H1468" t="s">
        <v>785</v>
      </c>
      <c r="I1468" t="s">
        <v>1078</v>
      </c>
      <c r="J1468">
        <v>2002</v>
      </c>
      <c r="K1468" t="s">
        <v>1079</v>
      </c>
      <c r="L1468" t="s">
        <v>1080</v>
      </c>
      <c r="M1468" t="s">
        <v>1081</v>
      </c>
      <c r="N1468" t="s">
        <v>1206</v>
      </c>
      <c r="O1468" t="s">
        <v>23</v>
      </c>
    </row>
    <row r="1469" spans="1:15" x14ac:dyDescent="0.35">
      <c r="A1469">
        <v>20011468</v>
      </c>
      <c r="B1469" t="s">
        <v>1204</v>
      </c>
      <c r="C1469" t="s">
        <v>53</v>
      </c>
      <c r="D1469">
        <v>20</v>
      </c>
      <c r="E1469">
        <v>175</v>
      </c>
      <c r="F1469">
        <v>76</v>
      </c>
      <c r="G1469" t="s">
        <v>784</v>
      </c>
      <c r="H1469" t="s">
        <v>785</v>
      </c>
      <c r="I1469" t="s">
        <v>1078</v>
      </c>
      <c r="J1469">
        <v>2002</v>
      </c>
      <c r="K1469" t="s">
        <v>1079</v>
      </c>
      <c r="L1469" t="s">
        <v>1080</v>
      </c>
      <c r="M1469" t="s">
        <v>1081</v>
      </c>
      <c r="N1469" t="s">
        <v>1207</v>
      </c>
      <c r="O1469" t="s">
        <v>23</v>
      </c>
    </row>
    <row r="1470" spans="1:15" x14ac:dyDescent="0.35">
      <c r="A1470">
        <v>20011469</v>
      </c>
      <c r="B1470" t="s">
        <v>1258</v>
      </c>
      <c r="C1470" t="s">
        <v>53</v>
      </c>
      <c r="D1470">
        <v>20</v>
      </c>
      <c r="E1470">
        <v>168</v>
      </c>
      <c r="F1470">
        <v>76</v>
      </c>
      <c r="G1470" t="s">
        <v>482</v>
      </c>
      <c r="H1470" t="s">
        <v>483</v>
      </c>
      <c r="I1470" t="s">
        <v>1078</v>
      </c>
      <c r="J1470">
        <v>2002</v>
      </c>
      <c r="K1470" t="s">
        <v>1079</v>
      </c>
      <c r="L1470" t="s">
        <v>1080</v>
      </c>
      <c r="M1470" t="s">
        <v>1100</v>
      </c>
      <c r="N1470" t="s">
        <v>1101</v>
      </c>
      <c r="O1470" t="s">
        <v>23</v>
      </c>
    </row>
    <row r="1471" spans="1:15" x14ac:dyDescent="0.35">
      <c r="A1471">
        <v>20011470</v>
      </c>
      <c r="B1471" t="s">
        <v>1280</v>
      </c>
      <c r="C1471" t="s">
        <v>15</v>
      </c>
      <c r="D1471">
        <v>25</v>
      </c>
      <c r="E1471">
        <v>182</v>
      </c>
      <c r="F1471">
        <v>76</v>
      </c>
      <c r="G1471" t="s">
        <v>1118</v>
      </c>
      <c r="H1471" t="s">
        <v>75</v>
      </c>
      <c r="I1471" t="s">
        <v>1078</v>
      </c>
      <c r="J1471">
        <v>2002</v>
      </c>
      <c r="K1471" t="s">
        <v>1079</v>
      </c>
      <c r="L1471" t="s">
        <v>1080</v>
      </c>
      <c r="M1471" t="s">
        <v>1097</v>
      </c>
      <c r="N1471" t="s">
        <v>1119</v>
      </c>
      <c r="O1471" t="s">
        <v>23</v>
      </c>
    </row>
    <row r="1472" spans="1:15" x14ac:dyDescent="0.35">
      <c r="A1472">
        <v>20011471</v>
      </c>
      <c r="B1472" t="s">
        <v>1286</v>
      </c>
      <c r="C1472" t="s">
        <v>53</v>
      </c>
      <c r="D1472">
        <v>22</v>
      </c>
      <c r="E1472">
        <v>163</v>
      </c>
      <c r="F1472">
        <v>76</v>
      </c>
      <c r="G1472" t="s">
        <v>482</v>
      </c>
      <c r="H1472" t="s">
        <v>483</v>
      </c>
      <c r="I1472" t="s">
        <v>1078</v>
      </c>
      <c r="J1472">
        <v>2002</v>
      </c>
      <c r="K1472" t="s">
        <v>1079</v>
      </c>
      <c r="L1472" t="s">
        <v>1080</v>
      </c>
      <c r="M1472" t="s">
        <v>1100</v>
      </c>
      <c r="N1472" t="s">
        <v>1101</v>
      </c>
      <c r="O1472" t="s">
        <v>23</v>
      </c>
    </row>
    <row r="1473" spans="1:15" x14ac:dyDescent="0.35">
      <c r="A1473">
        <v>20011472</v>
      </c>
      <c r="B1473" t="s">
        <v>1339</v>
      </c>
      <c r="C1473" t="s">
        <v>53</v>
      </c>
      <c r="D1473">
        <v>28</v>
      </c>
      <c r="E1473">
        <v>162</v>
      </c>
      <c r="F1473">
        <v>76</v>
      </c>
      <c r="G1473" t="s">
        <v>490</v>
      </c>
      <c r="H1473" t="s">
        <v>491</v>
      </c>
      <c r="I1473" t="s">
        <v>1325</v>
      </c>
      <c r="J1473">
        <v>2004</v>
      </c>
      <c r="K1473" t="s">
        <v>19</v>
      </c>
      <c r="L1473" t="s">
        <v>1326</v>
      </c>
      <c r="M1473" t="s">
        <v>298</v>
      </c>
      <c r="N1473" t="s">
        <v>925</v>
      </c>
      <c r="O1473" t="s">
        <v>23</v>
      </c>
    </row>
    <row r="1474" spans="1:15" x14ac:dyDescent="0.35">
      <c r="A1474">
        <v>20011473</v>
      </c>
      <c r="B1474" t="s">
        <v>1374</v>
      </c>
      <c r="C1474" t="s">
        <v>15</v>
      </c>
      <c r="D1474">
        <v>30</v>
      </c>
      <c r="E1474">
        <v>185</v>
      </c>
      <c r="F1474">
        <v>76</v>
      </c>
      <c r="G1474" t="s">
        <v>100</v>
      </c>
      <c r="H1474" t="s">
        <v>101</v>
      </c>
      <c r="I1474" t="s">
        <v>1325</v>
      </c>
      <c r="J1474">
        <v>2004</v>
      </c>
      <c r="K1474" t="s">
        <v>19</v>
      </c>
      <c r="L1474" t="s">
        <v>1326</v>
      </c>
      <c r="M1474" t="s">
        <v>147</v>
      </c>
      <c r="N1474" t="s">
        <v>311</v>
      </c>
      <c r="O1474" t="s">
        <v>23</v>
      </c>
    </row>
    <row r="1475" spans="1:15" x14ac:dyDescent="0.35">
      <c r="A1475">
        <v>20011474</v>
      </c>
      <c r="B1475" t="s">
        <v>1432</v>
      </c>
      <c r="C1475" t="s">
        <v>15</v>
      </c>
      <c r="D1475">
        <v>28</v>
      </c>
      <c r="E1475">
        <v>183</v>
      </c>
      <c r="F1475">
        <v>76</v>
      </c>
      <c r="G1475" t="s">
        <v>59</v>
      </c>
      <c r="H1475" t="s">
        <v>60</v>
      </c>
      <c r="I1475" t="s">
        <v>1325</v>
      </c>
      <c r="J1475">
        <v>2004</v>
      </c>
      <c r="K1475" t="s">
        <v>19</v>
      </c>
      <c r="L1475" t="s">
        <v>1326</v>
      </c>
      <c r="M1475" t="s">
        <v>47</v>
      </c>
      <c r="N1475" t="s">
        <v>206</v>
      </c>
      <c r="O1475" t="s">
        <v>23</v>
      </c>
    </row>
    <row r="1476" spans="1:15" x14ac:dyDescent="0.35">
      <c r="A1476">
        <v>20011475</v>
      </c>
      <c r="B1476" t="s">
        <v>329</v>
      </c>
      <c r="C1476" t="s">
        <v>53</v>
      </c>
      <c r="D1476">
        <v>27</v>
      </c>
      <c r="E1476">
        <v>185</v>
      </c>
      <c r="F1476">
        <v>76</v>
      </c>
      <c r="G1476" t="s">
        <v>136</v>
      </c>
      <c r="H1476" t="s">
        <v>137</v>
      </c>
      <c r="I1476" t="s">
        <v>1325</v>
      </c>
      <c r="J1476">
        <v>2004</v>
      </c>
      <c r="K1476" t="s">
        <v>19</v>
      </c>
      <c r="L1476" t="s">
        <v>1326</v>
      </c>
      <c r="M1476" t="s">
        <v>27</v>
      </c>
      <c r="N1476" t="s">
        <v>330</v>
      </c>
      <c r="O1476" t="s">
        <v>23</v>
      </c>
    </row>
    <row r="1477" spans="1:15" x14ac:dyDescent="0.35">
      <c r="A1477">
        <v>20011476</v>
      </c>
      <c r="B1477" t="s">
        <v>1456</v>
      </c>
      <c r="C1477" t="s">
        <v>53</v>
      </c>
      <c r="D1477">
        <v>25</v>
      </c>
      <c r="E1477">
        <v>178</v>
      </c>
      <c r="F1477">
        <v>76</v>
      </c>
      <c r="G1477" t="s">
        <v>998</v>
      </c>
      <c r="H1477" t="s">
        <v>999</v>
      </c>
      <c r="I1477" t="s">
        <v>1325</v>
      </c>
      <c r="J1477">
        <v>2004</v>
      </c>
      <c r="K1477" t="s">
        <v>19</v>
      </c>
      <c r="L1477" t="s">
        <v>1326</v>
      </c>
      <c r="M1477" t="s">
        <v>27</v>
      </c>
      <c r="N1477" t="s">
        <v>197</v>
      </c>
      <c r="O1477" t="s">
        <v>23</v>
      </c>
    </row>
    <row r="1478" spans="1:15" x14ac:dyDescent="0.35">
      <c r="A1478">
        <v>20011477</v>
      </c>
      <c r="B1478" t="s">
        <v>372</v>
      </c>
      <c r="C1478" t="s">
        <v>53</v>
      </c>
      <c r="D1478">
        <v>29</v>
      </c>
      <c r="E1478">
        <v>178</v>
      </c>
      <c r="F1478">
        <v>76</v>
      </c>
      <c r="G1478" t="s">
        <v>84</v>
      </c>
      <c r="H1478" t="s">
        <v>85</v>
      </c>
      <c r="I1478" t="s">
        <v>1325</v>
      </c>
      <c r="J1478">
        <v>2004</v>
      </c>
      <c r="K1478" t="s">
        <v>19</v>
      </c>
      <c r="L1478" t="s">
        <v>1326</v>
      </c>
      <c r="M1478" t="s">
        <v>27</v>
      </c>
      <c r="N1478" t="s">
        <v>238</v>
      </c>
      <c r="O1478" t="s">
        <v>23</v>
      </c>
    </row>
    <row r="1479" spans="1:15" x14ac:dyDescent="0.35">
      <c r="A1479">
        <v>20011478</v>
      </c>
      <c r="B1479" t="s">
        <v>1557</v>
      </c>
      <c r="C1479" t="s">
        <v>53</v>
      </c>
      <c r="D1479">
        <v>17</v>
      </c>
      <c r="E1479">
        <v>182</v>
      </c>
      <c r="F1479">
        <v>76</v>
      </c>
      <c r="G1479" t="s">
        <v>40</v>
      </c>
      <c r="H1479" t="s">
        <v>41</v>
      </c>
      <c r="I1479" t="s">
        <v>1325</v>
      </c>
      <c r="J1479">
        <v>2004</v>
      </c>
      <c r="K1479" t="s">
        <v>19</v>
      </c>
      <c r="L1479" t="s">
        <v>1326</v>
      </c>
      <c r="M1479" t="s">
        <v>107</v>
      </c>
      <c r="N1479" t="s">
        <v>108</v>
      </c>
      <c r="O1479" t="s">
        <v>23</v>
      </c>
    </row>
    <row r="1480" spans="1:15" x14ac:dyDescent="0.35">
      <c r="A1480">
        <v>20011479</v>
      </c>
      <c r="B1480" t="s">
        <v>1697</v>
      </c>
      <c r="C1480" t="s">
        <v>15</v>
      </c>
      <c r="D1480">
        <v>28</v>
      </c>
      <c r="E1480">
        <v>185</v>
      </c>
      <c r="F1480">
        <v>76</v>
      </c>
      <c r="G1480" t="s">
        <v>496</v>
      </c>
      <c r="H1480" t="s">
        <v>497</v>
      </c>
      <c r="I1480" t="s">
        <v>1325</v>
      </c>
      <c r="J1480">
        <v>2004</v>
      </c>
      <c r="K1480" t="s">
        <v>19</v>
      </c>
      <c r="L1480" t="s">
        <v>1326</v>
      </c>
      <c r="M1480" t="s">
        <v>332</v>
      </c>
      <c r="N1480" t="s">
        <v>498</v>
      </c>
      <c r="O1480" t="s">
        <v>23</v>
      </c>
    </row>
    <row r="1481" spans="1:15" x14ac:dyDescent="0.35">
      <c r="A1481">
        <v>20011480</v>
      </c>
      <c r="B1481" t="s">
        <v>1753</v>
      </c>
      <c r="C1481" t="s">
        <v>15</v>
      </c>
      <c r="D1481">
        <v>31</v>
      </c>
      <c r="E1481">
        <v>188</v>
      </c>
      <c r="F1481">
        <v>76</v>
      </c>
      <c r="G1481" t="s">
        <v>1337</v>
      </c>
      <c r="H1481" t="s">
        <v>1338</v>
      </c>
      <c r="I1481" t="s">
        <v>1325</v>
      </c>
      <c r="J1481">
        <v>2004</v>
      </c>
      <c r="K1481" t="s">
        <v>19</v>
      </c>
      <c r="L1481" t="s">
        <v>1326</v>
      </c>
      <c r="M1481" t="s">
        <v>61</v>
      </c>
      <c r="N1481" t="s">
        <v>62</v>
      </c>
      <c r="O1481" t="s">
        <v>23</v>
      </c>
    </row>
    <row r="1482" spans="1:15" x14ac:dyDescent="0.35">
      <c r="A1482">
        <v>20011481</v>
      </c>
      <c r="B1482" t="s">
        <v>1813</v>
      </c>
      <c r="C1482" t="s">
        <v>15</v>
      </c>
      <c r="D1482">
        <v>30</v>
      </c>
      <c r="E1482">
        <v>184</v>
      </c>
      <c r="F1482">
        <v>76</v>
      </c>
      <c r="G1482" t="s">
        <v>100</v>
      </c>
      <c r="H1482" t="s">
        <v>101</v>
      </c>
      <c r="I1482" t="s">
        <v>1325</v>
      </c>
      <c r="J1482">
        <v>2004</v>
      </c>
      <c r="K1482" t="s">
        <v>19</v>
      </c>
      <c r="L1482" t="s">
        <v>1326</v>
      </c>
      <c r="M1482" t="s">
        <v>123</v>
      </c>
      <c r="N1482" t="s">
        <v>363</v>
      </c>
      <c r="O1482" t="s">
        <v>23</v>
      </c>
    </row>
    <row r="1483" spans="1:15" x14ac:dyDescent="0.35">
      <c r="A1483">
        <v>20011482</v>
      </c>
      <c r="B1483" t="s">
        <v>1948</v>
      </c>
      <c r="C1483" t="s">
        <v>15</v>
      </c>
      <c r="D1483">
        <v>28</v>
      </c>
      <c r="E1483">
        <v>180</v>
      </c>
      <c r="F1483">
        <v>76</v>
      </c>
      <c r="G1483" t="s">
        <v>40</v>
      </c>
      <c r="H1483" t="s">
        <v>41</v>
      </c>
      <c r="I1483" t="s">
        <v>1891</v>
      </c>
      <c r="J1483">
        <v>2006</v>
      </c>
      <c r="K1483" t="s">
        <v>1079</v>
      </c>
      <c r="L1483" t="s">
        <v>1892</v>
      </c>
      <c r="M1483" t="s">
        <v>1161</v>
      </c>
      <c r="N1483" t="s">
        <v>1299</v>
      </c>
      <c r="O1483" t="s">
        <v>23</v>
      </c>
    </row>
    <row r="1484" spans="1:15" x14ac:dyDescent="0.35">
      <c r="A1484">
        <v>20011483</v>
      </c>
      <c r="B1484" t="s">
        <v>1204</v>
      </c>
      <c r="C1484" t="s">
        <v>53</v>
      </c>
      <c r="D1484">
        <v>24</v>
      </c>
      <c r="E1484">
        <v>175</v>
      </c>
      <c r="F1484">
        <v>76</v>
      </c>
      <c r="G1484" t="s">
        <v>784</v>
      </c>
      <c r="H1484" t="s">
        <v>785</v>
      </c>
      <c r="I1484" t="s">
        <v>1891</v>
      </c>
      <c r="J1484">
        <v>2006</v>
      </c>
      <c r="K1484" t="s">
        <v>1079</v>
      </c>
      <c r="L1484" t="s">
        <v>1892</v>
      </c>
      <c r="M1484" t="s">
        <v>1081</v>
      </c>
      <c r="N1484" t="s">
        <v>1207</v>
      </c>
      <c r="O1484" t="s">
        <v>23</v>
      </c>
    </row>
    <row r="1485" spans="1:15" x14ac:dyDescent="0.35">
      <c r="A1485">
        <v>20011484</v>
      </c>
      <c r="B1485" t="s">
        <v>1258</v>
      </c>
      <c r="C1485" t="s">
        <v>53</v>
      </c>
      <c r="D1485">
        <v>24</v>
      </c>
      <c r="E1485">
        <v>168</v>
      </c>
      <c r="F1485">
        <v>76</v>
      </c>
      <c r="G1485" t="s">
        <v>482</v>
      </c>
      <c r="H1485" t="s">
        <v>483</v>
      </c>
      <c r="I1485" t="s">
        <v>1891</v>
      </c>
      <c r="J1485">
        <v>2006</v>
      </c>
      <c r="K1485" t="s">
        <v>1079</v>
      </c>
      <c r="L1485" t="s">
        <v>1892</v>
      </c>
      <c r="M1485" t="s">
        <v>1100</v>
      </c>
      <c r="N1485" t="s">
        <v>1101</v>
      </c>
      <c r="O1485" t="s">
        <v>23</v>
      </c>
    </row>
    <row r="1486" spans="1:15" x14ac:dyDescent="0.35">
      <c r="A1486">
        <v>20011485</v>
      </c>
      <c r="B1486" t="s">
        <v>1286</v>
      </c>
      <c r="C1486" t="s">
        <v>53</v>
      </c>
      <c r="D1486">
        <v>26</v>
      </c>
      <c r="E1486">
        <v>163</v>
      </c>
      <c r="F1486">
        <v>76</v>
      </c>
      <c r="G1486" t="s">
        <v>482</v>
      </c>
      <c r="H1486" t="s">
        <v>483</v>
      </c>
      <c r="I1486" t="s">
        <v>1891</v>
      </c>
      <c r="J1486">
        <v>2006</v>
      </c>
      <c r="K1486" t="s">
        <v>1079</v>
      </c>
      <c r="L1486" t="s">
        <v>1892</v>
      </c>
      <c r="M1486" t="s">
        <v>1100</v>
      </c>
      <c r="N1486" t="s">
        <v>1101</v>
      </c>
      <c r="O1486" t="s">
        <v>23</v>
      </c>
    </row>
    <row r="1487" spans="1:15" x14ac:dyDescent="0.35">
      <c r="A1487">
        <v>20011486</v>
      </c>
      <c r="B1487" t="s">
        <v>2102</v>
      </c>
      <c r="C1487" t="s">
        <v>53</v>
      </c>
      <c r="D1487">
        <v>31</v>
      </c>
      <c r="E1487">
        <v>182</v>
      </c>
      <c r="F1487">
        <v>76</v>
      </c>
      <c r="G1487" t="s">
        <v>1337</v>
      </c>
      <c r="H1487" t="s">
        <v>1338</v>
      </c>
      <c r="I1487" t="s">
        <v>2038</v>
      </c>
      <c r="J1487">
        <v>2008</v>
      </c>
      <c r="K1487" t="s">
        <v>19</v>
      </c>
      <c r="L1487" t="s">
        <v>2039</v>
      </c>
      <c r="M1487" t="s">
        <v>56</v>
      </c>
      <c r="N1487" t="s">
        <v>57</v>
      </c>
      <c r="O1487" t="s">
        <v>23</v>
      </c>
    </row>
    <row r="1488" spans="1:15" x14ac:dyDescent="0.35">
      <c r="A1488">
        <v>20011487</v>
      </c>
      <c r="B1488" t="s">
        <v>2131</v>
      </c>
      <c r="C1488" t="s">
        <v>15</v>
      </c>
      <c r="D1488">
        <v>22</v>
      </c>
      <c r="E1488">
        <v>183</v>
      </c>
      <c r="F1488">
        <v>76</v>
      </c>
      <c r="G1488" t="s">
        <v>59</v>
      </c>
      <c r="H1488" t="s">
        <v>60</v>
      </c>
      <c r="I1488" t="s">
        <v>2038</v>
      </c>
      <c r="J1488">
        <v>2008</v>
      </c>
      <c r="K1488" t="s">
        <v>19</v>
      </c>
      <c r="L1488" t="s">
        <v>2039</v>
      </c>
      <c r="M1488" t="s">
        <v>32</v>
      </c>
      <c r="N1488" t="s">
        <v>417</v>
      </c>
      <c r="O1488" t="s">
        <v>23</v>
      </c>
    </row>
    <row r="1489" spans="1:15" x14ac:dyDescent="0.35">
      <c r="A1489">
        <v>20011488</v>
      </c>
      <c r="B1489" t="s">
        <v>2146</v>
      </c>
      <c r="C1489" t="s">
        <v>15</v>
      </c>
      <c r="D1489">
        <v>35</v>
      </c>
      <c r="E1489">
        <v>180</v>
      </c>
      <c r="F1489">
        <v>76</v>
      </c>
      <c r="G1489" t="s">
        <v>278</v>
      </c>
      <c r="H1489" t="s">
        <v>279</v>
      </c>
      <c r="I1489" t="s">
        <v>2038</v>
      </c>
      <c r="J1489">
        <v>2008</v>
      </c>
      <c r="K1489" t="s">
        <v>19</v>
      </c>
      <c r="L1489" t="s">
        <v>2039</v>
      </c>
      <c r="M1489" t="s">
        <v>61</v>
      </c>
      <c r="N1489" t="s">
        <v>425</v>
      </c>
      <c r="O1489" t="s">
        <v>23</v>
      </c>
    </row>
    <row r="1490" spans="1:15" x14ac:dyDescent="0.35">
      <c r="A1490">
        <v>20011489</v>
      </c>
      <c r="B1490" t="s">
        <v>1456</v>
      </c>
      <c r="C1490" t="s">
        <v>53</v>
      </c>
      <c r="D1490">
        <v>29</v>
      </c>
      <c r="E1490">
        <v>178</v>
      </c>
      <c r="F1490">
        <v>76</v>
      </c>
      <c r="G1490" t="s">
        <v>998</v>
      </c>
      <c r="H1490" t="s">
        <v>999</v>
      </c>
      <c r="I1490" t="s">
        <v>2038</v>
      </c>
      <c r="J1490">
        <v>2008</v>
      </c>
      <c r="K1490" t="s">
        <v>19</v>
      </c>
      <c r="L1490" t="s">
        <v>2039</v>
      </c>
      <c r="M1490" t="s">
        <v>27</v>
      </c>
      <c r="N1490" t="s">
        <v>197</v>
      </c>
      <c r="O1490" t="s">
        <v>23</v>
      </c>
    </row>
    <row r="1491" spans="1:15" x14ac:dyDescent="0.35">
      <c r="A1491">
        <v>20011490</v>
      </c>
      <c r="B1491" t="s">
        <v>2153</v>
      </c>
      <c r="C1491" t="s">
        <v>15</v>
      </c>
      <c r="D1491">
        <v>24</v>
      </c>
      <c r="E1491">
        <v>183</v>
      </c>
      <c r="F1491">
        <v>76</v>
      </c>
      <c r="G1491" t="s">
        <v>2154</v>
      </c>
      <c r="H1491" t="s">
        <v>2155</v>
      </c>
      <c r="I1491" t="s">
        <v>2038</v>
      </c>
      <c r="J1491">
        <v>2008</v>
      </c>
      <c r="K1491" t="s">
        <v>19</v>
      </c>
      <c r="L1491" t="s">
        <v>2039</v>
      </c>
      <c r="M1491" t="s">
        <v>47</v>
      </c>
      <c r="N1491" t="s">
        <v>317</v>
      </c>
      <c r="O1491" t="s">
        <v>23</v>
      </c>
    </row>
    <row r="1492" spans="1:15" x14ac:dyDescent="0.35">
      <c r="A1492">
        <v>20011491</v>
      </c>
      <c r="B1492" t="s">
        <v>2157</v>
      </c>
      <c r="C1492" t="s">
        <v>53</v>
      </c>
      <c r="D1492">
        <v>23</v>
      </c>
      <c r="E1492">
        <v>193</v>
      </c>
      <c r="F1492">
        <v>76</v>
      </c>
      <c r="G1492" t="s">
        <v>1337</v>
      </c>
      <c r="H1492" t="s">
        <v>1338</v>
      </c>
      <c r="I1492" t="s">
        <v>2038</v>
      </c>
      <c r="J1492">
        <v>2008</v>
      </c>
      <c r="K1492" t="s">
        <v>19</v>
      </c>
      <c r="L1492" t="s">
        <v>2039</v>
      </c>
      <c r="M1492" t="s">
        <v>56</v>
      </c>
      <c r="N1492" t="s">
        <v>57</v>
      </c>
      <c r="O1492" t="s">
        <v>23</v>
      </c>
    </row>
    <row r="1493" spans="1:15" x14ac:dyDescent="0.35">
      <c r="A1493">
        <v>20011492</v>
      </c>
      <c r="B1493" t="s">
        <v>2291</v>
      </c>
      <c r="C1493" t="s">
        <v>15</v>
      </c>
      <c r="D1493">
        <v>24</v>
      </c>
      <c r="E1493">
        <v>181</v>
      </c>
      <c r="F1493">
        <v>76</v>
      </c>
      <c r="G1493" t="s">
        <v>136</v>
      </c>
      <c r="H1493" t="s">
        <v>137</v>
      </c>
      <c r="I1493" t="s">
        <v>2038</v>
      </c>
      <c r="J1493">
        <v>2008</v>
      </c>
      <c r="K1493" t="s">
        <v>19</v>
      </c>
      <c r="L1493" t="s">
        <v>2039</v>
      </c>
      <c r="M1493" t="s">
        <v>79</v>
      </c>
      <c r="N1493" t="s">
        <v>204</v>
      </c>
      <c r="O1493" t="s">
        <v>23</v>
      </c>
    </row>
    <row r="1494" spans="1:15" x14ac:dyDescent="0.35">
      <c r="A1494">
        <v>20011493</v>
      </c>
      <c r="B1494" t="s">
        <v>2345</v>
      </c>
      <c r="C1494" t="s">
        <v>15</v>
      </c>
      <c r="D1494">
        <v>33</v>
      </c>
      <c r="E1494">
        <v>189</v>
      </c>
      <c r="F1494">
        <v>76</v>
      </c>
      <c r="G1494" t="s">
        <v>59</v>
      </c>
      <c r="H1494" t="s">
        <v>60</v>
      </c>
      <c r="I1494" t="s">
        <v>2038</v>
      </c>
      <c r="J1494">
        <v>2008</v>
      </c>
      <c r="K1494" t="s">
        <v>19</v>
      </c>
      <c r="L1494" t="s">
        <v>2039</v>
      </c>
      <c r="M1494" t="s">
        <v>67</v>
      </c>
      <c r="N1494" t="s">
        <v>139</v>
      </c>
      <c r="O1494" t="s">
        <v>23</v>
      </c>
    </row>
    <row r="1495" spans="1:15" x14ac:dyDescent="0.35">
      <c r="A1495">
        <v>20011494</v>
      </c>
      <c r="B1495" t="s">
        <v>2377</v>
      </c>
      <c r="C1495" t="s">
        <v>53</v>
      </c>
      <c r="D1495">
        <v>28</v>
      </c>
      <c r="E1495">
        <v>182</v>
      </c>
      <c r="F1495">
        <v>76</v>
      </c>
      <c r="G1495" t="s">
        <v>153</v>
      </c>
      <c r="H1495" t="s">
        <v>154</v>
      </c>
      <c r="I1495" t="s">
        <v>2038</v>
      </c>
      <c r="J1495">
        <v>2008</v>
      </c>
      <c r="K1495" t="s">
        <v>19</v>
      </c>
      <c r="L1495" t="s">
        <v>2039</v>
      </c>
      <c r="M1495" t="s">
        <v>95</v>
      </c>
      <c r="N1495" t="s">
        <v>96</v>
      </c>
      <c r="O1495" t="s">
        <v>23</v>
      </c>
    </row>
    <row r="1496" spans="1:15" x14ac:dyDescent="0.35">
      <c r="A1496">
        <v>20011495</v>
      </c>
      <c r="B1496" t="s">
        <v>1697</v>
      </c>
      <c r="C1496" t="s">
        <v>15</v>
      </c>
      <c r="D1496">
        <v>32</v>
      </c>
      <c r="E1496">
        <v>185</v>
      </c>
      <c r="F1496">
        <v>76</v>
      </c>
      <c r="G1496" t="s">
        <v>496</v>
      </c>
      <c r="H1496" t="s">
        <v>497</v>
      </c>
      <c r="I1496" t="s">
        <v>2038</v>
      </c>
      <c r="J1496">
        <v>2008</v>
      </c>
      <c r="K1496" t="s">
        <v>19</v>
      </c>
      <c r="L1496" t="s">
        <v>2039</v>
      </c>
      <c r="M1496" t="s">
        <v>332</v>
      </c>
      <c r="N1496" t="s">
        <v>498</v>
      </c>
      <c r="O1496" t="s">
        <v>23</v>
      </c>
    </row>
    <row r="1497" spans="1:15" x14ac:dyDescent="0.35">
      <c r="A1497">
        <v>20011496</v>
      </c>
      <c r="B1497" t="s">
        <v>2449</v>
      </c>
      <c r="C1497" t="s">
        <v>53</v>
      </c>
      <c r="D1497">
        <v>25</v>
      </c>
      <c r="E1497">
        <v>179</v>
      </c>
      <c r="F1497">
        <v>76</v>
      </c>
      <c r="G1497" t="s">
        <v>1337</v>
      </c>
      <c r="H1497" t="s">
        <v>1338</v>
      </c>
      <c r="I1497" t="s">
        <v>2038</v>
      </c>
      <c r="J1497">
        <v>2008</v>
      </c>
      <c r="K1497" t="s">
        <v>19</v>
      </c>
      <c r="L1497" t="s">
        <v>2039</v>
      </c>
      <c r="M1497" t="s">
        <v>56</v>
      </c>
      <c r="N1497" t="s">
        <v>57</v>
      </c>
      <c r="O1497" t="s">
        <v>23</v>
      </c>
    </row>
    <row r="1498" spans="1:15" x14ac:dyDescent="0.35">
      <c r="A1498">
        <v>20011497</v>
      </c>
      <c r="B1498" t="s">
        <v>2477</v>
      </c>
      <c r="C1498" t="s">
        <v>53</v>
      </c>
      <c r="D1498">
        <v>29</v>
      </c>
      <c r="E1498">
        <v>177</v>
      </c>
      <c r="F1498">
        <v>76</v>
      </c>
      <c r="G1498" t="s">
        <v>153</v>
      </c>
      <c r="H1498" t="s">
        <v>154</v>
      </c>
      <c r="I1498" t="s">
        <v>2038</v>
      </c>
      <c r="J1498">
        <v>2008</v>
      </c>
      <c r="K1498" t="s">
        <v>19</v>
      </c>
      <c r="L1498" t="s">
        <v>2039</v>
      </c>
      <c r="M1498" t="s">
        <v>95</v>
      </c>
      <c r="N1498" t="s">
        <v>96</v>
      </c>
      <c r="O1498" t="s">
        <v>23</v>
      </c>
    </row>
    <row r="1499" spans="1:15" x14ac:dyDescent="0.35">
      <c r="A1499">
        <v>20011498</v>
      </c>
      <c r="B1499" t="s">
        <v>2578</v>
      </c>
      <c r="C1499" t="s">
        <v>15</v>
      </c>
      <c r="D1499">
        <v>22</v>
      </c>
      <c r="E1499">
        <v>173</v>
      </c>
      <c r="F1499">
        <v>76</v>
      </c>
      <c r="G1499" t="s">
        <v>482</v>
      </c>
      <c r="H1499" t="s">
        <v>483</v>
      </c>
      <c r="I1499" t="s">
        <v>2571</v>
      </c>
      <c r="J1499">
        <v>2010</v>
      </c>
      <c r="K1499" t="s">
        <v>1079</v>
      </c>
      <c r="L1499" t="s">
        <v>2572</v>
      </c>
      <c r="M1499" t="s">
        <v>1137</v>
      </c>
      <c r="N1499" t="s">
        <v>1212</v>
      </c>
      <c r="O1499" t="s">
        <v>23</v>
      </c>
    </row>
    <row r="1500" spans="1:15" x14ac:dyDescent="0.35">
      <c r="A1500">
        <v>20011499</v>
      </c>
      <c r="B1500" t="s">
        <v>2604</v>
      </c>
      <c r="C1500" t="s">
        <v>53</v>
      </c>
      <c r="D1500">
        <v>26</v>
      </c>
      <c r="E1500">
        <v>178</v>
      </c>
      <c r="F1500">
        <v>76</v>
      </c>
      <c r="G1500" t="s">
        <v>136</v>
      </c>
      <c r="H1500" t="s">
        <v>137</v>
      </c>
      <c r="I1500" t="s">
        <v>2571</v>
      </c>
      <c r="J1500">
        <v>2010</v>
      </c>
      <c r="K1500" t="s">
        <v>1079</v>
      </c>
      <c r="L1500" t="s">
        <v>2572</v>
      </c>
      <c r="M1500" t="s">
        <v>1225</v>
      </c>
      <c r="N1500" t="s">
        <v>1244</v>
      </c>
      <c r="O1500" t="s">
        <v>23</v>
      </c>
    </row>
    <row r="1501" spans="1:15" x14ac:dyDescent="0.35">
      <c r="A1501">
        <v>20011500</v>
      </c>
      <c r="B1501" t="s">
        <v>1258</v>
      </c>
      <c r="C1501" t="s">
        <v>53</v>
      </c>
      <c r="D1501">
        <v>28</v>
      </c>
      <c r="E1501">
        <v>168</v>
      </c>
      <c r="F1501">
        <v>76</v>
      </c>
      <c r="G1501" t="s">
        <v>482</v>
      </c>
      <c r="H1501" t="s">
        <v>483</v>
      </c>
      <c r="I1501" t="s">
        <v>2571</v>
      </c>
      <c r="J1501">
        <v>2010</v>
      </c>
      <c r="K1501" t="s">
        <v>1079</v>
      </c>
      <c r="L1501" t="s">
        <v>2572</v>
      </c>
      <c r="M1501" t="s">
        <v>1100</v>
      </c>
      <c r="N1501" t="s">
        <v>1101</v>
      </c>
      <c r="O1501" t="s">
        <v>23</v>
      </c>
    </row>
    <row r="1502" spans="1:15" x14ac:dyDescent="0.35">
      <c r="A1502">
        <v>20011501</v>
      </c>
      <c r="B1502" t="s">
        <v>1286</v>
      </c>
      <c r="C1502" t="s">
        <v>53</v>
      </c>
      <c r="D1502">
        <v>30</v>
      </c>
      <c r="E1502">
        <v>163</v>
      </c>
      <c r="F1502">
        <v>76</v>
      </c>
      <c r="G1502" t="s">
        <v>482</v>
      </c>
      <c r="H1502" t="s">
        <v>483</v>
      </c>
      <c r="I1502" t="s">
        <v>2571</v>
      </c>
      <c r="J1502">
        <v>2010</v>
      </c>
      <c r="K1502" t="s">
        <v>1079</v>
      </c>
      <c r="L1502" t="s">
        <v>2572</v>
      </c>
      <c r="M1502" t="s">
        <v>1100</v>
      </c>
      <c r="N1502" t="s">
        <v>1101</v>
      </c>
      <c r="O1502" t="s">
        <v>23</v>
      </c>
    </row>
    <row r="1503" spans="1:15" x14ac:dyDescent="0.35">
      <c r="A1503">
        <v>20011502</v>
      </c>
      <c r="B1503" t="s">
        <v>196</v>
      </c>
      <c r="C1503" t="s">
        <v>53</v>
      </c>
      <c r="D1503">
        <v>30</v>
      </c>
      <c r="E1503">
        <v>184</v>
      </c>
      <c r="F1503">
        <v>77</v>
      </c>
      <c r="G1503" t="s">
        <v>136</v>
      </c>
      <c r="H1503" t="s">
        <v>137</v>
      </c>
      <c r="I1503" t="s">
        <v>18</v>
      </c>
      <c r="J1503">
        <v>2000</v>
      </c>
      <c r="K1503" t="s">
        <v>19</v>
      </c>
      <c r="L1503" t="s">
        <v>20</v>
      </c>
      <c r="M1503" t="s">
        <v>27</v>
      </c>
      <c r="N1503" t="s">
        <v>197</v>
      </c>
      <c r="O1503" t="s">
        <v>23</v>
      </c>
    </row>
    <row r="1504" spans="1:15" x14ac:dyDescent="0.35">
      <c r="A1504">
        <v>20011503</v>
      </c>
      <c r="B1504" t="s">
        <v>205</v>
      </c>
      <c r="C1504" t="s">
        <v>15</v>
      </c>
      <c r="D1504">
        <v>31</v>
      </c>
      <c r="E1504">
        <v>179</v>
      </c>
      <c r="F1504">
        <v>77</v>
      </c>
      <c r="G1504" t="s">
        <v>40</v>
      </c>
      <c r="H1504" t="s">
        <v>41</v>
      </c>
      <c r="I1504" t="s">
        <v>18</v>
      </c>
      <c r="J1504">
        <v>2000</v>
      </c>
      <c r="K1504" t="s">
        <v>19</v>
      </c>
      <c r="L1504" t="s">
        <v>20</v>
      </c>
      <c r="M1504" t="s">
        <v>47</v>
      </c>
      <c r="N1504" t="s">
        <v>206</v>
      </c>
      <c r="O1504" t="s">
        <v>23</v>
      </c>
    </row>
    <row r="1505" spans="1:15" x14ac:dyDescent="0.35">
      <c r="A1505">
        <v>20011504</v>
      </c>
      <c r="B1505" t="s">
        <v>341</v>
      </c>
      <c r="C1505" t="s">
        <v>53</v>
      </c>
      <c r="D1505">
        <v>29</v>
      </c>
      <c r="E1505">
        <v>167</v>
      </c>
      <c r="F1505">
        <v>77</v>
      </c>
      <c r="G1505" t="s">
        <v>40</v>
      </c>
      <c r="H1505" t="s">
        <v>41</v>
      </c>
      <c r="I1505" t="s">
        <v>18</v>
      </c>
      <c r="J1505">
        <v>2000</v>
      </c>
      <c r="K1505" t="s">
        <v>19</v>
      </c>
      <c r="L1505" t="s">
        <v>20</v>
      </c>
      <c r="M1505" t="s">
        <v>90</v>
      </c>
      <c r="N1505" t="s">
        <v>91</v>
      </c>
      <c r="O1505" t="s">
        <v>23</v>
      </c>
    </row>
    <row r="1506" spans="1:15" x14ac:dyDescent="0.35">
      <c r="A1506">
        <v>20011505</v>
      </c>
      <c r="B1506" t="s">
        <v>371</v>
      </c>
      <c r="C1506" t="s">
        <v>15</v>
      </c>
      <c r="D1506">
        <v>20</v>
      </c>
      <c r="E1506">
        <v>178</v>
      </c>
      <c r="F1506">
        <v>77</v>
      </c>
      <c r="G1506" t="s">
        <v>114</v>
      </c>
      <c r="H1506" t="s">
        <v>115</v>
      </c>
      <c r="I1506" t="s">
        <v>18</v>
      </c>
      <c r="J1506">
        <v>2000</v>
      </c>
      <c r="K1506" t="s">
        <v>19</v>
      </c>
      <c r="L1506" t="s">
        <v>20</v>
      </c>
      <c r="M1506" t="s">
        <v>47</v>
      </c>
      <c r="N1506" t="s">
        <v>116</v>
      </c>
      <c r="O1506" t="s">
        <v>23</v>
      </c>
    </row>
    <row r="1507" spans="1:15" x14ac:dyDescent="0.35">
      <c r="A1507">
        <v>20011506</v>
      </c>
      <c r="B1507" t="s">
        <v>473</v>
      </c>
      <c r="C1507" t="s">
        <v>15</v>
      </c>
      <c r="D1507">
        <v>28</v>
      </c>
      <c r="E1507">
        <v>183</v>
      </c>
      <c r="F1507">
        <v>77</v>
      </c>
      <c r="G1507" t="s">
        <v>40</v>
      </c>
      <c r="H1507" t="s">
        <v>41</v>
      </c>
      <c r="I1507" t="s">
        <v>18</v>
      </c>
      <c r="J1507">
        <v>2000</v>
      </c>
      <c r="K1507" t="s">
        <v>19</v>
      </c>
      <c r="L1507" t="s">
        <v>20</v>
      </c>
      <c r="M1507" t="s">
        <v>47</v>
      </c>
      <c r="N1507" t="s">
        <v>474</v>
      </c>
      <c r="O1507" t="s">
        <v>23</v>
      </c>
    </row>
    <row r="1508" spans="1:15" x14ac:dyDescent="0.35">
      <c r="A1508">
        <v>20011507</v>
      </c>
      <c r="B1508" t="s">
        <v>512</v>
      </c>
      <c r="C1508" t="s">
        <v>15</v>
      </c>
      <c r="D1508">
        <v>33</v>
      </c>
      <c r="E1508">
        <v>183</v>
      </c>
      <c r="F1508">
        <v>77</v>
      </c>
      <c r="G1508" t="s">
        <v>40</v>
      </c>
      <c r="H1508" t="s">
        <v>41</v>
      </c>
      <c r="I1508" t="s">
        <v>18</v>
      </c>
      <c r="J1508">
        <v>2000</v>
      </c>
      <c r="K1508" t="s">
        <v>19</v>
      </c>
      <c r="L1508" t="s">
        <v>20</v>
      </c>
      <c r="M1508" t="s">
        <v>47</v>
      </c>
      <c r="N1508" t="s">
        <v>513</v>
      </c>
      <c r="O1508" t="s">
        <v>23</v>
      </c>
    </row>
    <row r="1509" spans="1:15" x14ac:dyDescent="0.35">
      <c r="A1509">
        <v>20011508</v>
      </c>
      <c r="B1509" t="s">
        <v>555</v>
      </c>
      <c r="C1509" t="s">
        <v>15</v>
      </c>
      <c r="D1509">
        <v>25</v>
      </c>
      <c r="E1509">
        <v>180</v>
      </c>
      <c r="F1509">
        <v>77</v>
      </c>
      <c r="G1509" t="s">
        <v>65</v>
      </c>
      <c r="H1509" t="s">
        <v>66</v>
      </c>
      <c r="I1509" t="s">
        <v>18</v>
      </c>
      <c r="J1509">
        <v>2000</v>
      </c>
      <c r="K1509" t="s">
        <v>19</v>
      </c>
      <c r="L1509" t="s">
        <v>20</v>
      </c>
      <c r="M1509" t="s">
        <v>107</v>
      </c>
      <c r="N1509" t="s">
        <v>421</v>
      </c>
      <c r="O1509" t="s">
        <v>23</v>
      </c>
    </row>
    <row r="1510" spans="1:15" x14ac:dyDescent="0.35">
      <c r="A1510">
        <v>20011509</v>
      </c>
      <c r="B1510" t="s">
        <v>619</v>
      </c>
      <c r="C1510" t="s">
        <v>53</v>
      </c>
      <c r="D1510">
        <v>28</v>
      </c>
      <c r="E1510">
        <v>196</v>
      </c>
      <c r="F1510">
        <v>77</v>
      </c>
      <c r="G1510" t="s">
        <v>40</v>
      </c>
      <c r="H1510" t="s">
        <v>41</v>
      </c>
      <c r="I1510" t="s">
        <v>18</v>
      </c>
      <c r="J1510">
        <v>2000</v>
      </c>
      <c r="K1510" t="s">
        <v>19</v>
      </c>
      <c r="L1510" t="s">
        <v>20</v>
      </c>
      <c r="M1510" t="s">
        <v>42</v>
      </c>
      <c r="N1510" t="s">
        <v>191</v>
      </c>
      <c r="O1510" t="s">
        <v>23</v>
      </c>
    </row>
    <row r="1511" spans="1:15" x14ac:dyDescent="0.35">
      <c r="A1511">
        <v>20011510</v>
      </c>
      <c r="B1511" t="s">
        <v>667</v>
      </c>
      <c r="C1511" t="s">
        <v>15</v>
      </c>
      <c r="D1511">
        <v>39</v>
      </c>
      <c r="E1511">
        <v>183</v>
      </c>
      <c r="F1511">
        <v>77</v>
      </c>
      <c r="G1511" t="s">
        <v>25</v>
      </c>
      <c r="H1511" t="s">
        <v>26</v>
      </c>
      <c r="I1511" t="s">
        <v>18</v>
      </c>
      <c r="J1511">
        <v>2000</v>
      </c>
      <c r="K1511" t="s">
        <v>19</v>
      </c>
      <c r="L1511" t="s">
        <v>20</v>
      </c>
      <c r="M1511" t="s">
        <v>123</v>
      </c>
      <c r="N1511" t="s">
        <v>668</v>
      </c>
      <c r="O1511" t="s">
        <v>23</v>
      </c>
    </row>
    <row r="1512" spans="1:15" x14ac:dyDescent="0.35">
      <c r="A1512">
        <v>20011511</v>
      </c>
      <c r="B1512" t="s">
        <v>708</v>
      </c>
      <c r="C1512" t="s">
        <v>53</v>
      </c>
      <c r="D1512">
        <v>22</v>
      </c>
      <c r="E1512">
        <v>182</v>
      </c>
      <c r="F1512">
        <v>77</v>
      </c>
      <c r="G1512" t="s">
        <v>93</v>
      </c>
      <c r="H1512" t="s">
        <v>94</v>
      </c>
      <c r="I1512" t="s">
        <v>18</v>
      </c>
      <c r="J1512">
        <v>2000</v>
      </c>
      <c r="K1512" t="s">
        <v>19</v>
      </c>
      <c r="L1512" t="s">
        <v>20</v>
      </c>
      <c r="M1512" t="s">
        <v>95</v>
      </c>
      <c r="N1512" t="s">
        <v>96</v>
      </c>
      <c r="O1512" t="s">
        <v>23</v>
      </c>
    </row>
    <row r="1513" spans="1:15" x14ac:dyDescent="0.35">
      <c r="A1513">
        <v>20011512</v>
      </c>
      <c r="B1513" t="s">
        <v>758</v>
      </c>
      <c r="C1513" t="s">
        <v>15</v>
      </c>
      <c r="D1513">
        <v>31</v>
      </c>
      <c r="E1513">
        <v>175</v>
      </c>
      <c r="F1513">
        <v>77</v>
      </c>
      <c r="G1513" t="s">
        <v>164</v>
      </c>
      <c r="H1513" t="s">
        <v>165</v>
      </c>
      <c r="I1513" t="s">
        <v>18</v>
      </c>
      <c r="J1513">
        <v>2000</v>
      </c>
      <c r="K1513" t="s">
        <v>19</v>
      </c>
      <c r="L1513" t="s">
        <v>20</v>
      </c>
      <c r="M1513" t="s">
        <v>193</v>
      </c>
      <c r="N1513" t="s">
        <v>759</v>
      </c>
      <c r="O1513" t="s">
        <v>23</v>
      </c>
    </row>
    <row r="1514" spans="1:15" x14ac:dyDescent="0.35">
      <c r="A1514">
        <v>20011513</v>
      </c>
      <c r="B1514" t="s">
        <v>764</v>
      </c>
      <c r="C1514" t="s">
        <v>15</v>
      </c>
      <c r="D1514">
        <v>38</v>
      </c>
      <c r="E1514">
        <v>180</v>
      </c>
      <c r="F1514">
        <v>77</v>
      </c>
      <c r="G1514" t="s">
        <v>40</v>
      </c>
      <c r="H1514" t="s">
        <v>41</v>
      </c>
      <c r="I1514" t="s">
        <v>18</v>
      </c>
      <c r="J1514">
        <v>2000</v>
      </c>
      <c r="K1514" t="s">
        <v>19</v>
      </c>
      <c r="L1514" t="s">
        <v>20</v>
      </c>
      <c r="M1514" t="s">
        <v>147</v>
      </c>
      <c r="N1514" t="s">
        <v>765</v>
      </c>
      <c r="O1514" t="s">
        <v>23</v>
      </c>
    </row>
    <row r="1515" spans="1:15" x14ac:dyDescent="0.35">
      <c r="A1515">
        <v>20011514</v>
      </c>
      <c r="B1515" t="s">
        <v>771</v>
      </c>
      <c r="C1515" t="s">
        <v>15</v>
      </c>
      <c r="D1515">
        <v>23</v>
      </c>
      <c r="E1515">
        <v>180</v>
      </c>
      <c r="F1515">
        <v>77</v>
      </c>
      <c r="G1515" t="s">
        <v>40</v>
      </c>
      <c r="H1515" t="s">
        <v>41</v>
      </c>
      <c r="I1515" t="s">
        <v>18</v>
      </c>
      <c r="J1515">
        <v>2000</v>
      </c>
      <c r="K1515" t="s">
        <v>19</v>
      </c>
      <c r="L1515" t="s">
        <v>20</v>
      </c>
      <c r="M1515" t="s">
        <v>50</v>
      </c>
      <c r="N1515" t="s">
        <v>51</v>
      </c>
      <c r="O1515" t="s">
        <v>23</v>
      </c>
    </row>
    <row r="1516" spans="1:15" x14ac:dyDescent="0.35">
      <c r="A1516">
        <v>20011515</v>
      </c>
      <c r="B1516" t="s">
        <v>908</v>
      </c>
      <c r="C1516" t="s">
        <v>53</v>
      </c>
      <c r="D1516">
        <v>24</v>
      </c>
      <c r="E1516">
        <v>186</v>
      </c>
      <c r="F1516">
        <v>77</v>
      </c>
      <c r="G1516" t="s">
        <v>84</v>
      </c>
      <c r="H1516" t="s">
        <v>85</v>
      </c>
      <c r="I1516" t="s">
        <v>18</v>
      </c>
      <c r="J1516">
        <v>2000</v>
      </c>
      <c r="K1516" t="s">
        <v>19</v>
      </c>
      <c r="L1516" t="s">
        <v>20</v>
      </c>
      <c r="M1516" t="s">
        <v>27</v>
      </c>
      <c r="N1516" t="s">
        <v>238</v>
      </c>
      <c r="O1516" t="s">
        <v>23</v>
      </c>
    </row>
    <row r="1517" spans="1:15" x14ac:dyDescent="0.35">
      <c r="A1517">
        <v>20011516</v>
      </c>
      <c r="B1517" t="s">
        <v>1054</v>
      </c>
      <c r="C1517" t="s">
        <v>15</v>
      </c>
      <c r="D1517">
        <v>26</v>
      </c>
      <c r="E1517">
        <v>172</v>
      </c>
      <c r="F1517">
        <v>77</v>
      </c>
      <c r="G1517" t="s">
        <v>40</v>
      </c>
      <c r="H1517" t="s">
        <v>41</v>
      </c>
      <c r="I1517" t="s">
        <v>18</v>
      </c>
      <c r="J1517">
        <v>2000</v>
      </c>
      <c r="K1517" t="s">
        <v>19</v>
      </c>
      <c r="L1517" t="s">
        <v>20</v>
      </c>
      <c r="M1517" t="s">
        <v>50</v>
      </c>
      <c r="N1517" t="s">
        <v>51</v>
      </c>
      <c r="O1517" t="s">
        <v>23</v>
      </c>
    </row>
    <row r="1518" spans="1:15" x14ac:dyDescent="0.35">
      <c r="A1518">
        <v>20011517</v>
      </c>
      <c r="B1518" t="s">
        <v>1112</v>
      </c>
      <c r="C1518" t="s">
        <v>15</v>
      </c>
      <c r="D1518">
        <v>25</v>
      </c>
      <c r="E1518">
        <v>173</v>
      </c>
      <c r="F1518">
        <v>77</v>
      </c>
      <c r="G1518" t="s">
        <v>482</v>
      </c>
      <c r="H1518" t="s">
        <v>483</v>
      </c>
      <c r="I1518" t="s">
        <v>1078</v>
      </c>
      <c r="J1518">
        <v>2002</v>
      </c>
      <c r="K1518" t="s">
        <v>1079</v>
      </c>
      <c r="L1518" t="s">
        <v>1080</v>
      </c>
      <c r="M1518" t="s">
        <v>1113</v>
      </c>
      <c r="N1518" t="s">
        <v>1114</v>
      </c>
      <c r="O1518" t="s">
        <v>23</v>
      </c>
    </row>
    <row r="1519" spans="1:15" x14ac:dyDescent="0.35">
      <c r="A1519">
        <v>20011518</v>
      </c>
      <c r="B1519" t="s">
        <v>1245</v>
      </c>
      <c r="C1519" t="s">
        <v>53</v>
      </c>
      <c r="D1519">
        <v>22</v>
      </c>
      <c r="E1519">
        <v>180</v>
      </c>
      <c r="F1519">
        <v>77</v>
      </c>
      <c r="G1519" t="s">
        <v>482</v>
      </c>
      <c r="H1519" t="s">
        <v>483</v>
      </c>
      <c r="I1519" t="s">
        <v>1078</v>
      </c>
      <c r="J1519">
        <v>2002</v>
      </c>
      <c r="K1519" t="s">
        <v>1079</v>
      </c>
      <c r="L1519" t="s">
        <v>1080</v>
      </c>
      <c r="M1519" t="s">
        <v>1100</v>
      </c>
      <c r="N1519" t="s">
        <v>1101</v>
      </c>
      <c r="O1519" t="s">
        <v>23</v>
      </c>
    </row>
    <row r="1520" spans="1:15" x14ac:dyDescent="0.35">
      <c r="A1520">
        <v>20011519</v>
      </c>
      <c r="B1520" t="s">
        <v>1310</v>
      </c>
      <c r="C1520" t="s">
        <v>53</v>
      </c>
      <c r="D1520">
        <v>23</v>
      </c>
      <c r="E1520">
        <v>178</v>
      </c>
      <c r="F1520">
        <v>77</v>
      </c>
      <c r="G1520" t="s">
        <v>482</v>
      </c>
      <c r="H1520" t="s">
        <v>483</v>
      </c>
      <c r="I1520" t="s">
        <v>1078</v>
      </c>
      <c r="J1520">
        <v>2002</v>
      </c>
      <c r="K1520" t="s">
        <v>1079</v>
      </c>
      <c r="L1520" t="s">
        <v>1080</v>
      </c>
      <c r="M1520" t="s">
        <v>1100</v>
      </c>
      <c r="N1520" t="s">
        <v>1101</v>
      </c>
      <c r="O1520" t="s">
        <v>23</v>
      </c>
    </row>
    <row r="1521" spans="1:15" x14ac:dyDescent="0.35">
      <c r="A1521">
        <v>20011520</v>
      </c>
      <c r="B1521" t="s">
        <v>196</v>
      </c>
      <c r="C1521" t="s">
        <v>53</v>
      </c>
      <c r="D1521">
        <v>34</v>
      </c>
      <c r="E1521">
        <v>184</v>
      </c>
      <c r="F1521">
        <v>77</v>
      </c>
      <c r="G1521" t="s">
        <v>136</v>
      </c>
      <c r="H1521" t="s">
        <v>137</v>
      </c>
      <c r="I1521" t="s">
        <v>1325</v>
      </c>
      <c r="J1521">
        <v>2004</v>
      </c>
      <c r="K1521" t="s">
        <v>19</v>
      </c>
      <c r="L1521" t="s">
        <v>1326</v>
      </c>
      <c r="M1521" t="s">
        <v>27</v>
      </c>
      <c r="N1521" t="s">
        <v>330</v>
      </c>
      <c r="O1521" t="s">
        <v>23</v>
      </c>
    </row>
    <row r="1522" spans="1:15" x14ac:dyDescent="0.35">
      <c r="A1522">
        <v>20011521</v>
      </c>
      <c r="B1522" t="s">
        <v>1398</v>
      </c>
      <c r="C1522" t="s">
        <v>53</v>
      </c>
      <c r="D1522">
        <v>25</v>
      </c>
      <c r="E1522">
        <v>185</v>
      </c>
      <c r="F1522">
        <v>77</v>
      </c>
      <c r="G1522" t="s">
        <v>40</v>
      </c>
      <c r="H1522" t="s">
        <v>41</v>
      </c>
      <c r="I1522" t="s">
        <v>1325</v>
      </c>
      <c r="J1522">
        <v>2004</v>
      </c>
      <c r="K1522" t="s">
        <v>19</v>
      </c>
      <c r="L1522" t="s">
        <v>1326</v>
      </c>
      <c r="M1522" t="s">
        <v>42</v>
      </c>
      <c r="N1522" t="s">
        <v>191</v>
      </c>
      <c r="O1522" t="s">
        <v>23</v>
      </c>
    </row>
    <row r="1523" spans="1:15" x14ac:dyDescent="0.35">
      <c r="A1523">
        <v>20011522</v>
      </c>
      <c r="B1523" t="s">
        <v>341</v>
      </c>
      <c r="C1523" t="s">
        <v>53</v>
      </c>
      <c r="D1523">
        <v>33</v>
      </c>
      <c r="E1523">
        <v>167</v>
      </c>
      <c r="F1523">
        <v>77</v>
      </c>
      <c r="G1523" t="s">
        <v>40</v>
      </c>
      <c r="H1523" t="s">
        <v>41</v>
      </c>
      <c r="I1523" t="s">
        <v>1325</v>
      </c>
      <c r="J1523">
        <v>2004</v>
      </c>
      <c r="K1523" t="s">
        <v>19</v>
      </c>
      <c r="L1523" t="s">
        <v>1326</v>
      </c>
      <c r="M1523" t="s">
        <v>90</v>
      </c>
      <c r="N1523" t="s">
        <v>91</v>
      </c>
      <c r="O1523" t="s">
        <v>23</v>
      </c>
    </row>
    <row r="1524" spans="1:15" x14ac:dyDescent="0.35">
      <c r="A1524">
        <v>20011523</v>
      </c>
      <c r="B1524" t="s">
        <v>1469</v>
      </c>
      <c r="C1524" t="s">
        <v>53</v>
      </c>
      <c r="D1524">
        <v>23</v>
      </c>
      <c r="E1524">
        <v>185</v>
      </c>
      <c r="F1524">
        <v>77</v>
      </c>
      <c r="G1524" t="s">
        <v>40</v>
      </c>
      <c r="H1524" t="s">
        <v>41</v>
      </c>
      <c r="I1524" t="s">
        <v>1325</v>
      </c>
      <c r="J1524">
        <v>2004</v>
      </c>
      <c r="K1524" t="s">
        <v>19</v>
      </c>
      <c r="L1524" t="s">
        <v>1326</v>
      </c>
      <c r="M1524" t="s">
        <v>90</v>
      </c>
      <c r="N1524" t="s">
        <v>91</v>
      </c>
      <c r="O1524" t="s">
        <v>23</v>
      </c>
    </row>
    <row r="1525" spans="1:15" x14ac:dyDescent="0.35">
      <c r="A1525">
        <v>20011524</v>
      </c>
      <c r="B1525" t="s">
        <v>1499</v>
      </c>
      <c r="C1525" t="s">
        <v>15</v>
      </c>
      <c r="D1525">
        <v>25</v>
      </c>
      <c r="E1525">
        <v>187</v>
      </c>
      <c r="F1525">
        <v>77</v>
      </c>
      <c r="G1525" t="s">
        <v>40</v>
      </c>
      <c r="H1525" t="s">
        <v>41</v>
      </c>
      <c r="I1525" t="s">
        <v>1325</v>
      </c>
      <c r="J1525">
        <v>2004</v>
      </c>
      <c r="K1525" t="s">
        <v>19</v>
      </c>
      <c r="L1525" t="s">
        <v>1326</v>
      </c>
      <c r="M1525" t="s">
        <v>107</v>
      </c>
      <c r="N1525" t="s">
        <v>421</v>
      </c>
      <c r="O1525" t="s">
        <v>23</v>
      </c>
    </row>
    <row r="1526" spans="1:15" x14ac:dyDescent="0.35">
      <c r="A1526">
        <v>20011525</v>
      </c>
      <c r="B1526" t="s">
        <v>1506</v>
      </c>
      <c r="C1526" t="s">
        <v>15</v>
      </c>
      <c r="D1526">
        <v>23</v>
      </c>
      <c r="E1526">
        <v>175</v>
      </c>
      <c r="F1526">
        <v>77</v>
      </c>
      <c r="G1526" t="s">
        <v>1346</v>
      </c>
      <c r="H1526" t="s">
        <v>1347</v>
      </c>
      <c r="I1526" t="s">
        <v>1325</v>
      </c>
      <c r="J1526">
        <v>2004</v>
      </c>
      <c r="K1526" t="s">
        <v>19</v>
      </c>
      <c r="L1526" t="s">
        <v>1326</v>
      </c>
      <c r="M1526" t="s">
        <v>21</v>
      </c>
      <c r="N1526" t="s">
        <v>22</v>
      </c>
      <c r="O1526" t="s">
        <v>23</v>
      </c>
    </row>
    <row r="1527" spans="1:15" x14ac:dyDescent="0.35">
      <c r="A1527">
        <v>20011526</v>
      </c>
      <c r="B1527" t="s">
        <v>619</v>
      </c>
      <c r="C1527" t="s">
        <v>53</v>
      </c>
      <c r="D1527">
        <v>32</v>
      </c>
      <c r="E1527">
        <v>196</v>
      </c>
      <c r="F1527">
        <v>77</v>
      </c>
      <c r="G1527" t="s">
        <v>40</v>
      </c>
      <c r="H1527" t="s">
        <v>41</v>
      </c>
      <c r="I1527" t="s">
        <v>1325</v>
      </c>
      <c r="J1527">
        <v>2004</v>
      </c>
      <c r="K1527" t="s">
        <v>19</v>
      </c>
      <c r="L1527" t="s">
        <v>1326</v>
      </c>
      <c r="M1527" t="s">
        <v>42</v>
      </c>
      <c r="N1527" t="s">
        <v>191</v>
      </c>
      <c r="O1527" t="s">
        <v>23</v>
      </c>
    </row>
    <row r="1528" spans="1:15" x14ac:dyDescent="0.35">
      <c r="A1528">
        <v>20011527</v>
      </c>
      <c r="B1528" t="s">
        <v>1628</v>
      </c>
      <c r="C1528" t="s">
        <v>53</v>
      </c>
      <c r="D1528">
        <v>33</v>
      </c>
      <c r="E1528">
        <v>170</v>
      </c>
      <c r="F1528">
        <v>77</v>
      </c>
      <c r="G1528" t="s">
        <v>25</v>
      </c>
      <c r="H1528" t="s">
        <v>26</v>
      </c>
      <c r="I1528" t="s">
        <v>1325</v>
      </c>
      <c r="J1528">
        <v>2004</v>
      </c>
      <c r="K1528" t="s">
        <v>19</v>
      </c>
      <c r="L1528" t="s">
        <v>1326</v>
      </c>
      <c r="M1528" t="s">
        <v>166</v>
      </c>
      <c r="N1528" t="s">
        <v>227</v>
      </c>
      <c r="O1528" t="s">
        <v>23</v>
      </c>
    </row>
    <row r="1529" spans="1:15" x14ac:dyDescent="0.35">
      <c r="A1529">
        <v>20011528</v>
      </c>
      <c r="B1529" t="s">
        <v>708</v>
      </c>
      <c r="C1529" t="s">
        <v>53</v>
      </c>
      <c r="D1529">
        <v>26</v>
      </c>
      <c r="E1529">
        <v>182</v>
      </c>
      <c r="F1529">
        <v>77</v>
      </c>
      <c r="G1529" t="s">
        <v>93</v>
      </c>
      <c r="H1529" t="s">
        <v>94</v>
      </c>
      <c r="I1529" t="s">
        <v>1325</v>
      </c>
      <c r="J1529">
        <v>2004</v>
      </c>
      <c r="K1529" t="s">
        <v>19</v>
      </c>
      <c r="L1529" t="s">
        <v>1326</v>
      </c>
      <c r="M1529" t="s">
        <v>95</v>
      </c>
      <c r="N1529" t="s">
        <v>96</v>
      </c>
      <c r="O1529" t="s">
        <v>23</v>
      </c>
    </row>
    <row r="1530" spans="1:15" x14ac:dyDescent="0.35">
      <c r="A1530">
        <v>20011529</v>
      </c>
      <c r="B1530" t="s">
        <v>1694</v>
      </c>
      <c r="C1530" t="s">
        <v>15</v>
      </c>
      <c r="D1530">
        <v>33</v>
      </c>
      <c r="E1530">
        <v>190</v>
      </c>
      <c r="F1530">
        <v>77</v>
      </c>
      <c r="G1530" t="s">
        <v>54</v>
      </c>
      <c r="H1530" t="s">
        <v>55</v>
      </c>
      <c r="I1530" t="s">
        <v>1325</v>
      </c>
      <c r="J1530">
        <v>2004</v>
      </c>
      <c r="K1530" t="s">
        <v>19</v>
      </c>
      <c r="L1530" t="s">
        <v>1326</v>
      </c>
      <c r="M1530" t="s">
        <v>50</v>
      </c>
      <c r="N1530" t="s">
        <v>51</v>
      </c>
      <c r="O1530" t="s">
        <v>23</v>
      </c>
    </row>
    <row r="1531" spans="1:15" x14ac:dyDescent="0.35">
      <c r="A1531">
        <v>20011530</v>
      </c>
      <c r="B1531" t="s">
        <v>1741</v>
      </c>
      <c r="C1531" t="s">
        <v>15</v>
      </c>
      <c r="D1531">
        <v>19</v>
      </c>
      <c r="E1531">
        <v>171</v>
      </c>
      <c r="F1531">
        <v>77</v>
      </c>
      <c r="G1531" t="s">
        <v>722</v>
      </c>
      <c r="H1531" t="s">
        <v>723</v>
      </c>
      <c r="I1531" t="s">
        <v>1325</v>
      </c>
      <c r="J1531">
        <v>2004</v>
      </c>
      <c r="K1531" t="s">
        <v>19</v>
      </c>
      <c r="L1531" t="s">
        <v>1326</v>
      </c>
      <c r="M1531" t="s">
        <v>188</v>
      </c>
      <c r="N1531" t="s">
        <v>1065</v>
      </c>
      <c r="O1531" t="s">
        <v>23</v>
      </c>
    </row>
    <row r="1532" spans="1:15" x14ac:dyDescent="0.35">
      <c r="A1532">
        <v>20011531</v>
      </c>
      <c r="B1532" t="s">
        <v>1752</v>
      </c>
      <c r="C1532" t="s">
        <v>15</v>
      </c>
      <c r="D1532">
        <v>45</v>
      </c>
      <c r="E1532">
        <v>185</v>
      </c>
      <c r="F1532">
        <v>77</v>
      </c>
      <c r="G1532" t="s">
        <v>136</v>
      </c>
      <c r="H1532" t="s">
        <v>137</v>
      </c>
      <c r="I1532" t="s">
        <v>1325</v>
      </c>
      <c r="J1532">
        <v>2004</v>
      </c>
      <c r="K1532" t="s">
        <v>19</v>
      </c>
      <c r="L1532" t="s">
        <v>1326</v>
      </c>
      <c r="M1532" t="s">
        <v>147</v>
      </c>
      <c r="N1532" t="s">
        <v>224</v>
      </c>
      <c r="O1532" t="s">
        <v>23</v>
      </c>
    </row>
    <row r="1533" spans="1:15" x14ac:dyDescent="0.35">
      <c r="A1533">
        <v>20011532</v>
      </c>
      <c r="B1533" t="s">
        <v>908</v>
      </c>
      <c r="C1533" t="s">
        <v>53</v>
      </c>
      <c r="D1533">
        <v>28</v>
      </c>
      <c r="E1533">
        <v>186</v>
      </c>
      <c r="F1533">
        <v>77</v>
      </c>
      <c r="G1533" t="s">
        <v>84</v>
      </c>
      <c r="H1533" t="s">
        <v>85</v>
      </c>
      <c r="I1533" t="s">
        <v>1325</v>
      </c>
      <c r="J1533">
        <v>2004</v>
      </c>
      <c r="K1533" t="s">
        <v>19</v>
      </c>
      <c r="L1533" t="s">
        <v>1326</v>
      </c>
      <c r="M1533" t="s">
        <v>27</v>
      </c>
      <c r="N1533" t="s">
        <v>266</v>
      </c>
      <c r="O1533" t="s">
        <v>23</v>
      </c>
    </row>
    <row r="1534" spans="1:15" x14ac:dyDescent="0.35">
      <c r="A1534">
        <v>20011533</v>
      </c>
      <c r="B1534" t="s">
        <v>908</v>
      </c>
      <c r="C1534" t="s">
        <v>53</v>
      </c>
      <c r="D1534">
        <v>28</v>
      </c>
      <c r="E1534">
        <v>186</v>
      </c>
      <c r="F1534">
        <v>77</v>
      </c>
      <c r="G1534" t="s">
        <v>84</v>
      </c>
      <c r="H1534" t="s">
        <v>85</v>
      </c>
      <c r="I1534" t="s">
        <v>1325</v>
      </c>
      <c r="J1534">
        <v>2004</v>
      </c>
      <c r="K1534" t="s">
        <v>19</v>
      </c>
      <c r="L1534" t="s">
        <v>1326</v>
      </c>
      <c r="M1534" t="s">
        <v>27</v>
      </c>
      <c r="N1534" t="s">
        <v>238</v>
      </c>
      <c r="O1534" t="s">
        <v>23</v>
      </c>
    </row>
    <row r="1535" spans="1:15" x14ac:dyDescent="0.35">
      <c r="A1535">
        <v>20011534</v>
      </c>
      <c r="B1535" t="s">
        <v>1800</v>
      </c>
      <c r="C1535" t="s">
        <v>15</v>
      </c>
      <c r="D1535">
        <v>20</v>
      </c>
      <c r="E1535">
        <v>169</v>
      </c>
      <c r="F1535">
        <v>77</v>
      </c>
      <c r="G1535" t="s">
        <v>1346</v>
      </c>
      <c r="H1535" t="s">
        <v>1347</v>
      </c>
      <c r="I1535" t="s">
        <v>1325</v>
      </c>
      <c r="J1535">
        <v>2004</v>
      </c>
      <c r="K1535" t="s">
        <v>19</v>
      </c>
      <c r="L1535" t="s">
        <v>1326</v>
      </c>
      <c r="M1535" t="s">
        <v>21</v>
      </c>
      <c r="N1535" t="s">
        <v>22</v>
      </c>
      <c r="O1535" t="s">
        <v>23</v>
      </c>
    </row>
    <row r="1536" spans="1:15" x14ac:dyDescent="0.35">
      <c r="A1536">
        <v>20011535</v>
      </c>
      <c r="B1536" t="s">
        <v>1852</v>
      </c>
      <c r="C1536" t="s">
        <v>15</v>
      </c>
      <c r="D1536">
        <v>26</v>
      </c>
      <c r="E1536">
        <v>184</v>
      </c>
      <c r="F1536">
        <v>77</v>
      </c>
      <c r="G1536" t="s">
        <v>65</v>
      </c>
      <c r="H1536" t="s">
        <v>66</v>
      </c>
      <c r="I1536" t="s">
        <v>1325</v>
      </c>
      <c r="J1536">
        <v>2004</v>
      </c>
      <c r="K1536" t="s">
        <v>19</v>
      </c>
      <c r="L1536" t="s">
        <v>1326</v>
      </c>
      <c r="M1536" t="s">
        <v>79</v>
      </c>
      <c r="N1536" t="s">
        <v>204</v>
      </c>
      <c r="O1536" t="s">
        <v>23</v>
      </c>
    </row>
    <row r="1537" spans="1:15" x14ac:dyDescent="0.35">
      <c r="A1537">
        <v>20011536</v>
      </c>
      <c r="B1537" t="s">
        <v>1857</v>
      </c>
      <c r="C1537" t="s">
        <v>15</v>
      </c>
      <c r="D1537">
        <v>21</v>
      </c>
      <c r="E1537">
        <v>187</v>
      </c>
      <c r="F1537">
        <v>77</v>
      </c>
      <c r="G1537" t="s">
        <v>40</v>
      </c>
      <c r="H1537" t="s">
        <v>41</v>
      </c>
      <c r="I1537" t="s">
        <v>1325</v>
      </c>
      <c r="J1537">
        <v>2004</v>
      </c>
      <c r="K1537" t="s">
        <v>19</v>
      </c>
      <c r="L1537" t="s">
        <v>1326</v>
      </c>
      <c r="M1537" t="s">
        <v>47</v>
      </c>
      <c r="N1537" t="s">
        <v>116</v>
      </c>
      <c r="O1537" t="s">
        <v>23</v>
      </c>
    </row>
    <row r="1538" spans="1:15" x14ac:dyDescent="0.35">
      <c r="A1538">
        <v>20011537</v>
      </c>
      <c r="B1538" t="s">
        <v>1923</v>
      </c>
      <c r="C1538" t="s">
        <v>15</v>
      </c>
      <c r="D1538">
        <v>23</v>
      </c>
      <c r="E1538">
        <v>182</v>
      </c>
      <c r="F1538">
        <v>77</v>
      </c>
      <c r="G1538" t="s">
        <v>74</v>
      </c>
      <c r="H1538" t="s">
        <v>75</v>
      </c>
      <c r="I1538" t="s">
        <v>1891</v>
      </c>
      <c r="J1538">
        <v>2006</v>
      </c>
      <c r="K1538" t="s">
        <v>1079</v>
      </c>
      <c r="L1538" t="s">
        <v>1892</v>
      </c>
      <c r="M1538" t="s">
        <v>1085</v>
      </c>
      <c r="N1538" t="s">
        <v>1924</v>
      </c>
      <c r="O1538" t="s">
        <v>23</v>
      </c>
    </row>
    <row r="1539" spans="1:15" x14ac:dyDescent="0.35">
      <c r="A1539">
        <v>20011538</v>
      </c>
      <c r="B1539" t="s">
        <v>1944</v>
      </c>
      <c r="C1539" t="s">
        <v>15</v>
      </c>
      <c r="D1539">
        <v>25</v>
      </c>
      <c r="E1539">
        <v>183</v>
      </c>
      <c r="F1539">
        <v>77</v>
      </c>
      <c r="G1539" t="s">
        <v>482</v>
      </c>
      <c r="H1539" t="s">
        <v>483</v>
      </c>
      <c r="I1539" t="s">
        <v>1891</v>
      </c>
      <c r="J1539">
        <v>2006</v>
      </c>
      <c r="K1539" t="s">
        <v>1079</v>
      </c>
      <c r="L1539" t="s">
        <v>1892</v>
      </c>
      <c r="M1539" t="s">
        <v>1150</v>
      </c>
      <c r="N1539" t="s">
        <v>1151</v>
      </c>
      <c r="O1539" t="s">
        <v>23</v>
      </c>
    </row>
    <row r="1540" spans="1:15" x14ac:dyDescent="0.35">
      <c r="A1540">
        <v>20011539</v>
      </c>
      <c r="B1540" t="s">
        <v>1245</v>
      </c>
      <c r="C1540" t="s">
        <v>53</v>
      </c>
      <c r="D1540">
        <v>26</v>
      </c>
      <c r="E1540">
        <v>180</v>
      </c>
      <c r="F1540">
        <v>77</v>
      </c>
      <c r="G1540" t="s">
        <v>482</v>
      </c>
      <c r="H1540" t="s">
        <v>483</v>
      </c>
      <c r="I1540" t="s">
        <v>1891</v>
      </c>
      <c r="J1540">
        <v>2006</v>
      </c>
      <c r="K1540" t="s">
        <v>1079</v>
      </c>
      <c r="L1540" t="s">
        <v>1892</v>
      </c>
      <c r="M1540" t="s">
        <v>1100</v>
      </c>
      <c r="N1540" t="s">
        <v>1101</v>
      </c>
      <c r="O1540" t="s">
        <v>23</v>
      </c>
    </row>
    <row r="1541" spans="1:15" x14ac:dyDescent="0.35">
      <c r="A1541">
        <v>20011540</v>
      </c>
      <c r="B1541" t="s">
        <v>2007</v>
      </c>
      <c r="C1541" t="s">
        <v>15</v>
      </c>
      <c r="D1541">
        <v>32</v>
      </c>
      <c r="E1541">
        <v>180</v>
      </c>
      <c r="F1541">
        <v>77</v>
      </c>
      <c r="G1541" t="s">
        <v>25</v>
      </c>
      <c r="H1541" t="s">
        <v>26</v>
      </c>
      <c r="I1541" t="s">
        <v>1891</v>
      </c>
      <c r="J1541">
        <v>2006</v>
      </c>
      <c r="K1541" t="s">
        <v>1079</v>
      </c>
      <c r="L1541" t="s">
        <v>1892</v>
      </c>
      <c r="M1541" t="s">
        <v>1161</v>
      </c>
      <c r="N1541" t="s">
        <v>1902</v>
      </c>
      <c r="O1541" t="s">
        <v>23</v>
      </c>
    </row>
    <row r="1542" spans="1:15" x14ac:dyDescent="0.35">
      <c r="A1542">
        <v>20011541</v>
      </c>
      <c r="B1542" t="s">
        <v>1310</v>
      </c>
      <c r="C1542" t="s">
        <v>53</v>
      </c>
      <c r="D1542">
        <v>27</v>
      </c>
      <c r="E1542">
        <v>178</v>
      </c>
      <c r="F1542">
        <v>77</v>
      </c>
      <c r="G1542" t="s">
        <v>482</v>
      </c>
      <c r="H1542" t="s">
        <v>483</v>
      </c>
      <c r="I1542" t="s">
        <v>1891</v>
      </c>
      <c r="J1542">
        <v>2006</v>
      </c>
      <c r="K1542" t="s">
        <v>1079</v>
      </c>
      <c r="L1542" t="s">
        <v>1892</v>
      </c>
      <c r="M1542" t="s">
        <v>1100</v>
      </c>
      <c r="N1542" t="s">
        <v>1101</v>
      </c>
      <c r="O1542" t="s">
        <v>23</v>
      </c>
    </row>
    <row r="1543" spans="1:15" x14ac:dyDescent="0.35">
      <c r="A1543">
        <v>20011542</v>
      </c>
      <c r="B1543" t="s">
        <v>1398</v>
      </c>
      <c r="C1543" t="s">
        <v>53</v>
      </c>
      <c r="D1543">
        <v>29</v>
      </c>
      <c r="E1543">
        <v>185</v>
      </c>
      <c r="F1543">
        <v>77</v>
      </c>
      <c r="G1543" t="s">
        <v>40</v>
      </c>
      <c r="H1543" t="s">
        <v>41</v>
      </c>
      <c r="I1543" t="s">
        <v>2038</v>
      </c>
      <c r="J1543">
        <v>2008</v>
      </c>
      <c r="K1543" t="s">
        <v>19</v>
      </c>
      <c r="L1543" t="s">
        <v>2039</v>
      </c>
      <c r="M1543" t="s">
        <v>42</v>
      </c>
      <c r="N1543" t="s">
        <v>191</v>
      </c>
      <c r="O1543" t="s">
        <v>23</v>
      </c>
    </row>
    <row r="1544" spans="1:15" x14ac:dyDescent="0.35">
      <c r="A1544">
        <v>20011543</v>
      </c>
      <c r="B1544" t="s">
        <v>2145</v>
      </c>
      <c r="C1544" t="s">
        <v>53</v>
      </c>
      <c r="D1544">
        <v>35</v>
      </c>
      <c r="E1544">
        <v>177</v>
      </c>
      <c r="F1544">
        <v>77</v>
      </c>
      <c r="G1544" t="s">
        <v>186</v>
      </c>
      <c r="H1544" t="s">
        <v>187</v>
      </c>
      <c r="I1544" t="s">
        <v>2038</v>
      </c>
      <c r="J1544">
        <v>2008</v>
      </c>
      <c r="K1544" t="s">
        <v>19</v>
      </c>
      <c r="L1544" t="s">
        <v>2039</v>
      </c>
      <c r="M1544" t="s">
        <v>27</v>
      </c>
      <c r="N1544" t="s">
        <v>538</v>
      </c>
      <c r="O1544" t="s">
        <v>23</v>
      </c>
    </row>
    <row r="1545" spans="1:15" x14ac:dyDescent="0.35">
      <c r="A1545">
        <v>20011544</v>
      </c>
      <c r="B1545" t="s">
        <v>2314</v>
      </c>
      <c r="C1545" t="s">
        <v>15</v>
      </c>
      <c r="D1545">
        <v>28</v>
      </c>
      <c r="E1545">
        <v>176</v>
      </c>
      <c r="F1545">
        <v>77</v>
      </c>
      <c r="G1545" t="s">
        <v>496</v>
      </c>
      <c r="H1545" t="s">
        <v>497</v>
      </c>
      <c r="I1545" t="s">
        <v>2038</v>
      </c>
      <c r="J1545">
        <v>2008</v>
      </c>
      <c r="K1545" t="s">
        <v>19</v>
      </c>
      <c r="L1545" t="s">
        <v>2039</v>
      </c>
      <c r="M1545" t="s">
        <v>50</v>
      </c>
      <c r="N1545" t="s">
        <v>51</v>
      </c>
      <c r="O1545" t="s">
        <v>23</v>
      </c>
    </row>
    <row r="1546" spans="1:15" x14ac:dyDescent="0.35">
      <c r="A1546">
        <v>20011545</v>
      </c>
      <c r="B1546" t="s">
        <v>619</v>
      </c>
      <c r="C1546" t="s">
        <v>53</v>
      </c>
      <c r="D1546">
        <v>36</v>
      </c>
      <c r="E1546">
        <v>196</v>
      </c>
      <c r="F1546">
        <v>77</v>
      </c>
      <c r="G1546" t="s">
        <v>40</v>
      </c>
      <c r="H1546" t="s">
        <v>41</v>
      </c>
      <c r="I1546" t="s">
        <v>2038</v>
      </c>
      <c r="J1546">
        <v>2008</v>
      </c>
      <c r="K1546" t="s">
        <v>19</v>
      </c>
      <c r="L1546" t="s">
        <v>2039</v>
      </c>
      <c r="M1546" t="s">
        <v>42</v>
      </c>
      <c r="N1546" t="s">
        <v>191</v>
      </c>
      <c r="O1546" t="s">
        <v>23</v>
      </c>
    </row>
    <row r="1547" spans="1:15" x14ac:dyDescent="0.35">
      <c r="A1547">
        <v>20011546</v>
      </c>
      <c r="B1547" t="s">
        <v>2373</v>
      </c>
      <c r="C1547" t="s">
        <v>15</v>
      </c>
      <c r="D1547">
        <v>24</v>
      </c>
      <c r="E1547">
        <v>193</v>
      </c>
      <c r="F1547">
        <v>77</v>
      </c>
      <c r="G1547" t="s">
        <v>40</v>
      </c>
      <c r="H1547" t="s">
        <v>41</v>
      </c>
      <c r="I1547" t="s">
        <v>2038</v>
      </c>
      <c r="J1547">
        <v>2008</v>
      </c>
      <c r="K1547" t="s">
        <v>19</v>
      </c>
      <c r="L1547" t="s">
        <v>2039</v>
      </c>
      <c r="M1547" t="s">
        <v>47</v>
      </c>
      <c r="N1547" t="s">
        <v>116</v>
      </c>
      <c r="O1547" t="s">
        <v>23</v>
      </c>
    </row>
    <row r="1548" spans="1:15" x14ac:dyDescent="0.35">
      <c r="A1548">
        <v>20011547</v>
      </c>
      <c r="B1548" t="s">
        <v>2388</v>
      </c>
      <c r="C1548" t="s">
        <v>15</v>
      </c>
      <c r="D1548">
        <v>22</v>
      </c>
      <c r="E1548">
        <v>178</v>
      </c>
      <c r="F1548">
        <v>77</v>
      </c>
      <c r="G1548" t="s">
        <v>218</v>
      </c>
      <c r="H1548" t="s">
        <v>219</v>
      </c>
      <c r="I1548" t="s">
        <v>2038</v>
      </c>
      <c r="J1548">
        <v>2008</v>
      </c>
      <c r="K1548" t="s">
        <v>19</v>
      </c>
      <c r="L1548" t="s">
        <v>2039</v>
      </c>
      <c r="M1548" t="s">
        <v>76</v>
      </c>
      <c r="N1548" t="s">
        <v>309</v>
      </c>
      <c r="O1548" t="s">
        <v>23</v>
      </c>
    </row>
    <row r="1549" spans="1:15" x14ac:dyDescent="0.35">
      <c r="A1549">
        <v>20011548</v>
      </c>
      <c r="B1549" t="s">
        <v>2437</v>
      </c>
      <c r="C1549" t="s">
        <v>15</v>
      </c>
      <c r="D1549">
        <v>23</v>
      </c>
      <c r="E1549">
        <v>168</v>
      </c>
      <c r="F1549">
        <v>77</v>
      </c>
      <c r="G1549" t="s">
        <v>496</v>
      </c>
      <c r="H1549" t="s">
        <v>497</v>
      </c>
      <c r="I1549" t="s">
        <v>2038</v>
      </c>
      <c r="J1549">
        <v>2008</v>
      </c>
      <c r="K1549" t="s">
        <v>19</v>
      </c>
      <c r="L1549" t="s">
        <v>2039</v>
      </c>
      <c r="M1549" t="s">
        <v>188</v>
      </c>
      <c r="N1549" t="s">
        <v>1065</v>
      </c>
      <c r="O1549" t="s">
        <v>23</v>
      </c>
    </row>
    <row r="1550" spans="1:15" x14ac:dyDescent="0.35">
      <c r="A1550">
        <v>20011549</v>
      </c>
      <c r="B1550" t="s">
        <v>2466</v>
      </c>
      <c r="C1550" t="s">
        <v>15</v>
      </c>
      <c r="D1550">
        <v>49</v>
      </c>
      <c r="E1550">
        <v>173</v>
      </c>
      <c r="F1550">
        <v>77</v>
      </c>
      <c r="G1550" t="s">
        <v>40</v>
      </c>
      <c r="H1550" t="s">
        <v>41</v>
      </c>
      <c r="I1550" t="s">
        <v>2038</v>
      </c>
      <c r="J1550">
        <v>2008</v>
      </c>
      <c r="K1550" t="s">
        <v>19</v>
      </c>
      <c r="L1550" t="s">
        <v>2039</v>
      </c>
      <c r="M1550" t="s">
        <v>147</v>
      </c>
      <c r="N1550" t="s">
        <v>148</v>
      </c>
      <c r="O1550" t="s">
        <v>23</v>
      </c>
    </row>
    <row r="1551" spans="1:15" x14ac:dyDescent="0.35">
      <c r="A1551">
        <v>20011550</v>
      </c>
      <c r="B1551" t="s">
        <v>908</v>
      </c>
      <c r="C1551" t="s">
        <v>53</v>
      </c>
      <c r="D1551">
        <v>32</v>
      </c>
      <c r="E1551">
        <v>186</v>
      </c>
      <c r="F1551">
        <v>77</v>
      </c>
      <c r="G1551" t="s">
        <v>84</v>
      </c>
      <c r="H1551" t="s">
        <v>85</v>
      </c>
      <c r="I1551" t="s">
        <v>2038</v>
      </c>
      <c r="J1551">
        <v>2008</v>
      </c>
      <c r="K1551" t="s">
        <v>19</v>
      </c>
      <c r="L1551" t="s">
        <v>2039</v>
      </c>
      <c r="M1551" t="s">
        <v>27</v>
      </c>
      <c r="N1551" t="s">
        <v>266</v>
      </c>
      <c r="O1551" t="s">
        <v>23</v>
      </c>
    </row>
    <row r="1552" spans="1:15" x14ac:dyDescent="0.35">
      <c r="A1552">
        <v>20011551</v>
      </c>
      <c r="B1552" t="s">
        <v>2527</v>
      </c>
      <c r="C1552" t="s">
        <v>15</v>
      </c>
      <c r="D1552">
        <v>29</v>
      </c>
      <c r="E1552">
        <v>181</v>
      </c>
      <c r="F1552">
        <v>77</v>
      </c>
      <c r="G1552" t="s">
        <v>93</v>
      </c>
      <c r="H1552" t="s">
        <v>94</v>
      </c>
      <c r="I1552" t="s">
        <v>2038</v>
      </c>
      <c r="J1552">
        <v>2008</v>
      </c>
      <c r="K1552" t="s">
        <v>19</v>
      </c>
      <c r="L1552" t="s">
        <v>2039</v>
      </c>
      <c r="M1552" t="s">
        <v>61</v>
      </c>
      <c r="N1552" t="s">
        <v>501</v>
      </c>
      <c r="O1552" t="s">
        <v>23</v>
      </c>
    </row>
    <row r="1553" spans="1:15" x14ac:dyDescent="0.35">
      <c r="A1553">
        <v>20011552</v>
      </c>
      <c r="B1553" t="s">
        <v>2553</v>
      </c>
      <c r="C1553" t="s">
        <v>53</v>
      </c>
      <c r="D1553">
        <v>24</v>
      </c>
      <c r="E1553">
        <v>173</v>
      </c>
      <c r="F1553">
        <v>77</v>
      </c>
      <c r="G1553" t="s">
        <v>218</v>
      </c>
      <c r="H1553" t="s">
        <v>219</v>
      </c>
      <c r="I1553" t="s">
        <v>2038</v>
      </c>
      <c r="J1553">
        <v>2008</v>
      </c>
      <c r="K1553" t="s">
        <v>19</v>
      </c>
      <c r="L1553" t="s">
        <v>2039</v>
      </c>
      <c r="M1553" t="s">
        <v>298</v>
      </c>
      <c r="N1553" t="s">
        <v>925</v>
      </c>
      <c r="O1553" t="s">
        <v>23</v>
      </c>
    </row>
    <row r="1554" spans="1:15" x14ac:dyDescent="0.35">
      <c r="A1554">
        <v>20011553</v>
      </c>
      <c r="B1554" t="s">
        <v>2582</v>
      </c>
      <c r="C1554" t="s">
        <v>15</v>
      </c>
      <c r="D1554">
        <v>21</v>
      </c>
      <c r="E1554">
        <v>185</v>
      </c>
      <c r="F1554">
        <v>77</v>
      </c>
      <c r="G1554" t="s">
        <v>153</v>
      </c>
      <c r="H1554" t="s">
        <v>154</v>
      </c>
      <c r="I1554" t="s">
        <v>2571</v>
      </c>
      <c r="J1554">
        <v>2010</v>
      </c>
      <c r="K1554" t="s">
        <v>1079</v>
      </c>
      <c r="L1554" t="s">
        <v>2572</v>
      </c>
      <c r="M1554" t="s">
        <v>1093</v>
      </c>
      <c r="N1554" t="s">
        <v>1094</v>
      </c>
      <c r="O1554" t="s">
        <v>23</v>
      </c>
    </row>
    <row r="1555" spans="1:15" x14ac:dyDescent="0.35">
      <c r="A1555">
        <v>20011554</v>
      </c>
      <c r="B1555" t="s">
        <v>2605</v>
      </c>
      <c r="C1555" t="s">
        <v>53</v>
      </c>
      <c r="D1555">
        <v>24</v>
      </c>
      <c r="E1555">
        <v>170</v>
      </c>
      <c r="F1555">
        <v>77</v>
      </c>
      <c r="G1555" t="s">
        <v>1257</v>
      </c>
      <c r="H1555" t="s">
        <v>483</v>
      </c>
      <c r="I1555" t="s">
        <v>2571</v>
      </c>
      <c r="J1555">
        <v>2010</v>
      </c>
      <c r="K1555" t="s">
        <v>1079</v>
      </c>
      <c r="L1555" t="s">
        <v>2572</v>
      </c>
      <c r="M1555" t="s">
        <v>1107</v>
      </c>
      <c r="N1555" t="s">
        <v>1108</v>
      </c>
      <c r="O1555" t="s">
        <v>23</v>
      </c>
    </row>
    <row r="1556" spans="1:15" x14ac:dyDescent="0.35">
      <c r="A1556">
        <v>20011555</v>
      </c>
      <c r="B1556" t="s">
        <v>1245</v>
      </c>
      <c r="C1556" t="s">
        <v>53</v>
      </c>
      <c r="D1556">
        <v>30</v>
      </c>
      <c r="E1556">
        <v>180</v>
      </c>
      <c r="F1556">
        <v>77</v>
      </c>
      <c r="G1556" t="s">
        <v>482</v>
      </c>
      <c r="H1556" t="s">
        <v>483</v>
      </c>
      <c r="I1556" t="s">
        <v>2571</v>
      </c>
      <c r="J1556">
        <v>2010</v>
      </c>
      <c r="K1556" t="s">
        <v>1079</v>
      </c>
      <c r="L1556" t="s">
        <v>2572</v>
      </c>
      <c r="M1556" t="s">
        <v>1100</v>
      </c>
      <c r="N1556" t="s">
        <v>1101</v>
      </c>
      <c r="O1556" t="s">
        <v>23</v>
      </c>
    </row>
    <row r="1557" spans="1:15" x14ac:dyDescent="0.35">
      <c r="A1557">
        <v>20011556</v>
      </c>
      <c r="B1557" t="s">
        <v>2672</v>
      </c>
      <c r="C1557" t="s">
        <v>15</v>
      </c>
      <c r="D1557">
        <v>32</v>
      </c>
      <c r="E1557">
        <v>182</v>
      </c>
      <c r="F1557">
        <v>77</v>
      </c>
      <c r="G1557" t="s">
        <v>313</v>
      </c>
      <c r="H1557" t="s">
        <v>314</v>
      </c>
      <c r="I1557" t="s">
        <v>2571</v>
      </c>
      <c r="J1557">
        <v>2010</v>
      </c>
      <c r="K1557" t="s">
        <v>1079</v>
      </c>
      <c r="L1557" t="s">
        <v>2572</v>
      </c>
      <c r="M1557" t="s">
        <v>1085</v>
      </c>
      <c r="N1557" t="s">
        <v>1087</v>
      </c>
      <c r="O1557" t="s">
        <v>23</v>
      </c>
    </row>
    <row r="1558" spans="1:15" x14ac:dyDescent="0.35">
      <c r="A1558">
        <v>20011557</v>
      </c>
      <c r="B1558" t="s">
        <v>2676</v>
      </c>
      <c r="C1558" t="s">
        <v>15</v>
      </c>
      <c r="D1558">
        <v>24</v>
      </c>
      <c r="E1558">
        <v>185</v>
      </c>
      <c r="F1558">
        <v>77</v>
      </c>
      <c r="G1558" t="s">
        <v>153</v>
      </c>
      <c r="H1558" t="s">
        <v>154</v>
      </c>
      <c r="I1558" t="s">
        <v>2571</v>
      </c>
      <c r="J1558">
        <v>2010</v>
      </c>
      <c r="K1558" t="s">
        <v>1079</v>
      </c>
      <c r="L1558" t="s">
        <v>2572</v>
      </c>
      <c r="M1558" t="s">
        <v>1093</v>
      </c>
      <c r="N1558" t="s">
        <v>1123</v>
      </c>
      <c r="O1558" t="s">
        <v>23</v>
      </c>
    </row>
    <row r="1559" spans="1:15" x14ac:dyDescent="0.35">
      <c r="A1559">
        <v>20011558</v>
      </c>
      <c r="B1559" t="s">
        <v>2676</v>
      </c>
      <c r="C1559" t="s">
        <v>15</v>
      </c>
      <c r="D1559">
        <v>24</v>
      </c>
      <c r="E1559">
        <v>185</v>
      </c>
      <c r="F1559">
        <v>77</v>
      </c>
      <c r="G1559" t="s">
        <v>153</v>
      </c>
      <c r="H1559" t="s">
        <v>154</v>
      </c>
      <c r="I1559" t="s">
        <v>2571</v>
      </c>
      <c r="J1559">
        <v>2010</v>
      </c>
      <c r="K1559" t="s">
        <v>1079</v>
      </c>
      <c r="L1559" t="s">
        <v>2572</v>
      </c>
      <c r="M1559" t="s">
        <v>1093</v>
      </c>
      <c r="N1559" t="s">
        <v>1094</v>
      </c>
      <c r="O1559" t="s">
        <v>23</v>
      </c>
    </row>
    <row r="1560" spans="1:15" x14ac:dyDescent="0.35">
      <c r="A1560">
        <v>20011559</v>
      </c>
      <c r="B1560" t="s">
        <v>1310</v>
      </c>
      <c r="C1560" t="s">
        <v>53</v>
      </c>
      <c r="D1560">
        <v>31</v>
      </c>
      <c r="E1560">
        <v>178</v>
      </c>
      <c r="F1560">
        <v>77</v>
      </c>
      <c r="G1560" t="s">
        <v>482</v>
      </c>
      <c r="H1560" t="s">
        <v>483</v>
      </c>
      <c r="I1560" t="s">
        <v>2571</v>
      </c>
      <c r="J1560">
        <v>2010</v>
      </c>
      <c r="K1560" t="s">
        <v>1079</v>
      </c>
      <c r="L1560" t="s">
        <v>2572</v>
      </c>
      <c r="M1560" t="s">
        <v>1100</v>
      </c>
      <c r="N1560" t="s">
        <v>1101</v>
      </c>
      <c r="O1560" t="s">
        <v>23</v>
      </c>
    </row>
    <row r="1561" spans="1:15" x14ac:dyDescent="0.35">
      <c r="A1561">
        <v>20011560</v>
      </c>
      <c r="B1561" t="s">
        <v>146</v>
      </c>
      <c r="C1561" t="s">
        <v>15</v>
      </c>
      <c r="D1561">
        <v>41</v>
      </c>
      <c r="E1561">
        <v>182</v>
      </c>
      <c r="F1561">
        <v>78</v>
      </c>
      <c r="G1561" t="s">
        <v>136</v>
      </c>
      <c r="H1561" t="s">
        <v>137</v>
      </c>
      <c r="I1561" t="s">
        <v>18</v>
      </c>
      <c r="J1561">
        <v>2000</v>
      </c>
      <c r="K1561" t="s">
        <v>19</v>
      </c>
      <c r="L1561" t="s">
        <v>20</v>
      </c>
      <c r="M1561" t="s">
        <v>147</v>
      </c>
      <c r="N1561" t="s">
        <v>148</v>
      </c>
      <c r="O1561" t="s">
        <v>23</v>
      </c>
    </row>
    <row r="1562" spans="1:15" x14ac:dyDescent="0.35">
      <c r="A1562">
        <v>20011561</v>
      </c>
      <c r="B1562" t="s">
        <v>237</v>
      </c>
      <c r="C1562" t="s">
        <v>53</v>
      </c>
      <c r="D1562">
        <v>34</v>
      </c>
      <c r="E1562">
        <v>175</v>
      </c>
      <c r="F1562">
        <v>78</v>
      </c>
      <c r="G1562" t="s">
        <v>84</v>
      </c>
      <c r="H1562" t="s">
        <v>85</v>
      </c>
      <c r="I1562" t="s">
        <v>18</v>
      </c>
      <c r="J1562">
        <v>2000</v>
      </c>
      <c r="K1562" t="s">
        <v>19</v>
      </c>
      <c r="L1562" t="s">
        <v>20</v>
      </c>
      <c r="M1562" t="s">
        <v>27</v>
      </c>
      <c r="N1562" t="s">
        <v>238</v>
      </c>
      <c r="O1562" t="s">
        <v>23</v>
      </c>
    </row>
    <row r="1563" spans="1:15" x14ac:dyDescent="0.35">
      <c r="A1563">
        <v>20011562</v>
      </c>
      <c r="B1563" t="s">
        <v>321</v>
      </c>
      <c r="C1563" t="s">
        <v>15</v>
      </c>
      <c r="D1563">
        <v>22</v>
      </c>
      <c r="E1563">
        <v>174</v>
      </c>
      <c r="F1563">
        <v>78</v>
      </c>
      <c r="G1563" t="s">
        <v>16</v>
      </c>
      <c r="H1563" t="s">
        <v>17</v>
      </c>
      <c r="I1563" t="s">
        <v>18</v>
      </c>
      <c r="J1563">
        <v>2000</v>
      </c>
      <c r="K1563" t="s">
        <v>19</v>
      </c>
      <c r="L1563" t="s">
        <v>20</v>
      </c>
      <c r="M1563" t="s">
        <v>21</v>
      </c>
      <c r="N1563" t="s">
        <v>22</v>
      </c>
      <c r="O1563" t="s">
        <v>23</v>
      </c>
    </row>
    <row r="1564" spans="1:15" x14ac:dyDescent="0.35">
      <c r="A1564">
        <v>20011563</v>
      </c>
      <c r="B1564" t="s">
        <v>356</v>
      </c>
      <c r="C1564" t="s">
        <v>53</v>
      </c>
      <c r="D1564">
        <v>25</v>
      </c>
      <c r="E1564">
        <v>182</v>
      </c>
      <c r="F1564">
        <v>78</v>
      </c>
      <c r="G1564" t="s">
        <v>54</v>
      </c>
      <c r="H1564" t="s">
        <v>55</v>
      </c>
      <c r="I1564" t="s">
        <v>18</v>
      </c>
      <c r="J1564">
        <v>2000</v>
      </c>
      <c r="K1564" t="s">
        <v>19</v>
      </c>
      <c r="L1564" t="s">
        <v>20</v>
      </c>
      <c r="M1564" t="s">
        <v>56</v>
      </c>
      <c r="N1564" t="s">
        <v>57</v>
      </c>
      <c r="O1564" t="s">
        <v>23</v>
      </c>
    </row>
    <row r="1565" spans="1:15" x14ac:dyDescent="0.35">
      <c r="A1565">
        <v>20011564</v>
      </c>
      <c r="B1565" t="s">
        <v>368</v>
      </c>
      <c r="C1565" t="s">
        <v>15</v>
      </c>
      <c r="D1565">
        <v>30</v>
      </c>
      <c r="E1565">
        <v>180</v>
      </c>
      <c r="F1565">
        <v>78</v>
      </c>
      <c r="G1565" t="s">
        <v>136</v>
      </c>
      <c r="H1565" t="s">
        <v>137</v>
      </c>
      <c r="I1565" t="s">
        <v>18</v>
      </c>
      <c r="J1565">
        <v>2000</v>
      </c>
      <c r="K1565" t="s">
        <v>19</v>
      </c>
      <c r="L1565" t="s">
        <v>20</v>
      </c>
      <c r="M1565" t="s">
        <v>67</v>
      </c>
      <c r="N1565" t="s">
        <v>139</v>
      </c>
      <c r="O1565" t="s">
        <v>23</v>
      </c>
    </row>
    <row r="1566" spans="1:15" x14ac:dyDescent="0.35">
      <c r="A1566">
        <v>20011565</v>
      </c>
      <c r="B1566" t="s">
        <v>500</v>
      </c>
      <c r="C1566" t="s">
        <v>15</v>
      </c>
      <c r="D1566">
        <v>34</v>
      </c>
      <c r="E1566">
        <v>188</v>
      </c>
      <c r="F1566">
        <v>78</v>
      </c>
      <c r="G1566" t="s">
        <v>433</v>
      </c>
      <c r="H1566" t="s">
        <v>434</v>
      </c>
      <c r="I1566" t="s">
        <v>18</v>
      </c>
      <c r="J1566">
        <v>2000</v>
      </c>
      <c r="K1566" t="s">
        <v>19</v>
      </c>
      <c r="L1566" t="s">
        <v>20</v>
      </c>
      <c r="M1566" t="s">
        <v>61</v>
      </c>
      <c r="N1566" t="s">
        <v>501</v>
      </c>
      <c r="O1566" t="s">
        <v>23</v>
      </c>
    </row>
    <row r="1567" spans="1:15" x14ac:dyDescent="0.35">
      <c r="A1567">
        <v>20011566</v>
      </c>
      <c r="B1567" t="s">
        <v>523</v>
      </c>
      <c r="C1567" t="s">
        <v>15</v>
      </c>
      <c r="D1567">
        <v>16</v>
      </c>
      <c r="E1567">
        <v>184</v>
      </c>
      <c r="F1567">
        <v>78</v>
      </c>
      <c r="G1567" t="s">
        <v>16</v>
      </c>
      <c r="H1567" t="s">
        <v>17</v>
      </c>
      <c r="I1567" t="s">
        <v>18</v>
      </c>
      <c r="J1567">
        <v>2000</v>
      </c>
      <c r="K1567" t="s">
        <v>19</v>
      </c>
      <c r="L1567" t="s">
        <v>20</v>
      </c>
      <c r="M1567" t="s">
        <v>21</v>
      </c>
      <c r="N1567" t="s">
        <v>22</v>
      </c>
      <c r="O1567" t="s">
        <v>23</v>
      </c>
    </row>
    <row r="1568" spans="1:15" x14ac:dyDescent="0.35">
      <c r="A1568">
        <v>20011567</v>
      </c>
      <c r="B1568" t="s">
        <v>650</v>
      </c>
      <c r="C1568" t="s">
        <v>53</v>
      </c>
      <c r="D1568">
        <v>26</v>
      </c>
      <c r="E1568">
        <v>185</v>
      </c>
      <c r="F1568">
        <v>78</v>
      </c>
      <c r="G1568" t="s">
        <v>136</v>
      </c>
      <c r="H1568" t="s">
        <v>137</v>
      </c>
      <c r="I1568" t="s">
        <v>18</v>
      </c>
      <c r="J1568">
        <v>2000</v>
      </c>
      <c r="K1568" t="s">
        <v>19</v>
      </c>
      <c r="L1568" t="s">
        <v>20</v>
      </c>
      <c r="M1568" t="s">
        <v>27</v>
      </c>
      <c r="N1568" t="s">
        <v>330</v>
      </c>
      <c r="O1568" t="s">
        <v>23</v>
      </c>
    </row>
    <row r="1569" spans="1:15" x14ac:dyDescent="0.35">
      <c r="A1569">
        <v>20011568</v>
      </c>
      <c r="B1569" t="s">
        <v>691</v>
      </c>
      <c r="C1569" t="s">
        <v>15</v>
      </c>
      <c r="D1569">
        <v>30</v>
      </c>
      <c r="E1569">
        <v>191</v>
      </c>
      <c r="F1569">
        <v>78</v>
      </c>
      <c r="G1569" t="s">
        <v>25</v>
      </c>
      <c r="H1569" t="s">
        <v>26</v>
      </c>
      <c r="I1569" t="s">
        <v>18</v>
      </c>
      <c r="J1569">
        <v>2000</v>
      </c>
      <c r="K1569" t="s">
        <v>19</v>
      </c>
      <c r="L1569" t="s">
        <v>20</v>
      </c>
      <c r="M1569" t="s">
        <v>123</v>
      </c>
      <c r="N1569" t="s">
        <v>668</v>
      </c>
      <c r="O1569" t="s">
        <v>23</v>
      </c>
    </row>
    <row r="1570" spans="1:15" x14ac:dyDescent="0.35">
      <c r="A1570">
        <v>20011569</v>
      </c>
      <c r="B1570" t="s">
        <v>709</v>
      </c>
      <c r="C1570" t="s">
        <v>15</v>
      </c>
      <c r="D1570">
        <v>20</v>
      </c>
      <c r="E1570">
        <v>180</v>
      </c>
      <c r="F1570">
        <v>78</v>
      </c>
      <c r="G1570" t="s">
        <v>40</v>
      </c>
      <c r="H1570" t="s">
        <v>41</v>
      </c>
      <c r="I1570" t="s">
        <v>18</v>
      </c>
      <c r="J1570">
        <v>2000</v>
      </c>
      <c r="K1570" t="s">
        <v>19</v>
      </c>
      <c r="L1570" t="s">
        <v>20</v>
      </c>
      <c r="M1570" t="s">
        <v>107</v>
      </c>
      <c r="N1570" t="s">
        <v>258</v>
      </c>
      <c r="O1570" t="s">
        <v>23</v>
      </c>
    </row>
    <row r="1571" spans="1:15" x14ac:dyDescent="0.35">
      <c r="A1571">
        <v>20011570</v>
      </c>
      <c r="B1571" t="s">
        <v>745</v>
      </c>
      <c r="C1571" t="s">
        <v>15</v>
      </c>
      <c r="D1571">
        <v>37</v>
      </c>
      <c r="E1571">
        <v>183</v>
      </c>
      <c r="F1571">
        <v>78</v>
      </c>
      <c r="G1571" t="s">
        <v>136</v>
      </c>
      <c r="H1571" t="s">
        <v>137</v>
      </c>
      <c r="I1571" t="s">
        <v>18</v>
      </c>
      <c r="J1571">
        <v>2000</v>
      </c>
      <c r="K1571" t="s">
        <v>19</v>
      </c>
      <c r="L1571" t="s">
        <v>20</v>
      </c>
      <c r="M1571" t="s">
        <v>147</v>
      </c>
      <c r="N1571" t="s">
        <v>148</v>
      </c>
      <c r="O1571" t="s">
        <v>23</v>
      </c>
    </row>
    <row r="1572" spans="1:15" x14ac:dyDescent="0.35">
      <c r="A1572">
        <v>20011571</v>
      </c>
      <c r="B1572" t="s">
        <v>810</v>
      </c>
      <c r="C1572" t="s">
        <v>15</v>
      </c>
      <c r="D1572">
        <v>26</v>
      </c>
      <c r="E1572">
        <v>178</v>
      </c>
      <c r="F1572">
        <v>78</v>
      </c>
      <c r="G1572" t="s">
        <v>74</v>
      </c>
      <c r="H1572" t="s">
        <v>75</v>
      </c>
      <c r="I1572" t="s">
        <v>18</v>
      </c>
      <c r="J1572">
        <v>2000</v>
      </c>
      <c r="K1572" t="s">
        <v>19</v>
      </c>
      <c r="L1572" t="s">
        <v>20</v>
      </c>
      <c r="M1572" t="s">
        <v>123</v>
      </c>
      <c r="N1572" t="s">
        <v>363</v>
      </c>
      <c r="O1572" t="s">
        <v>23</v>
      </c>
    </row>
    <row r="1573" spans="1:15" x14ac:dyDescent="0.35">
      <c r="A1573">
        <v>20011572</v>
      </c>
      <c r="B1573" t="s">
        <v>843</v>
      </c>
      <c r="C1573" t="s">
        <v>15</v>
      </c>
      <c r="D1573">
        <v>25</v>
      </c>
      <c r="E1573">
        <v>190</v>
      </c>
      <c r="F1573">
        <v>78</v>
      </c>
      <c r="G1573" t="s">
        <v>25</v>
      </c>
      <c r="H1573" t="s">
        <v>26</v>
      </c>
      <c r="I1573" t="s">
        <v>18</v>
      </c>
      <c r="J1573">
        <v>2000</v>
      </c>
      <c r="K1573" t="s">
        <v>19</v>
      </c>
      <c r="L1573" t="s">
        <v>20</v>
      </c>
      <c r="M1573" t="s">
        <v>123</v>
      </c>
      <c r="N1573" t="s">
        <v>668</v>
      </c>
      <c r="O1573" t="s">
        <v>23</v>
      </c>
    </row>
    <row r="1574" spans="1:15" x14ac:dyDescent="0.35">
      <c r="A1574">
        <v>20011573</v>
      </c>
      <c r="B1574" t="s">
        <v>874</v>
      </c>
      <c r="C1574" t="s">
        <v>15</v>
      </c>
      <c r="D1574">
        <v>26</v>
      </c>
      <c r="E1574">
        <v>182</v>
      </c>
      <c r="F1574">
        <v>78</v>
      </c>
      <c r="G1574" t="s">
        <v>74</v>
      </c>
      <c r="H1574" t="s">
        <v>75</v>
      </c>
      <c r="I1574" t="s">
        <v>18</v>
      </c>
      <c r="J1574">
        <v>2000</v>
      </c>
      <c r="K1574" t="s">
        <v>19</v>
      </c>
      <c r="L1574" t="s">
        <v>20</v>
      </c>
      <c r="M1574" t="s">
        <v>123</v>
      </c>
      <c r="N1574" t="s">
        <v>363</v>
      </c>
      <c r="O1574" t="s">
        <v>23</v>
      </c>
    </row>
    <row r="1575" spans="1:15" x14ac:dyDescent="0.35">
      <c r="A1575">
        <v>20011574</v>
      </c>
      <c r="B1575" t="s">
        <v>924</v>
      </c>
      <c r="C1575" t="s">
        <v>53</v>
      </c>
      <c r="D1575">
        <v>24</v>
      </c>
      <c r="E1575">
        <v>178</v>
      </c>
      <c r="F1575">
        <v>78</v>
      </c>
      <c r="G1575" t="s">
        <v>218</v>
      </c>
      <c r="H1575" t="s">
        <v>219</v>
      </c>
      <c r="I1575" t="s">
        <v>18</v>
      </c>
      <c r="J1575">
        <v>2000</v>
      </c>
      <c r="K1575" t="s">
        <v>19</v>
      </c>
      <c r="L1575" t="s">
        <v>20</v>
      </c>
      <c r="M1575" t="s">
        <v>298</v>
      </c>
      <c r="N1575" t="s">
        <v>925</v>
      </c>
      <c r="O1575" t="s">
        <v>23</v>
      </c>
    </row>
    <row r="1576" spans="1:15" x14ac:dyDescent="0.35">
      <c r="A1576">
        <v>20011575</v>
      </c>
      <c r="B1576" t="s">
        <v>942</v>
      </c>
      <c r="C1576" t="s">
        <v>53</v>
      </c>
      <c r="D1576">
        <v>25</v>
      </c>
      <c r="E1576">
        <v>191</v>
      </c>
      <c r="F1576">
        <v>78</v>
      </c>
      <c r="G1576" t="s">
        <v>54</v>
      </c>
      <c r="H1576" t="s">
        <v>55</v>
      </c>
      <c r="I1576" t="s">
        <v>18</v>
      </c>
      <c r="J1576">
        <v>2000</v>
      </c>
      <c r="K1576" t="s">
        <v>19</v>
      </c>
      <c r="L1576" t="s">
        <v>20</v>
      </c>
      <c r="M1576" t="s">
        <v>56</v>
      </c>
      <c r="N1576" t="s">
        <v>57</v>
      </c>
      <c r="O1576" t="s">
        <v>23</v>
      </c>
    </row>
    <row r="1577" spans="1:15" x14ac:dyDescent="0.35">
      <c r="A1577">
        <v>20011576</v>
      </c>
      <c r="B1577" t="s">
        <v>957</v>
      </c>
      <c r="C1577" t="s">
        <v>53</v>
      </c>
      <c r="D1577">
        <v>35</v>
      </c>
      <c r="E1577">
        <v>170</v>
      </c>
      <c r="F1577">
        <v>78</v>
      </c>
      <c r="G1577" t="s">
        <v>958</v>
      </c>
      <c r="H1577" t="s">
        <v>959</v>
      </c>
      <c r="I1577" t="s">
        <v>18</v>
      </c>
      <c r="J1577">
        <v>2000</v>
      </c>
      <c r="K1577" t="s">
        <v>19</v>
      </c>
      <c r="L1577" t="s">
        <v>20</v>
      </c>
      <c r="M1577" t="s">
        <v>188</v>
      </c>
      <c r="N1577" t="s">
        <v>960</v>
      </c>
      <c r="O1577" t="s">
        <v>23</v>
      </c>
    </row>
    <row r="1578" spans="1:15" x14ac:dyDescent="0.35">
      <c r="A1578">
        <v>20011577</v>
      </c>
      <c r="B1578" t="s">
        <v>1031</v>
      </c>
      <c r="C1578" t="s">
        <v>15</v>
      </c>
      <c r="D1578">
        <v>21</v>
      </c>
      <c r="E1578">
        <v>178</v>
      </c>
      <c r="F1578">
        <v>78</v>
      </c>
      <c r="G1578" t="s">
        <v>16</v>
      </c>
      <c r="H1578" t="s">
        <v>17</v>
      </c>
      <c r="I1578" t="s">
        <v>18</v>
      </c>
      <c r="J1578">
        <v>2000</v>
      </c>
      <c r="K1578" t="s">
        <v>19</v>
      </c>
      <c r="L1578" t="s">
        <v>20</v>
      </c>
      <c r="M1578" t="s">
        <v>21</v>
      </c>
      <c r="N1578" t="s">
        <v>22</v>
      </c>
      <c r="O1578" t="s">
        <v>23</v>
      </c>
    </row>
    <row r="1579" spans="1:15" x14ac:dyDescent="0.35">
      <c r="A1579">
        <v>20011578</v>
      </c>
      <c r="B1579" t="s">
        <v>1200</v>
      </c>
      <c r="C1579" t="s">
        <v>15</v>
      </c>
      <c r="D1579">
        <v>27</v>
      </c>
      <c r="E1579">
        <v>178</v>
      </c>
      <c r="F1579">
        <v>78</v>
      </c>
      <c r="G1579" t="s">
        <v>482</v>
      </c>
      <c r="H1579" t="s">
        <v>483</v>
      </c>
      <c r="I1579" t="s">
        <v>1078</v>
      </c>
      <c r="J1579">
        <v>2002</v>
      </c>
      <c r="K1579" t="s">
        <v>1079</v>
      </c>
      <c r="L1579" t="s">
        <v>1080</v>
      </c>
      <c r="M1579" t="s">
        <v>1100</v>
      </c>
      <c r="N1579" t="s">
        <v>1125</v>
      </c>
      <c r="O1579" t="s">
        <v>23</v>
      </c>
    </row>
    <row r="1580" spans="1:15" x14ac:dyDescent="0.35">
      <c r="A1580">
        <v>20011579</v>
      </c>
      <c r="B1580" t="s">
        <v>1265</v>
      </c>
      <c r="C1580" t="s">
        <v>15</v>
      </c>
      <c r="D1580">
        <v>34</v>
      </c>
      <c r="E1580">
        <v>179</v>
      </c>
      <c r="F1580">
        <v>78</v>
      </c>
      <c r="G1580" t="s">
        <v>153</v>
      </c>
      <c r="H1580" t="s">
        <v>154</v>
      </c>
      <c r="I1580" t="s">
        <v>1078</v>
      </c>
      <c r="J1580">
        <v>2002</v>
      </c>
      <c r="K1580" t="s">
        <v>1079</v>
      </c>
      <c r="L1580" t="s">
        <v>1080</v>
      </c>
      <c r="M1580" t="s">
        <v>1150</v>
      </c>
      <c r="N1580" t="s">
        <v>1151</v>
      </c>
      <c r="O1580" t="s">
        <v>23</v>
      </c>
    </row>
    <row r="1581" spans="1:15" x14ac:dyDescent="0.35">
      <c r="A1581">
        <v>20011580</v>
      </c>
      <c r="B1581" t="s">
        <v>1377</v>
      </c>
      <c r="C1581" t="s">
        <v>15</v>
      </c>
      <c r="D1581">
        <v>21</v>
      </c>
      <c r="E1581">
        <v>185</v>
      </c>
      <c r="F1581">
        <v>78</v>
      </c>
      <c r="G1581" t="s">
        <v>54</v>
      </c>
      <c r="H1581" t="s">
        <v>55</v>
      </c>
      <c r="I1581" t="s">
        <v>1325</v>
      </c>
      <c r="J1581">
        <v>2004</v>
      </c>
      <c r="K1581" t="s">
        <v>19</v>
      </c>
      <c r="L1581" t="s">
        <v>1326</v>
      </c>
      <c r="M1581" t="s">
        <v>50</v>
      </c>
      <c r="N1581" t="s">
        <v>51</v>
      </c>
      <c r="O1581" t="s">
        <v>23</v>
      </c>
    </row>
    <row r="1582" spans="1:15" x14ac:dyDescent="0.35">
      <c r="A1582">
        <v>20011581</v>
      </c>
      <c r="B1582" t="s">
        <v>1455</v>
      </c>
      <c r="C1582" t="s">
        <v>15</v>
      </c>
      <c r="D1582">
        <v>28</v>
      </c>
      <c r="E1582">
        <v>184</v>
      </c>
      <c r="F1582">
        <v>78</v>
      </c>
      <c r="G1582" t="s">
        <v>1337</v>
      </c>
      <c r="H1582" t="s">
        <v>1338</v>
      </c>
      <c r="I1582" t="s">
        <v>1325</v>
      </c>
      <c r="J1582">
        <v>2004</v>
      </c>
      <c r="K1582" t="s">
        <v>19</v>
      </c>
      <c r="L1582" t="s">
        <v>1326</v>
      </c>
      <c r="M1582" t="s">
        <v>56</v>
      </c>
      <c r="N1582" t="s">
        <v>143</v>
      </c>
      <c r="O1582" t="s">
        <v>23</v>
      </c>
    </row>
    <row r="1583" spans="1:15" x14ac:dyDescent="0.35">
      <c r="A1583">
        <v>20011582</v>
      </c>
      <c r="B1583" t="s">
        <v>1457</v>
      </c>
      <c r="C1583" t="s">
        <v>53</v>
      </c>
      <c r="D1583">
        <v>25</v>
      </c>
      <c r="E1583">
        <v>178</v>
      </c>
      <c r="F1583">
        <v>78</v>
      </c>
      <c r="G1583" t="s">
        <v>998</v>
      </c>
      <c r="H1583" t="s">
        <v>999</v>
      </c>
      <c r="I1583" t="s">
        <v>1325</v>
      </c>
      <c r="J1583">
        <v>2004</v>
      </c>
      <c r="K1583" t="s">
        <v>19</v>
      </c>
      <c r="L1583" t="s">
        <v>1326</v>
      </c>
      <c r="M1583" t="s">
        <v>27</v>
      </c>
      <c r="N1583" t="s">
        <v>197</v>
      </c>
      <c r="O1583" t="s">
        <v>23</v>
      </c>
    </row>
    <row r="1584" spans="1:15" x14ac:dyDescent="0.35">
      <c r="A1584">
        <v>20011583</v>
      </c>
      <c r="B1584" t="s">
        <v>1470</v>
      </c>
      <c r="C1584" t="s">
        <v>15</v>
      </c>
      <c r="D1584">
        <v>25</v>
      </c>
      <c r="E1584">
        <v>190</v>
      </c>
      <c r="F1584">
        <v>78</v>
      </c>
      <c r="G1584" t="s">
        <v>676</v>
      </c>
      <c r="H1584" t="s">
        <v>677</v>
      </c>
      <c r="I1584" t="s">
        <v>1325</v>
      </c>
      <c r="J1584">
        <v>2004</v>
      </c>
      <c r="K1584" t="s">
        <v>19</v>
      </c>
      <c r="L1584" t="s">
        <v>1326</v>
      </c>
      <c r="M1584" t="s">
        <v>123</v>
      </c>
      <c r="N1584" t="s">
        <v>574</v>
      </c>
      <c r="O1584" t="s">
        <v>23</v>
      </c>
    </row>
    <row r="1585" spans="1:15" x14ac:dyDescent="0.35">
      <c r="A1585">
        <v>20011584</v>
      </c>
      <c r="B1585" t="s">
        <v>1528</v>
      </c>
      <c r="C1585" t="s">
        <v>15</v>
      </c>
      <c r="D1585">
        <v>26</v>
      </c>
      <c r="E1585">
        <v>179</v>
      </c>
      <c r="F1585">
        <v>78</v>
      </c>
      <c r="G1585" t="s">
        <v>1346</v>
      </c>
      <c r="H1585" t="s">
        <v>1347</v>
      </c>
      <c r="I1585" t="s">
        <v>1325</v>
      </c>
      <c r="J1585">
        <v>2004</v>
      </c>
      <c r="K1585" t="s">
        <v>19</v>
      </c>
      <c r="L1585" t="s">
        <v>1326</v>
      </c>
      <c r="M1585" t="s">
        <v>21</v>
      </c>
      <c r="N1585" t="s">
        <v>22</v>
      </c>
      <c r="O1585" t="s">
        <v>23</v>
      </c>
    </row>
    <row r="1586" spans="1:15" x14ac:dyDescent="0.35">
      <c r="A1586">
        <v>20011585</v>
      </c>
      <c r="B1586" t="s">
        <v>650</v>
      </c>
      <c r="C1586" t="s">
        <v>53</v>
      </c>
      <c r="D1586">
        <v>30</v>
      </c>
      <c r="E1586">
        <v>185</v>
      </c>
      <c r="F1586">
        <v>78</v>
      </c>
      <c r="G1586" t="s">
        <v>136</v>
      </c>
      <c r="H1586" t="s">
        <v>137</v>
      </c>
      <c r="I1586" t="s">
        <v>1325</v>
      </c>
      <c r="J1586">
        <v>2004</v>
      </c>
      <c r="K1586" t="s">
        <v>19</v>
      </c>
      <c r="L1586" t="s">
        <v>1326</v>
      </c>
      <c r="M1586" t="s">
        <v>27</v>
      </c>
      <c r="N1586" t="s">
        <v>330</v>
      </c>
      <c r="O1586" t="s">
        <v>23</v>
      </c>
    </row>
    <row r="1587" spans="1:15" x14ac:dyDescent="0.35">
      <c r="A1587">
        <v>20011586</v>
      </c>
      <c r="B1587" t="s">
        <v>1619</v>
      </c>
      <c r="C1587" t="s">
        <v>15</v>
      </c>
      <c r="D1587">
        <v>22</v>
      </c>
      <c r="E1587">
        <v>186</v>
      </c>
      <c r="F1587">
        <v>78</v>
      </c>
      <c r="G1587" t="s">
        <v>1346</v>
      </c>
      <c r="H1587" t="s">
        <v>1347</v>
      </c>
      <c r="I1587" t="s">
        <v>1325</v>
      </c>
      <c r="J1587">
        <v>2004</v>
      </c>
      <c r="K1587" t="s">
        <v>19</v>
      </c>
      <c r="L1587" t="s">
        <v>1326</v>
      </c>
      <c r="M1587" t="s">
        <v>21</v>
      </c>
      <c r="N1587" t="s">
        <v>22</v>
      </c>
      <c r="O1587" t="s">
        <v>23</v>
      </c>
    </row>
    <row r="1588" spans="1:15" x14ac:dyDescent="0.35">
      <c r="A1588">
        <v>20011587</v>
      </c>
      <c r="B1588" t="s">
        <v>1662</v>
      </c>
      <c r="C1588" t="s">
        <v>15</v>
      </c>
      <c r="D1588">
        <v>19</v>
      </c>
      <c r="E1588">
        <v>186</v>
      </c>
      <c r="F1588">
        <v>78</v>
      </c>
      <c r="G1588" t="s">
        <v>54</v>
      </c>
      <c r="H1588" t="s">
        <v>55</v>
      </c>
      <c r="I1588" t="s">
        <v>1325</v>
      </c>
      <c r="J1588">
        <v>2004</v>
      </c>
      <c r="K1588" t="s">
        <v>19</v>
      </c>
      <c r="L1588" t="s">
        <v>1326</v>
      </c>
      <c r="M1588" t="s">
        <v>50</v>
      </c>
      <c r="N1588" t="s">
        <v>51</v>
      </c>
      <c r="O1588" t="s">
        <v>23</v>
      </c>
    </row>
    <row r="1589" spans="1:15" x14ac:dyDescent="0.35">
      <c r="A1589">
        <v>20011588</v>
      </c>
      <c r="B1589" t="s">
        <v>1706</v>
      </c>
      <c r="C1589" t="s">
        <v>15</v>
      </c>
      <c r="D1589">
        <v>30</v>
      </c>
      <c r="E1589">
        <v>175</v>
      </c>
      <c r="F1589">
        <v>78</v>
      </c>
      <c r="G1589" t="s">
        <v>54</v>
      </c>
      <c r="H1589" t="s">
        <v>55</v>
      </c>
      <c r="I1589" t="s">
        <v>1325</v>
      </c>
      <c r="J1589">
        <v>2004</v>
      </c>
      <c r="K1589" t="s">
        <v>19</v>
      </c>
      <c r="L1589" t="s">
        <v>1326</v>
      </c>
      <c r="M1589" t="s">
        <v>50</v>
      </c>
      <c r="N1589" t="s">
        <v>51</v>
      </c>
      <c r="O1589" t="s">
        <v>23</v>
      </c>
    </row>
    <row r="1590" spans="1:15" x14ac:dyDescent="0.35">
      <c r="A1590">
        <v>20011589</v>
      </c>
      <c r="B1590" t="s">
        <v>1755</v>
      </c>
      <c r="C1590" t="s">
        <v>15</v>
      </c>
      <c r="D1590">
        <v>44</v>
      </c>
      <c r="E1590">
        <v>183</v>
      </c>
      <c r="F1590">
        <v>78</v>
      </c>
      <c r="G1590" t="s">
        <v>136</v>
      </c>
      <c r="H1590" t="s">
        <v>137</v>
      </c>
      <c r="I1590" t="s">
        <v>1325</v>
      </c>
      <c r="J1590">
        <v>2004</v>
      </c>
      <c r="K1590" t="s">
        <v>19</v>
      </c>
      <c r="L1590" t="s">
        <v>1326</v>
      </c>
      <c r="M1590" t="s">
        <v>147</v>
      </c>
      <c r="N1590" t="s">
        <v>224</v>
      </c>
      <c r="O1590" t="s">
        <v>23</v>
      </c>
    </row>
    <row r="1591" spans="1:15" x14ac:dyDescent="0.35">
      <c r="A1591">
        <v>20011590</v>
      </c>
      <c r="B1591" t="s">
        <v>1809</v>
      </c>
      <c r="C1591" t="s">
        <v>53</v>
      </c>
      <c r="D1591">
        <v>24</v>
      </c>
      <c r="E1591">
        <v>167</v>
      </c>
      <c r="F1591">
        <v>78</v>
      </c>
      <c r="G1591" t="s">
        <v>40</v>
      </c>
      <c r="H1591" t="s">
        <v>41</v>
      </c>
      <c r="I1591" t="s">
        <v>1325</v>
      </c>
      <c r="J1591">
        <v>2004</v>
      </c>
      <c r="K1591" t="s">
        <v>19</v>
      </c>
      <c r="L1591" t="s">
        <v>1326</v>
      </c>
      <c r="M1591" t="s">
        <v>90</v>
      </c>
      <c r="N1591" t="s">
        <v>91</v>
      </c>
      <c r="O1591" t="s">
        <v>23</v>
      </c>
    </row>
    <row r="1592" spans="1:15" x14ac:dyDescent="0.35">
      <c r="A1592">
        <v>20011591</v>
      </c>
      <c r="B1592" t="s">
        <v>1850</v>
      </c>
      <c r="C1592" t="s">
        <v>53</v>
      </c>
      <c r="D1592">
        <v>22</v>
      </c>
      <c r="E1592">
        <v>175</v>
      </c>
      <c r="F1592">
        <v>78</v>
      </c>
      <c r="G1592" t="s">
        <v>40</v>
      </c>
      <c r="H1592" t="s">
        <v>41</v>
      </c>
      <c r="I1592" t="s">
        <v>1325</v>
      </c>
      <c r="J1592">
        <v>2004</v>
      </c>
      <c r="K1592" t="s">
        <v>19</v>
      </c>
      <c r="L1592" t="s">
        <v>1326</v>
      </c>
      <c r="M1592" t="s">
        <v>90</v>
      </c>
      <c r="N1592" t="s">
        <v>91</v>
      </c>
      <c r="O1592" t="s">
        <v>23</v>
      </c>
    </row>
    <row r="1593" spans="1:15" x14ac:dyDescent="0.35">
      <c r="A1593">
        <v>20011592</v>
      </c>
      <c r="B1593" t="s">
        <v>1861</v>
      </c>
      <c r="C1593" t="s">
        <v>15</v>
      </c>
      <c r="D1593">
        <v>26</v>
      </c>
      <c r="E1593">
        <v>186</v>
      </c>
      <c r="F1593">
        <v>78</v>
      </c>
      <c r="G1593" t="s">
        <v>65</v>
      </c>
      <c r="H1593" t="s">
        <v>66</v>
      </c>
      <c r="I1593" t="s">
        <v>1325</v>
      </c>
      <c r="J1593">
        <v>2004</v>
      </c>
      <c r="K1593" t="s">
        <v>19</v>
      </c>
      <c r="L1593" t="s">
        <v>1326</v>
      </c>
      <c r="M1593" t="s">
        <v>67</v>
      </c>
      <c r="N1593" t="s">
        <v>139</v>
      </c>
      <c r="O1593" t="s">
        <v>23</v>
      </c>
    </row>
    <row r="1594" spans="1:15" x14ac:dyDescent="0.35">
      <c r="A1594">
        <v>20011593</v>
      </c>
      <c r="B1594" t="s">
        <v>1869</v>
      </c>
      <c r="C1594" t="s">
        <v>15</v>
      </c>
      <c r="D1594">
        <v>20</v>
      </c>
      <c r="E1594">
        <v>178</v>
      </c>
      <c r="F1594">
        <v>78</v>
      </c>
      <c r="G1594" t="s">
        <v>218</v>
      </c>
      <c r="H1594" t="s">
        <v>219</v>
      </c>
      <c r="I1594" t="s">
        <v>1325</v>
      </c>
      <c r="J1594">
        <v>2004</v>
      </c>
      <c r="K1594" t="s">
        <v>19</v>
      </c>
      <c r="L1594" t="s">
        <v>1326</v>
      </c>
      <c r="M1594" t="s">
        <v>193</v>
      </c>
      <c r="N1594" t="s">
        <v>759</v>
      </c>
      <c r="O1594" t="s">
        <v>23</v>
      </c>
    </row>
    <row r="1595" spans="1:15" x14ac:dyDescent="0.35">
      <c r="A1595">
        <v>20011594</v>
      </c>
      <c r="B1595" t="s">
        <v>2005</v>
      </c>
      <c r="C1595" t="s">
        <v>15</v>
      </c>
      <c r="D1595">
        <v>22</v>
      </c>
      <c r="E1595">
        <v>184</v>
      </c>
      <c r="F1595">
        <v>78</v>
      </c>
      <c r="G1595" t="s">
        <v>136</v>
      </c>
      <c r="H1595" t="s">
        <v>137</v>
      </c>
      <c r="I1595" t="s">
        <v>1891</v>
      </c>
      <c r="J1595">
        <v>2006</v>
      </c>
      <c r="K1595" t="s">
        <v>1079</v>
      </c>
      <c r="L1595" t="s">
        <v>1892</v>
      </c>
      <c r="M1595" t="s">
        <v>1093</v>
      </c>
      <c r="N1595" t="s">
        <v>1094</v>
      </c>
      <c r="O1595" t="s">
        <v>23</v>
      </c>
    </row>
    <row r="1596" spans="1:15" x14ac:dyDescent="0.35">
      <c r="A1596">
        <v>20011595</v>
      </c>
      <c r="B1596" t="s">
        <v>1457</v>
      </c>
      <c r="C1596" t="s">
        <v>53</v>
      </c>
      <c r="D1596">
        <v>29</v>
      </c>
      <c r="E1596">
        <v>178</v>
      </c>
      <c r="F1596">
        <v>78</v>
      </c>
      <c r="G1596" t="s">
        <v>998</v>
      </c>
      <c r="H1596" t="s">
        <v>999</v>
      </c>
      <c r="I1596" t="s">
        <v>2038</v>
      </c>
      <c r="J1596">
        <v>2008</v>
      </c>
      <c r="K1596" t="s">
        <v>19</v>
      </c>
      <c r="L1596" t="s">
        <v>2039</v>
      </c>
      <c r="M1596" t="s">
        <v>27</v>
      </c>
      <c r="N1596" t="s">
        <v>197</v>
      </c>
      <c r="O1596" t="s">
        <v>23</v>
      </c>
    </row>
    <row r="1597" spans="1:15" x14ac:dyDescent="0.35">
      <c r="A1597">
        <v>20011596</v>
      </c>
      <c r="B1597" t="s">
        <v>2166</v>
      </c>
      <c r="C1597" t="s">
        <v>53</v>
      </c>
      <c r="D1597">
        <v>22</v>
      </c>
      <c r="E1597">
        <v>182</v>
      </c>
      <c r="F1597">
        <v>78</v>
      </c>
      <c r="G1597" t="s">
        <v>153</v>
      </c>
      <c r="H1597" t="s">
        <v>154</v>
      </c>
      <c r="I1597" t="s">
        <v>2038</v>
      </c>
      <c r="J1597">
        <v>2008</v>
      </c>
      <c r="K1597" t="s">
        <v>19</v>
      </c>
      <c r="L1597" t="s">
        <v>2039</v>
      </c>
      <c r="M1597" t="s">
        <v>95</v>
      </c>
      <c r="N1597" t="s">
        <v>96</v>
      </c>
      <c r="O1597" t="s">
        <v>23</v>
      </c>
    </row>
    <row r="1598" spans="1:15" x14ac:dyDescent="0.35">
      <c r="A1598">
        <v>20011597</v>
      </c>
      <c r="B1598" t="s">
        <v>2185</v>
      </c>
      <c r="C1598" t="s">
        <v>15</v>
      </c>
      <c r="D1598">
        <v>30</v>
      </c>
      <c r="E1598">
        <v>180</v>
      </c>
      <c r="F1598">
        <v>78</v>
      </c>
      <c r="G1598" t="s">
        <v>59</v>
      </c>
      <c r="H1598" t="s">
        <v>60</v>
      </c>
      <c r="I1598" t="s">
        <v>2038</v>
      </c>
      <c r="J1598">
        <v>2008</v>
      </c>
      <c r="K1598" t="s">
        <v>19</v>
      </c>
      <c r="L1598" t="s">
        <v>2039</v>
      </c>
      <c r="M1598" t="s">
        <v>61</v>
      </c>
      <c r="N1598" t="s">
        <v>781</v>
      </c>
      <c r="O1598" t="s">
        <v>23</v>
      </c>
    </row>
    <row r="1599" spans="1:15" x14ac:dyDescent="0.35">
      <c r="A1599">
        <v>20011598</v>
      </c>
      <c r="B1599" t="s">
        <v>2244</v>
      </c>
      <c r="C1599" t="s">
        <v>15</v>
      </c>
      <c r="D1599">
        <v>25</v>
      </c>
      <c r="E1599">
        <v>181</v>
      </c>
      <c r="F1599">
        <v>78</v>
      </c>
      <c r="G1599" t="s">
        <v>496</v>
      </c>
      <c r="H1599" t="s">
        <v>497</v>
      </c>
      <c r="I1599" t="s">
        <v>2038</v>
      </c>
      <c r="J1599">
        <v>2008</v>
      </c>
      <c r="K1599" t="s">
        <v>19</v>
      </c>
      <c r="L1599" t="s">
        <v>2039</v>
      </c>
      <c r="M1599" t="s">
        <v>50</v>
      </c>
      <c r="N1599" t="s">
        <v>51</v>
      </c>
      <c r="O1599" t="s">
        <v>23</v>
      </c>
    </row>
    <row r="1600" spans="1:15" x14ac:dyDescent="0.35">
      <c r="A1600">
        <v>20011599</v>
      </c>
      <c r="B1600" t="s">
        <v>2253</v>
      </c>
      <c r="C1600" t="s">
        <v>15</v>
      </c>
      <c r="D1600">
        <v>28</v>
      </c>
      <c r="E1600">
        <v>175</v>
      </c>
      <c r="F1600">
        <v>78</v>
      </c>
      <c r="G1600" t="s">
        <v>496</v>
      </c>
      <c r="H1600" t="s">
        <v>497</v>
      </c>
      <c r="I1600" t="s">
        <v>2038</v>
      </c>
      <c r="J1600">
        <v>2008</v>
      </c>
      <c r="K1600" t="s">
        <v>19</v>
      </c>
      <c r="L1600" t="s">
        <v>2039</v>
      </c>
      <c r="M1600" t="s">
        <v>76</v>
      </c>
      <c r="N1600" t="s">
        <v>557</v>
      </c>
      <c r="O1600" t="s">
        <v>23</v>
      </c>
    </row>
    <row r="1601" spans="1:15" x14ac:dyDescent="0.35">
      <c r="A1601">
        <v>20011600</v>
      </c>
      <c r="B1601" t="s">
        <v>2308</v>
      </c>
      <c r="C1601" t="s">
        <v>15</v>
      </c>
      <c r="D1601">
        <v>26</v>
      </c>
      <c r="E1601">
        <v>178</v>
      </c>
      <c r="F1601">
        <v>78</v>
      </c>
      <c r="G1601" t="s">
        <v>496</v>
      </c>
      <c r="H1601" t="s">
        <v>497</v>
      </c>
      <c r="I1601" t="s">
        <v>2038</v>
      </c>
      <c r="J1601">
        <v>2008</v>
      </c>
      <c r="K1601" t="s">
        <v>19</v>
      </c>
      <c r="L1601" t="s">
        <v>2039</v>
      </c>
      <c r="M1601" t="s">
        <v>332</v>
      </c>
      <c r="N1601" t="s">
        <v>498</v>
      </c>
      <c r="O1601" t="s">
        <v>23</v>
      </c>
    </row>
    <row r="1602" spans="1:15" x14ac:dyDescent="0.35">
      <c r="A1602">
        <v>20011601</v>
      </c>
      <c r="B1602" t="s">
        <v>2390</v>
      </c>
      <c r="C1602" t="s">
        <v>15</v>
      </c>
      <c r="D1602">
        <v>31</v>
      </c>
      <c r="E1602">
        <v>177</v>
      </c>
      <c r="F1602">
        <v>78</v>
      </c>
      <c r="G1602" t="s">
        <v>496</v>
      </c>
      <c r="H1602" t="s">
        <v>497</v>
      </c>
      <c r="I1602" t="s">
        <v>2038</v>
      </c>
      <c r="J1602">
        <v>2008</v>
      </c>
      <c r="K1602" t="s">
        <v>19</v>
      </c>
      <c r="L1602" t="s">
        <v>2039</v>
      </c>
      <c r="M1602" t="s">
        <v>50</v>
      </c>
      <c r="N1602" t="s">
        <v>51</v>
      </c>
      <c r="O1602" t="s">
        <v>23</v>
      </c>
    </row>
    <row r="1603" spans="1:15" x14ac:dyDescent="0.35">
      <c r="A1603">
        <v>20011602</v>
      </c>
      <c r="B1603" t="s">
        <v>2403</v>
      </c>
      <c r="C1603" t="s">
        <v>15</v>
      </c>
      <c r="D1603">
        <v>33</v>
      </c>
      <c r="E1603">
        <v>178</v>
      </c>
      <c r="F1603">
        <v>78</v>
      </c>
      <c r="G1603" t="s">
        <v>1346</v>
      </c>
      <c r="H1603" t="s">
        <v>1347</v>
      </c>
      <c r="I1603" t="s">
        <v>2038</v>
      </c>
      <c r="J1603">
        <v>2008</v>
      </c>
      <c r="K1603" t="s">
        <v>19</v>
      </c>
      <c r="L1603" t="s">
        <v>2039</v>
      </c>
      <c r="M1603" t="s">
        <v>67</v>
      </c>
      <c r="N1603" t="s">
        <v>68</v>
      </c>
      <c r="O1603" t="s">
        <v>23</v>
      </c>
    </row>
    <row r="1604" spans="1:15" x14ac:dyDescent="0.35">
      <c r="A1604">
        <v>20011603</v>
      </c>
      <c r="B1604" t="s">
        <v>2486</v>
      </c>
      <c r="C1604" t="s">
        <v>15</v>
      </c>
      <c r="D1604">
        <v>25</v>
      </c>
      <c r="E1604">
        <v>188</v>
      </c>
      <c r="F1604">
        <v>78</v>
      </c>
      <c r="G1604" t="s">
        <v>25</v>
      </c>
      <c r="H1604" t="s">
        <v>26</v>
      </c>
      <c r="I1604" t="s">
        <v>2038</v>
      </c>
      <c r="J1604">
        <v>2008</v>
      </c>
      <c r="K1604" t="s">
        <v>19</v>
      </c>
      <c r="L1604" t="s">
        <v>2039</v>
      </c>
      <c r="M1604" t="s">
        <v>123</v>
      </c>
      <c r="N1604" t="s">
        <v>574</v>
      </c>
      <c r="O1604" t="s">
        <v>23</v>
      </c>
    </row>
    <row r="1605" spans="1:15" x14ac:dyDescent="0.35">
      <c r="A1605">
        <v>20011604</v>
      </c>
      <c r="B1605" t="s">
        <v>2523</v>
      </c>
      <c r="C1605" t="s">
        <v>15</v>
      </c>
      <c r="D1605">
        <v>24</v>
      </c>
      <c r="E1605">
        <v>175</v>
      </c>
      <c r="F1605">
        <v>78</v>
      </c>
      <c r="G1605" t="s">
        <v>218</v>
      </c>
      <c r="H1605" t="s">
        <v>219</v>
      </c>
      <c r="I1605" t="s">
        <v>2038</v>
      </c>
      <c r="J1605">
        <v>2008</v>
      </c>
      <c r="K1605" t="s">
        <v>19</v>
      </c>
      <c r="L1605" t="s">
        <v>2039</v>
      </c>
      <c r="M1605" t="s">
        <v>578</v>
      </c>
      <c r="N1605" t="s">
        <v>2337</v>
      </c>
      <c r="O1605" t="s">
        <v>23</v>
      </c>
    </row>
    <row r="1606" spans="1:15" x14ac:dyDescent="0.35">
      <c r="A1606">
        <v>20011605</v>
      </c>
      <c r="B1606" t="s">
        <v>1869</v>
      </c>
      <c r="C1606" t="s">
        <v>15</v>
      </c>
      <c r="D1606">
        <v>24</v>
      </c>
      <c r="E1606">
        <v>178</v>
      </c>
      <c r="F1606">
        <v>78</v>
      </c>
      <c r="G1606" t="s">
        <v>218</v>
      </c>
      <c r="H1606" t="s">
        <v>219</v>
      </c>
      <c r="I1606" t="s">
        <v>2038</v>
      </c>
      <c r="J1606">
        <v>2008</v>
      </c>
      <c r="K1606" t="s">
        <v>19</v>
      </c>
      <c r="L1606" t="s">
        <v>2039</v>
      </c>
      <c r="M1606" t="s">
        <v>193</v>
      </c>
      <c r="N1606" t="s">
        <v>759</v>
      </c>
      <c r="O1606" t="s">
        <v>23</v>
      </c>
    </row>
    <row r="1607" spans="1:15" x14ac:dyDescent="0.35">
      <c r="A1607">
        <v>20011606</v>
      </c>
      <c r="B1607" t="s">
        <v>2602</v>
      </c>
      <c r="C1607" t="s">
        <v>53</v>
      </c>
      <c r="D1607">
        <v>25</v>
      </c>
      <c r="E1607">
        <v>182</v>
      </c>
      <c r="F1607">
        <v>78</v>
      </c>
      <c r="G1607" t="s">
        <v>136</v>
      </c>
      <c r="H1607" t="s">
        <v>137</v>
      </c>
      <c r="I1607" t="s">
        <v>2571</v>
      </c>
      <c r="J1607">
        <v>2010</v>
      </c>
      <c r="K1607" t="s">
        <v>1079</v>
      </c>
      <c r="L1607" t="s">
        <v>2572</v>
      </c>
      <c r="M1607" t="s">
        <v>1081</v>
      </c>
      <c r="N1607" t="s">
        <v>1206</v>
      </c>
      <c r="O1607" t="s">
        <v>23</v>
      </c>
    </row>
    <row r="1608" spans="1:15" x14ac:dyDescent="0.35">
      <c r="A1608">
        <v>20011607</v>
      </c>
      <c r="B1608" t="s">
        <v>2602</v>
      </c>
      <c r="C1608" t="s">
        <v>53</v>
      </c>
      <c r="D1608">
        <v>25</v>
      </c>
      <c r="E1608">
        <v>182</v>
      </c>
      <c r="F1608">
        <v>78</v>
      </c>
      <c r="G1608" t="s">
        <v>136</v>
      </c>
      <c r="H1608" t="s">
        <v>137</v>
      </c>
      <c r="I1608" t="s">
        <v>2571</v>
      </c>
      <c r="J1608">
        <v>2010</v>
      </c>
      <c r="K1608" t="s">
        <v>1079</v>
      </c>
      <c r="L1608" t="s">
        <v>2572</v>
      </c>
      <c r="M1608" t="s">
        <v>1081</v>
      </c>
      <c r="N1608" t="s">
        <v>1207</v>
      </c>
      <c r="O1608" t="s">
        <v>23</v>
      </c>
    </row>
    <row r="1609" spans="1:15" x14ac:dyDescent="0.35">
      <c r="A1609">
        <v>20011608</v>
      </c>
      <c r="B1609" t="s">
        <v>2607</v>
      </c>
      <c r="C1609" t="s">
        <v>53</v>
      </c>
      <c r="D1609">
        <v>21</v>
      </c>
      <c r="E1609">
        <v>170</v>
      </c>
      <c r="F1609">
        <v>78</v>
      </c>
      <c r="G1609" t="s">
        <v>482</v>
      </c>
      <c r="H1609" t="s">
        <v>483</v>
      </c>
      <c r="I1609" t="s">
        <v>2571</v>
      </c>
      <c r="J1609">
        <v>2010</v>
      </c>
      <c r="K1609" t="s">
        <v>1079</v>
      </c>
      <c r="L1609" t="s">
        <v>2572</v>
      </c>
      <c r="M1609" t="s">
        <v>1100</v>
      </c>
      <c r="N1609" t="s">
        <v>1101</v>
      </c>
      <c r="O1609" t="s">
        <v>23</v>
      </c>
    </row>
    <row r="1610" spans="1:15" x14ac:dyDescent="0.35">
      <c r="A1610">
        <v>20011609</v>
      </c>
      <c r="B1610" t="s">
        <v>2633</v>
      </c>
      <c r="C1610" t="s">
        <v>15</v>
      </c>
      <c r="D1610">
        <v>22</v>
      </c>
      <c r="E1610">
        <v>181</v>
      </c>
      <c r="F1610">
        <v>78</v>
      </c>
      <c r="G1610" t="s">
        <v>482</v>
      </c>
      <c r="H1610" t="s">
        <v>483</v>
      </c>
      <c r="I1610" t="s">
        <v>2571</v>
      </c>
      <c r="J1610">
        <v>2010</v>
      </c>
      <c r="K1610" t="s">
        <v>1079</v>
      </c>
      <c r="L1610" t="s">
        <v>2572</v>
      </c>
      <c r="M1610" t="s">
        <v>1161</v>
      </c>
      <c r="N1610" t="s">
        <v>1902</v>
      </c>
      <c r="O1610" t="s">
        <v>23</v>
      </c>
    </row>
    <row r="1611" spans="1:15" x14ac:dyDescent="0.35">
      <c r="A1611">
        <v>20011610</v>
      </c>
      <c r="B1611" t="s">
        <v>125</v>
      </c>
      <c r="C1611" t="s">
        <v>15</v>
      </c>
      <c r="D1611">
        <v>31</v>
      </c>
      <c r="E1611">
        <v>188</v>
      </c>
      <c r="F1611">
        <v>79</v>
      </c>
      <c r="G1611" t="s">
        <v>114</v>
      </c>
      <c r="H1611" t="s">
        <v>115</v>
      </c>
      <c r="I1611" t="s">
        <v>18</v>
      </c>
      <c r="J1611">
        <v>2000</v>
      </c>
      <c r="K1611" t="s">
        <v>19</v>
      </c>
      <c r="L1611" t="s">
        <v>20</v>
      </c>
      <c r="M1611" t="s">
        <v>47</v>
      </c>
      <c r="N1611" t="s">
        <v>116</v>
      </c>
      <c r="O1611" t="s">
        <v>23</v>
      </c>
    </row>
    <row r="1612" spans="1:15" x14ac:dyDescent="0.35">
      <c r="A1612">
        <v>20011611</v>
      </c>
      <c r="B1612" t="s">
        <v>274</v>
      </c>
      <c r="C1612" t="s">
        <v>15</v>
      </c>
      <c r="D1612">
        <v>24</v>
      </c>
      <c r="E1612">
        <v>184</v>
      </c>
      <c r="F1612">
        <v>79</v>
      </c>
      <c r="G1612" t="s">
        <v>202</v>
      </c>
      <c r="H1612" t="s">
        <v>203</v>
      </c>
      <c r="I1612" t="s">
        <v>18</v>
      </c>
      <c r="J1612">
        <v>2000</v>
      </c>
      <c r="K1612" t="s">
        <v>19</v>
      </c>
      <c r="L1612" t="s">
        <v>20</v>
      </c>
      <c r="M1612" t="s">
        <v>79</v>
      </c>
      <c r="N1612" t="s">
        <v>204</v>
      </c>
      <c r="O1612" t="s">
        <v>23</v>
      </c>
    </row>
    <row r="1613" spans="1:15" x14ac:dyDescent="0.35">
      <c r="A1613">
        <v>20011612</v>
      </c>
      <c r="B1613" t="s">
        <v>374</v>
      </c>
      <c r="C1613" t="s">
        <v>15</v>
      </c>
      <c r="D1613">
        <v>27</v>
      </c>
      <c r="E1613">
        <v>176</v>
      </c>
      <c r="F1613">
        <v>79</v>
      </c>
      <c r="G1613" t="s">
        <v>100</v>
      </c>
      <c r="H1613" t="s">
        <v>101</v>
      </c>
      <c r="I1613" t="s">
        <v>18</v>
      </c>
      <c r="J1613">
        <v>2000</v>
      </c>
      <c r="K1613" t="s">
        <v>19</v>
      </c>
      <c r="L1613" t="s">
        <v>20</v>
      </c>
      <c r="M1613" t="s">
        <v>67</v>
      </c>
      <c r="N1613" t="s">
        <v>375</v>
      </c>
      <c r="O1613" t="s">
        <v>23</v>
      </c>
    </row>
    <row r="1614" spans="1:15" x14ac:dyDescent="0.35">
      <c r="A1614">
        <v>20011613</v>
      </c>
      <c r="B1614" t="s">
        <v>380</v>
      </c>
      <c r="C1614" t="s">
        <v>15</v>
      </c>
      <c r="D1614">
        <v>24</v>
      </c>
      <c r="E1614">
        <v>189</v>
      </c>
      <c r="F1614">
        <v>79</v>
      </c>
      <c r="G1614" t="s">
        <v>54</v>
      </c>
      <c r="H1614" t="s">
        <v>55</v>
      </c>
      <c r="I1614" t="s">
        <v>18</v>
      </c>
      <c r="J1614">
        <v>2000</v>
      </c>
      <c r="K1614" t="s">
        <v>19</v>
      </c>
      <c r="L1614" t="s">
        <v>20</v>
      </c>
      <c r="M1614" t="s">
        <v>47</v>
      </c>
      <c r="N1614" t="s">
        <v>381</v>
      </c>
      <c r="O1614" t="s">
        <v>23</v>
      </c>
    </row>
    <row r="1615" spans="1:15" x14ac:dyDescent="0.35">
      <c r="A1615">
        <v>20011614</v>
      </c>
      <c r="B1615" t="s">
        <v>442</v>
      </c>
      <c r="C1615" t="s">
        <v>15</v>
      </c>
      <c r="D1615">
        <v>24</v>
      </c>
      <c r="E1615">
        <v>182</v>
      </c>
      <c r="F1615">
        <v>79</v>
      </c>
      <c r="G1615" t="s">
        <v>40</v>
      </c>
      <c r="H1615" t="s">
        <v>41</v>
      </c>
      <c r="I1615" t="s">
        <v>18</v>
      </c>
      <c r="J1615">
        <v>2000</v>
      </c>
      <c r="K1615" t="s">
        <v>19</v>
      </c>
      <c r="L1615" t="s">
        <v>20</v>
      </c>
      <c r="M1615" t="s">
        <v>50</v>
      </c>
      <c r="N1615" t="s">
        <v>51</v>
      </c>
      <c r="O1615" t="s">
        <v>23</v>
      </c>
    </row>
    <row r="1616" spans="1:15" x14ac:dyDescent="0.35">
      <c r="A1616">
        <v>20011615</v>
      </c>
      <c r="B1616" t="s">
        <v>607</v>
      </c>
      <c r="C1616" t="s">
        <v>15</v>
      </c>
      <c r="D1616">
        <v>27</v>
      </c>
      <c r="E1616">
        <v>183</v>
      </c>
      <c r="F1616">
        <v>79</v>
      </c>
      <c r="G1616" t="s">
        <v>482</v>
      </c>
      <c r="H1616" t="s">
        <v>483</v>
      </c>
      <c r="I1616" t="s">
        <v>18</v>
      </c>
      <c r="J1616">
        <v>2000</v>
      </c>
      <c r="K1616" t="s">
        <v>19</v>
      </c>
      <c r="L1616" t="s">
        <v>20</v>
      </c>
      <c r="M1616" t="s">
        <v>519</v>
      </c>
      <c r="N1616" t="s">
        <v>608</v>
      </c>
      <c r="O1616" t="s">
        <v>23</v>
      </c>
    </row>
    <row r="1617" spans="1:15" x14ac:dyDescent="0.35">
      <c r="A1617">
        <v>20011616</v>
      </c>
      <c r="B1617" t="s">
        <v>706</v>
      </c>
      <c r="C1617" t="s">
        <v>15</v>
      </c>
      <c r="D1617">
        <v>26</v>
      </c>
      <c r="E1617">
        <v>188</v>
      </c>
      <c r="F1617">
        <v>79</v>
      </c>
      <c r="G1617" t="s">
        <v>114</v>
      </c>
      <c r="H1617" t="s">
        <v>115</v>
      </c>
      <c r="I1617" t="s">
        <v>18</v>
      </c>
      <c r="J1617">
        <v>2000</v>
      </c>
      <c r="K1617" t="s">
        <v>19</v>
      </c>
      <c r="L1617" t="s">
        <v>20</v>
      </c>
      <c r="M1617" t="s">
        <v>47</v>
      </c>
      <c r="N1617" t="s">
        <v>116</v>
      </c>
      <c r="O1617" t="s">
        <v>23</v>
      </c>
    </row>
    <row r="1618" spans="1:15" x14ac:dyDescent="0.35">
      <c r="A1618">
        <v>20011617</v>
      </c>
      <c r="B1618" t="s">
        <v>890</v>
      </c>
      <c r="C1618" t="s">
        <v>53</v>
      </c>
      <c r="D1618">
        <v>26</v>
      </c>
      <c r="E1618">
        <v>180</v>
      </c>
      <c r="F1618">
        <v>79</v>
      </c>
      <c r="G1618" t="s">
        <v>40</v>
      </c>
      <c r="H1618" t="s">
        <v>41</v>
      </c>
      <c r="I1618" t="s">
        <v>18</v>
      </c>
      <c r="J1618">
        <v>2000</v>
      </c>
      <c r="K1618" t="s">
        <v>19</v>
      </c>
      <c r="L1618" t="s">
        <v>20</v>
      </c>
      <c r="M1618" t="s">
        <v>42</v>
      </c>
      <c r="N1618" t="s">
        <v>191</v>
      </c>
      <c r="O1618" t="s">
        <v>23</v>
      </c>
    </row>
    <row r="1619" spans="1:15" x14ac:dyDescent="0.35">
      <c r="A1619">
        <v>20011618</v>
      </c>
      <c r="B1619" t="s">
        <v>909</v>
      </c>
      <c r="C1619" t="s">
        <v>15</v>
      </c>
      <c r="D1619">
        <v>28</v>
      </c>
      <c r="E1619">
        <v>188</v>
      </c>
      <c r="F1619">
        <v>79</v>
      </c>
      <c r="G1619" t="s">
        <v>74</v>
      </c>
      <c r="H1619" t="s">
        <v>75</v>
      </c>
      <c r="I1619" t="s">
        <v>18</v>
      </c>
      <c r="J1619">
        <v>2000</v>
      </c>
      <c r="K1619" t="s">
        <v>19</v>
      </c>
      <c r="L1619" t="s">
        <v>20</v>
      </c>
      <c r="M1619" t="s">
        <v>244</v>
      </c>
      <c r="N1619" t="s">
        <v>910</v>
      </c>
      <c r="O1619" t="s">
        <v>23</v>
      </c>
    </row>
    <row r="1620" spans="1:15" x14ac:dyDescent="0.35">
      <c r="A1620">
        <v>20011619</v>
      </c>
      <c r="B1620" t="s">
        <v>1160</v>
      </c>
      <c r="C1620" t="s">
        <v>15</v>
      </c>
      <c r="D1620">
        <v>27</v>
      </c>
      <c r="E1620">
        <v>180</v>
      </c>
      <c r="F1620">
        <v>79</v>
      </c>
      <c r="G1620" t="s">
        <v>40</v>
      </c>
      <c r="H1620" t="s">
        <v>41</v>
      </c>
      <c r="I1620" t="s">
        <v>1078</v>
      </c>
      <c r="J1620">
        <v>2002</v>
      </c>
      <c r="K1620" t="s">
        <v>1079</v>
      </c>
      <c r="L1620" t="s">
        <v>1080</v>
      </c>
      <c r="M1620" t="s">
        <v>1161</v>
      </c>
      <c r="N1620" t="s">
        <v>1162</v>
      </c>
      <c r="O1620" t="s">
        <v>23</v>
      </c>
    </row>
    <row r="1621" spans="1:15" x14ac:dyDescent="0.35">
      <c r="A1621">
        <v>20011620</v>
      </c>
      <c r="B1621" t="s">
        <v>1187</v>
      </c>
      <c r="C1621" t="s">
        <v>15</v>
      </c>
      <c r="D1621">
        <v>28</v>
      </c>
      <c r="E1621">
        <v>186</v>
      </c>
      <c r="F1621">
        <v>79</v>
      </c>
      <c r="G1621" t="s">
        <v>153</v>
      </c>
      <c r="H1621" t="s">
        <v>154</v>
      </c>
      <c r="I1621" t="s">
        <v>1078</v>
      </c>
      <c r="J1621">
        <v>2002</v>
      </c>
      <c r="K1621" t="s">
        <v>1079</v>
      </c>
      <c r="L1621" t="s">
        <v>1080</v>
      </c>
      <c r="M1621" t="s">
        <v>1085</v>
      </c>
      <c r="N1621" t="s">
        <v>1188</v>
      </c>
      <c r="O1621" t="s">
        <v>23</v>
      </c>
    </row>
    <row r="1622" spans="1:15" x14ac:dyDescent="0.35">
      <c r="A1622">
        <v>20011621</v>
      </c>
      <c r="B1622" t="s">
        <v>1381</v>
      </c>
      <c r="C1622" t="s">
        <v>15</v>
      </c>
      <c r="D1622">
        <v>28</v>
      </c>
      <c r="E1622">
        <v>182</v>
      </c>
      <c r="F1622">
        <v>79</v>
      </c>
      <c r="G1622" t="s">
        <v>65</v>
      </c>
      <c r="H1622" t="s">
        <v>66</v>
      </c>
      <c r="I1622" t="s">
        <v>1325</v>
      </c>
      <c r="J1622">
        <v>2004</v>
      </c>
      <c r="K1622" t="s">
        <v>19</v>
      </c>
      <c r="L1622" t="s">
        <v>1326</v>
      </c>
      <c r="M1622" t="s">
        <v>79</v>
      </c>
      <c r="N1622" t="s">
        <v>204</v>
      </c>
      <c r="O1622" t="s">
        <v>23</v>
      </c>
    </row>
    <row r="1623" spans="1:15" x14ac:dyDescent="0.35">
      <c r="A1623">
        <v>20011622</v>
      </c>
      <c r="B1623" t="s">
        <v>1383</v>
      </c>
      <c r="C1623" t="s">
        <v>15</v>
      </c>
      <c r="D1623">
        <v>24</v>
      </c>
      <c r="E1623">
        <v>186</v>
      </c>
      <c r="F1623">
        <v>79</v>
      </c>
      <c r="G1623" t="s">
        <v>65</v>
      </c>
      <c r="H1623" t="s">
        <v>66</v>
      </c>
      <c r="I1623" t="s">
        <v>1325</v>
      </c>
      <c r="J1623">
        <v>2004</v>
      </c>
      <c r="K1623" t="s">
        <v>19</v>
      </c>
      <c r="L1623" t="s">
        <v>1326</v>
      </c>
      <c r="M1623" t="s">
        <v>79</v>
      </c>
      <c r="N1623" t="s">
        <v>204</v>
      </c>
      <c r="O1623" t="s">
        <v>23</v>
      </c>
    </row>
    <row r="1624" spans="1:15" x14ac:dyDescent="0.35">
      <c r="A1624">
        <v>20011623</v>
      </c>
      <c r="B1624" t="s">
        <v>1411</v>
      </c>
      <c r="C1624" t="s">
        <v>15</v>
      </c>
      <c r="D1624">
        <v>22</v>
      </c>
      <c r="E1624">
        <v>182</v>
      </c>
      <c r="F1624">
        <v>79</v>
      </c>
      <c r="G1624" t="s">
        <v>1346</v>
      </c>
      <c r="H1624" t="s">
        <v>1347</v>
      </c>
      <c r="I1624" t="s">
        <v>1325</v>
      </c>
      <c r="J1624">
        <v>2004</v>
      </c>
      <c r="K1624" t="s">
        <v>19</v>
      </c>
      <c r="L1624" t="s">
        <v>1326</v>
      </c>
      <c r="M1624" t="s">
        <v>21</v>
      </c>
      <c r="N1624" t="s">
        <v>22</v>
      </c>
      <c r="O1624" t="s">
        <v>23</v>
      </c>
    </row>
    <row r="1625" spans="1:15" x14ac:dyDescent="0.35">
      <c r="A1625">
        <v>20011624</v>
      </c>
      <c r="B1625" t="s">
        <v>1507</v>
      </c>
      <c r="C1625" t="s">
        <v>15</v>
      </c>
      <c r="D1625">
        <v>24</v>
      </c>
      <c r="E1625">
        <v>184</v>
      </c>
      <c r="F1625">
        <v>79</v>
      </c>
      <c r="G1625" t="s">
        <v>54</v>
      </c>
      <c r="H1625" t="s">
        <v>55</v>
      </c>
      <c r="I1625" t="s">
        <v>1325</v>
      </c>
      <c r="J1625">
        <v>2004</v>
      </c>
      <c r="K1625" t="s">
        <v>19</v>
      </c>
      <c r="L1625" t="s">
        <v>1326</v>
      </c>
      <c r="M1625" t="s">
        <v>50</v>
      </c>
      <c r="N1625" t="s">
        <v>51</v>
      </c>
      <c r="O1625" t="s">
        <v>23</v>
      </c>
    </row>
    <row r="1626" spans="1:15" x14ac:dyDescent="0.35">
      <c r="A1626">
        <v>20011625</v>
      </c>
      <c r="B1626" t="s">
        <v>1693</v>
      </c>
      <c r="C1626" t="s">
        <v>53</v>
      </c>
      <c r="D1626">
        <v>21</v>
      </c>
      <c r="E1626">
        <v>188</v>
      </c>
      <c r="F1626">
        <v>79</v>
      </c>
      <c r="G1626" t="s">
        <v>40</v>
      </c>
      <c r="H1626" t="s">
        <v>41</v>
      </c>
      <c r="I1626" t="s">
        <v>1325</v>
      </c>
      <c r="J1626">
        <v>2004</v>
      </c>
      <c r="K1626" t="s">
        <v>19</v>
      </c>
      <c r="L1626" t="s">
        <v>1326</v>
      </c>
      <c r="M1626" t="s">
        <v>90</v>
      </c>
      <c r="N1626" t="s">
        <v>91</v>
      </c>
      <c r="O1626" t="s">
        <v>23</v>
      </c>
    </row>
    <row r="1627" spans="1:15" x14ac:dyDescent="0.35">
      <c r="A1627">
        <v>20011626</v>
      </c>
      <c r="B1627" t="s">
        <v>1695</v>
      </c>
      <c r="C1627" t="s">
        <v>53</v>
      </c>
      <c r="D1627">
        <v>20</v>
      </c>
      <c r="E1627">
        <v>183</v>
      </c>
      <c r="F1627">
        <v>79</v>
      </c>
      <c r="G1627" t="s">
        <v>84</v>
      </c>
      <c r="H1627" t="s">
        <v>85</v>
      </c>
      <c r="I1627" t="s">
        <v>1325</v>
      </c>
      <c r="J1627">
        <v>2004</v>
      </c>
      <c r="K1627" t="s">
        <v>19</v>
      </c>
      <c r="L1627" t="s">
        <v>1326</v>
      </c>
      <c r="M1627" t="s">
        <v>27</v>
      </c>
      <c r="N1627" t="s">
        <v>238</v>
      </c>
      <c r="O1627" t="s">
        <v>23</v>
      </c>
    </row>
    <row r="1628" spans="1:15" x14ac:dyDescent="0.35">
      <c r="A1628">
        <v>20011627</v>
      </c>
      <c r="B1628" t="s">
        <v>1730</v>
      </c>
      <c r="C1628" t="s">
        <v>15</v>
      </c>
      <c r="D1628">
        <v>22</v>
      </c>
      <c r="E1628">
        <v>185</v>
      </c>
      <c r="F1628">
        <v>79</v>
      </c>
      <c r="G1628" t="s">
        <v>40</v>
      </c>
      <c r="H1628" t="s">
        <v>41</v>
      </c>
      <c r="I1628" t="s">
        <v>1325</v>
      </c>
      <c r="J1628">
        <v>2004</v>
      </c>
      <c r="K1628" t="s">
        <v>19</v>
      </c>
      <c r="L1628" t="s">
        <v>1326</v>
      </c>
      <c r="M1628" t="s">
        <v>47</v>
      </c>
      <c r="N1628" t="s">
        <v>116</v>
      </c>
      <c r="O1628" t="s">
        <v>23</v>
      </c>
    </row>
    <row r="1629" spans="1:15" x14ac:dyDescent="0.35">
      <c r="A1629">
        <v>20011628</v>
      </c>
      <c r="B1629" t="s">
        <v>1737</v>
      </c>
      <c r="C1629" t="s">
        <v>53</v>
      </c>
      <c r="D1629">
        <v>29</v>
      </c>
      <c r="E1629">
        <v>180</v>
      </c>
      <c r="F1629">
        <v>79</v>
      </c>
      <c r="G1629" t="s">
        <v>136</v>
      </c>
      <c r="H1629" t="s">
        <v>137</v>
      </c>
      <c r="I1629" t="s">
        <v>1325</v>
      </c>
      <c r="J1629">
        <v>2004</v>
      </c>
      <c r="K1629" t="s">
        <v>19</v>
      </c>
      <c r="L1629" t="s">
        <v>1326</v>
      </c>
      <c r="M1629" t="s">
        <v>27</v>
      </c>
      <c r="N1629" t="s">
        <v>538</v>
      </c>
      <c r="O1629" t="s">
        <v>23</v>
      </c>
    </row>
    <row r="1630" spans="1:15" x14ac:dyDescent="0.35">
      <c r="A1630">
        <v>20011629</v>
      </c>
      <c r="B1630" t="s">
        <v>1740</v>
      </c>
      <c r="C1630" t="s">
        <v>15</v>
      </c>
      <c r="D1630">
        <v>28</v>
      </c>
      <c r="E1630">
        <v>182</v>
      </c>
      <c r="F1630">
        <v>79</v>
      </c>
      <c r="G1630" t="s">
        <v>262</v>
      </c>
      <c r="H1630" t="s">
        <v>263</v>
      </c>
      <c r="I1630" t="s">
        <v>1325</v>
      </c>
      <c r="J1630">
        <v>2004</v>
      </c>
      <c r="K1630" t="s">
        <v>19</v>
      </c>
      <c r="L1630" t="s">
        <v>1326</v>
      </c>
      <c r="M1630" t="s">
        <v>213</v>
      </c>
      <c r="N1630" t="s">
        <v>646</v>
      </c>
      <c r="O1630" t="s">
        <v>23</v>
      </c>
    </row>
    <row r="1631" spans="1:15" x14ac:dyDescent="0.35">
      <c r="A1631">
        <v>20011630</v>
      </c>
      <c r="B1631" t="s">
        <v>890</v>
      </c>
      <c r="C1631" t="s">
        <v>53</v>
      </c>
      <c r="D1631">
        <v>30</v>
      </c>
      <c r="E1631">
        <v>180</v>
      </c>
      <c r="F1631">
        <v>79</v>
      </c>
      <c r="G1631" t="s">
        <v>40</v>
      </c>
      <c r="H1631" t="s">
        <v>41</v>
      </c>
      <c r="I1631" t="s">
        <v>1325</v>
      </c>
      <c r="J1631">
        <v>2004</v>
      </c>
      <c r="K1631" t="s">
        <v>19</v>
      </c>
      <c r="L1631" t="s">
        <v>1326</v>
      </c>
      <c r="M1631" t="s">
        <v>42</v>
      </c>
      <c r="N1631" t="s">
        <v>191</v>
      </c>
      <c r="O1631" t="s">
        <v>23</v>
      </c>
    </row>
    <row r="1632" spans="1:15" x14ac:dyDescent="0.35">
      <c r="A1632">
        <v>20011631</v>
      </c>
      <c r="B1632" t="s">
        <v>1917</v>
      </c>
      <c r="C1632" t="s">
        <v>15</v>
      </c>
      <c r="D1632">
        <v>26</v>
      </c>
      <c r="E1632">
        <v>185</v>
      </c>
      <c r="F1632">
        <v>79</v>
      </c>
      <c r="G1632" t="s">
        <v>40</v>
      </c>
      <c r="H1632" t="s">
        <v>41</v>
      </c>
      <c r="I1632" t="s">
        <v>1891</v>
      </c>
      <c r="J1632">
        <v>2006</v>
      </c>
      <c r="K1632" t="s">
        <v>1079</v>
      </c>
      <c r="L1632" t="s">
        <v>1892</v>
      </c>
      <c r="M1632" t="s">
        <v>1161</v>
      </c>
      <c r="N1632" t="s">
        <v>1162</v>
      </c>
      <c r="O1632" t="s">
        <v>23</v>
      </c>
    </row>
    <row r="1633" spans="1:15" x14ac:dyDescent="0.35">
      <c r="A1633">
        <v>20011632</v>
      </c>
      <c r="B1633" t="s">
        <v>1965</v>
      </c>
      <c r="C1633" t="s">
        <v>15</v>
      </c>
      <c r="D1633">
        <v>29</v>
      </c>
      <c r="E1633">
        <v>183</v>
      </c>
      <c r="F1633">
        <v>79</v>
      </c>
      <c r="G1633" t="s">
        <v>1118</v>
      </c>
      <c r="H1633" t="s">
        <v>75</v>
      </c>
      <c r="I1633" t="s">
        <v>1891</v>
      </c>
      <c r="J1633">
        <v>2006</v>
      </c>
      <c r="K1633" t="s">
        <v>1079</v>
      </c>
      <c r="L1633" t="s">
        <v>1892</v>
      </c>
      <c r="M1633" t="s">
        <v>1097</v>
      </c>
      <c r="N1633" t="s">
        <v>1098</v>
      </c>
      <c r="O1633" t="s">
        <v>23</v>
      </c>
    </row>
    <row r="1634" spans="1:15" x14ac:dyDescent="0.35">
      <c r="A1634">
        <v>20011633</v>
      </c>
      <c r="B1634" t="s">
        <v>2008</v>
      </c>
      <c r="C1634" t="s">
        <v>53</v>
      </c>
      <c r="D1634">
        <v>27</v>
      </c>
      <c r="E1634">
        <v>169</v>
      </c>
      <c r="F1634">
        <v>79</v>
      </c>
      <c r="G1634" t="s">
        <v>1220</v>
      </c>
      <c r="H1634" t="s">
        <v>137</v>
      </c>
      <c r="I1634" t="s">
        <v>1891</v>
      </c>
      <c r="J1634">
        <v>2006</v>
      </c>
      <c r="K1634" t="s">
        <v>1079</v>
      </c>
      <c r="L1634" t="s">
        <v>1892</v>
      </c>
      <c r="M1634" t="s">
        <v>1107</v>
      </c>
      <c r="N1634" t="s">
        <v>1108</v>
      </c>
      <c r="O1634" t="s">
        <v>23</v>
      </c>
    </row>
    <row r="1635" spans="1:15" x14ac:dyDescent="0.35">
      <c r="A1635">
        <v>20011634</v>
      </c>
      <c r="B1635" t="s">
        <v>2117</v>
      </c>
      <c r="C1635" t="s">
        <v>15</v>
      </c>
      <c r="D1635">
        <v>23</v>
      </c>
      <c r="E1635">
        <v>185</v>
      </c>
      <c r="F1635">
        <v>79</v>
      </c>
      <c r="G1635" t="s">
        <v>59</v>
      </c>
      <c r="H1635" t="s">
        <v>60</v>
      </c>
      <c r="I1635" t="s">
        <v>2038</v>
      </c>
      <c r="J1635">
        <v>2008</v>
      </c>
      <c r="K1635" t="s">
        <v>19</v>
      </c>
      <c r="L1635" t="s">
        <v>2039</v>
      </c>
      <c r="M1635" t="s">
        <v>67</v>
      </c>
      <c r="N1635" t="s">
        <v>139</v>
      </c>
      <c r="O1635" t="s">
        <v>23</v>
      </c>
    </row>
    <row r="1636" spans="1:15" x14ac:dyDescent="0.35">
      <c r="A1636">
        <v>20011635</v>
      </c>
      <c r="B1636" t="s">
        <v>2184</v>
      </c>
      <c r="C1636" t="s">
        <v>53</v>
      </c>
      <c r="D1636">
        <v>25</v>
      </c>
      <c r="E1636">
        <v>183</v>
      </c>
      <c r="F1636">
        <v>79</v>
      </c>
      <c r="G1636" t="s">
        <v>40</v>
      </c>
      <c r="H1636" t="s">
        <v>41</v>
      </c>
      <c r="I1636" t="s">
        <v>2038</v>
      </c>
      <c r="J1636">
        <v>2008</v>
      </c>
      <c r="K1636" t="s">
        <v>19</v>
      </c>
      <c r="L1636" t="s">
        <v>2039</v>
      </c>
      <c r="M1636" t="s">
        <v>27</v>
      </c>
      <c r="N1636" t="s">
        <v>238</v>
      </c>
      <c r="O1636" t="s">
        <v>23</v>
      </c>
    </row>
    <row r="1637" spans="1:15" x14ac:dyDescent="0.35">
      <c r="A1637">
        <v>20011636</v>
      </c>
      <c r="B1637" t="s">
        <v>2192</v>
      </c>
      <c r="C1637" t="s">
        <v>15</v>
      </c>
      <c r="D1637">
        <v>26</v>
      </c>
      <c r="E1637">
        <v>179</v>
      </c>
      <c r="F1637">
        <v>79</v>
      </c>
      <c r="G1637" t="s">
        <v>100</v>
      </c>
      <c r="H1637" t="s">
        <v>101</v>
      </c>
      <c r="I1637" t="s">
        <v>2038</v>
      </c>
      <c r="J1637">
        <v>2008</v>
      </c>
      <c r="K1637" t="s">
        <v>19</v>
      </c>
      <c r="L1637" t="s">
        <v>2039</v>
      </c>
      <c r="M1637" t="s">
        <v>95</v>
      </c>
      <c r="N1637" t="s">
        <v>345</v>
      </c>
      <c r="O1637" t="s">
        <v>23</v>
      </c>
    </row>
    <row r="1638" spans="1:15" x14ac:dyDescent="0.35">
      <c r="A1638">
        <v>20011637</v>
      </c>
      <c r="B1638" t="s">
        <v>2382</v>
      </c>
      <c r="C1638" t="s">
        <v>15</v>
      </c>
      <c r="D1638">
        <v>32</v>
      </c>
      <c r="E1638">
        <v>188</v>
      </c>
      <c r="F1638">
        <v>79</v>
      </c>
      <c r="G1638" t="s">
        <v>136</v>
      </c>
      <c r="H1638" t="s">
        <v>137</v>
      </c>
      <c r="I1638" t="s">
        <v>2038</v>
      </c>
      <c r="J1638">
        <v>2008</v>
      </c>
      <c r="K1638" t="s">
        <v>19</v>
      </c>
      <c r="L1638" t="s">
        <v>2039</v>
      </c>
      <c r="M1638" t="s">
        <v>147</v>
      </c>
      <c r="N1638" t="s">
        <v>311</v>
      </c>
      <c r="O1638" t="s">
        <v>23</v>
      </c>
    </row>
    <row r="1639" spans="1:15" x14ac:dyDescent="0.35">
      <c r="A1639">
        <v>20011638</v>
      </c>
      <c r="B1639" t="s">
        <v>1740</v>
      </c>
      <c r="C1639" t="s">
        <v>15</v>
      </c>
      <c r="D1639">
        <v>32</v>
      </c>
      <c r="E1639">
        <v>182</v>
      </c>
      <c r="F1639">
        <v>79</v>
      </c>
      <c r="G1639" t="s">
        <v>262</v>
      </c>
      <c r="H1639" t="s">
        <v>263</v>
      </c>
      <c r="I1639" t="s">
        <v>2038</v>
      </c>
      <c r="J1639">
        <v>2008</v>
      </c>
      <c r="K1639" t="s">
        <v>19</v>
      </c>
      <c r="L1639" t="s">
        <v>2039</v>
      </c>
      <c r="M1639" t="s">
        <v>213</v>
      </c>
      <c r="N1639" t="s">
        <v>662</v>
      </c>
      <c r="O1639" t="s">
        <v>23</v>
      </c>
    </row>
    <row r="1640" spans="1:15" x14ac:dyDescent="0.35">
      <c r="A1640">
        <v>20011639</v>
      </c>
      <c r="B1640" t="s">
        <v>2462</v>
      </c>
      <c r="C1640" t="s">
        <v>53</v>
      </c>
      <c r="D1640">
        <v>26</v>
      </c>
      <c r="E1640">
        <v>185</v>
      </c>
      <c r="F1640">
        <v>79</v>
      </c>
      <c r="G1640" t="s">
        <v>40</v>
      </c>
      <c r="H1640" t="s">
        <v>41</v>
      </c>
      <c r="I1640" t="s">
        <v>2038</v>
      </c>
      <c r="J1640">
        <v>2008</v>
      </c>
      <c r="K1640" t="s">
        <v>19</v>
      </c>
      <c r="L1640" t="s">
        <v>2039</v>
      </c>
      <c r="M1640" t="s">
        <v>27</v>
      </c>
      <c r="N1640" t="s">
        <v>238</v>
      </c>
      <c r="O1640" t="s">
        <v>23</v>
      </c>
    </row>
    <row r="1641" spans="1:15" x14ac:dyDescent="0.35">
      <c r="A1641">
        <v>20011640</v>
      </c>
      <c r="B1641" t="s">
        <v>890</v>
      </c>
      <c r="C1641" t="s">
        <v>53</v>
      </c>
      <c r="D1641">
        <v>34</v>
      </c>
      <c r="E1641">
        <v>180</v>
      </c>
      <c r="F1641">
        <v>79</v>
      </c>
      <c r="G1641" t="s">
        <v>40</v>
      </c>
      <c r="H1641" t="s">
        <v>41</v>
      </c>
      <c r="I1641" t="s">
        <v>2038</v>
      </c>
      <c r="J1641">
        <v>2008</v>
      </c>
      <c r="K1641" t="s">
        <v>19</v>
      </c>
      <c r="L1641" t="s">
        <v>2039</v>
      </c>
      <c r="M1641" t="s">
        <v>42</v>
      </c>
      <c r="N1641" t="s">
        <v>191</v>
      </c>
      <c r="O1641" t="s">
        <v>23</v>
      </c>
    </row>
    <row r="1642" spans="1:15" x14ac:dyDescent="0.35">
      <c r="A1642">
        <v>20011641</v>
      </c>
      <c r="B1642" t="s">
        <v>2530</v>
      </c>
      <c r="C1642" t="s">
        <v>15</v>
      </c>
      <c r="D1642">
        <v>23</v>
      </c>
      <c r="E1642">
        <v>183</v>
      </c>
      <c r="F1642">
        <v>79</v>
      </c>
      <c r="G1642" t="s">
        <v>676</v>
      </c>
      <c r="H1642" t="s">
        <v>677</v>
      </c>
      <c r="I1642" t="s">
        <v>2038</v>
      </c>
      <c r="J1642">
        <v>2008</v>
      </c>
      <c r="K1642" t="s">
        <v>19</v>
      </c>
      <c r="L1642" t="s">
        <v>2039</v>
      </c>
      <c r="M1642" t="s">
        <v>519</v>
      </c>
      <c r="N1642" t="s">
        <v>608</v>
      </c>
      <c r="O1642" t="s">
        <v>23</v>
      </c>
    </row>
    <row r="1643" spans="1:15" x14ac:dyDescent="0.35">
      <c r="A1643">
        <v>20011642</v>
      </c>
      <c r="B1643" t="s">
        <v>2546</v>
      </c>
      <c r="C1643" t="s">
        <v>15</v>
      </c>
      <c r="D1643">
        <v>23</v>
      </c>
      <c r="E1643">
        <v>178</v>
      </c>
      <c r="F1643">
        <v>79</v>
      </c>
      <c r="G1643" t="s">
        <v>40</v>
      </c>
      <c r="H1643" t="s">
        <v>41</v>
      </c>
      <c r="I1643" t="s">
        <v>2038</v>
      </c>
      <c r="J1643">
        <v>2008</v>
      </c>
      <c r="K1643" t="s">
        <v>19</v>
      </c>
      <c r="L1643" t="s">
        <v>2039</v>
      </c>
      <c r="M1643" t="s">
        <v>47</v>
      </c>
      <c r="N1643" t="s">
        <v>116</v>
      </c>
      <c r="O1643" t="s">
        <v>23</v>
      </c>
    </row>
    <row r="1644" spans="1:15" x14ac:dyDescent="0.35">
      <c r="A1644">
        <v>20011643</v>
      </c>
      <c r="B1644" t="s">
        <v>2590</v>
      </c>
      <c r="C1644" t="s">
        <v>15</v>
      </c>
      <c r="D1644">
        <v>26</v>
      </c>
      <c r="E1644">
        <v>178</v>
      </c>
      <c r="F1644">
        <v>79</v>
      </c>
      <c r="G1644" t="s">
        <v>482</v>
      </c>
      <c r="H1644" t="s">
        <v>483</v>
      </c>
      <c r="I1644" t="s">
        <v>2571</v>
      </c>
      <c r="J1644">
        <v>2010</v>
      </c>
      <c r="K1644" t="s">
        <v>1079</v>
      </c>
      <c r="L1644" t="s">
        <v>2572</v>
      </c>
      <c r="M1644" t="s">
        <v>1150</v>
      </c>
      <c r="N1644" t="s">
        <v>1151</v>
      </c>
      <c r="O1644" t="s">
        <v>23</v>
      </c>
    </row>
    <row r="1645" spans="1:15" x14ac:dyDescent="0.35">
      <c r="A1645">
        <v>20011644</v>
      </c>
      <c r="B1645" t="s">
        <v>82</v>
      </c>
      <c r="C1645" t="s">
        <v>15</v>
      </c>
      <c r="D1645">
        <v>20</v>
      </c>
      <c r="E1645">
        <v>180</v>
      </c>
      <c r="F1645">
        <v>80</v>
      </c>
      <c r="G1645" t="s">
        <v>16</v>
      </c>
      <c r="H1645" t="s">
        <v>17</v>
      </c>
      <c r="I1645" t="s">
        <v>18</v>
      </c>
      <c r="J1645">
        <v>2000</v>
      </c>
      <c r="K1645" t="s">
        <v>19</v>
      </c>
      <c r="L1645" t="s">
        <v>20</v>
      </c>
      <c r="M1645" t="s">
        <v>21</v>
      </c>
      <c r="N1645" t="s">
        <v>22</v>
      </c>
      <c r="O1645" t="s">
        <v>23</v>
      </c>
    </row>
    <row r="1646" spans="1:15" x14ac:dyDescent="0.35">
      <c r="A1646">
        <v>20011645</v>
      </c>
      <c r="B1646" t="s">
        <v>135</v>
      </c>
      <c r="C1646" t="s">
        <v>15</v>
      </c>
      <c r="D1646">
        <v>24</v>
      </c>
      <c r="E1646">
        <v>186</v>
      </c>
      <c r="F1646">
        <v>80</v>
      </c>
      <c r="G1646" t="s">
        <v>136</v>
      </c>
      <c r="H1646" t="s">
        <v>137</v>
      </c>
      <c r="I1646" t="s">
        <v>18</v>
      </c>
      <c r="J1646">
        <v>2000</v>
      </c>
      <c r="K1646" t="s">
        <v>19</v>
      </c>
      <c r="L1646" t="s">
        <v>20</v>
      </c>
      <c r="M1646" t="s">
        <v>67</v>
      </c>
      <c r="N1646" t="s">
        <v>138</v>
      </c>
      <c r="O1646" t="s">
        <v>23</v>
      </c>
    </row>
    <row r="1647" spans="1:15" x14ac:dyDescent="0.35">
      <c r="A1647">
        <v>20011646</v>
      </c>
      <c r="B1647" t="s">
        <v>135</v>
      </c>
      <c r="C1647" t="s">
        <v>15</v>
      </c>
      <c r="D1647">
        <v>24</v>
      </c>
      <c r="E1647">
        <v>186</v>
      </c>
      <c r="F1647">
        <v>80</v>
      </c>
      <c r="G1647" t="s">
        <v>136</v>
      </c>
      <c r="H1647" t="s">
        <v>137</v>
      </c>
      <c r="I1647" t="s">
        <v>18</v>
      </c>
      <c r="J1647">
        <v>2000</v>
      </c>
      <c r="K1647" t="s">
        <v>19</v>
      </c>
      <c r="L1647" t="s">
        <v>20</v>
      </c>
      <c r="M1647" t="s">
        <v>67</v>
      </c>
      <c r="N1647" t="s">
        <v>139</v>
      </c>
      <c r="O1647" t="s">
        <v>23</v>
      </c>
    </row>
    <row r="1648" spans="1:15" x14ac:dyDescent="0.35">
      <c r="A1648">
        <v>20011647</v>
      </c>
      <c r="B1648" t="s">
        <v>322</v>
      </c>
      <c r="C1648" t="s">
        <v>15</v>
      </c>
      <c r="D1648">
        <v>19</v>
      </c>
      <c r="E1648">
        <v>191</v>
      </c>
      <c r="F1648">
        <v>80</v>
      </c>
      <c r="G1648" t="s">
        <v>40</v>
      </c>
      <c r="H1648" t="s">
        <v>41</v>
      </c>
      <c r="I1648" t="s">
        <v>18</v>
      </c>
      <c r="J1648">
        <v>2000</v>
      </c>
      <c r="K1648" t="s">
        <v>19</v>
      </c>
      <c r="L1648" t="s">
        <v>20</v>
      </c>
      <c r="M1648" t="s">
        <v>107</v>
      </c>
      <c r="N1648" t="s">
        <v>323</v>
      </c>
      <c r="O1648" t="s">
        <v>23</v>
      </c>
    </row>
    <row r="1649" spans="1:15" x14ac:dyDescent="0.35">
      <c r="A1649">
        <v>20011648</v>
      </c>
      <c r="B1649" t="s">
        <v>338</v>
      </c>
      <c r="C1649" t="s">
        <v>53</v>
      </c>
      <c r="D1649">
        <v>27</v>
      </c>
      <c r="E1649">
        <v>184</v>
      </c>
      <c r="F1649">
        <v>80</v>
      </c>
      <c r="G1649" t="s">
        <v>54</v>
      </c>
      <c r="H1649" t="s">
        <v>55</v>
      </c>
      <c r="I1649" t="s">
        <v>18</v>
      </c>
      <c r="J1649">
        <v>2000</v>
      </c>
      <c r="K1649" t="s">
        <v>19</v>
      </c>
      <c r="L1649" t="s">
        <v>20</v>
      </c>
      <c r="M1649" t="s">
        <v>56</v>
      </c>
      <c r="N1649" t="s">
        <v>57</v>
      </c>
      <c r="O1649" t="s">
        <v>23</v>
      </c>
    </row>
    <row r="1650" spans="1:15" x14ac:dyDescent="0.35">
      <c r="A1650">
        <v>20011649</v>
      </c>
      <c r="B1650" t="s">
        <v>392</v>
      </c>
      <c r="C1650" t="s">
        <v>15</v>
      </c>
      <c r="D1650">
        <v>21</v>
      </c>
      <c r="E1650">
        <v>180</v>
      </c>
      <c r="F1650">
        <v>80</v>
      </c>
      <c r="G1650" t="s">
        <v>16</v>
      </c>
      <c r="H1650" t="s">
        <v>17</v>
      </c>
      <c r="I1650" t="s">
        <v>18</v>
      </c>
      <c r="J1650">
        <v>2000</v>
      </c>
      <c r="K1650" t="s">
        <v>19</v>
      </c>
      <c r="L1650" t="s">
        <v>20</v>
      </c>
      <c r="M1650" t="s">
        <v>21</v>
      </c>
      <c r="N1650" t="s">
        <v>22</v>
      </c>
      <c r="O1650" t="s">
        <v>23</v>
      </c>
    </row>
    <row r="1651" spans="1:15" x14ac:dyDescent="0.35">
      <c r="A1651">
        <v>20011650</v>
      </c>
      <c r="B1651" t="s">
        <v>399</v>
      </c>
      <c r="C1651" t="s">
        <v>15</v>
      </c>
      <c r="D1651">
        <v>26</v>
      </c>
      <c r="E1651">
        <v>176</v>
      </c>
      <c r="F1651">
        <v>80</v>
      </c>
      <c r="G1651" t="s">
        <v>40</v>
      </c>
      <c r="H1651" t="s">
        <v>41</v>
      </c>
      <c r="I1651" t="s">
        <v>18</v>
      </c>
      <c r="J1651">
        <v>2000</v>
      </c>
      <c r="K1651" t="s">
        <v>19</v>
      </c>
      <c r="L1651" t="s">
        <v>20</v>
      </c>
      <c r="M1651" t="s">
        <v>47</v>
      </c>
      <c r="N1651" t="s">
        <v>400</v>
      </c>
      <c r="O1651" t="s">
        <v>23</v>
      </c>
    </row>
    <row r="1652" spans="1:15" x14ac:dyDescent="0.35">
      <c r="A1652">
        <v>20011651</v>
      </c>
      <c r="B1652" t="s">
        <v>399</v>
      </c>
      <c r="C1652" t="s">
        <v>15</v>
      </c>
      <c r="D1652">
        <v>26</v>
      </c>
      <c r="E1652">
        <v>176</v>
      </c>
      <c r="F1652">
        <v>80</v>
      </c>
      <c r="G1652" t="s">
        <v>40</v>
      </c>
      <c r="H1652" t="s">
        <v>41</v>
      </c>
      <c r="I1652" t="s">
        <v>18</v>
      </c>
      <c r="J1652">
        <v>2000</v>
      </c>
      <c r="K1652" t="s">
        <v>19</v>
      </c>
      <c r="L1652" t="s">
        <v>20</v>
      </c>
      <c r="M1652" t="s">
        <v>47</v>
      </c>
      <c r="N1652" t="s">
        <v>206</v>
      </c>
      <c r="O1652" t="s">
        <v>23</v>
      </c>
    </row>
    <row r="1653" spans="1:15" x14ac:dyDescent="0.35">
      <c r="A1653">
        <v>20011652</v>
      </c>
      <c r="B1653" t="s">
        <v>411</v>
      </c>
      <c r="C1653" t="s">
        <v>15</v>
      </c>
      <c r="D1653">
        <v>25</v>
      </c>
      <c r="E1653">
        <v>173</v>
      </c>
      <c r="F1653">
        <v>80</v>
      </c>
      <c r="G1653" t="s">
        <v>412</v>
      </c>
      <c r="H1653" t="s">
        <v>413</v>
      </c>
      <c r="I1653" t="s">
        <v>18</v>
      </c>
      <c r="J1653">
        <v>2000</v>
      </c>
      <c r="K1653" t="s">
        <v>19</v>
      </c>
      <c r="L1653" t="s">
        <v>20</v>
      </c>
      <c r="M1653" t="s">
        <v>378</v>
      </c>
      <c r="N1653" t="s">
        <v>414</v>
      </c>
      <c r="O1653" t="s">
        <v>23</v>
      </c>
    </row>
    <row r="1654" spans="1:15" x14ac:dyDescent="0.35">
      <c r="A1654">
        <v>20011653</v>
      </c>
      <c r="B1654" t="s">
        <v>427</v>
      </c>
      <c r="C1654" t="s">
        <v>53</v>
      </c>
      <c r="D1654">
        <v>27</v>
      </c>
      <c r="E1654">
        <v>182</v>
      </c>
      <c r="F1654">
        <v>80</v>
      </c>
      <c r="G1654" t="s">
        <v>65</v>
      </c>
      <c r="H1654" t="s">
        <v>66</v>
      </c>
      <c r="I1654" t="s">
        <v>18</v>
      </c>
      <c r="J1654">
        <v>2000</v>
      </c>
      <c r="K1654" t="s">
        <v>19</v>
      </c>
      <c r="L1654" t="s">
        <v>20</v>
      </c>
      <c r="M1654" t="s">
        <v>166</v>
      </c>
      <c r="N1654" t="s">
        <v>227</v>
      </c>
      <c r="O1654" t="s">
        <v>23</v>
      </c>
    </row>
    <row r="1655" spans="1:15" x14ac:dyDescent="0.35">
      <c r="A1655">
        <v>20011654</v>
      </c>
      <c r="B1655" t="s">
        <v>535</v>
      </c>
      <c r="C1655" t="s">
        <v>53</v>
      </c>
      <c r="D1655">
        <v>28</v>
      </c>
      <c r="E1655">
        <v>185</v>
      </c>
      <c r="F1655">
        <v>80</v>
      </c>
      <c r="G1655" t="s">
        <v>536</v>
      </c>
      <c r="H1655" t="s">
        <v>537</v>
      </c>
      <c r="I1655" t="s">
        <v>18</v>
      </c>
      <c r="J1655">
        <v>2000</v>
      </c>
      <c r="K1655" t="s">
        <v>19</v>
      </c>
      <c r="L1655" t="s">
        <v>20</v>
      </c>
      <c r="M1655" t="s">
        <v>27</v>
      </c>
      <c r="N1655" t="s">
        <v>538</v>
      </c>
      <c r="O1655" t="s">
        <v>23</v>
      </c>
    </row>
    <row r="1656" spans="1:15" x14ac:dyDescent="0.35">
      <c r="A1656">
        <v>20011655</v>
      </c>
      <c r="B1656" t="s">
        <v>575</v>
      </c>
      <c r="C1656" t="s">
        <v>15</v>
      </c>
      <c r="D1656">
        <v>28</v>
      </c>
      <c r="E1656">
        <v>180</v>
      </c>
      <c r="F1656">
        <v>80</v>
      </c>
      <c r="G1656" t="s">
        <v>164</v>
      </c>
      <c r="H1656" t="s">
        <v>165</v>
      </c>
      <c r="I1656" t="s">
        <v>18</v>
      </c>
      <c r="J1656">
        <v>2000</v>
      </c>
      <c r="K1656" t="s">
        <v>19</v>
      </c>
      <c r="L1656" t="s">
        <v>20</v>
      </c>
      <c r="M1656" t="s">
        <v>193</v>
      </c>
      <c r="N1656" t="s">
        <v>576</v>
      </c>
      <c r="O1656" t="s">
        <v>23</v>
      </c>
    </row>
    <row r="1657" spans="1:15" x14ac:dyDescent="0.35">
      <c r="A1657">
        <v>20011656</v>
      </c>
      <c r="B1657" t="s">
        <v>611</v>
      </c>
      <c r="C1657" t="s">
        <v>15</v>
      </c>
      <c r="D1657">
        <v>27</v>
      </c>
      <c r="E1657">
        <v>182</v>
      </c>
      <c r="F1657">
        <v>80</v>
      </c>
      <c r="G1657" t="s">
        <v>74</v>
      </c>
      <c r="H1657" t="s">
        <v>75</v>
      </c>
      <c r="I1657" t="s">
        <v>18</v>
      </c>
      <c r="J1657">
        <v>2000</v>
      </c>
      <c r="K1657" t="s">
        <v>19</v>
      </c>
      <c r="L1657" t="s">
        <v>20</v>
      </c>
      <c r="M1657" t="s">
        <v>95</v>
      </c>
      <c r="N1657" t="s">
        <v>345</v>
      </c>
      <c r="O1657" t="s">
        <v>23</v>
      </c>
    </row>
    <row r="1658" spans="1:15" x14ac:dyDescent="0.35">
      <c r="A1658">
        <v>20011657</v>
      </c>
      <c r="B1658" t="s">
        <v>690</v>
      </c>
      <c r="C1658" t="s">
        <v>15</v>
      </c>
      <c r="D1658">
        <v>27</v>
      </c>
      <c r="E1658">
        <v>186</v>
      </c>
      <c r="F1658">
        <v>80</v>
      </c>
      <c r="G1658" t="s">
        <v>141</v>
      </c>
      <c r="H1658" t="s">
        <v>142</v>
      </c>
      <c r="I1658" t="s">
        <v>18</v>
      </c>
      <c r="J1658">
        <v>2000</v>
      </c>
      <c r="K1658" t="s">
        <v>19</v>
      </c>
      <c r="L1658" t="s">
        <v>20</v>
      </c>
      <c r="M1658" t="s">
        <v>56</v>
      </c>
      <c r="N1658" t="s">
        <v>143</v>
      </c>
      <c r="O1658" t="s">
        <v>23</v>
      </c>
    </row>
    <row r="1659" spans="1:15" x14ac:dyDescent="0.35">
      <c r="A1659">
        <v>20011658</v>
      </c>
      <c r="B1659" t="s">
        <v>767</v>
      </c>
      <c r="C1659" t="s">
        <v>53</v>
      </c>
      <c r="D1659">
        <v>35</v>
      </c>
      <c r="E1659">
        <v>183</v>
      </c>
      <c r="F1659">
        <v>80</v>
      </c>
      <c r="G1659" t="s">
        <v>84</v>
      </c>
      <c r="H1659" t="s">
        <v>85</v>
      </c>
      <c r="I1659" t="s">
        <v>18</v>
      </c>
      <c r="J1659">
        <v>2000</v>
      </c>
      <c r="K1659" t="s">
        <v>19</v>
      </c>
      <c r="L1659" t="s">
        <v>20</v>
      </c>
      <c r="M1659" t="s">
        <v>27</v>
      </c>
      <c r="N1659" t="s">
        <v>238</v>
      </c>
      <c r="O1659" t="s">
        <v>23</v>
      </c>
    </row>
    <row r="1660" spans="1:15" x14ac:dyDescent="0.35">
      <c r="A1660">
        <v>20011659</v>
      </c>
      <c r="B1660" t="s">
        <v>793</v>
      </c>
      <c r="C1660" t="s">
        <v>15</v>
      </c>
      <c r="D1660">
        <v>24</v>
      </c>
      <c r="E1660">
        <v>183</v>
      </c>
      <c r="F1660">
        <v>80</v>
      </c>
      <c r="G1660" t="s">
        <v>65</v>
      </c>
      <c r="H1660" t="s">
        <v>66</v>
      </c>
      <c r="I1660" t="s">
        <v>18</v>
      </c>
      <c r="J1660">
        <v>2000</v>
      </c>
      <c r="K1660" t="s">
        <v>19</v>
      </c>
      <c r="L1660" t="s">
        <v>20</v>
      </c>
      <c r="M1660" t="s">
        <v>107</v>
      </c>
      <c r="N1660" t="s">
        <v>222</v>
      </c>
      <c r="O1660" t="s">
        <v>23</v>
      </c>
    </row>
    <row r="1661" spans="1:15" x14ac:dyDescent="0.35">
      <c r="A1661">
        <v>20011660</v>
      </c>
      <c r="B1661" t="s">
        <v>804</v>
      </c>
      <c r="C1661" t="s">
        <v>15</v>
      </c>
      <c r="D1661">
        <v>26</v>
      </c>
      <c r="E1661">
        <v>183</v>
      </c>
      <c r="F1661">
        <v>80</v>
      </c>
      <c r="G1661" t="s">
        <v>84</v>
      </c>
      <c r="H1661" t="s">
        <v>85</v>
      </c>
      <c r="I1661" t="s">
        <v>18</v>
      </c>
      <c r="J1661">
        <v>2000</v>
      </c>
      <c r="K1661" t="s">
        <v>19</v>
      </c>
      <c r="L1661" t="s">
        <v>20</v>
      </c>
      <c r="M1661" t="s">
        <v>193</v>
      </c>
      <c r="N1661" t="s">
        <v>805</v>
      </c>
      <c r="O1661" t="s">
        <v>23</v>
      </c>
    </row>
    <row r="1662" spans="1:15" x14ac:dyDescent="0.35">
      <c r="A1662">
        <v>20011661</v>
      </c>
      <c r="B1662" t="s">
        <v>862</v>
      </c>
      <c r="C1662" t="s">
        <v>15</v>
      </c>
      <c r="D1662">
        <v>22</v>
      </c>
      <c r="E1662">
        <v>178</v>
      </c>
      <c r="F1662">
        <v>80</v>
      </c>
      <c r="G1662" t="s">
        <v>74</v>
      </c>
      <c r="H1662" t="s">
        <v>75</v>
      </c>
      <c r="I1662" t="s">
        <v>18</v>
      </c>
      <c r="J1662">
        <v>2000</v>
      </c>
      <c r="K1662" t="s">
        <v>19</v>
      </c>
      <c r="L1662" t="s">
        <v>20</v>
      </c>
      <c r="M1662" t="s">
        <v>37</v>
      </c>
      <c r="N1662" t="s">
        <v>863</v>
      </c>
      <c r="O1662" t="s">
        <v>23</v>
      </c>
    </row>
    <row r="1663" spans="1:15" x14ac:dyDescent="0.35">
      <c r="A1663">
        <v>20011662</v>
      </c>
      <c r="B1663" t="s">
        <v>868</v>
      </c>
      <c r="C1663" t="s">
        <v>15</v>
      </c>
      <c r="D1663">
        <v>22</v>
      </c>
      <c r="E1663">
        <v>192</v>
      </c>
      <c r="F1663">
        <v>80</v>
      </c>
      <c r="G1663" t="s">
        <v>136</v>
      </c>
      <c r="H1663" t="s">
        <v>137</v>
      </c>
      <c r="I1663" t="s">
        <v>18</v>
      </c>
      <c r="J1663">
        <v>2000</v>
      </c>
      <c r="K1663" t="s">
        <v>19</v>
      </c>
      <c r="L1663" t="s">
        <v>20</v>
      </c>
      <c r="M1663" t="s">
        <v>47</v>
      </c>
      <c r="N1663" t="s">
        <v>869</v>
      </c>
      <c r="O1663" t="s">
        <v>23</v>
      </c>
    </row>
    <row r="1664" spans="1:15" x14ac:dyDescent="0.35">
      <c r="A1664">
        <v>20011663</v>
      </c>
      <c r="B1664" t="s">
        <v>943</v>
      </c>
      <c r="C1664" t="s">
        <v>15</v>
      </c>
      <c r="D1664">
        <v>22</v>
      </c>
      <c r="E1664">
        <v>180</v>
      </c>
      <c r="F1664">
        <v>80</v>
      </c>
      <c r="G1664" t="s">
        <v>100</v>
      </c>
      <c r="H1664" t="s">
        <v>101</v>
      </c>
      <c r="I1664" t="s">
        <v>18</v>
      </c>
      <c r="J1664">
        <v>2000</v>
      </c>
      <c r="K1664" t="s">
        <v>19</v>
      </c>
      <c r="L1664" t="s">
        <v>20</v>
      </c>
      <c r="M1664" t="s">
        <v>67</v>
      </c>
      <c r="N1664" t="s">
        <v>375</v>
      </c>
      <c r="O1664" t="s">
        <v>23</v>
      </c>
    </row>
    <row r="1665" spans="1:15" x14ac:dyDescent="0.35">
      <c r="A1665">
        <v>20011664</v>
      </c>
      <c r="B1665" t="s">
        <v>963</v>
      </c>
      <c r="C1665" t="s">
        <v>15</v>
      </c>
      <c r="D1665">
        <v>22</v>
      </c>
      <c r="E1665">
        <v>193</v>
      </c>
      <c r="F1665">
        <v>80</v>
      </c>
      <c r="G1665" t="s">
        <v>202</v>
      </c>
      <c r="H1665" t="s">
        <v>203</v>
      </c>
      <c r="I1665" t="s">
        <v>18</v>
      </c>
      <c r="J1665">
        <v>2000</v>
      </c>
      <c r="K1665" t="s">
        <v>19</v>
      </c>
      <c r="L1665" t="s">
        <v>20</v>
      </c>
      <c r="M1665" t="s">
        <v>107</v>
      </c>
      <c r="N1665" t="s">
        <v>964</v>
      </c>
      <c r="O1665" t="s">
        <v>23</v>
      </c>
    </row>
    <row r="1666" spans="1:15" x14ac:dyDescent="0.35">
      <c r="A1666">
        <v>20011665</v>
      </c>
      <c r="B1666" t="s">
        <v>963</v>
      </c>
      <c r="C1666" t="s">
        <v>15</v>
      </c>
      <c r="D1666">
        <v>22</v>
      </c>
      <c r="E1666">
        <v>193</v>
      </c>
      <c r="F1666">
        <v>80</v>
      </c>
      <c r="G1666" t="s">
        <v>202</v>
      </c>
      <c r="H1666" t="s">
        <v>203</v>
      </c>
      <c r="I1666" t="s">
        <v>18</v>
      </c>
      <c r="J1666">
        <v>2000</v>
      </c>
      <c r="K1666" t="s">
        <v>19</v>
      </c>
      <c r="L1666" t="s">
        <v>20</v>
      </c>
      <c r="M1666" t="s">
        <v>107</v>
      </c>
      <c r="N1666" t="s">
        <v>965</v>
      </c>
      <c r="O1666" t="s">
        <v>23</v>
      </c>
    </row>
    <row r="1667" spans="1:15" x14ac:dyDescent="0.35">
      <c r="A1667">
        <v>20011666</v>
      </c>
      <c r="B1667" t="s">
        <v>970</v>
      </c>
      <c r="C1667" t="s">
        <v>15</v>
      </c>
      <c r="D1667">
        <v>32</v>
      </c>
      <c r="E1667">
        <v>178</v>
      </c>
      <c r="F1667">
        <v>80</v>
      </c>
      <c r="G1667" t="s">
        <v>202</v>
      </c>
      <c r="H1667" t="s">
        <v>203</v>
      </c>
      <c r="I1667" t="s">
        <v>18</v>
      </c>
      <c r="J1667">
        <v>2000</v>
      </c>
      <c r="K1667" t="s">
        <v>19</v>
      </c>
      <c r="L1667" t="s">
        <v>20</v>
      </c>
      <c r="M1667" t="s">
        <v>79</v>
      </c>
      <c r="N1667" t="s">
        <v>204</v>
      </c>
      <c r="O1667" t="s">
        <v>23</v>
      </c>
    </row>
    <row r="1668" spans="1:15" x14ac:dyDescent="0.35">
      <c r="A1668">
        <v>20011667</v>
      </c>
      <c r="B1668" t="s">
        <v>1020</v>
      </c>
      <c r="C1668" t="s">
        <v>53</v>
      </c>
      <c r="D1668">
        <v>29</v>
      </c>
      <c r="E1668">
        <v>188</v>
      </c>
      <c r="F1668">
        <v>80</v>
      </c>
      <c r="G1668" t="s">
        <v>40</v>
      </c>
      <c r="H1668" t="s">
        <v>41</v>
      </c>
      <c r="I1668" t="s">
        <v>18</v>
      </c>
      <c r="J1668">
        <v>2000</v>
      </c>
      <c r="K1668" t="s">
        <v>19</v>
      </c>
      <c r="L1668" t="s">
        <v>20</v>
      </c>
      <c r="M1668" t="s">
        <v>42</v>
      </c>
      <c r="N1668" t="s">
        <v>191</v>
      </c>
      <c r="O1668" t="s">
        <v>23</v>
      </c>
    </row>
    <row r="1669" spans="1:15" x14ac:dyDescent="0.35">
      <c r="A1669">
        <v>20011668</v>
      </c>
      <c r="B1669" t="s">
        <v>1130</v>
      </c>
      <c r="C1669" t="s">
        <v>15</v>
      </c>
      <c r="D1669">
        <v>28</v>
      </c>
      <c r="E1669">
        <v>178</v>
      </c>
      <c r="F1669">
        <v>80</v>
      </c>
      <c r="G1669" t="s">
        <v>65</v>
      </c>
      <c r="H1669" t="s">
        <v>66</v>
      </c>
      <c r="I1669" t="s">
        <v>1078</v>
      </c>
      <c r="J1669">
        <v>2002</v>
      </c>
      <c r="K1669" t="s">
        <v>1079</v>
      </c>
      <c r="L1669" t="s">
        <v>1080</v>
      </c>
      <c r="M1669" t="s">
        <v>1113</v>
      </c>
      <c r="N1669" t="s">
        <v>1131</v>
      </c>
      <c r="O1669" t="s">
        <v>23</v>
      </c>
    </row>
    <row r="1670" spans="1:15" x14ac:dyDescent="0.35">
      <c r="A1670">
        <v>20011669</v>
      </c>
      <c r="B1670" t="s">
        <v>1174</v>
      </c>
      <c r="C1670" t="s">
        <v>15</v>
      </c>
      <c r="D1670">
        <v>28</v>
      </c>
      <c r="E1670">
        <v>186</v>
      </c>
      <c r="F1670">
        <v>80</v>
      </c>
      <c r="G1670" t="s">
        <v>153</v>
      </c>
      <c r="H1670" t="s">
        <v>154</v>
      </c>
      <c r="I1670" t="s">
        <v>1078</v>
      </c>
      <c r="J1670">
        <v>2002</v>
      </c>
      <c r="K1670" t="s">
        <v>1079</v>
      </c>
      <c r="L1670" t="s">
        <v>1080</v>
      </c>
      <c r="M1670" t="s">
        <v>1093</v>
      </c>
      <c r="N1670" t="s">
        <v>1094</v>
      </c>
      <c r="O1670" t="s">
        <v>23</v>
      </c>
    </row>
    <row r="1671" spans="1:15" x14ac:dyDescent="0.35">
      <c r="A1671">
        <v>20011670</v>
      </c>
      <c r="B1671" t="s">
        <v>1256</v>
      </c>
      <c r="C1671" t="s">
        <v>15</v>
      </c>
      <c r="D1671">
        <v>27</v>
      </c>
      <c r="E1671">
        <v>178</v>
      </c>
      <c r="F1671">
        <v>80</v>
      </c>
      <c r="G1671" t="s">
        <v>1257</v>
      </c>
      <c r="H1671" t="s">
        <v>483</v>
      </c>
      <c r="I1671" t="s">
        <v>1078</v>
      </c>
      <c r="J1671">
        <v>2002</v>
      </c>
      <c r="K1671" t="s">
        <v>1079</v>
      </c>
      <c r="L1671" t="s">
        <v>1080</v>
      </c>
      <c r="M1671" t="s">
        <v>1097</v>
      </c>
      <c r="N1671" t="s">
        <v>1119</v>
      </c>
      <c r="O1671" t="s">
        <v>23</v>
      </c>
    </row>
    <row r="1672" spans="1:15" x14ac:dyDescent="0.35">
      <c r="A1672">
        <v>20011671</v>
      </c>
      <c r="B1672" t="s">
        <v>1308</v>
      </c>
      <c r="C1672" t="s">
        <v>15</v>
      </c>
      <c r="D1672">
        <v>24</v>
      </c>
      <c r="E1672">
        <v>175</v>
      </c>
      <c r="F1672">
        <v>80</v>
      </c>
      <c r="G1672" t="s">
        <v>100</v>
      </c>
      <c r="H1672" t="s">
        <v>101</v>
      </c>
      <c r="I1672" t="s">
        <v>1078</v>
      </c>
      <c r="J1672">
        <v>2002</v>
      </c>
      <c r="K1672" t="s">
        <v>1079</v>
      </c>
      <c r="L1672" t="s">
        <v>1080</v>
      </c>
      <c r="M1672" t="s">
        <v>1081</v>
      </c>
      <c r="N1672" t="s">
        <v>1309</v>
      </c>
      <c r="O1672" t="s">
        <v>23</v>
      </c>
    </row>
    <row r="1673" spans="1:15" x14ac:dyDescent="0.35">
      <c r="A1673">
        <v>20011672</v>
      </c>
      <c r="B1673" t="s">
        <v>1331</v>
      </c>
      <c r="C1673" t="s">
        <v>15</v>
      </c>
      <c r="D1673">
        <v>29</v>
      </c>
      <c r="E1673">
        <v>175</v>
      </c>
      <c r="F1673">
        <v>80</v>
      </c>
      <c r="G1673" t="s">
        <v>74</v>
      </c>
      <c r="H1673" t="s">
        <v>75</v>
      </c>
      <c r="I1673" t="s">
        <v>1325</v>
      </c>
      <c r="J1673">
        <v>2004</v>
      </c>
      <c r="K1673" t="s">
        <v>19</v>
      </c>
      <c r="L1673" t="s">
        <v>1326</v>
      </c>
      <c r="M1673" t="s">
        <v>76</v>
      </c>
      <c r="N1673" t="s">
        <v>284</v>
      </c>
      <c r="O1673" t="s">
        <v>23</v>
      </c>
    </row>
    <row r="1674" spans="1:15" x14ac:dyDescent="0.35">
      <c r="A1674">
        <v>20011673</v>
      </c>
      <c r="B1674" t="s">
        <v>1367</v>
      </c>
      <c r="C1674" t="s">
        <v>15</v>
      </c>
      <c r="D1674">
        <v>44</v>
      </c>
      <c r="E1674">
        <v>173</v>
      </c>
      <c r="F1674">
        <v>80</v>
      </c>
      <c r="G1674" t="s">
        <v>25</v>
      </c>
      <c r="H1674" t="s">
        <v>26</v>
      </c>
      <c r="I1674" t="s">
        <v>1325</v>
      </c>
      <c r="J1674">
        <v>2004</v>
      </c>
      <c r="K1674" t="s">
        <v>19</v>
      </c>
      <c r="L1674" t="s">
        <v>1326</v>
      </c>
      <c r="M1674" t="s">
        <v>76</v>
      </c>
      <c r="N1674" t="s">
        <v>693</v>
      </c>
      <c r="O1674" t="s">
        <v>23</v>
      </c>
    </row>
    <row r="1675" spans="1:15" x14ac:dyDescent="0.35">
      <c r="A1675">
        <v>20011674</v>
      </c>
      <c r="B1675" t="s">
        <v>1449</v>
      </c>
      <c r="C1675" t="s">
        <v>15</v>
      </c>
      <c r="D1675">
        <v>31</v>
      </c>
      <c r="E1675">
        <v>190</v>
      </c>
      <c r="F1675">
        <v>80</v>
      </c>
      <c r="G1675" t="s">
        <v>1450</v>
      </c>
      <c r="H1675" t="s">
        <v>1338</v>
      </c>
      <c r="I1675" t="s">
        <v>1325</v>
      </c>
      <c r="J1675">
        <v>2004</v>
      </c>
      <c r="K1675" t="s">
        <v>19</v>
      </c>
      <c r="L1675" t="s">
        <v>1326</v>
      </c>
      <c r="M1675" t="s">
        <v>182</v>
      </c>
      <c r="N1675" t="s">
        <v>183</v>
      </c>
      <c r="O1675" t="s">
        <v>23</v>
      </c>
    </row>
    <row r="1676" spans="1:15" x14ac:dyDescent="0.35">
      <c r="A1676">
        <v>20011675</v>
      </c>
      <c r="B1676" t="s">
        <v>1452</v>
      </c>
      <c r="C1676" t="s">
        <v>15</v>
      </c>
      <c r="D1676">
        <v>25</v>
      </c>
      <c r="E1676">
        <v>175</v>
      </c>
      <c r="F1676">
        <v>80</v>
      </c>
      <c r="G1676" t="s">
        <v>54</v>
      </c>
      <c r="H1676" t="s">
        <v>55</v>
      </c>
      <c r="I1676" t="s">
        <v>1325</v>
      </c>
      <c r="J1676">
        <v>2004</v>
      </c>
      <c r="K1676" t="s">
        <v>19</v>
      </c>
      <c r="L1676" t="s">
        <v>1326</v>
      </c>
      <c r="M1676" t="s">
        <v>50</v>
      </c>
      <c r="N1676" t="s">
        <v>51</v>
      </c>
      <c r="O1676" t="s">
        <v>23</v>
      </c>
    </row>
    <row r="1677" spans="1:15" x14ac:dyDescent="0.35">
      <c r="A1677">
        <v>20011676</v>
      </c>
      <c r="B1677" t="s">
        <v>1487</v>
      </c>
      <c r="C1677" t="s">
        <v>15</v>
      </c>
      <c r="D1677">
        <v>22</v>
      </c>
      <c r="E1677">
        <v>186</v>
      </c>
      <c r="F1677">
        <v>80</v>
      </c>
      <c r="G1677" t="s">
        <v>40</v>
      </c>
      <c r="H1677" t="s">
        <v>41</v>
      </c>
      <c r="I1677" t="s">
        <v>1325</v>
      </c>
      <c r="J1677">
        <v>2004</v>
      </c>
      <c r="K1677" t="s">
        <v>19</v>
      </c>
      <c r="L1677" t="s">
        <v>1326</v>
      </c>
      <c r="M1677" t="s">
        <v>47</v>
      </c>
      <c r="N1677" t="s">
        <v>400</v>
      </c>
      <c r="O1677" t="s">
        <v>23</v>
      </c>
    </row>
    <row r="1678" spans="1:15" x14ac:dyDescent="0.35">
      <c r="A1678">
        <v>20011677</v>
      </c>
      <c r="B1678" t="s">
        <v>1592</v>
      </c>
      <c r="C1678" t="s">
        <v>15</v>
      </c>
      <c r="D1678">
        <v>24</v>
      </c>
      <c r="E1678">
        <v>189</v>
      </c>
      <c r="F1678">
        <v>80</v>
      </c>
      <c r="G1678" t="s">
        <v>65</v>
      </c>
      <c r="H1678" t="s">
        <v>66</v>
      </c>
      <c r="I1678" t="s">
        <v>1325</v>
      </c>
      <c r="J1678">
        <v>2004</v>
      </c>
      <c r="K1678" t="s">
        <v>19</v>
      </c>
      <c r="L1678" t="s">
        <v>1326</v>
      </c>
      <c r="M1678" t="s">
        <v>67</v>
      </c>
      <c r="N1678" t="s">
        <v>139</v>
      </c>
      <c r="O1678" t="s">
        <v>23</v>
      </c>
    </row>
    <row r="1679" spans="1:15" x14ac:dyDescent="0.35">
      <c r="A1679">
        <v>20011678</v>
      </c>
      <c r="B1679" t="s">
        <v>1594</v>
      </c>
      <c r="C1679" t="s">
        <v>15</v>
      </c>
      <c r="D1679">
        <v>28</v>
      </c>
      <c r="E1679">
        <v>182</v>
      </c>
      <c r="F1679">
        <v>80</v>
      </c>
      <c r="G1679" t="s">
        <v>153</v>
      </c>
      <c r="H1679" t="s">
        <v>154</v>
      </c>
      <c r="I1679" t="s">
        <v>1325</v>
      </c>
      <c r="J1679">
        <v>2004</v>
      </c>
      <c r="K1679" t="s">
        <v>19</v>
      </c>
      <c r="L1679" t="s">
        <v>1326</v>
      </c>
      <c r="M1679" t="s">
        <v>193</v>
      </c>
      <c r="N1679" t="s">
        <v>459</v>
      </c>
      <c r="O1679" t="s">
        <v>23</v>
      </c>
    </row>
    <row r="1680" spans="1:15" x14ac:dyDescent="0.35">
      <c r="A1680">
        <v>20011679</v>
      </c>
      <c r="B1680" t="s">
        <v>1633</v>
      </c>
      <c r="C1680" t="s">
        <v>15</v>
      </c>
      <c r="D1680">
        <v>26</v>
      </c>
      <c r="E1680">
        <v>182</v>
      </c>
      <c r="F1680">
        <v>80</v>
      </c>
      <c r="G1680" t="s">
        <v>1502</v>
      </c>
      <c r="H1680" t="s">
        <v>1503</v>
      </c>
      <c r="I1680" t="s">
        <v>1325</v>
      </c>
      <c r="J1680">
        <v>2004</v>
      </c>
      <c r="K1680" t="s">
        <v>19</v>
      </c>
      <c r="L1680" t="s">
        <v>1326</v>
      </c>
      <c r="M1680" t="s">
        <v>519</v>
      </c>
      <c r="N1680" t="s">
        <v>520</v>
      </c>
      <c r="O1680" t="s">
        <v>23</v>
      </c>
    </row>
    <row r="1681" spans="1:15" x14ac:dyDescent="0.35">
      <c r="A1681">
        <v>20011680</v>
      </c>
      <c r="B1681" t="s">
        <v>1633</v>
      </c>
      <c r="C1681" t="s">
        <v>15</v>
      </c>
      <c r="D1681">
        <v>26</v>
      </c>
      <c r="E1681">
        <v>182</v>
      </c>
      <c r="F1681">
        <v>80</v>
      </c>
      <c r="G1681" t="s">
        <v>1502</v>
      </c>
      <c r="H1681" t="s">
        <v>1503</v>
      </c>
      <c r="I1681" t="s">
        <v>1325</v>
      </c>
      <c r="J1681">
        <v>2004</v>
      </c>
      <c r="K1681" t="s">
        <v>19</v>
      </c>
      <c r="L1681" t="s">
        <v>1326</v>
      </c>
      <c r="M1681" t="s">
        <v>519</v>
      </c>
      <c r="N1681" t="s">
        <v>608</v>
      </c>
      <c r="O1681" t="s">
        <v>23</v>
      </c>
    </row>
    <row r="1682" spans="1:15" x14ac:dyDescent="0.35">
      <c r="A1682">
        <v>20011681</v>
      </c>
      <c r="B1682" t="s">
        <v>1644</v>
      </c>
      <c r="C1682" t="s">
        <v>53</v>
      </c>
      <c r="D1682">
        <v>24</v>
      </c>
      <c r="E1682">
        <v>175</v>
      </c>
      <c r="F1682">
        <v>80</v>
      </c>
      <c r="G1682" t="s">
        <v>54</v>
      </c>
      <c r="H1682" t="s">
        <v>55</v>
      </c>
      <c r="I1682" t="s">
        <v>1325</v>
      </c>
      <c r="J1682">
        <v>2004</v>
      </c>
      <c r="K1682" t="s">
        <v>19</v>
      </c>
      <c r="L1682" t="s">
        <v>1326</v>
      </c>
      <c r="M1682" t="s">
        <v>47</v>
      </c>
      <c r="N1682" t="s">
        <v>894</v>
      </c>
      <c r="O1682" t="s">
        <v>23</v>
      </c>
    </row>
    <row r="1683" spans="1:15" x14ac:dyDescent="0.35">
      <c r="A1683">
        <v>20011682</v>
      </c>
      <c r="B1683" t="s">
        <v>1665</v>
      </c>
      <c r="C1683" t="s">
        <v>53</v>
      </c>
      <c r="D1683">
        <v>38</v>
      </c>
      <c r="E1683">
        <v>175</v>
      </c>
      <c r="F1683">
        <v>80</v>
      </c>
      <c r="G1683" t="s">
        <v>482</v>
      </c>
      <c r="H1683" t="s">
        <v>483</v>
      </c>
      <c r="I1683" t="s">
        <v>1325</v>
      </c>
      <c r="J1683">
        <v>2004</v>
      </c>
      <c r="K1683" t="s">
        <v>19</v>
      </c>
      <c r="L1683" t="s">
        <v>1326</v>
      </c>
      <c r="M1683" t="s">
        <v>67</v>
      </c>
      <c r="N1683" t="s">
        <v>128</v>
      </c>
      <c r="O1683" t="s">
        <v>23</v>
      </c>
    </row>
    <row r="1684" spans="1:15" x14ac:dyDescent="0.35">
      <c r="A1684">
        <v>20011683</v>
      </c>
      <c r="B1684" t="s">
        <v>767</v>
      </c>
      <c r="C1684" t="s">
        <v>53</v>
      </c>
      <c r="D1684">
        <v>39</v>
      </c>
      <c r="E1684">
        <v>183</v>
      </c>
      <c r="F1684">
        <v>80</v>
      </c>
      <c r="G1684" t="s">
        <v>84</v>
      </c>
      <c r="H1684" t="s">
        <v>85</v>
      </c>
      <c r="I1684" t="s">
        <v>1325</v>
      </c>
      <c r="J1684">
        <v>2004</v>
      </c>
      <c r="K1684" t="s">
        <v>19</v>
      </c>
      <c r="L1684" t="s">
        <v>1326</v>
      </c>
      <c r="M1684" t="s">
        <v>27</v>
      </c>
      <c r="N1684" t="s">
        <v>238</v>
      </c>
      <c r="O1684" t="s">
        <v>23</v>
      </c>
    </row>
    <row r="1685" spans="1:15" x14ac:dyDescent="0.35">
      <c r="A1685">
        <v>20011684</v>
      </c>
      <c r="B1685" t="s">
        <v>1696</v>
      </c>
      <c r="C1685" t="s">
        <v>15</v>
      </c>
      <c r="D1685">
        <v>31</v>
      </c>
      <c r="E1685">
        <v>170</v>
      </c>
      <c r="F1685">
        <v>80</v>
      </c>
      <c r="G1685" t="s">
        <v>54</v>
      </c>
      <c r="H1685" t="s">
        <v>55</v>
      </c>
      <c r="I1685" t="s">
        <v>1325</v>
      </c>
      <c r="J1685">
        <v>2004</v>
      </c>
      <c r="K1685" t="s">
        <v>19</v>
      </c>
      <c r="L1685" t="s">
        <v>1326</v>
      </c>
      <c r="M1685" t="s">
        <v>50</v>
      </c>
      <c r="N1685" t="s">
        <v>51</v>
      </c>
      <c r="O1685" t="s">
        <v>23</v>
      </c>
    </row>
    <row r="1686" spans="1:15" x14ac:dyDescent="0.35">
      <c r="A1686">
        <v>20011685</v>
      </c>
      <c r="B1686" t="s">
        <v>1812</v>
      </c>
      <c r="C1686" t="s">
        <v>15</v>
      </c>
      <c r="D1686">
        <v>29</v>
      </c>
      <c r="E1686">
        <v>185</v>
      </c>
      <c r="F1686">
        <v>80</v>
      </c>
      <c r="G1686" t="s">
        <v>100</v>
      </c>
      <c r="H1686" t="s">
        <v>101</v>
      </c>
      <c r="I1686" t="s">
        <v>1325</v>
      </c>
      <c r="J1686">
        <v>2004</v>
      </c>
      <c r="K1686" t="s">
        <v>19</v>
      </c>
      <c r="L1686" t="s">
        <v>1326</v>
      </c>
      <c r="M1686" t="s">
        <v>123</v>
      </c>
      <c r="N1686" t="s">
        <v>363</v>
      </c>
      <c r="O1686" t="s">
        <v>23</v>
      </c>
    </row>
    <row r="1687" spans="1:15" x14ac:dyDescent="0.35">
      <c r="A1687">
        <v>20011686</v>
      </c>
      <c r="B1687" t="s">
        <v>963</v>
      </c>
      <c r="C1687" t="s">
        <v>15</v>
      </c>
      <c r="D1687">
        <v>26</v>
      </c>
      <c r="E1687">
        <v>193</v>
      </c>
      <c r="F1687">
        <v>80</v>
      </c>
      <c r="G1687" t="s">
        <v>202</v>
      </c>
      <c r="H1687" t="s">
        <v>203</v>
      </c>
      <c r="I1687" t="s">
        <v>1325</v>
      </c>
      <c r="J1687">
        <v>2004</v>
      </c>
      <c r="K1687" t="s">
        <v>19</v>
      </c>
      <c r="L1687" t="s">
        <v>1326</v>
      </c>
      <c r="M1687" t="s">
        <v>107</v>
      </c>
      <c r="N1687" t="s">
        <v>964</v>
      </c>
      <c r="O1687" t="s">
        <v>23</v>
      </c>
    </row>
    <row r="1688" spans="1:15" x14ac:dyDescent="0.35">
      <c r="A1688">
        <v>20011687</v>
      </c>
      <c r="B1688" t="s">
        <v>1847</v>
      </c>
      <c r="C1688" t="s">
        <v>15</v>
      </c>
      <c r="D1688">
        <v>20</v>
      </c>
      <c r="E1688">
        <v>185</v>
      </c>
      <c r="F1688">
        <v>80</v>
      </c>
      <c r="G1688" t="s">
        <v>40</v>
      </c>
      <c r="H1688" t="s">
        <v>41</v>
      </c>
      <c r="I1688" t="s">
        <v>1325</v>
      </c>
      <c r="J1688">
        <v>2004</v>
      </c>
      <c r="K1688" t="s">
        <v>19</v>
      </c>
      <c r="L1688" t="s">
        <v>1326</v>
      </c>
      <c r="M1688" t="s">
        <v>32</v>
      </c>
      <c r="N1688" t="s">
        <v>614</v>
      </c>
      <c r="O1688" t="s">
        <v>23</v>
      </c>
    </row>
    <row r="1689" spans="1:15" x14ac:dyDescent="0.35">
      <c r="A1689">
        <v>20011688</v>
      </c>
      <c r="B1689" t="s">
        <v>1888</v>
      </c>
      <c r="C1689" t="s">
        <v>15</v>
      </c>
      <c r="D1689">
        <v>24</v>
      </c>
      <c r="E1689">
        <v>188</v>
      </c>
      <c r="F1689">
        <v>80</v>
      </c>
      <c r="G1689" t="s">
        <v>784</v>
      </c>
      <c r="H1689" t="s">
        <v>785</v>
      </c>
      <c r="I1689" t="s">
        <v>1325</v>
      </c>
      <c r="J1689">
        <v>2004</v>
      </c>
      <c r="K1689" t="s">
        <v>19</v>
      </c>
      <c r="L1689" t="s">
        <v>1326</v>
      </c>
      <c r="M1689" t="s">
        <v>95</v>
      </c>
      <c r="N1689" t="s">
        <v>345</v>
      </c>
      <c r="O1689" t="s">
        <v>23</v>
      </c>
    </row>
    <row r="1690" spans="1:15" x14ac:dyDescent="0.35">
      <c r="A1690">
        <v>20011689</v>
      </c>
      <c r="B1690" t="s">
        <v>1905</v>
      </c>
      <c r="C1690" t="s">
        <v>53</v>
      </c>
      <c r="D1690">
        <v>22</v>
      </c>
      <c r="E1690">
        <v>180</v>
      </c>
      <c r="F1690">
        <v>80</v>
      </c>
      <c r="G1690" t="s">
        <v>482</v>
      </c>
      <c r="H1690" t="s">
        <v>483</v>
      </c>
      <c r="I1690" t="s">
        <v>1891</v>
      </c>
      <c r="J1690">
        <v>2006</v>
      </c>
      <c r="K1690" t="s">
        <v>1079</v>
      </c>
      <c r="L1690" t="s">
        <v>1892</v>
      </c>
      <c r="M1690" t="s">
        <v>1100</v>
      </c>
      <c r="N1690" t="s">
        <v>1101</v>
      </c>
      <c r="O1690" t="s">
        <v>23</v>
      </c>
    </row>
    <row r="1691" spans="1:15" x14ac:dyDescent="0.35">
      <c r="A1691">
        <v>20011690</v>
      </c>
      <c r="B1691" t="s">
        <v>1929</v>
      </c>
      <c r="C1691" t="s">
        <v>15</v>
      </c>
      <c r="D1691">
        <v>24</v>
      </c>
      <c r="E1691">
        <v>189</v>
      </c>
      <c r="F1691">
        <v>80</v>
      </c>
      <c r="G1691" t="s">
        <v>25</v>
      </c>
      <c r="H1691" t="s">
        <v>26</v>
      </c>
      <c r="I1691" t="s">
        <v>1891</v>
      </c>
      <c r="J1691">
        <v>2006</v>
      </c>
      <c r="K1691" t="s">
        <v>1079</v>
      </c>
      <c r="L1691" t="s">
        <v>1892</v>
      </c>
      <c r="M1691" t="s">
        <v>1161</v>
      </c>
      <c r="N1691" t="s">
        <v>1248</v>
      </c>
      <c r="O1691" t="s">
        <v>23</v>
      </c>
    </row>
    <row r="1692" spans="1:15" x14ac:dyDescent="0.35">
      <c r="A1692">
        <v>20011691</v>
      </c>
      <c r="B1692" t="s">
        <v>1929</v>
      </c>
      <c r="C1692" t="s">
        <v>15</v>
      </c>
      <c r="D1692">
        <v>24</v>
      </c>
      <c r="E1692">
        <v>189</v>
      </c>
      <c r="F1692">
        <v>80</v>
      </c>
      <c r="G1692" t="s">
        <v>25</v>
      </c>
      <c r="H1692" t="s">
        <v>26</v>
      </c>
      <c r="I1692" t="s">
        <v>1891</v>
      </c>
      <c r="J1692">
        <v>2006</v>
      </c>
      <c r="K1692" t="s">
        <v>1079</v>
      </c>
      <c r="L1692" t="s">
        <v>1892</v>
      </c>
      <c r="M1692" t="s">
        <v>1161</v>
      </c>
      <c r="N1692" t="s">
        <v>1902</v>
      </c>
      <c r="O1692" t="s">
        <v>23</v>
      </c>
    </row>
    <row r="1693" spans="1:15" x14ac:dyDescent="0.35">
      <c r="A1693">
        <v>20011692</v>
      </c>
      <c r="B1693" t="s">
        <v>1953</v>
      </c>
      <c r="C1693" t="s">
        <v>15</v>
      </c>
      <c r="D1693">
        <v>49</v>
      </c>
      <c r="E1693">
        <v>178</v>
      </c>
      <c r="F1693">
        <v>80</v>
      </c>
      <c r="G1693" t="s">
        <v>482</v>
      </c>
      <c r="H1693" t="s">
        <v>483</v>
      </c>
      <c r="I1693" t="s">
        <v>1891</v>
      </c>
      <c r="J1693">
        <v>2006</v>
      </c>
      <c r="K1693" t="s">
        <v>1079</v>
      </c>
      <c r="L1693" t="s">
        <v>1892</v>
      </c>
      <c r="M1693" t="s">
        <v>1150</v>
      </c>
      <c r="N1693" t="s">
        <v>1151</v>
      </c>
      <c r="O1693" t="s">
        <v>23</v>
      </c>
    </row>
    <row r="1694" spans="1:15" x14ac:dyDescent="0.35">
      <c r="A1694">
        <v>20011693</v>
      </c>
      <c r="B1694" t="s">
        <v>1983</v>
      </c>
      <c r="C1694" t="s">
        <v>15</v>
      </c>
      <c r="D1694">
        <v>28</v>
      </c>
      <c r="E1694">
        <v>187</v>
      </c>
      <c r="F1694">
        <v>80</v>
      </c>
      <c r="G1694" t="s">
        <v>1118</v>
      </c>
      <c r="H1694" t="s">
        <v>75</v>
      </c>
      <c r="I1694" t="s">
        <v>1891</v>
      </c>
      <c r="J1694">
        <v>2006</v>
      </c>
      <c r="K1694" t="s">
        <v>1079</v>
      </c>
      <c r="L1694" t="s">
        <v>1892</v>
      </c>
      <c r="M1694" t="s">
        <v>1097</v>
      </c>
      <c r="N1694" t="s">
        <v>1119</v>
      </c>
      <c r="O1694" t="s">
        <v>23</v>
      </c>
    </row>
    <row r="1695" spans="1:15" x14ac:dyDescent="0.35">
      <c r="A1695">
        <v>20011694</v>
      </c>
      <c r="B1695" t="s">
        <v>2002</v>
      </c>
      <c r="C1695" t="s">
        <v>53</v>
      </c>
      <c r="D1695">
        <v>31</v>
      </c>
      <c r="E1695">
        <v>182</v>
      </c>
      <c r="F1695">
        <v>80</v>
      </c>
      <c r="G1695" t="s">
        <v>1220</v>
      </c>
      <c r="H1695" t="s">
        <v>137</v>
      </c>
      <c r="I1695" t="s">
        <v>1891</v>
      </c>
      <c r="J1695">
        <v>2006</v>
      </c>
      <c r="K1695" t="s">
        <v>1079</v>
      </c>
      <c r="L1695" t="s">
        <v>1892</v>
      </c>
      <c r="M1695" t="s">
        <v>1107</v>
      </c>
      <c r="N1695" t="s">
        <v>1108</v>
      </c>
      <c r="O1695" t="s">
        <v>23</v>
      </c>
    </row>
    <row r="1696" spans="1:15" x14ac:dyDescent="0.35">
      <c r="A1696">
        <v>20011695</v>
      </c>
      <c r="B1696" t="s">
        <v>2116</v>
      </c>
      <c r="C1696" t="s">
        <v>15</v>
      </c>
      <c r="D1696">
        <v>21</v>
      </c>
      <c r="E1696">
        <v>195</v>
      </c>
      <c r="F1696">
        <v>80</v>
      </c>
      <c r="G1696" t="s">
        <v>1337</v>
      </c>
      <c r="H1696" t="s">
        <v>1338</v>
      </c>
      <c r="I1696" t="s">
        <v>2038</v>
      </c>
      <c r="J1696">
        <v>2008</v>
      </c>
      <c r="K1696" t="s">
        <v>19</v>
      </c>
      <c r="L1696" t="s">
        <v>2039</v>
      </c>
      <c r="M1696" t="s">
        <v>107</v>
      </c>
      <c r="N1696" t="s">
        <v>323</v>
      </c>
      <c r="O1696" t="s">
        <v>23</v>
      </c>
    </row>
    <row r="1697" spans="1:15" x14ac:dyDescent="0.35">
      <c r="A1697">
        <v>20011696</v>
      </c>
      <c r="B1697" t="s">
        <v>2159</v>
      </c>
      <c r="C1697" t="s">
        <v>15</v>
      </c>
      <c r="D1697">
        <v>26</v>
      </c>
      <c r="E1697">
        <v>185</v>
      </c>
      <c r="F1697">
        <v>80</v>
      </c>
      <c r="G1697" t="s">
        <v>676</v>
      </c>
      <c r="H1697" t="s">
        <v>677</v>
      </c>
      <c r="I1697" t="s">
        <v>2038</v>
      </c>
      <c r="J1697">
        <v>2008</v>
      </c>
      <c r="K1697" t="s">
        <v>19</v>
      </c>
      <c r="L1697" t="s">
        <v>2039</v>
      </c>
      <c r="M1697" t="s">
        <v>519</v>
      </c>
      <c r="N1697" t="s">
        <v>608</v>
      </c>
      <c r="O1697" t="s">
        <v>23</v>
      </c>
    </row>
    <row r="1698" spans="1:15" x14ac:dyDescent="0.35">
      <c r="A1698">
        <v>20011697</v>
      </c>
      <c r="B1698" t="s">
        <v>2167</v>
      </c>
      <c r="C1698" t="s">
        <v>53</v>
      </c>
      <c r="D1698">
        <v>25</v>
      </c>
      <c r="E1698">
        <v>188</v>
      </c>
      <c r="F1698">
        <v>80</v>
      </c>
      <c r="G1698" t="s">
        <v>40</v>
      </c>
      <c r="H1698" t="s">
        <v>41</v>
      </c>
      <c r="I1698" t="s">
        <v>2038</v>
      </c>
      <c r="J1698">
        <v>2008</v>
      </c>
      <c r="K1698" t="s">
        <v>19</v>
      </c>
      <c r="L1698" t="s">
        <v>2039</v>
      </c>
      <c r="M1698" t="s">
        <v>27</v>
      </c>
      <c r="N1698" t="s">
        <v>238</v>
      </c>
      <c r="O1698" t="s">
        <v>23</v>
      </c>
    </row>
    <row r="1699" spans="1:15" x14ac:dyDescent="0.35">
      <c r="A1699">
        <v>20011698</v>
      </c>
      <c r="B1699" t="s">
        <v>2189</v>
      </c>
      <c r="C1699" t="s">
        <v>53</v>
      </c>
      <c r="D1699">
        <v>23</v>
      </c>
      <c r="E1699">
        <v>180</v>
      </c>
      <c r="F1699">
        <v>80</v>
      </c>
      <c r="G1699" t="s">
        <v>153</v>
      </c>
      <c r="H1699" t="s">
        <v>154</v>
      </c>
      <c r="I1699" t="s">
        <v>2038</v>
      </c>
      <c r="J1699">
        <v>2008</v>
      </c>
      <c r="K1699" t="s">
        <v>19</v>
      </c>
      <c r="L1699" t="s">
        <v>2039</v>
      </c>
      <c r="M1699" t="s">
        <v>95</v>
      </c>
      <c r="N1699" t="s">
        <v>96</v>
      </c>
      <c r="O1699" t="s">
        <v>23</v>
      </c>
    </row>
    <row r="1700" spans="1:15" x14ac:dyDescent="0.35">
      <c r="A1700">
        <v>20011699</v>
      </c>
      <c r="B1700" t="s">
        <v>2202</v>
      </c>
      <c r="C1700" t="s">
        <v>15</v>
      </c>
      <c r="D1700">
        <v>19</v>
      </c>
      <c r="E1700">
        <v>173</v>
      </c>
      <c r="F1700">
        <v>80</v>
      </c>
      <c r="G1700" t="s">
        <v>40</v>
      </c>
      <c r="H1700" t="s">
        <v>41</v>
      </c>
      <c r="I1700" t="s">
        <v>2038</v>
      </c>
      <c r="J1700">
        <v>2008</v>
      </c>
      <c r="K1700" t="s">
        <v>19</v>
      </c>
      <c r="L1700" t="s">
        <v>2039</v>
      </c>
      <c r="M1700" t="s">
        <v>76</v>
      </c>
      <c r="N1700" t="s">
        <v>693</v>
      </c>
      <c r="O1700" t="s">
        <v>23</v>
      </c>
    </row>
    <row r="1701" spans="1:15" x14ac:dyDescent="0.35">
      <c r="A1701">
        <v>20011700</v>
      </c>
      <c r="B1701" t="s">
        <v>2230</v>
      </c>
      <c r="C1701" t="s">
        <v>15</v>
      </c>
      <c r="D1701">
        <v>29</v>
      </c>
      <c r="E1701">
        <v>184</v>
      </c>
      <c r="F1701">
        <v>80</v>
      </c>
      <c r="G1701" t="s">
        <v>136</v>
      </c>
      <c r="H1701" t="s">
        <v>137</v>
      </c>
      <c r="I1701" t="s">
        <v>2038</v>
      </c>
      <c r="J1701">
        <v>2008</v>
      </c>
      <c r="K1701" t="s">
        <v>19</v>
      </c>
      <c r="L1701" t="s">
        <v>2039</v>
      </c>
      <c r="M1701" t="s">
        <v>193</v>
      </c>
      <c r="N1701" t="s">
        <v>194</v>
      </c>
      <c r="O1701" t="s">
        <v>23</v>
      </c>
    </row>
    <row r="1702" spans="1:15" x14ac:dyDescent="0.35">
      <c r="A1702">
        <v>20011701</v>
      </c>
      <c r="B1702" t="s">
        <v>2284</v>
      </c>
      <c r="C1702" t="s">
        <v>15</v>
      </c>
      <c r="D1702">
        <v>26</v>
      </c>
      <c r="E1702">
        <v>188</v>
      </c>
      <c r="F1702">
        <v>80</v>
      </c>
      <c r="G1702" t="s">
        <v>93</v>
      </c>
      <c r="H1702" t="s">
        <v>94</v>
      </c>
      <c r="I1702" t="s">
        <v>2038</v>
      </c>
      <c r="J1702">
        <v>2008</v>
      </c>
      <c r="K1702" t="s">
        <v>19</v>
      </c>
      <c r="L1702" t="s">
        <v>2039</v>
      </c>
      <c r="M1702" t="s">
        <v>61</v>
      </c>
      <c r="N1702" t="s">
        <v>501</v>
      </c>
      <c r="O1702" t="s">
        <v>23</v>
      </c>
    </row>
    <row r="1703" spans="1:15" x14ac:dyDescent="0.35">
      <c r="A1703">
        <v>20011702</v>
      </c>
      <c r="B1703" t="s">
        <v>2287</v>
      </c>
      <c r="C1703" t="s">
        <v>53</v>
      </c>
      <c r="D1703">
        <v>25</v>
      </c>
      <c r="E1703">
        <v>179</v>
      </c>
      <c r="F1703">
        <v>80</v>
      </c>
      <c r="G1703" t="s">
        <v>202</v>
      </c>
      <c r="H1703" t="s">
        <v>203</v>
      </c>
      <c r="I1703" t="s">
        <v>2038</v>
      </c>
      <c r="J1703">
        <v>2008</v>
      </c>
      <c r="K1703" t="s">
        <v>19</v>
      </c>
      <c r="L1703" t="s">
        <v>2039</v>
      </c>
      <c r="M1703" t="s">
        <v>166</v>
      </c>
      <c r="N1703" t="s">
        <v>227</v>
      </c>
      <c r="O1703" t="s">
        <v>23</v>
      </c>
    </row>
    <row r="1704" spans="1:15" x14ac:dyDescent="0.35">
      <c r="A1704">
        <v>20011703</v>
      </c>
      <c r="B1704" t="s">
        <v>2324</v>
      </c>
      <c r="C1704" t="s">
        <v>53</v>
      </c>
      <c r="D1704">
        <v>25</v>
      </c>
      <c r="E1704">
        <v>183</v>
      </c>
      <c r="F1704">
        <v>80</v>
      </c>
      <c r="G1704" t="s">
        <v>40</v>
      </c>
      <c r="H1704" t="s">
        <v>41</v>
      </c>
      <c r="I1704" t="s">
        <v>2038</v>
      </c>
      <c r="J1704">
        <v>2008</v>
      </c>
      <c r="K1704" t="s">
        <v>19</v>
      </c>
      <c r="L1704" t="s">
        <v>2039</v>
      </c>
      <c r="M1704" t="s">
        <v>27</v>
      </c>
      <c r="N1704" t="s">
        <v>238</v>
      </c>
      <c r="O1704" t="s">
        <v>23</v>
      </c>
    </row>
    <row r="1705" spans="1:15" x14ac:dyDescent="0.35">
      <c r="A1705">
        <v>20011704</v>
      </c>
      <c r="B1705" t="s">
        <v>2348</v>
      </c>
      <c r="C1705" t="s">
        <v>15</v>
      </c>
      <c r="D1705">
        <v>27</v>
      </c>
      <c r="E1705">
        <v>181</v>
      </c>
      <c r="F1705">
        <v>80</v>
      </c>
      <c r="G1705" t="s">
        <v>136</v>
      </c>
      <c r="H1705" t="s">
        <v>137</v>
      </c>
      <c r="I1705" t="s">
        <v>2038</v>
      </c>
      <c r="J1705">
        <v>2008</v>
      </c>
      <c r="K1705" t="s">
        <v>19</v>
      </c>
      <c r="L1705" t="s">
        <v>2039</v>
      </c>
      <c r="M1705" t="s">
        <v>79</v>
      </c>
      <c r="N1705" t="s">
        <v>204</v>
      </c>
      <c r="O1705" t="s">
        <v>23</v>
      </c>
    </row>
    <row r="1706" spans="1:15" x14ac:dyDescent="0.35">
      <c r="A1706">
        <v>20011705</v>
      </c>
      <c r="B1706" t="s">
        <v>2367</v>
      </c>
      <c r="C1706" t="s">
        <v>15</v>
      </c>
      <c r="D1706">
        <v>21</v>
      </c>
      <c r="E1706">
        <v>185</v>
      </c>
      <c r="F1706">
        <v>80</v>
      </c>
      <c r="G1706" t="s">
        <v>136</v>
      </c>
      <c r="H1706" t="s">
        <v>137</v>
      </c>
      <c r="I1706" t="s">
        <v>2038</v>
      </c>
      <c r="J1706">
        <v>2008</v>
      </c>
      <c r="K1706" t="s">
        <v>19</v>
      </c>
      <c r="L1706" t="s">
        <v>2039</v>
      </c>
      <c r="M1706" t="s">
        <v>79</v>
      </c>
      <c r="N1706" t="s">
        <v>204</v>
      </c>
      <c r="O1706" t="s">
        <v>23</v>
      </c>
    </row>
    <row r="1707" spans="1:15" x14ac:dyDescent="0.35">
      <c r="A1707">
        <v>20011706</v>
      </c>
      <c r="B1707" t="s">
        <v>2369</v>
      </c>
      <c r="C1707" t="s">
        <v>15</v>
      </c>
      <c r="D1707">
        <v>22</v>
      </c>
      <c r="E1707">
        <v>185</v>
      </c>
      <c r="F1707">
        <v>80</v>
      </c>
      <c r="G1707" t="s">
        <v>278</v>
      </c>
      <c r="H1707" t="s">
        <v>279</v>
      </c>
      <c r="I1707" t="s">
        <v>2038</v>
      </c>
      <c r="J1707">
        <v>2008</v>
      </c>
      <c r="K1707" t="s">
        <v>19</v>
      </c>
      <c r="L1707" t="s">
        <v>2039</v>
      </c>
      <c r="M1707" t="s">
        <v>519</v>
      </c>
      <c r="N1707" t="s">
        <v>520</v>
      </c>
      <c r="O1707" t="s">
        <v>23</v>
      </c>
    </row>
    <row r="1708" spans="1:15" x14ac:dyDescent="0.35">
      <c r="A1708">
        <v>20011707</v>
      </c>
      <c r="B1708" t="s">
        <v>2392</v>
      </c>
      <c r="C1708" t="s">
        <v>53</v>
      </c>
      <c r="D1708">
        <v>22</v>
      </c>
      <c r="E1708">
        <v>193</v>
      </c>
      <c r="F1708">
        <v>80</v>
      </c>
      <c r="G1708" t="s">
        <v>40</v>
      </c>
      <c r="H1708" t="s">
        <v>41</v>
      </c>
      <c r="I1708" t="s">
        <v>2038</v>
      </c>
      <c r="J1708">
        <v>2008</v>
      </c>
      <c r="K1708" t="s">
        <v>19</v>
      </c>
      <c r="L1708" t="s">
        <v>2039</v>
      </c>
      <c r="M1708" t="s">
        <v>42</v>
      </c>
      <c r="N1708" t="s">
        <v>191</v>
      </c>
      <c r="O1708" t="s">
        <v>23</v>
      </c>
    </row>
    <row r="1709" spans="1:15" x14ac:dyDescent="0.35">
      <c r="A1709">
        <v>20011708</v>
      </c>
      <c r="B1709" t="s">
        <v>2425</v>
      </c>
      <c r="C1709" t="s">
        <v>15</v>
      </c>
      <c r="D1709">
        <v>25</v>
      </c>
      <c r="E1709">
        <v>190</v>
      </c>
      <c r="F1709">
        <v>80</v>
      </c>
      <c r="G1709" t="s">
        <v>100</v>
      </c>
      <c r="H1709" t="s">
        <v>101</v>
      </c>
      <c r="I1709" t="s">
        <v>2038</v>
      </c>
      <c r="J1709">
        <v>2008</v>
      </c>
      <c r="K1709" t="s">
        <v>19</v>
      </c>
      <c r="L1709" t="s">
        <v>2039</v>
      </c>
      <c r="M1709" t="s">
        <v>123</v>
      </c>
      <c r="N1709" t="s">
        <v>668</v>
      </c>
      <c r="O1709" t="s">
        <v>23</v>
      </c>
    </row>
    <row r="1710" spans="1:15" x14ac:dyDescent="0.35">
      <c r="A1710">
        <v>20011709</v>
      </c>
      <c r="B1710" t="s">
        <v>2426</v>
      </c>
      <c r="C1710" t="s">
        <v>15</v>
      </c>
      <c r="D1710">
        <v>21</v>
      </c>
      <c r="E1710">
        <v>191</v>
      </c>
      <c r="F1710">
        <v>80</v>
      </c>
      <c r="G1710" t="s">
        <v>54</v>
      </c>
      <c r="H1710" t="s">
        <v>55</v>
      </c>
      <c r="I1710" t="s">
        <v>2038</v>
      </c>
      <c r="J1710">
        <v>2008</v>
      </c>
      <c r="K1710" t="s">
        <v>19</v>
      </c>
      <c r="L1710" t="s">
        <v>2039</v>
      </c>
      <c r="M1710" t="s">
        <v>47</v>
      </c>
      <c r="N1710" t="s">
        <v>381</v>
      </c>
      <c r="O1710" t="s">
        <v>23</v>
      </c>
    </row>
    <row r="1711" spans="1:15" x14ac:dyDescent="0.35">
      <c r="A1711">
        <v>20011710</v>
      </c>
      <c r="B1711" t="s">
        <v>2447</v>
      </c>
      <c r="C1711" t="s">
        <v>15</v>
      </c>
      <c r="D1711">
        <v>27</v>
      </c>
      <c r="E1711">
        <v>193</v>
      </c>
      <c r="F1711">
        <v>80</v>
      </c>
      <c r="G1711" t="s">
        <v>100</v>
      </c>
      <c r="H1711" t="s">
        <v>101</v>
      </c>
      <c r="I1711" t="s">
        <v>2038</v>
      </c>
      <c r="J1711">
        <v>2008</v>
      </c>
      <c r="K1711" t="s">
        <v>19</v>
      </c>
      <c r="L1711" t="s">
        <v>2039</v>
      </c>
      <c r="M1711" t="s">
        <v>123</v>
      </c>
      <c r="N1711" t="s">
        <v>363</v>
      </c>
      <c r="O1711" t="s">
        <v>23</v>
      </c>
    </row>
    <row r="1712" spans="1:15" x14ac:dyDescent="0.35">
      <c r="A1712">
        <v>20011711</v>
      </c>
      <c r="B1712" t="s">
        <v>2479</v>
      </c>
      <c r="C1712" t="s">
        <v>53</v>
      </c>
      <c r="D1712">
        <v>27</v>
      </c>
      <c r="E1712">
        <v>182</v>
      </c>
      <c r="F1712">
        <v>80</v>
      </c>
      <c r="G1712" t="s">
        <v>447</v>
      </c>
      <c r="H1712" t="s">
        <v>448</v>
      </c>
      <c r="I1712" t="s">
        <v>2038</v>
      </c>
      <c r="J1712">
        <v>2008</v>
      </c>
      <c r="K1712" t="s">
        <v>19</v>
      </c>
      <c r="L1712" t="s">
        <v>2039</v>
      </c>
      <c r="M1712" t="s">
        <v>47</v>
      </c>
      <c r="N1712" t="s">
        <v>894</v>
      </c>
      <c r="O1712" t="s">
        <v>23</v>
      </c>
    </row>
    <row r="1713" spans="1:15" x14ac:dyDescent="0.35">
      <c r="A1713">
        <v>20011712</v>
      </c>
      <c r="B1713" t="s">
        <v>2490</v>
      </c>
      <c r="C1713" t="s">
        <v>15</v>
      </c>
      <c r="D1713">
        <v>23</v>
      </c>
      <c r="E1713">
        <v>188</v>
      </c>
      <c r="F1713">
        <v>80</v>
      </c>
      <c r="G1713" t="s">
        <v>2055</v>
      </c>
      <c r="H1713" t="s">
        <v>2056</v>
      </c>
      <c r="I1713" t="s">
        <v>2038</v>
      </c>
      <c r="J1713">
        <v>2008</v>
      </c>
      <c r="K1713" t="s">
        <v>19</v>
      </c>
      <c r="L1713" t="s">
        <v>2039</v>
      </c>
      <c r="M1713" t="s">
        <v>47</v>
      </c>
      <c r="N1713" t="s">
        <v>206</v>
      </c>
      <c r="O1713" t="s">
        <v>23</v>
      </c>
    </row>
    <row r="1714" spans="1:15" x14ac:dyDescent="0.35">
      <c r="A1714">
        <v>20011713</v>
      </c>
      <c r="B1714" t="s">
        <v>2504</v>
      </c>
      <c r="C1714" t="s">
        <v>53</v>
      </c>
      <c r="D1714">
        <v>25</v>
      </c>
      <c r="E1714">
        <v>169</v>
      </c>
      <c r="F1714">
        <v>80</v>
      </c>
      <c r="G1714" t="s">
        <v>202</v>
      </c>
      <c r="H1714" t="s">
        <v>203</v>
      </c>
      <c r="I1714" t="s">
        <v>2038</v>
      </c>
      <c r="J1714">
        <v>2008</v>
      </c>
      <c r="K1714" t="s">
        <v>19</v>
      </c>
      <c r="L1714" t="s">
        <v>2039</v>
      </c>
      <c r="M1714" t="s">
        <v>166</v>
      </c>
      <c r="N1714" t="s">
        <v>227</v>
      </c>
      <c r="O1714" t="s">
        <v>23</v>
      </c>
    </row>
    <row r="1715" spans="1:15" x14ac:dyDescent="0.35">
      <c r="A1715">
        <v>20011714</v>
      </c>
      <c r="B1715" t="s">
        <v>2547</v>
      </c>
      <c r="C1715" t="s">
        <v>15</v>
      </c>
      <c r="D1715">
        <v>24</v>
      </c>
      <c r="E1715">
        <v>180</v>
      </c>
      <c r="F1715">
        <v>80</v>
      </c>
      <c r="G1715" t="s">
        <v>136</v>
      </c>
      <c r="H1715" t="s">
        <v>137</v>
      </c>
      <c r="I1715" t="s">
        <v>2038</v>
      </c>
      <c r="J1715">
        <v>2008</v>
      </c>
      <c r="K1715" t="s">
        <v>19</v>
      </c>
      <c r="L1715" t="s">
        <v>2039</v>
      </c>
      <c r="M1715" t="s">
        <v>79</v>
      </c>
      <c r="N1715" t="s">
        <v>204</v>
      </c>
      <c r="O1715" t="s">
        <v>23</v>
      </c>
    </row>
    <row r="1716" spans="1:15" x14ac:dyDescent="0.35">
      <c r="A1716">
        <v>20011715</v>
      </c>
      <c r="B1716" t="s">
        <v>2550</v>
      </c>
      <c r="C1716" t="s">
        <v>53</v>
      </c>
      <c r="D1716">
        <v>26</v>
      </c>
      <c r="E1716">
        <v>182</v>
      </c>
      <c r="F1716">
        <v>80</v>
      </c>
      <c r="G1716" t="s">
        <v>218</v>
      </c>
      <c r="H1716" t="s">
        <v>219</v>
      </c>
      <c r="I1716" t="s">
        <v>2038</v>
      </c>
      <c r="J1716">
        <v>2008</v>
      </c>
      <c r="K1716" t="s">
        <v>19</v>
      </c>
      <c r="L1716" t="s">
        <v>2039</v>
      </c>
      <c r="M1716" t="s">
        <v>27</v>
      </c>
      <c r="N1716" t="s">
        <v>330</v>
      </c>
      <c r="O1716" t="s">
        <v>23</v>
      </c>
    </row>
    <row r="1717" spans="1:15" x14ac:dyDescent="0.35">
      <c r="A1717">
        <v>20011716</v>
      </c>
      <c r="B1717" t="s">
        <v>2565</v>
      </c>
      <c r="C1717" t="s">
        <v>53</v>
      </c>
      <c r="D1717">
        <v>19</v>
      </c>
      <c r="E1717">
        <v>185</v>
      </c>
      <c r="F1717">
        <v>80</v>
      </c>
      <c r="G1717" t="s">
        <v>218</v>
      </c>
      <c r="H1717" t="s">
        <v>219</v>
      </c>
      <c r="I1717" t="s">
        <v>2038</v>
      </c>
      <c r="J1717">
        <v>2008</v>
      </c>
      <c r="K1717" t="s">
        <v>19</v>
      </c>
      <c r="L1717" t="s">
        <v>2039</v>
      </c>
      <c r="M1717" t="s">
        <v>27</v>
      </c>
      <c r="N1717" t="s">
        <v>330</v>
      </c>
      <c r="O1717" t="s">
        <v>23</v>
      </c>
    </row>
    <row r="1718" spans="1:15" x14ac:dyDescent="0.35">
      <c r="A1718">
        <v>20011717</v>
      </c>
      <c r="B1718" t="s">
        <v>2573</v>
      </c>
      <c r="C1718" t="s">
        <v>15</v>
      </c>
      <c r="D1718">
        <v>34</v>
      </c>
      <c r="E1718">
        <v>178</v>
      </c>
      <c r="F1718">
        <v>80</v>
      </c>
      <c r="G1718" t="s">
        <v>482</v>
      </c>
      <c r="H1718" t="s">
        <v>483</v>
      </c>
      <c r="I1718" t="s">
        <v>2571</v>
      </c>
      <c r="J1718">
        <v>2010</v>
      </c>
      <c r="K1718" t="s">
        <v>1079</v>
      </c>
      <c r="L1718" t="s">
        <v>2572</v>
      </c>
      <c r="M1718" t="s">
        <v>1127</v>
      </c>
      <c r="N1718" t="s">
        <v>1273</v>
      </c>
      <c r="O1718" t="s">
        <v>23</v>
      </c>
    </row>
    <row r="1719" spans="1:15" x14ac:dyDescent="0.35">
      <c r="A1719">
        <v>20011718</v>
      </c>
      <c r="B1719" t="s">
        <v>1905</v>
      </c>
      <c r="C1719" t="s">
        <v>53</v>
      </c>
      <c r="D1719">
        <v>26</v>
      </c>
      <c r="E1719">
        <v>180</v>
      </c>
      <c r="F1719">
        <v>80</v>
      </c>
      <c r="G1719" t="s">
        <v>482</v>
      </c>
      <c r="H1719" t="s">
        <v>483</v>
      </c>
      <c r="I1719" t="s">
        <v>2571</v>
      </c>
      <c r="J1719">
        <v>2010</v>
      </c>
      <c r="K1719" t="s">
        <v>1079</v>
      </c>
      <c r="L1719" t="s">
        <v>2572</v>
      </c>
      <c r="M1719" t="s">
        <v>1100</v>
      </c>
      <c r="N1719" t="s">
        <v>1101</v>
      </c>
      <c r="O1719" t="s">
        <v>23</v>
      </c>
    </row>
    <row r="1720" spans="1:15" x14ac:dyDescent="0.35">
      <c r="A1720">
        <v>20011719</v>
      </c>
      <c r="B1720" t="s">
        <v>2594</v>
      </c>
      <c r="C1720" t="s">
        <v>15</v>
      </c>
      <c r="D1720">
        <v>24</v>
      </c>
      <c r="E1720">
        <v>177</v>
      </c>
      <c r="F1720">
        <v>80</v>
      </c>
      <c r="G1720" t="s">
        <v>482</v>
      </c>
      <c r="H1720" t="s">
        <v>483</v>
      </c>
      <c r="I1720" t="s">
        <v>2571</v>
      </c>
      <c r="J1720">
        <v>2010</v>
      </c>
      <c r="K1720" t="s">
        <v>1079</v>
      </c>
      <c r="L1720" t="s">
        <v>2572</v>
      </c>
      <c r="M1720" t="s">
        <v>1161</v>
      </c>
      <c r="N1720" t="s">
        <v>1902</v>
      </c>
      <c r="O1720" t="s">
        <v>23</v>
      </c>
    </row>
    <row r="1721" spans="1:15" x14ac:dyDescent="0.35">
      <c r="A1721">
        <v>20011720</v>
      </c>
      <c r="B1721" t="s">
        <v>2620</v>
      </c>
      <c r="C1721" t="s">
        <v>15</v>
      </c>
      <c r="D1721">
        <v>23</v>
      </c>
      <c r="E1721">
        <v>185</v>
      </c>
      <c r="F1721">
        <v>80</v>
      </c>
      <c r="G1721" t="s">
        <v>202</v>
      </c>
      <c r="H1721" t="s">
        <v>203</v>
      </c>
      <c r="I1721" t="s">
        <v>2571</v>
      </c>
      <c r="J1721">
        <v>2010</v>
      </c>
      <c r="K1721" t="s">
        <v>1079</v>
      </c>
      <c r="L1721" t="s">
        <v>2572</v>
      </c>
      <c r="M1721" t="s">
        <v>1161</v>
      </c>
      <c r="N1721" t="s">
        <v>1299</v>
      </c>
      <c r="O1721" t="s">
        <v>23</v>
      </c>
    </row>
    <row r="1722" spans="1:15" x14ac:dyDescent="0.35">
      <c r="A1722">
        <v>20011721</v>
      </c>
      <c r="B1722" t="s">
        <v>2642</v>
      </c>
      <c r="C1722" t="s">
        <v>15</v>
      </c>
      <c r="D1722">
        <v>20</v>
      </c>
      <c r="E1722">
        <v>177</v>
      </c>
      <c r="F1722">
        <v>80</v>
      </c>
      <c r="G1722" t="s">
        <v>496</v>
      </c>
      <c r="H1722" t="s">
        <v>497</v>
      </c>
      <c r="I1722" t="s">
        <v>2571</v>
      </c>
      <c r="J1722">
        <v>2010</v>
      </c>
      <c r="K1722" t="s">
        <v>1079</v>
      </c>
      <c r="L1722" t="s">
        <v>2572</v>
      </c>
      <c r="M1722" t="s">
        <v>1161</v>
      </c>
      <c r="N1722" t="s">
        <v>1162</v>
      </c>
      <c r="O1722" t="s">
        <v>23</v>
      </c>
    </row>
    <row r="1723" spans="1:15" x14ac:dyDescent="0.35">
      <c r="A1723">
        <v>20011722</v>
      </c>
      <c r="B1723" t="s">
        <v>144</v>
      </c>
      <c r="C1723" t="s">
        <v>15</v>
      </c>
      <c r="D1723">
        <v>19</v>
      </c>
      <c r="E1723">
        <v>184</v>
      </c>
      <c r="F1723">
        <v>81</v>
      </c>
      <c r="G1723" t="s">
        <v>16</v>
      </c>
      <c r="H1723" t="s">
        <v>17</v>
      </c>
      <c r="I1723" t="s">
        <v>18</v>
      </c>
      <c r="J1723">
        <v>2000</v>
      </c>
      <c r="K1723" t="s">
        <v>19</v>
      </c>
      <c r="L1723" t="s">
        <v>20</v>
      </c>
      <c r="M1723" t="s">
        <v>21</v>
      </c>
      <c r="N1723" t="s">
        <v>22</v>
      </c>
      <c r="O1723" t="s">
        <v>23</v>
      </c>
    </row>
    <row r="1724" spans="1:15" x14ac:dyDescent="0.35">
      <c r="A1724">
        <v>20011723</v>
      </c>
      <c r="B1724" t="s">
        <v>250</v>
      </c>
      <c r="C1724" t="s">
        <v>53</v>
      </c>
      <c r="D1724">
        <v>38</v>
      </c>
      <c r="E1724">
        <v>175</v>
      </c>
      <c r="F1724">
        <v>81</v>
      </c>
      <c r="G1724" t="s">
        <v>40</v>
      </c>
      <c r="H1724" t="s">
        <v>41</v>
      </c>
      <c r="I1724" t="s">
        <v>18</v>
      </c>
      <c r="J1724">
        <v>2000</v>
      </c>
      <c r="K1724" t="s">
        <v>19</v>
      </c>
      <c r="L1724" t="s">
        <v>20</v>
      </c>
      <c r="M1724" t="s">
        <v>90</v>
      </c>
      <c r="N1724" t="s">
        <v>91</v>
      </c>
      <c r="O1724" t="s">
        <v>23</v>
      </c>
    </row>
    <row r="1725" spans="1:15" x14ac:dyDescent="0.35">
      <c r="A1725">
        <v>20011724</v>
      </c>
      <c r="B1725" t="s">
        <v>269</v>
      </c>
      <c r="C1725" t="s">
        <v>15</v>
      </c>
      <c r="D1725">
        <v>21</v>
      </c>
      <c r="E1725">
        <v>182</v>
      </c>
      <c r="F1725">
        <v>81</v>
      </c>
      <c r="G1725" t="s">
        <v>40</v>
      </c>
      <c r="H1725" t="s">
        <v>41</v>
      </c>
      <c r="I1725" t="s">
        <v>18</v>
      </c>
      <c r="J1725">
        <v>2000</v>
      </c>
      <c r="K1725" t="s">
        <v>19</v>
      </c>
      <c r="L1725" t="s">
        <v>20</v>
      </c>
      <c r="M1725" t="s">
        <v>50</v>
      </c>
      <c r="N1725" t="s">
        <v>51</v>
      </c>
      <c r="O1725" t="s">
        <v>23</v>
      </c>
    </row>
    <row r="1726" spans="1:15" x14ac:dyDescent="0.35">
      <c r="A1726">
        <v>20011725</v>
      </c>
      <c r="B1726" t="s">
        <v>401</v>
      </c>
      <c r="C1726" t="s">
        <v>53</v>
      </c>
      <c r="D1726">
        <v>30</v>
      </c>
      <c r="E1726">
        <v>193</v>
      </c>
      <c r="F1726">
        <v>81</v>
      </c>
      <c r="G1726" t="s">
        <v>40</v>
      </c>
      <c r="H1726" t="s">
        <v>41</v>
      </c>
      <c r="I1726" t="s">
        <v>18</v>
      </c>
      <c r="J1726">
        <v>2000</v>
      </c>
      <c r="K1726" t="s">
        <v>19</v>
      </c>
      <c r="L1726" t="s">
        <v>20</v>
      </c>
      <c r="M1726" t="s">
        <v>42</v>
      </c>
      <c r="N1726" t="s">
        <v>191</v>
      </c>
      <c r="O1726" t="s">
        <v>23</v>
      </c>
    </row>
    <row r="1727" spans="1:15" x14ac:dyDescent="0.35">
      <c r="A1727">
        <v>20011726</v>
      </c>
      <c r="B1727" t="s">
        <v>485</v>
      </c>
      <c r="C1727" t="s">
        <v>53</v>
      </c>
      <c r="D1727">
        <v>31</v>
      </c>
      <c r="E1727">
        <v>181</v>
      </c>
      <c r="F1727">
        <v>81</v>
      </c>
      <c r="G1727" t="s">
        <v>84</v>
      </c>
      <c r="H1727" t="s">
        <v>85</v>
      </c>
      <c r="I1727" t="s">
        <v>18</v>
      </c>
      <c r="J1727">
        <v>2000</v>
      </c>
      <c r="K1727" t="s">
        <v>19</v>
      </c>
      <c r="L1727" t="s">
        <v>20</v>
      </c>
      <c r="M1727" t="s">
        <v>27</v>
      </c>
      <c r="N1727" t="s">
        <v>266</v>
      </c>
      <c r="O1727" t="s">
        <v>23</v>
      </c>
    </row>
    <row r="1728" spans="1:15" x14ac:dyDescent="0.35">
      <c r="A1728">
        <v>20011727</v>
      </c>
      <c r="B1728" t="s">
        <v>485</v>
      </c>
      <c r="C1728" t="s">
        <v>53</v>
      </c>
      <c r="D1728">
        <v>31</v>
      </c>
      <c r="E1728">
        <v>181</v>
      </c>
      <c r="F1728">
        <v>81</v>
      </c>
      <c r="G1728" t="s">
        <v>84</v>
      </c>
      <c r="H1728" t="s">
        <v>85</v>
      </c>
      <c r="I1728" t="s">
        <v>18</v>
      </c>
      <c r="J1728">
        <v>2000</v>
      </c>
      <c r="K1728" t="s">
        <v>19</v>
      </c>
      <c r="L1728" t="s">
        <v>20</v>
      </c>
      <c r="M1728" t="s">
        <v>27</v>
      </c>
      <c r="N1728" t="s">
        <v>238</v>
      </c>
      <c r="O1728" t="s">
        <v>23</v>
      </c>
    </row>
    <row r="1729" spans="1:15" x14ac:dyDescent="0.35">
      <c r="A1729">
        <v>20011728</v>
      </c>
      <c r="B1729" t="s">
        <v>524</v>
      </c>
      <c r="C1729" t="s">
        <v>15</v>
      </c>
      <c r="D1729">
        <v>22</v>
      </c>
      <c r="E1729">
        <v>180</v>
      </c>
      <c r="F1729">
        <v>81</v>
      </c>
      <c r="G1729" t="s">
        <v>164</v>
      </c>
      <c r="H1729" t="s">
        <v>165</v>
      </c>
      <c r="I1729" t="s">
        <v>18</v>
      </c>
      <c r="J1729">
        <v>2000</v>
      </c>
      <c r="K1729" t="s">
        <v>19</v>
      </c>
      <c r="L1729" t="s">
        <v>20</v>
      </c>
      <c r="M1729" t="s">
        <v>193</v>
      </c>
      <c r="N1729" t="s">
        <v>525</v>
      </c>
      <c r="O1729" t="s">
        <v>23</v>
      </c>
    </row>
    <row r="1730" spans="1:15" x14ac:dyDescent="0.35">
      <c r="A1730">
        <v>20011729</v>
      </c>
      <c r="B1730" t="s">
        <v>524</v>
      </c>
      <c r="C1730" t="s">
        <v>15</v>
      </c>
      <c r="D1730">
        <v>22</v>
      </c>
      <c r="E1730">
        <v>180</v>
      </c>
      <c r="F1730">
        <v>81</v>
      </c>
      <c r="G1730" t="s">
        <v>164</v>
      </c>
      <c r="H1730" t="s">
        <v>165</v>
      </c>
      <c r="I1730" t="s">
        <v>18</v>
      </c>
      <c r="J1730">
        <v>2000</v>
      </c>
      <c r="K1730" t="s">
        <v>19</v>
      </c>
      <c r="L1730" t="s">
        <v>20</v>
      </c>
      <c r="M1730" t="s">
        <v>193</v>
      </c>
      <c r="N1730" t="s">
        <v>462</v>
      </c>
      <c r="O1730" t="s">
        <v>23</v>
      </c>
    </row>
    <row r="1731" spans="1:15" x14ac:dyDescent="0.35">
      <c r="A1731">
        <v>20011730</v>
      </c>
      <c r="B1731" t="s">
        <v>562</v>
      </c>
      <c r="C1731" t="s">
        <v>15</v>
      </c>
      <c r="D1731">
        <v>23</v>
      </c>
      <c r="E1731">
        <v>191</v>
      </c>
      <c r="F1731">
        <v>81</v>
      </c>
      <c r="G1731" t="s">
        <v>65</v>
      </c>
      <c r="H1731" t="s">
        <v>66</v>
      </c>
      <c r="I1731" t="s">
        <v>18</v>
      </c>
      <c r="J1731">
        <v>2000</v>
      </c>
      <c r="K1731" t="s">
        <v>19</v>
      </c>
      <c r="L1731" t="s">
        <v>20</v>
      </c>
      <c r="M1731" t="s">
        <v>107</v>
      </c>
      <c r="N1731" t="s">
        <v>222</v>
      </c>
      <c r="O1731" t="s">
        <v>23</v>
      </c>
    </row>
    <row r="1732" spans="1:15" x14ac:dyDescent="0.35">
      <c r="A1732">
        <v>20011731</v>
      </c>
      <c r="B1732" t="s">
        <v>562</v>
      </c>
      <c r="C1732" t="s">
        <v>15</v>
      </c>
      <c r="D1732">
        <v>23</v>
      </c>
      <c r="E1732">
        <v>191</v>
      </c>
      <c r="F1732">
        <v>81</v>
      </c>
      <c r="G1732" t="s">
        <v>65</v>
      </c>
      <c r="H1732" t="s">
        <v>66</v>
      </c>
      <c r="I1732" t="s">
        <v>18</v>
      </c>
      <c r="J1732">
        <v>2000</v>
      </c>
      <c r="K1732" t="s">
        <v>19</v>
      </c>
      <c r="L1732" t="s">
        <v>20</v>
      </c>
      <c r="M1732" t="s">
        <v>107</v>
      </c>
      <c r="N1732" t="s">
        <v>421</v>
      </c>
      <c r="O1732" t="s">
        <v>23</v>
      </c>
    </row>
    <row r="1733" spans="1:15" x14ac:dyDescent="0.35">
      <c r="A1733">
        <v>20011732</v>
      </c>
      <c r="B1733" t="s">
        <v>613</v>
      </c>
      <c r="C1733" t="s">
        <v>15</v>
      </c>
      <c r="D1733">
        <v>31</v>
      </c>
      <c r="E1733">
        <v>188</v>
      </c>
      <c r="F1733">
        <v>81</v>
      </c>
      <c r="G1733" t="s">
        <v>74</v>
      </c>
      <c r="H1733" t="s">
        <v>75</v>
      </c>
      <c r="I1733" t="s">
        <v>18</v>
      </c>
      <c r="J1733">
        <v>2000</v>
      </c>
      <c r="K1733" t="s">
        <v>19</v>
      </c>
      <c r="L1733" t="s">
        <v>20</v>
      </c>
      <c r="M1733" t="s">
        <v>32</v>
      </c>
      <c r="N1733" t="s">
        <v>614</v>
      </c>
      <c r="O1733" t="s">
        <v>23</v>
      </c>
    </row>
    <row r="1734" spans="1:15" x14ac:dyDescent="0.35">
      <c r="A1734">
        <v>20011733</v>
      </c>
      <c r="B1734" t="s">
        <v>651</v>
      </c>
      <c r="C1734" t="s">
        <v>15</v>
      </c>
      <c r="D1734">
        <v>24</v>
      </c>
      <c r="E1734">
        <v>172</v>
      </c>
      <c r="F1734">
        <v>81</v>
      </c>
      <c r="G1734" t="s">
        <v>25</v>
      </c>
      <c r="H1734" t="s">
        <v>26</v>
      </c>
      <c r="I1734" t="s">
        <v>18</v>
      </c>
      <c r="J1734">
        <v>2000</v>
      </c>
      <c r="K1734" t="s">
        <v>19</v>
      </c>
      <c r="L1734" t="s">
        <v>20</v>
      </c>
      <c r="M1734" t="s">
        <v>298</v>
      </c>
      <c r="N1734" t="s">
        <v>652</v>
      </c>
      <c r="O1734" t="s">
        <v>23</v>
      </c>
    </row>
    <row r="1735" spans="1:15" x14ac:dyDescent="0.35">
      <c r="A1735">
        <v>20011734</v>
      </c>
      <c r="B1735" t="s">
        <v>661</v>
      </c>
      <c r="C1735" t="s">
        <v>15</v>
      </c>
      <c r="D1735">
        <v>23</v>
      </c>
      <c r="E1735">
        <v>193</v>
      </c>
      <c r="F1735">
        <v>81</v>
      </c>
      <c r="G1735" t="s">
        <v>54</v>
      </c>
      <c r="H1735" t="s">
        <v>55</v>
      </c>
      <c r="I1735" t="s">
        <v>18</v>
      </c>
      <c r="J1735">
        <v>2000</v>
      </c>
      <c r="K1735" t="s">
        <v>19</v>
      </c>
      <c r="L1735" t="s">
        <v>20</v>
      </c>
      <c r="M1735" t="s">
        <v>213</v>
      </c>
      <c r="N1735" t="s">
        <v>662</v>
      </c>
      <c r="O1735" t="s">
        <v>23</v>
      </c>
    </row>
    <row r="1736" spans="1:15" x14ac:dyDescent="0.35">
      <c r="A1736">
        <v>20011735</v>
      </c>
      <c r="B1736" t="s">
        <v>919</v>
      </c>
      <c r="C1736" t="s">
        <v>15</v>
      </c>
      <c r="D1736">
        <v>25</v>
      </c>
      <c r="E1736">
        <v>174</v>
      </c>
      <c r="F1736">
        <v>81</v>
      </c>
      <c r="G1736" t="s">
        <v>490</v>
      </c>
      <c r="H1736" t="s">
        <v>491</v>
      </c>
      <c r="I1736" t="s">
        <v>18</v>
      </c>
      <c r="J1736">
        <v>2000</v>
      </c>
      <c r="K1736" t="s">
        <v>19</v>
      </c>
      <c r="L1736" t="s">
        <v>20</v>
      </c>
      <c r="M1736" t="s">
        <v>298</v>
      </c>
      <c r="N1736" t="s">
        <v>920</v>
      </c>
      <c r="O1736" t="s">
        <v>23</v>
      </c>
    </row>
    <row r="1737" spans="1:15" x14ac:dyDescent="0.35">
      <c r="A1737">
        <v>20011736</v>
      </c>
      <c r="B1737" t="s">
        <v>966</v>
      </c>
      <c r="C1737" t="s">
        <v>15</v>
      </c>
      <c r="D1737">
        <v>24</v>
      </c>
      <c r="E1737">
        <v>183</v>
      </c>
      <c r="F1737">
        <v>81</v>
      </c>
      <c r="G1737" t="s">
        <v>202</v>
      </c>
      <c r="H1737" t="s">
        <v>203</v>
      </c>
      <c r="I1737" t="s">
        <v>18</v>
      </c>
      <c r="J1737">
        <v>2000</v>
      </c>
      <c r="K1737" t="s">
        <v>19</v>
      </c>
      <c r="L1737" t="s">
        <v>20</v>
      </c>
      <c r="M1737" t="s">
        <v>79</v>
      </c>
      <c r="N1737" t="s">
        <v>204</v>
      </c>
      <c r="O1737" t="s">
        <v>23</v>
      </c>
    </row>
    <row r="1738" spans="1:15" x14ac:dyDescent="0.35">
      <c r="A1738">
        <v>20011737</v>
      </c>
      <c r="B1738" t="s">
        <v>1026</v>
      </c>
      <c r="C1738" t="s">
        <v>15</v>
      </c>
      <c r="D1738">
        <v>22</v>
      </c>
      <c r="E1738">
        <v>183</v>
      </c>
      <c r="F1738">
        <v>81</v>
      </c>
      <c r="G1738" t="s">
        <v>40</v>
      </c>
      <c r="H1738" t="s">
        <v>41</v>
      </c>
      <c r="I1738" t="s">
        <v>18</v>
      </c>
      <c r="J1738">
        <v>2000</v>
      </c>
      <c r="K1738" t="s">
        <v>19</v>
      </c>
      <c r="L1738" t="s">
        <v>20</v>
      </c>
      <c r="M1738" t="s">
        <v>47</v>
      </c>
      <c r="N1738" t="s">
        <v>206</v>
      </c>
      <c r="O1738" t="s">
        <v>23</v>
      </c>
    </row>
    <row r="1739" spans="1:15" x14ac:dyDescent="0.35">
      <c r="A1739">
        <v>20011738</v>
      </c>
      <c r="B1739" t="s">
        <v>1260</v>
      </c>
      <c r="C1739" t="s">
        <v>15</v>
      </c>
      <c r="D1739">
        <v>22</v>
      </c>
      <c r="E1739">
        <v>178</v>
      </c>
      <c r="F1739">
        <v>81</v>
      </c>
      <c r="G1739" t="s">
        <v>40</v>
      </c>
      <c r="H1739" t="s">
        <v>41</v>
      </c>
      <c r="I1739" t="s">
        <v>1078</v>
      </c>
      <c r="J1739">
        <v>2002</v>
      </c>
      <c r="K1739" t="s">
        <v>1079</v>
      </c>
      <c r="L1739" t="s">
        <v>1080</v>
      </c>
      <c r="M1739" t="s">
        <v>1127</v>
      </c>
      <c r="N1739" t="s">
        <v>1261</v>
      </c>
      <c r="O1739" t="s">
        <v>23</v>
      </c>
    </row>
    <row r="1740" spans="1:15" x14ac:dyDescent="0.35">
      <c r="A1740">
        <v>20011739</v>
      </c>
      <c r="B1740" t="s">
        <v>1382</v>
      </c>
      <c r="C1740" t="s">
        <v>15</v>
      </c>
      <c r="D1740">
        <v>26</v>
      </c>
      <c r="E1740">
        <v>185</v>
      </c>
      <c r="F1740">
        <v>81</v>
      </c>
      <c r="G1740" t="s">
        <v>40</v>
      </c>
      <c r="H1740" t="s">
        <v>41</v>
      </c>
      <c r="I1740" t="s">
        <v>1325</v>
      </c>
      <c r="J1740">
        <v>2004</v>
      </c>
      <c r="K1740" t="s">
        <v>19</v>
      </c>
      <c r="L1740" t="s">
        <v>1326</v>
      </c>
      <c r="M1740" t="s">
        <v>47</v>
      </c>
      <c r="N1740" t="s">
        <v>116</v>
      </c>
      <c r="O1740" t="s">
        <v>23</v>
      </c>
    </row>
    <row r="1741" spans="1:15" x14ac:dyDescent="0.35">
      <c r="A1741">
        <v>20011740</v>
      </c>
      <c r="B1741" t="s">
        <v>1462</v>
      </c>
      <c r="C1741" t="s">
        <v>15</v>
      </c>
      <c r="D1741">
        <v>27</v>
      </c>
      <c r="E1741">
        <v>181</v>
      </c>
      <c r="F1741">
        <v>81</v>
      </c>
      <c r="G1741" t="s">
        <v>278</v>
      </c>
      <c r="H1741" t="s">
        <v>279</v>
      </c>
      <c r="I1741" t="s">
        <v>1325</v>
      </c>
      <c r="J1741">
        <v>2004</v>
      </c>
      <c r="K1741" t="s">
        <v>19</v>
      </c>
      <c r="L1741" t="s">
        <v>1326</v>
      </c>
      <c r="M1741" t="s">
        <v>61</v>
      </c>
      <c r="N1741" t="s">
        <v>501</v>
      </c>
      <c r="O1741" t="s">
        <v>23</v>
      </c>
    </row>
    <row r="1742" spans="1:15" x14ac:dyDescent="0.35">
      <c r="A1742">
        <v>20011741</v>
      </c>
      <c r="B1742" t="s">
        <v>401</v>
      </c>
      <c r="C1742" t="s">
        <v>53</v>
      </c>
      <c r="D1742">
        <v>34</v>
      </c>
      <c r="E1742">
        <v>193</v>
      </c>
      <c r="F1742">
        <v>81</v>
      </c>
      <c r="G1742" t="s">
        <v>40</v>
      </c>
      <c r="H1742" t="s">
        <v>41</v>
      </c>
      <c r="I1742" t="s">
        <v>1325</v>
      </c>
      <c r="J1742">
        <v>2004</v>
      </c>
      <c r="K1742" t="s">
        <v>19</v>
      </c>
      <c r="L1742" t="s">
        <v>1326</v>
      </c>
      <c r="M1742" t="s">
        <v>42</v>
      </c>
      <c r="N1742" t="s">
        <v>191</v>
      </c>
      <c r="O1742" t="s">
        <v>23</v>
      </c>
    </row>
    <row r="1743" spans="1:15" x14ac:dyDescent="0.35">
      <c r="A1743">
        <v>20011742</v>
      </c>
      <c r="B1743" t="s">
        <v>485</v>
      </c>
      <c r="C1743" t="s">
        <v>53</v>
      </c>
      <c r="D1743">
        <v>35</v>
      </c>
      <c r="E1743">
        <v>181</v>
      </c>
      <c r="F1743">
        <v>81</v>
      </c>
      <c r="G1743" t="s">
        <v>84</v>
      </c>
      <c r="H1743" t="s">
        <v>85</v>
      </c>
      <c r="I1743" t="s">
        <v>1325</v>
      </c>
      <c r="J1743">
        <v>2004</v>
      </c>
      <c r="K1743" t="s">
        <v>19</v>
      </c>
      <c r="L1743" t="s">
        <v>1326</v>
      </c>
      <c r="M1743" t="s">
        <v>27</v>
      </c>
      <c r="N1743" t="s">
        <v>238</v>
      </c>
      <c r="O1743" t="s">
        <v>23</v>
      </c>
    </row>
    <row r="1744" spans="1:15" x14ac:dyDescent="0.35">
      <c r="A1744">
        <v>20011743</v>
      </c>
      <c r="B1744" t="s">
        <v>1560</v>
      </c>
      <c r="C1744" t="s">
        <v>15</v>
      </c>
      <c r="D1744">
        <v>30</v>
      </c>
      <c r="E1744">
        <v>176</v>
      </c>
      <c r="F1744">
        <v>81</v>
      </c>
      <c r="G1744" t="s">
        <v>218</v>
      </c>
      <c r="H1744" t="s">
        <v>219</v>
      </c>
      <c r="I1744" t="s">
        <v>1325</v>
      </c>
      <c r="J1744">
        <v>2004</v>
      </c>
      <c r="K1744" t="s">
        <v>19</v>
      </c>
      <c r="L1744" t="s">
        <v>1326</v>
      </c>
      <c r="M1744" t="s">
        <v>76</v>
      </c>
      <c r="N1744" t="s">
        <v>276</v>
      </c>
      <c r="O1744" t="s">
        <v>23</v>
      </c>
    </row>
    <row r="1745" spans="1:15" x14ac:dyDescent="0.35">
      <c r="A1745">
        <v>20011744</v>
      </c>
      <c r="B1745" t="s">
        <v>1561</v>
      </c>
      <c r="C1745" t="s">
        <v>53</v>
      </c>
      <c r="D1745">
        <v>29</v>
      </c>
      <c r="E1745">
        <v>182</v>
      </c>
      <c r="F1745">
        <v>81</v>
      </c>
      <c r="G1745" t="s">
        <v>40</v>
      </c>
      <c r="H1745" t="s">
        <v>41</v>
      </c>
      <c r="I1745" t="s">
        <v>1325</v>
      </c>
      <c r="J1745">
        <v>2004</v>
      </c>
      <c r="K1745" t="s">
        <v>19</v>
      </c>
      <c r="L1745" t="s">
        <v>1326</v>
      </c>
      <c r="M1745" t="s">
        <v>42</v>
      </c>
      <c r="N1745" t="s">
        <v>191</v>
      </c>
      <c r="O1745" t="s">
        <v>23</v>
      </c>
    </row>
    <row r="1746" spans="1:15" x14ac:dyDescent="0.35">
      <c r="A1746">
        <v>20011745</v>
      </c>
      <c r="B1746" t="s">
        <v>524</v>
      </c>
      <c r="C1746" t="s">
        <v>15</v>
      </c>
      <c r="D1746">
        <v>26</v>
      </c>
      <c r="E1746">
        <v>180</v>
      </c>
      <c r="F1746">
        <v>81</v>
      </c>
      <c r="G1746" t="s">
        <v>164</v>
      </c>
      <c r="H1746" t="s">
        <v>165</v>
      </c>
      <c r="I1746" t="s">
        <v>1325</v>
      </c>
      <c r="J1746">
        <v>2004</v>
      </c>
      <c r="K1746" t="s">
        <v>19</v>
      </c>
      <c r="L1746" t="s">
        <v>1326</v>
      </c>
      <c r="M1746" t="s">
        <v>193</v>
      </c>
      <c r="N1746" t="s">
        <v>462</v>
      </c>
      <c r="O1746" t="s">
        <v>23</v>
      </c>
    </row>
    <row r="1747" spans="1:15" x14ac:dyDescent="0.35">
      <c r="A1747">
        <v>20011746</v>
      </c>
      <c r="B1747" t="s">
        <v>1623</v>
      </c>
      <c r="C1747" t="s">
        <v>15</v>
      </c>
      <c r="D1747">
        <v>31</v>
      </c>
      <c r="E1747">
        <v>187</v>
      </c>
      <c r="F1747">
        <v>81</v>
      </c>
      <c r="G1747" t="s">
        <v>40</v>
      </c>
      <c r="H1747" t="s">
        <v>41</v>
      </c>
      <c r="I1747" t="s">
        <v>1325</v>
      </c>
      <c r="J1747">
        <v>2004</v>
      </c>
      <c r="K1747" t="s">
        <v>19</v>
      </c>
      <c r="L1747" t="s">
        <v>1326</v>
      </c>
      <c r="M1747" t="s">
        <v>47</v>
      </c>
      <c r="N1747" t="s">
        <v>474</v>
      </c>
      <c r="O1747" t="s">
        <v>23</v>
      </c>
    </row>
    <row r="1748" spans="1:15" x14ac:dyDescent="0.35">
      <c r="A1748">
        <v>20011747</v>
      </c>
      <c r="B1748" t="s">
        <v>1635</v>
      </c>
      <c r="C1748" t="s">
        <v>15</v>
      </c>
      <c r="D1748">
        <v>36</v>
      </c>
      <c r="E1748">
        <v>184</v>
      </c>
      <c r="F1748">
        <v>81</v>
      </c>
      <c r="G1748" t="s">
        <v>1337</v>
      </c>
      <c r="H1748" t="s">
        <v>1338</v>
      </c>
      <c r="I1748" t="s">
        <v>1325</v>
      </c>
      <c r="J1748">
        <v>2004</v>
      </c>
      <c r="K1748" t="s">
        <v>19</v>
      </c>
      <c r="L1748" t="s">
        <v>1326</v>
      </c>
      <c r="M1748" t="s">
        <v>56</v>
      </c>
      <c r="N1748" t="s">
        <v>143</v>
      </c>
      <c r="O1748" t="s">
        <v>23</v>
      </c>
    </row>
    <row r="1749" spans="1:15" x14ac:dyDescent="0.35">
      <c r="A1749">
        <v>20011748</v>
      </c>
      <c r="B1749" t="s">
        <v>1710</v>
      </c>
      <c r="C1749" t="s">
        <v>53</v>
      </c>
      <c r="D1749">
        <v>20</v>
      </c>
      <c r="E1749">
        <v>187</v>
      </c>
      <c r="F1749">
        <v>81</v>
      </c>
      <c r="G1749" t="s">
        <v>40</v>
      </c>
      <c r="H1749" t="s">
        <v>41</v>
      </c>
      <c r="I1749" t="s">
        <v>1325</v>
      </c>
      <c r="J1749">
        <v>2004</v>
      </c>
      <c r="K1749" t="s">
        <v>19</v>
      </c>
      <c r="L1749" t="s">
        <v>1326</v>
      </c>
      <c r="M1749" t="s">
        <v>107</v>
      </c>
      <c r="N1749" t="s">
        <v>108</v>
      </c>
      <c r="O1749" t="s">
        <v>23</v>
      </c>
    </row>
    <row r="1750" spans="1:15" x14ac:dyDescent="0.35">
      <c r="A1750">
        <v>20011749</v>
      </c>
      <c r="B1750" t="s">
        <v>1802</v>
      </c>
      <c r="C1750" t="s">
        <v>53</v>
      </c>
      <c r="D1750">
        <v>29</v>
      </c>
      <c r="E1750">
        <v>188</v>
      </c>
      <c r="F1750">
        <v>81</v>
      </c>
      <c r="G1750" t="s">
        <v>40</v>
      </c>
      <c r="H1750" t="s">
        <v>41</v>
      </c>
      <c r="I1750" t="s">
        <v>1325</v>
      </c>
      <c r="J1750">
        <v>2004</v>
      </c>
      <c r="K1750" t="s">
        <v>19</v>
      </c>
      <c r="L1750" t="s">
        <v>1326</v>
      </c>
      <c r="M1750" t="s">
        <v>42</v>
      </c>
      <c r="N1750" t="s">
        <v>191</v>
      </c>
      <c r="O1750" t="s">
        <v>23</v>
      </c>
    </row>
    <row r="1751" spans="1:15" x14ac:dyDescent="0.35">
      <c r="A1751">
        <v>20011750</v>
      </c>
      <c r="B1751" t="s">
        <v>1842</v>
      </c>
      <c r="C1751" t="s">
        <v>53</v>
      </c>
      <c r="D1751">
        <v>24</v>
      </c>
      <c r="E1751">
        <v>180</v>
      </c>
      <c r="F1751">
        <v>81</v>
      </c>
      <c r="G1751" t="s">
        <v>40</v>
      </c>
      <c r="H1751" t="s">
        <v>41</v>
      </c>
      <c r="I1751" t="s">
        <v>1325</v>
      </c>
      <c r="J1751">
        <v>2004</v>
      </c>
      <c r="K1751" t="s">
        <v>19</v>
      </c>
      <c r="L1751" t="s">
        <v>1326</v>
      </c>
      <c r="M1751" t="s">
        <v>21</v>
      </c>
      <c r="N1751" t="s">
        <v>155</v>
      </c>
      <c r="O1751" t="s">
        <v>23</v>
      </c>
    </row>
    <row r="1752" spans="1:15" x14ac:dyDescent="0.35">
      <c r="A1752">
        <v>20011751</v>
      </c>
      <c r="B1752" t="s">
        <v>1901</v>
      </c>
      <c r="C1752" t="s">
        <v>15</v>
      </c>
      <c r="D1752">
        <v>21</v>
      </c>
      <c r="E1752">
        <v>185</v>
      </c>
      <c r="F1752">
        <v>81</v>
      </c>
      <c r="G1752" t="s">
        <v>25</v>
      </c>
      <c r="H1752" t="s">
        <v>26</v>
      </c>
      <c r="I1752" t="s">
        <v>1891</v>
      </c>
      <c r="J1752">
        <v>2006</v>
      </c>
      <c r="K1752" t="s">
        <v>1079</v>
      </c>
      <c r="L1752" t="s">
        <v>1892</v>
      </c>
      <c r="M1752" t="s">
        <v>1161</v>
      </c>
      <c r="N1752" t="s">
        <v>1902</v>
      </c>
      <c r="O1752" t="s">
        <v>23</v>
      </c>
    </row>
    <row r="1753" spans="1:15" x14ac:dyDescent="0.35">
      <c r="A1753">
        <v>20011752</v>
      </c>
      <c r="B1753" t="s">
        <v>1990</v>
      </c>
      <c r="C1753" t="s">
        <v>15</v>
      </c>
      <c r="D1753">
        <v>26</v>
      </c>
      <c r="E1753">
        <v>177</v>
      </c>
      <c r="F1753">
        <v>81</v>
      </c>
      <c r="G1753" t="s">
        <v>482</v>
      </c>
      <c r="H1753" t="s">
        <v>483</v>
      </c>
      <c r="I1753" t="s">
        <v>1891</v>
      </c>
      <c r="J1753">
        <v>2006</v>
      </c>
      <c r="K1753" t="s">
        <v>1079</v>
      </c>
      <c r="L1753" t="s">
        <v>1892</v>
      </c>
      <c r="M1753" t="s">
        <v>1150</v>
      </c>
      <c r="N1753" t="s">
        <v>1151</v>
      </c>
      <c r="O1753" t="s">
        <v>23</v>
      </c>
    </row>
    <row r="1754" spans="1:15" x14ac:dyDescent="0.35">
      <c r="A1754">
        <v>20011753</v>
      </c>
      <c r="B1754" t="s">
        <v>1998</v>
      </c>
      <c r="C1754" t="s">
        <v>53</v>
      </c>
      <c r="D1754">
        <v>24</v>
      </c>
      <c r="E1754">
        <v>170</v>
      </c>
      <c r="F1754">
        <v>81</v>
      </c>
      <c r="G1754" t="s">
        <v>313</v>
      </c>
      <c r="H1754" t="s">
        <v>314</v>
      </c>
      <c r="I1754" t="s">
        <v>1891</v>
      </c>
      <c r="J1754">
        <v>2006</v>
      </c>
      <c r="K1754" t="s">
        <v>1079</v>
      </c>
      <c r="L1754" t="s">
        <v>1892</v>
      </c>
      <c r="M1754" t="s">
        <v>1081</v>
      </c>
      <c r="N1754" t="s">
        <v>1206</v>
      </c>
      <c r="O1754" t="s">
        <v>23</v>
      </c>
    </row>
    <row r="1755" spans="1:15" x14ac:dyDescent="0.35">
      <c r="A1755">
        <v>20011754</v>
      </c>
      <c r="B1755" t="s">
        <v>2071</v>
      </c>
      <c r="C1755" t="s">
        <v>15</v>
      </c>
      <c r="D1755">
        <v>28</v>
      </c>
      <c r="E1755">
        <v>180</v>
      </c>
      <c r="F1755">
        <v>81</v>
      </c>
      <c r="G1755" t="s">
        <v>136</v>
      </c>
      <c r="H1755" t="s">
        <v>137</v>
      </c>
      <c r="I1755" t="s">
        <v>2038</v>
      </c>
      <c r="J1755">
        <v>2008</v>
      </c>
      <c r="K1755" t="s">
        <v>19</v>
      </c>
      <c r="L1755" t="s">
        <v>2039</v>
      </c>
      <c r="M1755" t="s">
        <v>298</v>
      </c>
      <c r="N1755" t="s">
        <v>920</v>
      </c>
      <c r="O1755" t="s">
        <v>23</v>
      </c>
    </row>
    <row r="1756" spans="1:15" x14ac:dyDescent="0.35">
      <c r="A1756">
        <v>20011755</v>
      </c>
      <c r="B1756" t="s">
        <v>2096</v>
      </c>
      <c r="C1756" t="s">
        <v>53</v>
      </c>
      <c r="D1756">
        <v>30</v>
      </c>
      <c r="E1756">
        <v>171</v>
      </c>
      <c r="F1756">
        <v>81</v>
      </c>
      <c r="G1756" t="s">
        <v>25</v>
      </c>
      <c r="H1756" t="s">
        <v>26</v>
      </c>
      <c r="I1756" t="s">
        <v>2038</v>
      </c>
      <c r="J1756">
        <v>2008</v>
      </c>
      <c r="K1756" t="s">
        <v>19</v>
      </c>
      <c r="L1756" t="s">
        <v>2039</v>
      </c>
      <c r="M1756" t="s">
        <v>76</v>
      </c>
      <c r="N1756" t="s">
        <v>681</v>
      </c>
      <c r="O1756" t="s">
        <v>23</v>
      </c>
    </row>
    <row r="1757" spans="1:15" x14ac:dyDescent="0.35">
      <c r="A1757">
        <v>20011756</v>
      </c>
      <c r="B1757" t="s">
        <v>2099</v>
      </c>
      <c r="C1757" t="s">
        <v>15</v>
      </c>
      <c r="D1757">
        <v>27</v>
      </c>
      <c r="E1757">
        <v>186</v>
      </c>
      <c r="F1757">
        <v>81</v>
      </c>
      <c r="G1757" t="s">
        <v>676</v>
      </c>
      <c r="H1757" t="s">
        <v>677</v>
      </c>
      <c r="I1757" t="s">
        <v>2038</v>
      </c>
      <c r="J1757">
        <v>2008</v>
      </c>
      <c r="K1757" t="s">
        <v>19</v>
      </c>
      <c r="L1757" t="s">
        <v>2039</v>
      </c>
      <c r="M1757" t="s">
        <v>67</v>
      </c>
      <c r="N1757" t="s">
        <v>1047</v>
      </c>
      <c r="O1757" t="s">
        <v>23</v>
      </c>
    </row>
    <row r="1758" spans="1:15" x14ac:dyDescent="0.35">
      <c r="A1758">
        <v>20011757</v>
      </c>
      <c r="B1758" t="s">
        <v>2207</v>
      </c>
      <c r="C1758" t="s">
        <v>15</v>
      </c>
      <c r="D1758">
        <v>20</v>
      </c>
      <c r="E1758">
        <v>183</v>
      </c>
      <c r="F1758">
        <v>81</v>
      </c>
      <c r="G1758" t="s">
        <v>136</v>
      </c>
      <c r="H1758" t="s">
        <v>137</v>
      </c>
      <c r="I1758" t="s">
        <v>2038</v>
      </c>
      <c r="J1758">
        <v>2008</v>
      </c>
      <c r="K1758" t="s">
        <v>19</v>
      </c>
      <c r="L1758" t="s">
        <v>2039</v>
      </c>
      <c r="M1758" t="s">
        <v>79</v>
      </c>
      <c r="N1758" t="s">
        <v>204</v>
      </c>
      <c r="O1758" t="s">
        <v>23</v>
      </c>
    </row>
    <row r="1759" spans="1:15" x14ac:dyDescent="0.35">
      <c r="A1759">
        <v>20011758</v>
      </c>
      <c r="B1759" t="s">
        <v>2271</v>
      </c>
      <c r="C1759" t="s">
        <v>15</v>
      </c>
      <c r="D1759">
        <v>20</v>
      </c>
      <c r="E1759">
        <v>178</v>
      </c>
      <c r="F1759">
        <v>81</v>
      </c>
      <c r="G1759" t="s">
        <v>59</v>
      </c>
      <c r="H1759" t="s">
        <v>60</v>
      </c>
      <c r="I1759" t="s">
        <v>2038</v>
      </c>
      <c r="J1759">
        <v>2008</v>
      </c>
      <c r="K1759" t="s">
        <v>19</v>
      </c>
      <c r="L1759" t="s">
        <v>2039</v>
      </c>
      <c r="M1759" t="s">
        <v>67</v>
      </c>
      <c r="N1759" t="s">
        <v>375</v>
      </c>
      <c r="O1759" t="s">
        <v>23</v>
      </c>
    </row>
    <row r="1760" spans="1:15" x14ac:dyDescent="0.35">
      <c r="A1760">
        <v>20011759</v>
      </c>
      <c r="B1760" t="s">
        <v>2415</v>
      </c>
      <c r="C1760" t="s">
        <v>15</v>
      </c>
      <c r="D1760">
        <v>33</v>
      </c>
      <c r="E1760">
        <v>176</v>
      </c>
      <c r="F1760">
        <v>81</v>
      </c>
      <c r="G1760" t="s">
        <v>218</v>
      </c>
      <c r="H1760" t="s">
        <v>219</v>
      </c>
      <c r="I1760" t="s">
        <v>2038</v>
      </c>
      <c r="J1760">
        <v>2008</v>
      </c>
      <c r="K1760" t="s">
        <v>19</v>
      </c>
      <c r="L1760" t="s">
        <v>2039</v>
      </c>
      <c r="M1760" t="s">
        <v>76</v>
      </c>
      <c r="N1760" t="s">
        <v>276</v>
      </c>
      <c r="O1760" t="s">
        <v>23</v>
      </c>
    </row>
    <row r="1761" spans="1:15" x14ac:dyDescent="0.35">
      <c r="A1761">
        <v>20011760</v>
      </c>
      <c r="B1761" t="s">
        <v>1802</v>
      </c>
      <c r="C1761" t="s">
        <v>53</v>
      </c>
      <c r="D1761">
        <v>33</v>
      </c>
      <c r="E1761">
        <v>188</v>
      </c>
      <c r="F1761">
        <v>81</v>
      </c>
      <c r="G1761" t="s">
        <v>40</v>
      </c>
      <c r="H1761" t="s">
        <v>41</v>
      </c>
      <c r="I1761" t="s">
        <v>2038</v>
      </c>
      <c r="J1761">
        <v>2008</v>
      </c>
      <c r="K1761" t="s">
        <v>19</v>
      </c>
      <c r="L1761" t="s">
        <v>2039</v>
      </c>
      <c r="M1761" t="s">
        <v>42</v>
      </c>
      <c r="N1761" t="s">
        <v>191</v>
      </c>
      <c r="O1761" t="s">
        <v>23</v>
      </c>
    </row>
    <row r="1762" spans="1:15" x14ac:dyDescent="0.35">
      <c r="A1762">
        <v>20011761</v>
      </c>
      <c r="B1762" t="s">
        <v>2564</v>
      </c>
      <c r="C1762" t="s">
        <v>15</v>
      </c>
      <c r="D1762">
        <v>26</v>
      </c>
      <c r="E1762">
        <v>188</v>
      </c>
      <c r="F1762">
        <v>81</v>
      </c>
      <c r="G1762" t="s">
        <v>218</v>
      </c>
      <c r="H1762" t="s">
        <v>219</v>
      </c>
      <c r="I1762" t="s">
        <v>2038</v>
      </c>
      <c r="J1762">
        <v>2008</v>
      </c>
      <c r="K1762" t="s">
        <v>19</v>
      </c>
      <c r="L1762" t="s">
        <v>2039</v>
      </c>
      <c r="M1762" t="s">
        <v>32</v>
      </c>
      <c r="N1762" t="s">
        <v>614</v>
      </c>
      <c r="O1762" t="s">
        <v>23</v>
      </c>
    </row>
    <row r="1763" spans="1:15" x14ac:dyDescent="0.35">
      <c r="A1763">
        <v>20011762</v>
      </c>
      <c r="B1763" t="s">
        <v>2646</v>
      </c>
      <c r="C1763" t="s">
        <v>15</v>
      </c>
      <c r="D1763">
        <v>24</v>
      </c>
      <c r="E1763">
        <v>183</v>
      </c>
      <c r="F1763">
        <v>81</v>
      </c>
      <c r="G1763" t="s">
        <v>482</v>
      </c>
      <c r="H1763" t="s">
        <v>483</v>
      </c>
      <c r="I1763" t="s">
        <v>2571</v>
      </c>
      <c r="J1763">
        <v>2010</v>
      </c>
      <c r="K1763" t="s">
        <v>1079</v>
      </c>
      <c r="L1763" t="s">
        <v>2572</v>
      </c>
      <c r="M1763" t="s">
        <v>1161</v>
      </c>
      <c r="N1763" t="s">
        <v>1902</v>
      </c>
      <c r="O1763" t="s">
        <v>23</v>
      </c>
    </row>
    <row r="1764" spans="1:15" x14ac:dyDescent="0.35">
      <c r="A1764">
        <v>20011763</v>
      </c>
      <c r="B1764" t="s">
        <v>14</v>
      </c>
      <c r="C1764" t="s">
        <v>15</v>
      </c>
      <c r="D1764">
        <v>22</v>
      </c>
      <c r="E1764">
        <v>185</v>
      </c>
      <c r="F1764">
        <v>82</v>
      </c>
      <c r="G1764" t="s">
        <v>16</v>
      </c>
      <c r="H1764" t="s">
        <v>17</v>
      </c>
      <c r="I1764" t="s">
        <v>18</v>
      </c>
      <c r="J1764">
        <v>2000</v>
      </c>
      <c r="K1764" t="s">
        <v>19</v>
      </c>
      <c r="L1764" t="s">
        <v>20</v>
      </c>
      <c r="M1764" t="s">
        <v>21</v>
      </c>
      <c r="N1764" t="s">
        <v>22</v>
      </c>
      <c r="O1764" t="s">
        <v>23</v>
      </c>
    </row>
    <row r="1765" spans="1:15" x14ac:dyDescent="0.35">
      <c r="A1765">
        <v>20011764</v>
      </c>
      <c r="B1765" t="s">
        <v>232</v>
      </c>
      <c r="C1765" t="s">
        <v>15</v>
      </c>
      <c r="D1765">
        <v>27</v>
      </c>
      <c r="E1765">
        <v>190</v>
      </c>
      <c r="F1765">
        <v>82</v>
      </c>
      <c r="G1765" t="s">
        <v>114</v>
      </c>
      <c r="H1765" t="s">
        <v>115</v>
      </c>
      <c r="I1765" t="s">
        <v>18</v>
      </c>
      <c r="J1765">
        <v>2000</v>
      </c>
      <c r="K1765" t="s">
        <v>19</v>
      </c>
      <c r="L1765" t="s">
        <v>20</v>
      </c>
      <c r="M1765" t="s">
        <v>47</v>
      </c>
      <c r="N1765" t="s">
        <v>116</v>
      </c>
      <c r="O1765" t="s">
        <v>23</v>
      </c>
    </row>
    <row r="1766" spans="1:15" x14ac:dyDescent="0.35">
      <c r="A1766">
        <v>20011765</v>
      </c>
      <c r="B1766" t="s">
        <v>344</v>
      </c>
      <c r="C1766" t="s">
        <v>15</v>
      </c>
      <c r="D1766">
        <v>31</v>
      </c>
      <c r="E1766">
        <v>187</v>
      </c>
      <c r="F1766">
        <v>82</v>
      </c>
      <c r="G1766" t="s">
        <v>74</v>
      </c>
      <c r="H1766" t="s">
        <v>75</v>
      </c>
      <c r="I1766" t="s">
        <v>18</v>
      </c>
      <c r="J1766">
        <v>2000</v>
      </c>
      <c r="K1766" t="s">
        <v>19</v>
      </c>
      <c r="L1766" t="s">
        <v>20</v>
      </c>
      <c r="M1766" t="s">
        <v>95</v>
      </c>
      <c r="N1766" t="s">
        <v>345</v>
      </c>
      <c r="O1766" t="s">
        <v>23</v>
      </c>
    </row>
    <row r="1767" spans="1:15" x14ac:dyDescent="0.35">
      <c r="A1767">
        <v>20011766</v>
      </c>
      <c r="B1767" t="s">
        <v>455</v>
      </c>
      <c r="C1767" t="s">
        <v>15</v>
      </c>
      <c r="D1767">
        <v>21</v>
      </c>
      <c r="E1767">
        <v>188</v>
      </c>
      <c r="F1767">
        <v>82</v>
      </c>
      <c r="G1767" t="s">
        <v>452</v>
      </c>
      <c r="H1767" t="s">
        <v>453</v>
      </c>
      <c r="I1767" t="s">
        <v>18</v>
      </c>
      <c r="J1767">
        <v>2000</v>
      </c>
      <c r="K1767" t="s">
        <v>19</v>
      </c>
      <c r="L1767" t="s">
        <v>20</v>
      </c>
      <c r="M1767" t="s">
        <v>193</v>
      </c>
      <c r="N1767" t="s">
        <v>454</v>
      </c>
      <c r="O1767" t="s">
        <v>23</v>
      </c>
    </row>
    <row r="1768" spans="1:15" x14ac:dyDescent="0.35">
      <c r="A1768">
        <v>20011767</v>
      </c>
      <c r="B1768" t="s">
        <v>568</v>
      </c>
      <c r="C1768" t="s">
        <v>15</v>
      </c>
      <c r="D1768">
        <v>26</v>
      </c>
      <c r="E1768">
        <v>192</v>
      </c>
      <c r="F1768">
        <v>82</v>
      </c>
      <c r="G1768" t="s">
        <v>74</v>
      </c>
      <c r="H1768" t="s">
        <v>75</v>
      </c>
      <c r="I1768" t="s">
        <v>18</v>
      </c>
      <c r="J1768">
        <v>2000</v>
      </c>
      <c r="K1768" t="s">
        <v>19</v>
      </c>
      <c r="L1768" t="s">
        <v>20</v>
      </c>
      <c r="M1768" t="s">
        <v>47</v>
      </c>
      <c r="N1768" t="s">
        <v>569</v>
      </c>
      <c r="O1768" t="s">
        <v>23</v>
      </c>
    </row>
    <row r="1769" spans="1:15" x14ac:dyDescent="0.35">
      <c r="A1769">
        <v>20011768</v>
      </c>
      <c r="B1769" t="s">
        <v>617</v>
      </c>
      <c r="C1769" t="s">
        <v>15</v>
      </c>
      <c r="D1769">
        <v>32</v>
      </c>
      <c r="E1769">
        <v>188</v>
      </c>
      <c r="F1769">
        <v>82</v>
      </c>
      <c r="G1769" t="s">
        <v>136</v>
      </c>
      <c r="H1769" t="s">
        <v>137</v>
      </c>
      <c r="I1769" t="s">
        <v>18</v>
      </c>
      <c r="J1769">
        <v>2000</v>
      </c>
      <c r="K1769" t="s">
        <v>19</v>
      </c>
      <c r="L1769" t="s">
        <v>20</v>
      </c>
      <c r="M1769" t="s">
        <v>67</v>
      </c>
      <c r="N1769" t="s">
        <v>139</v>
      </c>
      <c r="O1769" t="s">
        <v>23</v>
      </c>
    </row>
    <row r="1770" spans="1:15" x14ac:dyDescent="0.35">
      <c r="A1770">
        <v>20011769</v>
      </c>
      <c r="B1770" t="s">
        <v>656</v>
      </c>
      <c r="C1770" t="s">
        <v>15</v>
      </c>
      <c r="D1770">
        <v>26</v>
      </c>
      <c r="E1770">
        <v>186</v>
      </c>
      <c r="F1770">
        <v>82</v>
      </c>
      <c r="G1770" t="s">
        <v>164</v>
      </c>
      <c r="H1770" t="s">
        <v>165</v>
      </c>
      <c r="I1770" t="s">
        <v>18</v>
      </c>
      <c r="J1770">
        <v>2000</v>
      </c>
      <c r="K1770" t="s">
        <v>19</v>
      </c>
      <c r="L1770" t="s">
        <v>20</v>
      </c>
      <c r="M1770" t="s">
        <v>166</v>
      </c>
      <c r="N1770" t="s">
        <v>167</v>
      </c>
      <c r="O1770" t="s">
        <v>23</v>
      </c>
    </row>
    <row r="1771" spans="1:15" x14ac:dyDescent="0.35">
      <c r="A1771">
        <v>20011770</v>
      </c>
      <c r="B1771" t="s">
        <v>916</v>
      </c>
      <c r="C1771" t="s">
        <v>15</v>
      </c>
      <c r="D1771">
        <v>24</v>
      </c>
      <c r="E1771">
        <v>180</v>
      </c>
      <c r="F1771">
        <v>82</v>
      </c>
      <c r="G1771" t="s">
        <v>164</v>
      </c>
      <c r="H1771" t="s">
        <v>165</v>
      </c>
      <c r="I1771" t="s">
        <v>18</v>
      </c>
      <c r="J1771">
        <v>2000</v>
      </c>
      <c r="K1771" t="s">
        <v>19</v>
      </c>
      <c r="L1771" t="s">
        <v>20</v>
      </c>
      <c r="M1771" t="s">
        <v>166</v>
      </c>
      <c r="N1771" t="s">
        <v>167</v>
      </c>
      <c r="O1771" t="s">
        <v>23</v>
      </c>
    </row>
    <row r="1772" spans="1:15" x14ac:dyDescent="0.35">
      <c r="A1772">
        <v>20011771</v>
      </c>
      <c r="B1772" t="s">
        <v>952</v>
      </c>
      <c r="C1772" t="s">
        <v>15</v>
      </c>
      <c r="D1772">
        <v>18</v>
      </c>
      <c r="E1772">
        <v>185</v>
      </c>
      <c r="F1772">
        <v>82</v>
      </c>
      <c r="G1772" t="s">
        <v>114</v>
      </c>
      <c r="H1772" t="s">
        <v>115</v>
      </c>
      <c r="I1772" t="s">
        <v>18</v>
      </c>
      <c r="J1772">
        <v>2000</v>
      </c>
      <c r="K1772" t="s">
        <v>19</v>
      </c>
      <c r="L1772" t="s">
        <v>20</v>
      </c>
      <c r="M1772" t="s">
        <v>47</v>
      </c>
      <c r="N1772" t="s">
        <v>116</v>
      </c>
      <c r="O1772" t="s">
        <v>23</v>
      </c>
    </row>
    <row r="1773" spans="1:15" x14ac:dyDescent="0.35">
      <c r="A1773">
        <v>20011772</v>
      </c>
      <c r="B1773" t="s">
        <v>1084</v>
      </c>
      <c r="C1773" t="s">
        <v>15</v>
      </c>
      <c r="D1773">
        <v>30</v>
      </c>
      <c r="E1773">
        <v>190</v>
      </c>
      <c r="F1773">
        <v>82</v>
      </c>
      <c r="G1773" t="s">
        <v>153</v>
      </c>
      <c r="H1773" t="s">
        <v>154</v>
      </c>
      <c r="I1773" t="s">
        <v>1078</v>
      </c>
      <c r="J1773">
        <v>2002</v>
      </c>
      <c r="K1773" t="s">
        <v>1079</v>
      </c>
      <c r="L1773" t="s">
        <v>1080</v>
      </c>
      <c r="M1773" t="s">
        <v>1085</v>
      </c>
      <c r="N1773" t="s">
        <v>1086</v>
      </c>
      <c r="O1773" t="s">
        <v>23</v>
      </c>
    </row>
    <row r="1774" spans="1:15" x14ac:dyDescent="0.35">
      <c r="A1774">
        <v>20011773</v>
      </c>
      <c r="B1774" t="s">
        <v>1084</v>
      </c>
      <c r="C1774" t="s">
        <v>15</v>
      </c>
      <c r="D1774">
        <v>30</v>
      </c>
      <c r="E1774">
        <v>190</v>
      </c>
      <c r="F1774">
        <v>82</v>
      </c>
      <c r="G1774" t="s">
        <v>153</v>
      </c>
      <c r="H1774" t="s">
        <v>154</v>
      </c>
      <c r="I1774" t="s">
        <v>1078</v>
      </c>
      <c r="J1774">
        <v>2002</v>
      </c>
      <c r="K1774" t="s">
        <v>1079</v>
      </c>
      <c r="L1774" t="s">
        <v>1080</v>
      </c>
      <c r="M1774" t="s">
        <v>1085</v>
      </c>
      <c r="N1774" t="s">
        <v>1087</v>
      </c>
      <c r="O1774" t="s">
        <v>23</v>
      </c>
    </row>
    <row r="1775" spans="1:15" x14ac:dyDescent="0.35">
      <c r="A1775">
        <v>20011774</v>
      </c>
      <c r="B1775" t="s">
        <v>1159</v>
      </c>
      <c r="C1775" t="s">
        <v>15</v>
      </c>
      <c r="D1775">
        <v>29</v>
      </c>
      <c r="E1775">
        <v>188</v>
      </c>
      <c r="F1775">
        <v>82</v>
      </c>
      <c r="G1775" t="s">
        <v>153</v>
      </c>
      <c r="H1775" t="s">
        <v>154</v>
      </c>
      <c r="I1775" t="s">
        <v>1078</v>
      </c>
      <c r="J1775">
        <v>2002</v>
      </c>
      <c r="K1775" t="s">
        <v>1079</v>
      </c>
      <c r="L1775" t="s">
        <v>1080</v>
      </c>
      <c r="M1775" t="s">
        <v>1085</v>
      </c>
      <c r="N1775" t="s">
        <v>1086</v>
      </c>
      <c r="O1775" t="s">
        <v>23</v>
      </c>
    </row>
    <row r="1776" spans="1:15" x14ac:dyDescent="0.35">
      <c r="A1776">
        <v>20011775</v>
      </c>
      <c r="B1776" t="s">
        <v>1159</v>
      </c>
      <c r="C1776" t="s">
        <v>15</v>
      </c>
      <c r="D1776">
        <v>29</v>
      </c>
      <c r="E1776">
        <v>188</v>
      </c>
      <c r="F1776">
        <v>82</v>
      </c>
      <c r="G1776" t="s">
        <v>153</v>
      </c>
      <c r="H1776" t="s">
        <v>154</v>
      </c>
      <c r="I1776" t="s">
        <v>1078</v>
      </c>
      <c r="J1776">
        <v>2002</v>
      </c>
      <c r="K1776" t="s">
        <v>1079</v>
      </c>
      <c r="L1776" t="s">
        <v>1080</v>
      </c>
      <c r="M1776" t="s">
        <v>1085</v>
      </c>
      <c r="N1776" t="s">
        <v>1087</v>
      </c>
      <c r="O1776" t="s">
        <v>23</v>
      </c>
    </row>
    <row r="1777" spans="1:15" x14ac:dyDescent="0.35">
      <c r="A1777">
        <v>20011776</v>
      </c>
      <c r="B1777" t="s">
        <v>1163</v>
      </c>
      <c r="C1777" t="s">
        <v>15</v>
      </c>
      <c r="D1777">
        <v>33</v>
      </c>
      <c r="E1777">
        <v>168</v>
      </c>
      <c r="F1777">
        <v>82</v>
      </c>
      <c r="G1777" t="s">
        <v>482</v>
      </c>
      <c r="H1777" t="s">
        <v>483</v>
      </c>
      <c r="I1777" t="s">
        <v>1078</v>
      </c>
      <c r="J1777">
        <v>2002</v>
      </c>
      <c r="K1777" t="s">
        <v>1079</v>
      </c>
      <c r="L1777" t="s">
        <v>1080</v>
      </c>
      <c r="M1777" t="s">
        <v>1100</v>
      </c>
      <c r="N1777" t="s">
        <v>1125</v>
      </c>
      <c r="O1777" t="s">
        <v>23</v>
      </c>
    </row>
    <row r="1778" spans="1:15" x14ac:dyDescent="0.35">
      <c r="A1778">
        <v>20011777</v>
      </c>
      <c r="B1778" t="s">
        <v>1277</v>
      </c>
      <c r="C1778" t="s">
        <v>15</v>
      </c>
      <c r="D1778">
        <v>33</v>
      </c>
      <c r="E1778">
        <v>180</v>
      </c>
      <c r="F1778">
        <v>82</v>
      </c>
      <c r="G1778" t="s">
        <v>40</v>
      </c>
      <c r="H1778" t="s">
        <v>41</v>
      </c>
      <c r="I1778" t="s">
        <v>1078</v>
      </c>
      <c r="J1778">
        <v>2002</v>
      </c>
      <c r="K1778" t="s">
        <v>1079</v>
      </c>
      <c r="L1778" t="s">
        <v>1080</v>
      </c>
      <c r="M1778" t="s">
        <v>1172</v>
      </c>
      <c r="N1778" t="s">
        <v>1278</v>
      </c>
      <c r="O1778" t="s">
        <v>23</v>
      </c>
    </row>
    <row r="1779" spans="1:15" x14ac:dyDescent="0.35">
      <c r="A1779">
        <v>20011778</v>
      </c>
      <c r="B1779" t="s">
        <v>1386</v>
      </c>
      <c r="C1779" t="s">
        <v>15</v>
      </c>
      <c r="D1779">
        <v>23</v>
      </c>
      <c r="E1779">
        <v>182</v>
      </c>
      <c r="F1779">
        <v>82</v>
      </c>
      <c r="G1779" t="s">
        <v>1346</v>
      </c>
      <c r="H1779" t="s">
        <v>1347</v>
      </c>
      <c r="I1779" t="s">
        <v>1325</v>
      </c>
      <c r="J1779">
        <v>2004</v>
      </c>
      <c r="K1779" t="s">
        <v>19</v>
      </c>
      <c r="L1779" t="s">
        <v>1326</v>
      </c>
      <c r="M1779" t="s">
        <v>21</v>
      </c>
      <c r="N1779" t="s">
        <v>22</v>
      </c>
      <c r="O1779" t="s">
        <v>23</v>
      </c>
    </row>
    <row r="1780" spans="1:15" x14ac:dyDescent="0.35">
      <c r="A1780">
        <v>20011779</v>
      </c>
      <c r="B1780" t="s">
        <v>1493</v>
      </c>
      <c r="C1780" t="s">
        <v>53</v>
      </c>
      <c r="D1780">
        <v>19</v>
      </c>
      <c r="E1780">
        <v>192</v>
      </c>
      <c r="F1780">
        <v>82</v>
      </c>
      <c r="G1780" t="s">
        <v>25</v>
      </c>
      <c r="H1780" t="s">
        <v>26</v>
      </c>
      <c r="I1780" t="s">
        <v>1325</v>
      </c>
      <c r="J1780">
        <v>2004</v>
      </c>
      <c r="K1780" t="s">
        <v>19</v>
      </c>
      <c r="L1780" t="s">
        <v>1326</v>
      </c>
      <c r="M1780" t="s">
        <v>166</v>
      </c>
      <c r="N1780" t="s">
        <v>227</v>
      </c>
      <c r="O1780" t="s">
        <v>23</v>
      </c>
    </row>
    <row r="1781" spans="1:15" x14ac:dyDescent="0.35">
      <c r="A1781">
        <v>20011780</v>
      </c>
      <c r="B1781" t="s">
        <v>1501</v>
      </c>
      <c r="C1781" t="s">
        <v>15</v>
      </c>
      <c r="D1781">
        <v>24</v>
      </c>
      <c r="E1781">
        <v>182</v>
      </c>
      <c r="F1781">
        <v>82</v>
      </c>
      <c r="G1781" t="s">
        <v>1502</v>
      </c>
      <c r="H1781" t="s">
        <v>1503</v>
      </c>
      <c r="I1781" t="s">
        <v>1325</v>
      </c>
      <c r="J1781">
        <v>2004</v>
      </c>
      <c r="K1781" t="s">
        <v>19</v>
      </c>
      <c r="L1781" t="s">
        <v>1326</v>
      </c>
      <c r="M1781" t="s">
        <v>519</v>
      </c>
      <c r="N1781" t="s">
        <v>608</v>
      </c>
      <c r="O1781" t="s">
        <v>23</v>
      </c>
    </row>
    <row r="1782" spans="1:15" x14ac:dyDescent="0.35">
      <c r="A1782">
        <v>20011781</v>
      </c>
      <c r="B1782" t="s">
        <v>455</v>
      </c>
      <c r="C1782" t="s">
        <v>15</v>
      </c>
      <c r="D1782">
        <v>24</v>
      </c>
      <c r="E1782">
        <v>188</v>
      </c>
      <c r="F1782">
        <v>82</v>
      </c>
      <c r="G1782" t="s">
        <v>452</v>
      </c>
      <c r="H1782" t="s">
        <v>453</v>
      </c>
      <c r="I1782" t="s">
        <v>1325</v>
      </c>
      <c r="J1782">
        <v>2004</v>
      </c>
      <c r="K1782" t="s">
        <v>19</v>
      </c>
      <c r="L1782" t="s">
        <v>1326</v>
      </c>
      <c r="M1782" t="s">
        <v>193</v>
      </c>
      <c r="N1782" t="s">
        <v>454</v>
      </c>
      <c r="O1782" t="s">
        <v>23</v>
      </c>
    </row>
    <row r="1783" spans="1:15" x14ac:dyDescent="0.35">
      <c r="A1783">
        <v>20011782</v>
      </c>
      <c r="B1783" t="s">
        <v>1660</v>
      </c>
      <c r="C1783" t="s">
        <v>15</v>
      </c>
      <c r="D1783">
        <v>25</v>
      </c>
      <c r="E1783">
        <v>184</v>
      </c>
      <c r="F1783">
        <v>82</v>
      </c>
      <c r="G1783" t="s">
        <v>25</v>
      </c>
      <c r="H1783" t="s">
        <v>26</v>
      </c>
      <c r="I1783" t="s">
        <v>1325</v>
      </c>
      <c r="J1783">
        <v>2004</v>
      </c>
      <c r="K1783" t="s">
        <v>19</v>
      </c>
      <c r="L1783" t="s">
        <v>1326</v>
      </c>
      <c r="M1783" t="s">
        <v>123</v>
      </c>
      <c r="N1783" t="s">
        <v>254</v>
      </c>
      <c r="O1783" t="s">
        <v>23</v>
      </c>
    </row>
    <row r="1784" spans="1:15" x14ac:dyDescent="0.35">
      <c r="A1784">
        <v>20011783</v>
      </c>
      <c r="B1784" t="s">
        <v>1719</v>
      </c>
      <c r="C1784" t="s">
        <v>15</v>
      </c>
      <c r="D1784">
        <v>22</v>
      </c>
      <c r="E1784">
        <v>179</v>
      </c>
      <c r="F1784">
        <v>82</v>
      </c>
      <c r="G1784" t="s">
        <v>136</v>
      </c>
      <c r="H1784" t="s">
        <v>137</v>
      </c>
      <c r="I1784" t="s">
        <v>1325</v>
      </c>
      <c r="J1784">
        <v>2004</v>
      </c>
      <c r="K1784" t="s">
        <v>19</v>
      </c>
      <c r="L1784" t="s">
        <v>1326</v>
      </c>
      <c r="M1784" t="s">
        <v>193</v>
      </c>
      <c r="N1784" t="s">
        <v>525</v>
      </c>
      <c r="O1784" t="s">
        <v>23</v>
      </c>
    </row>
    <row r="1785" spans="1:15" x14ac:dyDescent="0.35">
      <c r="A1785">
        <v>20011784</v>
      </c>
      <c r="B1785" t="s">
        <v>1722</v>
      </c>
      <c r="C1785" t="s">
        <v>53</v>
      </c>
      <c r="D1785">
        <v>25</v>
      </c>
      <c r="E1785">
        <v>163</v>
      </c>
      <c r="F1785">
        <v>82</v>
      </c>
      <c r="G1785" t="s">
        <v>40</v>
      </c>
      <c r="H1785" t="s">
        <v>41</v>
      </c>
      <c r="I1785" t="s">
        <v>1325</v>
      </c>
      <c r="J1785">
        <v>2004</v>
      </c>
      <c r="K1785" t="s">
        <v>19</v>
      </c>
      <c r="L1785" t="s">
        <v>1326</v>
      </c>
      <c r="M1785" t="s">
        <v>76</v>
      </c>
      <c r="N1785" t="s">
        <v>430</v>
      </c>
      <c r="O1785" t="s">
        <v>23</v>
      </c>
    </row>
    <row r="1786" spans="1:15" x14ac:dyDescent="0.35">
      <c r="A1786">
        <v>20011785</v>
      </c>
      <c r="B1786" t="s">
        <v>1757</v>
      </c>
      <c r="C1786" t="s">
        <v>15</v>
      </c>
      <c r="D1786">
        <v>24</v>
      </c>
      <c r="E1786">
        <v>180</v>
      </c>
      <c r="F1786">
        <v>82</v>
      </c>
      <c r="G1786" t="s">
        <v>65</v>
      </c>
      <c r="H1786" t="s">
        <v>66</v>
      </c>
      <c r="I1786" t="s">
        <v>1325</v>
      </c>
      <c r="J1786">
        <v>2004</v>
      </c>
      <c r="K1786" t="s">
        <v>19</v>
      </c>
      <c r="L1786" t="s">
        <v>1326</v>
      </c>
      <c r="M1786" t="s">
        <v>79</v>
      </c>
      <c r="N1786" t="s">
        <v>204</v>
      </c>
      <c r="O1786" t="s">
        <v>23</v>
      </c>
    </row>
    <row r="1787" spans="1:15" x14ac:dyDescent="0.35">
      <c r="A1787">
        <v>20011786</v>
      </c>
      <c r="B1787" t="s">
        <v>1854</v>
      </c>
      <c r="C1787" t="s">
        <v>15</v>
      </c>
      <c r="D1787">
        <v>24</v>
      </c>
      <c r="E1787">
        <v>190</v>
      </c>
      <c r="F1787">
        <v>82</v>
      </c>
      <c r="G1787" t="s">
        <v>59</v>
      </c>
      <c r="H1787" t="s">
        <v>60</v>
      </c>
      <c r="I1787" t="s">
        <v>1325</v>
      </c>
      <c r="J1787">
        <v>2004</v>
      </c>
      <c r="K1787" t="s">
        <v>19</v>
      </c>
      <c r="L1787" t="s">
        <v>1326</v>
      </c>
      <c r="M1787" t="s">
        <v>67</v>
      </c>
      <c r="N1787" t="s">
        <v>138</v>
      </c>
      <c r="O1787" t="s">
        <v>23</v>
      </c>
    </row>
    <row r="1788" spans="1:15" x14ac:dyDescent="0.35">
      <c r="A1788">
        <v>20011787</v>
      </c>
      <c r="B1788" t="s">
        <v>1921</v>
      </c>
      <c r="C1788" t="s">
        <v>15</v>
      </c>
      <c r="D1788">
        <v>29</v>
      </c>
      <c r="E1788">
        <v>181</v>
      </c>
      <c r="F1788">
        <v>82</v>
      </c>
      <c r="G1788" t="s">
        <v>202</v>
      </c>
      <c r="H1788" t="s">
        <v>203</v>
      </c>
      <c r="I1788" t="s">
        <v>1891</v>
      </c>
      <c r="J1788">
        <v>2006</v>
      </c>
      <c r="K1788" t="s">
        <v>1079</v>
      </c>
      <c r="L1788" t="s">
        <v>1892</v>
      </c>
      <c r="M1788" t="s">
        <v>1161</v>
      </c>
      <c r="N1788" t="s">
        <v>1300</v>
      </c>
      <c r="O1788" t="s">
        <v>23</v>
      </c>
    </row>
    <row r="1789" spans="1:15" x14ac:dyDescent="0.35">
      <c r="A1789">
        <v>20011788</v>
      </c>
      <c r="B1789" t="s">
        <v>1931</v>
      </c>
      <c r="C1789" t="s">
        <v>15</v>
      </c>
      <c r="D1789">
        <v>34</v>
      </c>
      <c r="E1789">
        <v>186</v>
      </c>
      <c r="F1789">
        <v>82</v>
      </c>
      <c r="G1789" t="s">
        <v>136</v>
      </c>
      <c r="H1789" t="s">
        <v>137</v>
      </c>
      <c r="I1789" t="s">
        <v>1891</v>
      </c>
      <c r="J1789">
        <v>2006</v>
      </c>
      <c r="K1789" t="s">
        <v>1079</v>
      </c>
      <c r="L1789" t="s">
        <v>1892</v>
      </c>
      <c r="M1789" t="s">
        <v>1093</v>
      </c>
      <c r="N1789" t="s">
        <v>1121</v>
      </c>
      <c r="O1789" t="s">
        <v>23</v>
      </c>
    </row>
    <row r="1790" spans="1:15" x14ac:dyDescent="0.35">
      <c r="A1790">
        <v>20011789</v>
      </c>
      <c r="B1790" t="s">
        <v>1931</v>
      </c>
      <c r="C1790" t="s">
        <v>15</v>
      </c>
      <c r="D1790">
        <v>34</v>
      </c>
      <c r="E1790">
        <v>186</v>
      </c>
      <c r="F1790">
        <v>82</v>
      </c>
      <c r="G1790" t="s">
        <v>136</v>
      </c>
      <c r="H1790" t="s">
        <v>137</v>
      </c>
      <c r="I1790" t="s">
        <v>1891</v>
      </c>
      <c r="J1790">
        <v>2006</v>
      </c>
      <c r="K1790" t="s">
        <v>1079</v>
      </c>
      <c r="L1790" t="s">
        <v>1892</v>
      </c>
      <c r="M1790" t="s">
        <v>1093</v>
      </c>
      <c r="N1790" t="s">
        <v>1094</v>
      </c>
      <c r="O1790" t="s">
        <v>23</v>
      </c>
    </row>
    <row r="1791" spans="1:15" x14ac:dyDescent="0.35">
      <c r="A1791">
        <v>20011790</v>
      </c>
      <c r="B1791" t="s">
        <v>2127</v>
      </c>
      <c r="C1791" t="s">
        <v>53</v>
      </c>
      <c r="D1791">
        <v>26</v>
      </c>
      <c r="E1791">
        <v>193</v>
      </c>
      <c r="F1791">
        <v>82</v>
      </c>
      <c r="G1791" t="s">
        <v>40</v>
      </c>
      <c r="H1791" t="s">
        <v>41</v>
      </c>
      <c r="I1791" t="s">
        <v>2038</v>
      </c>
      <c r="J1791">
        <v>2008</v>
      </c>
      <c r="K1791" t="s">
        <v>19</v>
      </c>
      <c r="L1791" t="s">
        <v>2039</v>
      </c>
      <c r="M1791" t="s">
        <v>27</v>
      </c>
      <c r="N1791" t="s">
        <v>238</v>
      </c>
      <c r="O1791" t="s">
        <v>23</v>
      </c>
    </row>
    <row r="1792" spans="1:15" x14ac:dyDescent="0.35">
      <c r="A1792">
        <v>20011791</v>
      </c>
      <c r="B1792" t="s">
        <v>2147</v>
      </c>
      <c r="C1792" t="s">
        <v>15</v>
      </c>
      <c r="D1792">
        <v>26</v>
      </c>
      <c r="E1792">
        <v>188</v>
      </c>
      <c r="F1792">
        <v>82</v>
      </c>
      <c r="G1792" t="s">
        <v>40</v>
      </c>
      <c r="H1792" t="s">
        <v>41</v>
      </c>
      <c r="I1792" t="s">
        <v>2038</v>
      </c>
      <c r="J1792">
        <v>2008</v>
      </c>
      <c r="K1792" t="s">
        <v>19</v>
      </c>
      <c r="L1792" t="s">
        <v>2039</v>
      </c>
      <c r="M1792" t="s">
        <v>76</v>
      </c>
      <c r="N1792" t="s">
        <v>336</v>
      </c>
      <c r="O1792" t="s">
        <v>23</v>
      </c>
    </row>
    <row r="1793" spans="1:15" x14ac:dyDescent="0.35">
      <c r="A1793">
        <v>20011792</v>
      </c>
      <c r="B1793" t="s">
        <v>455</v>
      </c>
      <c r="C1793" t="s">
        <v>15</v>
      </c>
      <c r="D1793">
        <v>28</v>
      </c>
      <c r="E1793">
        <v>188</v>
      </c>
      <c r="F1793">
        <v>82</v>
      </c>
      <c r="G1793" t="s">
        <v>452</v>
      </c>
      <c r="H1793" t="s">
        <v>453</v>
      </c>
      <c r="I1793" t="s">
        <v>2038</v>
      </c>
      <c r="J1793">
        <v>2008</v>
      </c>
      <c r="K1793" t="s">
        <v>19</v>
      </c>
      <c r="L1793" t="s">
        <v>2039</v>
      </c>
      <c r="M1793" t="s">
        <v>193</v>
      </c>
      <c r="N1793" t="s">
        <v>454</v>
      </c>
      <c r="O1793" t="s">
        <v>23</v>
      </c>
    </row>
    <row r="1794" spans="1:15" x14ac:dyDescent="0.35">
      <c r="A1794">
        <v>20011793</v>
      </c>
      <c r="B1794" t="s">
        <v>2222</v>
      </c>
      <c r="C1794" t="s">
        <v>15</v>
      </c>
      <c r="D1794">
        <v>26</v>
      </c>
      <c r="E1794">
        <v>187</v>
      </c>
      <c r="F1794">
        <v>82</v>
      </c>
      <c r="G1794" t="s">
        <v>65</v>
      </c>
      <c r="H1794" t="s">
        <v>66</v>
      </c>
      <c r="I1794" t="s">
        <v>2038</v>
      </c>
      <c r="J1794">
        <v>2008</v>
      </c>
      <c r="K1794" t="s">
        <v>19</v>
      </c>
      <c r="L1794" t="s">
        <v>2039</v>
      </c>
      <c r="M1794" t="s">
        <v>47</v>
      </c>
      <c r="N1794" t="s">
        <v>474</v>
      </c>
      <c r="O1794" t="s">
        <v>23</v>
      </c>
    </row>
    <row r="1795" spans="1:15" x14ac:dyDescent="0.35">
      <c r="A1795">
        <v>20011794</v>
      </c>
      <c r="B1795" t="s">
        <v>2281</v>
      </c>
      <c r="C1795" t="s">
        <v>15</v>
      </c>
      <c r="D1795">
        <v>35</v>
      </c>
      <c r="E1795">
        <v>181</v>
      </c>
      <c r="F1795">
        <v>82</v>
      </c>
      <c r="G1795" t="s">
        <v>496</v>
      </c>
      <c r="H1795" t="s">
        <v>497</v>
      </c>
      <c r="I1795" t="s">
        <v>2038</v>
      </c>
      <c r="J1795">
        <v>2008</v>
      </c>
      <c r="K1795" t="s">
        <v>19</v>
      </c>
      <c r="L1795" t="s">
        <v>2039</v>
      </c>
      <c r="M1795" t="s">
        <v>50</v>
      </c>
      <c r="N1795" t="s">
        <v>51</v>
      </c>
      <c r="O1795" t="s">
        <v>23</v>
      </c>
    </row>
    <row r="1796" spans="1:15" x14ac:dyDescent="0.35">
      <c r="A1796">
        <v>20011795</v>
      </c>
      <c r="B1796" t="s">
        <v>2458</v>
      </c>
      <c r="C1796" t="s">
        <v>15</v>
      </c>
      <c r="D1796">
        <v>23</v>
      </c>
      <c r="E1796">
        <v>183</v>
      </c>
      <c r="F1796">
        <v>82</v>
      </c>
      <c r="G1796" t="s">
        <v>2277</v>
      </c>
      <c r="H1796" t="s">
        <v>413</v>
      </c>
      <c r="I1796" t="s">
        <v>2038</v>
      </c>
      <c r="J1796">
        <v>2008</v>
      </c>
      <c r="K1796" t="s">
        <v>19</v>
      </c>
      <c r="L1796" t="s">
        <v>2039</v>
      </c>
      <c r="M1796" t="s">
        <v>378</v>
      </c>
      <c r="N1796" t="s">
        <v>414</v>
      </c>
      <c r="O1796" t="s">
        <v>23</v>
      </c>
    </row>
    <row r="1797" spans="1:15" x14ac:dyDescent="0.35">
      <c r="A1797">
        <v>20011796</v>
      </c>
      <c r="B1797" t="s">
        <v>2531</v>
      </c>
      <c r="C1797" t="s">
        <v>15</v>
      </c>
      <c r="D1797">
        <v>23</v>
      </c>
      <c r="E1797">
        <v>188</v>
      </c>
      <c r="F1797">
        <v>82</v>
      </c>
      <c r="G1797" t="s">
        <v>40</v>
      </c>
      <c r="H1797" t="s">
        <v>41</v>
      </c>
      <c r="I1797" t="s">
        <v>2038</v>
      </c>
      <c r="J1797">
        <v>2008</v>
      </c>
      <c r="K1797" t="s">
        <v>19</v>
      </c>
      <c r="L1797" t="s">
        <v>2039</v>
      </c>
      <c r="M1797" t="s">
        <v>107</v>
      </c>
      <c r="N1797" t="s">
        <v>222</v>
      </c>
      <c r="O1797" t="s">
        <v>23</v>
      </c>
    </row>
    <row r="1798" spans="1:15" x14ac:dyDescent="0.35">
      <c r="A1798">
        <v>20011797</v>
      </c>
      <c r="B1798" t="s">
        <v>2531</v>
      </c>
      <c r="C1798" t="s">
        <v>15</v>
      </c>
      <c r="D1798">
        <v>23</v>
      </c>
      <c r="E1798">
        <v>188</v>
      </c>
      <c r="F1798">
        <v>82</v>
      </c>
      <c r="G1798" t="s">
        <v>40</v>
      </c>
      <c r="H1798" t="s">
        <v>41</v>
      </c>
      <c r="I1798" t="s">
        <v>2038</v>
      </c>
      <c r="J1798">
        <v>2008</v>
      </c>
      <c r="K1798" t="s">
        <v>19</v>
      </c>
      <c r="L1798" t="s">
        <v>2039</v>
      </c>
      <c r="M1798" t="s">
        <v>107</v>
      </c>
      <c r="N1798" t="s">
        <v>258</v>
      </c>
      <c r="O1798" t="s">
        <v>23</v>
      </c>
    </row>
    <row r="1799" spans="1:15" x14ac:dyDescent="0.35">
      <c r="A1799">
        <v>20011798</v>
      </c>
      <c r="B1799" t="s">
        <v>1854</v>
      </c>
      <c r="C1799" t="s">
        <v>15</v>
      </c>
      <c r="D1799">
        <v>28</v>
      </c>
      <c r="E1799">
        <v>190</v>
      </c>
      <c r="F1799">
        <v>82</v>
      </c>
      <c r="G1799" t="s">
        <v>59</v>
      </c>
      <c r="H1799" t="s">
        <v>60</v>
      </c>
      <c r="I1799" t="s">
        <v>2038</v>
      </c>
      <c r="J1799">
        <v>2008</v>
      </c>
      <c r="K1799" t="s">
        <v>19</v>
      </c>
      <c r="L1799" t="s">
        <v>2039</v>
      </c>
      <c r="M1799" t="s">
        <v>67</v>
      </c>
      <c r="N1799" t="s">
        <v>138</v>
      </c>
      <c r="O1799" t="s">
        <v>23</v>
      </c>
    </row>
    <row r="1800" spans="1:15" x14ac:dyDescent="0.35">
      <c r="A1800">
        <v>20011799</v>
      </c>
      <c r="B1800" t="s">
        <v>1854</v>
      </c>
      <c r="C1800" t="s">
        <v>15</v>
      </c>
      <c r="D1800">
        <v>28</v>
      </c>
      <c r="E1800">
        <v>190</v>
      </c>
      <c r="F1800">
        <v>82</v>
      </c>
      <c r="G1800" t="s">
        <v>59</v>
      </c>
      <c r="H1800" t="s">
        <v>60</v>
      </c>
      <c r="I1800" t="s">
        <v>2038</v>
      </c>
      <c r="J1800">
        <v>2008</v>
      </c>
      <c r="K1800" t="s">
        <v>19</v>
      </c>
      <c r="L1800" t="s">
        <v>2039</v>
      </c>
      <c r="M1800" t="s">
        <v>67</v>
      </c>
      <c r="N1800" t="s">
        <v>139</v>
      </c>
      <c r="O1800" t="s">
        <v>23</v>
      </c>
    </row>
    <row r="1801" spans="1:15" x14ac:dyDescent="0.35">
      <c r="A1801">
        <v>20011800</v>
      </c>
      <c r="B1801" t="s">
        <v>2652</v>
      </c>
      <c r="C1801" t="s">
        <v>15</v>
      </c>
      <c r="D1801">
        <v>24</v>
      </c>
      <c r="E1801">
        <v>185</v>
      </c>
      <c r="F1801">
        <v>82</v>
      </c>
      <c r="G1801" t="s">
        <v>153</v>
      </c>
      <c r="H1801" t="s">
        <v>154</v>
      </c>
      <c r="I1801" t="s">
        <v>2571</v>
      </c>
      <c r="J1801">
        <v>2010</v>
      </c>
      <c r="K1801" t="s">
        <v>1079</v>
      </c>
      <c r="L1801" t="s">
        <v>2572</v>
      </c>
      <c r="M1801" t="s">
        <v>1085</v>
      </c>
      <c r="N1801" t="s">
        <v>1196</v>
      </c>
      <c r="O1801" t="s">
        <v>23</v>
      </c>
    </row>
    <row r="1802" spans="1:15" x14ac:dyDescent="0.35">
      <c r="A1802">
        <v>20011801</v>
      </c>
      <c r="B1802" t="s">
        <v>2652</v>
      </c>
      <c r="C1802" t="s">
        <v>15</v>
      </c>
      <c r="D1802">
        <v>24</v>
      </c>
      <c r="E1802">
        <v>185</v>
      </c>
      <c r="F1802">
        <v>82</v>
      </c>
      <c r="G1802" t="s">
        <v>153</v>
      </c>
      <c r="H1802" t="s">
        <v>154</v>
      </c>
      <c r="I1802" t="s">
        <v>2571</v>
      </c>
      <c r="J1802">
        <v>2010</v>
      </c>
      <c r="K1802" t="s">
        <v>1079</v>
      </c>
      <c r="L1802" t="s">
        <v>2572</v>
      </c>
      <c r="M1802" t="s">
        <v>1085</v>
      </c>
      <c r="N1802" t="s">
        <v>1934</v>
      </c>
      <c r="O1802" t="s">
        <v>23</v>
      </c>
    </row>
    <row r="1803" spans="1:15" x14ac:dyDescent="0.35">
      <c r="A1803">
        <v>20011802</v>
      </c>
      <c r="B1803" t="s">
        <v>285</v>
      </c>
      <c r="C1803" t="s">
        <v>15</v>
      </c>
      <c r="D1803">
        <v>28</v>
      </c>
      <c r="E1803">
        <v>173</v>
      </c>
      <c r="F1803">
        <v>83</v>
      </c>
      <c r="G1803" t="s">
        <v>286</v>
      </c>
      <c r="H1803" t="s">
        <v>287</v>
      </c>
      <c r="I1803" t="s">
        <v>18</v>
      </c>
      <c r="J1803">
        <v>2000</v>
      </c>
      <c r="K1803" t="s">
        <v>19</v>
      </c>
      <c r="L1803" t="s">
        <v>20</v>
      </c>
      <c r="M1803" t="s">
        <v>188</v>
      </c>
      <c r="N1803" t="s">
        <v>288</v>
      </c>
      <c r="O1803" t="s">
        <v>23</v>
      </c>
    </row>
    <row r="1804" spans="1:15" x14ac:dyDescent="0.35">
      <c r="A1804">
        <v>20011803</v>
      </c>
      <c r="B1804" t="s">
        <v>291</v>
      </c>
      <c r="C1804" t="s">
        <v>15</v>
      </c>
      <c r="D1804">
        <v>28</v>
      </c>
      <c r="E1804">
        <v>183</v>
      </c>
      <c r="F1804">
        <v>83</v>
      </c>
      <c r="G1804" t="s">
        <v>136</v>
      </c>
      <c r="H1804" t="s">
        <v>137</v>
      </c>
      <c r="I1804" t="s">
        <v>18</v>
      </c>
      <c r="J1804">
        <v>2000</v>
      </c>
      <c r="K1804" t="s">
        <v>19</v>
      </c>
      <c r="L1804" t="s">
        <v>20</v>
      </c>
      <c r="M1804" t="s">
        <v>193</v>
      </c>
      <c r="N1804" t="s">
        <v>292</v>
      </c>
      <c r="O1804" t="s">
        <v>23</v>
      </c>
    </row>
    <row r="1805" spans="1:15" x14ac:dyDescent="0.35">
      <c r="A1805">
        <v>20011804</v>
      </c>
      <c r="B1805" t="s">
        <v>307</v>
      </c>
      <c r="C1805" t="s">
        <v>53</v>
      </c>
      <c r="D1805">
        <v>23</v>
      </c>
      <c r="E1805">
        <v>187</v>
      </c>
      <c r="F1805">
        <v>83</v>
      </c>
      <c r="G1805" t="s">
        <v>84</v>
      </c>
      <c r="H1805" t="s">
        <v>85</v>
      </c>
      <c r="I1805" t="s">
        <v>18</v>
      </c>
      <c r="J1805">
        <v>2000</v>
      </c>
      <c r="K1805" t="s">
        <v>19</v>
      </c>
      <c r="L1805" t="s">
        <v>20</v>
      </c>
      <c r="M1805" t="s">
        <v>27</v>
      </c>
      <c r="N1805" t="s">
        <v>238</v>
      </c>
      <c r="O1805" t="s">
        <v>23</v>
      </c>
    </row>
    <row r="1806" spans="1:15" x14ac:dyDescent="0.35">
      <c r="A1806">
        <v>20011805</v>
      </c>
      <c r="B1806" t="s">
        <v>335</v>
      </c>
      <c r="C1806" t="s">
        <v>15</v>
      </c>
      <c r="D1806">
        <v>23</v>
      </c>
      <c r="E1806">
        <v>183</v>
      </c>
      <c r="F1806">
        <v>83</v>
      </c>
      <c r="G1806" t="s">
        <v>59</v>
      </c>
      <c r="H1806" t="s">
        <v>60</v>
      </c>
      <c r="I1806" t="s">
        <v>18</v>
      </c>
      <c r="J1806">
        <v>2000</v>
      </c>
      <c r="K1806" t="s">
        <v>19</v>
      </c>
      <c r="L1806" t="s">
        <v>20</v>
      </c>
      <c r="M1806" t="s">
        <v>76</v>
      </c>
      <c r="N1806" t="s">
        <v>336</v>
      </c>
      <c r="O1806" t="s">
        <v>23</v>
      </c>
    </row>
    <row r="1807" spans="1:15" x14ac:dyDescent="0.35">
      <c r="A1807">
        <v>20011806</v>
      </c>
      <c r="B1807" t="s">
        <v>360</v>
      </c>
      <c r="C1807" t="s">
        <v>15</v>
      </c>
      <c r="D1807">
        <v>26</v>
      </c>
      <c r="E1807">
        <v>184</v>
      </c>
      <c r="F1807">
        <v>83</v>
      </c>
      <c r="G1807" t="s">
        <v>313</v>
      </c>
      <c r="H1807" t="s">
        <v>314</v>
      </c>
      <c r="I1807" t="s">
        <v>18</v>
      </c>
      <c r="J1807">
        <v>2000</v>
      </c>
      <c r="K1807" t="s">
        <v>19</v>
      </c>
      <c r="L1807" t="s">
        <v>20</v>
      </c>
      <c r="M1807" t="s">
        <v>107</v>
      </c>
      <c r="N1807" t="s">
        <v>361</v>
      </c>
      <c r="O1807" t="s">
        <v>23</v>
      </c>
    </row>
    <row r="1808" spans="1:15" x14ac:dyDescent="0.35">
      <c r="A1808">
        <v>20011807</v>
      </c>
      <c r="B1808" t="s">
        <v>389</v>
      </c>
      <c r="C1808" t="s">
        <v>15</v>
      </c>
      <c r="D1808">
        <v>28</v>
      </c>
      <c r="E1808">
        <v>183</v>
      </c>
      <c r="F1808">
        <v>83</v>
      </c>
      <c r="G1808" t="s">
        <v>202</v>
      </c>
      <c r="H1808" t="s">
        <v>203</v>
      </c>
      <c r="I1808" t="s">
        <v>18</v>
      </c>
      <c r="J1808">
        <v>2000</v>
      </c>
      <c r="K1808" t="s">
        <v>19</v>
      </c>
      <c r="L1808" t="s">
        <v>20</v>
      </c>
      <c r="M1808" t="s">
        <v>79</v>
      </c>
      <c r="N1808" t="s">
        <v>204</v>
      </c>
      <c r="O1808" t="s">
        <v>23</v>
      </c>
    </row>
    <row r="1809" spans="1:15" x14ac:dyDescent="0.35">
      <c r="A1809">
        <v>20011808</v>
      </c>
      <c r="B1809" t="s">
        <v>518</v>
      </c>
      <c r="C1809" t="s">
        <v>15</v>
      </c>
      <c r="D1809">
        <v>26</v>
      </c>
      <c r="E1809">
        <v>191</v>
      </c>
      <c r="F1809">
        <v>83</v>
      </c>
      <c r="G1809" t="s">
        <v>74</v>
      </c>
      <c r="H1809" t="s">
        <v>75</v>
      </c>
      <c r="I1809" t="s">
        <v>18</v>
      </c>
      <c r="J1809">
        <v>2000</v>
      </c>
      <c r="K1809" t="s">
        <v>19</v>
      </c>
      <c r="L1809" t="s">
        <v>20</v>
      </c>
      <c r="M1809" t="s">
        <v>519</v>
      </c>
      <c r="N1809" t="s">
        <v>520</v>
      </c>
      <c r="O1809" t="s">
        <v>23</v>
      </c>
    </row>
    <row r="1810" spans="1:15" x14ac:dyDescent="0.35">
      <c r="A1810">
        <v>20011809</v>
      </c>
      <c r="B1810" t="s">
        <v>645</v>
      </c>
      <c r="C1810" t="s">
        <v>15</v>
      </c>
      <c r="D1810">
        <v>21</v>
      </c>
      <c r="E1810">
        <v>191</v>
      </c>
      <c r="F1810">
        <v>83</v>
      </c>
      <c r="G1810" t="s">
        <v>40</v>
      </c>
      <c r="H1810" t="s">
        <v>41</v>
      </c>
      <c r="I1810" t="s">
        <v>18</v>
      </c>
      <c r="J1810">
        <v>2000</v>
      </c>
      <c r="K1810" t="s">
        <v>19</v>
      </c>
      <c r="L1810" t="s">
        <v>20</v>
      </c>
      <c r="M1810" t="s">
        <v>213</v>
      </c>
      <c r="N1810" t="s">
        <v>646</v>
      </c>
      <c r="O1810" t="s">
        <v>23</v>
      </c>
    </row>
    <row r="1811" spans="1:15" x14ac:dyDescent="0.35">
      <c r="A1811">
        <v>20011810</v>
      </c>
      <c r="B1811" t="s">
        <v>906</v>
      </c>
      <c r="C1811" t="s">
        <v>15</v>
      </c>
      <c r="D1811">
        <v>22</v>
      </c>
      <c r="E1811">
        <v>176</v>
      </c>
      <c r="F1811">
        <v>83</v>
      </c>
      <c r="G1811" t="s">
        <v>16</v>
      </c>
      <c r="H1811" t="s">
        <v>17</v>
      </c>
      <c r="I1811" t="s">
        <v>18</v>
      </c>
      <c r="J1811">
        <v>2000</v>
      </c>
      <c r="K1811" t="s">
        <v>19</v>
      </c>
      <c r="L1811" t="s">
        <v>20</v>
      </c>
      <c r="M1811" t="s">
        <v>21</v>
      </c>
      <c r="N1811" t="s">
        <v>22</v>
      </c>
      <c r="O1811" t="s">
        <v>23</v>
      </c>
    </row>
    <row r="1812" spans="1:15" x14ac:dyDescent="0.35">
      <c r="A1812">
        <v>20011811</v>
      </c>
      <c r="B1812" t="s">
        <v>994</v>
      </c>
      <c r="C1812" t="s">
        <v>15</v>
      </c>
      <c r="D1812">
        <v>29</v>
      </c>
      <c r="E1812">
        <v>185</v>
      </c>
      <c r="F1812">
        <v>83</v>
      </c>
      <c r="G1812" t="s">
        <v>74</v>
      </c>
      <c r="H1812" t="s">
        <v>75</v>
      </c>
      <c r="I1812" t="s">
        <v>18</v>
      </c>
      <c r="J1812">
        <v>2000</v>
      </c>
      <c r="K1812" t="s">
        <v>19</v>
      </c>
      <c r="L1812" t="s">
        <v>20</v>
      </c>
      <c r="M1812" t="s">
        <v>95</v>
      </c>
      <c r="N1812" t="s">
        <v>345</v>
      </c>
      <c r="O1812" t="s">
        <v>23</v>
      </c>
    </row>
    <row r="1813" spans="1:15" x14ac:dyDescent="0.35">
      <c r="A1813">
        <v>20011812</v>
      </c>
      <c r="B1813" t="s">
        <v>1231</v>
      </c>
      <c r="C1813" t="s">
        <v>15</v>
      </c>
      <c r="D1813">
        <v>23</v>
      </c>
      <c r="E1813">
        <v>189</v>
      </c>
      <c r="F1813">
        <v>83</v>
      </c>
      <c r="G1813" t="s">
        <v>433</v>
      </c>
      <c r="H1813" t="s">
        <v>434</v>
      </c>
      <c r="I1813" t="s">
        <v>1078</v>
      </c>
      <c r="J1813">
        <v>2002</v>
      </c>
      <c r="K1813" t="s">
        <v>1079</v>
      </c>
      <c r="L1813" t="s">
        <v>1080</v>
      </c>
      <c r="M1813" t="s">
        <v>1214</v>
      </c>
      <c r="N1813" t="s">
        <v>1215</v>
      </c>
      <c r="O1813" t="s">
        <v>23</v>
      </c>
    </row>
    <row r="1814" spans="1:15" x14ac:dyDescent="0.35">
      <c r="A1814">
        <v>20011813</v>
      </c>
      <c r="B1814" t="s">
        <v>1390</v>
      </c>
      <c r="C1814" t="s">
        <v>15</v>
      </c>
      <c r="D1814">
        <v>30</v>
      </c>
      <c r="E1814">
        <v>183</v>
      </c>
      <c r="F1814">
        <v>83</v>
      </c>
      <c r="G1814" t="s">
        <v>59</v>
      </c>
      <c r="H1814" t="s">
        <v>60</v>
      </c>
      <c r="I1814" t="s">
        <v>1325</v>
      </c>
      <c r="J1814">
        <v>2004</v>
      </c>
      <c r="K1814" t="s">
        <v>19</v>
      </c>
      <c r="L1814" t="s">
        <v>1326</v>
      </c>
      <c r="M1814" t="s">
        <v>47</v>
      </c>
      <c r="N1814" t="s">
        <v>206</v>
      </c>
      <c r="O1814" t="s">
        <v>23</v>
      </c>
    </row>
    <row r="1815" spans="1:15" x14ac:dyDescent="0.35">
      <c r="A1815">
        <v>20011814</v>
      </c>
      <c r="B1815" t="s">
        <v>291</v>
      </c>
      <c r="C1815" t="s">
        <v>15</v>
      </c>
      <c r="D1815">
        <v>32</v>
      </c>
      <c r="E1815">
        <v>183</v>
      </c>
      <c r="F1815">
        <v>83</v>
      </c>
      <c r="G1815" t="s">
        <v>136</v>
      </c>
      <c r="H1815" t="s">
        <v>137</v>
      </c>
      <c r="I1815" t="s">
        <v>1325</v>
      </c>
      <c r="J1815">
        <v>2004</v>
      </c>
      <c r="K1815" t="s">
        <v>19</v>
      </c>
      <c r="L1815" t="s">
        <v>1326</v>
      </c>
      <c r="M1815" t="s">
        <v>193</v>
      </c>
      <c r="N1815" t="s">
        <v>576</v>
      </c>
      <c r="O1815" t="s">
        <v>23</v>
      </c>
    </row>
    <row r="1816" spans="1:15" x14ac:dyDescent="0.35">
      <c r="A1816">
        <v>20011815</v>
      </c>
      <c r="B1816" t="s">
        <v>1444</v>
      </c>
      <c r="C1816" t="s">
        <v>15</v>
      </c>
      <c r="D1816">
        <v>23</v>
      </c>
      <c r="E1816">
        <v>182</v>
      </c>
      <c r="F1816">
        <v>83</v>
      </c>
      <c r="G1816" t="s">
        <v>65</v>
      </c>
      <c r="H1816" t="s">
        <v>66</v>
      </c>
      <c r="I1816" t="s">
        <v>1325</v>
      </c>
      <c r="J1816">
        <v>2004</v>
      </c>
      <c r="K1816" t="s">
        <v>19</v>
      </c>
      <c r="L1816" t="s">
        <v>1326</v>
      </c>
      <c r="M1816" t="s">
        <v>79</v>
      </c>
      <c r="N1816" t="s">
        <v>204</v>
      </c>
      <c r="O1816" t="s">
        <v>23</v>
      </c>
    </row>
    <row r="1817" spans="1:15" x14ac:dyDescent="0.35">
      <c r="A1817">
        <v>20011816</v>
      </c>
      <c r="B1817" t="s">
        <v>1526</v>
      </c>
      <c r="C1817" t="s">
        <v>15</v>
      </c>
      <c r="D1817">
        <v>22</v>
      </c>
      <c r="E1817">
        <v>185</v>
      </c>
      <c r="F1817">
        <v>83</v>
      </c>
      <c r="G1817" t="s">
        <v>40</v>
      </c>
      <c r="H1817" t="s">
        <v>41</v>
      </c>
      <c r="I1817" t="s">
        <v>1325</v>
      </c>
      <c r="J1817">
        <v>2004</v>
      </c>
      <c r="K1817" t="s">
        <v>19</v>
      </c>
      <c r="L1817" t="s">
        <v>1326</v>
      </c>
      <c r="M1817" t="s">
        <v>47</v>
      </c>
      <c r="N1817" t="s">
        <v>116</v>
      </c>
      <c r="O1817" t="s">
        <v>23</v>
      </c>
    </row>
    <row r="1818" spans="1:15" x14ac:dyDescent="0.35">
      <c r="A1818">
        <v>20011817</v>
      </c>
      <c r="B1818" t="s">
        <v>645</v>
      </c>
      <c r="C1818" t="s">
        <v>15</v>
      </c>
      <c r="D1818">
        <v>25</v>
      </c>
      <c r="E1818">
        <v>191</v>
      </c>
      <c r="F1818">
        <v>83</v>
      </c>
      <c r="G1818" t="s">
        <v>40</v>
      </c>
      <c r="H1818" t="s">
        <v>41</v>
      </c>
      <c r="I1818" t="s">
        <v>1325</v>
      </c>
      <c r="J1818">
        <v>2004</v>
      </c>
      <c r="K1818" t="s">
        <v>19</v>
      </c>
      <c r="L1818" t="s">
        <v>1326</v>
      </c>
      <c r="M1818" t="s">
        <v>213</v>
      </c>
      <c r="N1818" t="s">
        <v>662</v>
      </c>
      <c r="O1818" t="s">
        <v>23</v>
      </c>
    </row>
    <row r="1819" spans="1:15" x14ac:dyDescent="0.35">
      <c r="A1819">
        <v>20011818</v>
      </c>
      <c r="B1819" t="s">
        <v>1659</v>
      </c>
      <c r="C1819" t="s">
        <v>15</v>
      </c>
      <c r="D1819">
        <v>25</v>
      </c>
      <c r="E1819">
        <v>195</v>
      </c>
      <c r="F1819">
        <v>83</v>
      </c>
      <c r="G1819" t="s">
        <v>74</v>
      </c>
      <c r="H1819" t="s">
        <v>75</v>
      </c>
      <c r="I1819" t="s">
        <v>1325</v>
      </c>
      <c r="J1819">
        <v>2004</v>
      </c>
      <c r="K1819" t="s">
        <v>19</v>
      </c>
      <c r="L1819" t="s">
        <v>1326</v>
      </c>
      <c r="M1819" t="s">
        <v>244</v>
      </c>
      <c r="N1819" t="s">
        <v>910</v>
      </c>
      <c r="O1819" t="s">
        <v>23</v>
      </c>
    </row>
    <row r="1820" spans="1:15" x14ac:dyDescent="0.35">
      <c r="A1820">
        <v>20011819</v>
      </c>
      <c r="B1820" t="s">
        <v>1661</v>
      </c>
      <c r="C1820" t="s">
        <v>15</v>
      </c>
      <c r="D1820">
        <v>32</v>
      </c>
      <c r="E1820">
        <v>182</v>
      </c>
      <c r="F1820">
        <v>83</v>
      </c>
      <c r="G1820" t="s">
        <v>1346</v>
      </c>
      <c r="H1820" t="s">
        <v>1347</v>
      </c>
      <c r="I1820" t="s">
        <v>1325</v>
      </c>
      <c r="J1820">
        <v>2004</v>
      </c>
      <c r="K1820" t="s">
        <v>19</v>
      </c>
      <c r="L1820" t="s">
        <v>1326</v>
      </c>
      <c r="M1820" t="s">
        <v>42</v>
      </c>
      <c r="N1820" t="s">
        <v>43</v>
      </c>
      <c r="O1820" t="s">
        <v>23</v>
      </c>
    </row>
    <row r="1821" spans="1:15" x14ac:dyDescent="0.35">
      <c r="A1821">
        <v>20011820</v>
      </c>
      <c r="B1821" t="s">
        <v>1720</v>
      </c>
      <c r="C1821" t="s">
        <v>15</v>
      </c>
      <c r="D1821">
        <v>26</v>
      </c>
      <c r="E1821">
        <v>185</v>
      </c>
      <c r="F1821">
        <v>83</v>
      </c>
      <c r="G1821" t="s">
        <v>40</v>
      </c>
      <c r="H1821" t="s">
        <v>41</v>
      </c>
      <c r="I1821" t="s">
        <v>1325</v>
      </c>
      <c r="J1821">
        <v>2004</v>
      </c>
      <c r="K1821" t="s">
        <v>19</v>
      </c>
      <c r="L1821" t="s">
        <v>1326</v>
      </c>
      <c r="M1821" t="s">
        <v>27</v>
      </c>
      <c r="N1821" t="s">
        <v>112</v>
      </c>
      <c r="O1821" t="s">
        <v>23</v>
      </c>
    </row>
    <row r="1822" spans="1:15" x14ac:dyDescent="0.35">
      <c r="A1822">
        <v>20011821</v>
      </c>
      <c r="B1822" t="s">
        <v>2004</v>
      </c>
      <c r="C1822" t="s">
        <v>15</v>
      </c>
      <c r="D1822">
        <v>27</v>
      </c>
      <c r="E1822">
        <v>182</v>
      </c>
      <c r="F1822">
        <v>83</v>
      </c>
      <c r="G1822" t="s">
        <v>423</v>
      </c>
      <c r="H1822" t="s">
        <v>424</v>
      </c>
      <c r="I1822" t="s">
        <v>1891</v>
      </c>
      <c r="J1822">
        <v>2006</v>
      </c>
      <c r="K1822" t="s">
        <v>1079</v>
      </c>
      <c r="L1822" t="s">
        <v>1892</v>
      </c>
      <c r="M1822" t="s">
        <v>1081</v>
      </c>
      <c r="N1822" t="s">
        <v>1155</v>
      </c>
      <c r="O1822" t="s">
        <v>23</v>
      </c>
    </row>
    <row r="1823" spans="1:15" x14ac:dyDescent="0.35">
      <c r="A1823">
        <v>20011822</v>
      </c>
      <c r="B1823" t="s">
        <v>2004</v>
      </c>
      <c r="C1823" t="s">
        <v>15</v>
      </c>
      <c r="D1823">
        <v>27</v>
      </c>
      <c r="E1823">
        <v>182</v>
      </c>
      <c r="F1823">
        <v>83</v>
      </c>
      <c r="G1823" t="s">
        <v>423</v>
      </c>
      <c r="H1823" t="s">
        <v>424</v>
      </c>
      <c r="I1823" t="s">
        <v>1891</v>
      </c>
      <c r="J1823">
        <v>2006</v>
      </c>
      <c r="K1823" t="s">
        <v>1079</v>
      </c>
      <c r="L1823" t="s">
        <v>1892</v>
      </c>
      <c r="M1823" t="s">
        <v>1081</v>
      </c>
      <c r="N1823" t="s">
        <v>1309</v>
      </c>
      <c r="O1823" t="s">
        <v>23</v>
      </c>
    </row>
    <row r="1824" spans="1:15" x14ac:dyDescent="0.35">
      <c r="A1824">
        <v>20011823</v>
      </c>
      <c r="B1824" t="s">
        <v>2040</v>
      </c>
      <c r="C1824" t="s">
        <v>15</v>
      </c>
      <c r="D1824">
        <v>28</v>
      </c>
      <c r="E1824">
        <v>180</v>
      </c>
      <c r="F1824">
        <v>83</v>
      </c>
      <c r="G1824" t="s">
        <v>536</v>
      </c>
      <c r="H1824" t="s">
        <v>537</v>
      </c>
      <c r="I1824" t="s">
        <v>2038</v>
      </c>
      <c r="J1824">
        <v>2008</v>
      </c>
      <c r="K1824" t="s">
        <v>19</v>
      </c>
      <c r="L1824" t="s">
        <v>2039</v>
      </c>
      <c r="M1824" t="s">
        <v>193</v>
      </c>
      <c r="N1824" t="s">
        <v>462</v>
      </c>
      <c r="O1824" t="s">
        <v>23</v>
      </c>
    </row>
    <row r="1825" spans="1:15" x14ac:dyDescent="0.35">
      <c r="A1825">
        <v>20011824</v>
      </c>
      <c r="B1825" t="s">
        <v>2118</v>
      </c>
      <c r="C1825" t="s">
        <v>15</v>
      </c>
      <c r="D1825">
        <v>28</v>
      </c>
      <c r="E1825">
        <v>180</v>
      </c>
      <c r="F1825">
        <v>83</v>
      </c>
      <c r="G1825" t="s">
        <v>40</v>
      </c>
      <c r="H1825" t="s">
        <v>41</v>
      </c>
      <c r="I1825" t="s">
        <v>2038</v>
      </c>
      <c r="J1825">
        <v>2008</v>
      </c>
      <c r="K1825" t="s">
        <v>19</v>
      </c>
      <c r="L1825" t="s">
        <v>2039</v>
      </c>
      <c r="M1825" t="s">
        <v>47</v>
      </c>
      <c r="N1825" t="s">
        <v>752</v>
      </c>
      <c r="O1825" t="s">
        <v>23</v>
      </c>
    </row>
    <row r="1826" spans="1:15" x14ac:dyDescent="0.35">
      <c r="A1826">
        <v>20011825</v>
      </c>
      <c r="B1826" t="s">
        <v>2279</v>
      </c>
      <c r="C1826" t="s">
        <v>15</v>
      </c>
      <c r="D1826">
        <v>20</v>
      </c>
      <c r="E1826">
        <v>187</v>
      </c>
      <c r="F1826">
        <v>83</v>
      </c>
      <c r="G1826" t="s">
        <v>496</v>
      </c>
      <c r="H1826" t="s">
        <v>497</v>
      </c>
      <c r="I1826" t="s">
        <v>2038</v>
      </c>
      <c r="J1826">
        <v>2008</v>
      </c>
      <c r="K1826" t="s">
        <v>19</v>
      </c>
      <c r="L1826" t="s">
        <v>2039</v>
      </c>
      <c r="M1826" t="s">
        <v>50</v>
      </c>
      <c r="N1826" t="s">
        <v>51</v>
      </c>
      <c r="O1826" t="s">
        <v>23</v>
      </c>
    </row>
    <row r="1827" spans="1:15" x14ac:dyDescent="0.35">
      <c r="A1827">
        <v>20011826</v>
      </c>
      <c r="B1827" t="s">
        <v>2316</v>
      </c>
      <c r="C1827" t="s">
        <v>15</v>
      </c>
      <c r="D1827">
        <v>28</v>
      </c>
      <c r="E1827">
        <v>182</v>
      </c>
      <c r="F1827">
        <v>83</v>
      </c>
      <c r="G1827" t="s">
        <v>496</v>
      </c>
      <c r="H1827" t="s">
        <v>497</v>
      </c>
      <c r="I1827" t="s">
        <v>2038</v>
      </c>
      <c r="J1827">
        <v>2008</v>
      </c>
      <c r="K1827" t="s">
        <v>19</v>
      </c>
      <c r="L1827" t="s">
        <v>2039</v>
      </c>
      <c r="M1827" t="s">
        <v>50</v>
      </c>
      <c r="N1827" t="s">
        <v>51</v>
      </c>
      <c r="O1827" t="s">
        <v>23</v>
      </c>
    </row>
    <row r="1828" spans="1:15" x14ac:dyDescent="0.35">
      <c r="A1828">
        <v>20011827</v>
      </c>
      <c r="B1828" t="s">
        <v>2325</v>
      </c>
      <c r="C1828" t="s">
        <v>15</v>
      </c>
      <c r="D1828">
        <v>20</v>
      </c>
      <c r="E1828">
        <v>189</v>
      </c>
      <c r="F1828">
        <v>83</v>
      </c>
      <c r="G1828" t="s">
        <v>536</v>
      </c>
      <c r="H1828" t="s">
        <v>537</v>
      </c>
      <c r="I1828" t="s">
        <v>2038</v>
      </c>
      <c r="J1828">
        <v>2008</v>
      </c>
      <c r="K1828" t="s">
        <v>19</v>
      </c>
      <c r="L1828" t="s">
        <v>2039</v>
      </c>
      <c r="M1828" t="s">
        <v>193</v>
      </c>
      <c r="N1828" t="s">
        <v>462</v>
      </c>
      <c r="O1828" t="s">
        <v>23</v>
      </c>
    </row>
    <row r="1829" spans="1:15" x14ac:dyDescent="0.35">
      <c r="A1829">
        <v>20011828</v>
      </c>
      <c r="B1829" t="s">
        <v>1659</v>
      </c>
      <c r="C1829" t="s">
        <v>15</v>
      </c>
      <c r="D1829">
        <v>29</v>
      </c>
      <c r="E1829">
        <v>195</v>
      </c>
      <c r="F1829">
        <v>83</v>
      </c>
      <c r="G1829" t="s">
        <v>74</v>
      </c>
      <c r="H1829" t="s">
        <v>75</v>
      </c>
      <c r="I1829" t="s">
        <v>2038</v>
      </c>
      <c r="J1829">
        <v>2008</v>
      </c>
      <c r="K1829" t="s">
        <v>19</v>
      </c>
      <c r="L1829" t="s">
        <v>2039</v>
      </c>
      <c r="M1829" t="s">
        <v>244</v>
      </c>
      <c r="N1829" t="s">
        <v>910</v>
      </c>
      <c r="O1829" t="s">
        <v>23</v>
      </c>
    </row>
    <row r="1830" spans="1:15" x14ac:dyDescent="0.35">
      <c r="A1830">
        <v>20011829</v>
      </c>
      <c r="B1830" t="s">
        <v>2395</v>
      </c>
      <c r="C1830" t="s">
        <v>15</v>
      </c>
      <c r="D1830">
        <v>23</v>
      </c>
      <c r="E1830">
        <v>183</v>
      </c>
      <c r="F1830">
        <v>83</v>
      </c>
      <c r="G1830" t="s">
        <v>40</v>
      </c>
      <c r="H1830" t="s">
        <v>41</v>
      </c>
      <c r="I1830" t="s">
        <v>2038</v>
      </c>
      <c r="J1830">
        <v>2008</v>
      </c>
      <c r="K1830" t="s">
        <v>19</v>
      </c>
      <c r="L1830" t="s">
        <v>2039</v>
      </c>
      <c r="M1830" t="s">
        <v>42</v>
      </c>
      <c r="N1830" t="s">
        <v>43</v>
      </c>
      <c r="O1830" t="s">
        <v>23</v>
      </c>
    </row>
    <row r="1831" spans="1:15" x14ac:dyDescent="0.35">
      <c r="A1831">
        <v>20011830</v>
      </c>
      <c r="B1831" t="s">
        <v>2464</v>
      </c>
      <c r="C1831" t="s">
        <v>15</v>
      </c>
      <c r="D1831">
        <v>23</v>
      </c>
      <c r="E1831">
        <v>198</v>
      </c>
      <c r="F1831">
        <v>83</v>
      </c>
      <c r="G1831" t="s">
        <v>74</v>
      </c>
      <c r="H1831" t="s">
        <v>75</v>
      </c>
      <c r="I1831" t="s">
        <v>2038</v>
      </c>
      <c r="J1831">
        <v>2008</v>
      </c>
      <c r="K1831" t="s">
        <v>19</v>
      </c>
      <c r="L1831" t="s">
        <v>2039</v>
      </c>
      <c r="M1831" t="s">
        <v>47</v>
      </c>
      <c r="N1831" t="s">
        <v>569</v>
      </c>
      <c r="O1831" t="s">
        <v>23</v>
      </c>
    </row>
    <row r="1832" spans="1:15" x14ac:dyDescent="0.35">
      <c r="A1832">
        <v>20011831</v>
      </c>
      <c r="B1832" t="s">
        <v>2591</v>
      </c>
      <c r="C1832" t="s">
        <v>15</v>
      </c>
      <c r="D1832">
        <v>31</v>
      </c>
      <c r="E1832">
        <v>194</v>
      </c>
      <c r="F1832">
        <v>83</v>
      </c>
      <c r="G1832" t="s">
        <v>313</v>
      </c>
      <c r="H1832" t="s">
        <v>314</v>
      </c>
      <c r="I1832" t="s">
        <v>2571</v>
      </c>
      <c r="J1832">
        <v>2010</v>
      </c>
      <c r="K1832" t="s">
        <v>1079</v>
      </c>
      <c r="L1832" t="s">
        <v>2572</v>
      </c>
      <c r="M1832" t="s">
        <v>1093</v>
      </c>
      <c r="N1832" t="s">
        <v>1122</v>
      </c>
      <c r="O1832" t="s">
        <v>23</v>
      </c>
    </row>
    <row r="1833" spans="1:15" x14ac:dyDescent="0.35">
      <c r="A1833">
        <v>20011832</v>
      </c>
      <c r="B1833" t="s">
        <v>2610</v>
      </c>
      <c r="C1833" t="s">
        <v>15</v>
      </c>
      <c r="D1833">
        <v>25</v>
      </c>
      <c r="E1833">
        <v>188</v>
      </c>
      <c r="F1833">
        <v>83</v>
      </c>
      <c r="G1833" t="s">
        <v>482</v>
      </c>
      <c r="H1833" t="s">
        <v>483</v>
      </c>
      <c r="I1833" t="s">
        <v>2571</v>
      </c>
      <c r="J1833">
        <v>2010</v>
      </c>
      <c r="K1833" t="s">
        <v>1079</v>
      </c>
      <c r="L1833" t="s">
        <v>2572</v>
      </c>
      <c r="M1833" t="s">
        <v>1113</v>
      </c>
      <c r="N1833" t="s">
        <v>1114</v>
      </c>
      <c r="O1833" t="s">
        <v>23</v>
      </c>
    </row>
    <row r="1834" spans="1:15" x14ac:dyDescent="0.35">
      <c r="A1834">
        <v>20011833</v>
      </c>
      <c r="B1834" t="s">
        <v>2656</v>
      </c>
      <c r="C1834" t="s">
        <v>15</v>
      </c>
      <c r="D1834">
        <v>27</v>
      </c>
      <c r="E1834">
        <v>181</v>
      </c>
      <c r="F1834">
        <v>83</v>
      </c>
      <c r="G1834" t="s">
        <v>153</v>
      </c>
      <c r="H1834" t="s">
        <v>154</v>
      </c>
      <c r="I1834" t="s">
        <v>2571</v>
      </c>
      <c r="J1834">
        <v>2010</v>
      </c>
      <c r="K1834" t="s">
        <v>1079</v>
      </c>
      <c r="L1834" t="s">
        <v>2572</v>
      </c>
      <c r="M1834" t="s">
        <v>1085</v>
      </c>
      <c r="N1834" t="s">
        <v>1934</v>
      </c>
      <c r="O1834" t="s">
        <v>23</v>
      </c>
    </row>
    <row r="1835" spans="1:15" x14ac:dyDescent="0.35">
      <c r="A1835">
        <v>20011834</v>
      </c>
      <c r="B1835" t="s">
        <v>2682</v>
      </c>
      <c r="C1835" t="s">
        <v>15</v>
      </c>
      <c r="D1835">
        <v>29</v>
      </c>
      <c r="E1835">
        <v>182</v>
      </c>
      <c r="F1835">
        <v>83</v>
      </c>
      <c r="G1835" t="s">
        <v>202</v>
      </c>
      <c r="H1835" t="s">
        <v>203</v>
      </c>
      <c r="I1835" t="s">
        <v>2571</v>
      </c>
      <c r="J1835">
        <v>2010</v>
      </c>
      <c r="K1835" t="s">
        <v>1079</v>
      </c>
      <c r="L1835" t="s">
        <v>2572</v>
      </c>
      <c r="M1835" t="s">
        <v>1161</v>
      </c>
      <c r="N1835" t="s">
        <v>1248</v>
      </c>
      <c r="O1835" t="s">
        <v>23</v>
      </c>
    </row>
    <row r="1836" spans="1:15" x14ac:dyDescent="0.35">
      <c r="A1836">
        <v>20011835</v>
      </c>
      <c r="B1836" t="s">
        <v>49</v>
      </c>
      <c r="C1836" t="s">
        <v>15</v>
      </c>
      <c r="D1836">
        <v>22</v>
      </c>
      <c r="E1836">
        <v>182</v>
      </c>
      <c r="F1836">
        <v>84</v>
      </c>
      <c r="G1836" t="s">
        <v>40</v>
      </c>
      <c r="H1836" t="s">
        <v>41</v>
      </c>
      <c r="I1836" t="s">
        <v>18</v>
      </c>
      <c r="J1836">
        <v>2000</v>
      </c>
      <c r="K1836" t="s">
        <v>19</v>
      </c>
      <c r="L1836" t="s">
        <v>20</v>
      </c>
      <c r="M1836" t="s">
        <v>50</v>
      </c>
      <c r="N1836" t="s">
        <v>51</v>
      </c>
      <c r="O1836" t="s">
        <v>23</v>
      </c>
    </row>
    <row r="1837" spans="1:15" x14ac:dyDescent="0.35">
      <c r="A1837">
        <v>20011836</v>
      </c>
      <c r="B1837" t="s">
        <v>63</v>
      </c>
      <c r="C1837" t="s">
        <v>15</v>
      </c>
      <c r="D1837">
        <v>22</v>
      </c>
      <c r="E1837">
        <v>187</v>
      </c>
      <c r="F1837">
        <v>84</v>
      </c>
      <c r="G1837" t="s">
        <v>40</v>
      </c>
      <c r="H1837" t="s">
        <v>41</v>
      </c>
      <c r="I1837" t="s">
        <v>18</v>
      </c>
      <c r="J1837">
        <v>2000</v>
      </c>
      <c r="K1837" t="s">
        <v>19</v>
      </c>
      <c r="L1837" t="s">
        <v>20</v>
      </c>
      <c r="M1837" t="s">
        <v>50</v>
      </c>
      <c r="N1837" t="s">
        <v>51</v>
      </c>
      <c r="O1837" t="s">
        <v>23</v>
      </c>
    </row>
    <row r="1838" spans="1:15" x14ac:dyDescent="0.35">
      <c r="A1838">
        <v>20011837</v>
      </c>
      <c r="B1838" t="s">
        <v>543</v>
      </c>
      <c r="C1838" t="s">
        <v>15</v>
      </c>
      <c r="D1838">
        <v>25</v>
      </c>
      <c r="E1838">
        <v>196</v>
      </c>
      <c r="F1838">
        <v>84</v>
      </c>
      <c r="G1838" t="s">
        <v>496</v>
      </c>
      <c r="H1838" t="s">
        <v>497</v>
      </c>
      <c r="I1838" t="s">
        <v>18</v>
      </c>
      <c r="J1838">
        <v>2000</v>
      </c>
      <c r="K1838" t="s">
        <v>19</v>
      </c>
      <c r="L1838" t="s">
        <v>20</v>
      </c>
      <c r="M1838" t="s">
        <v>213</v>
      </c>
      <c r="N1838" t="s">
        <v>544</v>
      </c>
      <c r="O1838" t="s">
        <v>23</v>
      </c>
    </row>
    <row r="1839" spans="1:15" x14ac:dyDescent="0.35">
      <c r="A1839">
        <v>20011838</v>
      </c>
      <c r="B1839" t="s">
        <v>600</v>
      </c>
      <c r="C1839" t="s">
        <v>15</v>
      </c>
      <c r="D1839">
        <v>30</v>
      </c>
      <c r="E1839">
        <v>185</v>
      </c>
      <c r="F1839">
        <v>84</v>
      </c>
      <c r="G1839" t="s">
        <v>40</v>
      </c>
      <c r="H1839" t="s">
        <v>41</v>
      </c>
      <c r="I1839" t="s">
        <v>18</v>
      </c>
      <c r="J1839">
        <v>2000</v>
      </c>
      <c r="K1839" t="s">
        <v>19</v>
      </c>
      <c r="L1839" t="s">
        <v>20</v>
      </c>
      <c r="M1839" t="s">
        <v>50</v>
      </c>
      <c r="N1839" t="s">
        <v>51</v>
      </c>
      <c r="O1839" t="s">
        <v>23</v>
      </c>
    </row>
    <row r="1840" spans="1:15" x14ac:dyDescent="0.35">
      <c r="A1840">
        <v>20011839</v>
      </c>
      <c r="B1840" t="s">
        <v>670</v>
      </c>
      <c r="C1840" t="s">
        <v>15</v>
      </c>
      <c r="D1840">
        <v>29</v>
      </c>
      <c r="E1840">
        <v>185</v>
      </c>
      <c r="F1840">
        <v>84</v>
      </c>
      <c r="G1840" t="s">
        <v>16</v>
      </c>
      <c r="H1840" t="s">
        <v>17</v>
      </c>
      <c r="I1840" t="s">
        <v>18</v>
      </c>
      <c r="J1840">
        <v>2000</v>
      </c>
      <c r="K1840" t="s">
        <v>19</v>
      </c>
      <c r="L1840" t="s">
        <v>20</v>
      </c>
      <c r="M1840" t="s">
        <v>21</v>
      </c>
      <c r="N1840" t="s">
        <v>22</v>
      </c>
      <c r="O1840" t="s">
        <v>23</v>
      </c>
    </row>
    <row r="1841" spans="1:15" x14ac:dyDescent="0.35">
      <c r="A1841">
        <v>20011840</v>
      </c>
      <c r="B1841" t="s">
        <v>698</v>
      </c>
      <c r="C1841" t="s">
        <v>53</v>
      </c>
      <c r="D1841">
        <v>26</v>
      </c>
      <c r="E1841">
        <v>185</v>
      </c>
      <c r="F1841">
        <v>84</v>
      </c>
      <c r="G1841" t="s">
        <v>40</v>
      </c>
      <c r="H1841" t="s">
        <v>41</v>
      </c>
      <c r="I1841" t="s">
        <v>18</v>
      </c>
      <c r="J1841">
        <v>2000</v>
      </c>
      <c r="K1841" t="s">
        <v>19</v>
      </c>
      <c r="L1841" t="s">
        <v>20</v>
      </c>
      <c r="M1841" t="s">
        <v>42</v>
      </c>
      <c r="N1841" t="s">
        <v>191</v>
      </c>
      <c r="O1841" t="s">
        <v>23</v>
      </c>
    </row>
    <row r="1842" spans="1:15" x14ac:dyDescent="0.35">
      <c r="A1842">
        <v>20011841</v>
      </c>
      <c r="B1842" t="s">
        <v>749</v>
      </c>
      <c r="C1842" t="s">
        <v>15</v>
      </c>
      <c r="D1842">
        <v>30</v>
      </c>
      <c r="E1842">
        <v>184</v>
      </c>
      <c r="F1842">
        <v>84</v>
      </c>
      <c r="G1842" t="s">
        <v>750</v>
      </c>
      <c r="H1842" t="s">
        <v>751</v>
      </c>
      <c r="I1842" t="s">
        <v>18</v>
      </c>
      <c r="J1842">
        <v>2000</v>
      </c>
      <c r="K1842" t="s">
        <v>19</v>
      </c>
      <c r="L1842" t="s">
        <v>20</v>
      </c>
      <c r="M1842" t="s">
        <v>47</v>
      </c>
      <c r="N1842" t="s">
        <v>752</v>
      </c>
      <c r="O1842" t="s">
        <v>23</v>
      </c>
    </row>
    <row r="1843" spans="1:15" x14ac:dyDescent="0.35">
      <c r="A1843">
        <v>20011842</v>
      </c>
      <c r="B1843" t="s">
        <v>776</v>
      </c>
      <c r="C1843" t="s">
        <v>15</v>
      </c>
      <c r="D1843">
        <v>22</v>
      </c>
      <c r="E1843">
        <v>189</v>
      </c>
      <c r="F1843">
        <v>84</v>
      </c>
      <c r="G1843" t="s">
        <v>65</v>
      </c>
      <c r="H1843" t="s">
        <v>66</v>
      </c>
      <c r="I1843" t="s">
        <v>18</v>
      </c>
      <c r="J1843">
        <v>2000</v>
      </c>
      <c r="K1843" t="s">
        <v>19</v>
      </c>
      <c r="L1843" t="s">
        <v>20</v>
      </c>
      <c r="M1843" t="s">
        <v>107</v>
      </c>
      <c r="N1843" t="s">
        <v>222</v>
      </c>
      <c r="O1843" t="s">
        <v>23</v>
      </c>
    </row>
    <row r="1844" spans="1:15" x14ac:dyDescent="0.35">
      <c r="A1844">
        <v>20011843</v>
      </c>
      <c r="B1844" t="s">
        <v>776</v>
      </c>
      <c r="C1844" t="s">
        <v>15</v>
      </c>
      <c r="D1844">
        <v>22</v>
      </c>
      <c r="E1844">
        <v>189</v>
      </c>
      <c r="F1844">
        <v>84</v>
      </c>
      <c r="G1844" t="s">
        <v>65</v>
      </c>
      <c r="H1844" t="s">
        <v>66</v>
      </c>
      <c r="I1844" t="s">
        <v>18</v>
      </c>
      <c r="J1844">
        <v>2000</v>
      </c>
      <c r="K1844" t="s">
        <v>19</v>
      </c>
      <c r="L1844" t="s">
        <v>20</v>
      </c>
      <c r="M1844" t="s">
        <v>107</v>
      </c>
      <c r="N1844" t="s">
        <v>421</v>
      </c>
      <c r="O1844" t="s">
        <v>23</v>
      </c>
    </row>
    <row r="1845" spans="1:15" x14ac:dyDescent="0.35">
      <c r="A1845">
        <v>20011844</v>
      </c>
      <c r="B1845" t="s">
        <v>842</v>
      </c>
      <c r="C1845" t="s">
        <v>15</v>
      </c>
      <c r="D1845">
        <v>31</v>
      </c>
      <c r="E1845">
        <v>186</v>
      </c>
      <c r="F1845">
        <v>84</v>
      </c>
      <c r="G1845" t="s">
        <v>25</v>
      </c>
      <c r="H1845" t="s">
        <v>26</v>
      </c>
      <c r="I1845" t="s">
        <v>18</v>
      </c>
      <c r="J1845">
        <v>2000</v>
      </c>
      <c r="K1845" t="s">
        <v>19</v>
      </c>
      <c r="L1845" t="s">
        <v>20</v>
      </c>
      <c r="M1845" t="s">
        <v>193</v>
      </c>
      <c r="N1845" t="s">
        <v>194</v>
      </c>
      <c r="O1845" t="s">
        <v>23</v>
      </c>
    </row>
    <row r="1846" spans="1:15" x14ac:dyDescent="0.35">
      <c r="A1846">
        <v>20011845</v>
      </c>
      <c r="B1846" t="s">
        <v>844</v>
      </c>
      <c r="C1846" t="s">
        <v>15</v>
      </c>
      <c r="D1846">
        <v>26</v>
      </c>
      <c r="E1846">
        <v>182</v>
      </c>
      <c r="F1846">
        <v>84</v>
      </c>
      <c r="G1846" t="s">
        <v>100</v>
      </c>
      <c r="H1846" t="s">
        <v>101</v>
      </c>
      <c r="I1846" t="s">
        <v>18</v>
      </c>
      <c r="J1846">
        <v>2000</v>
      </c>
      <c r="K1846" t="s">
        <v>19</v>
      </c>
      <c r="L1846" t="s">
        <v>20</v>
      </c>
      <c r="M1846" t="s">
        <v>67</v>
      </c>
      <c r="N1846" t="s">
        <v>845</v>
      </c>
      <c r="O1846" t="s">
        <v>23</v>
      </c>
    </row>
    <row r="1847" spans="1:15" x14ac:dyDescent="0.35">
      <c r="A1847">
        <v>20011846</v>
      </c>
      <c r="B1847" t="s">
        <v>844</v>
      </c>
      <c r="C1847" t="s">
        <v>15</v>
      </c>
      <c r="D1847">
        <v>26</v>
      </c>
      <c r="E1847">
        <v>182</v>
      </c>
      <c r="F1847">
        <v>84</v>
      </c>
      <c r="G1847" t="s">
        <v>100</v>
      </c>
      <c r="H1847" t="s">
        <v>101</v>
      </c>
      <c r="I1847" t="s">
        <v>18</v>
      </c>
      <c r="J1847">
        <v>2000</v>
      </c>
      <c r="K1847" t="s">
        <v>19</v>
      </c>
      <c r="L1847" t="s">
        <v>20</v>
      </c>
      <c r="M1847" t="s">
        <v>67</v>
      </c>
      <c r="N1847" t="s">
        <v>375</v>
      </c>
      <c r="O1847" t="s">
        <v>23</v>
      </c>
    </row>
    <row r="1848" spans="1:15" x14ac:dyDescent="0.35">
      <c r="A1848">
        <v>20011847</v>
      </c>
      <c r="B1848" t="s">
        <v>931</v>
      </c>
      <c r="C1848" t="s">
        <v>15</v>
      </c>
      <c r="D1848">
        <v>21</v>
      </c>
      <c r="E1848">
        <v>188</v>
      </c>
      <c r="F1848">
        <v>84</v>
      </c>
      <c r="G1848" t="s">
        <v>40</v>
      </c>
      <c r="H1848" t="s">
        <v>41</v>
      </c>
      <c r="I1848" t="s">
        <v>18</v>
      </c>
      <c r="J1848">
        <v>2000</v>
      </c>
      <c r="K1848" t="s">
        <v>19</v>
      </c>
      <c r="L1848" t="s">
        <v>20</v>
      </c>
      <c r="M1848" t="s">
        <v>47</v>
      </c>
      <c r="N1848" t="s">
        <v>932</v>
      </c>
      <c r="O1848" t="s">
        <v>23</v>
      </c>
    </row>
    <row r="1849" spans="1:15" x14ac:dyDescent="0.35">
      <c r="A1849">
        <v>20011848</v>
      </c>
      <c r="B1849" t="s">
        <v>1050</v>
      </c>
      <c r="C1849" t="s">
        <v>15</v>
      </c>
      <c r="D1849">
        <v>24</v>
      </c>
      <c r="E1849">
        <v>176</v>
      </c>
      <c r="F1849">
        <v>84</v>
      </c>
      <c r="G1849" t="s">
        <v>722</v>
      </c>
      <c r="H1849" t="s">
        <v>723</v>
      </c>
      <c r="I1849" t="s">
        <v>18</v>
      </c>
      <c r="J1849">
        <v>2000</v>
      </c>
      <c r="K1849" t="s">
        <v>19</v>
      </c>
      <c r="L1849" t="s">
        <v>20</v>
      </c>
      <c r="M1849" t="s">
        <v>37</v>
      </c>
      <c r="N1849" t="s">
        <v>1051</v>
      </c>
      <c r="O1849" t="s">
        <v>23</v>
      </c>
    </row>
    <row r="1850" spans="1:15" x14ac:dyDescent="0.35">
      <c r="A1850">
        <v>20011849</v>
      </c>
      <c r="B1850" t="s">
        <v>1168</v>
      </c>
      <c r="C1850" t="s">
        <v>15</v>
      </c>
      <c r="D1850">
        <v>21</v>
      </c>
      <c r="E1850">
        <v>183</v>
      </c>
      <c r="F1850">
        <v>84</v>
      </c>
      <c r="G1850" t="s">
        <v>482</v>
      </c>
      <c r="H1850" t="s">
        <v>483</v>
      </c>
      <c r="I1850" t="s">
        <v>1078</v>
      </c>
      <c r="J1850">
        <v>2002</v>
      </c>
      <c r="K1850" t="s">
        <v>1079</v>
      </c>
      <c r="L1850" t="s">
        <v>1080</v>
      </c>
      <c r="M1850" t="s">
        <v>1100</v>
      </c>
      <c r="N1850" t="s">
        <v>1125</v>
      </c>
      <c r="O1850" t="s">
        <v>23</v>
      </c>
    </row>
    <row r="1851" spans="1:15" x14ac:dyDescent="0.35">
      <c r="A1851">
        <v>20011850</v>
      </c>
      <c r="B1851" t="s">
        <v>1320</v>
      </c>
      <c r="C1851" t="s">
        <v>15</v>
      </c>
      <c r="D1851">
        <v>36</v>
      </c>
      <c r="E1851">
        <v>180</v>
      </c>
      <c r="F1851">
        <v>84</v>
      </c>
      <c r="G1851" t="s">
        <v>482</v>
      </c>
      <c r="H1851" t="s">
        <v>483</v>
      </c>
      <c r="I1851" t="s">
        <v>1078</v>
      </c>
      <c r="J1851">
        <v>2002</v>
      </c>
      <c r="K1851" t="s">
        <v>1079</v>
      </c>
      <c r="L1851" t="s">
        <v>1080</v>
      </c>
      <c r="M1851" t="s">
        <v>1100</v>
      </c>
      <c r="N1851" t="s">
        <v>1125</v>
      </c>
      <c r="O1851" t="s">
        <v>23</v>
      </c>
    </row>
    <row r="1852" spans="1:15" x14ac:dyDescent="0.35">
      <c r="A1852">
        <v>20011851</v>
      </c>
      <c r="B1852" t="s">
        <v>1448</v>
      </c>
      <c r="C1852" t="s">
        <v>15</v>
      </c>
      <c r="D1852">
        <v>26</v>
      </c>
      <c r="E1852">
        <v>180</v>
      </c>
      <c r="F1852">
        <v>84</v>
      </c>
      <c r="G1852" t="s">
        <v>65</v>
      </c>
      <c r="H1852" t="s">
        <v>66</v>
      </c>
      <c r="I1852" t="s">
        <v>1325</v>
      </c>
      <c r="J1852">
        <v>2004</v>
      </c>
      <c r="K1852" t="s">
        <v>19</v>
      </c>
      <c r="L1852" t="s">
        <v>1326</v>
      </c>
      <c r="M1852" t="s">
        <v>79</v>
      </c>
      <c r="N1852" t="s">
        <v>204</v>
      </c>
      <c r="O1852" t="s">
        <v>23</v>
      </c>
    </row>
    <row r="1853" spans="1:15" x14ac:dyDescent="0.35">
      <c r="A1853">
        <v>20011852</v>
      </c>
      <c r="B1853" t="s">
        <v>1451</v>
      </c>
      <c r="C1853" t="s">
        <v>15</v>
      </c>
      <c r="D1853">
        <v>23</v>
      </c>
      <c r="E1853">
        <v>175</v>
      </c>
      <c r="F1853">
        <v>84</v>
      </c>
      <c r="G1853" t="s">
        <v>40</v>
      </c>
      <c r="H1853" t="s">
        <v>41</v>
      </c>
      <c r="I1853" t="s">
        <v>1325</v>
      </c>
      <c r="J1853">
        <v>2004</v>
      </c>
      <c r="K1853" t="s">
        <v>19</v>
      </c>
      <c r="L1853" t="s">
        <v>1326</v>
      </c>
      <c r="M1853" t="s">
        <v>76</v>
      </c>
      <c r="N1853" t="s">
        <v>315</v>
      </c>
      <c r="O1853" t="s">
        <v>23</v>
      </c>
    </row>
    <row r="1854" spans="1:15" x14ac:dyDescent="0.35">
      <c r="A1854">
        <v>20011853</v>
      </c>
      <c r="B1854" t="s">
        <v>1479</v>
      </c>
      <c r="C1854" t="s">
        <v>15</v>
      </c>
      <c r="D1854">
        <v>24</v>
      </c>
      <c r="E1854">
        <v>182</v>
      </c>
      <c r="F1854">
        <v>84</v>
      </c>
      <c r="G1854" t="s">
        <v>1480</v>
      </c>
      <c r="H1854" t="s">
        <v>1481</v>
      </c>
      <c r="I1854" t="s">
        <v>1325</v>
      </c>
      <c r="J1854">
        <v>2004</v>
      </c>
      <c r="K1854" t="s">
        <v>19</v>
      </c>
      <c r="L1854" t="s">
        <v>1326</v>
      </c>
      <c r="M1854" t="s">
        <v>37</v>
      </c>
      <c r="N1854" t="s">
        <v>640</v>
      </c>
      <c r="O1854" t="s">
        <v>23</v>
      </c>
    </row>
    <row r="1855" spans="1:15" x14ac:dyDescent="0.35">
      <c r="A1855">
        <v>20011854</v>
      </c>
      <c r="B1855" t="s">
        <v>1485</v>
      </c>
      <c r="C1855" t="s">
        <v>15</v>
      </c>
      <c r="D1855">
        <v>22</v>
      </c>
      <c r="E1855">
        <v>183</v>
      </c>
      <c r="F1855">
        <v>84</v>
      </c>
      <c r="G1855" t="s">
        <v>40</v>
      </c>
      <c r="H1855" t="s">
        <v>41</v>
      </c>
      <c r="I1855" t="s">
        <v>1325</v>
      </c>
      <c r="J1855">
        <v>2004</v>
      </c>
      <c r="K1855" t="s">
        <v>19</v>
      </c>
      <c r="L1855" t="s">
        <v>1326</v>
      </c>
      <c r="M1855" t="s">
        <v>107</v>
      </c>
      <c r="N1855" t="s">
        <v>258</v>
      </c>
      <c r="O1855" t="s">
        <v>23</v>
      </c>
    </row>
    <row r="1856" spans="1:15" x14ac:dyDescent="0.35">
      <c r="A1856">
        <v>20011855</v>
      </c>
      <c r="B1856" t="s">
        <v>1655</v>
      </c>
      <c r="C1856" t="s">
        <v>15</v>
      </c>
      <c r="D1856">
        <v>25</v>
      </c>
      <c r="E1856">
        <v>175</v>
      </c>
      <c r="F1856">
        <v>84</v>
      </c>
      <c r="G1856" t="s">
        <v>74</v>
      </c>
      <c r="H1856" t="s">
        <v>75</v>
      </c>
      <c r="I1856" t="s">
        <v>1325</v>
      </c>
      <c r="J1856">
        <v>2004</v>
      </c>
      <c r="K1856" t="s">
        <v>19</v>
      </c>
      <c r="L1856" t="s">
        <v>1326</v>
      </c>
      <c r="M1856" t="s">
        <v>37</v>
      </c>
      <c r="N1856" t="s">
        <v>1051</v>
      </c>
      <c r="O1856" t="s">
        <v>23</v>
      </c>
    </row>
    <row r="1857" spans="1:15" x14ac:dyDescent="0.35">
      <c r="A1857">
        <v>20011856</v>
      </c>
      <c r="B1857" t="s">
        <v>1688</v>
      </c>
      <c r="C1857" t="s">
        <v>15</v>
      </c>
      <c r="D1857">
        <v>24</v>
      </c>
      <c r="E1857">
        <v>179</v>
      </c>
      <c r="F1857">
        <v>84</v>
      </c>
      <c r="G1857" t="s">
        <v>54</v>
      </c>
      <c r="H1857" t="s">
        <v>55</v>
      </c>
      <c r="I1857" t="s">
        <v>1325</v>
      </c>
      <c r="J1857">
        <v>2004</v>
      </c>
      <c r="K1857" t="s">
        <v>19</v>
      </c>
      <c r="L1857" t="s">
        <v>1326</v>
      </c>
      <c r="M1857" t="s">
        <v>50</v>
      </c>
      <c r="N1857" t="s">
        <v>51</v>
      </c>
      <c r="O1857" t="s">
        <v>23</v>
      </c>
    </row>
    <row r="1858" spans="1:15" x14ac:dyDescent="0.35">
      <c r="A1858">
        <v>20011857</v>
      </c>
      <c r="B1858" t="s">
        <v>1748</v>
      </c>
      <c r="C1858" t="s">
        <v>15</v>
      </c>
      <c r="D1858">
        <v>25</v>
      </c>
      <c r="E1858">
        <v>182</v>
      </c>
      <c r="F1858">
        <v>84</v>
      </c>
      <c r="G1858" t="s">
        <v>40</v>
      </c>
      <c r="H1858" t="s">
        <v>41</v>
      </c>
      <c r="I1858" t="s">
        <v>1325</v>
      </c>
      <c r="J1858">
        <v>2004</v>
      </c>
      <c r="K1858" t="s">
        <v>19</v>
      </c>
      <c r="L1858" t="s">
        <v>1326</v>
      </c>
      <c r="M1858" t="s">
        <v>37</v>
      </c>
      <c r="N1858" t="s">
        <v>863</v>
      </c>
      <c r="O1858" t="s">
        <v>23</v>
      </c>
    </row>
    <row r="1859" spans="1:15" x14ac:dyDescent="0.35">
      <c r="A1859">
        <v>20011858</v>
      </c>
      <c r="B1859" t="s">
        <v>1756</v>
      </c>
      <c r="C1859" t="s">
        <v>15</v>
      </c>
      <c r="D1859">
        <v>24</v>
      </c>
      <c r="E1859">
        <v>190</v>
      </c>
      <c r="F1859">
        <v>84</v>
      </c>
      <c r="G1859" t="s">
        <v>1464</v>
      </c>
      <c r="H1859" t="s">
        <v>1465</v>
      </c>
      <c r="I1859" t="s">
        <v>1325</v>
      </c>
      <c r="J1859">
        <v>2004</v>
      </c>
      <c r="K1859" t="s">
        <v>19</v>
      </c>
      <c r="L1859" t="s">
        <v>1326</v>
      </c>
      <c r="M1859" t="s">
        <v>107</v>
      </c>
      <c r="N1859" t="s">
        <v>222</v>
      </c>
      <c r="O1859" t="s">
        <v>23</v>
      </c>
    </row>
    <row r="1860" spans="1:15" x14ac:dyDescent="0.35">
      <c r="A1860">
        <v>20011859</v>
      </c>
      <c r="B1860" t="s">
        <v>1911</v>
      </c>
      <c r="C1860" t="s">
        <v>15</v>
      </c>
      <c r="D1860">
        <v>21</v>
      </c>
      <c r="E1860">
        <v>186</v>
      </c>
      <c r="F1860">
        <v>84</v>
      </c>
      <c r="G1860" t="s">
        <v>65</v>
      </c>
      <c r="H1860" t="s">
        <v>66</v>
      </c>
      <c r="I1860" t="s">
        <v>1891</v>
      </c>
      <c r="J1860">
        <v>2006</v>
      </c>
      <c r="K1860" t="s">
        <v>1079</v>
      </c>
      <c r="L1860" t="s">
        <v>1892</v>
      </c>
      <c r="M1860" t="s">
        <v>1137</v>
      </c>
      <c r="N1860" t="s">
        <v>1212</v>
      </c>
      <c r="O1860" t="s">
        <v>23</v>
      </c>
    </row>
    <row r="1861" spans="1:15" x14ac:dyDescent="0.35">
      <c r="A1861">
        <v>20011860</v>
      </c>
      <c r="B1861" t="s">
        <v>1978</v>
      </c>
      <c r="C1861" t="s">
        <v>15</v>
      </c>
      <c r="D1861">
        <v>25</v>
      </c>
      <c r="E1861">
        <v>183</v>
      </c>
      <c r="F1861">
        <v>84</v>
      </c>
      <c r="G1861" t="s">
        <v>313</v>
      </c>
      <c r="H1861" t="s">
        <v>314</v>
      </c>
      <c r="I1861" t="s">
        <v>1891</v>
      </c>
      <c r="J1861">
        <v>2006</v>
      </c>
      <c r="K1861" t="s">
        <v>1079</v>
      </c>
      <c r="L1861" t="s">
        <v>1892</v>
      </c>
      <c r="M1861" t="s">
        <v>1100</v>
      </c>
      <c r="N1861" t="s">
        <v>1125</v>
      </c>
      <c r="O1861" t="s">
        <v>23</v>
      </c>
    </row>
    <row r="1862" spans="1:15" x14ac:dyDescent="0.35">
      <c r="A1862">
        <v>20011861</v>
      </c>
      <c r="B1862" t="s">
        <v>2019</v>
      </c>
      <c r="C1862" t="s">
        <v>15</v>
      </c>
      <c r="D1862">
        <v>26</v>
      </c>
      <c r="E1862">
        <v>182</v>
      </c>
      <c r="F1862">
        <v>84</v>
      </c>
      <c r="G1862" t="s">
        <v>313</v>
      </c>
      <c r="H1862" t="s">
        <v>314</v>
      </c>
      <c r="I1862" t="s">
        <v>1891</v>
      </c>
      <c r="J1862">
        <v>2006</v>
      </c>
      <c r="K1862" t="s">
        <v>1079</v>
      </c>
      <c r="L1862" t="s">
        <v>1892</v>
      </c>
      <c r="M1862" t="s">
        <v>1100</v>
      </c>
      <c r="N1862" t="s">
        <v>1125</v>
      </c>
      <c r="O1862" t="s">
        <v>23</v>
      </c>
    </row>
    <row r="1863" spans="1:15" x14ac:dyDescent="0.35">
      <c r="A1863">
        <v>20011862</v>
      </c>
      <c r="B1863" t="s">
        <v>1485</v>
      </c>
      <c r="C1863" t="s">
        <v>15</v>
      </c>
      <c r="D1863">
        <v>26</v>
      </c>
      <c r="E1863">
        <v>183</v>
      </c>
      <c r="F1863">
        <v>84</v>
      </c>
      <c r="G1863" t="s">
        <v>40</v>
      </c>
      <c r="H1863" t="s">
        <v>41</v>
      </c>
      <c r="I1863" t="s">
        <v>2038</v>
      </c>
      <c r="J1863">
        <v>2008</v>
      </c>
      <c r="K1863" t="s">
        <v>19</v>
      </c>
      <c r="L1863" t="s">
        <v>2039</v>
      </c>
      <c r="M1863" t="s">
        <v>107</v>
      </c>
      <c r="N1863" t="s">
        <v>258</v>
      </c>
      <c r="O1863" t="s">
        <v>23</v>
      </c>
    </row>
    <row r="1864" spans="1:15" x14ac:dyDescent="0.35">
      <c r="A1864">
        <v>20011863</v>
      </c>
      <c r="B1864" t="s">
        <v>2268</v>
      </c>
      <c r="C1864" t="s">
        <v>15</v>
      </c>
      <c r="D1864">
        <v>26</v>
      </c>
      <c r="E1864">
        <v>183</v>
      </c>
      <c r="F1864">
        <v>84</v>
      </c>
      <c r="G1864" t="s">
        <v>136</v>
      </c>
      <c r="H1864" t="s">
        <v>137</v>
      </c>
      <c r="I1864" t="s">
        <v>2038</v>
      </c>
      <c r="J1864">
        <v>2008</v>
      </c>
      <c r="K1864" t="s">
        <v>19</v>
      </c>
      <c r="L1864" t="s">
        <v>2039</v>
      </c>
      <c r="M1864" t="s">
        <v>79</v>
      </c>
      <c r="N1864" t="s">
        <v>204</v>
      </c>
      <c r="O1864" t="s">
        <v>23</v>
      </c>
    </row>
    <row r="1865" spans="1:15" x14ac:dyDescent="0.35">
      <c r="A1865">
        <v>20011864</v>
      </c>
      <c r="B1865" t="s">
        <v>2349</v>
      </c>
      <c r="C1865" t="s">
        <v>15</v>
      </c>
      <c r="D1865">
        <v>24</v>
      </c>
      <c r="E1865">
        <v>192</v>
      </c>
      <c r="F1865">
        <v>84</v>
      </c>
      <c r="G1865" t="s">
        <v>2350</v>
      </c>
      <c r="H1865" t="s">
        <v>2351</v>
      </c>
      <c r="I1865" t="s">
        <v>2038</v>
      </c>
      <c r="J1865">
        <v>2008</v>
      </c>
      <c r="K1865" t="s">
        <v>19</v>
      </c>
      <c r="L1865" t="s">
        <v>2039</v>
      </c>
      <c r="M1865" t="s">
        <v>107</v>
      </c>
      <c r="N1865" t="s">
        <v>420</v>
      </c>
      <c r="O1865" t="s">
        <v>23</v>
      </c>
    </row>
    <row r="1866" spans="1:15" x14ac:dyDescent="0.35">
      <c r="A1866">
        <v>20011865</v>
      </c>
      <c r="B1866" t="s">
        <v>698</v>
      </c>
      <c r="C1866" t="s">
        <v>53</v>
      </c>
      <c r="D1866">
        <v>33</v>
      </c>
      <c r="E1866">
        <v>185</v>
      </c>
      <c r="F1866">
        <v>84</v>
      </c>
      <c r="G1866" t="s">
        <v>40</v>
      </c>
      <c r="H1866" t="s">
        <v>41</v>
      </c>
      <c r="I1866" t="s">
        <v>2038</v>
      </c>
      <c r="J1866">
        <v>2008</v>
      </c>
      <c r="K1866" t="s">
        <v>19</v>
      </c>
      <c r="L1866" t="s">
        <v>2039</v>
      </c>
      <c r="M1866" t="s">
        <v>42</v>
      </c>
      <c r="N1866" t="s">
        <v>191</v>
      </c>
      <c r="O1866" t="s">
        <v>23</v>
      </c>
    </row>
    <row r="1867" spans="1:15" x14ac:dyDescent="0.35">
      <c r="A1867">
        <v>20011866</v>
      </c>
      <c r="B1867" t="s">
        <v>2357</v>
      </c>
      <c r="C1867" t="s">
        <v>15</v>
      </c>
      <c r="D1867">
        <v>32</v>
      </c>
      <c r="E1867">
        <v>175</v>
      </c>
      <c r="F1867">
        <v>84</v>
      </c>
      <c r="G1867" t="s">
        <v>1343</v>
      </c>
      <c r="H1867" t="s">
        <v>1344</v>
      </c>
      <c r="I1867" t="s">
        <v>2038</v>
      </c>
      <c r="J1867">
        <v>2008</v>
      </c>
      <c r="K1867" t="s">
        <v>19</v>
      </c>
      <c r="L1867" t="s">
        <v>2039</v>
      </c>
      <c r="M1867" t="s">
        <v>37</v>
      </c>
      <c r="N1867" t="s">
        <v>863</v>
      </c>
      <c r="O1867" t="s">
        <v>23</v>
      </c>
    </row>
    <row r="1868" spans="1:15" x14ac:dyDescent="0.35">
      <c r="A1868">
        <v>20011867</v>
      </c>
      <c r="B1868" t="s">
        <v>2359</v>
      </c>
      <c r="C1868" t="s">
        <v>15</v>
      </c>
      <c r="D1868">
        <v>26</v>
      </c>
      <c r="E1868">
        <v>179</v>
      </c>
      <c r="F1868">
        <v>84</v>
      </c>
      <c r="G1868" t="s">
        <v>25</v>
      </c>
      <c r="H1868" t="s">
        <v>26</v>
      </c>
      <c r="I1868" t="s">
        <v>2038</v>
      </c>
      <c r="J1868">
        <v>2008</v>
      </c>
      <c r="K1868" t="s">
        <v>19</v>
      </c>
      <c r="L1868" t="s">
        <v>2039</v>
      </c>
      <c r="M1868" t="s">
        <v>37</v>
      </c>
      <c r="N1868" t="s">
        <v>1051</v>
      </c>
      <c r="O1868" t="s">
        <v>23</v>
      </c>
    </row>
    <row r="1869" spans="1:15" x14ac:dyDescent="0.35">
      <c r="A1869">
        <v>20011868</v>
      </c>
      <c r="B1869" t="s">
        <v>2401</v>
      </c>
      <c r="C1869" t="s">
        <v>15</v>
      </c>
      <c r="D1869">
        <v>29</v>
      </c>
      <c r="E1869">
        <v>182</v>
      </c>
      <c r="F1869">
        <v>84</v>
      </c>
      <c r="G1869" t="s">
        <v>278</v>
      </c>
      <c r="H1869" t="s">
        <v>279</v>
      </c>
      <c r="I1869" t="s">
        <v>2038</v>
      </c>
      <c r="J1869">
        <v>2008</v>
      </c>
      <c r="K1869" t="s">
        <v>19</v>
      </c>
      <c r="L1869" t="s">
        <v>2039</v>
      </c>
      <c r="M1869" t="s">
        <v>193</v>
      </c>
      <c r="N1869" t="s">
        <v>525</v>
      </c>
      <c r="O1869" t="s">
        <v>23</v>
      </c>
    </row>
    <row r="1870" spans="1:15" x14ac:dyDescent="0.35">
      <c r="A1870">
        <v>20011869</v>
      </c>
      <c r="B1870" t="s">
        <v>931</v>
      </c>
      <c r="C1870" t="s">
        <v>15</v>
      </c>
      <c r="D1870">
        <v>29</v>
      </c>
      <c r="E1870">
        <v>188</v>
      </c>
      <c r="F1870">
        <v>84</v>
      </c>
      <c r="G1870" t="s">
        <v>40</v>
      </c>
      <c r="H1870" t="s">
        <v>41</v>
      </c>
      <c r="I1870" t="s">
        <v>2038</v>
      </c>
      <c r="J1870">
        <v>2008</v>
      </c>
      <c r="K1870" t="s">
        <v>19</v>
      </c>
      <c r="L1870" t="s">
        <v>2039</v>
      </c>
      <c r="M1870" t="s">
        <v>47</v>
      </c>
      <c r="N1870" t="s">
        <v>932</v>
      </c>
      <c r="O1870" t="s">
        <v>23</v>
      </c>
    </row>
    <row r="1871" spans="1:15" x14ac:dyDescent="0.35">
      <c r="A1871">
        <v>20011870</v>
      </c>
      <c r="B1871" t="s">
        <v>931</v>
      </c>
      <c r="C1871" t="s">
        <v>15</v>
      </c>
      <c r="D1871">
        <v>29</v>
      </c>
      <c r="E1871">
        <v>188</v>
      </c>
      <c r="F1871">
        <v>84</v>
      </c>
      <c r="G1871" t="s">
        <v>40</v>
      </c>
      <c r="H1871" t="s">
        <v>41</v>
      </c>
      <c r="I1871" t="s">
        <v>2038</v>
      </c>
      <c r="J1871">
        <v>2008</v>
      </c>
      <c r="K1871" t="s">
        <v>19</v>
      </c>
      <c r="L1871" t="s">
        <v>2039</v>
      </c>
      <c r="M1871" t="s">
        <v>47</v>
      </c>
      <c r="N1871" t="s">
        <v>116</v>
      </c>
      <c r="O1871" t="s">
        <v>23</v>
      </c>
    </row>
    <row r="1872" spans="1:15" x14ac:dyDescent="0.35">
      <c r="A1872">
        <v>20011871</v>
      </c>
      <c r="B1872" t="s">
        <v>2498</v>
      </c>
      <c r="C1872" t="s">
        <v>15</v>
      </c>
      <c r="D1872">
        <v>22</v>
      </c>
      <c r="E1872">
        <v>183</v>
      </c>
      <c r="F1872">
        <v>84</v>
      </c>
      <c r="G1872" t="s">
        <v>1346</v>
      </c>
      <c r="H1872" t="s">
        <v>1347</v>
      </c>
      <c r="I1872" t="s">
        <v>2038</v>
      </c>
      <c r="J1872">
        <v>2008</v>
      </c>
      <c r="K1872" t="s">
        <v>19</v>
      </c>
      <c r="L1872" t="s">
        <v>2039</v>
      </c>
      <c r="M1872" t="s">
        <v>21</v>
      </c>
      <c r="N1872" t="s">
        <v>22</v>
      </c>
      <c r="O1872" t="s">
        <v>23</v>
      </c>
    </row>
    <row r="1873" spans="1:15" x14ac:dyDescent="0.35">
      <c r="A1873">
        <v>20011872</v>
      </c>
      <c r="B1873" t="s">
        <v>2616</v>
      </c>
      <c r="C1873" t="s">
        <v>15</v>
      </c>
      <c r="D1873">
        <v>28</v>
      </c>
      <c r="E1873">
        <v>188</v>
      </c>
      <c r="F1873">
        <v>84</v>
      </c>
      <c r="G1873" t="s">
        <v>482</v>
      </c>
      <c r="H1873" t="s">
        <v>483</v>
      </c>
      <c r="I1873" t="s">
        <v>2571</v>
      </c>
      <c r="J1873">
        <v>2010</v>
      </c>
      <c r="K1873" t="s">
        <v>1079</v>
      </c>
      <c r="L1873" t="s">
        <v>2572</v>
      </c>
      <c r="M1873" t="s">
        <v>1150</v>
      </c>
      <c r="N1873" t="s">
        <v>1151</v>
      </c>
      <c r="O1873" t="s">
        <v>23</v>
      </c>
    </row>
    <row r="1874" spans="1:15" x14ac:dyDescent="0.35">
      <c r="A1874">
        <v>20011873</v>
      </c>
      <c r="B1874" t="s">
        <v>2645</v>
      </c>
      <c r="C1874" t="s">
        <v>15</v>
      </c>
      <c r="D1874">
        <v>31</v>
      </c>
      <c r="E1874">
        <v>188</v>
      </c>
      <c r="F1874">
        <v>84</v>
      </c>
      <c r="G1874" t="s">
        <v>482</v>
      </c>
      <c r="H1874" t="s">
        <v>483</v>
      </c>
      <c r="I1874" t="s">
        <v>2571</v>
      </c>
      <c r="J1874">
        <v>2010</v>
      </c>
      <c r="K1874" t="s">
        <v>1079</v>
      </c>
      <c r="L1874" t="s">
        <v>2572</v>
      </c>
      <c r="M1874" t="s">
        <v>1150</v>
      </c>
      <c r="N1874" t="s">
        <v>1151</v>
      </c>
      <c r="O1874" t="s">
        <v>23</v>
      </c>
    </row>
    <row r="1875" spans="1:15" x14ac:dyDescent="0.35">
      <c r="A1875">
        <v>20011874</v>
      </c>
      <c r="B1875" t="s">
        <v>140</v>
      </c>
      <c r="C1875" t="s">
        <v>15</v>
      </c>
      <c r="D1875">
        <v>31</v>
      </c>
      <c r="E1875">
        <v>192</v>
      </c>
      <c r="F1875">
        <v>85</v>
      </c>
      <c r="G1875" t="s">
        <v>141</v>
      </c>
      <c r="H1875" t="s">
        <v>142</v>
      </c>
      <c r="I1875" t="s">
        <v>18</v>
      </c>
      <c r="J1875">
        <v>2000</v>
      </c>
      <c r="K1875" t="s">
        <v>19</v>
      </c>
      <c r="L1875" t="s">
        <v>20</v>
      </c>
      <c r="M1875" t="s">
        <v>56</v>
      </c>
      <c r="N1875" t="s">
        <v>143</v>
      </c>
      <c r="O1875" t="s">
        <v>23</v>
      </c>
    </row>
    <row r="1876" spans="1:15" x14ac:dyDescent="0.35">
      <c r="A1876">
        <v>20011875</v>
      </c>
      <c r="B1876" t="s">
        <v>151</v>
      </c>
      <c r="C1876" t="s">
        <v>15</v>
      </c>
      <c r="D1876">
        <v>37</v>
      </c>
      <c r="E1876">
        <v>190</v>
      </c>
      <c r="F1876">
        <v>85</v>
      </c>
      <c r="G1876" t="s">
        <v>136</v>
      </c>
      <c r="H1876" t="s">
        <v>137</v>
      </c>
      <c r="I1876" t="s">
        <v>18</v>
      </c>
      <c r="J1876">
        <v>2000</v>
      </c>
      <c r="K1876" t="s">
        <v>19</v>
      </c>
      <c r="L1876" t="s">
        <v>20</v>
      </c>
      <c r="M1876" t="s">
        <v>147</v>
      </c>
      <c r="N1876" t="s">
        <v>148</v>
      </c>
      <c r="O1876" t="s">
        <v>23</v>
      </c>
    </row>
    <row r="1877" spans="1:15" x14ac:dyDescent="0.35">
      <c r="A1877">
        <v>20011876</v>
      </c>
      <c r="B1877" t="s">
        <v>192</v>
      </c>
      <c r="C1877" t="s">
        <v>15</v>
      </c>
      <c r="D1877">
        <v>32</v>
      </c>
      <c r="E1877">
        <v>182</v>
      </c>
      <c r="F1877">
        <v>85</v>
      </c>
      <c r="G1877" t="s">
        <v>25</v>
      </c>
      <c r="H1877" t="s">
        <v>26</v>
      </c>
      <c r="I1877" t="s">
        <v>18</v>
      </c>
      <c r="J1877">
        <v>2000</v>
      </c>
      <c r="K1877" t="s">
        <v>19</v>
      </c>
      <c r="L1877" t="s">
        <v>20</v>
      </c>
      <c r="M1877" t="s">
        <v>193</v>
      </c>
      <c r="N1877" t="s">
        <v>194</v>
      </c>
      <c r="O1877" t="s">
        <v>23</v>
      </c>
    </row>
    <row r="1878" spans="1:15" x14ac:dyDescent="0.35">
      <c r="A1878">
        <v>20011877</v>
      </c>
      <c r="B1878" t="s">
        <v>221</v>
      </c>
      <c r="C1878" t="s">
        <v>15</v>
      </c>
      <c r="D1878">
        <v>21</v>
      </c>
      <c r="E1878">
        <v>188</v>
      </c>
      <c r="F1878">
        <v>85</v>
      </c>
      <c r="G1878" t="s">
        <v>65</v>
      </c>
      <c r="H1878" t="s">
        <v>66</v>
      </c>
      <c r="I1878" t="s">
        <v>18</v>
      </c>
      <c r="J1878">
        <v>2000</v>
      </c>
      <c r="K1878" t="s">
        <v>19</v>
      </c>
      <c r="L1878" t="s">
        <v>20</v>
      </c>
      <c r="M1878" t="s">
        <v>107</v>
      </c>
      <c r="N1878" t="s">
        <v>222</v>
      </c>
      <c r="O1878" t="s">
        <v>23</v>
      </c>
    </row>
    <row r="1879" spans="1:15" x14ac:dyDescent="0.35">
      <c r="A1879">
        <v>20011878</v>
      </c>
      <c r="B1879" t="s">
        <v>305</v>
      </c>
      <c r="C1879" t="s">
        <v>15</v>
      </c>
      <c r="D1879">
        <v>27</v>
      </c>
      <c r="E1879">
        <v>185</v>
      </c>
      <c r="F1879">
        <v>85</v>
      </c>
      <c r="G1879" t="s">
        <v>202</v>
      </c>
      <c r="H1879" t="s">
        <v>203</v>
      </c>
      <c r="I1879" t="s">
        <v>18</v>
      </c>
      <c r="J1879">
        <v>2000</v>
      </c>
      <c r="K1879" t="s">
        <v>19</v>
      </c>
      <c r="L1879" t="s">
        <v>20</v>
      </c>
      <c r="M1879" t="s">
        <v>147</v>
      </c>
      <c r="N1879" t="s">
        <v>306</v>
      </c>
      <c r="O1879" t="s">
        <v>23</v>
      </c>
    </row>
    <row r="1880" spans="1:15" x14ac:dyDescent="0.35">
      <c r="A1880">
        <v>20011879</v>
      </c>
      <c r="B1880" t="s">
        <v>590</v>
      </c>
      <c r="C1880" t="s">
        <v>15</v>
      </c>
      <c r="D1880">
        <v>33</v>
      </c>
      <c r="E1880">
        <v>197</v>
      </c>
      <c r="F1880">
        <v>85</v>
      </c>
      <c r="G1880" t="s">
        <v>141</v>
      </c>
      <c r="H1880" t="s">
        <v>142</v>
      </c>
      <c r="I1880" t="s">
        <v>18</v>
      </c>
      <c r="J1880">
        <v>2000</v>
      </c>
      <c r="K1880" t="s">
        <v>19</v>
      </c>
      <c r="L1880" t="s">
        <v>20</v>
      </c>
      <c r="M1880" t="s">
        <v>56</v>
      </c>
      <c r="N1880" t="s">
        <v>143</v>
      </c>
      <c r="O1880" t="s">
        <v>23</v>
      </c>
    </row>
    <row r="1881" spans="1:15" x14ac:dyDescent="0.35">
      <c r="A1881">
        <v>20011880</v>
      </c>
      <c r="B1881" t="s">
        <v>601</v>
      </c>
      <c r="C1881" t="s">
        <v>15</v>
      </c>
      <c r="D1881">
        <v>29</v>
      </c>
      <c r="E1881">
        <v>180</v>
      </c>
      <c r="F1881">
        <v>85</v>
      </c>
      <c r="G1881" t="s">
        <v>74</v>
      </c>
      <c r="H1881" t="s">
        <v>75</v>
      </c>
      <c r="I1881" t="s">
        <v>18</v>
      </c>
      <c r="J1881">
        <v>2000</v>
      </c>
      <c r="K1881" t="s">
        <v>19</v>
      </c>
      <c r="L1881" t="s">
        <v>20</v>
      </c>
      <c r="M1881" t="s">
        <v>95</v>
      </c>
      <c r="N1881" t="s">
        <v>345</v>
      </c>
      <c r="O1881" t="s">
        <v>23</v>
      </c>
    </row>
    <row r="1882" spans="1:15" x14ac:dyDescent="0.35">
      <c r="A1882">
        <v>20011881</v>
      </c>
      <c r="B1882" t="s">
        <v>1005</v>
      </c>
      <c r="C1882" t="s">
        <v>15</v>
      </c>
      <c r="D1882">
        <v>22</v>
      </c>
      <c r="E1882">
        <v>192</v>
      </c>
      <c r="F1882">
        <v>85</v>
      </c>
      <c r="G1882" t="s">
        <v>377</v>
      </c>
      <c r="H1882" t="s">
        <v>219</v>
      </c>
      <c r="I1882" t="s">
        <v>18</v>
      </c>
      <c r="J1882">
        <v>2000</v>
      </c>
      <c r="K1882" t="s">
        <v>19</v>
      </c>
      <c r="L1882" t="s">
        <v>20</v>
      </c>
      <c r="M1882" t="s">
        <v>578</v>
      </c>
      <c r="N1882" t="s">
        <v>1006</v>
      </c>
      <c r="O1882" t="s">
        <v>23</v>
      </c>
    </row>
    <row r="1883" spans="1:15" x14ac:dyDescent="0.35">
      <c r="A1883">
        <v>20011882</v>
      </c>
      <c r="B1883" t="s">
        <v>1077</v>
      </c>
      <c r="C1883" t="s">
        <v>15</v>
      </c>
      <c r="D1883">
        <v>30</v>
      </c>
      <c r="E1883">
        <v>176</v>
      </c>
      <c r="F1883">
        <v>85</v>
      </c>
      <c r="G1883" t="s">
        <v>153</v>
      </c>
      <c r="H1883" t="s">
        <v>154</v>
      </c>
      <c r="I1883" t="s">
        <v>1078</v>
      </c>
      <c r="J1883">
        <v>2002</v>
      </c>
      <c r="K1883" t="s">
        <v>1079</v>
      </c>
      <c r="L1883" t="s">
        <v>1080</v>
      </c>
      <c r="M1883" t="s">
        <v>1081</v>
      </c>
      <c r="N1883" t="s">
        <v>1082</v>
      </c>
      <c r="O1883" t="s">
        <v>23</v>
      </c>
    </row>
    <row r="1884" spans="1:15" x14ac:dyDescent="0.35">
      <c r="A1884">
        <v>20011883</v>
      </c>
      <c r="B1884" t="s">
        <v>1077</v>
      </c>
      <c r="C1884" t="s">
        <v>15</v>
      </c>
      <c r="D1884">
        <v>30</v>
      </c>
      <c r="E1884">
        <v>176</v>
      </c>
      <c r="F1884">
        <v>85</v>
      </c>
      <c r="G1884" t="s">
        <v>153</v>
      </c>
      <c r="H1884" t="s">
        <v>154</v>
      </c>
      <c r="I1884" t="s">
        <v>1078</v>
      </c>
      <c r="J1884">
        <v>2002</v>
      </c>
      <c r="K1884" t="s">
        <v>1079</v>
      </c>
      <c r="L1884" t="s">
        <v>1080</v>
      </c>
      <c r="M1884" t="s">
        <v>1081</v>
      </c>
      <c r="N1884" t="s">
        <v>1083</v>
      </c>
      <c r="O1884" t="s">
        <v>23</v>
      </c>
    </row>
    <row r="1885" spans="1:15" x14ac:dyDescent="0.35">
      <c r="A1885">
        <v>20011884</v>
      </c>
      <c r="B1885" t="s">
        <v>1154</v>
      </c>
      <c r="C1885" t="s">
        <v>15</v>
      </c>
      <c r="D1885">
        <v>32</v>
      </c>
      <c r="E1885">
        <v>180</v>
      </c>
      <c r="F1885">
        <v>85</v>
      </c>
      <c r="G1885" t="s">
        <v>423</v>
      </c>
      <c r="H1885" t="s">
        <v>424</v>
      </c>
      <c r="I1885" t="s">
        <v>1078</v>
      </c>
      <c r="J1885">
        <v>2002</v>
      </c>
      <c r="K1885" t="s">
        <v>1079</v>
      </c>
      <c r="L1885" t="s">
        <v>1080</v>
      </c>
      <c r="M1885" t="s">
        <v>1081</v>
      </c>
      <c r="N1885" t="s">
        <v>1155</v>
      </c>
      <c r="O1885" t="s">
        <v>23</v>
      </c>
    </row>
    <row r="1886" spans="1:15" x14ac:dyDescent="0.35">
      <c r="A1886">
        <v>20011885</v>
      </c>
      <c r="B1886" t="s">
        <v>1237</v>
      </c>
      <c r="C1886" t="s">
        <v>15</v>
      </c>
      <c r="D1886">
        <v>27</v>
      </c>
      <c r="E1886">
        <v>179</v>
      </c>
      <c r="F1886">
        <v>85</v>
      </c>
      <c r="G1886" t="s">
        <v>153</v>
      </c>
      <c r="H1886" t="s">
        <v>154</v>
      </c>
      <c r="I1886" t="s">
        <v>1078</v>
      </c>
      <c r="J1886">
        <v>2002</v>
      </c>
      <c r="K1886" t="s">
        <v>1079</v>
      </c>
      <c r="L1886" t="s">
        <v>1080</v>
      </c>
      <c r="M1886" t="s">
        <v>1150</v>
      </c>
      <c r="N1886" t="s">
        <v>1151</v>
      </c>
      <c r="O1886" t="s">
        <v>23</v>
      </c>
    </row>
    <row r="1887" spans="1:15" x14ac:dyDescent="0.35">
      <c r="A1887">
        <v>20011886</v>
      </c>
      <c r="B1887" t="s">
        <v>1284</v>
      </c>
      <c r="C1887" t="s">
        <v>53</v>
      </c>
      <c r="D1887">
        <v>25</v>
      </c>
      <c r="E1887">
        <v>170</v>
      </c>
      <c r="F1887">
        <v>85</v>
      </c>
      <c r="G1887" t="s">
        <v>482</v>
      </c>
      <c r="H1887" t="s">
        <v>483</v>
      </c>
      <c r="I1887" t="s">
        <v>1078</v>
      </c>
      <c r="J1887">
        <v>2002</v>
      </c>
      <c r="K1887" t="s">
        <v>1079</v>
      </c>
      <c r="L1887" t="s">
        <v>1080</v>
      </c>
      <c r="M1887" t="s">
        <v>1100</v>
      </c>
      <c r="N1887" t="s">
        <v>1101</v>
      </c>
      <c r="O1887" t="s">
        <v>23</v>
      </c>
    </row>
    <row r="1888" spans="1:15" x14ac:dyDescent="0.35">
      <c r="A1888">
        <v>20011887</v>
      </c>
      <c r="B1888" t="s">
        <v>1301</v>
      </c>
      <c r="C1888" t="s">
        <v>15</v>
      </c>
      <c r="D1888">
        <v>34</v>
      </c>
      <c r="E1888">
        <v>185</v>
      </c>
      <c r="F1888">
        <v>85</v>
      </c>
      <c r="G1888" t="s">
        <v>153</v>
      </c>
      <c r="H1888" t="s">
        <v>154</v>
      </c>
      <c r="I1888" t="s">
        <v>1078</v>
      </c>
      <c r="J1888">
        <v>2002</v>
      </c>
      <c r="K1888" t="s">
        <v>1079</v>
      </c>
      <c r="L1888" t="s">
        <v>1080</v>
      </c>
      <c r="M1888" t="s">
        <v>1150</v>
      </c>
      <c r="N1888" t="s">
        <v>1151</v>
      </c>
      <c r="O1888" t="s">
        <v>23</v>
      </c>
    </row>
    <row r="1889" spans="1:15" x14ac:dyDescent="0.35">
      <c r="A1889">
        <v>20011888</v>
      </c>
      <c r="B1889" t="s">
        <v>1342</v>
      </c>
      <c r="C1889" t="s">
        <v>15</v>
      </c>
      <c r="D1889">
        <v>28</v>
      </c>
      <c r="E1889">
        <v>173</v>
      </c>
      <c r="F1889">
        <v>85</v>
      </c>
      <c r="G1889" t="s">
        <v>1343</v>
      </c>
      <c r="H1889" t="s">
        <v>1344</v>
      </c>
      <c r="I1889" t="s">
        <v>1325</v>
      </c>
      <c r="J1889">
        <v>2004</v>
      </c>
      <c r="K1889" t="s">
        <v>19</v>
      </c>
      <c r="L1889" t="s">
        <v>1326</v>
      </c>
      <c r="M1889" t="s">
        <v>188</v>
      </c>
      <c r="N1889" t="s">
        <v>288</v>
      </c>
      <c r="O1889" t="s">
        <v>23</v>
      </c>
    </row>
    <row r="1890" spans="1:15" x14ac:dyDescent="0.35">
      <c r="A1890">
        <v>20011889</v>
      </c>
      <c r="B1890" t="s">
        <v>1356</v>
      </c>
      <c r="C1890" t="s">
        <v>53</v>
      </c>
      <c r="D1890">
        <v>31</v>
      </c>
      <c r="E1890">
        <v>166</v>
      </c>
      <c r="F1890">
        <v>85</v>
      </c>
      <c r="G1890" t="s">
        <v>65</v>
      </c>
      <c r="H1890" t="s">
        <v>66</v>
      </c>
      <c r="I1890" t="s">
        <v>1325</v>
      </c>
      <c r="J1890">
        <v>2004</v>
      </c>
      <c r="K1890" t="s">
        <v>19</v>
      </c>
      <c r="L1890" t="s">
        <v>1326</v>
      </c>
      <c r="M1890" t="s">
        <v>76</v>
      </c>
      <c r="N1890" t="s">
        <v>408</v>
      </c>
      <c r="O1890" t="s">
        <v>23</v>
      </c>
    </row>
    <row r="1891" spans="1:15" x14ac:dyDescent="0.35">
      <c r="A1891">
        <v>20011890</v>
      </c>
      <c r="B1891" t="s">
        <v>1492</v>
      </c>
      <c r="C1891" t="s">
        <v>15</v>
      </c>
      <c r="D1891">
        <v>27</v>
      </c>
      <c r="E1891">
        <v>192</v>
      </c>
      <c r="F1891">
        <v>85</v>
      </c>
      <c r="G1891" t="s">
        <v>1337</v>
      </c>
      <c r="H1891" t="s">
        <v>1338</v>
      </c>
      <c r="I1891" t="s">
        <v>1325</v>
      </c>
      <c r="J1891">
        <v>2004</v>
      </c>
      <c r="K1891" t="s">
        <v>19</v>
      </c>
      <c r="L1891" t="s">
        <v>1326</v>
      </c>
      <c r="M1891" t="s">
        <v>56</v>
      </c>
      <c r="N1891" t="s">
        <v>143</v>
      </c>
      <c r="O1891" t="s">
        <v>23</v>
      </c>
    </row>
    <row r="1892" spans="1:15" x14ac:dyDescent="0.35">
      <c r="A1892">
        <v>20011891</v>
      </c>
      <c r="B1892" t="s">
        <v>1495</v>
      </c>
      <c r="C1892" t="s">
        <v>15</v>
      </c>
      <c r="D1892">
        <v>29</v>
      </c>
      <c r="E1892">
        <v>195</v>
      </c>
      <c r="F1892">
        <v>85</v>
      </c>
      <c r="G1892" t="s">
        <v>65</v>
      </c>
      <c r="H1892" t="s">
        <v>66</v>
      </c>
      <c r="I1892" t="s">
        <v>1325</v>
      </c>
      <c r="J1892">
        <v>2004</v>
      </c>
      <c r="K1892" t="s">
        <v>19</v>
      </c>
      <c r="L1892" t="s">
        <v>1326</v>
      </c>
      <c r="M1892" t="s">
        <v>27</v>
      </c>
      <c r="N1892" t="s">
        <v>102</v>
      </c>
      <c r="O1892" t="s">
        <v>23</v>
      </c>
    </row>
    <row r="1893" spans="1:15" x14ac:dyDescent="0.35">
      <c r="A1893">
        <v>20011892</v>
      </c>
      <c r="B1893" t="s">
        <v>1522</v>
      </c>
      <c r="C1893" t="s">
        <v>15</v>
      </c>
      <c r="D1893">
        <v>22</v>
      </c>
      <c r="E1893">
        <v>183</v>
      </c>
      <c r="F1893">
        <v>85</v>
      </c>
      <c r="G1893" t="s">
        <v>40</v>
      </c>
      <c r="H1893" t="s">
        <v>41</v>
      </c>
      <c r="I1893" t="s">
        <v>1325</v>
      </c>
      <c r="J1893">
        <v>2004</v>
      </c>
      <c r="K1893" t="s">
        <v>19</v>
      </c>
      <c r="L1893" t="s">
        <v>1326</v>
      </c>
      <c r="M1893" t="s">
        <v>107</v>
      </c>
      <c r="N1893" t="s">
        <v>258</v>
      </c>
      <c r="O1893" t="s">
        <v>23</v>
      </c>
    </row>
    <row r="1894" spans="1:15" x14ac:dyDescent="0.35">
      <c r="A1894">
        <v>20011893</v>
      </c>
      <c r="B1894" t="s">
        <v>1548</v>
      </c>
      <c r="C1894" t="s">
        <v>53</v>
      </c>
      <c r="D1894">
        <v>39</v>
      </c>
      <c r="E1894">
        <v>172</v>
      </c>
      <c r="F1894">
        <v>85</v>
      </c>
      <c r="G1894" t="s">
        <v>164</v>
      </c>
      <c r="H1894" t="s">
        <v>165</v>
      </c>
      <c r="I1894" t="s">
        <v>1325</v>
      </c>
      <c r="J1894">
        <v>2004</v>
      </c>
      <c r="K1894" t="s">
        <v>19</v>
      </c>
      <c r="L1894" t="s">
        <v>1326</v>
      </c>
      <c r="M1894" t="s">
        <v>76</v>
      </c>
      <c r="N1894" t="s">
        <v>681</v>
      </c>
      <c r="O1894" t="s">
        <v>23</v>
      </c>
    </row>
    <row r="1895" spans="1:15" x14ac:dyDescent="0.35">
      <c r="A1895">
        <v>20011894</v>
      </c>
      <c r="B1895" t="s">
        <v>1554</v>
      </c>
      <c r="C1895" t="s">
        <v>15</v>
      </c>
      <c r="D1895">
        <v>23</v>
      </c>
      <c r="E1895">
        <v>193</v>
      </c>
      <c r="F1895">
        <v>85</v>
      </c>
      <c r="G1895" t="s">
        <v>100</v>
      </c>
      <c r="H1895" t="s">
        <v>101</v>
      </c>
      <c r="I1895" t="s">
        <v>1325</v>
      </c>
      <c r="J1895">
        <v>2004</v>
      </c>
      <c r="K1895" t="s">
        <v>19</v>
      </c>
      <c r="L1895" t="s">
        <v>1326</v>
      </c>
      <c r="M1895" t="s">
        <v>123</v>
      </c>
      <c r="N1895" t="s">
        <v>668</v>
      </c>
      <c r="O1895" t="s">
        <v>23</v>
      </c>
    </row>
    <row r="1896" spans="1:15" x14ac:dyDescent="0.35">
      <c r="A1896">
        <v>20011895</v>
      </c>
      <c r="B1896" t="s">
        <v>1555</v>
      </c>
      <c r="C1896" t="s">
        <v>15</v>
      </c>
      <c r="D1896">
        <v>27</v>
      </c>
      <c r="E1896">
        <v>190</v>
      </c>
      <c r="F1896">
        <v>85</v>
      </c>
      <c r="G1896" t="s">
        <v>100</v>
      </c>
      <c r="H1896" t="s">
        <v>101</v>
      </c>
      <c r="I1896" t="s">
        <v>1325</v>
      </c>
      <c r="J1896">
        <v>2004</v>
      </c>
      <c r="K1896" t="s">
        <v>19</v>
      </c>
      <c r="L1896" t="s">
        <v>1326</v>
      </c>
      <c r="M1896" t="s">
        <v>123</v>
      </c>
      <c r="N1896" t="s">
        <v>668</v>
      </c>
      <c r="O1896" t="s">
        <v>23</v>
      </c>
    </row>
    <row r="1897" spans="1:15" x14ac:dyDescent="0.35">
      <c r="A1897">
        <v>20011896</v>
      </c>
      <c r="B1897" t="s">
        <v>1732</v>
      </c>
      <c r="C1897" t="s">
        <v>15</v>
      </c>
      <c r="D1897">
        <v>25</v>
      </c>
      <c r="E1897">
        <v>205</v>
      </c>
      <c r="F1897">
        <v>85</v>
      </c>
      <c r="G1897" t="s">
        <v>1337</v>
      </c>
      <c r="H1897" t="s">
        <v>1338</v>
      </c>
      <c r="I1897" t="s">
        <v>1325</v>
      </c>
      <c r="J1897">
        <v>2004</v>
      </c>
      <c r="K1897" t="s">
        <v>19</v>
      </c>
      <c r="L1897" t="s">
        <v>1326</v>
      </c>
      <c r="M1897" t="s">
        <v>56</v>
      </c>
      <c r="N1897" t="s">
        <v>143</v>
      </c>
      <c r="O1897" t="s">
        <v>23</v>
      </c>
    </row>
    <row r="1898" spans="1:15" x14ac:dyDescent="0.35">
      <c r="A1898">
        <v>20011897</v>
      </c>
      <c r="B1898" t="s">
        <v>1782</v>
      </c>
      <c r="C1898" t="s">
        <v>15</v>
      </c>
      <c r="D1898">
        <v>25</v>
      </c>
      <c r="E1898">
        <v>183</v>
      </c>
      <c r="F1898">
        <v>85</v>
      </c>
      <c r="G1898" t="s">
        <v>784</v>
      </c>
      <c r="H1898" t="s">
        <v>785</v>
      </c>
      <c r="I1898" t="s">
        <v>1325</v>
      </c>
      <c r="J1898">
        <v>2004</v>
      </c>
      <c r="K1898" t="s">
        <v>19</v>
      </c>
      <c r="L1898" t="s">
        <v>1326</v>
      </c>
      <c r="M1898" t="s">
        <v>95</v>
      </c>
      <c r="N1898" t="s">
        <v>345</v>
      </c>
      <c r="O1898" t="s">
        <v>23</v>
      </c>
    </row>
    <row r="1899" spans="1:15" x14ac:dyDescent="0.35">
      <c r="A1899">
        <v>20011898</v>
      </c>
      <c r="B1899" t="s">
        <v>1827</v>
      </c>
      <c r="C1899" t="s">
        <v>15</v>
      </c>
      <c r="D1899">
        <v>22</v>
      </c>
      <c r="E1899">
        <v>182</v>
      </c>
      <c r="F1899">
        <v>85</v>
      </c>
      <c r="G1899" t="s">
        <v>482</v>
      </c>
      <c r="H1899" t="s">
        <v>483</v>
      </c>
      <c r="I1899" t="s">
        <v>1325</v>
      </c>
      <c r="J1899">
        <v>2004</v>
      </c>
      <c r="K1899" t="s">
        <v>19</v>
      </c>
      <c r="L1899" t="s">
        <v>1326</v>
      </c>
      <c r="M1899" t="s">
        <v>193</v>
      </c>
      <c r="N1899" t="s">
        <v>458</v>
      </c>
      <c r="O1899" t="s">
        <v>23</v>
      </c>
    </row>
    <row r="1900" spans="1:15" x14ac:dyDescent="0.35">
      <c r="A1900">
        <v>20011899</v>
      </c>
      <c r="B1900" t="s">
        <v>1831</v>
      </c>
      <c r="C1900" t="s">
        <v>15</v>
      </c>
      <c r="D1900">
        <v>29</v>
      </c>
      <c r="E1900">
        <v>191</v>
      </c>
      <c r="F1900">
        <v>85</v>
      </c>
      <c r="G1900" t="s">
        <v>54</v>
      </c>
      <c r="H1900" t="s">
        <v>55</v>
      </c>
      <c r="I1900" t="s">
        <v>1325</v>
      </c>
      <c r="J1900">
        <v>2004</v>
      </c>
      <c r="K1900" t="s">
        <v>19</v>
      </c>
      <c r="L1900" t="s">
        <v>1326</v>
      </c>
      <c r="M1900" t="s">
        <v>50</v>
      </c>
      <c r="N1900" t="s">
        <v>51</v>
      </c>
      <c r="O1900" t="s">
        <v>23</v>
      </c>
    </row>
    <row r="1901" spans="1:15" x14ac:dyDescent="0.35">
      <c r="A1901">
        <v>20011900</v>
      </c>
      <c r="B1901" t="s">
        <v>1833</v>
      </c>
      <c r="C1901" t="s">
        <v>15</v>
      </c>
      <c r="D1901">
        <v>27</v>
      </c>
      <c r="E1901">
        <v>190</v>
      </c>
      <c r="F1901">
        <v>85</v>
      </c>
      <c r="G1901" t="s">
        <v>100</v>
      </c>
      <c r="H1901" t="s">
        <v>101</v>
      </c>
      <c r="I1901" t="s">
        <v>1325</v>
      </c>
      <c r="J1901">
        <v>2004</v>
      </c>
      <c r="K1901" t="s">
        <v>19</v>
      </c>
      <c r="L1901" t="s">
        <v>1326</v>
      </c>
      <c r="M1901" t="s">
        <v>27</v>
      </c>
      <c r="N1901" t="s">
        <v>249</v>
      </c>
      <c r="O1901" t="s">
        <v>23</v>
      </c>
    </row>
    <row r="1902" spans="1:15" x14ac:dyDescent="0.35">
      <c r="A1902">
        <v>20011901</v>
      </c>
      <c r="B1902" t="s">
        <v>1846</v>
      </c>
      <c r="C1902" t="s">
        <v>15</v>
      </c>
      <c r="D1902">
        <v>43</v>
      </c>
      <c r="E1902">
        <v>174</v>
      </c>
      <c r="F1902">
        <v>85</v>
      </c>
      <c r="G1902" t="s">
        <v>218</v>
      </c>
      <c r="H1902" t="s">
        <v>219</v>
      </c>
      <c r="I1902" t="s">
        <v>1325</v>
      </c>
      <c r="J1902">
        <v>2004</v>
      </c>
      <c r="K1902" t="s">
        <v>19</v>
      </c>
      <c r="L1902" t="s">
        <v>1326</v>
      </c>
      <c r="M1902" t="s">
        <v>76</v>
      </c>
      <c r="N1902" t="s">
        <v>309</v>
      </c>
      <c r="O1902" t="s">
        <v>23</v>
      </c>
    </row>
    <row r="1903" spans="1:15" x14ac:dyDescent="0.35">
      <c r="A1903">
        <v>20011902</v>
      </c>
      <c r="B1903" t="s">
        <v>1077</v>
      </c>
      <c r="C1903" t="s">
        <v>15</v>
      </c>
      <c r="D1903">
        <v>34</v>
      </c>
      <c r="E1903">
        <v>176</v>
      </c>
      <c r="F1903">
        <v>85</v>
      </c>
      <c r="G1903" t="s">
        <v>153</v>
      </c>
      <c r="H1903" t="s">
        <v>154</v>
      </c>
      <c r="I1903" t="s">
        <v>1891</v>
      </c>
      <c r="J1903">
        <v>2006</v>
      </c>
      <c r="K1903" t="s">
        <v>1079</v>
      </c>
      <c r="L1903" t="s">
        <v>1892</v>
      </c>
      <c r="M1903" t="s">
        <v>1081</v>
      </c>
      <c r="N1903" t="s">
        <v>1082</v>
      </c>
      <c r="O1903" t="s">
        <v>23</v>
      </c>
    </row>
    <row r="1904" spans="1:15" x14ac:dyDescent="0.35">
      <c r="A1904">
        <v>20011903</v>
      </c>
      <c r="B1904" t="s">
        <v>1975</v>
      </c>
      <c r="C1904" t="s">
        <v>15</v>
      </c>
      <c r="D1904">
        <v>24</v>
      </c>
      <c r="E1904">
        <v>184</v>
      </c>
      <c r="F1904">
        <v>85</v>
      </c>
      <c r="G1904" t="s">
        <v>1976</v>
      </c>
      <c r="H1904" t="s">
        <v>424</v>
      </c>
      <c r="I1904" t="s">
        <v>1891</v>
      </c>
      <c r="J1904">
        <v>2006</v>
      </c>
      <c r="K1904" t="s">
        <v>1079</v>
      </c>
      <c r="L1904" t="s">
        <v>1892</v>
      </c>
      <c r="M1904" t="s">
        <v>1225</v>
      </c>
      <c r="N1904" t="s">
        <v>1226</v>
      </c>
      <c r="O1904" t="s">
        <v>23</v>
      </c>
    </row>
    <row r="1905" spans="1:15" x14ac:dyDescent="0.35">
      <c r="A1905">
        <v>20011904</v>
      </c>
      <c r="B1905" t="s">
        <v>2009</v>
      </c>
      <c r="C1905" t="s">
        <v>15</v>
      </c>
      <c r="D1905">
        <v>25</v>
      </c>
      <c r="E1905">
        <v>185</v>
      </c>
      <c r="F1905">
        <v>85</v>
      </c>
      <c r="G1905" t="s">
        <v>313</v>
      </c>
      <c r="H1905" t="s">
        <v>314</v>
      </c>
      <c r="I1905" t="s">
        <v>1891</v>
      </c>
      <c r="J1905">
        <v>2006</v>
      </c>
      <c r="K1905" t="s">
        <v>1079</v>
      </c>
      <c r="L1905" t="s">
        <v>1892</v>
      </c>
      <c r="M1905" t="s">
        <v>1100</v>
      </c>
      <c r="N1905" t="s">
        <v>1125</v>
      </c>
      <c r="O1905" t="s">
        <v>23</v>
      </c>
    </row>
    <row r="1906" spans="1:15" x14ac:dyDescent="0.35">
      <c r="A1906">
        <v>20011905</v>
      </c>
      <c r="B1906" t="s">
        <v>2042</v>
      </c>
      <c r="C1906" t="s">
        <v>15</v>
      </c>
      <c r="D1906">
        <v>38</v>
      </c>
      <c r="E1906">
        <v>190</v>
      </c>
      <c r="F1906">
        <v>85</v>
      </c>
      <c r="G1906" t="s">
        <v>100</v>
      </c>
      <c r="H1906" t="s">
        <v>101</v>
      </c>
      <c r="I1906" t="s">
        <v>2038</v>
      </c>
      <c r="J1906">
        <v>2008</v>
      </c>
      <c r="K1906" t="s">
        <v>19</v>
      </c>
      <c r="L1906" t="s">
        <v>2039</v>
      </c>
      <c r="M1906" t="s">
        <v>95</v>
      </c>
      <c r="N1906" t="s">
        <v>345</v>
      </c>
      <c r="O1906" t="s">
        <v>23</v>
      </c>
    </row>
    <row r="1907" spans="1:15" x14ac:dyDescent="0.35">
      <c r="A1907">
        <v>20011906</v>
      </c>
      <c r="B1907" t="s">
        <v>2158</v>
      </c>
      <c r="C1907" t="s">
        <v>15</v>
      </c>
      <c r="D1907">
        <v>21</v>
      </c>
      <c r="E1907">
        <v>195</v>
      </c>
      <c r="F1907">
        <v>85</v>
      </c>
      <c r="G1907" t="s">
        <v>1346</v>
      </c>
      <c r="H1907" t="s">
        <v>1347</v>
      </c>
      <c r="I1907" t="s">
        <v>2038</v>
      </c>
      <c r="J1907">
        <v>2008</v>
      </c>
      <c r="K1907" t="s">
        <v>19</v>
      </c>
      <c r="L1907" t="s">
        <v>2039</v>
      </c>
      <c r="M1907" t="s">
        <v>21</v>
      </c>
      <c r="N1907" t="s">
        <v>22</v>
      </c>
      <c r="O1907" t="s">
        <v>23</v>
      </c>
    </row>
    <row r="1908" spans="1:15" x14ac:dyDescent="0.35">
      <c r="A1908">
        <v>20011907</v>
      </c>
      <c r="B1908" t="s">
        <v>1495</v>
      </c>
      <c r="C1908" t="s">
        <v>15</v>
      </c>
      <c r="D1908">
        <v>33</v>
      </c>
      <c r="E1908">
        <v>195</v>
      </c>
      <c r="F1908">
        <v>85</v>
      </c>
      <c r="G1908" t="s">
        <v>65</v>
      </c>
      <c r="H1908" t="s">
        <v>66</v>
      </c>
      <c r="I1908" t="s">
        <v>2038</v>
      </c>
      <c r="J1908">
        <v>2008</v>
      </c>
      <c r="K1908" t="s">
        <v>19</v>
      </c>
      <c r="L1908" t="s">
        <v>2039</v>
      </c>
      <c r="M1908" t="s">
        <v>27</v>
      </c>
      <c r="N1908" t="s">
        <v>102</v>
      </c>
      <c r="O1908" t="s">
        <v>23</v>
      </c>
    </row>
    <row r="1909" spans="1:15" x14ac:dyDescent="0.35">
      <c r="A1909">
        <v>20011908</v>
      </c>
      <c r="B1909" t="s">
        <v>1522</v>
      </c>
      <c r="C1909" t="s">
        <v>15</v>
      </c>
      <c r="D1909">
        <v>26</v>
      </c>
      <c r="E1909">
        <v>183</v>
      </c>
      <c r="F1909">
        <v>85</v>
      </c>
      <c r="G1909" t="s">
        <v>40</v>
      </c>
      <c r="H1909" t="s">
        <v>41</v>
      </c>
      <c r="I1909" t="s">
        <v>2038</v>
      </c>
      <c r="J1909">
        <v>2008</v>
      </c>
      <c r="K1909" t="s">
        <v>19</v>
      </c>
      <c r="L1909" t="s">
        <v>2039</v>
      </c>
      <c r="M1909" t="s">
        <v>107</v>
      </c>
      <c r="N1909" t="s">
        <v>258</v>
      </c>
      <c r="O1909" t="s">
        <v>23</v>
      </c>
    </row>
    <row r="1910" spans="1:15" x14ac:dyDescent="0.35">
      <c r="A1910">
        <v>20011909</v>
      </c>
      <c r="B1910" t="s">
        <v>1554</v>
      </c>
      <c r="C1910" t="s">
        <v>15</v>
      </c>
      <c r="D1910">
        <v>27</v>
      </c>
      <c r="E1910">
        <v>193</v>
      </c>
      <c r="F1910">
        <v>85</v>
      </c>
      <c r="G1910" t="s">
        <v>100</v>
      </c>
      <c r="H1910" t="s">
        <v>101</v>
      </c>
      <c r="I1910" t="s">
        <v>2038</v>
      </c>
      <c r="J1910">
        <v>2008</v>
      </c>
      <c r="K1910" t="s">
        <v>19</v>
      </c>
      <c r="L1910" t="s">
        <v>2039</v>
      </c>
      <c r="M1910" t="s">
        <v>123</v>
      </c>
      <c r="N1910" t="s">
        <v>668</v>
      </c>
      <c r="O1910" t="s">
        <v>23</v>
      </c>
    </row>
    <row r="1911" spans="1:15" x14ac:dyDescent="0.35">
      <c r="A1911">
        <v>20011910</v>
      </c>
      <c r="B1911" t="s">
        <v>1555</v>
      </c>
      <c r="C1911" t="s">
        <v>15</v>
      </c>
      <c r="D1911">
        <v>31</v>
      </c>
      <c r="E1911">
        <v>190</v>
      </c>
      <c r="F1911">
        <v>85</v>
      </c>
      <c r="G1911" t="s">
        <v>100</v>
      </c>
      <c r="H1911" t="s">
        <v>101</v>
      </c>
      <c r="I1911" t="s">
        <v>2038</v>
      </c>
      <c r="J1911">
        <v>2008</v>
      </c>
      <c r="K1911" t="s">
        <v>19</v>
      </c>
      <c r="L1911" t="s">
        <v>2039</v>
      </c>
      <c r="M1911" t="s">
        <v>123</v>
      </c>
      <c r="N1911" t="s">
        <v>668</v>
      </c>
      <c r="O1911" t="s">
        <v>23</v>
      </c>
    </row>
    <row r="1912" spans="1:15" x14ac:dyDescent="0.35">
      <c r="A1912">
        <v>20011911</v>
      </c>
      <c r="B1912" t="s">
        <v>2335</v>
      </c>
      <c r="C1912" t="s">
        <v>15</v>
      </c>
      <c r="D1912">
        <v>22</v>
      </c>
      <c r="E1912">
        <v>175</v>
      </c>
      <c r="F1912">
        <v>85</v>
      </c>
      <c r="G1912" t="s">
        <v>218</v>
      </c>
      <c r="H1912" t="s">
        <v>219</v>
      </c>
      <c r="I1912" t="s">
        <v>2038</v>
      </c>
      <c r="J1912">
        <v>2008</v>
      </c>
      <c r="K1912" t="s">
        <v>19</v>
      </c>
      <c r="L1912" t="s">
        <v>2039</v>
      </c>
      <c r="M1912" t="s">
        <v>188</v>
      </c>
      <c r="N1912" t="s">
        <v>288</v>
      </c>
      <c r="O1912" t="s">
        <v>23</v>
      </c>
    </row>
    <row r="1913" spans="1:15" x14ac:dyDescent="0.35">
      <c r="A1913">
        <v>20011912</v>
      </c>
      <c r="B1913" t="s">
        <v>2352</v>
      </c>
      <c r="C1913" t="s">
        <v>53</v>
      </c>
      <c r="D1913">
        <v>26</v>
      </c>
      <c r="E1913">
        <v>186</v>
      </c>
      <c r="F1913">
        <v>85</v>
      </c>
      <c r="G1913" t="s">
        <v>536</v>
      </c>
      <c r="H1913" t="s">
        <v>537</v>
      </c>
      <c r="I1913" t="s">
        <v>2038</v>
      </c>
      <c r="J1913">
        <v>2008</v>
      </c>
      <c r="K1913" t="s">
        <v>19</v>
      </c>
      <c r="L1913" t="s">
        <v>2039</v>
      </c>
      <c r="M1913" t="s">
        <v>47</v>
      </c>
      <c r="N1913" t="s">
        <v>887</v>
      </c>
      <c r="O1913" t="s">
        <v>23</v>
      </c>
    </row>
    <row r="1914" spans="1:15" x14ac:dyDescent="0.35">
      <c r="A1914">
        <v>20011913</v>
      </c>
      <c r="B1914" t="s">
        <v>1005</v>
      </c>
      <c r="C1914" t="s">
        <v>15</v>
      </c>
      <c r="D1914">
        <v>30</v>
      </c>
      <c r="E1914">
        <v>192</v>
      </c>
      <c r="F1914">
        <v>85</v>
      </c>
      <c r="G1914" t="s">
        <v>218</v>
      </c>
      <c r="H1914" t="s">
        <v>219</v>
      </c>
      <c r="I1914" t="s">
        <v>2038</v>
      </c>
      <c r="J1914">
        <v>2008</v>
      </c>
      <c r="K1914" t="s">
        <v>19</v>
      </c>
      <c r="L1914" t="s">
        <v>2039</v>
      </c>
      <c r="M1914" t="s">
        <v>578</v>
      </c>
      <c r="N1914" t="s">
        <v>2337</v>
      </c>
      <c r="O1914" t="s">
        <v>23</v>
      </c>
    </row>
    <row r="1915" spans="1:15" x14ac:dyDescent="0.35">
      <c r="A1915">
        <v>20011914</v>
      </c>
      <c r="B1915" t="s">
        <v>1975</v>
      </c>
      <c r="C1915" t="s">
        <v>15</v>
      </c>
      <c r="D1915">
        <v>28</v>
      </c>
      <c r="E1915">
        <v>184</v>
      </c>
      <c r="F1915">
        <v>85</v>
      </c>
      <c r="G1915" t="s">
        <v>1976</v>
      </c>
      <c r="H1915" t="s">
        <v>424</v>
      </c>
      <c r="I1915" t="s">
        <v>2571</v>
      </c>
      <c r="J1915">
        <v>2010</v>
      </c>
      <c r="K1915" t="s">
        <v>1079</v>
      </c>
      <c r="L1915" t="s">
        <v>2572</v>
      </c>
      <c r="M1915" t="s">
        <v>1225</v>
      </c>
      <c r="N1915" t="s">
        <v>1226</v>
      </c>
      <c r="O1915" t="s">
        <v>23</v>
      </c>
    </row>
    <row r="1916" spans="1:15" x14ac:dyDescent="0.35">
      <c r="A1916">
        <v>20011915</v>
      </c>
      <c r="B1916" t="s">
        <v>2661</v>
      </c>
      <c r="C1916" t="s">
        <v>15</v>
      </c>
      <c r="D1916">
        <v>27</v>
      </c>
      <c r="E1916">
        <v>192</v>
      </c>
      <c r="F1916">
        <v>85</v>
      </c>
      <c r="G1916" t="s">
        <v>313</v>
      </c>
      <c r="H1916" t="s">
        <v>314</v>
      </c>
      <c r="I1916" t="s">
        <v>2571</v>
      </c>
      <c r="J1916">
        <v>2010</v>
      </c>
      <c r="K1916" t="s">
        <v>1079</v>
      </c>
      <c r="L1916" t="s">
        <v>2572</v>
      </c>
      <c r="M1916" t="s">
        <v>1085</v>
      </c>
      <c r="N1916" t="s">
        <v>1087</v>
      </c>
      <c r="O1916" t="s">
        <v>23</v>
      </c>
    </row>
    <row r="1917" spans="1:15" x14ac:dyDescent="0.35">
      <c r="A1917">
        <v>20011916</v>
      </c>
      <c r="B1917" t="s">
        <v>211</v>
      </c>
      <c r="C1917" t="s">
        <v>15</v>
      </c>
      <c r="D1917">
        <v>28</v>
      </c>
      <c r="E1917">
        <v>184</v>
      </c>
      <c r="F1917">
        <v>86</v>
      </c>
      <c r="G1917" t="s">
        <v>202</v>
      </c>
      <c r="H1917" t="s">
        <v>203</v>
      </c>
      <c r="I1917" t="s">
        <v>18</v>
      </c>
      <c r="J1917">
        <v>2000</v>
      </c>
      <c r="K1917" t="s">
        <v>19</v>
      </c>
      <c r="L1917" t="s">
        <v>20</v>
      </c>
      <c r="M1917" t="s">
        <v>79</v>
      </c>
      <c r="N1917" t="s">
        <v>204</v>
      </c>
      <c r="O1917" t="s">
        <v>23</v>
      </c>
    </row>
    <row r="1918" spans="1:15" x14ac:dyDescent="0.35">
      <c r="A1918">
        <v>20011917</v>
      </c>
      <c r="B1918" t="s">
        <v>252</v>
      </c>
      <c r="C1918" t="s">
        <v>15</v>
      </c>
      <c r="D1918">
        <v>29</v>
      </c>
      <c r="E1918">
        <v>183</v>
      </c>
      <c r="F1918">
        <v>86</v>
      </c>
      <c r="G1918" t="s">
        <v>40</v>
      </c>
      <c r="H1918" t="s">
        <v>41</v>
      </c>
      <c r="I1918" t="s">
        <v>18</v>
      </c>
      <c r="J1918">
        <v>2000</v>
      </c>
      <c r="K1918" t="s">
        <v>19</v>
      </c>
      <c r="L1918" t="s">
        <v>20</v>
      </c>
      <c r="M1918" t="s">
        <v>50</v>
      </c>
      <c r="N1918" t="s">
        <v>51</v>
      </c>
      <c r="O1918" t="s">
        <v>23</v>
      </c>
    </row>
    <row r="1919" spans="1:15" x14ac:dyDescent="0.35">
      <c r="A1919">
        <v>20011918</v>
      </c>
      <c r="B1919" t="s">
        <v>257</v>
      </c>
      <c r="C1919" t="s">
        <v>15</v>
      </c>
      <c r="D1919">
        <v>18</v>
      </c>
      <c r="E1919">
        <v>193</v>
      </c>
      <c r="F1919">
        <v>86</v>
      </c>
      <c r="G1919" t="s">
        <v>40</v>
      </c>
      <c r="H1919" t="s">
        <v>41</v>
      </c>
      <c r="I1919" t="s">
        <v>18</v>
      </c>
      <c r="J1919">
        <v>2000</v>
      </c>
      <c r="K1919" t="s">
        <v>19</v>
      </c>
      <c r="L1919" t="s">
        <v>20</v>
      </c>
      <c r="M1919" t="s">
        <v>107</v>
      </c>
      <c r="N1919" t="s">
        <v>258</v>
      </c>
      <c r="O1919" t="s">
        <v>23</v>
      </c>
    </row>
    <row r="1920" spans="1:15" x14ac:dyDescent="0.35">
      <c r="A1920">
        <v>20011919</v>
      </c>
      <c r="B1920" t="s">
        <v>293</v>
      </c>
      <c r="C1920" t="s">
        <v>15</v>
      </c>
      <c r="D1920">
        <v>24</v>
      </c>
      <c r="E1920">
        <v>201</v>
      </c>
      <c r="F1920">
        <v>86</v>
      </c>
      <c r="G1920" t="s">
        <v>40</v>
      </c>
      <c r="H1920" t="s">
        <v>41</v>
      </c>
      <c r="I1920" t="s">
        <v>18</v>
      </c>
      <c r="J1920">
        <v>2000</v>
      </c>
      <c r="K1920" t="s">
        <v>19</v>
      </c>
      <c r="L1920" t="s">
        <v>20</v>
      </c>
      <c r="M1920" t="s">
        <v>107</v>
      </c>
      <c r="N1920" t="s">
        <v>294</v>
      </c>
      <c r="O1920" t="s">
        <v>23</v>
      </c>
    </row>
    <row r="1921" spans="1:15" x14ac:dyDescent="0.35">
      <c r="A1921">
        <v>20011920</v>
      </c>
      <c r="B1921" t="s">
        <v>390</v>
      </c>
      <c r="C1921" t="s">
        <v>15</v>
      </c>
      <c r="D1921">
        <v>20</v>
      </c>
      <c r="E1921">
        <v>188</v>
      </c>
      <c r="F1921">
        <v>86</v>
      </c>
      <c r="G1921" t="s">
        <v>40</v>
      </c>
      <c r="H1921" t="s">
        <v>41</v>
      </c>
      <c r="I1921" t="s">
        <v>18</v>
      </c>
      <c r="J1921">
        <v>2000</v>
      </c>
      <c r="K1921" t="s">
        <v>19</v>
      </c>
      <c r="L1921" t="s">
        <v>20</v>
      </c>
      <c r="M1921" t="s">
        <v>50</v>
      </c>
      <c r="N1921" t="s">
        <v>51</v>
      </c>
      <c r="O1921" t="s">
        <v>23</v>
      </c>
    </row>
    <row r="1922" spans="1:15" x14ac:dyDescent="0.35">
      <c r="A1922">
        <v>20011921</v>
      </c>
      <c r="B1922" t="s">
        <v>499</v>
      </c>
      <c r="C1922" t="s">
        <v>15</v>
      </c>
      <c r="D1922">
        <v>36</v>
      </c>
      <c r="E1922">
        <v>175</v>
      </c>
      <c r="F1922">
        <v>86</v>
      </c>
      <c r="G1922" t="s">
        <v>202</v>
      </c>
      <c r="H1922" t="s">
        <v>203</v>
      </c>
      <c r="I1922" t="s">
        <v>18</v>
      </c>
      <c r="J1922">
        <v>2000</v>
      </c>
      <c r="K1922" t="s">
        <v>19</v>
      </c>
      <c r="L1922" t="s">
        <v>20</v>
      </c>
      <c r="M1922" t="s">
        <v>79</v>
      </c>
      <c r="N1922" t="s">
        <v>204</v>
      </c>
      <c r="O1922" t="s">
        <v>23</v>
      </c>
    </row>
    <row r="1923" spans="1:15" x14ac:dyDescent="0.35">
      <c r="A1923">
        <v>20011922</v>
      </c>
      <c r="B1923" t="s">
        <v>502</v>
      </c>
      <c r="C1923" t="s">
        <v>15</v>
      </c>
      <c r="D1923">
        <v>29</v>
      </c>
      <c r="E1923">
        <v>196</v>
      </c>
      <c r="F1923">
        <v>86</v>
      </c>
      <c r="G1923" t="s">
        <v>202</v>
      </c>
      <c r="H1923" t="s">
        <v>203</v>
      </c>
      <c r="I1923" t="s">
        <v>18</v>
      </c>
      <c r="J1923">
        <v>2000</v>
      </c>
      <c r="K1923" t="s">
        <v>19</v>
      </c>
      <c r="L1923" t="s">
        <v>20</v>
      </c>
      <c r="M1923" t="s">
        <v>79</v>
      </c>
      <c r="N1923" t="s">
        <v>204</v>
      </c>
      <c r="O1923" t="s">
        <v>23</v>
      </c>
    </row>
    <row r="1924" spans="1:15" x14ac:dyDescent="0.35">
      <c r="A1924">
        <v>20011923</v>
      </c>
      <c r="B1924" t="s">
        <v>605</v>
      </c>
      <c r="C1924" t="s">
        <v>15</v>
      </c>
      <c r="D1924">
        <v>29</v>
      </c>
      <c r="E1924">
        <v>190</v>
      </c>
      <c r="F1924">
        <v>86</v>
      </c>
      <c r="G1924" t="s">
        <v>74</v>
      </c>
      <c r="H1924" t="s">
        <v>75</v>
      </c>
      <c r="I1924" t="s">
        <v>18</v>
      </c>
      <c r="J1924">
        <v>2000</v>
      </c>
      <c r="K1924" t="s">
        <v>19</v>
      </c>
      <c r="L1924" t="s">
        <v>20</v>
      </c>
      <c r="M1924" t="s">
        <v>95</v>
      </c>
      <c r="N1924" t="s">
        <v>345</v>
      </c>
      <c r="O1924" t="s">
        <v>23</v>
      </c>
    </row>
    <row r="1925" spans="1:15" x14ac:dyDescent="0.35">
      <c r="A1925">
        <v>20011924</v>
      </c>
      <c r="B1925" t="s">
        <v>654</v>
      </c>
      <c r="C1925" t="s">
        <v>15</v>
      </c>
      <c r="D1925">
        <v>24</v>
      </c>
      <c r="E1925">
        <v>198</v>
      </c>
      <c r="F1925">
        <v>86</v>
      </c>
      <c r="G1925" t="s">
        <v>40</v>
      </c>
      <c r="H1925" t="s">
        <v>41</v>
      </c>
      <c r="I1925" t="s">
        <v>18</v>
      </c>
      <c r="J1925">
        <v>2000</v>
      </c>
      <c r="K1925" t="s">
        <v>19</v>
      </c>
      <c r="L1925" t="s">
        <v>20</v>
      </c>
      <c r="M1925" t="s">
        <v>107</v>
      </c>
      <c r="N1925" t="s">
        <v>655</v>
      </c>
      <c r="O1925" t="s">
        <v>23</v>
      </c>
    </row>
    <row r="1926" spans="1:15" x14ac:dyDescent="0.35">
      <c r="A1926">
        <v>20011925</v>
      </c>
      <c r="B1926" t="s">
        <v>689</v>
      </c>
      <c r="C1926" t="s">
        <v>15</v>
      </c>
      <c r="D1926">
        <v>26</v>
      </c>
      <c r="E1926">
        <v>185</v>
      </c>
      <c r="F1926">
        <v>86</v>
      </c>
      <c r="G1926" t="s">
        <v>40</v>
      </c>
      <c r="H1926" t="s">
        <v>41</v>
      </c>
      <c r="I1926" t="s">
        <v>18</v>
      </c>
      <c r="J1926">
        <v>2000</v>
      </c>
      <c r="K1926" t="s">
        <v>19</v>
      </c>
      <c r="L1926" t="s">
        <v>20</v>
      </c>
      <c r="M1926" t="s">
        <v>50</v>
      </c>
      <c r="N1926" t="s">
        <v>51</v>
      </c>
      <c r="O1926" t="s">
        <v>23</v>
      </c>
    </row>
    <row r="1927" spans="1:15" x14ac:dyDescent="0.35">
      <c r="A1927">
        <v>20011926</v>
      </c>
      <c r="B1927" t="s">
        <v>735</v>
      </c>
      <c r="C1927" t="s">
        <v>15</v>
      </c>
      <c r="D1927">
        <v>30</v>
      </c>
      <c r="E1927">
        <v>185</v>
      </c>
      <c r="F1927">
        <v>86</v>
      </c>
      <c r="G1927" t="s">
        <v>40</v>
      </c>
      <c r="H1927" t="s">
        <v>41</v>
      </c>
      <c r="I1927" t="s">
        <v>18</v>
      </c>
      <c r="J1927">
        <v>2000</v>
      </c>
      <c r="K1927" t="s">
        <v>19</v>
      </c>
      <c r="L1927" t="s">
        <v>20</v>
      </c>
      <c r="M1927" t="s">
        <v>50</v>
      </c>
      <c r="N1927" t="s">
        <v>51</v>
      </c>
      <c r="O1927" t="s">
        <v>23</v>
      </c>
    </row>
    <row r="1928" spans="1:15" x14ac:dyDescent="0.35">
      <c r="A1928">
        <v>20011927</v>
      </c>
      <c r="B1928" t="s">
        <v>775</v>
      </c>
      <c r="C1928" t="s">
        <v>15</v>
      </c>
      <c r="D1928">
        <v>32</v>
      </c>
      <c r="E1928">
        <v>190</v>
      </c>
      <c r="F1928">
        <v>86</v>
      </c>
      <c r="G1928" t="s">
        <v>40</v>
      </c>
      <c r="H1928" t="s">
        <v>41</v>
      </c>
      <c r="I1928" t="s">
        <v>18</v>
      </c>
      <c r="J1928">
        <v>2000</v>
      </c>
      <c r="K1928" t="s">
        <v>19</v>
      </c>
      <c r="L1928" t="s">
        <v>20</v>
      </c>
      <c r="M1928" t="s">
        <v>42</v>
      </c>
      <c r="N1928" t="s">
        <v>43</v>
      </c>
      <c r="O1928" t="s">
        <v>23</v>
      </c>
    </row>
    <row r="1929" spans="1:15" x14ac:dyDescent="0.35">
      <c r="A1929">
        <v>20011928</v>
      </c>
      <c r="B1929" t="s">
        <v>870</v>
      </c>
      <c r="C1929" t="s">
        <v>15</v>
      </c>
      <c r="D1929">
        <v>22</v>
      </c>
      <c r="E1929">
        <v>185</v>
      </c>
      <c r="F1929">
        <v>86</v>
      </c>
      <c r="G1929" t="s">
        <v>40</v>
      </c>
      <c r="H1929" t="s">
        <v>41</v>
      </c>
      <c r="I1929" t="s">
        <v>18</v>
      </c>
      <c r="J1929">
        <v>2000</v>
      </c>
      <c r="K1929" t="s">
        <v>19</v>
      </c>
      <c r="L1929" t="s">
        <v>20</v>
      </c>
      <c r="M1929" t="s">
        <v>50</v>
      </c>
      <c r="N1929" t="s">
        <v>51</v>
      </c>
      <c r="O1929" t="s">
        <v>23</v>
      </c>
    </row>
    <row r="1930" spans="1:15" x14ac:dyDescent="0.35">
      <c r="A1930">
        <v>20011929</v>
      </c>
      <c r="B1930" t="s">
        <v>996</v>
      </c>
      <c r="C1930" t="s">
        <v>15</v>
      </c>
      <c r="D1930">
        <v>25</v>
      </c>
      <c r="E1930">
        <v>200</v>
      </c>
      <c r="F1930">
        <v>86</v>
      </c>
      <c r="G1930" t="s">
        <v>141</v>
      </c>
      <c r="H1930" t="s">
        <v>142</v>
      </c>
      <c r="I1930" t="s">
        <v>18</v>
      </c>
      <c r="J1930">
        <v>2000</v>
      </c>
      <c r="K1930" t="s">
        <v>19</v>
      </c>
      <c r="L1930" t="s">
        <v>20</v>
      </c>
      <c r="M1930" t="s">
        <v>56</v>
      </c>
      <c r="N1930" t="s">
        <v>143</v>
      </c>
      <c r="O1930" t="s">
        <v>23</v>
      </c>
    </row>
    <row r="1931" spans="1:15" x14ac:dyDescent="0.35">
      <c r="A1931">
        <v>20011930</v>
      </c>
      <c r="B1931" t="s">
        <v>1016</v>
      </c>
      <c r="C1931" t="s">
        <v>15</v>
      </c>
      <c r="D1931">
        <v>23</v>
      </c>
      <c r="E1931">
        <v>180</v>
      </c>
      <c r="F1931">
        <v>86</v>
      </c>
      <c r="G1931" t="s">
        <v>40</v>
      </c>
      <c r="H1931" t="s">
        <v>41</v>
      </c>
      <c r="I1931" t="s">
        <v>18</v>
      </c>
      <c r="J1931">
        <v>2000</v>
      </c>
      <c r="K1931" t="s">
        <v>19</v>
      </c>
      <c r="L1931" t="s">
        <v>20</v>
      </c>
      <c r="M1931" t="s">
        <v>50</v>
      </c>
      <c r="N1931" t="s">
        <v>51</v>
      </c>
      <c r="O1931" t="s">
        <v>23</v>
      </c>
    </row>
    <row r="1932" spans="1:15" x14ac:dyDescent="0.35">
      <c r="A1932">
        <v>20011931</v>
      </c>
      <c r="B1932" t="s">
        <v>1023</v>
      </c>
      <c r="C1932" t="s">
        <v>15</v>
      </c>
      <c r="D1932">
        <v>29</v>
      </c>
      <c r="E1932">
        <v>190</v>
      </c>
      <c r="F1932">
        <v>86</v>
      </c>
      <c r="G1932" t="s">
        <v>40</v>
      </c>
      <c r="H1932" t="s">
        <v>41</v>
      </c>
      <c r="I1932" t="s">
        <v>18</v>
      </c>
      <c r="J1932">
        <v>2000</v>
      </c>
      <c r="K1932" t="s">
        <v>19</v>
      </c>
      <c r="L1932" t="s">
        <v>20</v>
      </c>
      <c r="M1932" t="s">
        <v>50</v>
      </c>
      <c r="N1932" t="s">
        <v>51</v>
      </c>
      <c r="O1932" t="s">
        <v>23</v>
      </c>
    </row>
    <row r="1933" spans="1:15" x14ac:dyDescent="0.35">
      <c r="A1933">
        <v>20011932</v>
      </c>
      <c r="B1933" t="s">
        <v>1062</v>
      </c>
      <c r="C1933" t="s">
        <v>15</v>
      </c>
      <c r="D1933">
        <v>34</v>
      </c>
      <c r="E1933">
        <v>185</v>
      </c>
      <c r="F1933">
        <v>86</v>
      </c>
      <c r="G1933" t="s">
        <v>447</v>
      </c>
      <c r="H1933" t="s">
        <v>448</v>
      </c>
      <c r="I1933" t="s">
        <v>18</v>
      </c>
      <c r="J1933">
        <v>2000</v>
      </c>
      <c r="K1933" t="s">
        <v>19</v>
      </c>
      <c r="L1933" t="s">
        <v>20</v>
      </c>
      <c r="M1933" t="s">
        <v>47</v>
      </c>
      <c r="N1933" t="s">
        <v>1063</v>
      </c>
      <c r="O1933" t="s">
        <v>23</v>
      </c>
    </row>
    <row r="1934" spans="1:15" x14ac:dyDescent="0.35">
      <c r="A1934">
        <v>20011933</v>
      </c>
      <c r="B1934" t="s">
        <v>1197</v>
      </c>
      <c r="C1934" t="s">
        <v>15</v>
      </c>
      <c r="D1934">
        <v>34</v>
      </c>
      <c r="E1934">
        <v>180</v>
      </c>
      <c r="F1934">
        <v>86</v>
      </c>
      <c r="G1934" t="s">
        <v>482</v>
      </c>
      <c r="H1934" t="s">
        <v>483</v>
      </c>
      <c r="I1934" t="s">
        <v>1078</v>
      </c>
      <c r="J1934">
        <v>2002</v>
      </c>
      <c r="K1934" t="s">
        <v>1079</v>
      </c>
      <c r="L1934" t="s">
        <v>1080</v>
      </c>
      <c r="M1934" t="s">
        <v>1100</v>
      </c>
      <c r="N1934" t="s">
        <v>1125</v>
      </c>
      <c r="O1934" t="s">
        <v>23</v>
      </c>
    </row>
    <row r="1935" spans="1:15" x14ac:dyDescent="0.35">
      <c r="A1935">
        <v>20011934</v>
      </c>
      <c r="B1935" t="s">
        <v>1251</v>
      </c>
      <c r="C1935" t="s">
        <v>15</v>
      </c>
      <c r="D1935">
        <v>27</v>
      </c>
      <c r="E1935">
        <v>183</v>
      </c>
      <c r="F1935">
        <v>86</v>
      </c>
      <c r="G1935" t="s">
        <v>482</v>
      </c>
      <c r="H1935" t="s">
        <v>483</v>
      </c>
      <c r="I1935" t="s">
        <v>1078</v>
      </c>
      <c r="J1935">
        <v>2002</v>
      </c>
      <c r="K1935" t="s">
        <v>1079</v>
      </c>
      <c r="L1935" t="s">
        <v>1080</v>
      </c>
      <c r="M1935" t="s">
        <v>1100</v>
      </c>
      <c r="N1935" t="s">
        <v>1125</v>
      </c>
      <c r="O1935" t="s">
        <v>23</v>
      </c>
    </row>
    <row r="1936" spans="1:15" x14ac:dyDescent="0.35">
      <c r="A1936">
        <v>20011935</v>
      </c>
      <c r="B1936" t="s">
        <v>1285</v>
      </c>
      <c r="C1936" t="s">
        <v>15</v>
      </c>
      <c r="D1936">
        <v>25</v>
      </c>
      <c r="E1936">
        <v>185</v>
      </c>
      <c r="F1936">
        <v>86</v>
      </c>
      <c r="G1936" t="s">
        <v>482</v>
      </c>
      <c r="H1936" t="s">
        <v>483</v>
      </c>
      <c r="I1936" t="s">
        <v>1078</v>
      </c>
      <c r="J1936">
        <v>2002</v>
      </c>
      <c r="K1936" t="s">
        <v>1079</v>
      </c>
      <c r="L1936" t="s">
        <v>1080</v>
      </c>
      <c r="M1936" t="s">
        <v>1100</v>
      </c>
      <c r="N1936" t="s">
        <v>1125</v>
      </c>
      <c r="O1936" t="s">
        <v>23</v>
      </c>
    </row>
    <row r="1937" spans="1:15" x14ac:dyDescent="0.35">
      <c r="A1937">
        <v>20011936</v>
      </c>
      <c r="B1937" t="s">
        <v>1389</v>
      </c>
      <c r="C1937" t="s">
        <v>15</v>
      </c>
      <c r="D1937">
        <v>21</v>
      </c>
      <c r="E1937">
        <v>183</v>
      </c>
      <c r="F1937">
        <v>86</v>
      </c>
      <c r="G1937" t="s">
        <v>278</v>
      </c>
      <c r="H1937" t="s">
        <v>279</v>
      </c>
      <c r="I1937" t="s">
        <v>1325</v>
      </c>
      <c r="J1937">
        <v>2004</v>
      </c>
      <c r="K1937" t="s">
        <v>19</v>
      </c>
      <c r="L1937" t="s">
        <v>1326</v>
      </c>
      <c r="M1937" t="s">
        <v>193</v>
      </c>
      <c r="N1937" t="s">
        <v>292</v>
      </c>
      <c r="O1937" t="s">
        <v>23</v>
      </c>
    </row>
    <row r="1938" spans="1:15" x14ac:dyDescent="0.35">
      <c r="A1938">
        <v>20011937</v>
      </c>
      <c r="B1938" t="s">
        <v>1419</v>
      </c>
      <c r="C1938" t="s">
        <v>15</v>
      </c>
      <c r="D1938">
        <v>26</v>
      </c>
      <c r="E1938">
        <v>181</v>
      </c>
      <c r="F1938">
        <v>86</v>
      </c>
      <c r="G1938" t="s">
        <v>40</v>
      </c>
      <c r="H1938" t="s">
        <v>41</v>
      </c>
      <c r="I1938" t="s">
        <v>1325</v>
      </c>
      <c r="J1938">
        <v>2004</v>
      </c>
      <c r="K1938" t="s">
        <v>19</v>
      </c>
      <c r="L1938" t="s">
        <v>1326</v>
      </c>
      <c r="M1938" t="s">
        <v>47</v>
      </c>
      <c r="N1938" t="s">
        <v>533</v>
      </c>
      <c r="O1938" t="s">
        <v>23</v>
      </c>
    </row>
    <row r="1939" spans="1:15" x14ac:dyDescent="0.35">
      <c r="A1939">
        <v>20011938</v>
      </c>
      <c r="B1939" t="s">
        <v>257</v>
      </c>
      <c r="C1939" t="s">
        <v>15</v>
      </c>
      <c r="D1939">
        <v>21</v>
      </c>
      <c r="E1939">
        <v>193</v>
      </c>
      <c r="F1939">
        <v>86</v>
      </c>
      <c r="G1939" t="s">
        <v>40</v>
      </c>
      <c r="H1939" t="s">
        <v>41</v>
      </c>
      <c r="I1939" t="s">
        <v>1325</v>
      </c>
      <c r="J1939">
        <v>2004</v>
      </c>
      <c r="K1939" t="s">
        <v>19</v>
      </c>
      <c r="L1939" t="s">
        <v>1326</v>
      </c>
      <c r="M1939" t="s">
        <v>107</v>
      </c>
      <c r="N1939" t="s">
        <v>258</v>
      </c>
      <c r="O1939" t="s">
        <v>23</v>
      </c>
    </row>
    <row r="1940" spans="1:15" x14ac:dyDescent="0.35">
      <c r="A1940">
        <v>20011939</v>
      </c>
      <c r="B1940" t="s">
        <v>1423</v>
      </c>
      <c r="C1940" t="s">
        <v>15</v>
      </c>
      <c r="D1940">
        <v>23</v>
      </c>
      <c r="E1940">
        <v>201</v>
      </c>
      <c r="F1940">
        <v>86</v>
      </c>
      <c r="G1940" t="s">
        <v>1337</v>
      </c>
      <c r="H1940" t="s">
        <v>1338</v>
      </c>
      <c r="I1940" t="s">
        <v>1325</v>
      </c>
      <c r="J1940">
        <v>2004</v>
      </c>
      <c r="K1940" t="s">
        <v>19</v>
      </c>
      <c r="L1940" t="s">
        <v>1326</v>
      </c>
      <c r="M1940" t="s">
        <v>56</v>
      </c>
      <c r="N1940" t="s">
        <v>143</v>
      </c>
      <c r="O1940" t="s">
        <v>23</v>
      </c>
    </row>
    <row r="1941" spans="1:15" x14ac:dyDescent="0.35">
      <c r="A1941">
        <v>20011940</v>
      </c>
      <c r="B1941" t="s">
        <v>1441</v>
      </c>
      <c r="C1941" t="s">
        <v>15</v>
      </c>
      <c r="D1941">
        <v>27</v>
      </c>
      <c r="E1941">
        <v>190</v>
      </c>
      <c r="F1941">
        <v>86</v>
      </c>
      <c r="G1941" t="s">
        <v>784</v>
      </c>
      <c r="H1941" t="s">
        <v>785</v>
      </c>
      <c r="I1941" t="s">
        <v>1325</v>
      </c>
      <c r="J1941">
        <v>2004</v>
      </c>
      <c r="K1941" t="s">
        <v>19</v>
      </c>
      <c r="L1941" t="s">
        <v>1326</v>
      </c>
      <c r="M1941" t="s">
        <v>95</v>
      </c>
      <c r="N1941" t="s">
        <v>345</v>
      </c>
      <c r="O1941" t="s">
        <v>23</v>
      </c>
    </row>
    <row r="1942" spans="1:15" x14ac:dyDescent="0.35">
      <c r="A1942">
        <v>20011941</v>
      </c>
      <c r="B1942" t="s">
        <v>1565</v>
      </c>
      <c r="C1942" t="s">
        <v>15</v>
      </c>
      <c r="D1942">
        <v>31</v>
      </c>
      <c r="E1942">
        <v>184</v>
      </c>
      <c r="F1942">
        <v>86</v>
      </c>
      <c r="G1942" t="s">
        <v>784</v>
      </c>
      <c r="H1942" t="s">
        <v>785</v>
      </c>
      <c r="I1942" t="s">
        <v>1325</v>
      </c>
      <c r="J1942">
        <v>2004</v>
      </c>
      <c r="K1942" t="s">
        <v>19</v>
      </c>
      <c r="L1942" t="s">
        <v>1326</v>
      </c>
      <c r="M1942" t="s">
        <v>95</v>
      </c>
      <c r="N1942" t="s">
        <v>345</v>
      </c>
      <c r="O1942" t="s">
        <v>23</v>
      </c>
    </row>
    <row r="1943" spans="1:15" x14ac:dyDescent="0.35">
      <c r="A1943">
        <v>20011942</v>
      </c>
      <c r="B1943" t="s">
        <v>1680</v>
      </c>
      <c r="C1943" t="s">
        <v>15</v>
      </c>
      <c r="D1943">
        <v>28</v>
      </c>
      <c r="E1943">
        <v>190</v>
      </c>
      <c r="F1943">
        <v>86</v>
      </c>
      <c r="G1943" t="s">
        <v>313</v>
      </c>
      <c r="H1943" t="s">
        <v>314</v>
      </c>
      <c r="I1943" t="s">
        <v>1325</v>
      </c>
      <c r="J1943">
        <v>2004</v>
      </c>
      <c r="K1943" t="s">
        <v>19</v>
      </c>
      <c r="L1943" t="s">
        <v>1326</v>
      </c>
      <c r="M1943" t="s">
        <v>193</v>
      </c>
      <c r="N1943" t="s">
        <v>194</v>
      </c>
      <c r="O1943" t="s">
        <v>23</v>
      </c>
    </row>
    <row r="1944" spans="1:15" x14ac:dyDescent="0.35">
      <c r="A1944">
        <v>20011943</v>
      </c>
      <c r="B1944" t="s">
        <v>1692</v>
      </c>
      <c r="C1944" t="s">
        <v>15</v>
      </c>
      <c r="D1944">
        <v>27</v>
      </c>
      <c r="E1944">
        <v>184</v>
      </c>
      <c r="F1944">
        <v>86</v>
      </c>
      <c r="G1944" t="s">
        <v>313</v>
      </c>
      <c r="H1944" t="s">
        <v>314</v>
      </c>
      <c r="I1944" t="s">
        <v>1325</v>
      </c>
      <c r="J1944">
        <v>2004</v>
      </c>
      <c r="K1944" t="s">
        <v>19</v>
      </c>
      <c r="L1944" t="s">
        <v>1326</v>
      </c>
      <c r="M1944" t="s">
        <v>193</v>
      </c>
      <c r="N1944" t="s">
        <v>194</v>
      </c>
      <c r="O1944" t="s">
        <v>23</v>
      </c>
    </row>
    <row r="1945" spans="1:15" x14ac:dyDescent="0.35">
      <c r="A1945">
        <v>20011944</v>
      </c>
      <c r="B1945" t="s">
        <v>1825</v>
      </c>
      <c r="C1945" t="s">
        <v>15</v>
      </c>
      <c r="D1945">
        <v>23</v>
      </c>
      <c r="E1945">
        <v>178</v>
      </c>
      <c r="F1945">
        <v>86</v>
      </c>
      <c r="G1945" t="s">
        <v>54</v>
      </c>
      <c r="H1945" t="s">
        <v>55</v>
      </c>
      <c r="I1945" t="s">
        <v>1325</v>
      </c>
      <c r="J1945">
        <v>2004</v>
      </c>
      <c r="K1945" t="s">
        <v>19</v>
      </c>
      <c r="L1945" t="s">
        <v>1326</v>
      </c>
      <c r="M1945" t="s">
        <v>50</v>
      </c>
      <c r="N1945" t="s">
        <v>51</v>
      </c>
      <c r="O1945" t="s">
        <v>23</v>
      </c>
    </row>
    <row r="1946" spans="1:15" x14ac:dyDescent="0.35">
      <c r="A1946">
        <v>20011945</v>
      </c>
      <c r="B1946" t="s">
        <v>1907</v>
      </c>
      <c r="C1946" t="s">
        <v>15</v>
      </c>
      <c r="D1946">
        <v>30</v>
      </c>
      <c r="E1946">
        <v>185</v>
      </c>
      <c r="F1946">
        <v>86</v>
      </c>
      <c r="G1946" t="s">
        <v>313</v>
      </c>
      <c r="H1946" t="s">
        <v>314</v>
      </c>
      <c r="I1946" t="s">
        <v>1891</v>
      </c>
      <c r="J1946">
        <v>2006</v>
      </c>
      <c r="K1946" t="s">
        <v>1079</v>
      </c>
      <c r="L1946" t="s">
        <v>1892</v>
      </c>
      <c r="M1946" t="s">
        <v>1100</v>
      </c>
      <c r="N1946" t="s">
        <v>1125</v>
      </c>
      <c r="O1946" t="s">
        <v>23</v>
      </c>
    </row>
    <row r="1947" spans="1:15" x14ac:dyDescent="0.35">
      <c r="A1947">
        <v>20011946</v>
      </c>
      <c r="B1947" t="s">
        <v>1920</v>
      </c>
      <c r="C1947" t="s">
        <v>15</v>
      </c>
      <c r="D1947">
        <v>23</v>
      </c>
      <c r="E1947">
        <v>188</v>
      </c>
      <c r="F1947">
        <v>86</v>
      </c>
      <c r="G1947" t="s">
        <v>40</v>
      </c>
      <c r="H1947" t="s">
        <v>41</v>
      </c>
      <c r="I1947" t="s">
        <v>1891</v>
      </c>
      <c r="J1947">
        <v>2006</v>
      </c>
      <c r="K1947" t="s">
        <v>1079</v>
      </c>
      <c r="L1947" t="s">
        <v>1892</v>
      </c>
      <c r="M1947" t="s">
        <v>1161</v>
      </c>
      <c r="N1947" t="s">
        <v>1305</v>
      </c>
      <c r="O1947" t="s">
        <v>23</v>
      </c>
    </row>
    <row r="1948" spans="1:15" x14ac:dyDescent="0.35">
      <c r="A1948">
        <v>20011947</v>
      </c>
      <c r="B1948" t="s">
        <v>1946</v>
      </c>
      <c r="C1948" t="s">
        <v>15</v>
      </c>
      <c r="D1948">
        <v>26</v>
      </c>
      <c r="E1948">
        <v>179</v>
      </c>
      <c r="F1948">
        <v>86</v>
      </c>
      <c r="G1948" t="s">
        <v>313</v>
      </c>
      <c r="H1948" t="s">
        <v>314</v>
      </c>
      <c r="I1948" t="s">
        <v>1891</v>
      </c>
      <c r="J1948">
        <v>2006</v>
      </c>
      <c r="K1948" t="s">
        <v>1079</v>
      </c>
      <c r="L1948" t="s">
        <v>1892</v>
      </c>
      <c r="M1948" t="s">
        <v>1100</v>
      </c>
      <c r="N1948" t="s">
        <v>1125</v>
      </c>
      <c r="O1948" t="s">
        <v>23</v>
      </c>
    </row>
    <row r="1949" spans="1:15" x14ac:dyDescent="0.35">
      <c r="A1949">
        <v>20011948</v>
      </c>
      <c r="B1949" t="s">
        <v>1966</v>
      </c>
      <c r="C1949" t="s">
        <v>15</v>
      </c>
      <c r="D1949">
        <v>25</v>
      </c>
      <c r="E1949">
        <v>183</v>
      </c>
      <c r="F1949">
        <v>86</v>
      </c>
      <c r="G1949" t="s">
        <v>313</v>
      </c>
      <c r="H1949" t="s">
        <v>314</v>
      </c>
      <c r="I1949" t="s">
        <v>1891</v>
      </c>
      <c r="J1949">
        <v>2006</v>
      </c>
      <c r="K1949" t="s">
        <v>1079</v>
      </c>
      <c r="L1949" t="s">
        <v>1892</v>
      </c>
      <c r="M1949" t="s">
        <v>1100</v>
      </c>
      <c r="N1949" t="s">
        <v>1125</v>
      </c>
      <c r="O1949" t="s">
        <v>23</v>
      </c>
    </row>
    <row r="1950" spans="1:15" x14ac:dyDescent="0.35">
      <c r="A1950">
        <v>20011949</v>
      </c>
      <c r="B1950" t="s">
        <v>1972</v>
      </c>
      <c r="C1950" t="s">
        <v>15</v>
      </c>
      <c r="D1950">
        <v>21</v>
      </c>
      <c r="E1950">
        <v>180</v>
      </c>
      <c r="F1950">
        <v>86</v>
      </c>
      <c r="G1950" t="s">
        <v>40</v>
      </c>
      <c r="H1950" t="s">
        <v>41</v>
      </c>
      <c r="I1950" t="s">
        <v>1891</v>
      </c>
      <c r="J1950">
        <v>2006</v>
      </c>
      <c r="K1950" t="s">
        <v>1079</v>
      </c>
      <c r="L1950" t="s">
        <v>1892</v>
      </c>
      <c r="M1950" t="s">
        <v>1081</v>
      </c>
      <c r="N1950" t="s">
        <v>1083</v>
      </c>
      <c r="O1950" t="s">
        <v>23</v>
      </c>
    </row>
    <row r="1951" spans="1:15" x14ac:dyDescent="0.35">
      <c r="A1951">
        <v>20011950</v>
      </c>
      <c r="B1951" t="s">
        <v>2035</v>
      </c>
      <c r="C1951" t="s">
        <v>15</v>
      </c>
      <c r="D1951">
        <v>25</v>
      </c>
      <c r="E1951">
        <v>183</v>
      </c>
      <c r="F1951">
        <v>86</v>
      </c>
      <c r="G1951" t="s">
        <v>313</v>
      </c>
      <c r="H1951" t="s">
        <v>314</v>
      </c>
      <c r="I1951" t="s">
        <v>1891</v>
      </c>
      <c r="J1951">
        <v>2006</v>
      </c>
      <c r="K1951" t="s">
        <v>1079</v>
      </c>
      <c r="L1951" t="s">
        <v>1892</v>
      </c>
      <c r="M1951" t="s">
        <v>1100</v>
      </c>
      <c r="N1951" t="s">
        <v>1125</v>
      </c>
      <c r="O1951" t="s">
        <v>23</v>
      </c>
    </row>
    <row r="1952" spans="1:15" x14ac:dyDescent="0.35">
      <c r="A1952">
        <v>20011951</v>
      </c>
      <c r="B1952" t="s">
        <v>2041</v>
      </c>
      <c r="C1952" t="s">
        <v>15</v>
      </c>
      <c r="D1952">
        <v>23</v>
      </c>
      <c r="E1952">
        <v>182</v>
      </c>
      <c r="F1952">
        <v>86</v>
      </c>
      <c r="G1952" t="s">
        <v>100</v>
      </c>
      <c r="H1952" t="s">
        <v>101</v>
      </c>
      <c r="I1952" t="s">
        <v>2038</v>
      </c>
      <c r="J1952">
        <v>2008</v>
      </c>
      <c r="K1952" t="s">
        <v>19</v>
      </c>
      <c r="L1952" t="s">
        <v>2039</v>
      </c>
      <c r="M1952" t="s">
        <v>95</v>
      </c>
      <c r="N1952" t="s">
        <v>345</v>
      </c>
      <c r="O1952" t="s">
        <v>23</v>
      </c>
    </row>
    <row r="1953" spans="1:15" x14ac:dyDescent="0.35">
      <c r="A1953">
        <v>20011952</v>
      </c>
      <c r="B1953" t="s">
        <v>2097</v>
      </c>
      <c r="C1953" t="s">
        <v>15</v>
      </c>
      <c r="D1953">
        <v>24</v>
      </c>
      <c r="E1953">
        <v>189</v>
      </c>
      <c r="F1953">
        <v>86</v>
      </c>
      <c r="G1953" t="s">
        <v>2055</v>
      </c>
      <c r="H1953" t="s">
        <v>2056</v>
      </c>
      <c r="I1953" t="s">
        <v>2038</v>
      </c>
      <c r="J1953">
        <v>2008</v>
      </c>
      <c r="K1953" t="s">
        <v>19</v>
      </c>
      <c r="L1953" t="s">
        <v>2039</v>
      </c>
      <c r="M1953" t="s">
        <v>47</v>
      </c>
      <c r="N1953" t="s">
        <v>206</v>
      </c>
      <c r="O1953" t="s">
        <v>23</v>
      </c>
    </row>
    <row r="1954" spans="1:15" x14ac:dyDescent="0.35">
      <c r="A1954">
        <v>20011953</v>
      </c>
      <c r="B1954" t="s">
        <v>2119</v>
      </c>
      <c r="C1954" t="s">
        <v>15</v>
      </c>
      <c r="D1954">
        <v>22</v>
      </c>
      <c r="E1954">
        <v>188</v>
      </c>
      <c r="F1954">
        <v>86</v>
      </c>
      <c r="G1954" t="s">
        <v>40</v>
      </c>
      <c r="H1954" t="s">
        <v>41</v>
      </c>
      <c r="I1954" t="s">
        <v>2038</v>
      </c>
      <c r="J1954">
        <v>2008</v>
      </c>
      <c r="K1954" t="s">
        <v>19</v>
      </c>
      <c r="L1954" t="s">
        <v>2039</v>
      </c>
      <c r="M1954" t="s">
        <v>47</v>
      </c>
      <c r="N1954" t="s">
        <v>116</v>
      </c>
      <c r="O1954" t="s">
        <v>23</v>
      </c>
    </row>
    <row r="1955" spans="1:15" x14ac:dyDescent="0.35">
      <c r="A1955">
        <v>20011954</v>
      </c>
      <c r="B1955" t="s">
        <v>257</v>
      </c>
      <c r="C1955" t="s">
        <v>15</v>
      </c>
      <c r="D1955">
        <v>25</v>
      </c>
      <c r="E1955">
        <v>193</v>
      </c>
      <c r="F1955">
        <v>86</v>
      </c>
      <c r="G1955" t="s">
        <v>40</v>
      </c>
      <c r="H1955" t="s">
        <v>41</v>
      </c>
      <c r="I1955" t="s">
        <v>2038</v>
      </c>
      <c r="J1955">
        <v>2008</v>
      </c>
      <c r="K1955" t="s">
        <v>19</v>
      </c>
      <c r="L1955" t="s">
        <v>2039</v>
      </c>
      <c r="M1955" t="s">
        <v>107</v>
      </c>
      <c r="N1955" t="s">
        <v>258</v>
      </c>
      <c r="O1955" t="s">
        <v>23</v>
      </c>
    </row>
    <row r="1956" spans="1:15" x14ac:dyDescent="0.35">
      <c r="A1956">
        <v>20011955</v>
      </c>
      <c r="B1956" t="s">
        <v>2181</v>
      </c>
      <c r="C1956" t="s">
        <v>15</v>
      </c>
      <c r="D1956">
        <v>35</v>
      </c>
      <c r="E1956">
        <v>183</v>
      </c>
      <c r="F1956">
        <v>86</v>
      </c>
      <c r="G1956" t="s">
        <v>100</v>
      </c>
      <c r="H1956" t="s">
        <v>101</v>
      </c>
      <c r="I1956" t="s">
        <v>2038</v>
      </c>
      <c r="J1956">
        <v>2008</v>
      </c>
      <c r="K1956" t="s">
        <v>19</v>
      </c>
      <c r="L1956" t="s">
        <v>2039</v>
      </c>
      <c r="M1956" t="s">
        <v>95</v>
      </c>
      <c r="N1956" t="s">
        <v>345</v>
      </c>
      <c r="O1956" t="s">
        <v>23</v>
      </c>
    </row>
    <row r="1957" spans="1:15" x14ac:dyDescent="0.35">
      <c r="A1957">
        <v>20011956</v>
      </c>
      <c r="B1957" t="s">
        <v>2329</v>
      </c>
      <c r="C1957" t="s">
        <v>53</v>
      </c>
      <c r="D1957">
        <v>20</v>
      </c>
      <c r="E1957">
        <v>188</v>
      </c>
      <c r="F1957">
        <v>86</v>
      </c>
      <c r="G1957" t="s">
        <v>40</v>
      </c>
      <c r="H1957" t="s">
        <v>41</v>
      </c>
      <c r="I1957" t="s">
        <v>2038</v>
      </c>
      <c r="J1957">
        <v>2008</v>
      </c>
      <c r="K1957" t="s">
        <v>19</v>
      </c>
      <c r="L1957" t="s">
        <v>2039</v>
      </c>
      <c r="M1957" t="s">
        <v>27</v>
      </c>
      <c r="N1957" t="s">
        <v>238</v>
      </c>
      <c r="O1957" t="s">
        <v>23</v>
      </c>
    </row>
    <row r="1958" spans="1:15" x14ac:dyDescent="0.35">
      <c r="A1958">
        <v>20011957</v>
      </c>
      <c r="B1958" t="s">
        <v>2353</v>
      </c>
      <c r="C1958" t="s">
        <v>15</v>
      </c>
      <c r="D1958">
        <v>22</v>
      </c>
      <c r="E1958">
        <v>191</v>
      </c>
      <c r="F1958">
        <v>86</v>
      </c>
      <c r="G1958" t="s">
        <v>40</v>
      </c>
      <c r="H1958" t="s">
        <v>41</v>
      </c>
      <c r="I1958" t="s">
        <v>2038</v>
      </c>
      <c r="J1958">
        <v>2008</v>
      </c>
      <c r="K1958" t="s">
        <v>19</v>
      </c>
      <c r="L1958" t="s">
        <v>2039</v>
      </c>
      <c r="M1958" t="s">
        <v>47</v>
      </c>
      <c r="N1958" t="s">
        <v>513</v>
      </c>
      <c r="O1958" t="s">
        <v>23</v>
      </c>
    </row>
    <row r="1959" spans="1:15" x14ac:dyDescent="0.35">
      <c r="A1959">
        <v>20011958</v>
      </c>
      <c r="B1959" t="s">
        <v>2353</v>
      </c>
      <c r="C1959" t="s">
        <v>15</v>
      </c>
      <c r="D1959">
        <v>22</v>
      </c>
      <c r="E1959">
        <v>191</v>
      </c>
      <c r="F1959">
        <v>86</v>
      </c>
      <c r="G1959" t="s">
        <v>40</v>
      </c>
      <c r="H1959" t="s">
        <v>41</v>
      </c>
      <c r="I1959" t="s">
        <v>2038</v>
      </c>
      <c r="J1959">
        <v>2008</v>
      </c>
      <c r="K1959" t="s">
        <v>19</v>
      </c>
      <c r="L1959" t="s">
        <v>2039</v>
      </c>
      <c r="M1959" t="s">
        <v>47</v>
      </c>
      <c r="N1959" t="s">
        <v>116</v>
      </c>
      <c r="O1959" t="s">
        <v>23</v>
      </c>
    </row>
    <row r="1960" spans="1:15" x14ac:dyDescent="0.35">
      <c r="A1960">
        <v>20011959</v>
      </c>
      <c r="B1960" t="s">
        <v>2432</v>
      </c>
      <c r="C1960" t="s">
        <v>15</v>
      </c>
      <c r="D1960">
        <v>21</v>
      </c>
      <c r="E1960">
        <v>191</v>
      </c>
      <c r="F1960">
        <v>86</v>
      </c>
      <c r="G1960" t="s">
        <v>1346</v>
      </c>
      <c r="H1960" t="s">
        <v>1347</v>
      </c>
      <c r="I1960" t="s">
        <v>2038</v>
      </c>
      <c r="J1960">
        <v>2008</v>
      </c>
      <c r="K1960" t="s">
        <v>19</v>
      </c>
      <c r="L1960" t="s">
        <v>2039</v>
      </c>
      <c r="M1960" t="s">
        <v>21</v>
      </c>
      <c r="N1960" t="s">
        <v>22</v>
      </c>
      <c r="O1960" t="s">
        <v>23</v>
      </c>
    </row>
    <row r="1961" spans="1:15" x14ac:dyDescent="0.35">
      <c r="A1961">
        <v>20011960</v>
      </c>
      <c r="B1961" t="s">
        <v>2493</v>
      </c>
      <c r="C1961" t="s">
        <v>15</v>
      </c>
      <c r="D1961">
        <v>26</v>
      </c>
      <c r="E1961">
        <v>198</v>
      </c>
      <c r="F1961">
        <v>86</v>
      </c>
      <c r="G1961" t="s">
        <v>40</v>
      </c>
      <c r="H1961" t="s">
        <v>41</v>
      </c>
      <c r="I1961" t="s">
        <v>2038</v>
      </c>
      <c r="J1961">
        <v>2008</v>
      </c>
      <c r="K1961" t="s">
        <v>19</v>
      </c>
      <c r="L1961" t="s">
        <v>2039</v>
      </c>
      <c r="M1961" t="s">
        <v>56</v>
      </c>
      <c r="N1961" t="s">
        <v>143</v>
      </c>
      <c r="O1961" t="s">
        <v>23</v>
      </c>
    </row>
    <row r="1962" spans="1:15" x14ac:dyDescent="0.35">
      <c r="A1962">
        <v>20011961</v>
      </c>
      <c r="B1962" t="s">
        <v>2499</v>
      </c>
      <c r="C1962" t="s">
        <v>15</v>
      </c>
      <c r="D1962">
        <v>25</v>
      </c>
      <c r="E1962">
        <v>177</v>
      </c>
      <c r="F1962">
        <v>86</v>
      </c>
      <c r="G1962" t="s">
        <v>164</v>
      </c>
      <c r="H1962" t="s">
        <v>165</v>
      </c>
      <c r="I1962" t="s">
        <v>2038</v>
      </c>
      <c r="J1962">
        <v>2008</v>
      </c>
      <c r="K1962" t="s">
        <v>19</v>
      </c>
      <c r="L1962" t="s">
        <v>2039</v>
      </c>
      <c r="M1962" t="s">
        <v>193</v>
      </c>
      <c r="N1962" t="s">
        <v>292</v>
      </c>
      <c r="O1962" t="s">
        <v>23</v>
      </c>
    </row>
    <row r="1963" spans="1:15" x14ac:dyDescent="0.35">
      <c r="A1963">
        <v>20011962</v>
      </c>
      <c r="B1963" t="s">
        <v>2521</v>
      </c>
      <c r="C1963" t="s">
        <v>15</v>
      </c>
      <c r="D1963">
        <v>20</v>
      </c>
      <c r="E1963">
        <v>191</v>
      </c>
      <c r="F1963">
        <v>86</v>
      </c>
      <c r="G1963" t="s">
        <v>40</v>
      </c>
      <c r="H1963" t="s">
        <v>41</v>
      </c>
      <c r="I1963" t="s">
        <v>2038</v>
      </c>
      <c r="J1963">
        <v>2008</v>
      </c>
      <c r="K1963" t="s">
        <v>19</v>
      </c>
      <c r="L1963" t="s">
        <v>2039</v>
      </c>
      <c r="M1963" t="s">
        <v>107</v>
      </c>
      <c r="N1963" t="s">
        <v>421</v>
      </c>
      <c r="O1963" t="s">
        <v>23</v>
      </c>
    </row>
    <row r="1964" spans="1:15" x14ac:dyDescent="0.35">
      <c r="A1964">
        <v>20011963</v>
      </c>
      <c r="B1964" t="s">
        <v>2581</v>
      </c>
      <c r="C1964" t="s">
        <v>15</v>
      </c>
      <c r="D1964">
        <v>33</v>
      </c>
      <c r="E1964">
        <v>180</v>
      </c>
      <c r="F1964">
        <v>86</v>
      </c>
      <c r="G1964" t="s">
        <v>482</v>
      </c>
      <c r="H1964" t="s">
        <v>483</v>
      </c>
      <c r="I1964" t="s">
        <v>2571</v>
      </c>
      <c r="J1964">
        <v>2010</v>
      </c>
      <c r="K1964" t="s">
        <v>1079</v>
      </c>
      <c r="L1964" t="s">
        <v>2572</v>
      </c>
      <c r="M1964" t="s">
        <v>1100</v>
      </c>
      <c r="N1964" t="s">
        <v>1125</v>
      </c>
      <c r="O1964" t="s">
        <v>23</v>
      </c>
    </row>
    <row r="1965" spans="1:15" x14ac:dyDescent="0.35">
      <c r="A1965">
        <v>20011964</v>
      </c>
      <c r="B1965" t="s">
        <v>1920</v>
      </c>
      <c r="C1965" t="s">
        <v>15</v>
      </c>
      <c r="D1965">
        <v>27</v>
      </c>
      <c r="E1965">
        <v>188</v>
      </c>
      <c r="F1965">
        <v>86</v>
      </c>
      <c r="G1965" t="s">
        <v>40</v>
      </c>
      <c r="H1965" t="s">
        <v>41</v>
      </c>
      <c r="I1965" t="s">
        <v>2571</v>
      </c>
      <c r="J1965">
        <v>2010</v>
      </c>
      <c r="K1965" t="s">
        <v>1079</v>
      </c>
      <c r="L1965" t="s">
        <v>2572</v>
      </c>
      <c r="M1965" t="s">
        <v>1161</v>
      </c>
      <c r="N1965" t="s">
        <v>1305</v>
      </c>
      <c r="O1965" t="s">
        <v>23</v>
      </c>
    </row>
    <row r="1966" spans="1:15" x14ac:dyDescent="0.35">
      <c r="A1966">
        <v>20011965</v>
      </c>
      <c r="B1966" t="s">
        <v>2608</v>
      </c>
      <c r="C1966" t="s">
        <v>15</v>
      </c>
      <c r="D1966">
        <v>23</v>
      </c>
      <c r="E1966">
        <v>185</v>
      </c>
      <c r="F1966">
        <v>86</v>
      </c>
      <c r="G1966" t="s">
        <v>676</v>
      </c>
      <c r="H1966" t="s">
        <v>677</v>
      </c>
      <c r="I1966" t="s">
        <v>2571</v>
      </c>
      <c r="J1966">
        <v>2010</v>
      </c>
      <c r="K1966" t="s">
        <v>1079</v>
      </c>
      <c r="L1966" t="s">
        <v>2572</v>
      </c>
      <c r="M1966" t="s">
        <v>1081</v>
      </c>
      <c r="N1966" t="s">
        <v>1155</v>
      </c>
      <c r="O1966" t="s">
        <v>23</v>
      </c>
    </row>
    <row r="1967" spans="1:15" x14ac:dyDescent="0.35">
      <c r="A1967">
        <v>20011966</v>
      </c>
      <c r="B1967" t="s">
        <v>198</v>
      </c>
      <c r="C1967" t="s">
        <v>15</v>
      </c>
      <c r="D1967">
        <v>25</v>
      </c>
      <c r="E1967">
        <v>197</v>
      </c>
      <c r="F1967">
        <v>87</v>
      </c>
      <c r="G1967" t="s">
        <v>141</v>
      </c>
      <c r="H1967" t="s">
        <v>142</v>
      </c>
      <c r="I1967" t="s">
        <v>18</v>
      </c>
      <c r="J1967">
        <v>2000</v>
      </c>
      <c r="K1967" t="s">
        <v>19</v>
      </c>
      <c r="L1967" t="s">
        <v>20</v>
      </c>
      <c r="M1967" t="s">
        <v>56</v>
      </c>
      <c r="N1967" t="s">
        <v>143</v>
      </c>
      <c r="O1967" t="s">
        <v>23</v>
      </c>
    </row>
    <row r="1968" spans="1:15" x14ac:dyDescent="0.35">
      <c r="A1968">
        <v>20011967</v>
      </c>
      <c r="B1968" t="s">
        <v>342</v>
      </c>
      <c r="C1968" t="s">
        <v>15</v>
      </c>
      <c r="D1968">
        <v>26</v>
      </c>
      <c r="E1968">
        <v>187</v>
      </c>
      <c r="F1968">
        <v>87</v>
      </c>
      <c r="G1968" t="s">
        <v>100</v>
      </c>
      <c r="H1968" t="s">
        <v>101</v>
      </c>
      <c r="I1968" t="s">
        <v>18</v>
      </c>
      <c r="J1968">
        <v>2000</v>
      </c>
      <c r="K1968" t="s">
        <v>19</v>
      </c>
      <c r="L1968" t="s">
        <v>20</v>
      </c>
      <c r="M1968" t="s">
        <v>123</v>
      </c>
      <c r="N1968" t="s">
        <v>343</v>
      </c>
      <c r="O1968" t="s">
        <v>23</v>
      </c>
    </row>
    <row r="1969" spans="1:15" x14ac:dyDescent="0.35">
      <c r="A1969">
        <v>20011968</v>
      </c>
      <c r="B1969" t="s">
        <v>398</v>
      </c>
      <c r="C1969" t="s">
        <v>15</v>
      </c>
      <c r="D1969">
        <v>29</v>
      </c>
      <c r="E1969">
        <v>193</v>
      </c>
      <c r="F1969">
        <v>87</v>
      </c>
      <c r="G1969" t="s">
        <v>141</v>
      </c>
      <c r="H1969" t="s">
        <v>142</v>
      </c>
      <c r="I1969" t="s">
        <v>18</v>
      </c>
      <c r="J1969">
        <v>2000</v>
      </c>
      <c r="K1969" t="s">
        <v>19</v>
      </c>
      <c r="L1969" t="s">
        <v>20</v>
      </c>
      <c r="M1969" t="s">
        <v>56</v>
      </c>
      <c r="N1969" t="s">
        <v>143</v>
      </c>
      <c r="O1969" t="s">
        <v>23</v>
      </c>
    </row>
    <row r="1970" spans="1:15" x14ac:dyDescent="0.35">
      <c r="A1970">
        <v>20011969</v>
      </c>
      <c r="B1970" t="s">
        <v>571</v>
      </c>
      <c r="C1970" t="s">
        <v>15</v>
      </c>
      <c r="D1970">
        <v>24</v>
      </c>
      <c r="E1970">
        <v>186</v>
      </c>
      <c r="F1970">
        <v>87</v>
      </c>
      <c r="G1970" t="s">
        <v>74</v>
      </c>
      <c r="H1970" t="s">
        <v>75</v>
      </c>
      <c r="I1970" t="s">
        <v>18</v>
      </c>
      <c r="J1970">
        <v>2000</v>
      </c>
      <c r="K1970" t="s">
        <v>19</v>
      </c>
      <c r="L1970" t="s">
        <v>20</v>
      </c>
      <c r="M1970" t="s">
        <v>95</v>
      </c>
      <c r="N1970" t="s">
        <v>345</v>
      </c>
      <c r="O1970" t="s">
        <v>23</v>
      </c>
    </row>
    <row r="1971" spans="1:15" x14ac:dyDescent="0.35">
      <c r="A1971">
        <v>20011970</v>
      </c>
      <c r="B1971" t="s">
        <v>596</v>
      </c>
      <c r="C1971" t="s">
        <v>15</v>
      </c>
      <c r="D1971">
        <v>24</v>
      </c>
      <c r="E1971">
        <v>187</v>
      </c>
      <c r="F1971">
        <v>87</v>
      </c>
      <c r="G1971" t="s">
        <v>40</v>
      </c>
      <c r="H1971" t="s">
        <v>41</v>
      </c>
      <c r="I1971" t="s">
        <v>18</v>
      </c>
      <c r="J1971">
        <v>2000</v>
      </c>
      <c r="K1971" t="s">
        <v>19</v>
      </c>
      <c r="L1971" t="s">
        <v>20</v>
      </c>
      <c r="M1971" t="s">
        <v>107</v>
      </c>
      <c r="N1971" t="s">
        <v>597</v>
      </c>
      <c r="O1971" t="s">
        <v>23</v>
      </c>
    </row>
    <row r="1972" spans="1:15" x14ac:dyDescent="0.35">
      <c r="A1972">
        <v>20011971</v>
      </c>
      <c r="B1972" t="s">
        <v>596</v>
      </c>
      <c r="C1972" t="s">
        <v>15</v>
      </c>
      <c r="D1972">
        <v>24</v>
      </c>
      <c r="E1972">
        <v>187</v>
      </c>
      <c r="F1972">
        <v>87</v>
      </c>
      <c r="G1972" t="s">
        <v>40</v>
      </c>
      <c r="H1972" t="s">
        <v>41</v>
      </c>
      <c r="I1972" t="s">
        <v>18</v>
      </c>
      <c r="J1972">
        <v>2000</v>
      </c>
      <c r="K1972" t="s">
        <v>19</v>
      </c>
      <c r="L1972" t="s">
        <v>20</v>
      </c>
      <c r="M1972" t="s">
        <v>107</v>
      </c>
      <c r="N1972" t="s">
        <v>598</v>
      </c>
      <c r="O1972" t="s">
        <v>23</v>
      </c>
    </row>
    <row r="1973" spans="1:15" x14ac:dyDescent="0.35">
      <c r="A1973">
        <v>20011972</v>
      </c>
      <c r="B1973" t="s">
        <v>596</v>
      </c>
      <c r="C1973" t="s">
        <v>15</v>
      </c>
      <c r="D1973">
        <v>24</v>
      </c>
      <c r="E1973">
        <v>187</v>
      </c>
      <c r="F1973">
        <v>87</v>
      </c>
      <c r="G1973" t="s">
        <v>40</v>
      </c>
      <c r="H1973" t="s">
        <v>41</v>
      </c>
      <c r="I1973" t="s">
        <v>18</v>
      </c>
      <c r="J1973">
        <v>2000</v>
      </c>
      <c r="K1973" t="s">
        <v>19</v>
      </c>
      <c r="L1973" t="s">
        <v>20</v>
      </c>
      <c r="M1973" t="s">
        <v>107</v>
      </c>
      <c r="N1973" t="s">
        <v>258</v>
      </c>
      <c r="O1973" t="s">
        <v>23</v>
      </c>
    </row>
    <row r="1974" spans="1:15" x14ac:dyDescent="0.35">
      <c r="A1974">
        <v>20011973</v>
      </c>
      <c r="B1974" t="s">
        <v>739</v>
      </c>
      <c r="C1974" t="s">
        <v>15</v>
      </c>
      <c r="D1974">
        <v>28</v>
      </c>
      <c r="E1974">
        <v>191</v>
      </c>
      <c r="F1974">
        <v>87</v>
      </c>
      <c r="G1974" t="s">
        <v>482</v>
      </c>
      <c r="H1974" t="s">
        <v>483</v>
      </c>
      <c r="I1974" t="s">
        <v>18</v>
      </c>
      <c r="J1974">
        <v>2000</v>
      </c>
      <c r="K1974" t="s">
        <v>19</v>
      </c>
      <c r="L1974" t="s">
        <v>20</v>
      </c>
      <c r="M1974" t="s">
        <v>519</v>
      </c>
      <c r="N1974" t="s">
        <v>608</v>
      </c>
      <c r="O1974" t="s">
        <v>23</v>
      </c>
    </row>
    <row r="1975" spans="1:15" x14ac:dyDescent="0.35">
      <c r="A1975">
        <v>20011974</v>
      </c>
      <c r="B1975" t="s">
        <v>902</v>
      </c>
      <c r="C1975" t="s">
        <v>15</v>
      </c>
      <c r="D1975">
        <v>25</v>
      </c>
      <c r="E1975">
        <v>183</v>
      </c>
      <c r="F1975">
        <v>87</v>
      </c>
      <c r="G1975" t="s">
        <v>164</v>
      </c>
      <c r="H1975" t="s">
        <v>165</v>
      </c>
      <c r="I1975" t="s">
        <v>18</v>
      </c>
      <c r="J1975">
        <v>2000</v>
      </c>
      <c r="K1975" t="s">
        <v>19</v>
      </c>
      <c r="L1975" t="s">
        <v>20</v>
      </c>
      <c r="M1975" t="s">
        <v>193</v>
      </c>
      <c r="N1975" t="s">
        <v>525</v>
      </c>
      <c r="O1975" t="s">
        <v>23</v>
      </c>
    </row>
    <row r="1976" spans="1:15" x14ac:dyDescent="0.35">
      <c r="A1976">
        <v>20011975</v>
      </c>
      <c r="B1976" t="s">
        <v>902</v>
      </c>
      <c r="C1976" t="s">
        <v>15</v>
      </c>
      <c r="D1976">
        <v>25</v>
      </c>
      <c r="E1976">
        <v>183</v>
      </c>
      <c r="F1976">
        <v>87</v>
      </c>
      <c r="G1976" t="s">
        <v>164</v>
      </c>
      <c r="H1976" t="s">
        <v>165</v>
      </c>
      <c r="I1976" t="s">
        <v>18</v>
      </c>
      <c r="J1976">
        <v>2000</v>
      </c>
      <c r="K1976" t="s">
        <v>19</v>
      </c>
      <c r="L1976" t="s">
        <v>20</v>
      </c>
      <c r="M1976" t="s">
        <v>193</v>
      </c>
      <c r="N1976" t="s">
        <v>462</v>
      </c>
      <c r="O1976" t="s">
        <v>23</v>
      </c>
    </row>
    <row r="1977" spans="1:15" x14ac:dyDescent="0.35">
      <c r="A1977">
        <v>20011976</v>
      </c>
      <c r="B1977" t="s">
        <v>1304</v>
      </c>
      <c r="C1977" t="s">
        <v>15</v>
      </c>
      <c r="D1977">
        <v>30</v>
      </c>
      <c r="E1977">
        <v>192</v>
      </c>
      <c r="F1977">
        <v>87</v>
      </c>
      <c r="G1977" t="s">
        <v>202</v>
      </c>
      <c r="H1977" t="s">
        <v>203</v>
      </c>
      <c r="I1977" t="s">
        <v>1078</v>
      </c>
      <c r="J1977">
        <v>2002</v>
      </c>
      <c r="K1977" t="s">
        <v>1079</v>
      </c>
      <c r="L1977" t="s">
        <v>1080</v>
      </c>
      <c r="M1977" t="s">
        <v>1161</v>
      </c>
      <c r="N1977" t="s">
        <v>1305</v>
      </c>
      <c r="O1977" t="s">
        <v>23</v>
      </c>
    </row>
    <row r="1978" spans="1:15" x14ac:dyDescent="0.35">
      <c r="A1978">
        <v>20011977</v>
      </c>
      <c r="B1978" t="s">
        <v>1400</v>
      </c>
      <c r="C1978" t="s">
        <v>15</v>
      </c>
      <c r="D1978">
        <v>25</v>
      </c>
      <c r="E1978">
        <v>176</v>
      </c>
      <c r="F1978">
        <v>87</v>
      </c>
      <c r="G1978" t="s">
        <v>54</v>
      </c>
      <c r="H1978" t="s">
        <v>55</v>
      </c>
      <c r="I1978" t="s">
        <v>1325</v>
      </c>
      <c r="J1978">
        <v>2004</v>
      </c>
      <c r="K1978" t="s">
        <v>19</v>
      </c>
      <c r="L1978" t="s">
        <v>1326</v>
      </c>
      <c r="M1978" t="s">
        <v>50</v>
      </c>
      <c r="N1978" t="s">
        <v>51</v>
      </c>
      <c r="O1978" t="s">
        <v>23</v>
      </c>
    </row>
    <row r="1979" spans="1:15" x14ac:dyDescent="0.35">
      <c r="A1979">
        <v>20011978</v>
      </c>
      <c r="B1979" t="s">
        <v>1463</v>
      </c>
      <c r="C1979" t="s">
        <v>15</v>
      </c>
      <c r="D1979">
        <v>20</v>
      </c>
      <c r="E1979">
        <v>187</v>
      </c>
      <c r="F1979">
        <v>87</v>
      </c>
      <c r="G1979" t="s">
        <v>1464</v>
      </c>
      <c r="H1979" t="s">
        <v>1465</v>
      </c>
      <c r="I1979" t="s">
        <v>1325</v>
      </c>
      <c r="J1979">
        <v>2004</v>
      </c>
      <c r="K1979" t="s">
        <v>19</v>
      </c>
      <c r="L1979" t="s">
        <v>1326</v>
      </c>
      <c r="M1979" t="s">
        <v>107</v>
      </c>
      <c r="N1979" t="s">
        <v>222</v>
      </c>
      <c r="O1979" t="s">
        <v>23</v>
      </c>
    </row>
    <row r="1980" spans="1:15" x14ac:dyDescent="0.35">
      <c r="A1980">
        <v>20011979</v>
      </c>
      <c r="B1980" t="s">
        <v>1490</v>
      </c>
      <c r="C1980" t="s">
        <v>15</v>
      </c>
      <c r="D1980">
        <v>27</v>
      </c>
      <c r="E1980">
        <v>190</v>
      </c>
      <c r="F1980">
        <v>87</v>
      </c>
      <c r="G1980" t="s">
        <v>65</v>
      </c>
      <c r="H1980" t="s">
        <v>66</v>
      </c>
      <c r="I1980" t="s">
        <v>1325</v>
      </c>
      <c r="J1980">
        <v>2004</v>
      </c>
      <c r="K1980" t="s">
        <v>19</v>
      </c>
      <c r="L1980" t="s">
        <v>1326</v>
      </c>
      <c r="M1980" t="s">
        <v>79</v>
      </c>
      <c r="N1980" t="s">
        <v>204</v>
      </c>
      <c r="O1980" t="s">
        <v>23</v>
      </c>
    </row>
    <row r="1981" spans="1:15" x14ac:dyDescent="0.35">
      <c r="A1981">
        <v>20011980</v>
      </c>
      <c r="B1981" t="s">
        <v>1516</v>
      </c>
      <c r="C1981" t="s">
        <v>15</v>
      </c>
      <c r="D1981">
        <v>29</v>
      </c>
      <c r="E1981">
        <v>187</v>
      </c>
      <c r="F1981">
        <v>87</v>
      </c>
      <c r="G1981" t="s">
        <v>1517</v>
      </c>
      <c r="H1981" t="s">
        <v>497</v>
      </c>
      <c r="I1981" t="s">
        <v>1325</v>
      </c>
      <c r="J1981">
        <v>2004</v>
      </c>
      <c r="K1981" t="s">
        <v>19</v>
      </c>
      <c r="L1981" t="s">
        <v>1326</v>
      </c>
      <c r="M1981" t="s">
        <v>378</v>
      </c>
      <c r="N1981" t="s">
        <v>414</v>
      </c>
      <c r="O1981" t="s">
        <v>23</v>
      </c>
    </row>
    <row r="1982" spans="1:15" x14ac:dyDescent="0.35">
      <c r="A1982">
        <v>20011981</v>
      </c>
      <c r="B1982" t="s">
        <v>1525</v>
      </c>
      <c r="C1982" t="s">
        <v>15</v>
      </c>
      <c r="D1982">
        <v>26</v>
      </c>
      <c r="E1982">
        <v>197</v>
      </c>
      <c r="F1982">
        <v>87</v>
      </c>
      <c r="G1982" t="s">
        <v>100</v>
      </c>
      <c r="H1982" t="s">
        <v>101</v>
      </c>
      <c r="I1982" t="s">
        <v>1325</v>
      </c>
      <c r="J1982">
        <v>2004</v>
      </c>
      <c r="K1982" t="s">
        <v>19</v>
      </c>
      <c r="L1982" t="s">
        <v>1326</v>
      </c>
      <c r="M1982" t="s">
        <v>27</v>
      </c>
      <c r="N1982" t="s">
        <v>249</v>
      </c>
      <c r="O1982" t="s">
        <v>23</v>
      </c>
    </row>
    <row r="1983" spans="1:15" x14ac:dyDescent="0.35">
      <c r="A1983">
        <v>20011982</v>
      </c>
      <c r="B1983" t="s">
        <v>596</v>
      </c>
      <c r="C1983" t="s">
        <v>15</v>
      </c>
      <c r="D1983">
        <v>28</v>
      </c>
      <c r="E1983">
        <v>187</v>
      </c>
      <c r="F1983">
        <v>87</v>
      </c>
      <c r="G1983" t="s">
        <v>40</v>
      </c>
      <c r="H1983" t="s">
        <v>41</v>
      </c>
      <c r="I1983" t="s">
        <v>1325</v>
      </c>
      <c r="J1983">
        <v>2004</v>
      </c>
      <c r="K1983" t="s">
        <v>19</v>
      </c>
      <c r="L1983" t="s">
        <v>1326</v>
      </c>
      <c r="M1983" t="s">
        <v>107</v>
      </c>
      <c r="N1983" t="s">
        <v>258</v>
      </c>
      <c r="O1983" t="s">
        <v>23</v>
      </c>
    </row>
    <row r="1984" spans="1:15" x14ac:dyDescent="0.35">
      <c r="A1984">
        <v>20011983</v>
      </c>
      <c r="B1984" t="s">
        <v>902</v>
      </c>
      <c r="C1984" t="s">
        <v>15</v>
      </c>
      <c r="D1984">
        <v>29</v>
      </c>
      <c r="E1984">
        <v>183</v>
      </c>
      <c r="F1984">
        <v>87</v>
      </c>
      <c r="G1984" t="s">
        <v>164</v>
      </c>
      <c r="H1984" t="s">
        <v>165</v>
      </c>
      <c r="I1984" t="s">
        <v>1325</v>
      </c>
      <c r="J1984">
        <v>2004</v>
      </c>
      <c r="K1984" t="s">
        <v>19</v>
      </c>
      <c r="L1984" t="s">
        <v>1326</v>
      </c>
      <c r="M1984" t="s">
        <v>193</v>
      </c>
      <c r="N1984" t="s">
        <v>462</v>
      </c>
      <c r="O1984" t="s">
        <v>23</v>
      </c>
    </row>
    <row r="1985" spans="1:15" x14ac:dyDescent="0.35">
      <c r="A1985">
        <v>20011984</v>
      </c>
      <c r="B1985" t="s">
        <v>1815</v>
      </c>
      <c r="C1985" t="s">
        <v>15</v>
      </c>
      <c r="D1985">
        <v>19</v>
      </c>
      <c r="E1985">
        <v>195</v>
      </c>
      <c r="F1985">
        <v>87</v>
      </c>
      <c r="G1985" t="s">
        <v>1464</v>
      </c>
      <c r="H1985" t="s">
        <v>1465</v>
      </c>
      <c r="I1985" t="s">
        <v>1325</v>
      </c>
      <c r="J1985">
        <v>2004</v>
      </c>
      <c r="K1985" t="s">
        <v>19</v>
      </c>
      <c r="L1985" t="s">
        <v>1326</v>
      </c>
      <c r="M1985" t="s">
        <v>107</v>
      </c>
      <c r="N1985" t="s">
        <v>222</v>
      </c>
      <c r="O1985" t="s">
        <v>23</v>
      </c>
    </row>
    <row r="1986" spans="1:15" x14ac:dyDescent="0.35">
      <c r="A1986">
        <v>20011985</v>
      </c>
      <c r="B1986" t="s">
        <v>1933</v>
      </c>
      <c r="C1986" t="s">
        <v>15</v>
      </c>
      <c r="D1986">
        <v>30</v>
      </c>
      <c r="E1986">
        <v>183</v>
      </c>
      <c r="F1986">
        <v>87</v>
      </c>
      <c r="G1986" t="s">
        <v>313</v>
      </c>
      <c r="H1986" t="s">
        <v>314</v>
      </c>
      <c r="I1986" t="s">
        <v>1891</v>
      </c>
      <c r="J1986">
        <v>2006</v>
      </c>
      <c r="K1986" t="s">
        <v>1079</v>
      </c>
      <c r="L1986" t="s">
        <v>1892</v>
      </c>
      <c r="M1986" t="s">
        <v>1085</v>
      </c>
      <c r="N1986" t="s">
        <v>1934</v>
      </c>
      <c r="O1986" t="s">
        <v>23</v>
      </c>
    </row>
    <row r="1987" spans="1:15" x14ac:dyDescent="0.35">
      <c r="A1987">
        <v>20011986</v>
      </c>
      <c r="B1987" t="s">
        <v>1973</v>
      </c>
      <c r="C1987" t="s">
        <v>15</v>
      </c>
      <c r="D1987">
        <v>27</v>
      </c>
      <c r="E1987">
        <v>190</v>
      </c>
      <c r="F1987">
        <v>87</v>
      </c>
      <c r="G1987" t="s">
        <v>313</v>
      </c>
      <c r="H1987" t="s">
        <v>314</v>
      </c>
      <c r="I1987" t="s">
        <v>1891</v>
      </c>
      <c r="J1987">
        <v>2006</v>
      </c>
      <c r="K1987" t="s">
        <v>1079</v>
      </c>
      <c r="L1987" t="s">
        <v>1892</v>
      </c>
      <c r="M1987" t="s">
        <v>1085</v>
      </c>
      <c r="N1987" t="s">
        <v>1188</v>
      </c>
      <c r="O1987" t="s">
        <v>23</v>
      </c>
    </row>
    <row r="1988" spans="1:15" x14ac:dyDescent="0.35">
      <c r="A1988">
        <v>20011987</v>
      </c>
      <c r="B1988" t="s">
        <v>1973</v>
      </c>
      <c r="C1988" t="s">
        <v>15</v>
      </c>
      <c r="D1988">
        <v>27</v>
      </c>
      <c r="E1988">
        <v>190</v>
      </c>
      <c r="F1988">
        <v>87</v>
      </c>
      <c r="G1988" t="s">
        <v>313</v>
      </c>
      <c r="H1988" t="s">
        <v>314</v>
      </c>
      <c r="I1988" t="s">
        <v>1891</v>
      </c>
      <c r="J1988">
        <v>2006</v>
      </c>
      <c r="K1988" t="s">
        <v>1079</v>
      </c>
      <c r="L1988" t="s">
        <v>1892</v>
      </c>
      <c r="M1988" t="s">
        <v>1085</v>
      </c>
      <c r="N1988" t="s">
        <v>1934</v>
      </c>
      <c r="O1988" t="s">
        <v>23</v>
      </c>
    </row>
    <row r="1989" spans="1:15" x14ac:dyDescent="0.35">
      <c r="A1989">
        <v>20011988</v>
      </c>
      <c r="B1989" t="s">
        <v>1980</v>
      </c>
      <c r="C1989" t="s">
        <v>15</v>
      </c>
      <c r="D1989">
        <v>23</v>
      </c>
      <c r="E1989">
        <v>185</v>
      </c>
      <c r="F1989">
        <v>87</v>
      </c>
      <c r="G1989" t="s">
        <v>313</v>
      </c>
      <c r="H1989" t="s">
        <v>314</v>
      </c>
      <c r="I1989" t="s">
        <v>1891</v>
      </c>
      <c r="J1989">
        <v>2006</v>
      </c>
      <c r="K1989" t="s">
        <v>1079</v>
      </c>
      <c r="L1989" t="s">
        <v>1892</v>
      </c>
      <c r="M1989" t="s">
        <v>1100</v>
      </c>
      <c r="N1989" t="s">
        <v>1125</v>
      </c>
      <c r="O1989" t="s">
        <v>23</v>
      </c>
    </row>
    <row r="1990" spans="1:15" x14ac:dyDescent="0.35">
      <c r="A1990">
        <v>20011989</v>
      </c>
      <c r="B1990" t="s">
        <v>2010</v>
      </c>
      <c r="C1990" t="s">
        <v>15</v>
      </c>
      <c r="D1990">
        <v>25</v>
      </c>
      <c r="E1990">
        <v>188</v>
      </c>
      <c r="F1990">
        <v>87</v>
      </c>
      <c r="G1990" t="s">
        <v>313</v>
      </c>
      <c r="H1990" t="s">
        <v>314</v>
      </c>
      <c r="I1990" t="s">
        <v>1891</v>
      </c>
      <c r="J1990">
        <v>2006</v>
      </c>
      <c r="K1990" t="s">
        <v>1079</v>
      </c>
      <c r="L1990" t="s">
        <v>1892</v>
      </c>
      <c r="M1990" t="s">
        <v>1100</v>
      </c>
      <c r="N1990" t="s">
        <v>1125</v>
      </c>
      <c r="O1990" t="s">
        <v>23</v>
      </c>
    </row>
    <row r="1991" spans="1:15" x14ac:dyDescent="0.35">
      <c r="A1991">
        <v>20011990</v>
      </c>
      <c r="B1991" t="s">
        <v>2075</v>
      </c>
      <c r="C1991" t="s">
        <v>15</v>
      </c>
      <c r="D1991">
        <v>20</v>
      </c>
      <c r="E1991">
        <v>193</v>
      </c>
      <c r="F1991">
        <v>87</v>
      </c>
      <c r="G1991" t="s">
        <v>536</v>
      </c>
      <c r="H1991" t="s">
        <v>537</v>
      </c>
      <c r="I1991" t="s">
        <v>2038</v>
      </c>
      <c r="J1991">
        <v>2008</v>
      </c>
      <c r="K1991" t="s">
        <v>19</v>
      </c>
      <c r="L1991" t="s">
        <v>2039</v>
      </c>
      <c r="M1991" t="s">
        <v>193</v>
      </c>
      <c r="N1991" t="s">
        <v>805</v>
      </c>
      <c r="O1991" t="s">
        <v>23</v>
      </c>
    </row>
    <row r="1992" spans="1:15" x14ac:dyDescent="0.35">
      <c r="A1992">
        <v>20011991</v>
      </c>
      <c r="B1992" t="s">
        <v>2176</v>
      </c>
      <c r="C1992" t="s">
        <v>15</v>
      </c>
      <c r="D1992">
        <v>21</v>
      </c>
      <c r="E1992">
        <v>182</v>
      </c>
      <c r="F1992">
        <v>87</v>
      </c>
      <c r="G1992" t="s">
        <v>1346</v>
      </c>
      <c r="H1992" t="s">
        <v>1347</v>
      </c>
      <c r="I1992" t="s">
        <v>2038</v>
      </c>
      <c r="J1992">
        <v>2008</v>
      </c>
      <c r="K1992" t="s">
        <v>19</v>
      </c>
      <c r="L1992" t="s">
        <v>2039</v>
      </c>
      <c r="M1992" t="s">
        <v>21</v>
      </c>
      <c r="N1992" t="s">
        <v>22</v>
      </c>
      <c r="O1992" t="s">
        <v>23</v>
      </c>
    </row>
    <row r="1993" spans="1:15" x14ac:dyDescent="0.35">
      <c r="A1993">
        <v>20011992</v>
      </c>
      <c r="B1993" t="s">
        <v>2561</v>
      </c>
      <c r="C1993" t="s">
        <v>15</v>
      </c>
      <c r="D1993">
        <v>25</v>
      </c>
      <c r="E1993">
        <v>183</v>
      </c>
      <c r="F1993">
        <v>87</v>
      </c>
      <c r="G1993" t="s">
        <v>136</v>
      </c>
      <c r="H1993" t="s">
        <v>137</v>
      </c>
      <c r="I1993" t="s">
        <v>2038</v>
      </c>
      <c r="J1993">
        <v>2008</v>
      </c>
      <c r="K1993" t="s">
        <v>19</v>
      </c>
      <c r="L1993" t="s">
        <v>2039</v>
      </c>
      <c r="M1993" t="s">
        <v>79</v>
      </c>
      <c r="N1993" t="s">
        <v>204</v>
      </c>
      <c r="O1993" t="s">
        <v>23</v>
      </c>
    </row>
    <row r="1994" spans="1:15" x14ac:dyDescent="0.35">
      <c r="A1994">
        <v>20011993</v>
      </c>
      <c r="B1994" t="s">
        <v>431</v>
      </c>
      <c r="C1994" t="s">
        <v>15</v>
      </c>
      <c r="D1994">
        <v>34</v>
      </c>
      <c r="E1994">
        <v>180</v>
      </c>
      <c r="F1994">
        <v>88</v>
      </c>
      <c r="G1994" t="s">
        <v>40</v>
      </c>
      <c r="H1994" t="s">
        <v>41</v>
      </c>
      <c r="I1994" t="s">
        <v>18</v>
      </c>
      <c r="J1994">
        <v>2000</v>
      </c>
      <c r="K1994" t="s">
        <v>19</v>
      </c>
      <c r="L1994" t="s">
        <v>20</v>
      </c>
      <c r="M1994" t="s">
        <v>42</v>
      </c>
      <c r="N1994" t="s">
        <v>43</v>
      </c>
      <c r="O1994" t="s">
        <v>23</v>
      </c>
    </row>
    <row r="1995" spans="1:15" x14ac:dyDescent="0.35">
      <c r="A1995">
        <v>20011994</v>
      </c>
      <c r="B1995" t="s">
        <v>443</v>
      </c>
      <c r="C1995" t="s">
        <v>53</v>
      </c>
      <c r="D1995">
        <v>23</v>
      </c>
      <c r="E1995">
        <v>185</v>
      </c>
      <c r="F1995">
        <v>88</v>
      </c>
      <c r="G1995" t="s">
        <v>40</v>
      </c>
      <c r="H1995" t="s">
        <v>41</v>
      </c>
      <c r="I1995" t="s">
        <v>18</v>
      </c>
      <c r="J1995">
        <v>2000</v>
      </c>
      <c r="K1995" t="s">
        <v>19</v>
      </c>
      <c r="L1995" t="s">
        <v>20</v>
      </c>
      <c r="M1995" t="s">
        <v>90</v>
      </c>
      <c r="N1995" t="s">
        <v>91</v>
      </c>
      <c r="O1995" t="s">
        <v>23</v>
      </c>
    </row>
    <row r="1996" spans="1:15" x14ac:dyDescent="0.35">
      <c r="A1996">
        <v>20011995</v>
      </c>
      <c r="B1996" t="s">
        <v>695</v>
      </c>
      <c r="C1996" t="s">
        <v>15</v>
      </c>
      <c r="D1996">
        <v>21</v>
      </c>
      <c r="E1996">
        <v>206</v>
      </c>
      <c r="F1996">
        <v>88</v>
      </c>
      <c r="G1996" t="s">
        <v>141</v>
      </c>
      <c r="H1996" t="s">
        <v>142</v>
      </c>
      <c r="I1996" t="s">
        <v>18</v>
      </c>
      <c r="J1996">
        <v>2000</v>
      </c>
      <c r="K1996" t="s">
        <v>19</v>
      </c>
      <c r="L1996" t="s">
        <v>20</v>
      </c>
      <c r="M1996" t="s">
        <v>56</v>
      </c>
      <c r="N1996" t="s">
        <v>143</v>
      </c>
      <c r="O1996" t="s">
        <v>23</v>
      </c>
    </row>
    <row r="1997" spans="1:15" x14ac:dyDescent="0.35">
      <c r="A1997">
        <v>20011996</v>
      </c>
      <c r="B1997" t="s">
        <v>820</v>
      </c>
      <c r="C1997" t="s">
        <v>15</v>
      </c>
      <c r="D1997">
        <v>30</v>
      </c>
      <c r="E1997">
        <v>183</v>
      </c>
      <c r="F1997">
        <v>88</v>
      </c>
      <c r="G1997" t="s">
        <v>59</v>
      </c>
      <c r="H1997" t="s">
        <v>60</v>
      </c>
      <c r="I1997" t="s">
        <v>18</v>
      </c>
      <c r="J1997">
        <v>2000</v>
      </c>
      <c r="K1997" t="s">
        <v>19</v>
      </c>
      <c r="L1997" t="s">
        <v>20</v>
      </c>
      <c r="M1997" t="s">
        <v>67</v>
      </c>
      <c r="N1997" t="s">
        <v>821</v>
      </c>
      <c r="O1997" t="s">
        <v>23</v>
      </c>
    </row>
    <row r="1998" spans="1:15" x14ac:dyDescent="0.35">
      <c r="A1998">
        <v>20011997</v>
      </c>
      <c r="B1998" t="s">
        <v>829</v>
      </c>
      <c r="C1998" t="s">
        <v>15</v>
      </c>
      <c r="D1998">
        <v>44</v>
      </c>
      <c r="E1998">
        <v>192</v>
      </c>
      <c r="F1998">
        <v>88</v>
      </c>
      <c r="G1998" t="s">
        <v>40</v>
      </c>
      <c r="H1998" t="s">
        <v>41</v>
      </c>
      <c r="I1998" t="s">
        <v>18</v>
      </c>
      <c r="J1998">
        <v>2000</v>
      </c>
      <c r="K1998" t="s">
        <v>19</v>
      </c>
      <c r="L1998" t="s">
        <v>20</v>
      </c>
      <c r="M1998" t="s">
        <v>61</v>
      </c>
      <c r="N1998" t="s">
        <v>633</v>
      </c>
      <c r="O1998" t="s">
        <v>23</v>
      </c>
    </row>
    <row r="1999" spans="1:15" x14ac:dyDescent="0.35">
      <c r="A1999">
        <v>20011998</v>
      </c>
      <c r="B1999" t="s">
        <v>840</v>
      </c>
      <c r="C1999" t="s">
        <v>15</v>
      </c>
      <c r="D1999">
        <v>22</v>
      </c>
      <c r="E1999">
        <v>192</v>
      </c>
      <c r="F1999">
        <v>88</v>
      </c>
      <c r="G1999" t="s">
        <v>25</v>
      </c>
      <c r="H1999" t="s">
        <v>26</v>
      </c>
      <c r="I1999" t="s">
        <v>18</v>
      </c>
      <c r="J1999">
        <v>2000</v>
      </c>
      <c r="K1999" t="s">
        <v>19</v>
      </c>
      <c r="L1999" t="s">
        <v>20</v>
      </c>
      <c r="M1999" t="s">
        <v>107</v>
      </c>
      <c r="N1999" t="s">
        <v>841</v>
      </c>
      <c r="O1999" t="s">
        <v>23</v>
      </c>
    </row>
    <row r="2000" spans="1:15" x14ac:dyDescent="0.35">
      <c r="A2000">
        <v>20011999</v>
      </c>
      <c r="B2000" t="s">
        <v>876</v>
      </c>
      <c r="C2000" t="s">
        <v>15</v>
      </c>
      <c r="D2000">
        <v>22</v>
      </c>
      <c r="E2000">
        <v>182</v>
      </c>
      <c r="F2000">
        <v>88</v>
      </c>
      <c r="G2000" t="s">
        <v>40</v>
      </c>
      <c r="H2000" t="s">
        <v>41</v>
      </c>
      <c r="I2000" t="s">
        <v>18</v>
      </c>
      <c r="J2000">
        <v>2000</v>
      </c>
      <c r="K2000" t="s">
        <v>19</v>
      </c>
      <c r="L2000" t="s">
        <v>20</v>
      </c>
      <c r="M2000" t="s">
        <v>50</v>
      </c>
      <c r="N2000" t="s">
        <v>51</v>
      </c>
      <c r="O2000" t="s">
        <v>23</v>
      </c>
    </row>
    <row r="2001" spans="1:15" x14ac:dyDescent="0.35">
      <c r="A2001">
        <v>20012000</v>
      </c>
      <c r="B2001" t="s">
        <v>972</v>
      </c>
      <c r="C2001" t="s">
        <v>15</v>
      </c>
      <c r="D2001">
        <v>27</v>
      </c>
      <c r="E2001">
        <v>185</v>
      </c>
      <c r="F2001">
        <v>88</v>
      </c>
      <c r="G2001" t="s">
        <v>202</v>
      </c>
      <c r="H2001" t="s">
        <v>203</v>
      </c>
      <c r="I2001" t="s">
        <v>18</v>
      </c>
      <c r="J2001">
        <v>2000</v>
      </c>
      <c r="K2001" t="s">
        <v>19</v>
      </c>
      <c r="L2001" t="s">
        <v>20</v>
      </c>
      <c r="M2001" t="s">
        <v>79</v>
      </c>
      <c r="N2001" t="s">
        <v>204</v>
      </c>
      <c r="O2001" t="s">
        <v>23</v>
      </c>
    </row>
    <row r="2002" spans="1:15" x14ac:dyDescent="0.35">
      <c r="A2002">
        <v>20012001</v>
      </c>
      <c r="B2002" t="s">
        <v>985</v>
      </c>
      <c r="C2002" t="s">
        <v>15</v>
      </c>
      <c r="D2002">
        <v>23</v>
      </c>
      <c r="E2002">
        <v>188</v>
      </c>
      <c r="F2002">
        <v>88</v>
      </c>
      <c r="G2002" t="s">
        <v>164</v>
      </c>
      <c r="H2002" t="s">
        <v>165</v>
      </c>
      <c r="I2002" t="s">
        <v>18</v>
      </c>
      <c r="J2002">
        <v>2000</v>
      </c>
      <c r="K2002" t="s">
        <v>19</v>
      </c>
      <c r="L2002" t="s">
        <v>20</v>
      </c>
      <c r="M2002" t="s">
        <v>193</v>
      </c>
      <c r="N2002" t="s">
        <v>462</v>
      </c>
      <c r="O2002" t="s">
        <v>23</v>
      </c>
    </row>
    <row r="2003" spans="1:15" x14ac:dyDescent="0.35">
      <c r="A2003">
        <v>20012002</v>
      </c>
      <c r="B2003" t="s">
        <v>1224</v>
      </c>
      <c r="C2003" t="s">
        <v>15</v>
      </c>
      <c r="D2003">
        <v>24</v>
      </c>
      <c r="E2003">
        <v>189</v>
      </c>
      <c r="F2003">
        <v>88</v>
      </c>
      <c r="G2003" t="s">
        <v>1157</v>
      </c>
      <c r="H2003" t="s">
        <v>137</v>
      </c>
      <c r="I2003" t="s">
        <v>1078</v>
      </c>
      <c r="J2003">
        <v>2002</v>
      </c>
      <c r="K2003" t="s">
        <v>1079</v>
      </c>
      <c r="L2003" t="s">
        <v>1080</v>
      </c>
      <c r="M2003" t="s">
        <v>1225</v>
      </c>
      <c r="N2003" t="s">
        <v>1226</v>
      </c>
      <c r="O2003" t="s">
        <v>23</v>
      </c>
    </row>
    <row r="2004" spans="1:15" x14ac:dyDescent="0.35">
      <c r="A2004">
        <v>20012003</v>
      </c>
      <c r="B2004" t="s">
        <v>1269</v>
      </c>
      <c r="C2004" t="s">
        <v>15</v>
      </c>
      <c r="D2004">
        <v>32</v>
      </c>
      <c r="E2004">
        <v>180</v>
      </c>
      <c r="F2004">
        <v>88</v>
      </c>
      <c r="G2004" t="s">
        <v>482</v>
      </c>
      <c r="H2004" t="s">
        <v>483</v>
      </c>
      <c r="I2004" t="s">
        <v>1078</v>
      </c>
      <c r="J2004">
        <v>2002</v>
      </c>
      <c r="K2004" t="s">
        <v>1079</v>
      </c>
      <c r="L2004" t="s">
        <v>1080</v>
      </c>
      <c r="M2004" t="s">
        <v>1100</v>
      </c>
      <c r="N2004" t="s">
        <v>1125</v>
      </c>
      <c r="O2004" t="s">
        <v>23</v>
      </c>
    </row>
    <row r="2005" spans="1:15" x14ac:dyDescent="0.35">
      <c r="A2005">
        <v>20012004</v>
      </c>
      <c r="B2005" t="s">
        <v>1322</v>
      </c>
      <c r="C2005" t="s">
        <v>15</v>
      </c>
      <c r="D2005">
        <v>28</v>
      </c>
      <c r="E2005">
        <v>181</v>
      </c>
      <c r="F2005">
        <v>88</v>
      </c>
      <c r="G2005" t="s">
        <v>25</v>
      </c>
      <c r="H2005" t="s">
        <v>26</v>
      </c>
      <c r="I2005" t="s">
        <v>1078</v>
      </c>
      <c r="J2005">
        <v>2002</v>
      </c>
      <c r="K2005" t="s">
        <v>1079</v>
      </c>
      <c r="L2005" t="s">
        <v>1080</v>
      </c>
      <c r="M2005" t="s">
        <v>1225</v>
      </c>
      <c r="N2005" t="s">
        <v>1323</v>
      </c>
      <c r="O2005" t="s">
        <v>23</v>
      </c>
    </row>
    <row r="2006" spans="1:15" x14ac:dyDescent="0.35">
      <c r="A2006">
        <v>20012005</v>
      </c>
      <c r="B2006" t="s">
        <v>1509</v>
      </c>
      <c r="C2006" t="s">
        <v>15</v>
      </c>
      <c r="D2006">
        <v>44</v>
      </c>
      <c r="E2006">
        <v>185</v>
      </c>
      <c r="F2006">
        <v>88</v>
      </c>
      <c r="G2006" t="s">
        <v>1337</v>
      </c>
      <c r="H2006" t="s">
        <v>1338</v>
      </c>
      <c r="I2006" t="s">
        <v>1325</v>
      </c>
      <c r="J2006">
        <v>2004</v>
      </c>
      <c r="K2006" t="s">
        <v>19</v>
      </c>
      <c r="L2006" t="s">
        <v>1326</v>
      </c>
      <c r="M2006" t="s">
        <v>61</v>
      </c>
      <c r="N2006" t="s">
        <v>1467</v>
      </c>
      <c r="O2006" t="s">
        <v>23</v>
      </c>
    </row>
    <row r="2007" spans="1:15" x14ac:dyDescent="0.35">
      <c r="A2007">
        <v>20012006</v>
      </c>
      <c r="B2007" t="s">
        <v>1615</v>
      </c>
      <c r="C2007" t="s">
        <v>15</v>
      </c>
      <c r="D2007">
        <v>20</v>
      </c>
      <c r="E2007">
        <v>188</v>
      </c>
      <c r="F2007">
        <v>88</v>
      </c>
      <c r="G2007" t="s">
        <v>40</v>
      </c>
      <c r="H2007" t="s">
        <v>41</v>
      </c>
      <c r="I2007" t="s">
        <v>1325</v>
      </c>
      <c r="J2007">
        <v>2004</v>
      </c>
      <c r="K2007" t="s">
        <v>19</v>
      </c>
      <c r="L2007" t="s">
        <v>1326</v>
      </c>
      <c r="M2007" t="s">
        <v>107</v>
      </c>
      <c r="N2007" t="s">
        <v>421</v>
      </c>
      <c r="O2007" t="s">
        <v>23</v>
      </c>
    </row>
    <row r="2008" spans="1:15" x14ac:dyDescent="0.35">
      <c r="A2008">
        <v>20012007</v>
      </c>
      <c r="B2008" t="s">
        <v>1622</v>
      </c>
      <c r="C2008" t="s">
        <v>15</v>
      </c>
      <c r="D2008">
        <v>30</v>
      </c>
      <c r="E2008">
        <v>177</v>
      </c>
      <c r="F2008">
        <v>88</v>
      </c>
      <c r="G2008" t="s">
        <v>54</v>
      </c>
      <c r="H2008" t="s">
        <v>55</v>
      </c>
      <c r="I2008" t="s">
        <v>1325</v>
      </c>
      <c r="J2008">
        <v>2004</v>
      </c>
      <c r="K2008" t="s">
        <v>19</v>
      </c>
      <c r="L2008" t="s">
        <v>1326</v>
      </c>
      <c r="M2008" t="s">
        <v>50</v>
      </c>
      <c r="N2008" t="s">
        <v>51</v>
      </c>
      <c r="O2008" t="s">
        <v>23</v>
      </c>
    </row>
    <row r="2009" spans="1:15" x14ac:dyDescent="0.35">
      <c r="A2009">
        <v>20012008</v>
      </c>
      <c r="B2009" t="s">
        <v>1726</v>
      </c>
      <c r="C2009" t="s">
        <v>53</v>
      </c>
      <c r="D2009">
        <v>24</v>
      </c>
      <c r="E2009">
        <v>195</v>
      </c>
      <c r="F2009">
        <v>88</v>
      </c>
      <c r="G2009" t="s">
        <v>40</v>
      </c>
      <c r="H2009" t="s">
        <v>41</v>
      </c>
      <c r="I2009" t="s">
        <v>1325</v>
      </c>
      <c r="J2009">
        <v>2004</v>
      </c>
      <c r="K2009" t="s">
        <v>19</v>
      </c>
      <c r="L2009" t="s">
        <v>1326</v>
      </c>
      <c r="M2009" t="s">
        <v>42</v>
      </c>
      <c r="N2009" t="s">
        <v>191</v>
      </c>
      <c r="O2009" t="s">
        <v>23</v>
      </c>
    </row>
    <row r="2010" spans="1:15" x14ac:dyDescent="0.35">
      <c r="A2010">
        <v>20012009</v>
      </c>
      <c r="B2010" t="s">
        <v>1763</v>
      </c>
      <c r="C2010" t="s">
        <v>15</v>
      </c>
      <c r="D2010">
        <v>29</v>
      </c>
      <c r="E2010">
        <v>186</v>
      </c>
      <c r="F2010">
        <v>88</v>
      </c>
      <c r="G2010" t="s">
        <v>447</v>
      </c>
      <c r="H2010" t="s">
        <v>448</v>
      </c>
      <c r="I2010" t="s">
        <v>1325</v>
      </c>
      <c r="J2010">
        <v>2004</v>
      </c>
      <c r="K2010" t="s">
        <v>19</v>
      </c>
      <c r="L2010" t="s">
        <v>1326</v>
      </c>
      <c r="M2010" t="s">
        <v>47</v>
      </c>
      <c r="N2010" t="s">
        <v>752</v>
      </c>
      <c r="O2010" t="s">
        <v>23</v>
      </c>
    </row>
    <row r="2011" spans="1:15" x14ac:dyDescent="0.35">
      <c r="A2011">
        <v>20012010</v>
      </c>
      <c r="B2011" t="s">
        <v>985</v>
      </c>
      <c r="C2011" t="s">
        <v>15</v>
      </c>
      <c r="D2011">
        <v>26</v>
      </c>
      <c r="E2011">
        <v>188</v>
      </c>
      <c r="F2011">
        <v>88</v>
      </c>
      <c r="G2011" t="s">
        <v>164</v>
      </c>
      <c r="H2011" t="s">
        <v>165</v>
      </c>
      <c r="I2011" t="s">
        <v>1325</v>
      </c>
      <c r="J2011">
        <v>2004</v>
      </c>
      <c r="K2011" t="s">
        <v>19</v>
      </c>
      <c r="L2011" t="s">
        <v>1326</v>
      </c>
      <c r="M2011" t="s">
        <v>193</v>
      </c>
      <c r="N2011" t="s">
        <v>462</v>
      </c>
      <c r="O2011" t="s">
        <v>23</v>
      </c>
    </row>
    <row r="2012" spans="1:15" x14ac:dyDescent="0.35">
      <c r="A2012">
        <v>20012011</v>
      </c>
      <c r="B2012" t="s">
        <v>1971</v>
      </c>
      <c r="C2012" t="s">
        <v>15</v>
      </c>
      <c r="D2012">
        <v>35</v>
      </c>
      <c r="E2012">
        <v>188</v>
      </c>
      <c r="F2012">
        <v>88</v>
      </c>
      <c r="G2012" t="s">
        <v>313</v>
      </c>
      <c r="H2012" t="s">
        <v>314</v>
      </c>
      <c r="I2012" t="s">
        <v>1891</v>
      </c>
      <c r="J2012">
        <v>2006</v>
      </c>
      <c r="K2012" t="s">
        <v>1079</v>
      </c>
      <c r="L2012" t="s">
        <v>1892</v>
      </c>
      <c r="M2012" t="s">
        <v>1100</v>
      </c>
      <c r="N2012" t="s">
        <v>1125</v>
      </c>
      <c r="O2012" t="s">
        <v>23</v>
      </c>
    </row>
    <row r="2013" spans="1:15" x14ac:dyDescent="0.35">
      <c r="A2013">
        <v>20012012</v>
      </c>
      <c r="B2013" t="s">
        <v>1322</v>
      </c>
      <c r="C2013" t="s">
        <v>15</v>
      </c>
      <c r="D2013">
        <v>32</v>
      </c>
      <c r="E2013">
        <v>181</v>
      </c>
      <c r="F2013">
        <v>88</v>
      </c>
      <c r="G2013" t="s">
        <v>25</v>
      </c>
      <c r="H2013" t="s">
        <v>26</v>
      </c>
      <c r="I2013" t="s">
        <v>1891</v>
      </c>
      <c r="J2013">
        <v>2006</v>
      </c>
      <c r="K2013" t="s">
        <v>1079</v>
      </c>
      <c r="L2013" t="s">
        <v>1892</v>
      </c>
      <c r="M2013" t="s">
        <v>1225</v>
      </c>
      <c r="N2013" t="s">
        <v>1323</v>
      </c>
      <c r="O2013" t="s">
        <v>23</v>
      </c>
    </row>
    <row r="2014" spans="1:15" x14ac:dyDescent="0.35">
      <c r="A2014">
        <v>20012013</v>
      </c>
      <c r="B2014" t="s">
        <v>2049</v>
      </c>
      <c r="C2014" t="s">
        <v>15</v>
      </c>
      <c r="D2014">
        <v>35</v>
      </c>
      <c r="E2014">
        <v>177</v>
      </c>
      <c r="F2014">
        <v>88</v>
      </c>
      <c r="G2014" t="s">
        <v>564</v>
      </c>
      <c r="H2014" t="s">
        <v>565</v>
      </c>
      <c r="I2014" t="s">
        <v>2038</v>
      </c>
      <c r="J2014">
        <v>2008</v>
      </c>
      <c r="K2014" t="s">
        <v>19</v>
      </c>
      <c r="L2014" t="s">
        <v>2039</v>
      </c>
      <c r="M2014" t="s">
        <v>76</v>
      </c>
      <c r="N2014" t="s">
        <v>315</v>
      </c>
      <c r="O2014" t="s">
        <v>23</v>
      </c>
    </row>
    <row r="2015" spans="1:15" x14ac:dyDescent="0.35">
      <c r="A2015">
        <v>20012014</v>
      </c>
      <c r="B2015" t="s">
        <v>2073</v>
      </c>
      <c r="C2015" t="s">
        <v>15</v>
      </c>
      <c r="D2015">
        <v>20</v>
      </c>
      <c r="E2015">
        <v>180</v>
      </c>
      <c r="F2015">
        <v>88</v>
      </c>
      <c r="G2015" t="s">
        <v>2055</v>
      </c>
      <c r="H2015" t="s">
        <v>2056</v>
      </c>
      <c r="I2015" t="s">
        <v>2038</v>
      </c>
      <c r="J2015">
        <v>2008</v>
      </c>
      <c r="K2015" t="s">
        <v>19</v>
      </c>
      <c r="L2015" t="s">
        <v>2039</v>
      </c>
      <c r="M2015" t="s">
        <v>47</v>
      </c>
      <c r="N2015" t="s">
        <v>206</v>
      </c>
      <c r="O2015" t="s">
        <v>23</v>
      </c>
    </row>
    <row r="2016" spans="1:15" x14ac:dyDescent="0.35">
      <c r="A2016">
        <v>20012015</v>
      </c>
      <c r="B2016" t="s">
        <v>2083</v>
      </c>
      <c r="C2016" t="s">
        <v>15</v>
      </c>
      <c r="D2016">
        <v>31</v>
      </c>
      <c r="E2016">
        <v>189</v>
      </c>
      <c r="F2016">
        <v>88</v>
      </c>
      <c r="G2016" t="s">
        <v>59</v>
      </c>
      <c r="H2016" t="s">
        <v>60</v>
      </c>
      <c r="I2016" t="s">
        <v>2038</v>
      </c>
      <c r="J2016">
        <v>2008</v>
      </c>
      <c r="K2016" t="s">
        <v>19</v>
      </c>
      <c r="L2016" t="s">
        <v>2039</v>
      </c>
      <c r="M2016" t="s">
        <v>193</v>
      </c>
      <c r="N2016" t="s">
        <v>459</v>
      </c>
      <c r="O2016" t="s">
        <v>23</v>
      </c>
    </row>
    <row r="2017" spans="1:15" x14ac:dyDescent="0.35">
      <c r="A2017">
        <v>20012016</v>
      </c>
      <c r="B2017" t="s">
        <v>2188</v>
      </c>
      <c r="C2017" t="s">
        <v>15</v>
      </c>
      <c r="D2017">
        <v>21</v>
      </c>
      <c r="E2017">
        <v>188</v>
      </c>
      <c r="F2017">
        <v>88</v>
      </c>
      <c r="G2017" t="s">
        <v>136</v>
      </c>
      <c r="H2017" t="s">
        <v>137</v>
      </c>
      <c r="I2017" t="s">
        <v>2038</v>
      </c>
      <c r="J2017">
        <v>2008</v>
      </c>
      <c r="K2017" t="s">
        <v>19</v>
      </c>
      <c r="L2017" t="s">
        <v>2039</v>
      </c>
      <c r="M2017" t="s">
        <v>193</v>
      </c>
      <c r="N2017" t="s">
        <v>866</v>
      </c>
      <c r="O2017" t="s">
        <v>23</v>
      </c>
    </row>
    <row r="2018" spans="1:15" x14ac:dyDescent="0.35">
      <c r="A2018">
        <v>20012017</v>
      </c>
      <c r="B2018" t="s">
        <v>1615</v>
      </c>
      <c r="C2018" t="s">
        <v>15</v>
      </c>
      <c r="D2018">
        <v>24</v>
      </c>
      <c r="E2018">
        <v>188</v>
      </c>
      <c r="F2018">
        <v>88</v>
      </c>
      <c r="G2018" t="s">
        <v>40</v>
      </c>
      <c r="H2018" t="s">
        <v>41</v>
      </c>
      <c r="I2018" t="s">
        <v>2038</v>
      </c>
      <c r="J2018">
        <v>2008</v>
      </c>
      <c r="K2018" t="s">
        <v>19</v>
      </c>
      <c r="L2018" t="s">
        <v>2039</v>
      </c>
      <c r="M2018" t="s">
        <v>107</v>
      </c>
      <c r="N2018" t="s">
        <v>421</v>
      </c>
      <c r="O2018" t="s">
        <v>23</v>
      </c>
    </row>
    <row r="2019" spans="1:15" x14ac:dyDescent="0.35">
      <c r="A2019">
        <v>20012018</v>
      </c>
      <c r="B2019" t="s">
        <v>1615</v>
      </c>
      <c r="C2019" t="s">
        <v>15</v>
      </c>
      <c r="D2019">
        <v>24</v>
      </c>
      <c r="E2019">
        <v>188</v>
      </c>
      <c r="F2019">
        <v>88</v>
      </c>
      <c r="G2019" t="s">
        <v>40</v>
      </c>
      <c r="H2019" t="s">
        <v>41</v>
      </c>
      <c r="I2019" t="s">
        <v>2038</v>
      </c>
      <c r="J2019">
        <v>2008</v>
      </c>
      <c r="K2019" t="s">
        <v>19</v>
      </c>
      <c r="L2019" t="s">
        <v>2039</v>
      </c>
      <c r="M2019" t="s">
        <v>107</v>
      </c>
      <c r="N2019" t="s">
        <v>598</v>
      </c>
      <c r="O2019" t="s">
        <v>23</v>
      </c>
    </row>
    <row r="2020" spans="1:15" x14ac:dyDescent="0.35">
      <c r="A2020">
        <v>20012019</v>
      </c>
      <c r="B2020" t="s">
        <v>2363</v>
      </c>
      <c r="C2020" t="s">
        <v>15</v>
      </c>
      <c r="D2020">
        <v>24</v>
      </c>
      <c r="E2020">
        <v>188</v>
      </c>
      <c r="F2020">
        <v>88</v>
      </c>
      <c r="G2020" t="s">
        <v>136</v>
      </c>
      <c r="H2020" t="s">
        <v>137</v>
      </c>
      <c r="I2020" t="s">
        <v>2038</v>
      </c>
      <c r="J2020">
        <v>2008</v>
      </c>
      <c r="K2020" t="s">
        <v>19</v>
      </c>
      <c r="L2020" t="s">
        <v>2039</v>
      </c>
      <c r="M2020" t="s">
        <v>79</v>
      </c>
      <c r="N2020" t="s">
        <v>204</v>
      </c>
      <c r="O2020" t="s">
        <v>23</v>
      </c>
    </row>
    <row r="2021" spans="1:15" x14ac:dyDescent="0.35">
      <c r="A2021">
        <v>20012020</v>
      </c>
      <c r="B2021" t="s">
        <v>2577</v>
      </c>
      <c r="C2021" t="s">
        <v>15</v>
      </c>
      <c r="D2021">
        <v>24</v>
      </c>
      <c r="E2021">
        <v>188</v>
      </c>
      <c r="F2021">
        <v>88</v>
      </c>
      <c r="G2021" t="s">
        <v>482</v>
      </c>
      <c r="H2021" t="s">
        <v>483</v>
      </c>
      <c r="I2021" t="s">
        <v>2571</v>
      </c>
      <c r="J2021">
        <v>2010</v>
      </c>
      <c r="K2021" t="s">
        <v>1079</v>
      </c>
      <c r="L2021" t="s">
        <v>2572</v>
      </c>
      <c r="M2021" t="s">
        <v>1100</v>
      </c>
      <c r="N2021" t="s">
        <v>1125</v>
      </c>
      <c r="O2021" t="s">
        <v>23</v>
      </c>
    </row>
    <row r="2022" spans="1:15" x14ac:dyDescent="0.35">
      <c r="A2022">
        <v>20012021</v>
      </c>
      <c r="B2022" t="s">
        <v>2615</v>
      </c>
      <c r="C2022" t="s">
        <v>15</v>
      </c>
      <c r="D2022">
        <v>26</v>
      </c>
      <c r="E2022">
        <v>185</v>
      </c>
      <c r="F2022">
        <v>88</v>
      </c>
      <c r="G2022" t="s">
        <v>482</v>
      </c>
      <c r="H2022" t="s">
        <v>483</v>
      </c>
      <c r="I2022" t="s">
        <v>2571</v>
      </c>
      <c r="J2022">
        <v>2010</v>
      </c>
      <c r="K2022" t="s">
        <v>1079</v>
      </c>
      <c r="L2022" t="s">
        <v>2572</v>
      </c>
      <c r="M2022" t="s">
        <v>1100</v>
      </c>
      <c r="N2022" t="s">
        <v>1125</v>
      </c>
      <c r="O2022" t="s">
        <v>23</v>
      </c>
    </row>
    <row r="2023" spans="1:15" x14ac:dyDescent="0.35">
      <c r="A2023">
        <v>20012022</v>
      </c>
      <c r="B2023" t="s">
        <v>2658</v>
      </c>
      <c r="C2023" t="s">
        <v>15</v>
      </c>
      <c r="D2023">
        <v>25</v>
      </c>
      <c r="E2023">
        <v>182</v>
      </c>
      <c r="F2023">
        <v>88</v>
      </c>
      <c r="G2023" t="s">
        <v>25</v>
      </c>
      <c r="H2023" t="s">
        <v>26</v>
      </c>
      <c r="I2023" t="s">
        <v>2571</v>
      </c>
      <c r="J2023">
        <v>2010</v>
      </c>
      <c r="K2023" t="s">
        <v>1079</v>
      </c>
      <c r="L2023" t="s">
        <v>2572</v>
      </c>
      <c r="M2023" t="s">
        <v>1081</v>
      </c>
      <c r="N2023" t="s">
        <v>1309</v>
      </c>
      <c r="O2023" t="s">
        <v>23</v>
      </c>
    </row>
    <row r="2024" spans="1:15" x14ac:dyDescent="0.35">
      <c r="A2024">
        <v>20012023</v>
      </c>
      <c r="B2024" t="s">
        <v>2660</v>
      </c>
      <c r="C2024" t="s">
        <v>15</v>
      </c>
      <c r="D2024">
        <v>25</v>
      </c>
      <c r="E2024">
        <v>180</v>
      </c>
      <c r="F2024">
        <v>88</v>
      </c>
      <c r="G2024" t="s">
        <v>482</v>
      </c>
      <c r="H2024" t="s">
        <v>483</v>
      </c>
      <c r="I2024" t="s">
        <v>2571</v>
      </c>
      <c r="J2024">
        <v>2010</v>
      </c>
      <c r="K2024" t="s">
        <v>1079</v>
      </c>
      <c r="L2024" t="s">
        <v>2572</v>
      </c>
      <c r="M2024" t="s">
        <v>1100</v>
      </c>
      <c r="N2024" t="s">
        <v>1125</v>
      </c>
      <c r="O2024" t="s">
        <v>23</v>
      </c>
    </row>
    <row r="2025" spans="1:15" x14ac:dyDescent="0.35">
      <c r="A2025">
        <v>20012024</v>
      </c>
      <c r="B2025" t="s">
        <v>246</v>
      </c>
      <c r="C2025" t="s">
        <v>15</v>
      </c>
      <c r="D2025">
        <v>28</v>
      </c>
      <c r="E2025">
        <v>190</v>
      </c>
      <c r="F2025">
        <v>89</v>
      </c>
      <c r="G2025" t="s">
        <v>247</v>
      </c>
      <c r="H2025" t="s">
        <v>248</v>
      </c>
      <c r="I2025" t="s">
        <v>18</v>
      </c>
      <c r="J2025">
        <v>2000</v>
      </c>
      <c r="K2025" t="s">
        <v>19</v>
      </c>
      <c r="L2025" t="s">
        <v>20</v>
      </c>
      <c r="M2025" t="s">
        <v>27</v>
      </c>
      <c r="N2025" t="s">
        <v>249</v>
      </c>
      <c r="O2025" t="s">
        <v>23</v>
      </c>
    </row>
    <row r="2026" spans="1:15" x14ac:dyDescent="0.35">
      <c r="A2026">
        <v>20012025</v>
      </c>
      <c r="B2026" t="s">
        <v>354</v>
      </c>
      <c r="C2026" t="s">
        <v>15</v>
      </c>
      <c r="D2026">
        <v>30</v>
      </c>
      <c r="E2026">
        <v>190</v>
      </c>
      <c r="F2026">
        <v>89</v>
      </c>
      <c r="G2026" t="s">
        <v>59</v>
      </c>
      <c r="H2026" t="s">
        <v>60</v>
      </c>
      <c r="I2026" t="s">
        <v>18</v>
      </c>
      <c r="J2026">
        <v>2000</v>
      </c>
      <c r="K2026" t="s">
        <v>19</v>
      </c>
      <c r="L2026" t="s">
        <v>20</v>
      </c>
      <c r="M2026" t="s">
        <v>27</v>
      </c>
      <c r="N2026" t="s">
        <v>256</v>
      </c>
      <c r="O2026" t="s">
        <v>23</v>
      </c>
    </row>
    <row r="2027" spans="1:15" x14ac:dyDescent="0.35">
      <c r="A2027">
        <v>20012026</v>
      </c>
      <c r="B2027" t="s">
        <v>362</v>
      </c>
      <c r="C2027" t="s">
        <v>15</v>
      </c>
      <c r="D2027">
        <v>22</v>
      </c>
      <c r="E2027">
        <v>186</v>
      </c>
      <c r="F2027">
        <v>89</v>
      </c>
      <c r="G2027" t="s">
        <v>74</v>
      </c>
      <c r="H2027" t="s">
        <v>75</v>
      </c>
      <c r="I2027" t="s">
        <v>18</v>
      </c>
      <c r="J2027">
        <v>2000</v>
      </c>
      <c r="K2027" t="s">
        <v>19</v>
      </c>
      <c r="L2027" t="s">
        <v>20</v>
      </c>
      <c r="M2027" t="s">
        <v>123</v>
      </c>
      <c r="N2027" t="s">
        <v>363</v>
      </c>
      <c r="O2027" t="s">
        <v>23</v>
      </c>
    </row>
    <row r="2028" spans="1:15" x14ac:dyDescent="0.35">
      <c r="A2028">
        <v>20012027</v>
      </c>
      <c r="B2028" t="s">
        <v>1607</v>
      </c>
      <c r="C2028" t="s">
        <v>15</v>
      </c>
      <c r="D2028">
        <v>21</v>
      </c>
      <c r="E2028">
        <v>183</v>
      </c>
      <c r="F2028">
        <v>89</v>
      </c>
      <c r="G2028" t="s">
        <v>59</v>
      </c>
      <c r="H2028" t="s">
        <v>60</v>
      </c>
      <c r="I2028" t="s">
        <v>1325</v>
      </c>
      <c r="J2028">
        <v>2004</v>
      </c>
      <c r="K2028" t="s">
        <v>19</v>
      </c>
      <c r="L2028" t="s">
        <v>1326</v>
      </c>
      <c r="M2028" t="s">
        <v>47</v>
      </c>
      <c r="N2028" t="s">
        <v>206</v>
      </c>
      <c r="O2028" t="s">
        <v>23</v>
      </c>
    </row>
    <row r="2029" spans="1:15" x14ac:dyDescent="0.35">
      <c r="A2029">
        <v>20012028</v>
      </c>
      <c r="B2029" t="s">
        <v>1780</v>
      </c>
      <c r="C2029" t="s">
        <v>15</v>
      </c>
      <c r="D2029">
        <v>30</v>
      </c>
      <c r="E2029">
        <v>191</v>
      </c>
      <c r="F2029">
        <v>89</v>
      </c>
      <c r="G2029" t="s">
        <v>74</v>
      </c>
      <c r="H2029" t="s">
        <v>75</v>
      </c>
      <c r="I2029" t="s">
        <v>1325</v>
      </c>
      <c r="J2029">
        <v>2004</v>
      </c>
      <c r="K2029" t="s">
        <v>19</v>
      </c>
      <c r="L2029" t="s">
        <v>1326</v>
      </c>
      <c r="M2029" t="s">
        <v>27</v>
      </c>
      <c r="N2029" t="s">
        <v>28</v>
      </c>
      <c r="O2029" t="s">
        <v>23</v>
      </c>
    </row>
    <row r="2030" spans="1:15" x14ac:dyDescent="0.35">
      <c r="A2030">
        <v>20012029</v>
      </c>
      <c r="B2030" t="s">
        <v>1853</v>
      </c>
      <c r="C2030" t="s">
        <v>15</v>
      </c>
      <c r="D2030">
        <v>25</v>
      </c>
      <c r="E2030">
        <v>191</v>
      </c>
      <c r="F2030">
        <v>89</v>
      </c>
      <c r="G2030" t="s">
        <v>136</v>
      </c>
      <c r="H2030" t="s">
        <v>137</v>
      </c>
      <c r="I2030" t="s">
        <v>1325</v>
      </c>
      <c r="J2030">
        <v>2004</v>
      </c>
      <c r="K2030" t="s">
        <v>19</v>
      </c>
      <c r="L2030" t="s">
        <v>1326</v>
      </c>
      <c r="M2030" t="s">
        <v>193</v>
      </c>
      <c r="N2030" t="s">
        <v>525</v>
      </c>
      <c r="O2030" t="s">
        <v>23</v>
      </c>
    </row>
    <row r="2031" spans="1:15" x14ac:dyDescent="0.35">
      <c r="A2031">
        <v>20012030</v>
      </c>
      <c r="B2031" t="s">
        <v>1958</v>
      </c>
      <c r="C2031" t="s">
        <v>15</v>
      </c>
      <c r="D2031">
        <v>33</v>
      </c>
      <c r="E2031">
        <v>184</v>
      </c>
      <c r="F2031">
        <v>89</v>
      </c>
      <c r="G2031" t="s">
        <v>313</v>
      </c>
      <c r="H2031" t="s">
        <v>314</v>
      </c>
      <c r="I2031" t="s">
        <v>1891</v>
      </c>
      <c r="J2031">
        <v>2006</v>
      </c>
      <c r="K2031" t="s">
        <v>1079</v>
      </c>
      <c r="L2031" t="s">
        <v>1892</v>
      </c>
      <c r="M2031" t="s">
        <v>1100</v>
      </c>
      <c r="N2031" t="s">
        <v>1125</v>
      </c>
      <c r="O2031" t="s">
        <v>23</v>
      </c>
    </row>
    <row r="2032" spans="1:15" x14ac:dyDescent="0.35">
      <c r="A2032">
        <v>20012031</v>
      </c>
      <c r="B2032" t="s">
        <v>2085</v>
      </c>
      <c r="C2032" t="s">
        <v>15</v>
      </c>
      <c r="D2032">
        <v>25</v>
      </c>
      <c r="E2032">
        <v>193</v>
      </c>
      <c r="F2032">
        <v>89</v>
      </c>
      <c r="G2032" t="s">
        <v>65</v>
      </c>
      <c r="H2032" t="s">
        <v>66</v>
      </c>
      <c r="I2032" t="s">
        <v>2038</v>
      </c>
      <c r="J2032">
        <v>2008</v>
      </c>
      <c r="K2032" t="s">
        <v>19</v>
      </c>
      <c r="L2032" t="s">
        <v>2039</v>
      </c>
      <c r="M2032" t="s">
        <v>27</v>
      </c>
      <c r="N2032" t="s">
        <v>249</v>
      </c>
      <c r="O2032" t="s">
        <v>23</v>
      </c>
    </row>
    <row r="2033" spans="1:15" x14ac:dyDescent="0.35">
      <c r="A2033">
        <v>20012032</v>
      </c>
      <c r="B2033" t="s">
        <v>2123</v>
      </c>
      <c r="C2033" t="s">
        <v>15</v>
      </c>
      <c r="D2033">
        <v>28</v>
      </c>
      <c r="E2033">
        <v>191</v>
      </c>
      <c r="F2033">
        <v>89</v>
      </c>
      <c r="G2033" t="s">
        <v>65</v>
      </c>
      <c r="H2033" t="s">
        <v>66</v>
      </c>
      <c r="I2033" t="s">
        <v>2038</v>
      </c>
      <c r="J2033">
        <v>2008</v>
      </c>
      <c r="K2033" t="s">
        <v>19</v>
      </c>
      <c r="L2033" t="s">
        <v>2039</v>
      </c>
      <c r="M2033" t="s">
        <v>27</v>
      </c>
      <c r="N2033" t="s">
        <v>249</v>
      </c>
      <c r="O2033" t="s">
        <v>23</v>
      </c>
    </row>
    <row r="2034" spans="1:15" x14ac:dyDescent="0.35">
      <c r="A2034">
        <v>20012033</v>
      </c>
      <c r="B2034" t="s">
        <v>2172</v>
      </c>
      <c r="C2034" t="s">
        <v>15</v>
      </c>
      <c r="D2034">
        <v>23</v>
      </c>
      <c r="E2034">
        <v>190</v>
      </c>
      <c r="F2034">
        <v>89</v>
      </c>
      <c r="G2034" t="s">
        <v>136</v>
      </c>
      <c r="H2034" t="s">
        <v>137</v>
      </c>
      <c r="I2034" t="s">
        <v>2038</v>
      </c>
      <c r="J2034">
        <v>2008</v>
      </c>
      <c r="K2034" t="s">
        <v>19</v>
      </c>
      <c r="L2034" t="s">
        <v>2039</v>
      </c>
      <c r="M2034" t="s">
        <v>79</v>
      </c>
      <c r="N2034" t="s">
        <v>204</v>
      </c>
      <c r="O2034" t="s">
        <v>23</v>
      </c>
    </row>
    <row r="2035" spans="1:15" x14ac:dyDescent="0.35">
      <c r="A2035">
        <v>20012034</v>
      </c>
      <c r="B2035" t="s">
        <v>2248</v>
      </c>
      <c r="C2035" t="s">
        <v>15</v>
      </c>
      <c r="D2035">
        <v>28</v>
      </c>
      <c r="E2035">
        <v>194</v>
      </c>
      <c r="F2035">
        <v>89</v>
      </c>
      <c r="G2035" t="s">
        <v>581</v>
      </c>
      <c r="H2035" t="s">
        <v>582</v>
      </c>
      <c r="I2035" t="s">
        <v>2038</v>
      </c>
      <c r="J2035">
        <v>2008</v>
      </c>
      <c r="K2035" t="s">
        <v>19</v>
      </c>
      <c r="L2035" t="s">
        <v>2039</v>
      </c>
      <c r="M2035" t="s">
        <v>27</v>
      </c>
      <c r="N2035" t="s">
        <v>28</v>
      </c>
      <c r="O2035" t="s">
        <v>23</v>
      </c>
    </row>
    <row r="2036" spans="1:15" x14ac:dyDescent="0.35">
      <c r="A2036">
        <v>20012035</v>
      </c>
      <c r="B2036" t="s">
        <v>2410</v>
      </c>
      <c r="C2036" t="s">
        <v>15</v>
      </c>
      <c r="D2036">
        <v>30</v>
      </c>
      <c r="E2036">
        <v>194</v>
      </c>
      <c r="F2036">
        <v>89</v>
      </c>
      <c r="G2036" t="s">
        <v>40</v>
      </c>
      <c r="H2036" t="s">
        <v>41</v>
      </c>
      <c r="I2036" t="s">
        <v>2038</v>
      </c>
      <c r="J2036">
        <v>2008</v>
      </c>
      <c r="K2036" t="s">
        <v>19</v>
      </c>
      <c r="L2036" t="s">
        <v>2039</v>
      </c>
      <c r="M2036" t="s">
        <v>56</v>
      </c>
      <c r="N2036" t="s">
        <v>143</v>
      </c>
      <c r="O2036" t="s">
        <v>23</v>
      </c>
    </row>
    <row r="2037" spans="1:15" x14ac:dyDescent="0.35">
      <c r="A2037">
        <v>20012036</v>
      </c>
      <c r="B2037" t="s">
        <v>2428</v>
      </c>
      <c r="C2037" t="s">
        <v>15</v>
      </c>
      <c r="D2037">
        <v>34</v>
      </c>
      <c r="E2037">
        <v>188</v>
      </c>
      <c r="F2037">
        <v>89</v>
      </c>
      <c r="G2037" t="s">
        <v>181</v>
      </c>
      <c r="H2037" t="s">
        <v>41</v>
      </c>
      <c r="I2037" t="s">
        <v>2038</v>
      </c>
      <c r="J2037">
        <v>2008</v>
      </c>
      <c r="K2037" t="s">
        <v>19</v>
      </c>
      <c r="L2037" t="s">
        <v>2039</v>
      </c>
      <c r="M2037" t="s">
        <v>182</v>
      </c>
      <c r="N2037" t="s">
        <v>183</v>
      </c>
      <c r="O2037" t="s">
        <v>23</v>
      </c>
    </row>
    <row r="2038" spans="1:15" x14ac:dyDescent="0.35">
      <c r="A2038">
        <v>20012037</v>
      </c>
      <c r="B2038" t="s">
        <v>2443</v>
      </c>
      <c r="C2038" t="s">
        <v>15</v>
      </c>
      <c r="D2038">
        <v>32</v>
      </c>
      <c r="E2038">
        <v>197</v>
      </c>
      <c r="F2038">
        <v>89</v>
      </c>
      <c r="G2038" t="s">
        <v>40</v>
      </c>
      <c r="H2038" t="s">
        <v>41</v>
      </c>
      <c r="I2038" t="s">
        <v>2038</v>
      </c>
      <c r="J2038">
        <v>2008</v>
      </c>
      <c r="K2038" t="s">
        <v>19</v>
      </c>
      <c r="L2038" t="s">
        <v>2039</v>
      </c>
      <c r="M2038" t="s">
        <v>56</v>
      </c>
      <c r="N2038" t="s">
        <v>143</v>
      </c>
      <c r="O2038" t="s">
        <v>23</v>
      </c>
    </row>
    <row r="2039" spans="1:15" x14ac:dyDescent="0.35">
      <c r="A2039">
        <v>20012038</v>
      </c>
      <c r="B2039" t="s">
        <v>2560</v>
      </c>
      <c r="C2039" t="s">
        <v>15</v>
      </c>
      <c r="D2039">
        <v>23</v>
      </c>
      <c r="E2039">
        <v>185</v>
      </c>
      <c r="F2039">
        <v>89</v>
      </c>
      <c r="G2039" t="s">
        <v>136</v>
      </c>
      <c r="H2039" t="s">
        <v>137</v>
      </c>
      <c r="I2039" t="s">
        <v>2038</v>
      </c>
      <c r="J2039">
        <v>2008</v>
      </c>
      <c r="K2039" t="s">
        <v>19</v>
      </c>
      <c r="L2039" t="s">
        <v>2039</v>
      </c>
      <c r="M2039" t="s">
        <v>79</v>
      </c>
      <c r="N2039" t="s">
        <v>204</v>
      </c>
      <c r="O2039" t="s">
        <v>23</v>
      </c>
    </row>
    <row r="2040" spans="1:15" x14ac:dyDescent="0.35">
      <c r="A2040">
        <v>20012039</v>
      </c>
      <c r="B2040" t="s">
        <v>2586</v>
      </c>
      <c r="C2040" t="s">
        <v>15</v>
      </c>
      <c r="D2040">
        <v>32</v>
      </c>
      <c r="E2040">
        <v>184</v>
      </c>
      <c r="F2040">
        <v>89</v>
      </c>
      <c r="G2040" t="s">
        <v>676</v>
      </c>
      <c r="H2040" t="s">
        <v>677</v>
      </c>
      <c r="I2040" t="s">
        <v>2571</v>
      </c>
      <c r="J2040">
        <v>2010</v>
      </c>
      <c r="K2040" t="s">
        <v>1079</v>
      </c>
      <c r="L2040" t="s">
        <v>2572</v>
      </c>
      <c r="M2040" t="s">
        <v>1081</v>
      </c>
      <c r="N2040" t="s">
        <v>1289</v>
      </c>
      <c r="O2040" t="s">
        <v>23</v>
      </c>
    </row>
    <row r="2041" spans="1:15" x14ac:dyDescent="0.35">
      <c r="A2041">
        <v>20012040</v>
      </c>
      <c r="B2041" t="s">
        <v>58</v>
      </c>
      <c r="C2041" t="s">
        <v>15</v>
      </c>
      <c r="D2041">
        <v>23</v>
      </c>
      <c r="E2041">
        <v>183</v>
      </c>
      <c r="F2041">
        <v>90</v>
      </c>
      <c r="G2041" t="s">
        <v>59</v>
      </c>
      <c r="H2041" t="s">
        <v>60</v>
      </c>
      <c r="I2041" t="s">
        <v>18</v>
      </c>
      <c r="J2041">
        <v>2000</v>
      </c>
      <c r="K2041" t="s">
        <v>19</v>
      </c>
      <c r="L2041" t="s">
        <v>20</v>
      </c>
      <c r="M2041" t="s">
        <v>61</v>
      </c>
      <c r="N2041" t="s">
        <v>62</v>
      </c>
      <c r="O2041" t="s">
        <v>23</v>
      </c>
    </row>
    <row r="2042" spans="1:15" x14ac:dyDescent="0.35">
      <c r="A2042">
        <v>20012041</v>
      </c>
      <c r="B2042" t="s">
        <v>179</v>
      </c>
      <c r="C2042" t="s">
        <v>15</v>
      </c>
      <c r="D2042">
        <v>29</v>
      </c>
      <c r="E2042">
        <v>194</v>
      </c>
      <c r="F2042">
        <v>90</v>
      </c>
      <c r="G2042" t="s">
        <v>93</v>
      </c>
      <c r="H2042" t="s">
        <v>94</v>
      </c>
      <c r="I2042" t="s">
        <v>18</v>
      </c>
      <c r="J2042">
        <v>2000</v>
      </c>
      <c r="K2042" t="s">
        <v>19</v>
      </c>
      <c r="L2042" t="s">
        <v>20</v>
      </c>
      <c r="M2042" t="s">
        <v>61</v>
      </c>
      <c r="N2042" t="s">
        <v>131</v>
      </c>
      <c r="O2042" t="s">
        <v>23</v>
      </c>
    </row>
    <row r="2043" spans="1:15" x14ac:dyDescent="0.35">
      <c r="A2043">
        <v>20012042</v>
      </c>
      <c r="B2043" t="s">
        <v>429</v>
      </c>
      <c r="C2043" t="s">
        <v>53</v>
      </c>
      <c r="D2043">
        <v>34</v>
      </c>
      <c r="E2043">
        <v>181</v>
      </c>
      <c r="F2043">
        <v>90</v>
      </c>
      <c r="G2043" t="s">
        <v>313</v>
      </c>
      <c r="H2043" t="s">
        <v>314</v>
      </c>
      <c r="I2043" t="s">
        <v>18</v>
      </c>
      <c r="J2043">
        <v>2000</v>
      </c>
      <c r="K2043" t="s">
        <v>19</v>
      </c>
      <c r="L2043" t="s">
        <v>20</v>
      </c>
      <c r="M2043" t="s">
        <v>76</v>
      </c>
      <c r="N2043" t="s">
        <v>430</v>
      </c>
      <c r="O2043" t="s">
        <v>23</v>
      </c>
    </row>
    <row r="2044" spans="1:15" x14ac:dyDescent="0.35">
      <c r="A2044">
        <v>20012043</v>
      </c>
      <c r="B2044" t="s">
        <v>457</v>
      </c>
      <c r="C2044" t="s">
        <v>15</v>
      </c>
      <c r="D2044">
        <v>32</v>
      </c>
      <c r="E2044">
        <v>196</v>
      </c>
      <c r="F2044">
        <v>90</v>
      </c>
      <c r="G2044" t="s">
        <v>153</v>
      </c>
      <c r="H2044" t="s">
        <v>154</v>
      </c>
      <c r="I2044" t="s">
        <v>18</v>
      </c>
      <c r="J2044">
        <v>2000</v>
      </c>
      <c r="K2044" t="s">
        <v>19</v>
      </c>
      <c r="L2044" t="s">
        <v>20</v>
      </c>
      <c r="M2044" t="s">
        <v>193</v>
      </c>
      <c r="N2044" t="s">
        <v>458</v>
      </c>
      <c r="O2044" t="s">
        <v>23</v>
      </c>
    </row>
    <row r="2045" spans="1:15" x14ac:dyDescent="0.35">
      <c r="A2045">
        <v>20012044</v>
      </c>
      <c r="B2045" t="s">
        <v>457</v>
      </c>
      <c r="C2045" t="s">
        <v>15</v>
      </c>
      <c r="D2045">
        <v>32</v>
      </c>
      <c r="E2045">
        <v>196</v>
      </c>
      <c r="F2045">
        <v>90</v>
      </c>
      <c r="G2045" t="s">
        <v>153</v>
      </c>
      <c r="H2045" t="s">
        <v>154</v>
      </c>
      <c r="I2045" t="s">
        <v>18</v>
      </c>
      <c r="J2045">
        <v>2000</v>
      </c>
      <c r="K2045" t="s">
        <v>19</v>
      </c>
      <c r="L2045" t="s">
        <v>20</v>
      </c>
      <c r="M2045" t="s">
        <v>193</v>
      </c>
      <c r="N2045" t="s">
        <v>459</v>
      </c>
      <c r="O2045" t="s">
        <v>23</v>
      </c>
    </row>
    <row r="2046" spans="1:15" x14ac:dyDescent="0.35">
      <c r="A2046">
        <v>20012045</v>
      </c>
      <c r="B2046" t="s">
        <v>461</v>
      </c>
      <c r="C2046" t="s">
        <v>15</v>
      </c>
      <c r="D2046">
        <v>28</v>
      </c>
      <c r="E2046">
        <v>192</v>
      </c>
      <c r="F2046">
        <v>90</v>
      </c>
      <c r="G2046" t="s">
        <v>164</v>
      </c>
      <c r="H2046" t="s">
        <v>165</v>
      </c>
      <c r="I2046" t="s">
        <v>18</v>
      </c>
      <c r="J2046">
        <v>2000</v>
      </c>
      <c r="K2046" t="s">
        <v>19</v>
      </c>
      <c r="L2046" t="s">
        <v>20</v>
      </c>
      <c r="M2046" t="s">
        <v>193</v>
      </c>
      <c r="N2046" t="s">
        <v>462</v>
      </c>
      <c r="O2046" t="s">
        <v>23</v>
      </c>
    </row>
    <row r="2047" spans="1:15" x14ac:dyDescent="0.35">
      <c r="A2047">
        <v>20012046</v>
      </c>
      <c r="B2047" t="s">
        <v>468</v>
      </c>
      <c r="C2047" t="s">
        <v>15</v>
      </c>
      <c r="D2047">
        <v>27</v>
      </c>
      <c r="E2047">
        <v>184</v>
      </c>
      <c r="F2047">
        <v>90</v>
      </c>
      <c r="G2047" t="s">
        <v>202</v>
      </c>
      <c r="H2047" t="s">
        <v>203</v>
      </c>
      <c r="I2047" t="s">
        <v>18</v>
      </c>
      <c r="J2047">
        <v>2000</v>
      </c>
      <c r="K2047" t="s">
        <v>19</v>
      </c>
      <c r="L2047" t="s">
        <v>20</v>
      </c>
      <c r="M2047" t="s">
        <v>298</v>
      </c>
      <c r="N2047" t="s">
        <v>469</v>
      </c>
      <c r="O2047" t="s">
        <v>23</v>
      </c>
    </row>
    <row r="2048" spans="1:15" x14ac:dyDescent="0.35">
      <c r="A2048">
        <v>20012047</v>
      </c>
      <c r="B2048" t="s">
        <v>494</v>
      </c>
      <c r="C2048" t="s">
        <v>15</v>
      </c>
      <c r="D2048">
        <v>28</v>
      </c>
      <c r="E2048">
        <v>194</v>
      </c>
      <c r="F2048">
        <v>90</v>
      </c>
      <c r="G2048" t="s">
        <v>93</v>
      </c>
      <c r="H2048" t="s">
        <v>94</v>
      </c>
      <c r="I2048" t="s">
        <v>18</v>
      </c>
      <c r="J2048">
        <v>2000</v>
      </c>
      <c r="K2048" t="s">
        <v>19</v>
      </c>
      <c r="L2048" t="s">
        <v>20</v>
      </c>
      <c r="M2048" t="s">
        <v>61</v>
      </c>
      <c r="N2048" t="s">
        <v>131</v>
      </c>
      <c r="O2048" t="s">
        <v>23</v>
      </c>
    </row>
    <row r="2049" spans="1:15" x14ac:dyDescent="0.35">
      <c r="A2049">
        <v>20012048</v>
      </c>
      <c r="B2049" t="s">
        <v>534</v>
      </c>
      <c r="C2049" t="s">
        <v>15</v>
      </c>
      <c r="D2049">
        <v>26</v>
      </c>
      <c r="E2049">
        <v>196</v>
      </c>
      <c r="F2049">
        <v>90</v>
      </c>
      <c r="G2049" t="s">
        <v>74</v>
      </c>
      <c r="H2049" t="s">
        <v>75</v>
      </c>
      <c r="I2049" t="s">
        <v>18</v>
      </c>
      <c r="J2049">
        <v>2000</v>
      </c>
      <c r="K2049" t="s">
        <v>19</v>
      </c>
      <c r="L2049" t="s">
        <v>20</v>
      </c>
      <c r="M2049" t="s">
        <v>95</v>
      </c>
      <c r="N2049" t="s">
        <v>345</v>
      </c>
      <c r="O2049" t="s">
        <v>23</v>
      </c>
    </row>
    <row r="2050" spans="1:15" x14ac:dyDescent="0.35">
      <c r="A2050">
        <v>20012049</v>
      </c>
      <c r="B2050" t="s">
        <v>556</v>
      </c>
      <c r="C2050" t="s">
        <v>15</v>
      </c>
      <c r="D2050">
        <v>37</v>
      </c>
      <c r="E2050">
        <v>182</v>
      </c>
      <c r="F2050">
        <v>90</v>
      </c>
      <c r="G2050" t="s">
        <v>186</v>
      </c>
      <c r="H2050" t="s">
        <v>187</v>
      </c>
      <c r="I2050" t="s">
        <v>18</v>
      </c>
      <c r="J2050">
        <v>2000</v>
      </c>
      <c r="K2050" t="s">
        <v>19</v>
      </c>
      <c r="L2050" t="s">
        <v>20</v>
      </c>
      <c r="M2050" t="s">
        <v>76</v>
      </c>
      <c r="N2050" t="s">
        <v>557</v>
      </c>
      <c r="O2050" t="s">
        <v>23</v>
      </c>
    </row>
    <row r="2051" spans="1:15" x14ac:dyDescent="0.35">
      <c r="A2051">
        <v>20012050</v>
      </c>
      <c r="B2051" t="s">
        <v>692</v>
      </c>
      <c r="C2051" t="s">
        <v>15</v>
      </c>
      <c r="D2051">
        <v>32</v>
      </c>
      <c r="E2051">
        <v>180</v>
      </c>
      <c r="F2051">
        <v>90</v>
      </c>
      <c r="G2051" t="s">
        <v>564</v>
      </c>
      <c r="H2051" t="s">
        <v>565</v>
      </c>
      <c r="I2051" t="s">
        <v>18</v>
      </c>
      <c r="J2051">
        <v>2000</v>
      </c>
      <c r="K2051" t="s">
        <v>19</v>
      </c>
      <c r="L2051" t="s">
        <v>20</v>
      </c>
      <c r="M2051" t="s">
        <v>76</v>
      </c>
      <c r="N2051" t="s">
        <v>693</v>
      </c>
      <c r="O2051" t="s">
        <v>23</v>
      </c>
    </row>
    <row r="2052" spans="1:15" x14ac:dyDescent="0.35">
      <c r="A2052">
        <v>20012051</v>
      </c>
      <c r="B2052" t="s">
        <v>838</v>
      </c>
      <c r="C2052" t="s">
        <v>15</v>
      </c>
      <c r="D2052">
        <v>32</v>
      </c>
      <c r="E2052">
        <v>190</v>
      </c>
      <c r="F2052">
        <v>90</v>
      </c>
      <c r="G2052" t="s">
        <v>100</v>
      </c>
      <c r="H2052" t="s">
        <v>101</v>
      </c>
      <c r="I2052" t="s">
        <v>18</v>
      </c>
      <c r="J2052">
        <v>2000</v>
      </c>
      <c r="K2052" t="s">
        <v>19</v>
      </c>
      <c r="L2052" t="s">
        <v>20</v>
      </c>
      <c r="M2052" t="s">
        <v>27</v>
      </c>
      <c r="N2052" t="s">
        <v>102</v>
      </c>
      <c r="O2052" t="s">
        <v>23</v>
      </c>
    </row>
    <row r="2053" spans="1:15" x14ac:dyDescent="0.35">
      <c r="A2053">
        <v>20012052</v>
      </c>
      <c r="B2053" t="s">
        <v>946</v>
      </c>
      <c r="C2053" t="s">
        <v>15</v>
      </c>
      <c r="D2053">
        <v>25</v>
      </c>
      <c r="E2053">
        <v>192</v>
      </c>
      <c r="F2053">
        <v>90</v>
      </c>
      <c r="G2053" t="s">
        <v>59</v>
      </c>
      <c r="H2053" t="s">
        <v>60</v>
      </c>
      <c r="I2053" t="s">
        <v>18</v>
      </c>
      <c r="J2053">
        <v>2000</v>
      </c>
      <c r="K2053" t="s">
        <v>19</v>
      </c>
      <c r="L2053" t="s">
        <v>20</v>
      </c>
      <c r="M2053" t="s">
        <v>27</v>
      </c>
      <c r="N2053" t="s">
        <v>112</v>
      </c>
      <c r="O2053" t="s">
        <v>23</v>
      </c>
    </row>
    <row r="2054" spans="1:15" x14ac:dyDescent="0.35">
      <c r="A2054">
        <v>20012053</v>
      </c>
      <c r="B2054" t="s">
        <v>993</v>
      </c>
      <c r="C2054" t="s">
        <v>15</v>
      </c>
      <c r="D2054">
        <v>25</v>
      </c>
      <c r="E2054">
        <v>181</v>
      </c>
      <c r="F2054">
        <v>90</v>
      </c>
      <c r="G2054" t="s">
        <v>202</v>
      </c>
      <c r="H2054" t="s">
        <v>203</v>
      </c>
      <c r="I2054" t="s">
        <v>18</v>
      </c>
      <c r="J2054">
        <v>2000</v>
      </c>
      <c r="K2054" t="s">
        <v>19</v>
      </c>
      <c r="L2054" t="s">
        <v>20</v>
      </c>
      <c r="M2054" t="s">
        <v>79</v>
      </c>
      <c r="N2054" t="s">
        <v>204</v>
      </c>
      <c r="O2054" t="s">
        <v>23</v>
      </c>
    </row>
    <row r="2055" spans="1:15" x14ac:dyDescent="0.35">
      <c r="A2055">
        <v>20012054</v>
      </c>
      <c r="B2055" t="s">
        <v>1002</v>
      </c>
      <c r="C2055" t="s">
        <v>15</v>
      </c>
      <c r="D2055">
        <v>24</v>
      </c>
      <c r="E2055">
        <v>195</v>
      </c>
      <c r="F2055">
        <v>90</v>
      </c>
      <c r="G2055" t="s">
        <v>40</v>
      </c>
      <c r="H2055" t="s">
        <v>41</v>
      </c>
      <c r="I2055" t="s">
        <v>18</v>
      </c>
      <c r="J2055">
        <v>2000</v>
      </c>
      <c r="K2055" t="s">
        <v>19</v>
      </c>
      <c r="L2055" t="s">
        <v>20</v>
      </c>
      <c r="M2055" t="s">
        <v>107</v>
      </c>
      <c r="N2055" t="s">
        <v>258</v>
      </c>
      <c r="O2055" t="s">
        <v>23</v>
      </c>
    </row>
    <row r="2056" spans="1:15" x14ac:dyDescent="0.35">
      <c r="A2056">
        <v>20012055</v>
      </c>
      <c r="B2056" t="s">
        <v>1055</v>
      </c>
      <c r="C2056" t="s">
        <v>53</v>
      </c>
      <c r="D2056">
        <v>26</v>
      </c>
      <c r="E2056">
        <v>172</v>
      </c>
      <c r="F2056">
        <v>90</v>
      </c>
      <c r="G2056" t="s">
        <v>218</v>
      </c>
      <c r="H2056" t="s">
        <v>219</v>
      </c>
      <c r="I2056" t="s">
        <v>18</v>
      </c>
      <c r="J2056">
        <v>2000</v>
      </c>
      <c r="K2056" t="s">
        <v>19</v>
      </c>
      <c r="L2056" t="s">
        <v>20</v>
      </c>
      <c r="M2056" t="s">
        <v>298</v>
      </c>
      <c r="N2056" t="s">
        <v>1056</v>
      </c>
      <c r="O2056" t="s">
        <v>23</v>
      </c>
    </row>
    <row r="2057" spans="1:15" x14ac:dyDescent="0.35">
      <c r="A2057">
        <v>20012056</v>
      </c>
      <c r="B2057" t="s">
        <v>58</v>
      </c>
      <c r="C2057" t="s">
        <v>15</v>
      </c>
      <c r="D2057">
        <v>27</v>
      </c>
      <c r="E2057">
        <v>183</v>
      </c>
      <c r="F2057">
        <v>90</v>
      </c>
      <c r="G2057" t="s">
        <v>59</v>
      </c>
      <c r="H2057" t="s">
        <v>60</v>
      </c>
      <c r="I2057" t="s">
        <v>1325</v>
      </c>
      <c r="J2057">
        <v>2004</v>
      </c>
      <c r="K2057" t="s">
        <v>19</v>
      </c>
      <c r="L2057" t="s">
        <v>1326</v>
      </c>
      <c r="M2057" t="s">
        <v>61</v>
      </c>
      <c r="N2057" t="s">
        <v>781</v>
      </c>
      <c r="O2057" t="s">
        <v>23</v>
      </c>
    </row>
    <row r="2058" spans="1:15" x14ac:dyDescent="0.35">
      <c r="A2058">
        <v>20012057</v>
      </c>
      <c r="B2058" t="s">
        <v>1361</v>
      </c>
      <c r="C2058" t="s">
        <v>15</v>
      </c>
      <c r="D2058">
        <v>22</v>
      </c>
      <c r="E2058">
        <v>182</v>
      </c>
      <c r="F2058">
        <v>90</v>
      </c>
      <c r="G2058" t="s">
        <v>65</v>
      </c>
      <c r="H2058" t="s">
        <v>66</v>
      </c>
      <c r="I2058" t="s">
        <v>1325</v>
      </c>
      <c r="J2058">
        <v>2004</v>
      </c>
      <c r="K2058" t="s">
        <v>19</v>
      </c>
      <c r="L2058" t="s">
        <v>1326</v>
      </c>
      <c r="M2058" t="s">
        <v>67</v>
      </c>
      <c r="N2058" t="s">
        <v>755</v>
      </c>
      <c r="O2058" t="s">
        <v>23</v>
      </c>
    </row>
    <row r="2059" spans="1:15" x14ac:dyDescent="0.35">
      <c r="A2059">
        <v>20012058</v>
      </c>
      <c r="B2059" t="s">
        <v>1361</v>
      </c>
      <c r="C2059" t="s">
        <v>15</v>
      </c>
      <c r="D2059">
        <v>22</v>
      </c>
      <c r="E2059">
        <v>182</v>
      </c>
      <c r="F2059">
        <v>90</v>
      </c>
      <c r="G2059" t="s">
        <v>65</v>
      </c>
      <c r="H2059" t="s">
        <v>66</v>
      </c>
      <c r="I2059" t="s">
        <v>1325</v>
      </c>
      <c r="J2059">
        <v>2004</v>
      </c>
      <c r="K2059" t="s">
        <v>19</v>
      </c>
      <c r="L2059" t="s">
        <v>1326</v>
      </c>
      <c r="M2059" t="s">
        <v>67</v>
      </c>
      <c r="N2059" t="s">
        <v>845</v>
      </c>
      <c r="O2059" t="s">
        <v>23</v>
      </c>
    </row>
    <row r="2060" spans="1:15" x14ac:dyDescent="0.35">
      <c r="A2060">
        <v>20012059</v>
      </c>
      <c r="B2060" t="s">
        <v>1428</v>
      </c>
      <c r="C2060" t="s">
        <v>15</v>
      </c>
      <c r="D2060">
        <v>24</v>
      </c>
      <c r="E2060">
        <v>193</v>
      </c>
      <c r="F2060">
        <v>90</v>
      </c>
      <c r="G2060" t="s">
        <v>40</v>
      </c>
      <c r="H2060" t="s">
        <v>41</v>
      </c>
      <c r="I2060" t="s">
        <v>1325</v>
      </c>
      <c r="J2060">
        <v>2004</v>
      </c>
      <c r="K2060" t="s">
        <v>19</v>
      </c>
      <c r="L2060" t="s">
        <v>1326</v>
      </c>
      <c r="M2060" t="s">
        <v>27</v>
      </c>
      <c r="N2060" t="s">
        <v>112</v>
      </c>
      <c r="O2060" t="s">
        <v>23</v>
      </c>
    </row>
    <row r="2061" spans="1:15" x14ac:dyDescent="0.35">
      <c r="A2061">
        <v>20012060</v>
      </c>
      <c r="B2061" t="s">
        <v>1459</v>
      </c>
      <c r="C2061" t="s">
        <v>15</v>
      </c>
      <c r="D2061">
        <v>24</v>
      </c>
      <c r="E2061">
        <v>195</v>
      </c>
      <c r="F2061">
        <v>90</v>
      </c>
      <c r="G2061" t="s">
        <v>74</v>
      </c>
      <c r="H2061" t="s">
        <v>75</v>
      </c>
      <c r="I2061" t="s">
        <v>1325</v>
      </c>
      <c r="J2061">
        <v>2004</v>
      </c>
      <c r="K2061" t="s">
        <v>19</v>
      </c>
      <c r="L2061" t="s">
        <v>1326</v>
      </c>
      <c r="M2061" t="s">
        <v>27</v>
      </c>
      <c r="N2061" t="s">
        <v>28</v>
      </c>
      <c r="O2061" t="s">
        <v>23</v>
      </c>
    </row>
    <row r="2062" spans="1:15" x14ac:dyDescent="0.35">
      <c r="A2062">
        <v>20012061</v>
      </c>
      <c r="B2062" t="s">
        <v>1497</v>
      </c>
      <c r="C2062" t="s">
        <v>15</v>
      </c>
      <c r="D2062">
        <v>33</v>
      </c>
      <c r="E2062">
        <v>196</v>
      </c>
      <c r="F2062">
        <v>90</v>
      </c>
      <c r="G2062" t="s">
        <v>1337</v>
      </c>
      <c r="H2062" t="s">
        <v>1338</v>
      </c>
      <c r="I2062" t="s">
        <v>1325</v>
      </c>
      <c r="J2062">
        <v>2004</v>
      </c>
      <c r="K2062" t="s">
        <v>19</v>
      </c>
      <c r="L2062" t="s">
        <v>1326</v>
      </c>
      <c r="M2062" t="s">
        <v>56</v>
      </c>
      <c r="N2062" t="s">
        <v>143</v>
      </c>
      <c r="O2062" t="s">
        <v>23</v>
      </c>
    </row>
    <row r="2063" spans="1:15" x14ac:dyDescent="0.35">
      <c r="A2063">
        <v>20012062</v>
      </c>
      <c r="B2063" t="s">
        <v>1536</v>
      </c>
      <c r="C2063" t="s">
        <v>15</v>
      </c>
      <c r="D2063">
        <v>30</v>
      </c>
      <c r="E2063">
        <v>183</v>
      </c>
      <c r="F2063">
        <v>90</v>
      </c>
      <c r="G2063" t="s">
        <v>65</v>
      </c>
      <c r="H2063" t="s">
        <v>66</v>
      </c>
      <c r="I2063" t="s">
        <v>1325</v>
      </c>
      <c r="J2063">
        <v>2004</v>
      </c>
      <c r="K2063" t="s">
        <v>19</v>
      </c>
      <c r="L2063" t="s">
        <v>1326</v>
      </c>
      <c r="M2063" t="s">
        <v>79</v>
      </c>
      <c r="N2063" t="s">
        <v>204</v>
      </c>
      <c r="O2063" t="s">
        <v>23</v>
      </c>
    </row>
    <row r="2064" spans="1:15" x14ac:dyDescent="0.35">
      <c r="A2064">
        <v>20012063</v>
      </c>
      <c r="B2064" t="s">
        <v>461</v>
      </c>
      <c r="C2064" t="s">
        <v>15</v>
      </c>
      <c r="D2064">
        <v>32</v>
      </c>
      <c r="E2064">
        <v>192</v>
      </c>
      <c r="F2064">
        <v>90</v>
      </c>
      <c r="G2064" t="s">
        <v>164</v>
      </c>
      <c r="H2064" t="s">
        <v>165</v>
      </c>
      <c r="I2064" t="s">
        <v>1325</v>
      </c>
      <c r="J2064">
        <v>2004</v>
      </c>
      <c r="K2064" t="s">
        <v>19</v>
      </c>
      <c r="L2064" t="s">
        <v>1326</v>
      </c>
      <c r="M2064" t="s">
        <v>193</v>
      </c>
      <c r="N2064" t="s">
        <v>462</v>
      </c>
      <c r="O2064" t="s">
        <v>23</v>
      </c>
    </row>
    <row r="2065" spans="1:15" x14ac:dyDescent="0.35">
      <c r="A2065">
        <v>20012064</v>
      </c>
      <c r="B2065" t="s">
        <v>1550</v>
      </c>
      <c r="C2065" t="s">
        <v>15</v>
      </c>
      <c r="D2065">
        <v>17</v>
      </c>
      <c r="E2065">
        <v>179</v>
      </c>
      <c r="F2065">
        <v>90</v>
      </c>
      <c r="G2065" t="s">
        <v>286</v>
      </c>
      <c r="H2065" t="s">
        <v>287</v>
      </c>
      <c r="I2065" t="s">
        <v>1325</v>
      </c>
      <c r="J2065">
        <v>2004</v>
      </c>
      <c r="K2065" t="s">
        <v>19</v>
      </c>
      <c r="L2065" t="s">
        <v>1326</v>
      </c>
      <c r="M2065" t="s">
        <v>298</v>
      </c>
      <c r="N2065" t="s">
        <v>920</v>
      </c>
      <c r="O2065" t="s">
        <v>23</v>
      </c>
    </row>
    <row r="2066" spans="1:15" x14ac:dyDescent="0.35">
      <c r="A2066">
        <v>20012065</v>
      </c>
      <c r="B2066" t="s">
        <v>1645</v>
      </c>
      <c r="C2066" t="s">
        <v>15</v>
      </c>
      <c r="D2066">
        <v>27</v>
      </c>
      <c r="E2066">
        <v>185</v>
      </c>
      <c r="F2066">
        <v>90</v>
      </c>
      <c r="G2066" t="s">
        <v>218</v>
      </c>
      <c r="H2066" t="s">
        <v>219</v>
      </c>
      <c r="I2066" t="s">
        <v>1325</v>
      </c>
      <c r="J2066">
        <v>2004</v>
      </c>
      <c r="K2066" t="s">
        <v>19</v>
      </c>
      <c r="L2066" t="s">
        <v>1326</v>
      </c>
      <c r="M2066" t="s">
        <v>193</v>
      </c>
      <c r="N2066" t="s">
        <v>759</v>
      </c>
      <c r="O2066" t="s">
        <v>23</v>
      </c>
    </row>
    <row r="2067" spans="1:15" x14ac:dyDescent="0.35">
      <c r="A2067">
        <v>20012066</v>
      </c>
      <c r="B2067" t="s">
        <v>1723</v>
      </c>
      <c r="C2067" t="s">
        <v>15</v>
      </c>
      <c r="D2067">
        <v>28</v>
      </c>
      <c r="E2067">
        <v>191</v>
      </c>
      <c r="F2067">
        <v>90</v>
      </c>
      <c r="G2067" t="s">
        <v>1337</v>
      </c>
      <c r="H2067" t="s">
        <v>1338</v>
      </c>
      <c r="I2067" t="s">
        <v>1325</v>
      </c>
      <c r="J2067">
        <v>2004</v>
      </c>
      <c r="K2067" t="s">
        <v>19</v>
      </c>
      <c r="L2067" t="s">
        <v>1326</v>
      </c>
      <c r="M2067" t="s">
        <v>56</v>
      </c>
      <c r="N2067" t="s">
        <v>143</v>
      </c>
      <c r="O2067" t="s">
        <v>23</v>
      </c>
    </row>
    <row r="2068" spans="1:15" x14ac:dyDescent="0.35">
      <c r="A2068">
        <v>20012067</v>
      </c>
      <c r="B2068" t="s">
        <v>1746</v>
      </c>
      <c r="C2068" t="s">
        <v>15</v>
      </c>
      <c r="D2068">
        <v>27</v>
      </c>
      <c r="E2068">
        <v>193</v>
      </c>
      <c r="F2068">
        <v>90</v>
      </c>
      <c r="G2068" t="s">
        <v>1346</v>
      </c>
      <c r="H2068" t="s">
        <v>1347</v>
      </c>
      <c r="I2068" t="s">
        <v>1325</v>
      </c>
      <c r="J2068">
        <v>2004</v>
      </c>
      <c r="K2068" t="s">
        <v>19</v>
      </c>
      <c r="L2068" t="s">
        <v>1326</v>
      </c>
      <c r="M2068" t="s">
        <v>42</v>
      </c>
      <c r="N2068" t="s">
        <v>43</v>
      </c>
      <c r="O2068" t="s">
        <v>23</v>
      </c>
    </row>
    <row r="2069" spans="1:15" x14ac:dyDescent="0.35">
      <c r="A2069">
        <v>20012068</v>
      </c>
      <c r="B2069" t="s">
        <v>1805</v>
      </c>
      <c r="C2069" t="s">
        <v>15</v>
      </c>
      <c r="D2069">
        <v>22</v>
      </c>
      <c r="E2069">
        <v>188</v>
      </c>
      <c r="F2069">
        <v>90</v>
      </c>
      <c r="G2069" t="s">
        <v>153</v>
      </c>
      <c r="H2069" t="s">
        <v>154</v>
      </c>
      <c r="I2069" t="s">
        <v>1325</v>
      </c>
      <c r="J2069">
        <v>2004</v>
      </c>
      <c r="K2069" t="s">
        <v>19</v>
      </c>
      <c r="L2069" t="s">
        <v>1326</v>
      </c>
      <c r="M2069" t="s">
        <v>47</v>
      </c>
      <c r="N2069" t="s">
        <v>1063</v>
      </c>
      <c r="O2069" t="s">
        <v>23</v>
      </c>
    </row>
    <row r="2070" spans="1:15" x14ac:dyDescent="0.35">
      <c r="A2070">
        <v>20012069</v>
      </c>
      <c r="B2070" t="s">
        <v>1832</v>
      </c>
      <c r="C2070" t="s">
        <v>15</v>
      </c>
      <c r="D2070">
        <v>33</v>
      </c>
      <c r="E2070">
        <v>191</v>
      </c>
      <c r="F2070">
        <v>90</v>
      </c>
      <c r="G2070" t="s">
        <v>54</v>
      </c>
      <c r="H2070" t="s">
        <v>55</v>
      </c>
      <c r="I2070" t="s">
        <v>1325</v>
      </c>
      <c r="J2070">
        <v>2004</v>
      </c>
      <c r="K2070" t="s">
        <v>19</v>
      </c>
      <c r="L2070" t="s">
        <v>1326</v>
      </c>
      <c r="M2070" t="s">
        <v>50</v>
      </c>
      <c r="N2070" t="s">
        <v>51</v>
      </c>
      <c r="O2070" t="s">
        <v>23</v>
      </c>
    </row>
    <row r="2071" spans="1:15" x14ac:dyDescent="0.35">
      <c r="A2071">
        <v>20012070</v>
      </c>
      <c r="B2071" t="s">
        <v>1838</v>
      </c>
      <c r="C2071" t="s">
        <v>15</v>
      </c>
      <c r="D2071">
        <v>21</v>
      </c>
      <c r="E2071">
        <v>194</v>
      </c>
      <c r="F2071">
        <v>90</v>
      </c>
      <c r="G2071" t="s">
        <v>784</v>
      </c>
      <c r="H2071" t="s">
        <v>785</v>
      </c>
      <c r="I2071" t="s">
        <v>1325</v>
      </c>
      <c r="J2071">
        <v>2004</v>
      </c>
      <c r="K2071" t="s">
        <v>19</v>
      </c>
      <c r="L2071" t="s">
        <v>1326</v>
      </c>
      <c r="M2071" t="s">
        <v>95</v>
      </c>
      <c r="N2071" t="s">
        <v>345</v>
      </c>
      <c r="O2071" t="s">
        <v>23</v>
      </c>
    </row>
    <row r="2072" spans="1:15" x14ac:dyDescent="0.35">
      <c r="A2072">
        <v>20012071</v>
      </c>
      <c r="B2072" t="s">
        <v>1002</v>
      </c>
      <c r="C2072" t="s">
        <v>15</v>
      </c>
      <c r="D2072">
        <v>28</v>
      </c>
      <c r="E2072">
        <v>195</v>
      </c>
      <c r="F2072">
        <v>90</v>
      </c>
      <c r="G2072" t="s">
        <v>40</v>
      </c>
      <c r="H2072" t="s">
        <v>41</v>
      </c>
      <c r="I2072" t="s">
        <v>1325</v>
      </c>
      <c r="J2072">
        <v>2004</v>
      </c>
      <c r="K2072" t="s">
        <v>19</v>
      </c>
      <c r="L2072" t="s">
        <v>1326</v>
      </c>
      <c r="M2072" t="s">
        <v>107</v>
      </c>
      <c r="N2072" t="s">
        <v>258</v>
      </c>
      <c r="O2072" t="s">
        <v>23</v>
      </c>
    </row>
    <row r="2073" spans="1:15" x14ac:dyDescent="0.35">
      <c r="A2073">
        <v>20012072</v>
      </c>
      <c r="B2073" t="s">
        <v>1889</v>
      </c>
      <c r="C2073" t="s">
        <v>15</v>
      </c>
      <c r="D2073">
        <v>23</v>
      </c>
      <c r="E2073">
        <v>182</v>
      </c>
      <c r="F2073">
        <v>90</v>
      </c>
      <c r="G2073" t="s">
        <v>1343</v>
      </c>
      <c r="H2073" t="s">
        <v>1344</v>
      </c>
      <c r="I2073" t="s">
        <v>1325</v>
      </c>
      <c r="J2073">
        <v>2004</v>
      </c>
      <c r="K2073" t="s">
        <v>19</v>
      </c>
      <c r="L2073" t="s">
        <v>1326</v>
      </c>
      <c r="M2073" t="s">
        <v>298</v>
      </c>
      <c r="N2073" t="s">
        <v>469</v>
      </c>
      <c r="O2073" t="s">
        <v>23</v>
      </c>
    </row>
    <row r="2074" spans="1:15" x14ac:dyDescent="0.35">
      <c r="A2074">
        <v>20012073</v>
      </c>
      <c r="B2074" t="s">
        <v>1947</v>
      </c>
      <c r="C2074" t="s">
        <v>15</v>
      </c>
      <c r="D2074">
        <v>32</v>
      </c>
      <c r="E2074">
        <v>182</v>
      </c>
      <c r="F2074">
        <v>90</v>
      </c>
      <c r="G2074" t="s">
        <v>313</v>
      </c>
      <c r="H2074" t="s">
        <v>314</v>
      </c>
      <c r="I2074" t="s">
        <v>1891</v>
      </c>
      <c r="J2074">
        <v>2006</v>
      </c>
      <c r="K2074" t="s">
        <v>1079</v>
      </c>
      <c r="L2074" t="s">
        <v>1892</v>
      </c>
      <c r="M2074" t="s">
        <v>1100</v>
      </c>
      <c r="N2074" t="s">
        <v>1125</v>
      </c>
      <c r="O2074" t="s">
        <v>23</v>
      </c>
    </row>
    <row r="2075" spans="1:15" x14ac:dyDescent="0.35">
      <c r="A2075">
        <v>20012074</v>
      </c>
      <c r="B2075" t="s">
        <v>58</v>
      </c>
      <c r="C2075" t="s">
        <v>15</v>
      </c>
      <c r="D2075">
        <v>31</v>
      </c>
      <c r="E2075">
        <v>183</v>
      </c>
      <c r="F2075">
        <v>90</v>
      </c>
      <c r="G2075" t="s">
        <v>59</v>
      </c>
      <c r="H2075" t="s">
        <v>60</v>
      </c>
      <c r="I2075" t="s">
        <v>2038</v>
      </c>
      <c r="J2075">
        <v>2008</v>
      </c>
      <c r="K2075" t="s">
        <v>19</v>
      </c>
      <c r="L2075" t="s">
        <v>2039</v>
      </c>
      <c r="M2075" t="s">
        <v>61</v>
      </c>
      <c r="N2075" t="s">
        <v>62</v>
      </c>
      <c r="O2075" t="s">
        <v>23</v>
      </c>
    </row>
    <row r="2076" spans="1:15" x14ac:dyDescent="0.35">
      <c r="A2076">
        <v>20012075</v>
      </c>
      <c r="B2076" t="s">
        <v>2066</v>
      </c>
      <c r="C2076" t="s">
        <v>15</v>
      </c>
      <c r="D2076">
        <v>25</v>
      </c>
      <c r="E2076">
        <v>196</v>
      </c>
      <c r="F2076">
        <v>90</v>
      </c>
      <c r="G2076" t="s">
        <v>100</v>
      </c>
      <c r="H2076" t="s">
        <v>101</v>
      </c>
      <c r="I2076" t="s">
        <v>2038</v>
      </c>
      <c r="J2076">
        <v>2008</v>
      </c>
      <c r="K2076" t="s">
        <v>19</v>
      </c>
      <c r="L2076" t="s">
        <v>2039</v>
      </c>
      <c r="M2076" t="s">
        <v>107</v>
      </c>
      <c r="N2076" t="s">
        <v>964</v>
      </c>
      <c r="O2076" t="s">
        <v>23</v>
      </c>
    </row>
    <row r="2077" spans="1:15" x14ac:dyDescent="0.35">
      <c r="A2077">
        <v>20012076</v>
      </c>
      <c r="B2077" t="s">
        <v>2165</v>
      </c>
      <c r="C2077" t="s">
        <v>53</v>
      </c>
      <c r="D2077">
        <v>22</v>
      </c>
      <c r="E2077">
        <v>198</v>
      </c>
      <c r="F2077">
        <v>90</v>
      </c>
      <c r="G2077" t="s">
        <v>40</v>
      </c>
      <c r="H2077" t="s">
        <v>41</v>
      </c>
      <c r="I2077" t="s">
        <v>2038</v>
      </c>
      <c r="J2077">
        <v>2008</v>
      </c>
      <c r="K2077" t="s">
        <v>19</v>
      </c>
      <c r="L2077" t="s">
        <v>2039</v>
      </c>
      <c r="M2077" t="s">
        <v>42</v>
      </c>
      <c r="N2077" t="s">
        <v>191</v>
      </c>
      <c r="O2077" t="s">
        <v>23</v>
      </c>
    </row>
    <row r="2078" spans="1:15" x14ac:dyDescent="0.35">
      <c r="A2078">
        <v>20012077</v>
      </c>
      <c r="B2078" t="s">
        <v>2197</v>
      </c>
      <c r="C2078" t="s">
        <v>15</v>
      </c>
      <c r="D2078">
        <v>24</v>
      </c>
      <c r="E2078">
        <v>187</v>
      </c>
      <c r="F2078">
        <v>90</v>
      </c>
      <c r="G2078" t="s">
        <v>496</v>
      </c>
      <c r="H2078" t="s">
        <v>497</v>
      </c>
      <c r="I2078" t="s">
        <v>2038</v>
      </c>
      <c r="J2078">
        <v>2008</v>
      </c>
      <c r="K2078" t="s">
        <v>19</v>
      </c>
      <c r="L2078" t="s">
        <v>2039</v>
      </c>
      <c r="M2078" t="s">
        <v>50</v>
      </c>
      <c r="N2078" t="s">
        <v>51</v>
      </c>
      <c r="O2078" t="s">
        <v>23</v>
      </c>
    </row>
    <row r="2079" spans="1:15" x14ac:dyDescent="0.35">
      <c r="A2079">
        <v>20012078</v>
      </c>
      <c r="B2079" t="s">
        <v>2201</v>
      </c>
      <c r="C2079" t="s">
        <v>15</v>
      </c>
      <c r="D2079">
        <v>21</v>
      </c>
      <c r="E2079">
        <v>186</v>
      </c>
      <c r="F2079">
        <v>90</v>
      </c>
      <c r="G2079" t="s">
        <v>496</v>
      </c>
      <c r="H2079" t="s">
        <v>497</v>
      </c>
      <c r="I2079" t="s">
        <v>2038</v>
      </c>
      <c r="J2079">
        <v>2008</v>
      </c>
      <c r="K2079" t="s">
        <v>19</v>
      </c>
      <c r="L2079" t="s">
        <v>2039</v>
      </c>
      <c r="M2079" t="s">
        <v>50</v>
      </c>
      <c r="N2079" t="s">
        <v>51</v>
      </c>
      <c r="O2079" t="s">
        <v>23</v>
      </c>
    </row>
    <row r="2080" spans="1:15" x14ac:dyDescent="0.35">
      <c r="A2080">
        <v>20012079</v>
      </c>
      <c r="B2080" t="s">
        <v>2217</v>
      </c>
      <c r="C2080" t="s">
        <v>15</v>
      </c>
      <c r="D2080">
        <v>21</v>
      </c>
      <c r="E2080">
        <v>192</v>
      </c>
      <c r="F2080">
        <v>90</v>
      </c>
      <c r="G2080" t="s">
        <v>136</v>
      </c>
      <c r="H2080" t="s">
        <v>137</v>
      </c>
      <c r="I2080" t="s">
        <v>2038</v>
      </c>
      <c r="J2080">
        <v>2008</v>
      </c>
      <c r="K2080" t="s">
        <v>19</v>
      </c>
      <c r="L2080" t="s">
        <v>2039</v>
      </c>
      <c r="M2080" t="s">
        <v>193</v>
      </c>
      <c r="N2080" t="s">
        <v>194</v>
      </c>
      <c r="O2080" t="s">
        <v>23</v>
      </c>
    </row>
    <row r="2081" spans="1:15" x14ac:dyDescent="0.35">
      <c r="A2081">
        <v>20012080</v>
      </c>
      <c r="B2081" t="s">
        <v>2252</v>
      </c>
      <c r="C2081" t="s">
        <v>15</v>
      </c>
      <c r="D2081">
        <v>34</v>
      </c>
      <c r="E2081">
        <v>182</v>
      </c>
      <c r="F2081">
        <v>90</v>
      </c>
      <c r="G2081" t="s">
        <v>496</v>
      </c>
      <c r="H2081" t="s">
        <v>497</v>
      </c>
      <c r="I2081" t="s">
        <v>2038</v>
      </c>
      <c r="J2081">
        <v>2008</v>
      </c>
      <c r="K2081" t="s">
        <v>19</v>
      </c>
      <c r="L2081" t="s">
        <v>2039</v>
      </c>
      <c r="M2081" t="s">
        <v>50</v>
      </c>
      <c r="N2081" t="s">
        <v>51</v>
      </c>
      <c r="O2081" t="s">
        <v>23</v>
      </c>
    </row>
    <row r="2082" spans="1:15" x14ac:dyDescent="0.35">
      <c r="A2082">
        <v>20012081</v>
      </c>
      <c r="B2082" t="s">
        <v>2313</v>
      </c>
      <c r="C2082" t="s">
        <v>15</v>
      </c>
      <c r="D2082">
        <v>28</v>
      </c>
      <c r="E2082">
        <v>185</v>
      </c>
      <c r="F2082">
        <v>90</v>
      </c>
      <c r="G2082" t="s">
        <v>496</v>
      </c>
      <c r="H2082" t="s">
        <v>497</v>
      </c>
      <c r="I2082" t="s">
        <v>2038</v>
      </c>
      <c r="J2082">
        <v>2008</v>
      </c>
      <c r="K2082" t="s">
        <v>19</v>
      </c>
      <c r="L2082" t="s">
        <v>2039</v>
      </c>
      <c r="M2082" t="s">
        <v>50</v>
      </c>
      <c r="N2082" t="s">
        <v>51</v>
      </c>
      <c r="O2082" t="s">
        <v>23</v>
      </c>
    </row>
    <row r="2083" spans="1:15" x14ac:dyDescent="0.35">
      <c r="A2083">
        <v>20012082</v>
      </c>
      <c r="B2083" t="s">
        <v>1645</v>
      </c>
      <c r="C2083" t="s">
        <v>15</v>
      </c>
      <c r="D2083">
        <v>31</v>
      </c>
      <c r="E2083">
        <v>185</v>
      </c>
      <c r="F2083">
        <v>90</v>
      </c>
      <c r="G2083" t="s">
        <v>218</v>
      </c>
      <c r="H2083" t="s">
        <v>219</v>
      </c>
      <c r="I2083" t="s">
        <v>2038</v>
      </c>
      <c r="J2083">
        <v>2008</v>
      </c>
      <c r="K2083" t="s">
        <v>19</v>
      </c>
      <c r="L2083" t="s">
        <v>2039</v>
      </c>
      <c r="M2083" t="s">
        <v>193</v>
      </c>
      <c r="N2083" t="s">
        <v>759</v>
      </c>
      <c r="O2083" t="s">
        <v>23</v>
      </c>
    </row>
    <row r="2084" spans="1:15" x14ac:dyDescent="0.35">
      <c r="A2084">
        <v>20012083</v>
      </c>
      <c r="B2084" t="s">
        <v>2484</v>
      </c>
      <c r="C2084" t="s">
        <v>15</v>
      </c>
      <c r="D2084">
        <v>21</v>
      </c>
      <c r="E2084">
        <v>186</v>
      </c>
      <c r="F2084">
        <v>90</v>
      </c>
      <c r="G2084" t="s">
        <v>990</v>
      </c>
      <c r="H2084" t="s">
        <v>991</v>
      </c>
      <c r="I2084" t="s">
        <v>2038</v>
      </c>
      <c r="J2084">
        <v>2008</v>
      </c>
      <c r="K2084" t="s">
        <v>19</v>
      </c>
      <c r="L2084" t="s">
        <v>2039</v>
      </c>
      <c r="M2084" t="s">
        <v>67</v>
      </c>
      <c r="N2084" t="s">
        <v>2485</v>
      </c>
      <c r="O2084" t="s">
        <v>23</v>
      </c>
    </row>
    <row r="2085" spans="1:15" x14ac:dyDescent="0.35">
      <c r="A2085">
        <v>20012084</v>
      </c>
      <c r="B2085" t="s">
        <v>1805</v>
      </c>
      <c r="C2085" t="s">
        <v>15</v>
      </c>
      <c r="D2085">
        <v>26</v>
      </c>
      <c r="E2085">
        <v>188</v>
      </c>
      <c r="F2085">
        <v>90</v>
      </c>
      <c r="G2085" t="s">
        <v>153</v>
      </c>
      <c r="H2085" t="s">
        <v>154</v>
      </c>
      <c r="I2085" t="s">
        <v>2038</v>
      </c>
      <c r="J2085">
        <v>2008</v>
      </c>
      <c r="K2085" t="s">
        <v>19</v>
      </c>
      <c r="L2085" t="s">
        <v>2039</v>
      </c>
      <c r="M2085" t="s">
        <v>47</v>
      </c>
      <c r="N2085" t="s">
        <v>1063</v>
      </c>
      <c r="O2085" t="s">
        <v>23</v>
      </c>
    </row>
    <row r="2086" spans="1:15" x14ac:dyDescent="0.35">
      <c r="A2086">
        <v>20012085</v>
      </c>
      <c r="B2086" t="s">
        <v>2495</v>
      </c>
      <c r="C2086" t="s">
        <v>15</v>
      </c>
      <c r="D2086">
        <v>26</v>
      </c>
      <c r="E2086">
        <v>184</v>
      </c>
      <c r="F2086">
        <v>90</v>
      </c>
      <c r="G2086" t="s">
        <v>1343</v>
      </c>
      <c r="H2086" t="s">
        <v>1344</v>
      </c>
      <c r="I2086" t="s">
        <v>2038</v>
      </c>
      <c r="J2086">
        <v>2008</v>
      </c>
      <c r="K2086" t="s">
        <v>19</v>
      </c>
      <c r="L2086" t="s">
        <v>2039</v>
      </c>
      <c r="M2086" t="s">
        <v>298</v>
      </c>
      <c r="N2086" t="s">
        <v>469</v>
      </c>
      <c r="O2086" t="s">
        <v>23</v>
      </c>
    </row>
    <row r="2087" spans="1:15" x14ac:dyDescent="0.35">
      <c r="A2087">
        <v>20012086</v>
      </c>
      <c r="B2087" t="s">
        <v>2520</v>
      </c>
      <c r="C2087" t="s">
        <v>15</v>
      </c>
      <c r="D2087">
        <v>25</v>
      </c>
      <c r="E2087">
        <v>190</v>
      </c>
      <c r="F2087">
        <v>90</v>
      </c>
      <c r="G2087" t="s">
        <v>65</v>
      </c>
      <c r="H2087" t="s">
        <v>66</v>
      </c>
      <c r="I2087" t="s">
        <v>2038</v>
      </c>
      <c r="J2087">
        <v>2008</v>
      </c>
      <c r="K2087" t="s">
        <v>19</v>
      </c>
      <c r="L2087" t="s">
        <v>2039</v>
      </c>
      <c r="M2087" t="s">
        <v>193</v>
      </c>
      <c r="N2087" t="s">
        <v>458</v>
      </c>
      <c r="O2087" t="s">
        <v>23</v>
      </c>
    </row>
    <row r="2088" spans="1:15" x14ac:dyDescent="0.35">
      <c r="A2088">
        <v>20012087</v>
      </c>
      <c r="B2088" t="s">
        <v>2585</v>
      </c>
      <c r="C2088" t="s">
        <v>15</v>
      </c>
      <c r="D2088">
        <v>22</v>
      </c>
      <c r="E2088">
        <v>180</v>
      </c>
      <c r="F2088">
        <v>90</v>
      </c>
      <c r="G2088" t="s">
        <v>482</v>
      </c>
      <c r="H2088" t="s">
        <v>483</v>
      </c>
      <c r="I2088" t="s">
        <v>2571</v>
      </c>
      <c r="J2088">
        <v>2010</v>
      </c>
      <c r="K2088" t="s">
        <v>1079</v>
      </c>
      <c r="L2088" t="s">
        <v>2572</v>
      </c>
      <c r="M2088" t="s">
        <v>1100</v>
      </c>
      <c r="N2088" t="s">
        <v>1125</v>
      </c>
      <c r="O2088" t="s">
        <v>23</v>
      </c>
    </row>
    <row r="2089" spans="1:15" x14ac:dyDescent="0.35">
      <c r="A2089">
        <v>20012088</v>
      </c>
      <c r="B2089" t="s">
        <v>2629</v>
      </c>
      <c r="C2089" t="s">
        <v>15</v>
      </c>
      <c r="D2089">
        <v>20</v>
      </c>
      <c r="E2089">
        <v>190</v>
      </c>
      <c r="F2089">
        <v>90</v>
      </c>
      <c r="G2089" t="s">
        <v>136</v>
      </c>
      <c r="H2089" t="s">
        <v>137</v>
      </c>
      <c r="I2089" t="s">
        <v>2571</v>
      </c>
      <c r="J2089">
        <v>2010</v>
      </c>
      <c r="K2089" t="s">
        <v>1079</v>
      </c>
      <c r="L2089" t="s">
        <v>2572</v>
      </c>
      <c r="M2089" t="s">
        <v>1225</v>
      </c>
      <c r="N2089" t="s">
        <v>1323</v>
      </c>
      <c r="O2089" t="s">
        <v>23</v>
      </c>
    </row>
    <row r="2090" spans="1:15" x14ac:dyDescent="0.35">
      <c r="A2090">
        <v>20012089</v>
      </c>
      <c r="B2090" t="s">
        <v>195</v>
      </c>
      <c r="C2090" t="s">
        <v>15</v>
      </c>
      <c r="D2090">
        <v>37</v>
      </c>
      <c r="E2090">
        <v>185</v>
      </c>
      <c r="F2090">
        <v>91</v>
      </c>
      <c r="G2090" t="s">
        <v>40</v>
      </c>
      <c r="H2090" t="s">
        <v>41</v>
      </c>
      <c r="I2090" t="s">
        <v>18</v>
      </c>
      <c r="J2090">
        <v>2000</v>
      </c>
      <c r="K2090" t="s">
        <v>19</v>
      </c>
      <c r="L2090" t="s">
        <v>20</v>
      </c>
      <c r="M2090" t="s">
        <v>50</v>
      </c>
      <c r="N2090" t="s">
        <v>51</v>
      </c>
      <c r="O2090" t="s">
        <v>23</v>
      </c>
    </row>
    <row r="2091" spans="1:15" x14ac:dyDescent="0.35">
      <c r="A2091">
        <v>20012090</v>
      </c>
      <c r="B2091" t="s">
        <v>215</v>
      </c>
      <c r="C2091" t="s">
        <v>15</v>
      </c>
      <c r="D2091">
        <v>20</v>
      </c>
      <c r="E2091">
        <v>188</v>
      </c>
      <c r="F2091">
        <v>91</v>
      </c>
      <c r="G2091" t="s">
        <v>40</v>
      </c>
      <c r="H2091" t="s">
        <v>41</v>
      </c>
      <c r="I2091" t="s">
        <v>18</v>
      </c>
      <c r="J2091">
        <v>2000</v>
      </c>
      <c r="K2091" t="s">
        <v>19</v>
      </c>
      <c r="L2091" t="s">
        <v>20</v>
      </c>
      <c r="M2091" t="s">
        <v>50</v>
      </c>
      <c r="N2091" t="s">
        <v>51</v>
      </c>
      <c r="O2091" t="s">
        <v>23</v>
      </c>
    </row>
    <row r="2092" spans="1:15" x14ac:dyDescent="0.35">
      <c r="A2092">
        <v>20012091</v>
      </c>
      <c r="B2092" t="s">
        <v>369</v>
      </c>
      <c r="C2092" t="s">
        <v>15</v>
      </c>
      <c r="D2092">
        <v>27</v>
      </c>
      <c r="E2092">
        <v>197</v>
      </c>
      <c r="F2092">
        <v>91</v>
      </c>
      <c r="G2092" t="s">
        <v>65</v>
      </c>
      <c r="H2092" t="s">
        <v>66</v>
      </c>
      <c r="I2092" t="s">
        <v>18</v>
      </c>
      <c r="J2092">
        <v>2000</v>
      </c>
      <c r="K2092" t="s">
        <v>19</v>
      </c>
      <c r="L2092" t="s">
        <v>20</v>
      </c>
      <c r="M2092" t="s">
        <v>107</v>
      </c>
      <c r="N2092" t="s">
        <v>222</v>
      </c>
      <c r="O2092" t="s">
        <v>23</v>
      </c>
    </row>
    <row r="2093" spans="1:15" x14ac:dyDescent="0.35">
      <c r="A2093">
        <v>20012092</v>
      </c>
      <c r="B2093" t="s">
        <v>397</v>
      </c>
      <c r="C2093" t="s">
        <v>15</v>
      </c>
      <c r="D2093">
        <v>27</v>
      </c>
      <c r="E2093">
        <v>194</v>
      </c>
      <c r="F2093">
        <v>91</v>
      </c>
      <c r="G2093" t="s">
        <v>141</v>
      </c>
      <c r="H2093" t="s">
        <v>142</v>
      </c>
      <c r="I2093" t="s">
        <v>18</v>
      </c>
      <c r="J2093">
        <v>2000</v>
      </c>
      <c r="K2093" t="s">
        <v>19</v>
      </c>
      <c r="L2093" t="s">
        <v>20</v>
      </c>
      <c r="M2093" t="s">
        <v>56</v>
      </c>
      <c r="N2093" t="s">
        <v>143</v>
      </c>
      <c r="O2093" t="s">
        <v>23</v>
      </c>
    </row>
    <row r="2094" spans="1:15" x14ac:dyDescent="0.35">
      <c r="A2094">
        <v>20012093</v>
      </c>
      <c r="B2094" t="s">
        <v>428</v>
      </c>
      <c r="C2094" t="s">
        <v>15</v>
      </c>
      <c r="D2094">
        <v>20</v>
      </c>
      <c r="E2094">
        <v>188</v>
      </c>
      <c r="F2094">
        <v>91</v>
      </c>
      <c r="G2094" t="s">
        <v>40</v>
      </c>
      <c r="H2094" t="s">
        <v>41</v>
      </c>
      <c r="I2094" t="s">
        <v>18</v>
      </c>
      <c r="J2094">
        <v>2000</v>
      </c>
      <c r="K2094" t="s">
        <v>19</v>
      </c>
      <c r="L2094" t="s">
        <v>20</v>
      </c>
      <c r="M2094" t="s">
        <v>107</v>
      </c>
      <c r="N2094" t="s">
        <v>258</v>
      </c>
      <c r="O2094" t="s">
        <v>23</v>
      </c>
    </row>
    <row r="2095" spans="1:15" x14ac:dyDescent="0.35">
      <c r="A2095">
        <v>20012094</v>
      </c>
      <c r="B2095" t="s">
        <v>463</v>
      </c>
      <c r="C2095" t="s">
        <v>15</v>
      </c>
      <c r="D2095">
        <v>29</v>
      </c>
      <c r="E2095">
        <v>195</v>
      </c>
      <c r="F2095">
        <v>91</v>
      </c>
      <c r="G2095" t="s">
        <v>40</v>
      </c>
      <c r="H2095" t="s">
        <v>41</v>
      </c>
      <c r="I2095" t="s">
        <v>18</v>
      </c>
      <c r="J2095">
        <v>2000</v>
      </c>
      <c r="K2095" t="s">
        <v>19</v>
      </c>
      <c r="L2095" t="s">
        <v>20</v>
      </c>
      <c r="M2095" t="s">
        <v>42</v>
      </c>
      <c r="N2095" t="s">
        <v>43</v>
      </c>
      <c r="O2095" t="s">
        <v>23</v>
      </c>
    </row>
    <row r="2096" spans="1:15" x14ac:dyDescent="0.35">
      <c r="A2096">
        <v>20012095</v>
      </c>
      <c r="B2096" t="s">
        <v>854</v>
      </c>
      <c r="C2096" t="s">
        <v>15</v>
      </c>
      <c r="D2096">
        <v>26</v>
      </c>
      <c r="E2096">
        <v>185</v>
      </c>
      <c r="F2096">
        <v>91</v>
      </c>
      <c r="G2096" t="s">
        <v>40</v>
      </c>
      <c r="H2096" t="s">
        <v>41</v>
      </c>
      <c r="I2096" t="s">
        <v>18</v>
      </c>
      <c r="J2096">
        <v>2000</v>
      </c>
      <c r="K2096" t="s">
        <v>19</v>
      </c>
      <c r="L2096" t="s">
        <v>20</v>
      </c>
      <c r="M2096" t="s">
        <v>50</v>
      </c>
      <c r="N2096" t="s">
        <v>51</v>
      </c>
      <c r="O2096" t="s">
        <v>23</v>
      </c>
    </row>
    <row r="2097" spans="1:15" x14ac:dyDescent="0.35">
      <c r="A2097">
        <v>20012096</v>
      </c>
      <c r="B2097" t="s">
        <v>860</v>
      </c>
      <c r="C2097" t="s">
        <v>15</v>
      </c>
      <c r="D2097">
        <v>32</v>
      </c>
      <c r="E2097">
        <v>198</v>
      </c>
      <c r="F2097">
        <v>91</v>
      </c>
      <c r="G2097" t="s">
        <v>54</v>
      </c>
      <c r="H2097" t="s">
        <v>55</v>
      </c>
      <c r="I2097" t="s">
        <v>18</v>
      </c>
      <c r="J2097">
        <v>2000</v>
      </c>
      <c r="K2097" t="s">
        <v>19</v>
      </c>
      <c r="L2097" t="s">
        <v>20</v>
      </c>
      <c r="M2097" t="s">
        <v>32</v>
      </c>
      <c r="N2097" t="s">
        <v>861</v>
      </c>
      <c r="O2097" t="s">
        <v>23</v>
      </c>
    </row>
    <row r="2098" spans="1:15" x14ac:dyDescent="0.35">
      <c r="A2098">
        <v>20012097</v>
      </c>
      <c r="B2098" t="s">
        <v>1238</v>
      </c>
      <c r="C2098" t="s">
        <v>15</v>
      </c>
      <c r="D2098">
        <v>28</v>
      </c>
      <c r="E2098">
        <v>185</v>
      </c>
      <c r="F2098">
        <v>91</v>
      </c>
      <c r="G2098" t="s">
        <v>482</v>
      </c>
      <c r="H2098" t="s">
        <v>483</v>
      </c>
      <c r="I2098" t="s">
        <v>1078</v>
      </c>
      <c r="J2098">
        <v>2002</v>
      </c>
      <c r="K2098" t="s">
        <v>1079</v>
      </c>
      <c r="L2098" t="s">
        <v>1080</v>
      </c>
      <c r="M2098" t="s">
        <v>1100</v>
      </c>
      <c r="N2098" t="s">
        <v>1125</v>
      </c>
      <c r="O2098" t="s">
        <v>23</v>
      </c>
    </row>
    <row r="2099" spans="1:15" x14ac:dyDescent="0.35">
      <c r="A2099">
        <v>20012098</v>
      </c>
      <c r="B2099" t="s">
        <v>1496</v>
      </c>
      <c r="C2099" t="s">
        <v>15</v>
      </c>
      <c r="D2099">
        <v>27</v>
      </c>
      <c r="E2099">
        <v>198</v>
      </c>
      <c r="F2099">
        <v>91</v>
      </c>
      <c r="G2099" t="s">
        <v>1346</v>
      </c>
      <c r="H2099" t="s">
        <v>1347</v>
      </c>
      <c r="I2099" t="s">
        <v>1325</v>
      </c>
      <c r="J2099">
        <v>2004</v>
      </c>
      <c r="K2099" t="s">
        <v>19</v>
      </c>
      <c r="L2099" t="s">
        <v>1326</v>
      </c>
      <c r="M2099" t="s">
        <v>42</v>
      </c>
      <c r="N2099" t="s">
        <v>43</v>
      </c>
      <c r="O2099" t="s">
        <v>23</v>
      </c>
    </row>
    <row r="2100" spans="1:15" x14ac:dyDescent="0.35">
      <c r="A2100">
        <v>20012099</v>
      </c>
      <c r="B2100" t="s">
        <v>1541</v>
      </c>
      <c r="C2100" t="s">
        <v>15</v>
      </c>
      <c r="D2100">
        <v>23</v>
      </c>
      <c r="E2100">
        <v>193</v>
      </c>
      <c r="F2100">
        <v>91</v>
      </c>
      <c r="G2100" t="s">
        <v>40</v>
      </c>
      <c r="H2100" t="s">
        <v>41</v>
      </c>
      <c r="I2100" t="s">
        <v>1325</v>
      </c>
      <c r="J2100">
        <v>2004</v>
      </c>
      <c r="K2100" t="s">
        <v>19</v>
      </c>
      <c r="L2100" t="s">
        <v>1326</v>
      </c>
      <c r="M2100" t="s">
        <v>27</v>
      </c>
      <c r="N2100" t="s">
        <v>112</v>
      </c>
      <c r="O2100" t="s">
        <v>23</v>
      </c>
    </row>
    <row r="2101" spans="1:15" x14ac:dyDescent="0.35">
      <c r="A2101">
        <v>20012100</v>
      </c>
      <c r="B2101" t="s">
        <v>1624</v>
      </c>
      <c r="C2101" t="s">
        <v>15</v>
      </c>
      <c r="D2101">
        <v>24</v>
      </c>
      <c r="E2101">
        <v>191</v>
      </c>
      <c r="F2101">
        <v>91</v>
      </c>
      <c r="G2101" t="s">
        <v>164</v>
      </c>
      <c r="H2101" t="s">
        <v>165</v>
      </c>
      <c r="I2101" t="s">
        <v>1325</v>
      </c>
      <c r="J2101">
        <v>2004</v>
      </c>
      <c r="K2101" t="s">
        <v>19</v>
      </c>
      <c r="L2101" t="s">
        <v>1326</v>
      </c>
      <c r="M2101" t="s">
        <v>166</v>
      </c>
      <c r="N2101" t="s">
        <v>167</v>
      </c>
      <c r="O2101" t="s">
        <v>23</v>
      </c>
    </row>
    <row r="2102" spans="1:15" x14ac:dyDescent="0.35">
      <c r="A2102">
        <v>20012101</v>
      </c>
      <c r="B2102" t="s">
        <v>1667</v>
      </c>
      <c r="C2102" t="s">
        <v>15</v>
      </c>
      <c r="D2102">
        <v>27</v>
      </c>
      <c r="E2102">
        <v>191</v>
      </c>
      <c r="F2102">
        <v>91</v>
      </c>
      <c r="G2102" t="s">
        <v>496</v>
      </c>
      <c r="H2102" t="s">
        <v>497</v>
      </c>
      <c r="I2102" t="s">
        <v>1325</v>
      </c>
      <c r="J2102">
        <v>2004</v>
      </c>
      <c r="K2102" t="s">
        <v>19</v>
      </c>
      <c r="L2102" t="s">
        <v>1326</v>
      </c>
      <c r="M2102" t="s">
        <v>213</v>
      </c>
      <c r="N2102" t="s">
        <v>544</v>
      </c>
      <c r="O2102" t="s">
        <v>23</v>
      </c>
    </row>
    <row r="2103" spans="1:15" x14ac:dyDescent="0.35">
      <c r="A2103">
        <v>20012102</v>
      </c>
      <c r="B2103" t="s">
        <v>1672</v>
      </c>
      <c r="C2103" t="s">
        <v>15</v>
      </c>
      <c r="D2103">
        <v>30</v>
      </c>
      <c r="E2103">
        <v>196</v>
      </c>
      <c r="F2103">
        <v>91</v>
      </c>
      <c r="G2103" t="s">
        <v>1337</v>
      </c>
      <c r="H2103" t="s">
        <v>1338</v>
      </c>
      <c r="I2103" t="s">
        <v>1325</v>
      </c>
      <c r="J2103">
        <v>2004</v>
      </c>
      <c r="K2103" t="s">
        <v>19</v>
      </c>
      <c r="L2103" t="s">
        <v>1326</v>
      </c>
      <c r="M2103" t="s">
        <v>56</v>
      </c>
      <c r="N2103" t="s">
        <v>143</v>
      </c>
      <c r="O2103" t="s">
        <v>23</v>
      </c>
    </row>
    <row r="2104" spans="1:15" x14ac:dyDescent="0.35">
      <c r="A2104">
        <v>20012103</v>
      </c>
      <c r="B2104" t="s">
        <v>1702</v>
      </c>
      <c r="C2104" t="s">
        <v>15</v>
      </c>
      <c r="D2104">
        <v>21</v>
      </c>
      <c r="E2104">
        <v>191</v>
      </c>
      <c r="F2104">
        <v>91</v>
      </c>
      <c r="G2104" t="s">
        <v>40</v>
      </c>
      <c r="H2104" t="s">
        <v>41</v>
      </c>
      <c r="I2104" t="s">
        <v>1325</v>
      </c>
      <c r="J2104">
        <v>2004</v>
      </c>
      <c r="K2104" t="s">
        <v>19</v>
      </c>
      <c r="L2104" t="s">
        <v>1326</v>
      </c>
      <c r="M2104" t="s">
        <v>107</v>
      </c>
      <c r="N2104" t="s">
        <v>597</v>
      </c>
      <c r="O2104" t="s">
        <v>23</v>
      </c>
    </row>
    <row r="2105" spans="1:15" x14ac:dyDescent="0.35">
      <c r="A2105">
        <v>20012104</v>
      </c>
      <c r="B2105" t="s">
        <v>1702</v>
      </c>
      <c r="C2105" t="s">
        <v>15</v>
      </c>
      <c r="D2105">
        <v>21</v>
      </c>
      <c r="E2105">
        <v>191</v>
      </c>
      <c r="F2105">
        <v>91</v>
      </c>
      <c r="G2105" t="s">
        <v>40</v>
      </c>
      <c r="H2105" t="s">
        <v>41</v>
      </c>
      <c r="I2105" t="s">
        <v>1325</v>
      </c>
      <c r="J2105">
        <v>2004</v>
      </c>
      <c r="K2105" t="s">
        <v>19</v>
      </c>
      <c r="L2105" t="s">
        <v>1326</v>
      </c>
      <c r="M2105" t="s">
        <v>107</v>
      </c>
      <c r="N2105" t="s">
        <v>598</v>
      </c>
      <c r="O2105" t="s">
        <v>23</v>
      </c>
    </row>
    <row r="2106" spans="1:15" x14ac:dyDescent="0.35">
      <c r="A2106">
        <v>20012105</v>
      </c>
      <c r="B2106" t="s">
        <v>1702</v>
      </c>
      <c r="C2106" t="s">
        <v>15</v>
      </c>
      <c r="D2106">
        <v>21</v>
      </c>
      <c r="E2106">
        <v>191</v>
      </c>
      <c r="F2106">
        <v>91</v>
      </c>
      <c r="G2106" t="s">
        <v>40</v>
      </c>
      <c r="H2106" t="s">
        <v>41</v>
      </c>
      <c r="I2106" t="s">
        <v>1325</v>
      </c>
      <c r="J2106">
        <v>2004</v>
      </c>
      <c r="K2106" t="s">
        <v>19</v>
      </c>
      <c r="L2106" t="s">
        <v>1326</v>
      </c>
      <c r="M2106" t="s">
        <v>107</v>
      </c>
      <c r="N2106" t="s">
        <v>258</v>
      </c>
      <c r="O2106" t="s">
        <v>23</v>
      </c>
    </row>
    <row r="2107" spans="1:15" x14ac:dyDescent="0.35">
      <c r="A2107">
        <v>20012106</v>
      </c>
      <c r="B2107" t="s">
        <v>1707</v>
      </c>
      <c r="C2107" t="s">
        <v>15</v>
      </c>
      <c r="D2107">
        <v>19</v>
      </c>
      <c r="E2107">
        <v>193</v>
      </c>
      <c r="F2107">
        <v>91</v>
      </c>
      <c r="G2107" t="s">
        <v>40</v>
      </c>
      <c r="H2107" t="s">
        <v>41</v>
      </c>
      <c r="I2107" t="s">
        <v>1325</v>
      </c>
      <c r="J2107">
        <v>2004</v>
      </c>
      <c r="K2107" t="s">
        <v>19</v>
      </c>
      <c r="L2107" t="s">
        <v>1326</v>
      </c>
      <c r="M2107" t="s">
        <v>107</v>
      </c>
      <c r="N2107" t="s">
        <v>421</v>
      </c>
      <c r="O2107" t="s">
        <v>23</v>
      </c>
    </row>
    <row r="2108" spans="1:15" x14ac:dyDescent="0.35">
      <c r="A2108">
        <v>20012107</v>
      </c>
      <c r="B2108" t="s">
        <v>1707</v>
      </c>
      <c r="C2108" t="s">
        <v>15</v>
      </c>
      <c r="D2108">
        <v>19</v>
      </c>
      <c r="E2108">
        <v>193</v>
      </c>
      <c r="F2108">
        <v>91</v>
      </c>
      <c r="G2108" t="s">
        <v>40</v>
      </c>
      <c r="H2108" t="s">
        <v>41</v>
      </c>
      <c r="I2108" t="s">
        <v>1325</v>
      </c>
      <c r="J2108">
        <v>2004</v>
      </c>
      <c r="K2108" t="s">
        <v>19</v>
      </c>
      <c r="L2108" t="s">
        <v>1326</v>
      </c>
      <c r="M2108" t="s">
        <v>107</v>
      </c>
      <c r="N2108" t="s">
        <v>361</v>
      </c>
      <c r="O2108" t="s">
        <v>23</v>
      </c>
    </row>
    <row r="2109" spans="1:15" x14ac:dyDescent="0.35">
      <c r="A2109">
        <v>20012108</v>
      </c>
      <c r="B2109" t="s">
        <v>1707</v>
      </c>
      <c r="C2109" t="s">
        <v>15</v>
      </c>
      <c r="D2109">
        <v>19</v>
      </c>
      <c r="E2109">
        <v>193</v>
      </c>
      <c r="F2109">
        <v>91</v>
      </c>
      <c r="G2109" t="s">
        <v>40</v>
      </c>
      <c r="H2109" t="s">
        <v>41</v>
      </c>
      <c r="I2109" t="s">
        <v>1325</v>
      </c>
      <c r="J2109">
        <v>2004</v>
      </c>
      <c r="K2109" t="s">
        <v>19</v>
      </c>
      <c r="L2109" t="s">
        <v>1326</v>
      </c>
      <c r="M2109" t="s">
        <v>107</v>
      </c>
      <c r="N2109" t="s">
        <v>655</v>
      </c>
      <c r="O2109" t="s">
        <v>23</v>
      </c>
    </row>
    <row r="2110" spans="1:15" x14ac:dyDescent="0.35">
      <c r="A2110">
        <v>20012109</v>
      </c>
      <c r="B2110" t="s">
        <v>1707</v>
      </c>
      <c r="C2110" t="s">
        <v>15</v>
      </c>
      <c r="D2110">
        <v>19</v>
      </c>
      <c r="E2110">
        <v>193</v>
      </c>
      <c r="F2110">
        <v>91</v>
      </c>
      <c r="G2110" t="s">
        <v>40</v>
      </c>
      <c r="H2110" t="s">
        <v>41</v>
      </c>
      <c r="I2110" t="s">
        <v>1325</v>
      </c>
      <c r="J2110">
        <v>2004</v>
      </c>
      <c r="K2110" t="s">
        <v>19</v>
      </c>
      <c r="L2110" t="s">
        <v>1326</v>
      </c>
      <c r="M2110" t="s">
        <v>107</v>
      </c>
      <c r="N2110" t="s">
        <v>841</v>
      </c>
      <c r="O2110" t="s">
        <v>23</v>
      </c>
    </row>
    <row r="2111" spans="1:15" x14ac:dyDescent="0.35">
      <c r="A2111">
        <v>20012110</v>
      </c>
      <c r="B2111" t="s">
        <v>1707</v>
      </c>
      <c r="C2111" t="s">
        <v>15</v>
      </c>
      <c r="D2111">
        <v>19</v>
      </c>
      <c r="E2111">
        <v>193</v>
      </c>
      <c r="F2111">
        <v>91</v>
      </c>
      <c r="G2111" t="s">
        <v>40</v>
      </c>
      <c r="H2111" t="s">
        <v>41</v>
      </c>
      <c r="I2111" t="s">
        <v>1325</v>
      </c>
      <c r="J2111">
        <v>2004</v>
      </c>
      <c r="K2111" t="s">
        <v>19</v>
      </c>
      <c r="L2111" t="s">
        <v>1326</v>
      </c>
      <c r="M2111" t="s">
        <v>107</v>
      </c>
      <c r="N2111" t="s">
        <v>294</v>
      </c>
      <c r="O2111" t="s">
        <v>23</v>
      </c>
    </row>
    <row r="2112" spans="1:15" x14ac:dyDescent="0.35">
      <c r="A2112">
        <v>20012111</v>
      </c>
      <c r="B2112" t="s">
        <v>1707</v>
      </c>
      <c r="C2112" t="s">
        <v>15</v>
      </c>
      <c r="D2112">
        <v>19</v>
      </c>
      <c r="E2112">
        <v>193</v>
      </c>
      <c r="F2112">
        <v>91</v>
      </c>
      <c r="G2112" t="s">
        <v>40</v>
      </c>
      <c r="H2112" t="s">
        <v>41</v>
      </c>
      <c r="I2112" t="s">
        <v>1325</v>
      </c>
      <c r="J2112">
        <v>2004</v>
      </c>
      <c r="K2112" t="s">
        <v>19</v>
      </c>
      <c r="L2112" t="s">
        <v>1326</v>
      </c>
      <c r="M2112" t="s">
        <v>107</v>
      </c>
      <c r="N2112" t="s">
        <v>258</v>
      </c>
      <c r="O2112" t="s">
        <v>23</v>
      </c>
    </row>
    <row r="2113" spans="1:15" x14ac:dyDescent="0.35">
      <c r="A2113">
        <v>20012112</v>
      </c>
      <c r="B2113" t="s">
        <v>1778</v>
      </c>
      <c r="C2113" t="s">
        <v>15</v>
      </c>
      <c r="D2113">
        <v>24</v>
      </c>
      <c r="E2113">
        <v>180</v>
      </c>
      <c r="F2113">
        <v>91</v>
      </c>
      <c r="G2113" t="s">
        <v>54</v>
      </c>
      <c r="H2113" t="s">
        <v>55</v>
      </c>
      <c r="I2113" t="s">
        <v>1325</v>
      </c>
      <c r="J2113">
        <v>2004</v>
      </c>
      <c r="K2113" t="s">
        <v>19</v>
      </c>
      <c r="L2113" t="s">
        <v>1326</v>
      </c>
      <c r="M2113" t="s">
        <v>32</v>
      </c>
      <c r="N2113" t="s">
        <v>861</v>
      </c>
      <c r="O2113" t="s">
        <v>23</v>
      </c>
    </row>
    <row r="2114" spans="1:15" x14ac:dyDescent="0.35">
      <c r="A2114">
        <v>20012113</v>
      </c>
      <c r="B2114" t="s">
        <v>2022</v>
      </c>
      <c r="C2114" t="s">
        <v>15</v>
      </c>
      <c r="D2114">
        <v>29</v>
      </c>
      <c r="E2114">
        <v>188</v>
      </c>
      <c r="F2114">
        <v>91</v>
      </c>
      <c r="G2114" t="s">
        <v>313</v>
      </c>
      <c r="H2114" t="s">
        <v>314</v>
      </c>
      <c r="I2114" t="s">
        <v>1891</v>
      </c>
      <c r="J2114">
        <v>2006</v>
      </c>
      <c r="K2114" t="s">
        <v>1079</v>
      </c>
      <c r="L2114" t="s">
        <v>1892</v>
      </c>
      <c r="M2114" t="s">
        <v>1100</v>
      </c>
      <c r="N2114" t="s">
        <v>1125</v>
      </c>
      <c r="O2114" t="s">
        <v>23</v>
      </c>
    </row>
    <row r="2115" spans="1:15" x14ac:dyDescent="0.35">
      <c r="A2115">
        <v>20012114</v>
      </c>
      <c r="B2115" t="s">
        <v>2029</v>
      </c>
      <c r="C2115" t="s">
        <v>15</v>
      </c>
      <c r="D2115">
        <v>29</v>
      </c>
      <c r="E2115">
        <v>185</v>
      </c>
      <c r="F2115">
        <v>91</v>
      </c>
      <c r="G2115" t="s">
        <v>40</v>
      </c>
      <c r="H2115" t="s">
        <v>41</v>
      </c>
      <c r="I2115" t="s">
        <v>1891</v>
      </c>
      <c r="J2115">
        <v>2006</v>
      </c>
      <c r="K2115" t="s">
        <v>1079</v>
      </c>
      <c r="L2115" t="s">
        <v>1892</v>
      </c>
      <c r="M2115" t="s">
        <v>1127</v>
      </c>
      <c r="N2115" t="s">
        <v>2030</v>
      </c>
      <c r="O2115" t="s">
        <v>23</v>
      </c>
    </row>
    <row r="2116" spans="1:15" x14ac:dyDescent="0.35">
      <c r="A2116">
        <v>20012115</v>
      </c>
      <c r="B2116" t="s">
        <v>2092</v>
      </c>
      <c r="C2116" t="s">
        <v>15</v>
      </c>
      <c r="D2116">
        <v>25</v>
      </c>
      <c r="E2116">
        <v>183</v>
      </c>
      <c r="F2116">
        <v>91</v>
      </c>
      <c r="G2116" t="s">
        <v>2055</v>
      </c>
      <c r="H2116" t="s">
        <v>2056</v>
      </c>
      <c r="I2116" t="s">
        <v>2038</v>
      </c>
      <c r="J2116">
        <v>2008</v>
      </c>
      <c r="K2116" t="s">
        <v>19</v>
      </c>
      <c r="L2116" t="s">
        <v>2039</v>
      </c>
      <c r="M2116" t="s">
        <v>47</v>
      </c>
      <c r="N2116" t="s">
        <v>206</v>
      </c>
      <c r="O2116" t="s">
        <v>23</v>
      </c>
    </row>
    <row r="2117" spans="1:15" x14ac:dyDescent="0.35">
      <c r="A2117">
        <v>20012116</v>
      </c>
      <c r="B2117" t="s">
        <v>2104</v>
      </c>
      <c r="C2117" t="s">
        <v>15</v>
      </c>
      <c r="D2117">
        <v>25</v>
      </c>
      <c r="E2117">
        <v>183</v>
      </c>
      <c r="F2117">
        <v>91</v>
      </c>
      <c r="G2117" t="s">
        <v>74</v>
      </c>
      <c r="H2117" t="s">
        <v>75</v>
      </c>
      <c r="I2117" t="s">
        <v>2038</v>
      </c>
      <c r="J2117">
        <v>2008</v>
      </c>
      <c r="K2117" t="s">
        <v>19</v>
      </c>
      <c r="L2117" t="s">
        <v>2039</v>
      </c>
      <c r="M2117" t="s">
        <v>32</v>
      </c>
      <c r="N2117" t="s">
        <v>861</v>
      </c>
      <c r="O2117" t="s">
        <v>23</v>
      </c>
    </row>
    <row r="2118" spans="1:15" x14ac:dyDescent="0.35">
      <c r="A2118">
        <v>20012117</v>
      </c>
      <c r="B2118" t="s">
        <v>2240</v>
      </c>
      <c r="C2118" t="s">
        <v>15</v>
      </c>
      <c r="D2118">
        <v>21</v>
      </c>
      <c r="E2118">
        <v>190</v>
      </c>
      <c r="F2118">
        <v>91</v>
      </c>
      <c r="G2118" t="s">
        <v>496</v>
      </c>
      <c r="H2118" t="s">
        <v>497</v>
      </c>
      <c r="I2118" t="s">
        <v>2038</v>
      </c>
      <c r="J2118">
        <v>2008</v>
      </c>
      <c r="K2118" t="s">
        <v>19</v>
      </c>
      <c r="L2118" t="s">
        <v>2039</v>
      </c>
      <c r="M2118" t="s">
        <v>213</v>
      </c>
      <c r="N2118" t="s">
        <v>544</v>
      </c>
      <c r="O2118" t="s">
        <v>23</v>
      </c>
    </row>
    <row r="2119" spans="1:15" x14ac:dyDescent="0.35">
      <c r="A2119">
        <v>20012118</v>
      </c>
      <c r="B2119" t="s">
        <v>2289</v>
      </c>
      <c r="C2119" t="s">
        <v>15</v>
      </c>
      <c r="D2119">
        <v>37</v>
      </c>
      <c r="E2119">
        <v>185</v>
      </c>
      <c r="F2119">
        <v>91</v>
      </c>
      <c r="G2119" t="s">
        <v>581</v>
      </c>
      <c r="H2119" t="s">
        <v>582</v>
      </c>
      <c r="I2119" t="s">
        <v>2038</v>
      </c>
      <c r="J2119">
        <v>2008</v>
      </c>
      <c r="K2119" t="s">
        <v>19</v>
      </c>
      <c r="L2119" t="s">
        <v>2039</v>
      </c>
      <c r="M2119" t="s">
        <v>27</v>
      </c>
      <c r="N2119" t="s">
        <v>28</v>
      </c>
      <c r="O2119" t="s">
        <v>23</v>
      </c>
    </row>
    <row r="2120" spans="1:15" x14ac:dyDescent="0.35">
      <c r="A2120">
        <v>20012119</v>
      </c>
      <c r="B2120" t="s">
        <v>2296</v>
      </c>
      <c r="C2120" t="s">
        <v>15</v>
      </c>
      <c r="D2120">
        <v>27</v>
      </c>
      <c r="E2120">
        <v>193</v>
      </c>
      <c r="F2120">
        <v>91</v>
      </c>
      <c r="G2120" t="s">
        <v>482</v>
      </c>
      <c r="H2120" t="s">
        <v>483</v>
      </c>
      <c r="I2120" t="s">
        <v>2038</v>
      </c>
      <c r="J2120">
        <v>2008</v>
      </c>
      <c r="K2120" t="s">
        <v>19</v>
      </c>
      <c r="L2120" t="s">
        <v>2039</v>
      </c>
      <c r="M2120" t="s">
        <v>27</v>
      </c>
      <c r="N2120" t="s">
        <v>112</v>
      </c>
      <c r="O2120" t="s">
        <v>23</v>
      </c>
    </row>
    <row r="2121" spans="1:15" x14ac:dyDescent="0.35">
      <c r="A2121">
        <v>20012120</v>
      </c>
      <c r="B2121" t="s">
        <v>1624</v>
      </c>
      <c r="C2121" t="s">
        <v>15</v>
      </c>
      <c r="D2121">
        <v>28</v>
      </c>
      <c r="E2121">
        <v>191</v>
      </c>
      <c r="F2121">
        <v>91</v>
      </c>
      <c r="G2121" t="s">
        <v>164</v>
      </c>
      <c r="H2121" t="s">
        <v>165</v>
      </c>
      <c r="I2121" t="s">
        <v>2038</v>
      </c>
      <c r="J2121">
        <v>2008</v>
      </c>
      <c r="K2121" t="s">
        <v>19</v>
      </c>
      <c r="L2121" t="s">
        <v>2039</v>
      </c>
      <c r="M2121" t="s">
        <v>166</v>
      </c>
      <c r="N2121" t="s">
        <v>167</v>
      </c>
      <c r="O2121" t="s">
        <v>23</v>
      </c>
    </row>
    <row r="2122" spans="1:15" x14ac:dyDescent="0.35">
      <c r="A2122">
        <v>20012121</v>
      </c>
      <c r="B2122" t="s">
        <v>1702</v>
      </c>
      <c r="C2122" t="s">
        <v>15</v>
      </c>
      <c r="D2122">
        <v>25</v>
      </c>
      <c r="E2122">
        <v>191</v>
      </c>
      <c r="F2122">
        <v>91</v>
      </c>
      <c r="G2122" t="s">
        <v>40</v>
      </c>
      <c r="H2122" t="s">
        <v>41</v>
      </c>
      <c r="I2122" t="s">
        <v>2038</v>
      </c>
      <c r="J2122">
        <v>2008</v>
      </c>
      <c r="K2122" t="s">
        <v>19</v>
      </c>
      <c r="L2122" t="s">
        <v>2039</v>
      </c>
      <c r="M2122" t="s">
        <v>107</v>
      </c>
      <c r="N2122" t="s">
        <v>597</v>
      </c>
      <c r="O2122" t="s">
        <v>23</v>
      </c>
    </row>
    <row r="2123" spans="1:15" x14ac:dyDescent="0.35">
      <c r="A2123">
        <v>20012122</v>
      </c>
      <c r="B2123" t="s">
        <v>1702</v>
      </c>
      <c r="C2123" t="s">
        <v>15</v>
      </c>
      <c r="D2123">
        <v>25</v>
      </c>
      <c r="E2123">
        <v>191</v>
      </c>
      <c r="F2123">
        <v>91</v>
      </c>
      <c r="G2123" t="s">
        <v>40</v>
      </c>
      <c r="H2123" t="s">
        <v>41</v>
      </c>
      <c r="I2123" t="s">
        <v>2038</v>
      </c>
      <c r="J2123">
        <v>2008</v>
      </c>
      <c r="K2123" t="s">
        <v>19</v>
      </c>
      <c r="L2123" t="s">
        <v>2039</v>
      </c>
      <c r="M2123" t="s">
        <v>107</v>
      </c>
      <c r="N2123" t="s">
        <v>258</v>
      </c>
      <c r="O2123" t="s">
        <v>23</v>
      </c>
    </row>
    <row r="2124" spans="1:15" x14ac:dyDescent="0.35">
      <c r="A2124">
        <v>20012123</v>
      </c>
      <c r="B2124" t="s">
        <v>2405</v>
      </c>
      <c r="C2124" t="s">
        <v>15</v>
      </c>
      <c r="D2124">
        <v>27</v>
      </c>
      <c r="E2124">
        <v>191</v>
      </c>
      <c r="F2124">
        <v>91</v>
      </c>
      <c r="G2124" t="s">
        <v>536</v>
      </c>
      <c r="H2124" t="s">
        <v>537</v>
      </c>
      <c r="I2124" t="s">
        <v>2038</v>
      </c>
      <c r="J2124">
        <v>2008</v>
      </c>
      <c r="K2124" t="s">
        <v>19</v>
      </c>
      <c r="L2124" t="s">
        <v>2039</v>
      </c>
      <c r="M2124" t="s">
        <v>193</v>
      </c>
      <c r="N2124" t="s">
        <v>462</v>
      </c>
      <c r="O2124" t="s">
        <v>23</v>
      </c>
    </row>
    <row r="2125" spans="1:15" x14ac:dyDescent="0.35">
      <c r="A2125">
        <v>20012124</v>
      </c>
      <c r="B2125" t="s">
        <v>1707</v>
      </c>
      <c r="C2125" t="s">
        <v>15</v>
      </c>
      <c r="D2125">
        <v>23</v>
      </c>
      <c r="E2125">
        <v>193</v>
      </c>
      <c r="F2125">
        <v>91</v>
      </c>
      <c r="G2125" t="s">
        <v>40</v>
      </c>
      <c r="H2125" t="s">
        <v>41</v>
      </c>
      <c r="I2125" t="s">
        <v>2038</v>
      </c>
      <c r="J2125">
        <v>2008</v>
      </c>
      <c r="K2125" t="s">
        <v>19</v>
      </c>
      <c r="L2125" t="s">
        <v>2039</v>
      </c>
      <c r="M2125" t="s">
        <v>107</v>
      </c>
      <c r="N2125" t="s">
        <v>965</v>
      </c>
      <c r="O2125" t="s">
        <v>23</v>
      </c>
    </row>
    <row r="2126" spans="1:15" x14ac:dyDescent="0.35">
      <c r="A2126">
        <v>20012125</v>
      </c>
      <c r="B2126" t="s">
        <v>1707</v>
      </c>
      <c r="C2126" t="s">
        <v>15</v>
      </c>
      <c r="D2126">
        <v>23</v>
      </c>
      <c r="E2126">
        <v>193</v>
      </c>
      <c r="F2126">
        <v>91</v>
      </c>
      <c r="G2126" t="s">
        <v>40</v>
      </c>
      <c r="H2126" t="s">
        <v>41</v>
      </c>
      <c r="I2126" t="s">
        <v>2038</v>
      </c>
      <c r="J2126">
        <v>2008</v>
      </c>
      <c r="K2126" t="s">
        <v>19</v>
      </c>
      <c r="L2126" t="s">
        <v>2039</v>
      </c>
      <c r="M2126" t="s">
        <v>107</v>
      </c>
      <c r="N2126" t="s">
        <v>222</v>
      </c>
      <c r="O2126" t="s">
        <v>23</v>
      </c>
    </row>
    <row r="2127" spans="1:15" x14ac:dyDescent="0.35">
      <c r="A2127">
        <v>20012126</v>
      </c>
      <c r="B2127" t="s">
        <v>1707</v>
      </c>
      <c r="C2127" t="s">
        <v>15</v>
      </c>
      <c r="D2127">
        <v>23</v>
      </c>
      <c r="E2127">
        <v>193</v>
      </c>
      <c r="F2127">
        <v>91</v>
      </c>
      <c r="G2127" t="s">
        <v>40</v>
      </c>
      <c r="H2127" t="s">
        <v>41</v>
      </c>
      <c r="I2127" t="s">
        <v>2038</v>
      </c>
      <c r="J2127">
        <v>2008</v>
      </c>
      <c r="K2127" t="s">
        <v>19</v>
      </c>
      <c r="L2127" t="s">
        <v>2039</v>
      </c>
      <c r="M2127" t="s">
        <v>107</v>
      </c>
      <c r="N2127" t="s">
        <v>421</v>
      </c>
      <c r="O2127" t="s">
        <v>23</v>
      </c>
    </row>
    <row r="2128" spans="1:15" x14ac:dyDescent="0.35">
      <c r="A2128">
        <v>20012127</v>
      </c>
      <c r="B2128" t="s">
        <v>1707</v>
      </c>
      <c r="C2128" t="s">
        <v>15</v>
      </c>
      <c r="D2128">
        <v>23</v>
      </c>
      <c r="E2128">
        <v>193</v>
      </c>
      <c r="F2128">
        <v>91</v>
      </c>
      <c r="G2128" t="s">
        <v>40</v>
      </c>
      <c r="H2128" t="s">
        <v>41</v>
      </c>
      <c r="I2128" t="s">
        <v>2038</v>
      </c>
      <c r="J2128">
        <v>2008</v>
      </c>
      <c r="K2128" t="s">
        <v>19</v>
      </c>
      <c r="L2128" t="s">
        <v>2039</v>
      </c>
      <c r="M2128" t="s">
        <v>107</v>
      </c>
      <c r="N2128" t="s">
        <v>361</v>
      </c>
      <c r="O2128" t="s">
        <v>23</v>
      </c>
    </row>
    <row r="2129" spans="1:15" x14ac:dyDescent="0.35">
      <c r="A2129">
        <v>20012128</v>
      </c>
      <c r="B2129" t="s">
        <v>1707</v>
      </c>
      <c r="C2129" t="s">
        <v>15</v>
      </c>
      <c r="D2129">
        <v>23</v>
      </c>
      <c r="E2129">
        <v>193</v>
      </c>
      <c r="F2129">
        <v>91</v>
      </c>
      <c r="G2129" t="s">
        <v>40</v>
      </c>
      <c r="H2129" t="s">
        <v>41</v>
      </c>
      <c r="I2129" t="s">
        <v>2038</v>
      </c>
      <c r="J2129">
        <v>2008</v>
      </c>
      <c r="K2129" t="s">
        <v>19</v>
      </c>
      <c r="L2129" t="s">
        <v>2039</v>
      </c>
      <c r="M2129" t="s">
        <v>107</v>
      </c>
      <c r="N2129" t="s">
        <v>655</v>
      </c>
      <c r="O2129" t="s">
        <v>23</v>
      </c>
    </row>
    <row r="2130" spans="1:15" x14ac:dyDescent="0.35">
      <c r="A2130">
        <v>20012129</v>
      </c>
      <c r="B2130" t="s">
        <v>1707</v>
      </c>
      <c r="C2130" t="s">
        <v>15</v>
      </c>
      <c r="D2130">
        <v>23</v>
      </c>
      <c r="E2130">
        <v>193</v>
      </c>
      <c r="F2130">
        <v>91</v>
      </c>
      <c r="G2130" t="s">
        <v>40</v>
      </c>
      <c r="H2130" t="s">
        <v>41</v>
      </c>
      <c r="I2130" t="s">
        <v>2038</v>
      </c>
      <c r="J2130">
        <v>2008</v>
      </c>
      <c r="K2130" t="s">
        <v>19</v>
      </c>
      <c r="L2130" t="s">
        <v>2039</v>
      </c>
      <c r="M2130" t="s">
        <v>107</v>
      </c>
      <c r="N2130" t="s">
        <v>841</v>
      </c>
      <c r="O2130" t="s">
        <v>23</v>
      </c>
    </row>
    <row r="2131" spans="1:15" x14ac:dyDescent="0.35">
      <c r="A2131">
        <v>20012130</v>
      </c>
      <c r="B2131" t="s">
        <v>1707</v>
      </c>
      <c r="C2131" t="s">
        <v>15</v>
      </c>
      <c r="D2131">
        <v>23</v>
      </c>
      <c r="E2131">
        <v>193</v>
      </c>
      <c r="F2131">
        <v>91</v>
      </c>
      <c r="G2131" t="s">
        <v>40</v>
      </c>
      <c r="H2131" t="s">
        <v>41</v>
      </c>
      <c r="I2131" t="s">
        <v>2038</v>
      </c>
      <c r="J2131">
        <v>2008</v>
      </c>
      <c r="K2131" t="s">
        <v>19</v>
      </c>
      <c r="L2131" t="s">
        <v>2039</v>
      </c>
      <c r="M2131" t="s">
        <v>107</v>
      </c>
      <c r="N2131" t="s">
        <v>294</v>
      </c>
      <c r="O2131" t="s">
        <v>23</v>
      </c>
    </row>
    <row r="2132" spans="1:15" x14ac:dyDescent="0.35">
      <c r="A2132">
        <v>20012131</v>
      </c>
      <c r="B2132" t="s">
        <v>1707</v>
      </c>
      <c r="C2132" t="s">
        <v>15</v>
      </c>
      <c r="D2132">
        <v>23</v>
      </c>
      <c r="E2132">
        <v>193</v>
      </c>
      <c r="F2132">
        <v>91</v>
      </c>
      <c r="G2132" t="s">
        <v>40</v>
      </c>
      <c r="H2132" t="s">
        <v>41</v>
      </c>
      <c r="I2132" t="s">
        <v>2038</v>
      </c>
      <c r="J2132">
        <v>2008</v>
      </c>
      <c r="K2132" t="s">
        <v>19</v>
      </c>
      <c r="L2132" t="s">
        <v>2039</v>
      </c>
      <c r="M2132" t="s">
        <v>107</v>
      </c>
      <c r="N2132" t="s">
        <v>258</v>
      </c>
      <c r="O2132" t="s">
        <v>23</v>
      </c>
    </row>
    <row r="2133" spans="1:15" x14ac:dyDescent="0.35">
      <c r="A2133">
        <v>20012132</v>
      </c>
      <c r="B2133" t="s">
        <v>2528</v>
      </c>
      <c r="C2133" t="s">
        <v>15</v>
      </c>
      <c r="D2133">
        <v>23</v>
      </c>
      <c r="E2133">
        <v>194</v>
      </c>
      <c r="F2133">
        <v>91</v>
      </c>
      <c r="G2133" t="s">
        <v>581</v>
      </c>
      <c r="H2133" t="s">
        <v>582</v>
      </c>
      <c r="I2133" t="s">
        <v>2038</v>
      </c>
      <c r="J2133">
        <v>2008</v>
      </c>
      <c r="K2133" t="s">
        <v>19</v>
      </c>
      <c r="L2133" t="s">
        <v>2039</v>
      </c>
      <c r="M2133" t="s">
        <v>27</v>
      </c>
      <c r="N2133" t="s">
        <v>28</v>
      </c>
      <c r="O2133" t="s">
        <v>23</v>
      </c>
    </row>
    <row r="2134" spans="1:15" x14ac:dyDescent="0.35">
      <c r="A2134">
        <v>20012133</v>
      </c>
      <c r="B2134" t="s">
        <v>2541</v>
      </c>
      <c r="C2134" t="s">
        <v>15</v>
      </c>
      <c r="D2134">
        <v>23</v>
      </c>
      <c r="E2134">
        <v>193</v>
      </c>
      <c r="F2134">
        <v>91</v>
      </c>
      <c r="G2134" t="s">
        <v>40</v>
      </c>
      <c r="H2134" t="s">
        <v>41</v>
      </c>
      <c r="I2134" t="s">
        <v>2038</v>
      </c>
      <c r="J2134">
        <v>2008</v>
      </c>
      <c r="K2134" t="s">
        <v>19</v>
      </c>
      <c r="L2134" t="s">
        <v>2039</v>
      </c>
      <c r="M2134" t="s">
        <v>107</v>
      </c>
      <c r="N2134" t="s">
        <v>222</v>
      </c>
      <c r="O2134" t="s">
        <v>23</v>
      </c>
    </row>
    <row r="2135" spans="1:15" x14ac:dyDescent="0.35">
      <c r="A2135">
        <v>20012134</v>
      </c>
      <c r="B2135" t="s">
        <v>2641</v>
      </c>
      <c r="C2135" t="s">
        <v>15</v>
      </c>
      <c r="D2135">
        <v>32</v>
      </c>
      <c r="E2135">
        <v>188</v>
      </c>
      <c r="F2135">
        <v>91</v>
      </c>
      <c r="G2135" t="s">
        <v>40</v>
      </c>
      <c r="H2135" t="s">
        <v>41</v>
      </c>
      <c r="I2135" t="s">
        <v>2571</v>
      </c>
      <c r="J2135">
        <v>2010</v>
      </c>
      <c r="K2135" t="s">
        <v>1079</v>
      </c>
      <c r="L2135" t="s">
        <v>2572</v>
      </c>
      <c r="M2135" t="s">
        <v>1081</v>
      </c>
      <c r="N2135" t="s">
        <v>1083</v>
      </c>
      <c r="O2135" t="s">
        <v>23</v>
      </c>
    </row>
    <row r="2136" spans="1:15" x14ac:dyDescent="0.35">
      <c r="A2136">
        <v>20012135</v>
      </c>
      <c r="B2136" t="s">
        <v>1238</v>
      </c>
      <c r="C2136" t="s">
        <v>15</v>
      </c>
      <c r="D2136">
        <v>36</v>
      </c>
      <c r="E2136">
        <v>185</v>
      </c>
      <c r="F2136">
        <v>91</v>
      </c>
      <c r="G2136" t="s">
        <v>482</v>
      </c>
      <c r="H2136" t="s">
        <v>483</v>
      </c>
      <c r="I2136" t="s">
        <v>2571</v>
      </c>
      <c r="J2136">
        <v>2010</v>
      </c>
      <c r="K2136" t="s">
        <v>1079</v>
      </c>
      <c r="L2136" t="s">
        <v>2572</v>
      </c>
      <c r="M2136" t="s">
        <v>1100</v>
      </c>
      <c r="N2136" t="s">
        <v>1125</v>
      </c>
      <c r="O2136" t="s">
        <v>23</v>
      </c>
    </row>
    <row r="2137" spans="1:15" x14ac:dyDescent="0.35">
      <c r="A2137">
        <v>20012136</v>
      </c>
      <c r="B2137" t="s">
        <v>2029</v>
      </c>
      <c r="C2137" t="s">
        <v>15</v>
      </c>
      <c r="D2137">
        <v>33</v>
      </c>
      <c r="E2137">
        <v>185</v>
      </c>
      <c r="F2137">
        <v>91</v>
      </c>
      <c r="G2137" t="s">
        <v>40</v>
      </c>
      <c r="H2137" t="s">
        <v>41</v>
      </c>
      <c r="I2137" t="s">
        <v>2571</v>
      </c>
      <c r="J2137">
        <v>2010</v>
      </c>
      <c r="K2137" t="s">
        <v>1079</v>
      </c>
      <c r="L2137" t="s">
        <v>2572</v>
      </c>
      <c r="M2137" t="s">
        <v>1127</v>
      </c>
      <c r="N2137" t="s">
        <v>2030</v>
      </c>
      <c r="O2137" t="s">
        <v>23</v>
      </c>
    </row>
    <row r="2138" spans="1:15" x14ac:dyDescent="0.35">
      <c r="A2138">
        <v>20012137</v>
      </c>
      <c r="B2138" t="s">
        <v>99</v>
      </c>
      <c r="C2138" t="s">
        <v>15</v>
      </c>
      <c r="D2138">
        <v>33</v>
      </c>
      <c r="E2138">
        <v>192</v>
      </c>
      <c r="F2138">
        <v>92</v>
      </c>
      <c r="G2138" t="s">
        <v>100</v>
      </c>
      <c r="H2138" t="s">
        <v>101</v>
      </c>
      <c r="I2138" t="s">
        <v>18</v>
      </c>
      <c r="J2138">
        <v>2000</v>
      </c>
      <c r="K2138" t="s">
        <v>19</v>
      </c>
      <c r="L2138" t="s">
        <v>20</v>
      </c>
      <c r="M2138" t="s">
        <v>27</v>
      </c>
      <c r="N2138" t="s">
        <v>102</v>
      </c>
      <c r="O2138" t="s">
        <v>23</v>
      </c>
    </row>
    <row r="2139" spans="1:15" x14ac:dyDescent="0.35">
      <c r="A2139">
        <v>20012138</v>
      </c>
      <c r="B2139" t="s">
        <v>180</v>
      </c>
      <c r="C2139" t="s">
        <v>15</v>
      </c>
      <c r="D2139">
        <v>28</v>
      </c>
      <c r="E2139">
        <v>190</v>
      </c>
      <c r="F2139">
        <v>92</v>
      </c>
      <c r="G2139" t="s">
        <v>181</v>
      </c>
      <c r="H2139" t="s">
        <v>41</v>
      </c>
      <c r="I2139" t="s">
        <v>18</v>
      </c>
      <c r="J2139">
        <v>2000</v>
      </c>
      <c r="K2139" t="s">
        <v>19</v>
      </c>
      <c r="L2139" t="s">
        <v>20</v>
      </c>
      <c r="M2139" t="s">
        <v>182</v>
      </c>
      <c r="N2139" t="s">
        <v>183</v>
      </c>
      <c r="O2139" t="s">
        <v>23</v>
      </c>
    </row>
    <row r="2140" spans="1:15" x14ac:dyDescent="0.35">
      <c r="A2140">
        <v>20012139</v>
      </c>
      <c r="B2140" t="s">
        <v>504</v>
      </c>
      <c r="C2140" t="s">
        <v>15</v>
      </c>
      <c r="D2140">
        <v>27</v>
      </c>
      <c r="E2140">
        <v>190</v>
      </c>
      <c r="F2140">
        <v>92</v>
      </c>
      <c r="G2140" t="s">
        <v>40</v>
      </c>
      <c r="H2140" t="s">
        <v>41</v>
      </c>
      <c r="I2140" t="s">
        <v>18</v>
      </c>
      <c r="J2140">
        <v>2000</v>
      </c>
      <c r="K2140" t="s">
        <v>19</v>
      </c>
      <c r="L2140" t="s">
        <v>20</v>
      </c>
      <c r="M2140" t="s">
        <v>50</v>
      </c>
      <c r="N2140" t="s">
        <v>51</v>
      </c>
      <c r="O2140" t="s">
        <v>23</v>
      </c>
    </row>
    <row r="2141" spans="1:15" x14ac:dyDescent="0.35">
      <c r="A2141">
        <v>20012140</v>
      </c>
      <c r="B2141" t="s">
        <v>687</v>
      </c>
      <c r="C2141" t="s">
        <v>15</v>
      </c>
      <c r="D2141">
        <v>28</v>
      </c>
      <c r="E2141">
        <v>203</v>
      </c>
      <c r="F2141">
        <v>92</v>
      </c>
      <c r="G2141" t="s">
        <v>141</v>
      </c>
      <c r="H2141" t="s">
        <v>142</v>
      </c>
      <c r="I2141" t="s">
        <v>18</v>
      </c>
      <c r="J2141">
        <v>2000</v>
      </c>
      <c r="K2141" t="s">
        <v>19</v>
      </c>
      <c r="L2141" t="s">
        <v>20</v>
      </c>
      <c r="M2141" t="s">
        <v>56</v>
      </c>
      <c r="N2141" t="s">
        <v>143</v>
      </c>
      <c r="O2141" t="s">
        <v>23</v>
      </c>
    </row>
    <row r="2142" spans="1:15" x14ac:dyDescent="0.35">
      <c r="A2142">
        <v>20012141</v>
      </c>
      <c r="B2142" t="s">
        <v>780</v>
      </c>
      <c r="C2142" t="s">
        <v>15</v>
      </c>
      <c r="D2142">
        <v>24</v>
      </c>
      <c r="E2142">
        <v>185</v>
      </c>
      <c r="F2142">
        <v>92</v>
      </c>
      <c r="G2142" t="s">
        <v>59</v>
      </c>
      <c r="H2142" t="s">
        <v>60</v>
      </c>
      <c r="I2142" t="s">
        <v>18</v>
      </c>
      <c r="J2142">
        <v>2000</v>
      </c>
      <c r="K2142" t="s">
        <v>19</v>
      </c>
      <c r="L2142" t="s">
        <v>20</v>
      </c>
      <c r="M2142" t="s">
        <v>61</v>
      </c>
      <c r="N2142" t="s">
        <v>781</v>
      </c>
      <c r="O2142" t="s">
        <v>23</v>
      </c>
    </row>
    <row r="2143" spans="1:15" x14ac:dyDescent="0.35">
      <c r="A2143">
        <v>20012142</v>
      </c>
      <c r="B2143" t="s">
        <v>815</v>
      </c>
      <c r="C2143" t="s">
        <v>53</v>
      </c>
      <c r="D2143">
        <v>23</v>
      </c>
      <c r="E2143">
        <v>187</v>
      </c>
      <c r="F2143">
        <v>92</v>
      </c>
      <c r="G2143" t="s">
        <v>536</v>
      </c>
      <c r="H2143" t="s">
        <v>537</v>
      </c>
      <c r="I2143" t="s">
        <v>18</v>
      </c>
      <c r="J2143">
        <v>2000</v>
      </c>
      <c r="K2143" t="s">
        <v>19</v>
      </c>
      <c r="L2143" t="s">
        <v>20</v>
      </c>
      <c r="M2143" t="s">
        <v>47</v>
      </c>
      <c r="N2143" t="s">
        <v>816</v>
      </c>
      <c r="O2143" t="s">
        <v>23</v>
      </c>
    </row>
    <row r="2144" spans="1:15" x14ac:dyDescent="0.35">
      <c r="A2144">
        <v>20012143</v>
      </c>
      <c r="B2144" t="s">
        <v>1494</v>
      </c>
      <c r="C2144" t="s">
        <v>15</v>
      </c>
      <c r="D2144">
        <v>28</v>
      </c>
      <c r="E2144">
        <v>184</v>
      </c>
      <c r="F2144">
        <v>92</v>
      </c>
      <c r="G2144" t="s">
        <v>136</v>
      </c>
      <c r="H2144" t="s">
        <v>137</v>
      </c>
      <c r="I2144" t="s">
        <v>1325</v>
      </c>
      <c r="J2144">
        <v>2004</v>
      </c>
      <c r="K2144" t="s">
        <v>19</v>
      </c>
      <c r="L2144" t="s">
        <v>1326</v>
      </c>
      <c r="M2144" t="s">
        <v>193</v>
      </c>
      <c r="N2144" t="s">
        <v>805</v>
      </c>
      <c r="O2144" t="s">
        <v>23</v>
      </c>
    </row>
    <row r="2145" spans="1:15" x14ac:dyDescent="0.35">
      <c r="A2145">
        <v>20012144</v>
      </c>
      <c r="B2145" t="s">
        <v>1654</v>
      </c>
      <c r="C2145" t="s">
        <v>15</v>
      </c>
      <c r="D2145">
        <v>25</v>
      </c>
      <c r="E2145">
        <v>178</v>
      </c>
      <c r="F2145">
        <v>92</v>
      </c>
      <c r="G2145" t="s">
        <v>54</v>
      </c>
      <c r="H2145" t="s">
        <v>55</v>
      </c>
      <c r="I2145" t="s">
        <v>1325</v>
      </c>
      <c r="J2145">
        <v>2004</v>
      </c>
      <c r="K2145" t="s">
        <v>19</v>
      </c>
      <c r="L2145" t="s">
        <v>1326</v>
      </c>
      <c r="M2145" t="s">
        <v>50</v>
      </c>
      <c r="N2145" t="s">
        <v>51</v>
      </c>
      <c r="O2145" t="s">
        <v>23</v>
      </c>
    </row>
    <row r="2146" spans="1:15" x14ac:dyDescent="0.35">
      <c r="A2146">
        <v>20012145</v>
      </c>
      <c r="B2146" t="s">
        <v>1864</v>
      </c>
      <c r="C2146" t="s">
        <v>15</v>
      </c>
      <c r="D2146">
        <v>21</v>
      </c>
      <c r="E2146">
        <v>183</v>
      </c>
      <c r="F2146">
        <v>92</v>
      </c>
      <c r="G2146" t="s">
        <v>136</v>
      </c>
      <c r="H2146" t="s">
        <v>137</v>
      </c>
      <c r="I2146" t="s">
        <v>1325</v>
      </c>
      <c r="J2146">
        <v>2004</v>
      </c>
      <c r="K2146" t="s">
        <v>19</v>
      </c>
      <c r="L2146" t="s">
        <v>1326</v>
      </c>
      <c r="M2146" t="s">
        <v>193</v>
      </c>
      <c r="N2146" t="s">
        <v>805</v>
      </c>
      <c r="O2146" t="s">
        <v>23</v>
      </c>
    </row>
    <row r="2147" spans="1:15" x14ac:dyDescent="0.35">
      <c r="A2147">
        <v>20012146</v>
      </c>
      <c r="B2147" t="s">
        <v>1897</v>
      </c>
      <c r="C2147" t="s">
        <v>15</v>
      </c>
      <c r="D2147">
        <v>33</v>
      </c>
      <c r="E2147">
        <v>182</v>
      </c>
      <c r="F2147">
        <v>92</v>
      </c>
      <c r="G2147" t="s">
        <v>313</v>
      </c>
      <c r="H2147" t="s">
        <v>314</v>
      </c>
      <c r="I2147" t="s">
        <v>1891</v>
      </c>
      <c r="J2147">
        <v>2006</v>
      </c>
      <c r="K2147" t="s">
        <v>1079</v>
      </c>
      <c r="L2147" t="s">
        <v>1892</v>
      </c>
      <c r="M2147" t="s">
        <v>1100</v>
      </c>
      <c r="N2147" t="s">
        <v>1125</v>
      </c>
      <c r="O2147" t="s">
        <v>23</v>
      </c>
    </row>
    <row r="2148" spans="1:15" x14ac:dyDescent="0.35">
      <c r="A2148">
        <v>20012147</v>
      </c>
      <c r="B2148" t="s">
        <v>1952</v>
      </c>
      <c r="C2148" t="s">
        <v>15</v>
      </c>
      <c r="D2148">
        <v>29</v>
      </c>
      <c r="E2148">
        <v>185</v>
      </c>
      <c r="F2148">
        <v>92</v>
      </c>
      <c r="G2148" t="s">
        <v>1220</v>
      </c>
      <c r="H2148" t="s">
        <v>137</v>
      </c>
      <c r="I2148" t="s">
        <v>1891</v>
      </c>
      <c r="J2148">
        <v>2006</v>
      </c>
      <c r="K2148" t="s">
        <v>1079</v>
      </c>
      <c r="L2148" t="s">
        <v>1892</v>
      </c>
      <c r="M2148" t="s">
        <v>1107</v>
      </c>
      <c r="N2148" t="s">
        <v>1158</v>
      </c>
      <c r="O2148" t="s">
        <v>23</v>
      </c>
    </row>
    <row r="2149" spans="1:15" x14ac:dyDescent="0.35">
      <c r="A2149">
        <v>20012148</v>
      </c>
      <c r="B2149" t="s">
        <v>1959</v>
      </c>
      <c r="C2149" t="s">
        <v>15</v>
      </c>
      <c r="D2149">
        <v>31</v>
      </c>
      <c r="E2149">
        <v>191</v>
      </c>
      <c r="F2149">
        <v>92</v>
      </c>
      <c r="G2149" t="s">
        <v>313</v>
      </c>
      <c r="H2149" t="s">
        <v>314</v>
      </c>
      <c r="I2149" t="s">
        <v>1891</v>
      </c>
      <c r="J2149">
        <v>2006</v>
      </c>
      <c r="K2149" t="s">
        <v>1079</v>
      </c>
      <c r="L2149" t="s">
        <v>1892</v>
      </c>
      <c r="M2149" t="s">
        <v>1100</v>
      </c>
      <c r="N2149" t="s">
        <v>1125</v>
      </c>
      <c r="O2149" t="s">
        <v>23</v>
      </c>
    </row>
    <row r="2150" spans="1:15" x14ac:dyDescent="0.35">
      <c r="A2150">
        <v>20012149</v>
      </c>
      <c r="B2150" t="s">
        <v>2266</v>
      </c>
      <c r="C2150" t="s">
        <v>15</v>
      </c>
      <c r="D2150">
        <v>32</v>
      </c>
      <c r="E2150">
        <v>198</v>
      </c>
      <c r="F2150">
        <v>92</v>
      </c>
      <c r="G2150" t="s">
        <v>100</v>
      </c>
      <c r="H2150" t="s">
        <v>101</v>
      </c>
      <c r="I2150" t="s">
        <v>2038</v>
      </c>
      <c r="J2150">
        <v>2008</v>
      </c>
      <c r="K2150" t="s">
        <v>19</v>
      </c>
      <c r="L2150" t="s">
        <v>2039</v>
      </c>
      <c r="M2150" t="s">
        <v>95</v>
      </c>
      <c r="N2150" t="s">
        <v>345</v>
      </c>
      <c r="O2150" t="s">
        <v>23</v>
      </c>
    </row>
    <row r="2151" spans="1:15" x14ac:dyDescent="0.35">
      <c r="A2151">
        <v>20012150</v>
      </c>
      <c r="B2151" t="s">
        <v>2292</v>
      </c>
      <c r="C2151" t="s">
        <v>15</v>
      </c>
      <c r="D2151">
        <v>33</v>
      </c>
      <c r="E2151">
        <v>193</v>
      </c>
      <c r="F2151">
        <v>92</v>
      </c>
      <c r="G2151" t="s">
        <v>581</v>
      </c>
      <c r="H2151" t="s">
        <v>582</v>
      </c>
      <c r="I2151" t="s">
        <v>2038</v>
      </c>
      <c r="J2151">
        <v>2008</v>
      </c>
      <c r="K2151" t="s">
        <v>19</v>
      </c>
      <c r="L2151" t="s">
        <v>2039</v>
      </c>
      <c r="M2151" t="s">
        <v>27</v>
      </c>
      <c r="N2151" t="s">
        <v>28</v>
      </c>
      <c r="O2151" t="s">
        <v>23</v>
      </c>
    </row>
    <row r="2152" spans="1:15" x14ac:dyDescent="0.35">
      <c r="A2152">
        <v>20012151</v>
      </c>
      <c r="B2152" t="s">
        <v>2315</v>
      </c>
      <c r="C2152" t="s">
        <v>15</v>
      </c>
      <c r="D2152">
        <v>31</v>
      </c>
      <c r="E2152">
        <v>183</v>
      </c>
      <c r="F2152">
        <v>92</v>
      </c>
      <c r="G2152" t="s">
        <v>496</v>
      </c>
      <c r="H2152" t="s">
        <v>497</v>
      </c>
      <c r="I2152" t="s">
        <v>2038</v>
      </c>
      <c r="J2152">
        <v>2008</v>
      </c>
      <c r="K2152" t="s">
        <v>19</v>
      </c>
      <c r="L2152" t="s">
        <v>2039</v>
      </c>
      <c r="M2152" t="s">
        <v>50</v>
      </c>
      <c r="N2152" t="s">
        <v>51</v>
      </c>
      <c r="O2152" t="s">
        <v>23</v>
      </c>
    </row>
    <row r="2153" spans="1:15" x14ac:dyDescent="0.35">
      <c r="A2153">
        <v>20012152</v>
      </c>
      <c r="B2153" t="s">
        <v>2321</v>
      </c>
      <c r="C2153" t="s">
        <v>15</v>
      </c>
      <c r="D2153">
        <v>29</v>
      </c>
      <c r="E2153">
        <v>190</v>
      </c>
      <c r="F2153">
        <v>92</v>
      </c>
      <c r="G2153" t="s">
        <v>482</v>
      </c>
      <c r="H2153" t="s">
        <v>483</v>
      </c>
      <c r="I2153" t="s">
        <v>2038</v>
      </c>
      <c r="J2153">
        <v>2008</v>
      </c>
      <c r="K2153" t="s">
        <v>19</v>
      </c>
      <c r="L2153" t="s">
        <v>2039</v>
      </c>
      <c r="M2153" t="s">
        <v>27</v>
      </c>
      <c r="N2153" t="s">
        <v>112</v>
      </c>
      <c r="O2153" t="s">
        <v>23</v>
      </c>
    </row>
    <row r="2154" spans="1:15" x14ac:dyDescent="0.35">
      <c r="A2154">
        <v>20012153</v>
      </c>
      <c r="B2154" t="s">
        <v>2378</v>
      </c>
      <c r="C2154" t="s">
        <v>15</v>
      </c>
      <c r="D2154">
        <v>26</v>
      </c>
      <c r="E2154">
        <v>178</v>
      </c>
      <c r="F2154">
        <v>92</v>
      </c>
      <c r="G2154" t="s">
        <v>496</v>
      </c>
      <c r="H2154" t="s">
        <v>497</v>
      </c>
      <c r="I2154" t="s">
        <v>2038</v>
      </c>
      <c r="J2154">
        <v>2008</v>
      </c>
      <c r="K2154" t="s">
        <v>19</v>
      </c>
      <c r="L2154" t="s">
        <v>2039</v>
      </c>
      <c r="M2154" t="s">
        <v>50</v>
      </c>
      <c r="N2154" t="s">
        <v>51</v>
      </c>
      <c r="O2154" t="s">
        <v>23</v>
      </c>
    </row>
    <row r="2155" spans="1:15" x14ac:dyDescent="0.35">
      <c r="A2155">
        <v>20012154</v>
      </c>
      <c r="B2155" t="s">
        <v>780</v>
      </c>
      <c r="C2155" t="s">
        <v>15</v>
      </c>
      <c r="D2155">
        <v>32</v>
      </c>
      <c r="E2155">
        <v>185</v>
      </c>
      <c r="F2155">
        <v>92</v>
      </c>
      <c r="G2155" t="s">
        <v>59</v>
      </c>
      <c r="H2155" t="s">
        <v>60</v>
      </c>
      <c r="I2155" t="s">
        <v>2038</v>
      </c>
      <c r="J2155">
        <v>2008</v>
      </c>
      <c r="K2155" t="s">
        <v>19</v>
      </c>
      <c r="L2155" t="s">
        <v>2039</v>
      </c>
      <c r="M2155" t="s">
        <v>61</v>
      </c>
      <c r="N2155" t="s">
        <v>1467</v>
      </c>
      <c r="O2155" t="s">
        <v>23</v>
      </c>
    </row>
    <row r="2156" spans="1:15" x14ac:dyDescent="0.35">
      <c r="A2156">
        <v>20012155</v>
      </c>
      <c r="B2156" t="s">
        <v>2480</v>
      </c>
      <c r="C2156" t="s">
        <v>15</v>
      </c>
      <c r="D2156">
        <v>35</v>
      </c>
      <c r="E2156">
        <v>178</v>
      </c>
      <c r="F2156">
        <v>92</v>
      </c>
      <c r="G2156" t="s">
        <v>59</v>
      </c>
      <c r="H2156" t="s">
        <v>60</v>
      </c>
      <c r="I2156" t="s">
        <v>2038</v>
      </c>
      <c r="J2156">
        <v>2008</v>
      </c>
      <c r="K2156" t="s">
        <v>19</v>
      </c>
      <c r="L2156" t="s">
        <v>2039</v>
      </c>
      <c r="M2156" t="s">
        <v>67</v>
      </c>
      <c r="N2156" t="s">
        <v>375</v>
      </c>
      <c r="O2156" t="s">
        <v>23</v>
      </c>
    </row>
    <row r="2157" spans="1:15" x14ac:dyDescent="0.35">
      <c r="A2157">
        <v>20012156</v>
      </c>
      <c r="B2157" t="s">
        <v>2507</v>
      </c>
      <c r="C2157" t="s">
        <v>15</v>
      </c>
      <c r="D2157">
        <v>27</v>
      </c>
      <c r="E2157">
        <v>205</v>
      </c>
      <c r="F2157">
        <v>92</v>
      </c>
      <c r="G2157" t="s">
        <v>202</v>
      </c>
      <c r="H2157" t="s">
        <v>203</v>
      </c>
      <c r="I2157" t="s">
        <v>2038</v>
      </c>
      <c r="J2157">
        <v>2008</v>
      </c>
      <c r="K2157" t="s">
        <v>19</v>
      </c>
      <c r="L2157" t="s">
        <v>2039</v>
      </c>
      <c r="M2157" t="s">
        <v>107</v>
      </c>
      <c r="N2157" t="s">
        <v>2508</v>
      </c>
      <c r="O2157" t="s">
        <v>23</v>
      </c>
    </row>
    <row r="2158" spans="1:15" x14ac:dyDescent="0.35">
      <c r="A2158">
        <v>20012157</v>
      </c>
      <c r="B2158" t="s">
        <v>2589</v>
      </c>
      <c r="C2158" t="s">
        <v>15</v>
      </c>
      <c r="D2158">
        <v>20</v>
      </c>
      <c r="E2158">
        <v>185</v>
      </c>
      <c r="F2158">
        <v>92</v>
      </c>
      <c r="G2158" t="s">
        <v>482</v>
      </c>
      <c r="H2158" t="s">
        <v>483</v>
      </c>
      <c r="I2158" t="s">
        <v>2571</v>
      </c>
      <c r="J2158">
        <v>2010</v>
      </c>
      <c r="K2158" t="s">
        <v>1079</v>
      </c>
      <c r="L2158" t="s">
        <v>2572</v>
      </c>
      <c r="M2158" t="s">
        <v>1100</v>
      </c>
      <c r="N2158" t="s">
        <v>1125</v>
      </c>
      <c r="O2158" t="s">
        <v>23</v>
      </c>
    </row>
    <row r="2159" spans="1:15" x14ac:dyDescent="0.35">
      <c r="A2159">
        <v>20012158</v>
      </c>
      <c r="B2159" t="s">
        <v>81</v>
      </c>
      <c r="C2159" t="s">
        <v>15</v>
      </c>
      <c r="D2159">
        <v>25</v>
      </c>
      <c r="E2159">
        <v>192</v>
      </c>
      <c r="F2159">
        <v>93</v>
      </c>
      <c r="G2159" t="s">
        <v>40</v>
      </c>
      <c r="H2159" t="s">
        <v>41</v>
      </c>
      <c r="I2159" t="s">
        <v>18</v>
      </c>
      <c r="J2159">
        <v>2000</v>
      </c>
      <c r="K2159" t="s">
        <v>19</v>
      </c>
      <c r="L2159" t="s">
        <v>20</v>
      </c>
      <c r="M2159" t="s">
        <v>42</v>
      </c>
      <c r="N2159" t="s">
        <v>43</v>
      </c>
      <c r="O2159" t="s">
        <v>23</v>
      </c>
    </row>
    <row r="2160" spans="1:15" x14ac:dyDescent="0.35">
      <c r="A2160">
        <v>20012159</v>
      </c>
      <c r="B2160" t="s">
        <v>353</v>
      </c>
      <c r="C2160" t="s">
        <v>15</v>
      </c>
      <c r="D2160">
        <v>31</v>
      </c>
      <c r="E2160">
        <v>191</v>
      </c>
      <c r="F2160">
        <v>93</v>
      </c>
      <c r="G2160" t="s">
        <v>181</v>
      </c>
      <c r="H2160" t="s">
        <v>41</v>
      </c>
      <c r="I2160" t="s">
        <v>18</v>
      </c>
      <c r="J2160">
        <v>2000</v>
      </c>
      <c r="K2160" t="s">
        <v>19</v>
      </c>
      <c r="L2160" t="s">
        <v>20</v>
      </c>
      <c r="M2160" t="s">
        <v>182</v>
      </c>
      <c r="N2160" t="s">
        <v>183</v>
      </c>
      <c r="O2160" t="s">
        <v>23</v>
      </c>
    </row>
    <row r="2161" spans="1:15" x14ac:dyDescent="0.35">
      <c r="A2161">
        <v>20012160</v>
      </c>
      <c r="B2161" t="s">
        <v>521</v>
      </c>
      <c r="C2161" t="s">
        <v>15</v>
      </c>
      <c r="D2161">
        <v>31</v>
      </c>
      <c r="E2161">
        <v>176</v>
      </c>
      <c r="F2161">
        <v>93</v>
      </c>
      <c r="G2161" t="s">
        <v>286</v>
      </c>
      <c r="H2161" t="s">
        <v>287</v>
      </c>
      <c r="I2161" t="s">
        <v>18</v>
      </c>
      <c r="J2161">
        <v>2000</v>
      </c>
      <c r="K2161" t="s">
        <v>19</v>
      </c>
      <c r="L2161" t="s">
        <v>20</v>
      </c>
      <c r="M2161" t="s">
        <v>188</v>
      </c>
      <c r="N2161" t="s">
        <v>522</v>
      </c>
      <c r="O2161" t="s">
        <v>23</v>
      </c>
    </row>
    <row r="2162" spans="1:15" x14ac:dyDescent="0.35">
      <c r="A2162">
        <v>20012161</v>
      </c>
      <c r="B2162" t="s">
        <v>589</v>
      </c>
      <c r="C2162" t="s">
        <v>15</v>
      </c>
      <c r="D2162">
        <v>32</v>
      </c>
      <c r="E2162">
        <v>192</v>
      </c>
      <c r="F2162">
        <v>93</v>
      </c>
      <c r="G2162" t="s">
        <v>164</v>
      </c>
      <c r="H2162" t="s">
        <v>165</v>
      </c>
      <c r="I2162" t="s">
        <v>18</v>
      </c>
      <c r="J2162">
        <v>2000</v>
      </c>
      <c r="K2162" t="s">
        <v>19</v>
      </c>
      <c r="L2162" t="s">
        <v>20</v>
      </c>
      <c r="M2162" t="s">
        <v>166</v>
      </c>
      <c r="N2162" t="s">
        <v>167</v>
      </c>
      <c r="O2162" t="s">
        <v>23</v>
      </c>
    </row>
    <row r="2163" spans="1:15" x14ac:dyDescent="0.35">
      <c r="A2163">
        <v>20012162</v>
      </c>
      <c r="B2163" t="s">
        <v>636</v>
      </c>
      <c r="C2163" t="s">
        <v>15</v>
      </c>
      <c r="D2163">
        <v>23</v>
      </c>
      <c r="E2163">
        <v>185</v>
      </c>
      <c r="F2163">
        <v>93</v>
      </c>
      <c r="G2163" t="s">
        <v>59</v>
      </c>
      <c r="H2163" t="s">
        <v>60</v>
      </c>
      <c r="I2163" t="s">
        <v>18</v>
      </c>
      <c r="J2163">
        <v>2000</v>
      </c>
      <c r="K2163" t="s">
        <v>19</v>
      </c>
      <c r="L2163" t="s">
        <v>20</v>
      </c>
      <c r="M2163" t="s">
        <v>27</v>
      </c>
      <c r="N2163" t="s">
        <v>112</v>
      </c>
      <c r="O2163" t="s">
        <v>23</v>
      </c>
    </row>
    <row r="2164" spans="1:15" x14ac:dyDescent="0.35">
      <c r="A2164">
        <v>20012163</v>
      </c>
      <c r="B2164" t="s">
        <v>823</v>
      </c>
      <c r="C2164" t="s">
        <v>15</v>
      </c>
      <c r="D2164">
        <v>23</v>
      </c>
      <c r="E2164">
        <v>190</v>
      </c>
      <c r="F2164">
        <v>93</v>
      </c>
      <c r="G2164" t="s">
        <v>25</v>
      </c>
      <c r="H2164" t="s">
        <v>26</v>
      </c>
      <c r="I2164" t="s">
        <v>18</v>
      </c>
      <c r="J2164">
        <v>2000</v>
      </c>
      <c r="K2164" t="s">
        <v>19</v>
      </c>
      <c r="L2164" t="s">
        <v>20</v>
      </c>
      <c r="M2164" t="s">
        <v>27</v>
      </c>
      <c r="N2164" t="s">
        <v>28</v>
      </c>
      <c r="O2164" t="s">
        <v>23</v>
      </c>
    </row>
    <row r="2165" spans="1:15" x14ac:dyDescent="0.35">
      <c r="A2165">
        <v>20012164</v>
      </c>
      <c r="B2165" t="s">
        <v>976</v>
      </c>
      <c r="C2165" t="s">
        <v>15</v>
      </c>
      <c r="D2165">
        <v>24</v>
      </c>
      <c r="E2165">
        <v>200</v>
      </c>
      <c r="F2165">
        <v>93</v>
      </c>
      <c r="G2165" t="s">
        <v>164</v>
      </c>
      <c r="H2165" t="s">
        <v>165</v>
      </c>
      <c r="I2165" t="s">
        <v>18</v>
      </c>
      <c r="J2165">
        <v>2000</v>
      </c>
      <c r="K2165" t="s">
        <v>19</v>
      </c>
      <c r="L2165" t="s">
        <v>20</v>
      </c>
      <c r="M2165" t="s">
        <v>166</v>
      </c>
      <c r="N2165" t="s">
        <v>167</v>
      </c>
      <c r="O2165" t="s">
        <v>23</v>
      </c>
    </row>
    <row r="2166" spans="1:15" x14ac:dyDescent="0.35">
      <c r="A2166">
        <v>20012165</v>
      </c>
      <c r="B2166" t="s">
        <v>1156</v>
      </c>
      <c r="C2166" t="s">
        <v>15</v>
      </c>
      <c r="D2166">
        <v>33</v>
      </c>
      <c r="E2166">
        <v>189</v>
      </c>
      <c r="F2166">
        <v>93</v>
      </c>
      <c r="G2166" t="s">
        <v>1157</v>
      </c>
      <c r="H2166" t="s">
        <v>137</v>
      </c>
      <c r="I2166" t="s">
        <v>1078</v>
      </c>
      <c r="J2166">
        <v>2002</v>
      </c>
      <c r="K2166" t="s">
        <v>1079</v>
      </c>
      <c r="L2166" t="s">
        <v>1080</v>
      </c>
      <c r="M2166" t="s">
        <v>1107</v>
      </c>
      <c r="N2166" t="s">
        <v>1158</v>
      </c>
      <c r="O2166" t="s">
        <v>23</v>
      </c>
    </row>
    <row r="2167" spans="1:15" x14ac:dyDescent="0.35">
      <c r="A2167">
        <v>20012166</v>
      </c>
      <c r="B2167" t="s">
        <v>1239</v>
      </c>
      <c r="C2167" t="s">
        <v>15</v>
      </c>
      <c r="D2167">
        <v>35</v>
      </c>
      <c r="E2167">
        <v>185</v>
      </c>
      <c r="F2167">
        <v>93</v>
      </c>
      <c r="G2167" t="s">
        <v>482</v>
      </c>
      <c r="H2167" t="s">
        <v>483</v>
      </c>
      <c r="I2167" t="s">
        <v>1078</v>
      </c>
      <c r="J2167">
        <v>2002</v>
      </c>
      <c r="K2167" t="s">
        <v>1079</v>
      </c>
      <c r="L2167" t="s">
        <v>1080</v>
      </c>
      <c r="M2167" t="s">
        <v>1100</v>
      </c>
      <c r="N2167" t="s">
        <v>1125</v>
      </c>
      <c r="O2167" t="s">
        <v>23</v>
      </c>
    </row>
    <row r="2168" spans="1:15" x14ac:dyDescent="0.35">
      <c r="A2168">
        <v>20012167</v>
      </c>
      <c r="B2168" t="s">
        <v>1396</v>
      </c>
      <c r="C2168" t="s">
        <v>15</v>
      </c>
      <c r="D2168">
        <v>20</v>
      </c>
      <c r="E2168">
        <v>193</v>
      </c>
      <c r="F2168">
        <v>93</v>
      </c>
      <c r="G2168" t="s">
        <v>25</v>
      </c>
      <c r="H2168" t="s">
        <v>26</v>
      </c>
      <c r="I2168" t="s">
        <v>1325</v>
      </c>
      <c r="J2168">
        <v>2004</v>
      </c>
      <c r="K2168" t="s">
        <v>19</v>
      </c>
      <c r="L2168" t="s">
        <v>1326</v>
      </c>
      <c r="M2168" t="s">
        <v>123</v>
      </c>
      <c r="N2168" t="s">
        <v>343</v>
      </c>
      <c r="O2168" t="s">
        <v>23</v>
      </c>
    </row>
    <row r="2169" spans="1:15" x14ac:dyDescent="0.35">
      <c r="A2169">
        <v>20012168</v>
      </c>
      <c r="B2169" t="s">
        <v>1529</v>
      </c>
      <c r="C2169" t="s">
        <v>15</v>
      </c>
      <c r="D2169">
        <v>28</v>
      </c>
      <c r="E2169">
        <v>199</v>
      </c>
      <c r="F2169">
        <v>93</v>
      </c>
      <c r="G2169" t="s">
        <v>1337</v>
      </c>
      <c r="H2169" t="s">
        <v>1338</v>
      </c>
      <c r="I2169" t="s">
        <v>1325</v>
      </c>
      <c r="J2169">
        <v>2004</v>
      </c>
      <c r="K2169" t="s">
        <v>19</v>
      </c>
      <c r="L2169" t="s">
        <v>1326</v>
      </c>
      <c r="M2169" t="s">
        <v>56</v>
      </c>
      <c r="N2169" t="s">
        <v>143</v>
      </c>
      <c r="O2169" t="s">
        <v>23</v>
      </c>
    </row>
    <row r="2170" spans="1:15" x14ac:dyDescent="0.35">
      <c r="A2170">
        <v>20012169</v>
      </c>
      <c r="B2170" t="s">
        <v>1542</v>
      </c>
      <c r="C2170" t="s">
        <v>15</v>
      </c>
      <c r="D2170">
        <v>28</v>
      </c>
      <c r="E2170">
        <v>185</v>
      </c>
      <c r="F2170">
        <v>93</v>
      </c>
      <c r="G2170" t="s">
        <v>59</v>
      </c>
      <c r="H2170" t="s">
        <v>60</v>
      </c>
      <c r="I2170" t="s">
        <v>1325</v>
      </c>
      <c r="J2170">
        <v>2004</v>
      </c>
      <c r="K2170" t="s">
        <v>19</v>
      </c>
      <c r="L2170" t="s">
        <v>1326</v>
      </c>
      <c r="M2170" t="s">
        <v>67</v>
      </c>
      <c r="N2170" t="s">
        <v>821</v>
      </c>
      <c r="O2170" t="s">
        <v>23</v>
      </c>
    </row>
    <row r="2171" spans="1:15" x14ac:dyDescent="0.35">
      <c r="A2171">
        <v>20012170</v>
      </c>
      <c r="B2171" t="s">
        <v>1616</v>
      </c>
      <c r="C2171" t="s">
        <v>15</v>
      </c>
      <c r="D2171">
        <v>28</v>
      </c>
      <c r="E2171">
        <v>191</v>
      </c>
      <c r="F2171">
        <v>93</v>
      </c>
      <c r="G2171" t="s">
        <v>784</v>
      </c>
      <c r="H2171" t="s">
        <v>785</v>
      </c>
      <c r="I2171" t="s">
        <v>1325</v>
      </c>
      <c r="J2171">
        <v>2004</v>
      </c>
      <c r="K2171" t="s">
        <v>19</v>
      </c>
      <c r="L2171" t="s">
        <v>1326</v>
      </c>
      <c r="M2171" t="s">
        <v>95</v>
      </c>
      <c r="N2171" t="s">
        <v>345</v>
      </c>
      <c r="O2171" t="s">
        <v>23</v>
      </c>
    </row>
    <row r="2172" spans="1:15" x14ac:dyDescent="0.35">
      <c r="A2172">
        <v>20012171</v>
      </c>
      <c r="B2172" t="s">
        <v>976</v>
      </c>
      <c r="C2172" t="s">
        <v>15</v>
      </c>
      <c r="D2172">
        <v>28</v>
      </c>
      <c r="E2172">
        <v>200</v>
      </c>
      <c r="F2172">
        <v>93</v>
      </c>
      <c r="G2172" t="s">
        <v>164</v>
      </c>
      <c r="H2172" t="s">
        <v>165</v>
      </c>
      <c r="I2172" t="s">
        <v>1325</v>
      </c>
      <c r="J2172">
        <v>2004</v>
      </c>
      <c r="K2172" t="s">
        <v>19</v>
      </c>
      <c r="L2172" t="s">
        <v>1326</v>
      </c>
      <c r="M2172" t="s">
        <v>166</v>
      </c>
      <c r="N2172" t="s">
        <v>167</v>
      </c>
      <c r="O2172" t="s">
        <v>23</v>
      </c>
    </row>
    <row r="2173" spans="1:15" x14ac:dyDescent="0.35">
      <c r="A2173">
        <v>20012172</v>
      </c>
      <c r="B2173" t="s">
        <v>1908</v>
      </c>
      <c r="C2173" t="s">
        <v>15</v>
      </c>
      <c r="D2173">
        <v>25</v>
      </c>
      <c r="E2173">
        <v>191</v>
      </c>
      <c r="F2173">
        <v>93</v>
      </c>
      <c r="G2173" t="s">
        <v>313</v>
      </c>
      <c r="H2173" t="s">
        <v>314</v>
      </c>
      <c r="I2173" t="s">
        <v>1891</v>
      </c>
      <c r="J2173">
        <v>2006</v>
      </c>
      <c r="K2173" t="s">
        <v>1079</v>
      </c>
      <c r="L2173" t="s">
        <v>1892</v>
      </c>
      <c r="M2173" t="s">
        <v>1100</v>
      </c>
      <c r="N2173" t="s">
        <v>1125</v>
      </c>
      <c r="O2173" t="s">
        <v>23</v>
      </c>
    </row>
    <row r="2174" spans="1:15" x14ac:dyDescent="0.35">
      <c r="A2174">
        <v>20012173</v>
      </c>
      <c r="B2174" t="s">
        <v>1932</v>
      </c>
      <c r="C2174" t="s">
        <v>15</v>
      </c>
      <c r="D2174">
        <v>32</v>
      </c>
      <c r="E2174">
        <v>185</v>
      </c>
      <c r="F2174">
        <v>93</v>
      </c>
      <c r="G2174" t="s">
        <v>313</v>
      </c>
      <c r="H2174" t="s">
        <v>314</v>
      </c>
      <c r="I2174" t="s">
        <v>1891</v>
      </c>
      <c r="J2174">
        <v>2006</v>
      </c>
      <c r="K2174" t="s">
        <v>1079</v>
      </c>
      <c r="L2174" t="s">
        <v>1892</v>
      </c>
      <c r="M2174" t="s">
        <v>1100</v>
      </c>
      <c r="N2174" t="s">
        <v>1125</v>
      </c>
      <c r="O2174" t="s">
        <v>23</v>
      </c>
    </row>
    <row r="2175" spans="1:15" x14ac:dyDescent="0.35">
      <c r="A2175">
        <v>20012174</v>
      </c>
      <c r="B2175" t="s">
        <v>2065</v>
      </c>
      <c r="C2175" t="s">
        <v>15</v>
      </c>
      <c r="D2175">
        <v>20</v>
      </c>
      <c r="E2175">
        <v>188</v>
      </c>
      <c r="F2175">
        <v>93</v>
      </c>
      <c r="G2175" t="s">
        <v>40</v>
      </c>
      <c r="H2175" t="s">
        <v>41</v>
      </c>
      <c r="I2175" t="s">
        <v>2038</v>
      </c>
      <c r="J2175">
        <v>2008</v>
      </c>
      <c r="K2175" t="s">
        <v>19</v>
      </c>
      <c r="L2175" t="s">
        <v>2039</v>
      </c>
      <c r="M2175" t="s">
        <v>107</v>
      </c>
      <c r="N2175" t="s">
        <v>421</v>
      </c>
      <c r="O2175" t="s">
        <v>23</v>
      </c>
    </row>
    <row r="2176" spans="1:15" x14ac:dyDescent="0.35">
      <c r="A2176">
        <v>20012175</v>
      </c>
      <c r="B2176" t="s">
        <v>2093</v>
      </c>
      <c r="C2176" t="s">
        <v>15</v>
      </c>
      <c r="D2176">
        <v>25</v>
      </c>
      <c r="E2176">
        <v>200</v>
      </c>
      <c r="F2176">
        <v>93</v>
      </c>
      <c r="G2176" t="s">
        <v>482</v>
      </c>
      <c r="H2176" t="s">
        <v>483</v>
      </c>
      <c r="I2176" t="s">
        <v>2038</v>
      </c>
      <c r="J2176">
        <v>2008</v>
      </c>
      <c r="K2176" t="s">
        <v>19</v>
      </c>
      <c r="L2176" t="s">
        <v>2039</v>
      </c>
      <c r="M2176" t="s">
        <v>27</v>
      </c>
      <c r="N2176" t="s">
        <v>112</v>
      </c>
      <c r="O2176" t="s">
        <v>23</v>
      </c>
    </row>
    <row r="2177" spans="1:15" x14ac:dyDescent="0.35">
      <c r="A2177">
        <v>20012176</v>
      </c>
      <c r="B2177" t="s">
        <v>2125</v>
      </c>
      <c r="C2177" t="s">
        <v>15</v>
      </c>
      <c r="D2177">
        <v>28</v>
      </c>
      <c r="E2177">
        <v>206</v>
      </c>
      <c r="F2177">
        <v>93</v>
      </c>
      <c r="G2177" t="s">
        <v>181</v>
      </c>
      <c r="H2177" t="s">
        <v>41</v>
      </c>
      <c r="I2177" t="s">
        <v>2038</v>
      </c>
      <c r="J2177">
        <v>2008</v>
      </c>
      <c r="K2177" t="s">
        <v>19</v>
      </c>
      <c r="L2177" t="s">
        <v>2039</v>
      </c>
      <c r="M2177" t="s">
        <v>182</v>
      </c>
      <c r="N2177" t="s">
        <v>183</v>
      </c>
      <c r="O2177" t="s">
        <v>23</v>
      </c>
    </row>
    <row r="2178" spans="1:15" x14ac:dyDescent="0.35">
      <c r="A2178">
        <v>20012177</v>
      </c>
      <c r="B2178" t="s">
        <v>2203</v>
      </c>
      <c r="C2178" t="s">
        <v>15</v>
      </c>
      <c r="D2178">
        <v>26</v>
      </c>
      <c r="E2178">
        <v>196</v>
      </c>
      <c r="F2178">
        <v>93</v>
      </c>
      <c r="G2178" t="s">
        <v>40</v>
      </c>
      <c r="H2178" t="s">
        <v>41</v>
      </c>
      <c r="I2178" t="s">
        <v>2038</v>
      </c>
      <c r="J2178">
        <v>2008</v>
      </c>
      <c r="K2178" t="s">
        <v>19</v>
      </c>
      <c r="L2178" t="s">
        <v>2039</v>
      </c>
      <c r="M2178" t="s">
        <v>56</v>
      </c>
      <c r="N2178" t="s">
        <v>143</v>
      </c>
      <c r="O2178" t="s">
        <v>23</v>
      </c>
    </row>
    <row r="2179" spans="1:15" x14ac:dyDescent="0.35">
      <c r="A2179">
        <v>20012178</v>
      </c>
      <c r="B2179" t="s">
        <v>1542</v>
      </c>
      <c r="C2179" t="s">
        <v>15</v>
      </c>
      <c r="D2179">
        <v>32</v>
      </c>
      <c r="E2179">
        <v>185</v>
      </c>
      <c r="F2179">
        <v>93</v>
      </c>
      <c r="G2179" t="s">
        <v>59</v>
      </c>
      <c r="H2179" t="s">
        <v>60</v>
      </c>
      <c r="I2179" t="s">
        <v>2038</v>
      </c>
      <c r="J2179">
        <v>2008</v>
      </c>
      <c r="K2179" t="s">
        <v>19</v>
      </c>
      <c r="L2179" t="s">
        <v>2039</v>
      </c>
      <c r="M2179" t="s">
        <v>67</v>
      </c>
      <c r="N2179" t="s">
        <v>755</v>
      </c>
      <c r="O2179" t="s">
        <v>23</v>
      </c>
    </row>
    <row r="2180" spans="1:15" x14ac:dyDescent="0.35">
      <c r="A2180">
        <v>20012179</v>
      </c>
      <c r="B2180" t="s">
        <v>1542</v>
      </c>
      <c r="C2180" t="s">
        <v>15</v>
      </c>
      <c r="D2180">
        <v>32</v>
      </c>
      <c r="E2180">
        <v>185</v>
      </c>
      <c r="F2180">
        <v>93</v>
      </c>
      <c r="G2180" t="s">
        <v>59</v>
      </c>
      <c r="H2180" t="s">
        <v>60</v>
      </c>
      <c r="I2180" t="s">
        <v>2038</v>
      </c>
      <c r="J2180">
        <v>2008</v>
      </c>
      <c r="K2180" t="s">
        <v>19</v>
      </c>
      <c r="L2180" t="s">
        <v>2039</v>
      </c>
      <c r="M2180" t="s">
        <v>67</v>
      </c>
      <c r="N2180" t="s">
        <v>845</v>
      </c>
      <c r="O2180" t="s">
        <v>23</v>
      </c>
    </row>
    <row r="2181" spans="1:15" x14ac:dyDescent="0.35">
      <c r="A2181">
        <v>20012180</v>
      </c>
      <c r="B2181" t="s">
        <v>1542</v>
      </c>
      <c r="C2181" t="s">
        <v>15</v>
      </c>
      <c r="D2181">
        <v>32</v>
      </c>
      <c r="E2181">
        <v>185</v>
      </c>
      <c r="F2181">
        <v>93</v>
      </c>
      <c r="G2181" t="s">
        <v>59</v>
      </c>
      <c r="H2181" t="s">
        <v>60</v>
      </c>
      <c r="I2181" t="s">
        <v>2038</v>
      </c>
      <c r="J2181">
        <v>2008</v>
      </c>
      <c r="K2181" t="s">
        <v>19</v>
      </c>
      <c r="L2181" t="s">
        <v>2039</v>
      </c>
      <c r="M2181" t="s">
        <v>67</v>
      </c>
      <c r="N2181" t="s">
        <v>375</v>
      </c>
      <c r="O2181" t="s">
        <v>23</v>
      </c>
    </row>
    <row r="2182" spans="1:15" x14ac:dyDescent="0.35">
      <c r="A2182">
        <v>20012181</v>
      </c>
      <c r="B2182" t="s">
        <v>2242</v>
      </c>
      <c r="C2182" t="s">
        <v>15</v>
      </c>
      <c r="D2182">
        <v>24</v>
      </c>
      <c r="E2182">
        <v>193</v>
      </c>
      <c r="F2182">
        <v>93</v>
      </c>
      <c r="G2182" t="s">
        <v>59</v>
      </c>
      <c r="H2182" t="s">
        <v>60</v>
      </c>
      <c r="I2182" t="s">
        <v>2038</v>
      </c>
      <c r="J2182">
        <v>2008</v>
      </c>
      <c r="K2182" t="s">
        <v>19</v>
      </c>
      <c r="L2182" t="s">
        <v>2039</v>
      </c>
      <c r="M2182" t="s">
        <v>27</v>
      </c>
      <c r="N2182" t="s">
        <v>256</v>
      </c>
      <c r="O2182" t="s">
        <v>23</v>
      </c>
    </row>
    <row r="2183" spans="1:15" x14ac:dyDescent="0.35">
      <c r="A2183">
        <v>20012182</v>
      </c>
      <c r="B2183" t="s">
        <v>2293</v>
      </c>
      <c r="C2183" t="s">
        <v>15</v>
      </c>
      <c r="D2183">
        <v>33</v>
      </c>
      <c r="E2183">
        <v>190</v>
      </c>
      <c r="F2183">
        <v>93</v>
      </c>
      <c r="G2183" t="s">
        <v>447</v>
      </c>
      <c r="H2183" t="s">
        <v>448</v>
      </c>
      <c r="I2183" t="s">
        <v>2038</v>
      </c>
      <c r="J2183">
        <v>2008</v>
      </c>
      <c r="K2183" t="s">
        <v>19</v>
      </c>
      <c r="L2183" t="s">
        <v>2039</v>
      </c>
      <c r="M2183" t="s">
        <v>76</v>
      </c>
      <c r="N2183" t="s">
        <v>284</v>
      </c>
      <c r="O2183" t="s">
        <v>23</v>
      </c>
    </row>
    <row r="2184" spans="1:15" x14ac:dyDescent="0.35">
      <c r="A2184">
        <v>20012183</v>
      </c>
      <c r="B2184" t="s">
        <v>2371</v>
      </c>
      <c r="C2184" t="s">
        <v>15</v>
      </c>
      <c r="D2184">
        <v>28</v>
      </c>
      <c r="E2184">
        <v>189</v>
      </c>
      <c r="F2184">
        <v>93</v>
      </c>
      <c r="G2184" t="s">
        <v>100</v>
      </c>
      <c r="H2184" t="s">
        <v>101</v>
      </c>
      <c r="I2184" t="s">
        <v>2038</v>
      </c>
      <c r="J2184">
        <v>2008</v>
      </c>
      <c r="K2184" t="s">
        <v>19</v>
      </c>
      <c r="L2184" t="s">
        <v>2039</v>
      </c>
      <c r="M2184" t="s">
        <v>95</v>
      </c>
      <c r="N2184" t="s">
        <v>345</v>
      </c>
      <c r="O2184" t="s">
        <v>23</v>
      </c>
    </row>
    <row r="2185" spans="1:15" x14ac:dyDescent="0.35">
      <c r="A2185">
        <v>20012184</v>
      </c>
      <c r="B2185" t="s">
        <v>2380</v>
      </c>
      <c r="C2185" t="s">
        <v>15</v>
      </c>
      <c r="D2185">
        <v>31</v>
      </c>
      <c r="E2185">
        <v>192</v>
      </c>
      <c r="F2185">
        <v>93</v>
      </c>
      <c r="G2185" t="s">
        <v>100</v>
      </c>
      <c r="H2185" t="s">
        <v>101</v>
      </c>
      <c r="I2185" t="s">
        <v>2038</v>
      </c>
      <c r="J2185">
        <v>2008</v>
      </c>
      <c r="K2185" t="s">
        <v>19</v>
      </c>
      <c r="L2185" t="s">
        <v>2039</v>
      </c>
      <c r="M2185" t="s">
        <v>95</v>
      </c>
      <c r="N2185" t="s">
        <v>345</v>
      </c>
      <c r="O2185" t="s">
        <v>23</v>
      </c>
    </row>
    <row r="2186" spans="1:15" x14ac:dyDescent="0.35">
      <c r="A2186">
        <v>20012185</v>
      </c>
      <c r="B2186" t="s">
        <v>2381</v>
      </c>
      <c r="C2186" t="s">
        <v>15</v>
      </c>
      <c r="D2186">
        <v>29</v>
      </c>
      <c r="E2186">
        <v>184</v>
      </c>
      <c r="F2186">
        <v>93</v>
      </c>
      <c r="G2186" t="s">
        <v>74</v>
      </c>
      <c r="H2186" t="s">
        <v>75</v>
      </c>
      <c r="I2186" t="s">
        <v>2038</v>
      </c>
      <c r="J2186">
        <v>2008</v>
      </c>
      <c r="K2186" t="s">
        <v>19</v>
      </c>
      <c r="L2186" t="s">
        <v>2039</v>
      </c>
      <c r="M2186" t="s">
        <v>193</v>
      </c>
      <c r="N2186" t="s">
        <v>576</v>
      </c>
      <c r="O2186" t="s">
        <v>23</v>
      </c>
    </row>
    <row r="2187" spans="1:15" x14ac:dyDescent="0.35">
      <c r="A2187">
        <v>20012186</v>
      </c>
      <c r="B2187" t="s">
        <v>2394</v>
      </c>
      <c r="C2187" t="s">
        <v>15</v>
      </c>
      <c r="D2187">
        <v>27</v>
      </c>
      <c r="E2187">
        <v>194</v>
      </c>
      <c r="F2187">
        <v>93</v>
      </c>
      <c r="G2187" t="s">
        <v>100</v>
      </c>
      <c r="H2187" t="s">
        <v>101</v>
      </c>
      <c r="I2187" t="s">
        <v>2038</v>
      </c>
      <c r="J2187">
        <v>2008</v>
      </c>
      <c r="K2187" t="s">
        <v>19</v>
      </c>
      <c r="L2187" t="s">
        <v>2039</v>
      </c>
      <c r="M2187" t="s">
        <v>95</v>
      </c>
      <c r="N2187" t="s">
        <v>345</v>
      </c>
      <c r="O2187" t="s">
        <v>23</v>
      </c>
    </row>
    <row r="2188" spans="1:15" x14ac:dyDescent="0.35">
      <c r="A2188">
        <v>20012187</v>
      </c>
      <c r="B2188" t="s">
        <v>2411</v>
      </c>
      <c r="C2188" t="s">
        <v>15</v>
      </c>
      <c r="D2188">
        <v>28</v>
      </c>
      <c r="E2188">
        <v>206</v>
      </c>
      <c r="F2188">
        <v>93</v>
      </c>
      <c r="G2188" t="s">
        <v>40</v>
      </c>
      <c r="H2188" t="s">
        <v>41</v>
      </c>
      <c r="I2188" t="s">
        <v>2038</v>
      </c>
      <c r="J2188">
        <v>2008</v>
      </c>
      <c r="K2188" t="s">
        <v>19</v>
      </c>
      <c r="L2188" t="s">
        <v>2039</v>
      </c>
      <c r="M2188" t="s">
        <v>42</v>
      </c>
      <c r="N2188" t="s">
        <v>43</v>
      </c>
      <c r="O2188" t="s">
        <v>23</v>
      </c>
    </row>
    <row r="2189" spans="1:15" x14ac:dyDescent="0.35">
      <c r="A2189">
        <v>20012188</v>
      </c>
      <c r="B2189" t="s">
        <v>2457</v>
      </c>
      <c r="C2189" t="s">
        <v>15</v>
      </c>
      <c r="D2189">
        <v>32</v>
      </c>
      <c r="E2189">
        <v>193</v>
      </c>
      <c r="F2189">
        <v>93</v>
      </c>
      <c r="G2189" t="s">
        <v>482</v>
      </c>
      <c r="H2189" t="s">
        <v>483</v>
      </c>
      <c r="I2189" t="s">
        <v>2038</v>
      </c>
      <c r="J2189">
        <v>2008</v>
      </c>
      <c r="K2189" t="s">
        <v>19</v>
      </c>
      <c r="L2189" t="s">
        <v>2039</v>
      </c>
      <c r="M2189" t="s">
        <v>27</v>
      </c>
      <c r="N2189" t="s">
        <v>112</v>
      </c>
      <c r="O2189" t="s">
        <v>23</v>
      </c>
    </row>
    <row r="2190" spans="1:15" x14ac:dyDescent="0.35">
      <c r="A2190">
        <v>20012189</v>
      </c>
      <c r="B2190" t="s">
        <v>2631</v>
      </c>
      <c r="C2190" t="s">
        <v>15</v>
      </c>
      <c r="D2190">
        <v>30</v>
      </c>
      <c r="E2190">
        <v>190</v>
      </c>
      <c r="F2190">
        <v>93</v>
      </c>
      <c r="G2190" t="s">
        <v>482</v>
      </c>
      <c r="H2190" t="s">
        <v>483</v>
      </c>
      <c r="I2190" t="s">
        <v>2571</v>
      </c>
      <c r="J2190">
        <v>2010</v>
      </c>
      <c r="K2190" t="s">
        <v>1079</v>
      </c>
      <c r="L2190" t="s">
        <v>2572</v>
      </c>
      <c r="M2190" t="s">
        <v>1100</v>
      </c>
      <c r="N2190" t="s">
        <v>1125</v>
      </c>
      <c r="O2190" t="s">
        <v>23</v>
      </c>
    </row>
    <row r="2191" spans="1:15" x14ac:dyDescent="0.35">
      <c r="A2191">
        <v>20012190</v>
      </c>
      <c r="B2191" t="s">
        <v>2635</v>
      </c>
      <c r="C2191" t="s">
        <v>15</v>
      </c>
      <c r="D2191">
        <v>43</v>
      </c>
      <c r="E2191">
        <v>185</v>
      </c>
      <c r="F2191">
        <v>93</v>
      </c>
      <c r="G2191" t="s">
        <v>482</v>
      </c>
      <c r="H2191" t="s">
        <v>483</v>
      </c>
      <c r="I2191" t="s">
        <v>2571</v>
      </c>
      <c r="J2191">
        <v>2010</v>
      </c>
      <c r="K2191" t="s">
        <v>1079</v>
      </c>
      <c r="L2191" t="s">
        <v>2572</v>
      </c>
      <c r="M2191" t="s">
        <v>1150</v>
      </c>
      <c r="N2191" t="s">
        <v>1151</v>
      </c>
      <c r="O2191" t="s">
        <v>23</v>
      </c>
    </row>
    <row r="2192" spans="1:15" x14ac:dyDescent="0.35">
      <c r="A2192">
        <v>20012191</v>
      </c>
      <c r="B2192" t="s">
        <v>2649</v>
      </c>
      <c r="C2192" t="s">
        <v>15</v>
      </c>
      <c r="D2192">
        <v>25</v>
      </c>
      <c r="E2192">
        <v>193</v>
      </c>
      <c r="F2192">
        <v>93</v>
      </c>
      <c r="G2192" t="s">
        <v>482</v>
      </c>
      <c r="H2192" t="s">
        <v>483</v>
      </c>
      <c r="I2192" t="s">
        <v>2571</v>
      </c>
      <c r="J2192">
        <v>2010</v>
      </c>
      <c r="K2192" t="s">
        <v>1079</v>
      </c>
      <c r="L2192" t="s">
        <v>2572</v>
      </c>
      <c r="M2192" t="s">
        <v>1100</v>
      </c>
      <c r="N2192" t="s">
        <v>1125</v>
      </c>
      <c r="O2192" t="s">
        <v>23</v>
      </c>
    </row>
    <row r="2193" spans="1:15" x14ac:dyDescent="0.35">
      <c r="A2193">
        <v>20012192</v>
      </c>
      <c r="B2193" t="s">
        <v>2673</v>
      </c>
      <c r="C2193" t="s">
        <v>15</v>
      </c>
      <c r="D2193">
        <v>25</v>
      </c>
      <c r="E2193">
        <v>193</v>
      </c>
      <c r="F2193">
        <v>93</v>
      </c>
      <c r="G2193" t="s">
        <v>482</v>
      </c>
      <c r="H2193" t="s">
        <v>483</v>
      </c>
      <c r="I2193" t="s">
        <v>2571</v>
      </c>
      <c r="J2193">
        <v>2010</v>
      </c>
      <c r="K2193" t="s">
        <v>1079</v>
      </c>
      <c r="L2193" t="s">
        <v>2572</v>
      </c>
      <c r="M2193" t="s">
        <v>1100</v>
      </c>
      <c r="N2193" t="s">
        <v>1125</v>
      </c>
      <c r="O2193" t="s">
        <v>23</v>
      </c>
    </row>
    <row r="2194" spans="1:15" x14ac:dyDescent="0.35">
      <c r="A2194">
        <v>20012193</v>
      </c>
      <c r="B2194" t="s">
        <v>352</v>
      </c>
      <c r="C2194" t="s">
        <v>15</v>
      </c>
      <c r="D2194">
        <v>24</v>
      </c>
      <c r="E2194">
        <v>190</v>
      </c>
      <c r="F2194">
        <v>94</v>
      </c>
      <c r="G2194" t="s">
        <v>164</v>
      </c>
      <c r="H2194" t="s">
        <v>165</v>
      </c>
      <c r="I2194" t="s">
        <v>18</v>
      </c>
      <c r="J2194">
        <v>2000</v>
      </c>
      <c r="K2194" t="s">
        <v>19</v>
      </c>
      <c r="L2194" t="s">
        <v>20</v>
      </c>
      <c r="M2194" t="s">
        <v>166</v>
      </c>
      <c r="N2194" t="s">
        <v>167</v>
      </c>
      <c r="O2194" t="s">
        <v>23</v>
      </c>
    </row>
    <row r="2195" spans="1:15" x14ac:dyDescent="0.35">
      <c r="A2195">
        <v>20012194</v>
      </c>
      <c r="B2195" t="s">
        <v>531</v>
      </c>
      <c r="C2195" t="s">
        <v>15</v>
      </c>
      <c r="D2195">
        <v>24</v>
      </c>
      <c r="E2195">
        <v>200</v>
      </c>
      <c r="F2195">
        <v>94</v>
      </c>
      <c r="G2195" t="s">
        <v>164</v>
      </c>
      <c r="H2195" t="s">
        <v>165</v>
      </c>
      <c r="I2195" t="s">
        <v>18</v>
      </c>
      <c r="J2195">
        <v>2000</v>
      </c>
      <c r="K2195" t="s">
        <v>19</v>
      </c>
      <c r="L2195" t="s">
        <v>20</v>
      </c>
      <c r="M2195" t="s">
        <v>166</v>
      </c>
      <c r="N2195" t="s">
        <v>167</v>
      </c>
      <c r="O2195" t="s">
        <v>23</v>
      </c>
    </row>
    <row r="2196" spans="1:15" x14ac:dyDescent="0.35">
      <c r="A2196">
        <v>20012195</v>
      </c>
      <c r="B2196" t="s">
        <v>610</v>
      </c>
      <c r="C2196" t="s">
        <v>15</v>
      </c>
      <c r="D2196">
        <v>38</v>
      </c>
      <c r="E2196">
        <v>197</v>
      </c>
      <c r="F2196">
        <v>94</v>
      </c>
      <c r="G2196" t="s">
        <v>74</v>
      </c>
      <c r="H2196" t="s">
        <v>75</v>
      </c>
      <c r="I2196" t="s">
        <v>18</v>
      </c>
      <c r="J2196">
        <v>2000</v>
      </c>
      <c r="K2196" t="s">
        <v>19</v>
      </c>
      <c r="L2196" t="s">
        <v>20</v>
      </c>
      <c r="M2196" t="s">
        <v>95</v>
      </c>
      <c r="N2196" t="s">
        <v>345</v>
      </c>
      <c r="O2196" t="s">
        <v>23</v>
      </c>
    </row>
    <row r="2197" spans="1:15" x14ac:dyDescent="0.35">
      <c r="A2197">
        <v>20012196</v>
      </c>
      <c r="B2197" t="s">
        <v>995</v>
      </c>
      <c r="C2197" t="s">
        <v>15</v>
      </c>
      <c r="D2197">
        <v>27</v>
      </c>
      <c r="E2197">
        <v>192</v>
      </c>
      <c r="F2197">
        <v>94</v>
      </c>
      <c r="G2197" t="s">
        <v>141</v>
      </c>
      <c r="H2197" t="s">
        <v>142</v>
      </c>
      <c r="I2197" t="s">
        <v>18</v>
      </c>
      <c r="J2197">
        <v>2000</v>
      </c>
      <c r="K2197" t="s">
        <v>19</v>
      </c>
      <c r="L2197" t="s">
        <v>20</v>
      </c>
      <c r="M2197" t="s">
        <v>56</v>
      </c>
      <c r="N2197" t="s">
        <v>143</v>
      </c>
      <c r="O2197" t="s">
        <v>23</v>
      </c>
    </row>
    <row r="2198" spans="1:15" x14ac:dyDescent="0.35">
      <c r="A2198">
        <v>20012197</v>
      </c>
      <c r="B2198" t="s">
        <v>1399</v>
      </c>
      <c r="C2198" t="s">
        <v>15</v>
      </c>
      <c r="D2198">
        <v>24</v>
      </c>
      <c r="E2198">
        <v>177</v>
      </c>
      <c r="F2198">
        <v>94</v>
      </c>
      <c r="G2198" t="s">
        <v>54</v>
      </c>
      <c r="H2198" t="s">
        <v>55</v>
      </c>
      <c r="I2198" t="s">
        <v>1325</v>
      </c>
      <c r="J2198">
        <v>2004</v>
      </c>
      <c r="K2198" t="s">
        <v>19</v>
      </c>
      <c r="L2198" t="s">
        <v>1326</v>
      </c>
      <c r="M2198" t="s">
        <v>50</v>
      </c>
      <c r="N2198" t="s">
        <v>51</v>
      </c>
      <c r="O2198" t="s">
        <v>23</v>
      </c>
    </row>
    <row r="2199" spans="1:15" x14ac:dyDescent="0.35">
      <c r="A2199">
        <v>20012198</v>
      </c>
      <c r="B2199" t="s">
        <v>1434</v>
      </c>
      <c r="C2199" t="s">
        <v>15</v>
      </c>
      <c r="D2199">
        <v>24</v>
      </c>
      <c r="E2199">
        <v>177</v>
      </c>
      <c r="F2199">
        <v>94</v>
      </c>
      <c r="G2199" t="s">
        <v>186</v>
      </c>
      <c r="H2199" t="s">
        <v>187</v>
      </c>
      <c r="I2199" t="s">
        <v>1325</v>
      </c>
      <c r="J2199">
        <v>2004</v>
      </c>
      <c r="K2199" t="s">
        <v>19</v>
      </c>
      <c r="L2199" t="s">
        <v>1326</v>
      </c>
      <c r="M2199" t="s">
        <v>188</v>
      </c>
      <c r="N2199" t="s">
        <v>522</v>
      </c>
      <c r="O2199" t="s">
        <v>23</v>
      </c>
    </row>
    <row r="2200" spans="1:15" x14ac:dyDescent="0.35">
      <c r="A2200">
        <v>20012199</v>
      </c>
      <c r="B2200" t="s">
        <v>1468</v>
      </c>
      <c r="C2200" t="s">
        <v>15</v>
      </c>
      <c r="D2200">
        <v>34</v>
      </c>
      <c r="E2200">
        <v>185</v>
      </c>
      <c r="F2200">
        <v>94</v>
      </c>
      <c r="G2200" t="s">
        <v>136</v>
      </c>
      <c r="H2200" t="s">
        <v>137</v>
      </c>
      <c r="I2200" t="s">
        <v>1325</v>
      </c>
      <c r="J2200">
        <v>2004</v>
      </c>
      <c r="K2200" t="s">
        <v>19</v>
      </c>
      <c r="L2200" t="s">
        <v>1326</v>
      </c>
      <c r="M2200" t="s">
        <v>67</v>
      </c>
      <c r="N2200" t="s">
        <v>375</v>
      </c>
      <c r="O2200" t="s">
        <v>23</v>
      </c>
    </row>
    <row r="2201" spans="1:15" x14ac:dyDescent="0.35">
      <c r="A2201">
        <v>20012200</v>
      </c>
      <c r="B2201" t="s">
        <v>352</v>
      </c>
      <c r="C2201" t="s">
        <v>15</v>
      </c>
      <c r="D2201">
        <v>28</v>
      </c>
      <c r="E2201">
        <v>190</v>
      </c>
      <c r="F2201">
        <v>94</v>
      </c>
      <c r="G2201" t="s">
        <v>164</v>
      </c>
      <c r="H2201" t="s">
        <v>165</v>
      </c>
      <c r="I2201" t="s">
        <v>1325</v>
      </c>
      <c r="J2201">
        <v>2004</v>
      </c>
      <c r="K2201" t="s">
        <v>19</v>
      </c>
      <c r="L2201" t="s">
        <v>1326</v>
      </c>
      <c r="M2201" t="s">
        <v>166</v>
      </c>
      <c r="N2201" t="s">
        <v>167</v>
      </c>
      <c r="O2201" t="s">
        <v>23</v>
      </c>
    </row>
    <row r="2202" spans="1:15" x14ac:dyDescent="0.35">
      <c r="A2202">
        <v>20012201</v>
      </c>
      <c r="B2202" t="s">
        <v>1488</v>
      </c>
      <c r="C2202" t="s">
        <v>15</v>
      </c>
      <c r="D2202">
        <v>21</v>
      </c>
      <c r="E2202">
        <v>178</v>
      </c>
      <c r="F2202">
        <v>94</v>
      </c>
      <c r="G2202" t="s">
        <v>74</v>
      </c>
      <c r="H2202" t="s">
        <v>75</v>
      </c>
      <c r="I2202" t="s">
        <v>1325</v>
      </c>
      <c r="J2202">
        <v>2004</v>
      </c>
      <c r="K2202" t="s">
        <v>19</v>
      </c>
      <c r="L2202" t="s">
        <v>1326</v>
      </c>
      <c r="M2202" t="s">
        <v>37</v>
      </c>
      <c r="N2202" t="s">
        <v>718</v>
      </c>
      <c r="O2202" t="s">
        <v>23</v>
      </c>
    </row>
    <row r="2203" spans="1:15" x14ac:dyDescent="0.35">
      <c r="A2203">
        <v>20012202</v>
      </c>
      <c r="B2203" t="s">
        <v>531</v>
      </c>
      <c r="C2203" t="s">
        <v>15</v>
      </c>
      <c r="D2203">
        <v>28</v>
      </c>
      <c r="E2203">
        <v>200</v>
      </c>
      <c r="F2203">
        <v>94</v>
      </c>
      <c r="G2203" t="s">
        <v>164</v>
      </c>
      <c r="H2203" t="s">
        <v>165</v>
      </c>
      <c r="I2203" t="s">
        <v>1325</v>
      </c>
      <c r="J2203">
        <v>2004</v>
      </c>
      <c r="K2203" t="s">
        <v>19</v>
      </c>
      <c r="L2203" t="s">
        <v>1326</v>
      </c>
      <c r="M2203" t="s">
        <v>166</v>
      </c>
      <c r="N2203" t="s">
        <v>167</v>
      </c>
      <c r="O2203" t="s">
        <v>23</v>
      </c>
    </row>
    <row r="2204" spans="1:15" x14ac:dyDescent="0.35">
      <c r="A2204">
        <v>20012203</v>
      </c>
      <c r="B2204" t="s">
        <v>1649</v>
      </c>
      <c r="C2204" t="s">
        <v>15</v>
      </c>
      <c r="D2204">
        <v>27</v>
      </c>
      <c r="E2204">
        <v>194</v>
      </c>
      <c r="F2204">
        <v>94</v>
      </c>
      <c r="G2204" t="s">
        <v>784</v>
      </c>
      <c r="H2204" t="s">
        <v>785</v>
      </c>
      <c r="I2204" t="s">
        <v>1325</v>
      </c>
      <c r="J2204">
        <v>2004</v>
      </c>
      <c r="K2204" t="s">
        <v>19</v>
      </c>
      <c r="L2204" t="s">
        <v>1326</v>
      </c>
      <c r="M2204" t="s">
        <v>95</v>
      </c>
      <c r="N2204" t="s">
        <v>345</v>
      </c>
      <c r="O2204" t="s">
        <v>23</v>
      </c>
    </row>
    <row r="2205" spans="1:15" x14ac:dyDescent="0.35">
      <c r="A2205">
        <v>20012204</v>
      </c>
      <c r="B2205" t="s">
        <v>1681</v>
      </c>
      <c r="C2205" t="s">
        <v>15</v>
      </c>
      <c r="D2205">
        <v>26</v>
      </c>
      <c r="E2205">
        <v>186</v>
      </c>
      <c r="F2205">
        <v>94</v>
      </c>
      <c r="G2205" t="s">
        <v>136</v>
      </c>
      <c r="H2205" t="s">
        <v>137</v>
      </c>
      <c r="I2205" t="s">
        <v>1325</v>
      </c>
      <c r="J2205">
        <v>2004</v>
      </c>
      <c r="K2205" t="s">
        <v>19</v>
      </c>
      <c r="L2205" t="s">
        <v>1326</v>
      </c>
      <c r="M2205" t="s">
        <v>67</v>
      </c>
      <c r="N2205" t="s">
        <v>375</v>
      </c>
      <c r="O2205" t="s">
        <v>23</v>
      </c>
    </row>
    <row r="2206" spans="1:15" x14ac:dyDescent="0.35">
      <c r="A2206">
        <v>20012205</v>
      </c>
      <c r="B2206" t="s">
        <v>1742</v>
      </c>
      <c r="C2206" t="s">
        <v>15</v>
      </c>
      <c r="D2206">
        <v>29</v>
      </c>
      <c r="E2206">
        <v>183</v>
      </c>
      <c r="F2206">
        <v>94</v>
      </c>
      <c r="G2206" t="s">
        <v>54</v>
      </c>
      <c r="H2206" t="s">
        <v>55</v>
      </c>
      <c r="I2206" t="s">
        <v>1325</v>
      </c>
      <c r="J2206">
        <v>2004</v>
      </c>
      <c r="K2206" t="s">
        <v>19</v>
      </c>
      <c r="L2206" t="s">
        <v>1326</v>
      </c>
      <c r="M2206" t="s">
        <v>50</v>
      </c>
      <c r="N2206" t="s">
        <v>51</v>
      </c>
      <c r="O2206" t="s">
        <v>23</v>
      </c>
    </row>
    <row r="2207" spans="1:15" x14ac:dyDescent="0.35">
      <c r="A2207">
        <v>20012206</v>
      </c>
      <c r="B2207" t="s">
        <v>1777</v>
      </c>
      <c r="C2207" t="s">
        <v>15</v>
      </c>
      <c r="D2207">
        <v>35</v>
      </c>
      <c r="E2207">
        <v>194</v>
      </c>
      <c r="F2207">
        <v>94</v>
      </c>
      <c r="G2207" t="s">
        <v>784</v>
      </c>
      <c r="H2207" t="s">
        <v>785</v>
      </c>
      <c r="I2207" t="s">
        <v>1325</v>
      </c>
      <c r="J2207">
        <v>2004</v>
      </c>
      <c r="K2207" t="s">
        <v>19</v>
      </c>
      <c r="L2207" t="s">
        <v>1326</v>
      </c>
      <c r="M2207" t="s">
        <v>95</v>
      </c>
      <c r="N2207" t="s">
        <v>345</v>
      </c>
      <c r="O2207" t="s">
        <v>23</v>
      </c>
    </row>
    <row r="2208" spans="1:15" x14ac:dyDescent="0.35">
      <c r="A2208">
        <v>20012207</v>
      </c>
      <c r="B2208" t="s">
        <v>1821</v>
      </c>
      <c r="C2208" t="s">
        <v>15</v>
      </c>
      <c r="D2208">
        <v>28</v>
      </c>
      <c r="E2208">
        <v>193</v>
      </c>
      <c r="F2208">
        <v>94</v>
      </c>
      <c r="G2208" t="s">
        <v>153</v>
      </c>
      <c r="H2208" t="s">
        <v>154</v>
      </c>
      <c r="I2208" t="s">
        <v>1325</v>
      </c>
      <c r="J2208">
        <v>2004</v>
      </c>
      <c r="K2208" t="s">
        <v>19</v>
      </c>
      <c r="L2208" t="s">
        <v>1326</v>
      </c>
      <c r="M2208" t="s">
        <v>27</v>
      </c>
      <c r="N2208" t="s">
        <v>1000</v>
      </c>
      <c r="O2208" t="s">
        <v>23</v>
      </c>
    </row>
    <row r="2209" spans="1:15" x14ac:dyDescent="0.35">
      <c r="A2209">
        <v>20012208</v>
      </c>
      <c r="B2209" t="s">
        <v>1997</v>
      </c>
      <c r="C2209" t="s">
        <v>15</v>
      </c>
      <c r="D2209">
        <v>28</v>
      </c>
      <c r="E2209">
        <v>181</v>
      </c>
      <c r="F2209">
        <v>94</v>
      </c>
      <c r="G2209" t="s">
        <v>313</v>
      </c>
      <c r="H2209" t="s">
        <v>314</v>
      </c>
      <c r="I2209" t="s">
        <v>1891</v>
      </c>
      <c r="J2209">
        <v>2006</v>
      </c>
      <c r="K2209" t="s">
        <v>1079</v>
      </c>
      <c r="L2209" t="s">
        <v>1892</v>
      </c>
      <c r="M2209" t="s">
        <v>1100</v>
      </c>
      <c r="N2209" t="s">
        <v>1125</v>
      </c>
      <c r="O2209" t="s">
        <v>23</v>
      </c>
    </row>
    <row r="2210" spans="1:15" x14ac:dyDescent="0.35">
      <c r="A2210">
        <v>20012209</v>
      </c>
      <c r="B2210" t="s">
        <v>2006</v>
      </c>
      <c r="C2210" t="s">
        <v>15</v>
      </c>
      <c r="D2210">
        <v>29</v>
      </c>
      <c r="E2210">
        <v>186</v>
      </c>
      <c r="F2210">
        <v>94</v>
      </c>
      <c r="G2210" t="s">
        <v>313</v>
      </c>
      <c r="H2210" t="s">
        <v>314</v>
      </c>
      <c r="I2210" t="s">
        <v>1891</v>
      </c>
      <c r="J2210">
        <v>2006</v>
      </c>
      <c r="K2210" t="s">
        <v>1079</v>
      </c>
      <c r="L2210" t="s">
        <v>1892</v>
      </c>
      <c r="M2210" t="s">
        <v>1100</v>
      </c>
      <c r="N2210" t="s">
        <v>1125</v>
      </c>
      <c r="O2210" t="s">
        <v>23</v>
      </c>
    </row>
    <row r="2211" spans="1:15" x14ac:dyDescent="0.35">
      <c r="A2211">
        <v>20012210</v>
      </c>
      <c r="B2211" t="s">
        <v>2216</v>
      </c>
      <c r="C2211" t="s">
        <v>15</v>
      </c>
      <c r="D2211">
        <v>35</v>
      </c>
      <c r="E2211">
        <v>198</v>
      </c>
      <c r="F2211">
        <v>94</v>
      </c>
      <c r="G2211" t="s">
        <v>40</v>
      </c>
      <c r="H2211" t="s">
        <v>41</v>
      </c>
      <c r="I2211" t="s">
        <v>2038</v>
      </c>
      <c r="J2211">
        <v>2008</v>
      </c>
      <c r="K2211" t="s">
        <v>19</v>
      </c>
      <c r="L2211" t="s">
        <v>2039</v>
      </c>
      <c r="M2211" t="s">
        <v>56</v>
      </c>
      <c r="N2211" t="s">
        <v>143</v>
      </c>
      <c r="O2211" t="s">
        <v>23</v>
      </c>
    </row>
    <row r="2212" spans="1:15" x14ac:dyDescent="0.35">
      <c r="A2212">
        <v>20012211</v>
      </c>
      <c r="B2212" t="s">
        <v>2233</v>
      </c>
      <c r="C2212" t="s">
        <v>15</v>
      </c>
      <c r="D2212">
        <v>20</v>
      </c>
      <c r="E2212">
        <v>175</v>
      </c>
      <c r="F2212">
        <v>94</v>
      </c>
      <c r="G2212" t="s">
        <v>476</v>
      </c>
      <c r="H2212" t="s">
        <v>477</v>
      </c>
      <c r="I2212" t="s">
        <v>2038</v>
      </c>
      <c r="J2212">
        <v>2008</v>
      </c>
      <c r="K2212" t="s">
        <v>19</v>
      </c>
      <c r="L2212" t="s">
        <v>2039</v>
      </c>
      <c r="M2212" t="s">
        <v>188</v>
      </c>
      <c r="N2212" t="s">
        <v>522</v>
      </c>
      <c r="O2212" t="s">
        <v>23</v>
      </c>
    </row>
    <row r="2213" spans="1:15" x14ac:dyDescent="0.35">
      <c r="A2213">
        <v>20012212</v>
      </c>
      <c r="B2213" t="s">
        <v>531</v>
      </c>
      <c r="C2213" t="s">
        <v>15</v>
      </c>
      <c r="D2213">
        <v>32</v>
      </c>
      <c r="E2213">
        <v>200</v>
      </c>
      <c r="F2213">
        <v>94</v>
      </c>
      <c r="G2213" t="s">
        <v>164</v>
      </c>
      <c r="H2213" t="s">
        <v>165</v>
      </c>
      <c r="I2213" t="s">
        <v>2038</v>
      </c>
      <c r="J2213">
        <v>2008</v>
      </c>
      <c r="K2213" t="s">
        <v>19</v>
      </c>
      <c r="L2213" t="s">
        <v>2039</v>
      </c>
      <c r="M2213" t="s">
        <v>166</v>
      </c>
      <c r="N2213" t="s">
        <v>167</v>
      </c>
      <c r="O2213" t="s">
        <v>23</v>
      </c>
    </row>
    <row r="2214" spans="1:15" x14ac:dyDescent="0.35">
      <c r="A2214">
        <v>20012213</v>
      </c>
      <c r="B2214" t="s">
        <v>1821</v>
      </c>
      <c r="C2214" t="s">
        <v>15</v>
      </c>
      <c r="D2214">
        <v>32</v>
      </c>
      <c r="E2214">
        <v>193</v>
      </c>
      <c r="F2214">
        <v>94</v>
      </c>
      <c r="G2214" t="s">
        <v>153</v>
      </c>
      <c r="H2214" t="s">
        <v>154</v>
      </c>
      <c r="I2214" t="s">
        <v>2038</v>
      </c>
      <c r="J2214">
        <v>2008</v>
      </c>
      <c r="K2214" t="s">
        <v>19</v>
      </c>
      <c r="L2214" t="s">
        <v>2039</v>
      </c>
      <c r="M2214" t="s">
        <v>27</v>
      </c>
      <c r="N2214" t="s">
        <v>1000</v>
      </c>
      <c r="O2214" t="s">
        <v>23</v>
      </c>
    </row>
    <row r="2215" spans="1:15" x14ac:dyDescent="0.35">
      <c r="A2215">
        <v>20012214</v>
      </c>
      <c r="B2215" t="s">
        <v>2538</v>
      </c>
      <c r="C2215" t="s">
        <v>15</v>
      </c>
      <c r="D2215">
        <v>31</v>
      </c>
      <c r="E2215">
        <v>195</v>
      </c>
      <c r="F2215">
        <v>94</v>
      </c>
      <c r="G2215" t="s">
        <v>482</v>
      </c>
      <c r="H2215" t="s">
        <v>483</v>
      </c>
      <c r="I2215" t="s">
        <v>2038</v>
      </c>
      <c r="J2215">
        <v>2008</v>
      </c>
      <c r="K2215" t="s">
        <v>19</v>
      </c>
      <c r="L2215" t="s">
        <v>2039</v>
      </c>
      <c r="M2215" t="s">
        <v>27</v>
      </c>
      <c r="N2215" t="s">
        <v>112</v>
      </c>
      <c r="O2215" t="s">
        <v>23</v>
      </c>
    </row>
    <row r="2216" spans="1:15" x14ac:dyDescent="0.35">
      <c r="A2216">
        <v>20012215</v>
      </c>
      <c r="B2216" t="s">
        <v>2600</v>
      </c>
      <c r="C2216" t="s">
        <v>15</v>
      </c>
      <c r="D2216">
        <v>26</v>
      </c>
      <c r="E2216">
        <v>180</v>
      </c>
      <c r="F2216">
        <v>94</v>
      </c>
      <c r="G2216" t="s">
        <v>482</v>
      </c>
      <c r="H2216" t="s">
        <v>483</v>
      </c>
      <c r="I2216" t="s">
        <v>2571</v>
      </c>
      <c r="J2216">
        <v>2010</v>
      </c>
      <c r="K2216" t="s">
        <v>1079</v>
      </c>
      <c r="L2216" t="s">
        <v>2572</v>
      </c>
      <c r="M2216" t="s">
        <v>1150</v>
      </c>
      <c r="N2216" t="s">
        <v>1151</v>
      </c>
      <c r="O2216" t="s">
        <v>23</v>
      </c>
    </row>
    <row r="2217" spans="1:15" x14ac:dyDescent="0.35">
      <c r="A2217">
        <v>20012216</v>
      </c>
      <c r="B2217" t="s">
        <v>111</v>
      </c>
      <c r="C2217" t="s">
        <v>15</v>
      </c>
      <c r="D2217">
        <v>25</v>
      </c>
      <c r="E2217">
        <v>193</v>
      </c>
      <c r="F2217">
        <v>95</v>
      </c>
      <c r="G2217" t="s">
        <v>59</v>
      </c>
      <c r="H2217" t="s">
        <v>60</v>
      </c>
      <c r="I2217" t="s">
        <v>18</v>
      </c>
      <c r="J2217">
        <v>2000</v>
      </c>
      <c r="K2217" t="s">
        <v>19</v>
      </c>
      <c r="L2217" t="s">
        <v>20</v>
      </c>
      <c r="M2217" t="s">
        <v>27</v>
      </c>
      <c r="N2217" t="s">
        <v>112</v>
      </c>
      <c r="O2217" t="s">
        <v>23</v>
      </c>
    </row>
    <row r="2218" spans="1:15" x14ac:dyDescent="0.35">
      <c r="A2218">
        <v>20012217</v>
      </c>
      <c r="B2218" t="s">
        <v>282</v>
      </c>
      <c r="C2218" t="s">
        <v>15</v>
      </c>
      <c r="D2218">
        <v>24</v>
      </c>
      <c r="E2218">
        <v>200</v>
      </c>
      <c r="F2218">
        <v>95</v>
      </c>
      <c r="G2218" t="s">
        <v>59</v>
      </c>
      <c r="H2218" t="s">
        <v>60</v>
      </c>
      <c r="I2218" t="s">
        <v>18</v>
      </c>
      <c r="J2218">
        <v>2000</v>
      </c>
      <c r="K2218" t="s">
        <v>19</v>
      </c>
      <c r="L2218" t="s">
        <v>20</v>
      </c>
      <c r="M2218" t="s">
        <v>27</v>
      </c>
      <c r="N2218" t="s">
        <v>112</v>
      </c>
      <c r="O2218" t="s">
        <v>23</v>
      </c>
    </row>
    <row r="2219" spans="1:15" x14ac:dyDescent="0.35">
      <c r="A2219">
        <v>20012218</v>
      </c>
      <c r="B2219" t="s">
        <v>470</v>
      </c>
      <c r="C2219" t="s">
        <v>15</v>
      </c>
      <c r="D2219">
        <v>28</v>
      </c>
      <c r="E2219">
        <v>198</v>
      </c>
      <c r="F2219">
        <v>95</v>
      </c>
      <c r="G2219" t="s">
        <v>59</v>
      </c>
      <c r="H2219" t="s">
        <v>60</v>
      </c>
      <c r="I2219" t="s">
        <v>18</v>
      </c>
      <c r="J2219">
        <v>2000</v>
      </c>
      <c r="K2219" t="s">
        <v>19</v>
      </c>
      <c r="L2219" t="s">
        <v>20</v>
      </c>
      <c r="M2219" t="s">
        <v>27</v>
      </c>
      <c r="N2219" t="s">
        <v>112</v>
      </c>
      <c r="O2219" t="s">
        <v>23</v>
      </c>
    </row>
    <row r="2220" spans="1:15" x14ac:dyDescent="0.35">
      <c r="A2220">
        <v>20012219</v>
      </c>
      <c r="B2220" t="s">
        <v>554</v>
      </c>
      <c r="C2220" t="s">
        <v>15</v>
      </c>
      <c r="D2220">
        <v>27</v>
      </c>
      <c r="E2220">
        <v>182</v>
      </c>
      <c r="F2220">
        <v>95</v>
      </c>
      <c r="G2220" t="s">
        <v>40</v>
      </c>
      <c r="H2220" t="s">
        <v>41</v>
      </c>
      <c r="I2220" t="s">
        <v>18</v>
      </c>
      <c r="J2220">
        <v>2000</v>
      </c>
      <c r="K2220" t="s">
        <v>19</v>
      </c>
      <c r="L2220" t="s">
        <v>20</v>
      </c>
      <c r="M2220" t="s">
        <v>50</v>
      </c>
      <c r="N2220" t="s">
        <v>51</v>
      </c>
      <c r="O2220" t="s">
        <v>23</v>
      </c>
    </row>
    <row r="2221" spans="1:15" x14ac:dyDescent="0.35">
      <c r="A2221">
        <v>20012220</v>
      </c>
      <c r="B2221" t="s">
        <v>896</v>
      </c>
      <c r="C2221" t="s">
        <v>15</v>
      </c>
      <c r="D2221">
        <v>21</v>
      </c>
      <c r="E2221">
        <v>196</v>
      </c>
      <c r="F2221">
        <v>95</v>
      </c>
      <c r="G2221" t="s">
        <v>247</v>
      </c>
      <c r="H2221" t="s">
        <v>248</v>
      </c>
      <c r="I2221" t="s">
        <v>18</v>
      </c>
      <c r="J2221">
        <v>2000</v>
      </c>
      <c r="K2221" t="s">
        <v>19</v>
      </c>
      <c r="L2221" t="s">
        <v>20</v>
      </c>
      <c r="M2221" t="s">
        <v>27</v>
      </c>
      <c r="N2221" t="s">
        <v>249</v>
      </c>
      <c r="O2221" t="s">
        <v>23</v>
      </c>
    </row>
    <row r="2222" spans="1:15" x14ac:dyDescent="0.35">
      <c r="A2222">
        <v>20012221</v>
      </c>
      <c r="B2222" t="s">
        <v>1030</v>
      </c>
      <c r="C2222" t="s">
        <v>53</v>
      </c>
      <c r="D2222">
        <v>25</v>
      </c>
      <c r="E2222">
        <v>201</v>
      </c>
      <c r="F2222">
        <v>95</v>
      </c>
      <c r="G2222" t="s">
        <v>40</v>
      </c>
      <c r="H2222" t="s">
        <v>41</v>
      </c>
      <c r="I2222" t="s">
        <v>18</v>
      </c>
      <c r="J2222">
        <v>2000</v>
      </c>
      <c r="K2222" t="s">
        <v>19</v>
      </c>
      <c r="L2222" t="s">
        <v>20</v>
      </c>
      <c r="M2222" t="s">
        <v>42</v>
      </c>
      <c r="N2222" t="s">
        <v>191</v>
      </c>
      <c r="O2222" t="s">
        <v>23</v>
      </c>
    </row>
    <row r="2223" spans="1:15" x14ac:dyDescent="0.35">
      <c r="A2223">
        <v>20012222</v>
      </c>
      <c r="B2223" t="s">
        <v>1134</v>
      </c>
      <c r="C2223" t="s">
        <v>15</v>
      </c>
      <c r="D2223">
        <v>29</v>
      </c>
      <c r="E2223">
        <v>188</v>
      </c>
      <c r="F2223">
        <v>95</v>
      </c>
      <c r="G2223" t="s">
        <v>482</v>
      </c>
      <c r="H2223" t="s">
        <v>483</v>
      </c>
      <c r="I2223" t="s">
        <v>1078</v>
      </c>
      <c r="J2223">
        <v>2002</v>
      </c>
      <c r="K2223" t="s">
        <v>1079</v>
      </c>
      <c r="L2223" t="s">
        <v>1080</v>
      </c>
      <c r="M2223" t="s">
        <v>1100</v>
      </c>
      <c r="N2223" t="s">
        <v>1125</v>
      </c>
      <c r="O2223" t="s">
        <v>23</v>
      </c>
    </row>
    <row r="2224" spans="1:15" x14ac:dyDescent="0.35">
      <c r="A2224">
        <v>20012223</v>
      </c>
      <c r="B2224" t="s">
        <v>1194</v>
      </c>
      <c r="C2224" t="s">
        <v>15</v>
      </c>
      <c r="D2224">
        <v>24</v>
      </c>
      <c r="E2224">
        <v>185</v>
      </c>
      <c r="F2224">
        <v>95</v>
      </c>
      <c r="G2224" t="s">
        <v>482</v>
      </c>
      <c r="H2224" t="s">
        <v>483</v>
      </c>
      <c r="I2224" t="s">
        <v>1078</v>
      </c>
      <c r="J2224">
        <v>2002</v>
      </c>
      <c r="K2224" t="s">
        <v>1079</v>
      </c>
      <c r="L2224" t="s">
        <v>1080</v>
      </c>
      <c r="M2224" t="s">
        <v>1100</v>
      </c>
      <c r="N2224" t="s">
        <v>1125</v>
      </c>
      <c r="O2224" t="s">
        <v>23</v>
      </c>
    </row>
    <row r="2225" spans="1:15" x14ac:dyDescent="0.35">
      <c r="A2225">
        <v>20012224</v>
      </c>
      <c r="B2225" t="s">
        <v>1230</v>
      </c>
      <c r="C2225" t="s">
        <v>15</v>
      </c>
      <c r="D2225">
        <v>38</v>
      </c>
      <c r="E2225">
        <v>188</v>
      </c>
      <c r="F2225">
        <v>95</v>
      </c>
      <c r="G2225" t="s">
        <v>482</v>
      </c>
      <c r="H2225" t="s">
        <v>483</v>
      </c>
      <c r="I2225" t="s">
        <v>1078</v>
      </c>
      <c r="J2225">
        <v>2002</v>
      </c>
      <c r="K2225" t="s">
        <v>1079</v>
      </c>
      <c r="L2225" t="s">
        <v>1080</v>
      </c>
      <c r="M2225" t="s">
        <v>1100</v>
      </c>
      <c r="N2225" t="s">
        <v>1125</v>
      </c>
      <c r="O2225" t="s">
        <v>23</v>
      </c>
    </row>
    <row r="2226" spans="1:15" x14ac:dyDescent="0.35">
      <c r="A2226">
        <v>20012225</v>
      </c>
      <c r="B2226" t="s">
        <v>1272</v>
      </c>
      <c r="C2226" t="s">
        <v>15</v>
      </c>
      <c r="D2226">
        <v>22</v>
      </c>
      <c r="E2226">
        <v>183</v>
      </c>
      <c r="F2226">
        <v>95</v>
      </c>
      <c r="G2226" t="s">
        <v>676</v>
      </c>
      <c r="H2226" t="s">
        <v>677</v>
      </c>
      <c r="I2226" t="s">
        <v>1078</v>
      </c>
      <c r="J2226">
        <v>2002</v>
      </c>
      <c r="K2226" t="s">
        <v>1079</v>
      </c>
      <c r="L2226" t="s">
        <v>1080</v>
      </c>
      <c r="M2226" t="s">
        <v>1127</v>
      </c>
      <c r="N2226" t="s">
        <v>1273</v>
      </c>
      <c r="O2226" t="s">
        <v>23</v>
      </c>
    </row>
    <row r="2227" spans="1:15" x14ac:dyDescent="0.35">
      <c r="A2227">
        <v>20012226</v>
      </c>
      <c r="B2227" t="s">
        <v>1288</v>
      </c>
      <c r="C2227" t="s">
        <v>15</v>
      </c>
      <c r="D2227">
        <v>29</v>
      </c>
      <c r="E2227">
        <v>187</v>
      </c>
      <c r="F2227">
        <v>95</v>
      </c>
      <c r="G2227" t="s">
        <v>423</v>
      </c>
      <c r="H2227" t="s">
        <v>424</v>
      </c>
      <c r="I2227" t="s">
        <v>1078</v>
      </c>
      <c r="J2227">
        <v>2002</v>
      </c>
      <c r="K2227" t="s">
        <v>1079</v>
      </c>
      <c r="L2227" t="s">
        <v>1080</v>
      </c>
      <c r="M2227" t="s">
        <v>1081</v>
      </c>
      <c r="N2227" t="s">
        <v>1289</v>
      </c>
      <c r="O2227" t="s">
        <v>23</v>
      </c>
    </row>
    <row r="2228" spans="1:15" x14ac:dyDescent="0.35">
      <c r="A2228">
        <v>20012227</v>
      </c>
      <c r="B2228" t="s">
        <v>1336</v>
      </c>
      <c r="C2228" t="s">
        <v>15</v>
      </c>
      <c r="D2228">
        <v>30</v>
      </c>
      <c r="E2228">
        <v>190</v>
      </c>
      <c r="F2228">
        <v>95</v>
      </c>
      <c r="G2228" t="s">
        <v>1337</v>
      </c>
      <c r="H2228" t="s">
        <v>1338</v>
      </c>
      <c r="I2228" t="s">
        <v>1325</v>
      </c>
      <c r="J2228">
        <v>2004</v>
      </c>
      <c r="K2228" t="s">
        <v>19</v>
      </c>
      <c r="L2228" t="s">
        <v>1326</v>
      </c>
      <c r="M2228" t="s">
        <v>56</v>
      </c>
      <c r="N2228" t="s">
        <v>143</v>
      </c>
      <c r="O2228" t="s">
        <v>23</v>
      </c>
    </row>
    <row r="2229" spans="1:15" x14ac:dyDescent="0.35">
      <c r="A2229">
        <v>20012228</v>
      </c>
      <c r="B2229" t="s">
        <v>1430</v>
      </c>
      <c r="C2229" t="s">
        <v>15</v>
      </c>
      <c r="D2229">
        <v>21</v>
      </c>
      <c r="E2229">
        <v>196</v>
      </c>
      <c r="F2229">
        <v>95</v>
      </c>
      <c r="G2229" t="s">
        <v>1346</v>
      </c>
      <c r="H2229" t="s">
        <v>1347</v>
      </c>
      <c r="I2229" t="s">
        <v>1325</v>
      </c>
      <c r="J2229">
        <v>2004</v>
      </c>
      <c r="K2229" t="s">
        <v>19</v>
      </c>
      <c r="L2229" t="s">
        <v>1326</v>
      </c>
      <c r="M2229" t="s">
        <v>42</v>
      </c>
      <c r="N2229" t="s">
        <v>43</v>
      </c>
      <c r="O2229" t="s">
        <v>23</v>
      </c>
    </row>
    <row r="2230" spans="1:15" x14ac:dyDescent="0.35">
      <c r="A2230">
        <v>20012229</v>
      </c>
      <c r="B2230" t="s">
        <v>1573</v>
      </c>
      <c r="C2230" t="s">
        <v>15</v>
      </c>
      <c r="D2230">
        <v>22</v>
      </c>
      <c r="E2230">
        <v>193</v>
      </c>
      <c r="F2230">
        <v>95</v>
      </c>
      <c r="G2230" t="s">
        <v>40</v>
      </c>
      <c r="H2230" t="s">
        <v>41</v>
      </c>
      <c r="I2230" t="s">
        <v>1325</v>
      </c>
      <c r="J2230">
        <v>2004</v>
      </c>
      <c r="K2230" t="s">
        <v>19</v>
      </c>
      <c r="L2230" t="s">
        <v>1326</v>
      </c>
      <c r="M2230" t="s">
        <v>107</v>
      </c>
      <c r="N2230" t="s">
        <v>421</v>
      </c>
      <c r="O2230" t="s">
        <v>23</v>
      </c>
    </row>
    <row r="2231" spans="1:15" x14ac:dyDescent="0.35">
      <c r="A2231">
        <v>20012230</v>
      </c>
      <c r="B2231" t="s">
        <v>1673</v>
      </c>
      <c r="C2231" t="s">
        <v>15</v>
      </c>
      <c r="D2231">
        <v>25</v>
      </c>
      <c r="E2231">
        <v>195</v>
      </c>
      <c r="F2231">
        <v>95</v>
      </c>
      <c r="G2231" t="s">
        <v>1337</v>
      </c>
      <c r="H2231" t="s">
        <v>1338</v>
      </c>
      <c r="I2231" t="s">
        <v>1325</v>
      </c>
      <c r="J2231">
        <v>2004</v>
      </c>
      <c r="K2231" t="s">
        <v>19</v>
      </c>
      <c r="L2231" t="s">
        <v>1326</v>
      </c>
      <c r="M2231" t="s">
        <v>56</v>
      </c>
      <c r="N2231" t="s">
        <v>143</v>
      </c>
      <c r="O2231" t="s">
        <v>23</v>
      </c>
    </row>
    <row r="2232" spans="1:15" x14ac:dyDescent="0.35">
      <c r="A2232">
        <v>20012231</v>
      </c>
      <c r="B2232" t="s">
        <v>1674</v>
      </c>
      <c r="C2232" t="s">
        <v>15</v>
      </c>
      <c r="D2232">
        <v>26</v>
      </c>
      <c r="E2232">
        <v>196</v>
      </c>
      <c r="F2232">
        <v>95</v>
      </c>
      <c r="G2232" t="s">
        <v>1464</v>
      </c>
      <c r="H2232" t="s">
        <v>1465</v>
      </c>
      <c r="I2232" t="s">
        <v>1325</v>
      </c>
      <c r="J2232">
        <v>2004</v>
      </c>
      <c r="K2232" t="s">
        <v>19</v>
      </c>
      <c r="L2232" t="s">
        <v>1326</v>
      </c>
      <c r="M2232" t="s">
        <v>107</v>
      </c>
      <c r="N2232" t="s">
        <v>222</v>
      </c>
      <c r="O2232" t="s">
        <v>23</v>
      </c>
    </row>
    <row r="2233" spans="1:15" x14ac:dyDescent="0.35">
      <c r="A2233">
        <v>20012232</v>
      </c>
      <c r="B2233" t="s">
        <v>1739</v>
      </c>
      <c r="C2233" t="s">
        <v>53</v>
      </c>
      <c r="D2233">
        <v>32</v>
      </c>
      <c r="E2233">
        <v>180</v>
      </c>
      <c r="F2233">
        <v>95</v>
      </c>
      <c r="G2233" t="s">
        <v>74</v>
      </c>
      <c r="H2233" t="s">
        <v>75</v>
      </c>
      <c r="I2233" t="s">
        <v>1325</v>
      </c>
      <c r="J2233">
        <v>2004</v>
      </c>
      <c r="K2233" t="s">
        <v>19</v>
      </c>
      <c r="L2233" t="s">
        <v>1326</v>
      </c>
      <c r="M2233" t="s">
        <v>47</v>
      </c>
      <c r="N2233" t="s">
        <v>1076</v>
      </c>
      <c r="O2233" t="s">
        <v>23</v>
      </c>
    </row>
    <row r="2234" spans="1:15" x14ac:dyDescent="0.35">
      <c r="A2234">
        <v>20012233</v>
      </c>
      <c r="B2234" t="s">
        <v>1828</v>
      </c>
      <c r="C2234" t="s">
        <v>15</v>
      </c>
      <c r="D2234">
        <v>20</v>
      </c>
      <c r="E2234">
        <v>193</v>
      </c>
      <c r="F2234">
        <v>95</v>
      </c>
      <c r="G2234" t="s">
        <v>40</v>
      </c>
      <c r="H2234" t="s">
        <v>41</v>
      </c>
      <c r="I2234" t="s">
        <v>1325</v>
      </c>
      <c r="J2234">
        <v>2004</v>
      </c>
      <c r="K2234" t="s">
        <v>19</v>
      </c>
      <c r="L2234" t="s">
        <v>1326</v>
      </c>
      <c r="M2234" t="s">
        <v>107</v>
      </c>
      <c r="N2234" t="s">
        <v>421</v>
      </c>
      <c r="O2234" t="s">
        <v>23</v>
      </c>
    </row>
    <row r="2235" spans="1:15" x14ac:dyDescent="0.35">
      <c r="A2235">
        <v>20012234</v>
      </c>
      <c r="B2235" t="s">
        <v>1893</v>
      </c>
      <c r="C2235" t="s">
        <v>15</v>
      </c>
      <c r="D2235">
        <v>24</v>
      </c>
      <c r="E2235">
        <v>175</v>
      </c>
      <c r="F2235">
        <v>95</v>
      </c>
      <c r="G2235" t="s">
        <v>482</v>
      </c>
      <c r="H2235" t="s">
        <v>483</v>
      </c>
      <c r="I2235" t="s">
        <v>1891</v>
      </c>
      <c r="J2235">
        <v>2006</v>
      </c>
      <c r="K2235" t="s">
        <v>1079</v>
      </c>
      <c r="L2235" t="s">
        <v>1892</v>
      </c>
      <c r="M2235" t="s">
        <v>1150</v>
      </c>
      <c r="N2235" t="s">
        <v>1151</v>
      </c>
      <c r="O2235" t="s">
        <v>23</v>
      </c>
    </row>
    <row r="2236" spans="1:15" x14ac:dyDescent="0.35">
      <c r="A2236">
        <v>20012235</v>
      </c>
      <c r="B2236" t="s">
        <v>1951</v>
      </c>
      <c r="C2236" t="s">
        <v>15</v>
      </c>
      <c r="D2236">
        <v>33</v>
      </c>
      <c r="E2236">
        <v>183</v>
      </c>
      <c r="F2236">
        <v>95</v>
      </c>
      <c r="G2236" t="s">
        <v>313</v>
      </c>
      <c r="H2236" t="s">
        <v>314</v>
      </c>
      <c r="I2236" t="s">
        <v>1891</v>
      </c>
      <c r="J2236">
        <v>2006</v>
      </c>
      <c r="K2236" t="s">
        <v>1079</v>
      </c>
      <c r="L2236" t="s">
        <v>1892</v>
      </c>
      <c r="M2236" t="s">
        <v>1100</v>
      </c>
      <c r="N2236" t="s">
        <v>1125</v>
      </c>
      <c r="O2236" t="s">
        <v>23</v>
      </c>
    </row>
    <row r="2237" spans="1:15" x14ac:dyDescent="0.35">
      <c r="A2237">
        <v>20012236</v>
      </c>
      <c r="B2237" t="s">
        <v>1964</v>
      </c>
      <c r="C2237" t="s">
        <v>15</v>
      </c>
      <c r="D2237">
        <v>26</v>
      </c>
      <c r="E2237">
        <v>182</v>
      </c>
      <c r="F2237">
        <v>95</v>
      </c>
      <c r="G2237" t="s">
        <v>482</v>
      </c>
      <c r="H2237" t="s">
        <v>483</v>
      </c>
      <c r="I2237" t="s">
        <v>1891</v>
      </c>
      <c r="J2237">
        <v>2006</v>
      </c>
      <c r="K2237" t="s">
        <v>1079</v>
      </c>
      <c r="L2237" t="s">
        <v>1892</v>
      </c>
      <c r="M2237" t="s">
        <v>1150</v>
      </c>
      <c r="N2237" t="s">
        <v>1151</v>
      </c>
      <c r="O2237" t="s">
        <v>23</v>
      </c>
    </row>
    <row r="2238" spans="1:15" x14ac:dyDescent="0.35">
      <c r="A2238">
        <v>20012237</v>
      </c>
      <c r="B2238" t="s">
        <v>1272</v>
      </c>
      <c r="C2238" t="s">
        <v>15</v>
      </c>
      <c r="D2238">
        <v>26</v>
      </c>
      <c r="E2238">
        <v>183</v>
      </c>
      <c r="F2238">
        <v>95</v>
      </c>
      <c r="G2238" t="s">
        <v>676</v>
      </c>
      <c r="H2238" t="s">
        <v>677</v>
      </c>
      <c r="I2238" t="s">
        <v>1891</v>
      </c>
      <c r="J2238">
        <v>2006</v>
      </c>
      <c r="K2238" t="s">
        <v>1079</v>
      </c>
      <c r="L2238" t="s">
        <v>1892</v>
      </c>
      <c r="M2238" t="s">
        <v>1127</v>
      </c>
      <c r="N2238" t="s">
        <v>1273</v>
      </c>
      <c r="O2238" t="s">
        <v>23</v>
      </c>
    </row>
    <row r="2239" spans="1:15" x14ac:dyDescent="0.35">
      <c r="A2239">
        <v>20012238</v>
      </c>
      <c r="B2239" t="s">
        <v>2062</v>
      </c>
      <c r="C2239" t="s">
        <v>15</v>
      </c>
      <c r="D2239">
        <v>36</v>
      </c>
      <c r="E2239">
        <v>203</v>
      </c>
      <c r="F2239">
        <v>95</v>
      </c>
      <c r="G2239" t="s">
        <v>40</v>
      </c>
      <c r="H2239" t="s">
        <v>41</v>
      </c>
      <c r="I2239" t="s">
        <v>2038</v>
      </c>
      <c r="J2239">
        <v>2008</v>
      </c>
      <c r="K2239" t="s">
        <v>19</v>
      </c>
      <c r="L2239" t="s">
        <v>2039</v>
      </c>
      <c r="M2239" t="s">
        <v>56</v>
      </c>
      <c r="N2239" t="s">
        <v>143</v>
      </c>
      <c r="O2239" t="s">
        <v>23</v>
      </c>
    </row>
    <row r="2240" spans="1:15" x14ac:dyDescent="0.35">
      <c r="A2240">
        <v>20012239</v>
      </c>
      <c r="B2240" t="s">
        <v>2076</v>
      </c>
      <c r="C2240" t="s">
        <v>15</v>
      </c>
      <c r="D2240">
        <v>21</v>
      </c>
      <c r="E2240">
        <v>196</v>
      </c>
      <c r="F2240">
        <v>95</v>
      </c>
      <c r="G2240" t="s">
        <v>1352</v>
      </c>
      <c r="H2240" t="s">
        <v>1353</v>
      </c>
      <c r="I2240" t="s">
        <v>2038</v>
      </c>
      <c r="J2240">
        <v>2008</v>
      </c>
      <c r="K2240" t="s">
        <v>19</v>
      </c>
      <c r="L2240" t="s">
        <v>2039</v>
      </c>
      <c r="M2240" t="s">
        <v>47</v>
      </c>
      <c r="N2240" t="s">
        <v>400</v>
      </c>
      <c r="O2240" t="s">
        <v>23</v>
      </c>
    </row>
    <row r="2241" spans="1:15" x14ac:dyDescent="0.35">
      <c r="A2241">
        <v>20012240</v>
      </c>
      <c r="B2241" t="s">
        <v>2076</v>
      </c>
      <c r="C2241" t="s">
        <v>15</v>
      </c>
      <c r="D2241">
        <v>21</v>
      </c>
      <c r="E2241">
        <v>196</v>
      </c>
      <c r="F2241">
        <v>95</v>
      </c>
      <c r="G2241" t="s">
        <v>1352</v>
      </c>
      <c r="H2241" t="s">
        <v>1353</v>
      </c>
      <c r="I2241" t="s">
        <v>2038</v>
      </c>
      <c r="J2241">
        <v>2008</v>
      </c>
      <c r="K2241" t="s">
        <v>19</v>
      </c>
      <c r="L2241" t="s">
        <v>2039</v>
      </c>
      <c r="M2241" t="s">
        <v>47</v>
      </c>
      <c r="N2241" t="s">
        <v>533</v>
      </c>
      <c r="O2241" t="s">
        <v>23</v>
      </c>
    </row>
    <row r="2242" spans="1:15" x14ac:dyDescent="0.35">
      <c r="A2242">
        <v>20012241</v>
      </c>
      <c r="B2242" t="s">
        <v>2077</v>
      </c>
      <c r="C2242" t="s">
        <v>15</v>
      </c>
      <c r="D2242">
        <v>28</v>
      </c>
      <c r="E2242">
        <v>190</v>
      </c>
      <c r="F2242">
        <v>95</v>
      </c>
      <c r="G2242" t="s">
        <v>496</v>
      </c>
      <c r="H2242" t="s">
        <v>497</v>
      </c>
      <c r="I2242" t="s">
        <v>2038</v>
      </c>
      <c r="J2242">
        <v>2008</v>
      </c>
      <c r="K2242" t="s">
        <v>19</v>
      </c>
      <c r="L2242" t="s">
        <v>2039</v>
      </c>
      <c r="M2242" t="s">
        <v>50</v>
      </c>
      <c r="N2242" t="s">
        <v>51</v>
      </c>
      <c r="O2242" t="s">
        <v>23</v>
      </c>
    </row>
    <row r="2243" spans="1:15" x14ac:dyDescent="0.35">
      <c r="A2243">
        <v>20012242</v>
      </c>
      <c r="B2243" t="s">
        <v>2257</v>
      </c>
      <c r="C2243" t="s">
        <v>15</v>
      </c>
      <c r="D2243">
        <v>24</v>
      </c>
      <c r="E2243">
        <v>195</v>
      </c>
      <c r="F2243">
        <v>95</v>
      </c>
      <c r="G2243" t="s">
        <v>40</v>
      </c>
      <c r="H2243" t="s">
        <v>41</v>
      </c>
      <c r="I2243" t="s">
        <v>2038</v>
      </c>
      <c r="J2243">
        <v>2008</v>
      </c>
      <c r="K2243" t="s">
        <v>19</v>
      </c>
      <c r="L2243" t="s">
        <v>2039</v>
      </c>
      <c r="M2243" t="s">
        <v>107</v>
      </c>
      <c r="N2243" t="s">
        <v>222</v>
      </c>
      <c r="O2243" t="s">
        <v>23</v>
      </c>
    </row>
    <row r="2244" spans="1:15" x14ac:dyDescent="0.35">
      <c r="A2244">
        <v>20012243</v>
      </c>
      <c r="B2244" t="s">
        <v>2280</v>
      </c>
      <c r="C2244" t="s">
        <v>15</v>
      </c>
      <c r="D2244">
        <v>20</v>
      </c>
      <c r="E2244">
        <v>188</v>
      </c>
      <c r="F2244">
        <v>95</v>
      </c>
      <c r="G2244" t="s">
        <v>496</v>
      </c>
      <c r="H2244" t="s">
        <v>497</v>
      </c>
      <c r="I2244" t="s">
        <v>2038</v>
      </c>
      <c r="J2244">
        <v>2008</v>
      </c>
      <c r="K2244" t="s">
        <v>19</v>
      </c>
      <c r="L2244" t="s">
        <v>2039</v>
      </c>
      <c r="M2244" t="s">
        <v>50</v>
      </c>
      <c r="N2244" t="s">
        <v>51</v>
      </c>
      <c r="O2244" t="s">
        <v>23</v>
      </c>
    </row>
    <row r="2245" spans="1:15" x14ac:dyDescent="0.35">
      <c r="A2245">
        <v>20012244</v>
      </c>
      <c r="B2245" t="s">
        <v>2435</v>
      </c>
      <c r="C2245" t="s">
        <v>15</v>
      </c>
      <c r="D2245">
        <v>27</v>
      </c>
      <c r="E2245">
        <v>194</v>
      </c>
      <c r="F2245">
        <v>95</v>
      </c>
      <c r="G2245" t="s">
        <v>482</v>
      </c>
      <c r="H2245" t="s">
        <v>483</v>
      </c>
      <c r="I2245" t="s">
        <v>2038</v>
      </c>
      <c r="J2245">
        <v>2008</v>
      </c>
      <c r="K2245" t="s">
        <v>19</v>
      </c>
      <c r="L2245" t="s">
        <v>2039</v>
      </c>
      <c r="M2245" t="s">
        <v>27</v>
      </c>
      <c r="N2245" t="s">
        <v>112</v>
      </c>
      <c r="O2245" t="s">
        <v>23</v>
      </c>
    </row>
    <row r="2246" spans="1:15" x14ac:dyDescent="0.35">
      <c r="A2246">
        <v>20012245</v>
      </c>
      <c r="B2246" t="s">
        <v>1828</v>
      </c>
      <c r="C2246" t="s">
        <v>15</v>
      </c>
      <c r="D2246">
        <v>24</v>
      </c>
      <c r="E2246">
        <v>193</v>
      </c>
      <c r="F2246">
        <v>95</v>
      </c>
      <c r="G2246" t="s">
        <v>40</v>
      </c>
      <c r="H2246" t="s">
        <v>41</v>
      </c>
      <c r="I2246" t="s">
        <v>2038</v>
      </c>
      <c r="J2246">
        <v>2008</v>
      </c>
      <c r="K2246" t="s">
        <v>19</v>
      </c>
      <c r="L2246" t="s">
        <v>2039</v>
      </c>
      <c r="M2246" t="s">
        <v>107</v>
      </c>
      <c r="N2246" t="s">
        <v>421</v>
      </c>
      <c r="O2246" t="s">
        <v>23</v>
      </c>
    </row>
    <row r="2247" spans="1:15" x14ac:dyDescent="0.35">
      <c r="A2247">
        <v>20012246</v>
      </c>
      <c r="B2247" t="s">
        <v>2542</v>
      </c>
      <c r="C2247" t="s">
        <v>15</v>
      </c>
      <c r="D2247">
        <v>24</v>
      </c>
      <c r="E2247">
        <v>191</v>
      </c>
      <c r="F2247">
        <v>95</v>
      </c>
      <c r="G2247" t="s">
        <v>40</v>
      </c>
      <c r="H2247" t="s">
        <v>41</v>
      </c>
      <c r="I2247" t="s">
        <v>2038</v>
      </c>
      <c r="J2247">
        <v>2008</v>
      </c>
      <c r="K2247" t="s">
        <v>19</v>
      </c>
      <c r="L2247" t="s">
        <v>2039</v>
      </c>
      <c r="M2247" t="s">
        <v>42</v>
      </c>
      <c r="N2247" t="s">
        <v>43</v>
      </c>
      <c r="O2247" t="s">
        <v>23</v>
      </c>
    </row>
    <row r="2248" spans="1:15" x14ac:dyDescent="0.35">
      <c r="A2248">
        <v>20012247</v>
      </c>
      <c r="B2248" t="s">
        <v>1134</v>
      </c>
      <c r="C2248" t="s">
        <v>15</v>
      </c>
      <c r="D2248">
        <v>37</v>
      </c>
      <c r="E2248">
        <v>188</v>
      </c>
      <c r="F2248">
        <v>95</v>
      </c>
      <c r="G2248" t="s">
        <v>482</v>
      </c>
      <c r="H2248" t="s">
        <v>483</v>
      </c>
      <c r="I2248" t="s">
        <v>2571</v>
      </c>
      <c r="J2248">
        <v>2010</v>
      </c>
      <c r="K2248" t="s">
        <v>1079</v>
      </c>
      <c r="L2248" t="s">
        <v>2572</v>
      </c>
      <c r="M2248" t="s">
        <v>1100</v>
      </c>
      <c r="N2248" t="s">
        <v>1125</v>
      </c>
      <c r="O2248" t="s">
        <v>23</v>
      </c>
    </row>
    <row r="2249" spans="1:15" x14ac:dyDescent="0.35">
      <c r="A2249">
        <v>20012248</v>
      </c>
      <c r="B2249" t="s">
        <v>1194</v>
      </c>
      <c r="C2249" t="s">
        <v>15</v>
      </c>
      <c r="D2249">
        <v>32</v>
      </c>
      <c r="E2249">
        <v>185</v>
      </c>
      <c r="F2249">
        <v>95</v>
      </c>
      <c r="G2249" t="s">
        <v>482</v>
      </c>
      <c r="H2249" t="s">
        <v>483</v>
      </c>
      <c r="I2249" t="s">
        <v>2571</v>
      </c>
      <c r="J2249">
        <v>2010</v>
      </c>
      <c r="K2249" t="s">
        <v>1079</v>
      </c>
      <c r="L2249" t="s">
        <v>2572</v>
      </c>
      <c r="M2249" t="s">
        <v>1100</v>
      </c>
      <c r="N2249" t="s">
        <v>1125</v>
      </c>
      <c r="O2249" t="s">
        <v>23</v>
      </c>
    </row>
    <row r="2250" spans="1:15" x14ac:dyDescent="0.35">
      <c r="A2250">
        <v>20012249</v>
      </c>
      <c r="B2250" t="s">
        <v>2634</v>
      </c>
      <c r="C2250" t="s">
        <v>15</v>
      </c>
      <c r="D2250">
        <v>30</v>
      </c>
      <c r="E2250">
        <v>188</v>
      </c>
      <c r="F2250">
        <v>95</v>
      </c>
      <c r="G2250" t="s">
        <v>482</v>
      </c>
      <c r="H2250" t="s">
        <v>483</v>
      </c>
      <c r="I2250" t="s">
        <v>2571</v>
      </c>
      <c r="J2250">
        <v>2010</v>
      </c>
      <c r="K2250" t="s">
        <v>1079</v>
      </c>
      <c r="L2250" t="s">
        <v>2572</v>
      </c>
      <c r="M2250" t="s">
        <v>1100</v>
      </c>
      <c r="N2250" t="s">
        <v>1125</v>
      </c>
      <c r="O2250" t="s">
        <v>23</v>
      </c>
    </row>
    <row r="2251" spans="1:15" x14ac:dyDescent="0.35">
      <c r="A2251">
        <v>20012250</v>
      </c>
      <c r="B2251" t="s">
        <v>2655</v>
      </c>
      <c r="C2251" t="s">
        <v>15</v>
      </c>
      <c r="D2251">
        <v>24</v>
      </c>
      <c r="E2251">
        <v>190</v>
      </c>
      <c r="F2251">
        <v>95</v>
      </c>
      <c r="G2251" t="s">
        <v>482</v>
      </c>
      <c r="H2251" t="s">
        <v>483</v>
      </c>
      <c r="I2251" t="s">
        <v>2571</v>
      </c>
      <c r="J2251">
        <v>2010</v>
      </c>
      <c r="K2251" t="s">
        <v>1079</v>
      </c>
      <c r="L2251" t="s">
        <v>2572</v>
      </c>
      <c r="M2251" t="s">
        <v>1100</v>
      </c>
      <c r="N2251" t="s">
        <v>1125</v>
      </c>
      <c r="O2251" t="s">
        <v>23</v>
      </c>
    </row>
    <row r="2252" spans="1:15" x14ac:dyDescent="0.35">
      <c r="A2252">
        <v>20012251</v>
      </c>
      <c r="B2252" t="s">
        <v>2680</v>
      </c>
      <c r="C2252" t="s">
        <v>15</v>
      </c>
      <c r="D2252">
        <v>21</v>
      </c>
      <c r="E2252">
        <v>188</v>
      </c>
      <c r="F2252">
        <v>95</v>
      </c>
      <c r="G2252" t="s">
        <v>482</v>
      </c>
      <c r="H2252" t="s">
        <v>483</v>
      </c>
      <c r="I2252" t="s">
        <v>2571</v>
      </c>
      <c r="J2252">
        <v>2010</v>
      </c>
      <c r="K2252" t="s">
        <v>1079</v>
      </c>
      <c r="L2252" t="s">
        <v>2572</v>
      </c>
      <c r="M2252" t="s">
        <v>1100</v>
      </c>
      <c r="N2252" t="s">
        <v>1125</v>
      </c>
      <c r="O2252" t="s">
        <v>23</v>
      </c>
    </row>
    <row r="2253" spans="1:15" x14ac:dyDescent="0.35">
      <c r="A2253">
        <v>20012252</v>
      </c>
      <c r="B2253" t="s">
        <v>24</v>
      </c>
      <c r="C2253" t="s">
        <v>15</v>
      </c>
      <c r="D2253">
        <v>34</v>
      </c>
      <c r="E2253">
        <v>188</v>
      </c>
      <c r="F2253">
        <v>96</v>
      </c>
      <c r="G2253" t="s">
        <v>25</v>
      </c>
      <c r="H2253" t="s">
        <v>26</v>
      </c>
      <c r="I2253" t="s">
        <v>18</v>
      </c>
      <c r="J2253">
        <v>2000</v>
      </c>
      <c r="K2253" t="s">
        <v>19</v>
      </c>
      <c r="L2253" t="s">
        <v>20</v>
      </c>
      <c r="M2253" t="s">
        <v>27</v>
      </c>
      <c r="N2253" t="s">
        <v>28</v>
      </c>
      <c r="O2253" t="s">
        <v>23</v>
      </c>
    </row>
    <row r="2254" spans="1:15" x14ac:dyDescent="0.35">
      <c r="A2254">
        <v>20012253</v>
      </c>
      <c r="B2254" t="s">
        <v>163</v>
      </c>
      <c r="C2254" t="s">
        <v>15</v>
      </c>
      <c r="D2254">
        <v>28</v>
      </c>
      <c r="E2254">
        <v>190</v>
      </c>
      <c r="F2254">
        <v>96</v>
      </c>
      <c r="G2254" t="s">
        <v>164</v>
      </c>
      <c r="H2254" t="s">
        <v>165</v>
      </c>
      <c r="I2254" t="s">
        <v>18</v>
      </c>
      <c r="J2254">
        <v>2000</v>
      </c>
      <c r="K2254" t="s">
        <v>19</v>
      </c>
      <c r="L2254" t="s">
        <v>20</v>
      </c>
      <c r="M2254" t="s">
        <v>166</v>
      </c>
      <c r="N2254" t="s">
        <v>167</v>
      </c>
      <c r="O2254" t="s">
        <v>23</v>
      </c>
    </row>
    <row r="2255" spans="1:15" x14ac:dyDescent="0.35">
      <c r="A2255">
        <v>20012254</v>
      </c>
      <c r="B2255" t="s">
        <v>419</v>
      </c>
      <c r="C2255" t="s">
        <v>15</v>
      </c>
      <c r="D2255">
        <v>20</v>
      </c>
      <c r="E2255">
        <v>198</v>
      </c>
      <c r="F2255">
        <v>96</v>
      </c>
      <c r="G2255" t="s">
        <v>65</v>
      </c>
      <c r="H2255" t="s">
        <v>66</v>
      </c>
      <c r="I2255" t="s">
        <v>18</v>
      </c>
      <c r="J2255">
        <v>2000</v>
      </c>
      <c r="K2255" t="s">
        <v>19</v>
      </c>
      <c r="L2255" t="s">
        <v>20</v>
      </c>
      <c r="M2255" t="s">
        <v>107</v>
      </c>
      <c r="N2255" t="s">
        <v>420</v>
      </c>
      <c r="O2255" t="s">
        <v>23</v>
      </c>
    </row>
    <row r="2256" spans="1:15" x14ac:dyDescent="0.35">
      <c r="A2256">
        <v>20012255</v>
      </c>
      <c r="B2256" t="s">
        <v>419</v>
      </c>
      <c r="C2256" t="s">
        <v>15</v>
      </c>
      <c r="D2256">
        <v>20</v>
      </c>
      <c r="E2256">
        <v>198</v>
      </c>
      <c r="F2256">
        <v>96</v>
      </c>
      <c r="G2256" t="s">
        <v>65</v>
      </c>
      <c r="H2256" t="s">
        <v>66</v>
      </c>
      <c r="I2256" t="s">
        <v>18</v>
      </c>
      <c r="J2256">
        <v>2000</v>
      </c>
      <c r="K2256" t="s">
        <v>19</v>
      </c>
      <c r="L2256" t="s">
        <v>20</v>
      </c>
      <c r="M2256" t="s">
        <v>107</v>
      </c>
      <c r="N2256" t="s">
        <v>421</v>
      </c>
      <c r="O2256" t="s">
        <v>23</v>
      </c>
    </row>
    <row r="2257" spans="1:15" x14ac:dyDescent="0.35">
      <c r="A2257">
        <v>20012256</v>
      </c>
      <c r="B2257" t="s">
        <v>541</v>
      </c>
      <c r="C2257" t="s">
        <v>15</v>
      </c>
      <c r="D2257">
        <v>27</v>
      </c>
      <c r="E2257">
        <v>193</v>
      </c>
      <c r="F2257">
        <v>96</v>
      </c>
      <c r="G2257" t="s">
        <v>40</v>
      </c>
      <c r="H2257" t="s">
        <v>41</v>
      </c>
      <c r="I2257" t="s">
        <v>18</v>
      </c>
      <c r="J2257">
        <v>2000</v>
      </c>
      <c r="K2257" t="s">
        <v>19</v>
      </c>
      <c r="L2257" t="s">
        <v>20</v>
      </c>
      <c r="M2257" t="s">
        <v>42</v>
      </c>
      <c r="N2257" t="s">
        <v>43</v>
      </c>
      <c r="O2257" t="s">
        <v>23</v>
      </c>
    </row>
    <row r="2258" spans="1:15" x14ac:dyDescent="0.35">
      <c r="A2258">
        <v>20012257</v>
      </c>
      <c r="B2258" t="s">
        <v>644</v>
      </c>
      <c r="C2258" t="s">
        <v>15</v>
      </c>
      <c r="D2258">
        <v>25</v>
      </c>
      <c r="E2258">
        <v>200</v>
      </c>
      <c r="F2258">
        <v>96</v>
      </c>
      <c r="G2258" t="s">
        <v>202</v>
      </c>
      <c r="H2258" t="s">
        <v>203</v>
      </c>
      <c r="I2258" t="s">
        <v>18</v>
      </c>
      <c r="J2258">
        <v>2000</v>
      </c>
      <c r="K2258" t="s">
        <v>19</v>
      </c>
      <c r="L2258" t="s">
        <v>20</v>
      </c>
      <c r="M2258" t="s">
        <v>79</v>
      </c>
      <c r="N2258" t="s">
        <v>204</v>
      </c>
      <c r="O2258" t="s">
        <v>23</v>
      </c>
    </row>
    <row r="2259" spans="1:15" x14ac:dyDescent="0.35">
      <c r="A2259">
        <v>20012258</v>
      </c>
      <c r="B2259" t="s">
        <v>754</v>
      </c>
      <c r="C2259" t="s">
        <v>15</v>
      </c>
      <c r="D2259">
        <v>29</v>
      </c>
      <c r="E2259">
        <v>187</v>
      </c>
      <c r="F2259">
        <v>96</v>
      </c>
      <c r="G2259" t="s">
        <v>40</v>
      </c>
      <c r="H2259" t="s">
        <v>41</v>
      </c>
      <c r="I2259" t="s">
        <v>18</v>
      </c>
      <c r="J2259">
        <v>2000</v>
      </c>
      <c r="K2259" t="s">
        <v>19</v>
      </c>
      <c r="L2259" t="s">
        <v>20</v>
      </c>
      <c r="M2259" t="s">
        <v>67</v>
      </c>
      <c r="N2259" t="s">
        <v>755</v>
      </c>
      <c r="O2259" t="s">
        <v>23</v>
      </c>
    </row>
    <row r="2260" spans="1:15" x14ac:dyDescent="0.35">
      <c r="A2260">
        <v>20012259</v>
      </c>
      <c r="B2260" t="s">
        <v>915</v>
      </c>
      <c r="C2260" t="s">
        <v>15</v>
      </c>
      <c r="D2260">
        <v>22</v>
      </c>
      <c r="E2260">
        <v>198</v>
      </c>
      <c r="F2260">
        <v>96</v>
      </c>
      <c r="G2260" t="s">
        <v>164</v>
      </c>
      <c r="H2260" t="s">
        <v>165</v>
      </c>
      <c r="I2260" t="s">
        <v>18</v>
      </c>
      <c r="J2260">
        <v>2000</v>
      </c>
      <c r="K2260" t="s">
        <v>19</v>
      </c>
      <c r="L2260" t="s">
        <v>20</v>
      </c>
      <c r="M2260" t="s">
        <v>166</v>
      </c>
      <c r="N2260" t="s">
        <v>167</v>
      </c>
      <c r="O2260" t="s">
        <v>23</v>
      </c>
    </row>
    <row r="2261" spans="1:15" x14ac:dyDescent="0.35">
      <c r="A2261">
        <v>20012260</v>
      </c>
      <c r="B2261" t="s">
        <v>975</v>
      </c>
      <c r="C2261" t="s">
        <v>15</v>
      </c>
      <c r="D2261">
        <v>28</v>
      </c>
      <c r="E2261">
        <v>193</v>
      </c>
      <c r="F2261">
        <v>96</v>
      </c>
      <c r="G2261" t="s">
        <v>164</v>
      </c>
      <c r="H2261" t="s">
        <v>165</v>
      </c>
      <c r="I2261" t="s">
        <v>18</v>
      </c>
      <c r="J2261">
        <v>2000</v>
      </c>
      <c r="K2261" t="s">
        <v>19</v>
      </c>
      <c r="L2261" t="s">
        <v>20</v>
      </c>
      <c r="M2261" t="s">
        <v>166</v>
      </c>
      <c r="N2261" t="s">
        <v>167</v>
      </c>
      <c r="O2261" t="s">
        <v>23</v>
      </c>
    </row>
    <row r="2262" spans="1:15" x14ac:dyDescent="0.35">
      <c r="A2262">
        <v>20012261</v>
      </c>
      <c r="B2262" t="s">
        <v>1198</v>
      </c>
      <c r="C2262" t="s">
        <v>15</v>
      </c>
      <c r="D2262">
        <v>25</v>
      </c>
      <c r="E2262">
        <v>188</v>
      </c>
      <c r="F2262">
        <v>96</v>
      </c>
      <c r="G2262" t="s">
        <v>482</v>
      </c>
      <c r="H2262" t="s">
        <v>483</v>
      </c>
      <c r="I2262" t="s">
        <v>1078</v>
      </c>
      <c r="J2262">
        <v>2002</v>
      </c>
      <c r="K2262" t="s">
        <v>1079</v>
      </c>
      <c r="L2262" t="s">
        <v>1080</v>
      </c>
      <c r="M2262" t="s">
        <v>1100</v>
      </c>
      <c r="N2262" t="s">
        <v>1125</v>
      </c>
      <c r="O2262" t="s">
        <v>23</v>
      </c>
    </row>
    <row r="2263" spans="1:15" x14ac:dyDescent="0.35">
      <c r="A2263">
        <v>20012262</v>
      </c>
      <c r="B2263" t="s">
        <v>1240</v>
      </c>
      <c r="C2263" t="s">
        <v>15</v>
      </c>
      <c r="D2263">
        <v>29</v>
      </c>
      <c r="E2263">
        <v>185</v>
      </c>
      <c r="F2263">
        <v>96</v>
      </c>
      <c r="G2263" t="s">
        <v>482</v>
      </c>
      <c r="H2263" t="s">
        <v>483</v>
      </c>
      <c r="I2263" t="s">
        <v>1078</v>
      </c>
      <c r="J2263">
        <v>2002</v>
      </c>
      <c r="K2263" t="s">
        <v>1079</v>
      </c>
      <c r="L2263" t="s">
        <v>1080</v>
      </c>
      <c r="M2263" t="s">
        <v>1100</v>
      </c>
      <c r="N2263" t="s">
        <v>1125</v>
      </c>
      <c r="O2263" t="s">
        <v>23</v>
      </c>
    </row>
    <row r="2264" spans="1:15" x14ac:dyDescent="0.35">
      <c r="A2264">
        <v>20012263</v>
      </c>
      <c r="B2264" t="s">
        <v>1355</v>
      </c>
      <c r="C2264" t="s">
        <v>15</v>
      </c>
      <c r="D2264">
        <v>25</v>
      </c>
      <c r="E2264">
        <v>190</v>
      </c>
      <c r="F2264">
        <v>96</v>
      </c>
      <c r="G2264" t="s">
        <v>784</v>
      </c>
      <c r="H2264" t="s">
        <v>785</v>
      </c>
      <c r="I2264" t="s">
        <v>1325</v>
      </c>
      <c r="J2264">
        <v>2004</v>
      </c>
      <c r="K2264" t="s">
        <v>19</v>
      </c>
      <c r="L2264" t="s">
        <v>1326</v>
      </c>
      <c r="M2264" t="s">
        <v>95</v>
      </c>
      <c r="N2264" t="s">
        <v>345</v>
      </c>
      <c r="O2264" t="s">
        <v>23</v>
      </c>
    </row>
    <row r="2265" spans="1:15" x14ac:dyDescent="0.35">
      <c r="A2265">
        <v>20012264</v>
      </c>
      <c r="B2265" t="s">
        <v>163</v>
      </c>
      <c r="C2265" t="s">
        <v>15</v>
      </c>
      <c r="D2265">
        <v>32</v>
      </c>
      <c r="E2265">
        <v>190</v>
      </c>
      <c r="F2265">
        <v>96</v>
      </c>
      <c r="G2265" t="s">
        <v>164</v>
      </c>
      <c r="H2265" t="s">
        <v>165</v>
      </c>
      <c r="I2265" t="s">
        <v>1325</v>
      </c>
      <c r="J2265">
        <v>2004</v>
      </c>
      <c r="K2265" t="s">
        <v>19</v>
      </c>
      <c r="L2265" t="s">
        <v>1326</v>
      </c>
      <c r="M2265" t="s">
        <v>166</v>
      </c>
      <c r="N2265" t="s">
        <v>167</v>
      </c>
      <c r="O2265" t="s">
        <v>23</v>
      </c>
    </row>
    <row r="2266" spans="1:15" x14ac:dyDescent="0.35">
      <c r="A2266">
        <v>20012265</v>
      </c>
      <c r="B2266" t="s">
        <v>1413</v>
      </c>
      <c r="C2266" t="s">
        <v>15</v>
      </c>
      <c r="D2266">
        <v>29</v>
      </c>
      <c r="E2266">
        <v>193</v>
      </c>
      <c r="F2266">
        <v>96</v>
      </c>
      <c r="G2266" t="s">
        <v>59</v>
      </c>
      <c r="H2266" t="s">
        <v>60</v>
      </c>
      <c r="I2266" t="s">
        <v>1325</v>
      </c>
      <c r="J2266">
        <v>2004</v>
      </c>
      <c r="K2266" t="s">
        <v>19</v>
      </c>
      <c r="L2266" t="s">
        <v>1326</v>
      </c>
      <c r="M2266" t="s">
        <v>27</v>
      </c>
      <c r="N2266" t="s">
        <v>256</v>
      </c>
      <c r="O2266" t="s">
        <v>23</v>
      </c>
    </row>
    <row r="2267" spans="1:15" x14ac:dyDescent="0.35">
      <c r="A2267">
        <v>20012266</v>
      </c>
      <c r="B2267" t="s">
        <v>419</v>
      </c>
      <c r="C2267" t="s">
        <v>15</v>
      </c>
      <c r="D2267">
        <v>24</v>
      </c>
      <c r="E2267">
        <v>198</v>
      </c>
      <c r="F2267">
        <v>96</v>
      </c>
      <c r="G2267" t="s">
        <v>65</v>
      </c>
      <c r="H2267" t="s">
        <v>66</v>
      </c>
      <c r="I2267" t="s">
        <v>1325</v>
      </c>
      <c r="J2267">
        <v>2004</v>
      </c>
      <c r="K2267" t="s">
        <v>19</v>
      </c>
      <c r="L2267" t="s">
        <v>1326</v>
      </c>
      <c r="M2267" t="s">
        <v>107</v>
      </c>
      <c r="N2267" t="s">
        <v>420</v>
      </c>
      <c r="O2267" t="s">
        <v>23</v>
      </c>
    </row>
    <row r="2268" spans="1:15" x14ac:dyDescent="0.35">
      <c r="A2268">
        <v>20012267</v>
      </c>
      <c r="B2268" t="s">
        <v>1668</v>
      </c>
      <c r="C2268" t="s">
        <v>15</v>
      </c>
      <c r="D2268">
        <v>29</v>
      </c>
      <c r="E2268">
        <v>187</v>
      </c>
      <c r="F2268">
        <v>96</v>
      </c>
      <c r="G2268" t="s">
        <v>490</v>
      </c>
      <c r="H2268" t="s">
        <v>491</v>
      </c>
      <c r="I2268" t="s">
        <v>1325</v>
      </c>
      <c r="J2268">
        <v>2004</v>
      </c>
      <c r="K2268" t="s">
        <v>19</v>
      </c>
      <c r="L2268" t="s">
        <v>1326</v>
      </c>
      <c r="M2268" t="s">
        <v>47</v>
      </c>
      <c r="N2268" t="s">
        <v>1074</v>
      </c>
      <c r="O2268" t="s">
        <v>23</v>
      </c>
    </row>
    <row r="2269" spans="1:15" x14ac:dyDescent="0.35">
      <c r="A2269">
        <v>20012268</v>
      </c>
      <c r="B2269" t="s">
        <v>1760</v>
      </c>
      <c r="C2269" t="s">
        <v>15</v>
      </c>
      <c r="D2269">
        <v>33</v>
      </c>
      <c r="E2269">
        <v>193</v>
      </c>
      <c r="F2269">
        <v>96</v>
      </c>
      <c r="G2269" t="s">
        <v>1346</v>
      </c>
      <c r="H2269" t="s">
        <v>1347</v>
      </c>
      <c r="I2269" t="s">
        <v>1325</v>
      </c>
      <c r="J2269">
        <v>2004</v>
      </c>
      <c r="K2269" t="s">
        <v>19</v>
      </c>
      <c r="L2269" t="s">
        <v>1326</v>
      </c>
      <c r="M2269" t="s">
        <v>42</v>
      </c>
      <c r="N2269" t="s">
        <v>43</v>
      </c>
      <c r="O2269" t="s">
        <v>23</v>
      </c>
    </row>
    <row r="2270" spans="1:15" x14ac:dyDescent="0.35">
      <c r="A2270">
        <v>20012269</v>
      </c>
      <c r="B2270" t="s">
        <v>1761</v>
      </c>
      <c r="C2270" t="s">
        <v>15</v>
      </c>
      <c r="D2270">
        <v>38</v>
      </c>
      <c r="E2270">
        <v>195</v>
      </c>
      <c r="F2270">
        <v>96</v>
      </c>
      <c r="G2270" t="s">
        <v>54</v>
      </c>
      <c r="H2270" t="s">
        <v>55</v>
      </c>
      <c r="I2270" t="s">
        <v>1325</v>
      </c>
      <c r="J2270">
        <v>2004</v>
      </c>
      <c r="K2270" t="s">
        <v>19</v>
      </c>
      <c r="L2270" t="s">
        <v>1326</v>
      </c>
      <c r="M2270" t="s">
        <v>50</v>
      </c>
      <c r="N2270" t="s">
        <v>51</v>
      </c>
      <c r="O2270" t="s">
        <v>23</v>
      </c>
    </row>
    <row r="2271" spans="1:15" x14ac:dyDescent="0.35">
      <c r="A2271">
        <v>20012270</v>
      </c>
      <c r="B2271" t="s">
        <v>1781</v>
      </c>
      <c r="C2271" t="s">
        <v>15</v>
      </c>
      <c r="D2271">
        <v>24</v>
      </c>
      <c r="E2271">
        <v>194</v>
      </c>
      <c r="F2271">
        <v>96</v>
      </c>
      <c r="G2271" t="s">
        <v>784</v>
      </c>
      <c r="H2271" t="s">
        <v>785</v>
      </c>
      <c r="I2271" t="s">
        <v>1325</v>
      </c>
      <c r="J2271">
        <v>2004</v>
      </c>
      <c r="K2271" t="s">
        <v>19</v>
      </c>
      <c r="L2271" t="s">
        <v>1326</v>
      </c>
      <c r="M2271" t="s">
        <v>95</v>
      </c>
      <c r="N2271" t="s">
        <v>345</v>
      </c>
      <c r="O2271" t="s">
        <v>23</v>
      </c>
    </row>
    <row r="2272" spans="1:15" x14ac:dyDescent="0.35">
      <c r="A2272">
        <v>20012271</v>
      </c>
      <c r="B2272" t="s">
        <v>915</v>
      </c>
      <c r="C2272" t="s">
        <v>15</v>
      </c>
      <c r="D2272">
        <v>26</v>
      </c>
      <c r="E2272">
        <v>198</v>
      </c>
      <c r="F2272">
        <v>96</v>
      </c>
      <c r="G2272" t="s">
        <v>164</v>
      </c>
      <c r="H2272" t="s">
        <v>165</v>
      </c>
      <c r="I2272" t="s">
        <v>1325</v>
      </c>
      <c r="J2272">
        <v>2004</v>
      </c>
      <c r="K2272" t="s">
        <v>19</v>
      </c>
      <c r="L2272" t="s">
        <v>1326</v>
      </c>
      <c r="M2272" t="s">
        <v>166</v>
      </c>
      <c r="N2272" t="s">
        <v>167</v>
      </c>
      <c r="O2272" t="s">
        <v>23</v>
      </c>
    </row>
    <row r="2273" spans="1:15" x14ac:dyDescent="0.35">
      <c r="A2273">
        <v>20012272</v>
      </c>
      <c r="B2273" t="s">
        <v>163</v>
      </c>
      <c r="C2273" t="s">
        <v>15</v>
      </c>
      <c r="D2273">
        <v>36</v>
      </c>
      <c r="E2273">
        <v>190</v>
      </c>
      <c r="F2273">
        <v>96</v>
      </c>
      <c r="G2273" t="s">
        <v>164</v>
      </c>
      <c r="H2273" t="s">
        <v>165</v>
      </c>
      <c r="I2273" t="s">
        <v>2038</v>
      </c>
      <c r="J2273">
        <v>2008</v>
      </c>
      <c r="K2273" t="s">
        <v>19</v>
      </c>
      <c r="L2273" t="s">
        <v>2039</v>
      </c>
      <c r="M2273" t="s">
        <v>166</v>
      </c>
      <c r="N2273" t="s">
        <v>167</v>
      </c>
      <c r="O2273" t="s">
        <v>23</v>
      </c>
    </row>
    <row r="2274" spans="1:15" x14ac:dyDescent="0.35">
      <c r="A2274">
        <v>20012273</v>
      </c>
      <c r="B2274" t="s">
        <v>2199</v>
      </c>
      <c r="C2274" t="s">
        <v>15</v>
      </c>
      <c r="D2274">
        <v>30</v>
      </c>
      <c r="E2274">
        <v>199</v>
      </c>
      <c r="F2274">
        <v>96</v>
      </c>
      <c r="G2274" t="s">
        <v>482</v>
      </c>
      <c r="H2274" t="s">
        <v>483</v>
      </c>
      <c r="I2274" t="s">
        <v>2038</v>
      </c>
      <c r="J2274">
        <v>2008</v>
      </c>
      <c r="K2274" t="s">
        <v>19</v>
      </c>
      <c r="L2274" t="s">
        <v>2039</v>
      </c>
      <c r="M2274" t="s">
        <v>27</v>
      </c>
      <c r="N2274" t="s">
        <v>112</v>
      </c>
      <c r="O2274" t="s">
        <v>23</v>
      </c>
    </row>
    <row r="2275" spans="1:15" x14ac:dyDescent="0.35">
      <c r="A2275">
        <v>20012274</v>
      </c>
      <c r="B2275" t="s">
        <v>2275</v>
      </c>
      <c r="C2275" t="s">
        <v>15</v>
      </c>
      <c r="D2275">
        <v>28</v>
      </c>
      <c r="E2275">
        <v>180</v>
      </c>
      <c r="F2275">
        <v>96</v>
      </c>
      <c r="G2275" t="s">
        <v>74</v>
      </c>
      <c r="H2275" t="s">
        <v>75</v>
      </c>
      <c r="I2275" t="s">
        <v>2038</v>
      </c>
      <c r="J2275">
        <v>2008</v>
      </c>
      <c r="K2275" t="s">
        <v>19</v>
      </c>
      <c r="L2275" t="s">
        <v>2039</v>
      </c>
      <c r="M2275" t="s">
        <v>37</v>
      </c>
      <c r="N2275" t="s">
        <v>640</v>
      </c>
      <c r="O2275" t="s">
        <v>23</v>
      </c>
    </row>
    <row r="2276" spans="1:15" x14ac:dyDescent="0.35">
      <c r="A2276">
        <v>20012275</v>
      </c>
      <c r="B2276" t="s">
        <v>541</v>
      </c>
      <c r="C2276" t="s">
        <v>15</v>
      </c>
      <c r="D2276">
        <v>35</v>
      </c>
      <c r="E2276">
        <v>193</v>
      </c>
      <c r="F2276">
        <v>96</v>
      </c>
      <c r="G2276" t="s">
        <v>40</v>
      </c>
      <c r="H2276" t="s">
        <v>41</v>
      </c>
      <c r="I2276" t="s">
        <v>2038</v>
      </c>
      <c r="J2276">
        <v>2008</v>
      </c>
      <c r="K2276" t="s">
        <v>19</v>
      </c>
      <c r="L2276" t="s">
        <v>2039</v>
      </c>
      <c r="M2276" t="s">
        <v>42</v>
      </c>
      <c r="N2276" t="s">
        <v>43</v>
      </c>
      <c r="O2276" t="s">
        <v>23</v>
      </c>
    </row>
    <row r="2277" spans="1:15" x14ac:dyDescent="0.35">
      <c r="A2277">
        <v>20012276</v>
      </c>
      <c r="B2277" t="s">
        <v>2368</v>
      </c>
      <c r="C2277" t="s">
        <v>15</v>
      </c>
      <c r="D2277">
        <v>23</v>
      </c>
      <c r="E2277">
        <v>182</v>
      </c>
      <c r="F2277">
        <v>96</v>
      </c>
      <c r="G2277" t="s">
        <v>74</v>
      </c>
      <c r="H2277" t="s">
        <v>75</v>
      </c>
      <c r="I2277" t="s">
        <v>2038</v>
      </c>
      <c r="J2277">
        <v>2008</v>
      </c>
      <c r="K2277" t="s">
        <v>19</v>
      </c>
      <c r="L2277" t="s">
        <v>2039</v>
      </c>
      <c r="M2277" t="s">
        <v>37</v>
      </c>
      <c r="N2277" t="s">
        <v>718</v>
      </c>
      <c r="O2277" t="s">
        <v>23</v>
      </c>
    </row>
    <row r="2278" spans="1:15" x14ac:dyDescent="0.35">
      <c r="A2278">
        <v>20012277</v>
      </c>
      <c r="B2278" t="s">
        <v>915</v>
      </c>
      <c r="C2278" t="s">
        <v>15</v>
      </c>
      <c r="D2278">
        <v>30</v>
      </c>
      <c r="E2278">
        <v>198</v>
      </c>
      <c r="F2278">
        <v>96</v>
      </c>
      <c r="G2278" t="s">
        <v>164</v>
      </c>
      <c r="H2278" t="s">
        <v>165</v>
      </c>
      <c r="I2278" t="s">
        <v>2038</v>
      </c>
      <c r="J2278">
        <v>2008</v>
      </c>
      <c r="K2278" t="s">
        <v>19</v>
      </c>
      <c r="L2278" t="s">
        <v>2039</v>
      </c>
      <c r="M2278" t="s">
        <v>166</v>
      </c>
      <c r="N2278" t="s">
        <v>167</v>
      </c>
      <c r="O2278" t="s">
        <v>23</v>
      </c>
    </row>
    <row r="2279" spans="1:15" x14ac:dyDescent="0.35">
      <c r="A2279">
        <v>20012278</v>
      </c>
      <c r="B2279" t="s">
        <v>2512</v>
      </c>
      <c r="C2279" t="s">
        <v>15</v>
      </c>
      <c r="D2279">
        <v>24</v>
      </c>
      <c r="E2279">
        <v>201</v>
      </c>
      <c r="F2279">
        <v>96</v>
      </c>
      <c r="G2279" t="s">
        <v>164</v>
      </c>
      <c r="H2279" t="s">
        <v>165</v>
      </c>
      <c r="I2279" t="s">
        <v>2038</v>
      </c>
      <c r="J2279">
        <v>2008</v>
      </c>
      <c r="K2279" t="s">
        <v>19</v>
      </c>
      <c r="L2279" t="s">
        <v>2039</v>
      </c>
      <c r="M2279" t="s">
        <v>166</v>
      </c>
      <c r="N2279" t="s">
        <v>167</v>
      </c>
      <c r="O2279" t="s">
        <v>23</v>
      </c>
    </row>
    <row r="2280" spans="1:15" x14ac:dyDescent="0.35">
      <c r="A2280">
        <v>20012279</v>
      </c>
      <c r="B2280" t="s">
        <v>2513</v>
      </c>
      <c r="C2280" t="s">
        <v>15</v>
      </c>
      <c r="D2280">
        <v>21</v>
      </c>
      <c r="E2280">
        <v>193</v>
      </c>
      <c r="F2280">
        <v>96</v>
      </c>
      <c r="G2280" t="s">
        <v>164</v>
      </c>
      <c r="H2280" t="s">
        <v>165</v>
      </c>
      <c r="I2280" t="s">
        <v>2038</v>
      </c>
      <c r="J2280">
        <v>2008</v>
      </c>
      <c r="K2280" t="s">
        <v>19</v>
      </c>
      <c r="L2280" t="s">
        <v>2039</v>
      </c>
      <c r="M2280" t="s">
        <v>166</v>
      </c>
      <c r="N2280" t="s">
        <v>167</v>
      </c>
      <c r="O2280" t="s">
        <v>23</v>
      </c>
    </row>
    <row r="2281" spans="1:15" x14ac:dyDescent="0.35">
      <c r="A2281">
        <v>20012280</v>
      </c>
      <c r="B2281" t="s">
        <v>2517</v>
      </c>
      <c r="C2281" t="s">
        <v>15</v>
      </c>
      <c r="D2281">
        <v>26</v>
      </c>
      <c r="E2281">
        <v>193</v>
      </c>
      <c r="F2281">
        <v>96</v>
      </c>
      <c r="G2281" t="s">
        <v>40</v>
      </c>
      <c r="H2281" t="s">
        <v>41</v>
      </c>
      <c r="I2281" t="s">
        <v>2038</v>
      </c>
      <c r="J2281">
        <v>2008</v>
      </c>
      <c r="K2281" t="s">
        <v>19</v>
      </c>
      <c r="L2281" t="s">
        <v>2039</v>
      </c>
      <c r="M2281" t="s">
        <v>42</v>
      </c>
      <c r="N2281" t="s">
        <v>43</v>
      </c>
      <c r="O2281" t="s">
        <v>23</v>
      </c>
    </row>
    <row r="2282" spans="1:15" x14ac:dyDescent="0.35">
      <c r="A2282">
        <v>20012281</v>
      </c>
      <c r="B2282" t="s">
        <v>2647</v>
      </c>
      <c r="C2282" t="s">
        <v>15</v>
      </c>
      <c r="D2282">
        <v>31</v>
      </c>
      <c r="E2282">
        <v>180</v>
      </c>
      <c r="F2282">
        <v>96</v>
      </c>
      <c r="G2282" t="s">
        <v>482</v>
      </c>
      <c r="H2282" t="s">
        <v>483</v>
      </c>
      <c r="I2282" t="s">
        <v>2571</v>
      </c>
      <c r="J2282">
        <v>2010</v>
      </c>
      <c r="K2282" t="s">
        <v>1079</v>
      </c>
      <c r="L2282" t="s">
        <v>2572</v>
      </c>
      <c r="M2282" t="s">
        <v>1100</v>
      </c>
      <c r="N2282" t="s">
        <v>1125</v>
      </c>
      <c r="O2282" t="s">
        <v>23</v>
      </c>
    </row>
    <row r="2283" spans="1:15" x14ac:dyDescent="0.35">
      <c r="A2283">
        <v>20012282</v>
      </c>
      <c r="B2283" t="s">
        <v>2666</v>
      </c>
      <c r="C2283" t="s">
        <v>15</v>
      </c>
      <c r="D2283">
        <v>25</v>
      </c>
      <c r="E2283">
        <v>193</v>
      </c>
      <c r="F2283">
        <v>96</v>
      </c>
      <c r="G2283" t="s">
        <v>676</v>
      </c>
      <c r="H2283" t="s">
        <v>677</v>
      </c>
      <c r="I2283" t="s">
        <v>2571</v>
      </c>
      <c r="J2283">
        <v>2010</v>
      </c>
      <c r="K2283" t="s">
        <v>1079</v>
      </c>
      <c r="L2283" t="s">
        <v>2572</v>
      </c>
      <c r="M2283" t="s">
        <v>1137</v>
      </c>
      <c r="N2283" t="s">
        <v>2667</v>
      </c>
      <c r="O2283" t="s">
        <v>23</v>
      </c>
    </row>
    <row r="2284" spans="1:15" x14ac:dyDescent="0.35">
      <c r="A2284">
        <v>20012283</v>
      </c>
      <c r="B2284" t="s">
        <v>639</v>
      </c>
      <c r="C2284" t="s">
        <v>15</v>
      </c>
      <c r="D2284">
        <v>30</v>
      </c>
      <c r="E2284">
        <v>189</v>
      </c>
      <c r="F2284">
        <v>97</v>
      </c>
      <c r="G2284" t="s">
        <v>313</v>
      </c>
      <c r="H2284" t="s">
        <v>314</v>
      </c>
      <c r="I2284" t="s">
        <v>18</v>
      </c>
      <c r="J2284">
        <v>2000</v>
      </c>
      <c r="K2284" t="s">
        <v>19</v>
      </c>
      <c r="L2284" t="s">
        <v>20</v>
      </c>
      <c r="M2284" t="s">
        <v>37</v>
      </c>
      <c r="N2284" t="s">
        <v>640</v>
      </c>
      <c r="O2284" t="s">
        <v>23</v>
      </c>
    </row>
    <row r="2285" spans="1:15" x14ac:dyDescent="0.35">
      <c r="A2285">
        <v>20012284</v>
      </c>
      <c r="B2285" t="s">
        <v>717</v>
      </c>
      <c r="C2285" t="s">
        <v>15</v>
      </c>
      <c r="D2285">
        <v>26</v>
      </c>
      <c r="E2285">
        <v>185</v>
      </c>
      <c r="F2285">
        <v>97</v>
      </c>
      <c r="G2285" t="s">
        <v>74</v>
      </c>
      <c r="H2285" t="s">
        <v>75</v>
      </c>
      <c r="I2285" t="s">
        <v>18</v>
      </c>
      <c r="J2285">
        <v>2000</v>
      </c>
      <c r="K2285" t="s">
        <v>19</v>
      </c>
      <c r="L2285" t="s">
        <v>20</v>
      </c>
      <c r="M2285" t="s">
        <v>37</v>
      </c>
      <c r="N2285" t="s">
        <v>718</v>
      </c>
      <c r="O2285" t="s">
        <v>23</v>
      </c>
    </row>
    <row r="2286" spans="1:15" x14ac:dyDescent="0.35">
      <c r="A2286">
        <v>20012285</v>
      </c>
      <c r="B2286" t="s">
        <v>1165</v>
      </c>
      <c r="C2286" t="s">
        <v>15</v>
      </c>
      <c r="D2286">
        <v>30</v>
      </c>
      <c r="E2286">
        <v>188</v>
      </c>
      <c r="F2286">
        <v>97</v>
      </c>
      <c r="G2286" t="s">
        <v>482</v>
      </c>
      <c r="H2286" t="s">
        <v>483</v>
      </c>
      <c r="I2286" t="s">
        <v>1078</v>
      </c>
      <c r="J2286">
        <v>2002</v>
      </c>
      <c r="K2286" t="s">
        <v>1079</v>
      </c>
      <c r="L2286" t="s">
        <v>1080</v>
      </c>
      <c r="M2286" t="s">
        <v>1100</v>
      </c>
      <c r="N2286" t="s">
        <v>1125</v>
      </c>
      <c r="O2286" t="s">
        <v>23</v>
      </c>
    </row>
    <row r="2287" spans="1:15" x14ac:dyDescent="0.35">
      <c r="A2287">
        <v>20012286</v>
      </c>
      <c r="B2287" t="s">
        <v>1327</v>
      </c>
      <c r="C2287" t="s">
        <v>15</v>
      </c>
      <c r="D2287">
        <v>28</v>
      </c>
      <c r="E2287">
        <v>195</v>
      </c>
      <c r="F2287">
        <v>97</v>
      </c>
      <c r="G2287" t="s">
        <v>40</v>
      </c>
      <c r="H2287" t="s">
        <v>41</v>
      </c>
      <c r="I2287" t="s">
        <v>1325</v>
      </c>
      <c r="J2287">
        <v>2004</v>
      </c>
      <c r="K2287" t="s">
        <v>19</v>
      </c>
      <c r="L2287" t="s">
        <v>1326</v>
      </c>
      <c r="M2287" t="s">
        <v>27</v>
      </c>
      <c r="N2287" t="s">
        <v>112</v>
      </c>
      <c r="O2287" t="s">
        <v>23</v>
      </c>
    </row>
    <row r="2288" spans="1:15" x14ac:dyDescent="0.35">
      <c r="A2288">
        <v>20012287</v>
      </c>
      <c r="B2288" t="s">
        <v>1363</v>
      </c>
      <c r="C2288" t="s">
        <v>15</v>
      </c>
      <c r="D2288">
        <v>29</v>
      </c>
      <c r="E2288">
        <v>200</v>
      </c>
      <c r="F2288">
        <v>97</v>
      </c>
      <c r="G2288" t="s">
        <v>40</v>
      </c>
      <c r="H2288" t="s">
        <v>41</v>
      </c>
      <c r="I2288" t="s">
        <v>1325</v>
      </c>
      <c r="J2288">
        <v>2004</v>
      </c>
      <c r="K2288" t="s">
        <v>19</v>
      </c>
      <c r="L2288" t="s">
        <v>1326</v>
      </c>
      <c r="M2288" t="s">
        <v>27</v>
      </c>
      <c r="N2288" t="s">
        <v>112</v>
      </c>
      <c r="O2288" t="s">
        <v>23</v>
      </c>
    </row>
    <row r="2289" spans="1:15" x14ac:dyDescent="0.35">
      <c r="A2289">
        <v>20012288</v>
      </c>
      <c r="B2289" t="s">
        <v>1523</v>
      </c>
      <c r="C2289" t="s">
        <v>15</v>
      </c>
      <c r="D2289">
        <v>24</v>
      </c>
      <c r="E2289">
        <v>198</v>
      </c>
      <c r="F2289">
        <v>97</v>
      </c>
      <c r="G2289" t="s">
        <v>40</v>
      </c>
      <c r="H2289" t="s">
        <v>41</v>
      </c>
      <c r="I2289" t="s">
        <v>1325</v>
      </c>
      <c r="J2289">
        <v>2004</v>
      </c>
      <c r="K2289" t="s">
        <v>19</v>
      </c>
      <c r="L2289" t="s">
        <v>1326</v>
      </c>
      <c r="M2289" t="s">
        <v>27</v>
      </c>
      <c r="N2289" t="s">
        <v>112</v>
      </c>
      <c r="O2289" t="s">
        <v>23</v>
      </c>
    </row>
    <row r="2290" spans="1:15" x14ac:dyDescent="0.35">
      <c r="A2290">
        <v>20012289</v>
      </c>
      <c r="B2290" t="s">
        <v>1569</v>
      </c>
      <c r="C2290" t="s">
        <v>15</v>
      </c>
      <c r="D2290">
        <v>22</v>
      </c>
      <c r="E2290">
        <v>198</v>
      </c>
      <c r="F2290">
        <v>97</v>
      </c>
      <c r="G2290" t="s">
        <v>40</v>
      </c>
      <c r="H2290" t="s">
        <v>41</v>
      </c>
      <c r="I2290" t="s">
        <v>1325</v>
      </c>
      <c r="J2290">
        <v>2004</v>
      </c>
      <c r="K2290" t="s">
        <v>19</v>
      </c>
      <c r="L2290" t="s">
        <v>1326</v>
      </c>
      <c r="M2290" t="s">
        <v>107</v>
      </c>
      <c r="N2290" t="s">
        <v>421</v>
      </c>
      <c r="O2290" t="s">
        <v>23</v>
      </c>
    </row>
    <row r="2291" spans="1:15" x14ac:dyDescent="0.35">
      <c r="A2291">
        <v>20012290</v>
      </c>
      <c r="B2291" t="s">
        <v>1925</v>
      </c>
      <c r="C2291" t="s">
        <v>15</v>
      </c>
      <c r="D2291">
        <v>29</v>
      </c>
      <c r="E2291">
        <v>189</v>
      </c>
      <c r="F2291">
        <v>97</v>
      </c>
      <c r="G2291" t="s">
        <v>100</v>
      </c>
      <c r="H2291" t="s">
        <v>101</v>
      </c>
      <c r="I2291" t="s">
        <v>1891</v>
      </c>
      <c r="J2291">
        <v>2006</v>
      </c>
      <c r="K2291" t="s">
        <v>1079</v>
      </c>
      <c r="L2291" t="s">
        <v>1892</v>
      </c>
      <c r="M2291" t="s">
        <v>1081</v>
      </c>
      <c r="N2291" t="s">
        <v>1289</v>
      </c>
      <c r="O2291" t="s">
        <v>23</v>
      </c>
    </row>
    <row r="2292" spans="1:15" x14ac:dyDescent="0.35">
      <c r="A2292">
        <v>20012291</v>
      </c>
      <c r="B2292" t="s">
        <v>2074</v>
      </c>
      <c r="C2292" t="s">
        <v>15</v>
      </c>
      <c r="D2292">
        <v>26</v>
      </c>
      <c r="E2292">
        <v>191</v>
      </c>
      <c r="F2292">
        <v>97</v>
      </c>
      <c r="G2292" t="s">
        <v>536</v>
      </c>
      <c r="H2292" t="s">
        <v>537</v>
      </c>
      <c r="I2292" t="s">
        <v>2038</v>
      </c>
      <c r="J2292">
        <v>2008</v>
      </c>
      <c r="K2292" t="s">
        <v>19</v>
      </c>
      <c r="L2292" t="s">
        <v>2039</v>
      </c>
      <c r="M2292" t="s">
        <v>193</v>
      </c>
      <c r="N2292" t="s">
        <v>805</v>
      </c>
      <c r="O2292" t="s">
        <v>23</v>
      </c>
    </row>
    <row r="2293" spans="1:15" x14ac:dyDescent="0.35">
      <c r="A2293">
        <v>20012292</v>
      </c>
      <c r="B2293" t="s">
        <v>2180</v>
      </c>
      <c r="C2293" t="s">
        <v>15</v>
      </c>
      <c r="D2293">
        <v>32</v>
      </c>
      <c r="E2293">
        <v>192</v>
      </c>
      <c r="F2293">
        <v>97</v>
      </c>
      <c r="G2293" t="s">
        <v>100</v>
      </c>
      <c r="H2293" t="s">
        <v>101</v>
      </c>
      <c r="I2293" t="s">
        <v>2038</v>
      </c>
      <c r="J2293">
        <v>2008</v>
      </c>
      <c r="K2293" t="s">
        <v>19</v>
      </c>
      <c r="L2293" t="s">
        <v>2039</v>
      </c>
      <c r="M2293" t="s">
        <v>95</v>
      </c>
      <c r="N2293" t="s">
        <v>345</v>
      </c>
      <c r="O2293" t="s">
        <v>23</v>
      </c>
    </row>
    <row r="2294" spans="1:15" x14ac:dyDescent="0.35">
      <c r="A2294">
        <v>20012293</v>
      </c>
      <c r="B2294" t="s">
        <v>1569</v>
      </c>
      <c r="C2294" t="s">
        <v>15</v>
      </c>
      <c r="D2294">
        <v>26</v>
      </c>
      <c r="E2294">
        <v>198</v>
      </c>
      <c r="F2294">
        <v>97</v>
      </c>
      <c r="G2294" t="s">
        <v>40</v>
      </c>
      <c r="H2294" t="s">
        <v>41</v>
      </c>
      <c r="I2294" t="s">
        <v>2038</v>
      </c>
      <c r="J2294">
        <v>2008</v>
      </c>
      <c r="K2294" t="s">
        <v>19</v>
      </c>
      <c r="L2294" t="s">
        <v>2039</v>
      </c>
      <c r="M2294" t="s">
        <v>107</v>
      </c>
      <c r="N2294" t="s">
        <v>421</v>
      </c>
      <c r="O2294" t="s">
        <v>23</v>
      </c>
    </row>
    <row r="2295" spans="1:15" x14ac:dyDescent="0.35">
      <c r="A2295">
        <v>20012294</v>
      </c>
      <c r="B2295" t="s">
        <v>2494</v>
      </c>
      <c r="C2295" t="s">
        <v>15</v>
      </c>
      <c r="D2295">
        <v>29</v>
      </c>
      <c r="E2295">
        <v>192</v>
      </c>
      <c r="F2295">
        <v>97</v>
      </c>
      <c r="G2295" t="s">
        <v>59</v>
      </c>
      <c r="H2295" t="s">
        <v>60</v>
      </c>
      <c r="I2295" t="s">
        <v>2038</v>
      </c>
      <c r="J2295">
        <v>2008</v>
      </c>
      <c r="K2295" t="s">
        <v>19</v>
      </c>
      <c r="L2295" t="s">
        <v>2039</v>
      </c>
      <c r="M2295" t="s">
        <v>27</v>
      </c>
      <c r="N2295" t="s">
        <v>256</v>
      </c>
      <c r="O2295" t="s">
        <v>23</v>
      </c>
    </row>
    <row r="2296" spans="1:15" x14ac:dyDescent="0.35">
      <c r="A2296">
        <v>20012295</v>
      </c>
      <c r="B2296" t="s">
        <v>2599</v>
      </c>
      <c r="C2296" t="s">
        <v>15</v>
      </c>
      <c r="D2296">
        <v>29</v>
      </c>
      <c r="E2296">
        <v>191</v>
      </c>
      <c r="F2296">
        <v>97</v>
      </c>
      <c r="G2296" t="s">
        <v>482</v>
      </c>
      <c r="H2296" t="s">
        <v>483</v>
      </c>
      <c r="I2296" t="s">
        <v>2571</v>
      </c>
      <c r="J2296">
        <v>2010</v>
      </c>
      <c r="K2296" t="s">
        <v>1079</v>
      </c>
      <c r="L2296" t="s">
        <v>2572</v>
      </c>
      <c r="M2296" t="s">
        <v>1100</v>
      </c>
      <c r="N2296" t="s">
        <v>1125</v>
      </c>
      <c r="O2296" t="s">
        <v>23</v>
      </c>
    </row>
    <row r="2297" spans="1:15" x14ac:dyDescent="0.35">
      <c r="A2297">
        <v>20012296</v>
      </c>
      <c r="B2297" t="s">
        <v>606</v>
      </c>
      <c r="C2297" t="s">
        <v>15</v>
      </c>
      <c r="D2297">
        <v>30</v>
      </c>
      <c r="E2297">
        <v>196</v>
      </c>
      <c r="F2297">
        <v>98</v>
      </c>
      <c r="G2297" t="s">
        <v>74</v>
      </c>
      <c r="H2297" t="s">
        <v>75</v>
      </c>
      <c r="I2297" t="s">
        <v>18</v>
      </c>
      <c r="J2297">
        <v>2000</v>
      </c>
      <c r="K2297" t="s">
        <v>19</v>
      </c>
      <c r="L2297" t="s">
        <v>20</v>
      </c>
      <c r="M2297" t="s">
        <v>95</v>
      </c>
      <c r="N2297" t="s">
        <v>345</v>
      </c>
      <c r="O2297" t="s">
        <v>23</v>
      </c>
    </row>
    <row r="2298" spans="1:15" x14ac:dyDescent="0.35">
      <c r="A2298">
        <v>20012297</v>
      </c>
      <c r="B2298" t="s">
        <v>623</v>
      </c>
      <c r="C2298" t="s">
        <v>15</v>
      </c>
      <c r="D2298">
        <v>24</v>
      </c>
      <c r="E2298">
        <v>193</v>
      </c>
      <c r="F2298">
        <v>98</v>
      </c>
      <c r="G2298" t="s">
        <v>40</v>
      </c>
      <c r="H2298" t="s">
        <v>41</v>
      </c>
      <c r="I2298" t="s">
        <v>18</v>
      </c>
      <c r="J2298">
        <v>2000</v>
      </c>
      <c r="K2298" t="s">
        <v>19</v>
      </c>
      <c r="L2298" t="s">
        <v>20</v>
      </c>
      <c r="M2298" t="s">
        <v>107</v>
      </c>
      <c r="N2298" t="s">
        <v>258</v>
      </c>
      <c r="O2298" t="s">
        <v>23</v>
      </c>
    </row>
    <row r="2299" spans="1:15" x14ac:dyDescent="0.35">
      <c r="A2299">
        <v>20012298</v>
      </c>
      <c r="B2299" t="s">
        <v>864</v>
      </c>
      <c r="C2299" t="s">
        <v>15</v>
      </c>
      <c r="D2299">
        <v>25</v>
      </c>
      <c r="E2299">
        <v>196</v>
      </c>
      <c r="F2299">
        <v>98</v>
      </c>
      <c r="G2299" t="s">
        <v>59</v>
      </c>
      <c r="H2299" t="s">
        <v>60</v>
      </c>
      <c r="I2299" t="s">
        <v>18</v>
      </c>
      <c r="J2299">
        <v>2000</v>
      </c>
      <c r="K2299" t="s">
        <v>19</v>
      </c>
      <c r="L2299" t="s">
        <v>20</v>
      </c>
      <c r="M2299" t="s">
        <v>27</v>
      </c>
      <c r="N2299" t="s">
        <v>112</v>
      </c>
      <c r="O2299" t="s">
        <v>23</v>
      </c>
    </row>
    <row r="2300" spans="1:15" x14ac:dyDescent="0.35">
      <c r="A2300">
        <v>20012299</v>
      </c>
      <c r="B2300" t="s">
        <v>900</v>
      </c>
      <c r="C2300" t="s">
        <v>15</v>
      </c>
      <c r="D2300">
        <v>24</v>
      </c>
      <c r="E2300">
        <v>196</v>
      </c>
      <c r="F2300">
        <v>98</v>
      </c>
      <c r="G2300" t="s">
        <v>164</v>
      </c>
      <c r="H2300" t="s">
        <v>165</v>
      </c>
      <c r="I2300" t="s">
        <v>18</v>
      </c>
      <c r="J2300">
        <v>2000</v>
      </c>
      <c r="K2300" t="s">
        <v>19</v>
      </c>
      <c r="L2300" t="s">
        <v>20</v>
      </c>
      <c r="M2300" t="s">
        <v>166</v>
      </c>
      <c r="N2300" t="s">
        <v>167</v>
      </c>
      <c r="O2300" t="s">
        <v>23</v>
      </c>
    </row>
    <row r="2301" spans="1:15" x14ac:dyDescent="0.35">
      <c r="A2301">
        <v>20012300</v>
      </c>
      <c r="B2301" t="s">
        <v>1219</v>
      </c>
      <c r="C2301" t="s">
        <v>15</v>
      </c>
      <c r="D2301">
        <v>39</v>
      </c>
      <c r="E2301">
        <v>188</v>
      </c>
      <c r="F2301">
        <v>98</v>
      </c>
      <c r="G2301" t="s">
        <v>1220</v>
      </c>
      <c r="H2301" t="s">
        <v>137</v>
      </c>
      <c r="I2301" t="s">
        <v>1078</v>
      </c>
      <c r="J2301">
        <v>2002</v>
      </c>
      <c r="K2301" t="s">
        <v>1079</v>
      </c>
      <c r="L2301" t="s">
        <v>1080</v>
      </c>
      <c r="M2301" t="s">
        <v>1107</v>
      </c>
      <c r="N2301" t="s">
        <v>1221</v>
      </c>
      <c r="O2301" t="s">
        <v>23</v>
      </c>
    </row>
    <row r="2302" spans="1:15" x14ac:dyDescent="0.35">
      <c r="A2302">
        <v>20012301</v>
      </c>
      <c r="B2302" t="s">
        <v>1333</v>
      </c>
      <c r="C2302" t="s">
        <v>15</v>
      </c>
      <c r="D2302">
        <v>25</v>
      </c>
      <c r="E2302">
        <v>193</v>
      </c>
      <c r="F2302">
        <v>98</v>
      </c>
      <c r="G2302" t="s">
        <v>40</v>
      </c>
      <c r="H2302" t="s">
        <v>41</v>
      </c>
      <c r="I2302" t="s">
        <v>1325</v>
      </c>
      <c r="J2302">
        <v>2004</v>
      </c>
      <c r="K2302" t="s">
        <v>19</v>
      </c>
      <c r="L2302" t="s">
        <v>1326</v>
      </c>
      <c r="M2302" t="s">
        <v>27</v>
      </c>
      <c r="N2302" t="s">
        <v>112</v>
      </c>
      <c r="O2302" t="s">
        <v>23</v>
      </c>
    </row>
    <row r="2303" spans="1:15" x14ac:dyDescent="0.35">
      <c r="A2303">
        <v>20012302</v>
      </c>
      <c r="B2303" t="s">
        <v>1482</v>
      </c>
      <c r="C2303" t="s">
        <v>15</v>
      </c>
      <c r="D2303">
        <v>21</v>
      </c>
      <c r="E2303">
        <v>178</v>
      </c>
      <c r="F2303">
        <v>98</v>
      </c>
      <c r="G2303" t="s">
        <v>25</v>
      </c>
      <c r="H2303" t="s">
        <v>26</v>
      </c>
      <c r="I2303" t="s">
        <v>1325</v>
      </c>
      <c r="J2303">
        <v>2004</v>
      </c>
      <c r="K2303" t="s">
        <v>19</v>
      </c>
      <c r="L2303" t="s">
        <v>1326</v>
      </c>
      <c r="M2303" t="s">
        <v>332</v>
      </c>
      <c r="N2303" t="s">
        <v>333</v>
      </c>
      <c r="O2303" t="s">
        <v>23</v>
      </c>
    </row>
    <row r="2304" spans="1:15" x14ac:dyDescent="0.35">
      <c r="A2304">
        <v>20012303</v>
      </c>
      <c r="B2304" t="s">
        <v>1514</v>
      </c>
      <c r="C2304" t="s">
        <v>15</v>
      </c>
      <c r="D2304">
        <v>28</v>
      </c>
      <c r="E2304">
        <v>203</v>
      </c>
      <c r="F2304">
        <v>98</v>
      </c>
      <c r="G2304" t="s">
        <v>1337</v>
      </c>
      <c r="H2304" t="s">
        <v>1338</v>
      </c>
      <c r="I2304" t="s">
        <v>1325</v>
      </c>
      <c r="J2304">
        <v>2004</v>
      </c>
      <c r="K2304" t="s">
        <v>19</v>
      </c>
      <c r="L2304" t="s">
        <v>1326</v>
      </c>
      <c r="M2304" t="s">
        <v>56</v>
      </c>
      <c r="N2304" t="s">
        <v>143</v>
      </c>
      <c r="O2304" t="s">
        <v>23</v>
      </c>
    </row>
    <row r="2305" spans="1:15" x14ac:dyDescent="0.35">
      <c r="A2305">
        <v>20012304</v>
      </c>
      <c r="B2305" t="s">
        <v>623</v>
      </c>
      <c r="C2305" t="s">
        <v>15</v>
      </c>
      <c r="D2305">
        <v>28</v>
      </c>
      <c r="E2305">
        <v>193</v>
      </c>
      <c r="F2305">
        <v>98</v>
      </c>
      <c r="G2305" t="s">
        <v>40</v>
      </c>
      <c r="H2305" t="s">
        <v>41</v>
      </c>
      <c r="I2305" t="s">
        <v>1325</v>
      </c>
      <c r="J2305">
        <v>2004</v>
      </c>
      <c r="K2305" t="s">
        <v>19</v>
      </c>
      <c r="L2305" t="s">
        <v>1326</v>
      </c>
      <c r="M2305" t="s">
        <v>107</v>
      </c>
      <c r="N2305" t="s">
        <v>258</v>
      </c>
      <c r="O2305" t="s">
        <v>23</v>
      </c>
    </row>
    <row r="2306" spans="1:15" x14ac:dyDescent="0.35">
      <c r="A2306">
        <v>20012305</v>
      </c>
      <c r="B2306" t="s">
        <v>1715</v>
      </c>
      <c r="C2306" t="s">
        <v>15</v>
      </c>
      <c r="D2306">
        <v>24</v>
      </c>
      <c r="E2306">
        <v>188</v>
      </c>
      <c r="F2306">
        <v>98</v>
      </c>
      <c r="G2306" t="s">
        <v>74</v>
      </c>
      <c r="H2306" t="s">
        <v>75</v>
      </c>
      <c r="I2306" t="s">
        <v>1325</v>
      </c>
      <c r="J2306">
        <v>2004</v>
      </c>
      <c r="K2306" t="s">
        <v>19</v>
      </c>
      <c r="L2306" t="s">
        <v>1326</v>
      </c>
      <c r="M2306" t="s">
        <v>32</v>
      </c>
      <c r="N2306" t="s">
        <v>438</v>
      </c>
      <c r="O2306" t="s">
        <v>23</v>
      </c>
    </row>
    <row r="2307" spans="1:15" x14ac:dyDescent="0.35">
      <c r="A2307">
        <v>20012306</v>
      </c>
      <c r="B2307" t="s">
        <v>900</v>
      </c>
      <c r="C2307" t="s">
        <v>15</v>
      </c>
      <c r="D2307">
        <v>28</v>
      </c>
      <c r="E2307">
        <v>196</v>
      </c>
      <c r="F2307">
        <v>98</v>
      </c>
      <c r="G2307" t="s">
        <v>164</v>
      </c>
      <c r="H2307" t="s">
        <v>165</v>
      </c>
      <c r="I2307" t="s">
        <v>1325</v>
      </c>
      <c r="J2307">
        <v>2004</v>
      </c>
      <c r="K2307" t="s">
        <v>19</v>
      </c>
      <c r="L2307" t="s">
        <v>1326</v>
      </c>
      <c r="M2307" t="s">
        <v>166</v>
      </c>
      <c r="N2307" t="s">
        <v>167</v>
      </c>
      <c r="O2307" t="s">
        <v>23</v>
      </c>
    </row>
    <row r="2308" spans="1:15" x14ac:dyDescent="0.35">
      <c r="A2308">
        <v>20012307</v>
      </c>
      <c r="B2308" t="s">
        <v>1808</v>
      </c>
      <c r="C2308" t="s">
        <v>15</v>
      </c>
      <c r="D2308">
        <v>38</v>
      </c>
      <c r="E2308">
        <v>199</v>
      </c>
      <c r="F2308">
        <v>98</v>
      </c>
      <c r="G2308" t="s">
        <v>65</v>
      </c>
      <c r="H2308" t="s">
        <v>66</v>
      </c>
      <c r="I2308" t="s">
        <v>1325</v>
      </c>
      <c r="J2308">
        <v>2004</v>
      </c>
      <c r="K2308" t="s">
        <v>19</v>
      </c>
      <c r="L2308" t="s">
        <v>1326</v>
      </c>
      <c r="M2308" t="s">
        <v>27</v>
      </c>
      <c r="N2308" t="s">
        <v>102</v>
      </c>
      <c r="O2308" t="s">
        <v>23</v>
      </c>
    </row>
    <row r="2309" spans="1:15" x14ac:dyDescent="0.35">
      <c r="A2309">
        <v>20012308</v>
      </c>
      <c r="B2309" t="s">
        <v>1855</v>
      </c>
      <c r="C2309" t="s">
        <v>15</v>
      </c>
      <c r="D2309">
        <v>28</v>
      </c>
      <c r="E2309">
        <v>189</v>
      </c>
      <c r="F2309">
        <v>98</v>
      </c>
      <c r="G2309" t="s">
        <v>59</v>
      </c>
      <c r="H2309" t="s">
        <v>60</v>
      </c>
      <c r="I2309" t="s">
        <v>1325</v>
      </c>
      <c r="J2309">
        <v>2004</v>
      </c>
      <c r="K2309" t="s">
        <v>19</v>
      </c>
      <c r="L2309" t="s">
        <v>1326</v>
      </c>
      <c r="M2309" t="s">
        <v>27</v>
      </c>
      <c r="N2309" t="s">
        <v>256</v>
      </c>
      <c r="O2309" t="s">
        <v>23</v>
      </c>
    </row>
    <row r="2310" spans="1:15" x14ac:dyDescent="0.35">
      <c r="A2310">
        <v>20012309</v>
      </c>
      <c r="B2310" t="s">
        <v>2091</v>
      </c>
      <c r="C2310" t="s">
        <v>15</v>
      </c>
      <c r="D2310">
        <v>33</v>
      </c>
      <c r="E2310">
        <v>195</v>
      </c>
      <c r="F2310">
        <v>98</v>
      </c>
      <c r="G2310" t="s">
        <v>100</v>
      </c>
      <c r="H2310" t="s">
        <v>101</v>
      </c>
      <c r="I2310" t="s">
        <v>2038</v>
      </c>
      <c r="J2310">
        <v>2008</v>
      </c>
      <c r="K2310" t="s">
        <v>19</v>
      </c>
      <c r="L2310" t="s">
        <v>2039</v>
      </c>
      <c r="M2310" t="s">
        <v>95</v>
      </c>
      <c r="N2310" t="s">
        <v>345</v>
      </c>
      <c r="O2310" t="s">
        <v>23</v>
      </c>
    </row>
    <row r="2311" spans="1:15" x14ac:dyDescent="0.35">
      <c r="A2311">
        <v>20012310</v>
      </c>
      <c r="B2311" t="s">
        <v>2122</v>
      </c>
      <c r="C2311" t="s">
        <v>15</v>
      </c>
      <c r="D2311">
        <v>23</v>
      </c>
      <c r="E2311">
        <v>192</v>
      </c>
      <c r="F2311">
        <v>98</v>
      </c>
      <c r="G2311" t="s">
        <v>278</v>
      </c>
      <c r="H2311" t="s">
        <v>279</v>
      </c>
      <c r="I2311" t="s">
        <v>2038</v>
      </c>
      <c r="J2311">
        <v>2008</v>
      </c>
      <c r="K2311" t="s">
        <v>19</v>
      </c>
      <c r="L2311" t="s">
        <v>2039</v>
      </c>
      <c r="M2311" t="s">
        <v>193</v>
      </c>
      <c r="N2311" t="s">
        <v>525</v>
      </c>
      <c r="O2311" t="s">
        <v>23</v>
      </c>
    </row>
    <row r="2312" spans="1:15" x14ac:dyDescent="0.35">
      <c r="A2312">
        <v>20012311</v>
      </c>
      <c r="B2312" t="s">
        <v>2175</v>
      </c>
      <c r="C2312" t="s">
        <v>15</v>
      </c>
      <c r="D2312">
        <v>22</v>
      </c>
      <c r="E2312">
        <v>185</v>
      </c>
      <c r="F2312">
        <v>98</v>
      </c>
      <c r="G2312" t="s">
        <v>496</v>
      </c>
      <c r="H2312" t="s">
        <v>497</v>
      </c>
      <c r="I2312" t="s">
        <v>2038</v>
      </c>
      <c r="J2312">
        <v>2008</v>
      </c>
      <c r="K2312" t="s">
        <v>19</v>
      </c>
      <c r="L2312" t="s">
        <v>2039</v>
      </c>
      <c r="M2312" t="s">
        <v>50</v>
      </c>
      <c r="N2312" t="s">
        <v>51</v>
      </c>
      <c r="O2312" t="s">
        <v>23</v>
      </c>
    </row>
    <row r="2313" spans="1:15" x14ac:dyDescent="0.35">
      <c r="A2313">
        <v>20012312</v>
      </c>
      <c r="B2313" t="s">
        <v>2179</v>
      </c>
      <c r="C2313" t="s">
        <v>15</v>
      </c>
      <c r="D2313">
        <v>30</v>
      </c>
      <c r="E2313">
        <v>187</v>
      </c>
      <c r="F2313">
        <v>98</v>
      </c>
      <c r="G2313" t="s">
        <v>100</v>
      </c>
      <c r="H2313" t="s">
        <v>101</v>
      </c>
      <c r="I2313" t="s">
        <v>2038</v>
      </c>
      <c r="J2313">
        <v>2008</v>
      </c>
      <c r="K2313" t="s">
        <v>19</v>
      </c>
      <c r="L2313" t="s">
        <v>2039</v>
      </c>
      <c r="M2313" t="s">
        <v>95</v>
      </c>
      <c r="N2313" t="s">
        <v>345</v>
      </c>
      <c r="O2313" t="s">
        <v>23</v>
      </c>
    </row>
    <row r="2314" spans="1:15" x14ac:dyDescent="0.35">
      <c r="A2314">
        <v>20012313</v>
      </c>
      <c r="B2314" t="s">
        <v>2249</v>
      </c>
      <c r="C2314" t="s">
        <v>15</v>
      </c>
      <c r="D2314">
        <v>29</v>
      </c>
      <c r="E2314">
        <v>185</v>
      </c>
      <c r="F2314">
        <v>98</v>
      </c>
      <c r="G2314" t="s">
        <v>496</v>
      </c>
      <c r="H2314" t="s">
        <v>497</v>
      </c>
      <c r="I2314" t="s">
        <v>2038</v>
      </c>
      <c r="J2314">
        <v>2008</v>
      </c>
      <c r="K2314" t="s">
        <v>19</v>
      </c>
      <c r="L2314" t="s">
        <v>2039</v>
      </c>
      <c r="M2314" t="s">
        <v>50</v>
      </c>
      <c r="N2314" t="s">
        <v>51</v>
      </c>
      <c r="O2314" t="s">
        <v>23</v>
      </c>
    </row>
    <row r="2315" spans="1:15" x14ac:dyDescent="0.35">
      <c r="A2315">
        <v>20012314</v>
      </c>
      <c r="B2315" t="s">
        <v>2278</v>
      </c>
      <c r="C2315" t="s">
        <v>15</v>
      </c>
      <c r="D2315">
        <v>32</v>
      </c>
      <c r="E2315">
        <v>180</v>
      </c>
      <c r="F2315">
        <v>98</v>
      </c>
      <c r="G2315" t="s">
        <v>496</v>
      </c>
      <c r="H2315" t="s">
        <v>497</v>
      </c>
      <c r="I2315" t="s">
        <v>2038</v>
      </c>
      <c r="J2315">
        <v>2008</v>
      </c>
      <c r="K2315" t="s">
        <v>19</v>
      </c>
      <c r="L2315" t="s">
        <v>2039</v>
      </c>
      <c r="M2315" t="s">
        <v>50</v>
      </c>
      <c r="N2315" t="s">
        <v>51</v>
      </c>
      <c r="O2315" t="s">
        <v>23</v>
      </c>
    </row>
    <row r="2316" spans="1:15" x14ac:dyDescent="0.35">
      <c r="A2316">
        <v>20012315</v>
      </c>
      <c r="B2316" t="s">
        <v>623</v>
      </c>
      <c r="C2316" t="s">
        <v>15</v>
      </c>
      <c r="D2316">
        <v>32</v>
      </c>
      <c r="E2316">
        <v>193</v>
      </c>
      <c r="F2316">
        <v>98</v>
      </c>
      <c r="G2316" t="s">
        <v>40</v>
      </c>
      <c r="H2316" t="s">
        <v>41</v>
      </c>
      <c r="I2316" t="s">
        <v>2038</v>
      </c>
      <c r="J2316">
        <v>2008</v>
      </c>
      <c r="K2316" t="s">
        <v>19</v>
      </c>
      <c r="L2316" t="s">
        <v>2039</v>
      </c>
      <c r="M2316" t="s">
        <v>107</v>
      </c>
      <c r="N2316" t="s">
        <v>222</v>
      </c>
      <c r="O2316" t="s">
        <v>23</v>
      </c>
    </row>
    <row r="2317" spans="1:15" x14ac:dyDescent="0.35">
      <c r="A2317">
        <v>20012316</v>
      </c>
      <c r="B2317" t="s">
        <v>623</v>
      </c>
      <c r="C2317" t="s">
        <v>15</v>
      </c>
      <c r="D2317">
        <v>32</v>
      </c>
      <c r="E2317">
        <v>193</v>
      </c>
      <c r="F2317">
        <v>98</v>
      </c>
      <c r="G2317" t="s">
        <v>40</v>
      </c>
      <c r="H2317" t="s">
        <v>41</v>
      </c>
      <c r="I2317" t="s">
        <v>2038</v>
      </c>
      <c r="J2317">
        <v>2008</v>
      </c>
      <c r="K2317" t="s">
        <v>19</v>
      </c>
      <c r="L2317" t="s">
        <v>2039</v>
      </c>
      <c r="M2317" t="s">
        <v>107</v>
      </c>
      <c r="N2317" t="s">
        <v>258</v>
      </c>
      <c r="O2317" t="s">
        <v>23</v>
      </c>
    </row>
    <row r="2318" spans="1:15" x14ac:dyDescent="0.35">
      <c r="A2318">
        <v>20012317</v>
      </c>
      <c r="B2318" t="s">
        <v>2356</v>
      </c>
      <c r="C2318" t="s">
        <v>15</v>
      </c>
      <c r="D2318">
        <v>30</v>
      </c>
      <c r="E2318">
        <v>204</v>
      </c>
      <c r="F2318">
        <v>98</v>
      </c>
      <c r="G2318" t="s">
        <v>40</v>
      </c>
      <c r="H2318" t="s">
        <v>41</v>
      </c>
      <c r="I2318" t="s">
        <v>2038</v>
      </c>
      <c r="J2318">
        <v>2008</v>
      </c>
      <c r="K2318" t="s">
        <v>19</v>
      </c>
      <c r="L2318" t="s">
        <v>2039</v>
      </c>
      <c r="M2318" t="s">
        <v>56</v>
      </c>
      <c r="N2318" t="s">
        <v>143</v>
      </c>
      <c r="O2318" t="s">
        <v>23</v>
      </c>
    </row>
    <row r="2319" spans="1:15" x14ac:dyDescent="0.35">
      <c r="A2319">
        <v>20012318</v>
      </c>
      <c r="B2319" t="s">
        <v>2418</v>
      </c>
      <c r="C2319" t="s">
        <v>15</v>
      </c>
      <c r="D2319">
        <v>28</v>
      </c>
      <c r="E2319">
        <v>198</v>
      </c>
      <c r="F2319">
        <v>98</v>
      </c>
      <c r="G2319" t="s">
        <v>40</v>
      </c>
      <c r="H2319" t="s">
        <v>41</v>
      </c>
      <c r="I2319" t="s">
        <v>2038</v>
      </c>
      <c r="J2319">
        <v>2008</v>
      </c>
      <c r="K2319" t="s">
        <v>19</v>
      </c>
      <c r="L2319" t="s">
        <v>2039</v>
      </c>
      <c r="M2319" t="s">
        <v>42</v>
      </c>
      <c r="N2319" t="s">
        <v>43</v>
      </c>
      <c r="O2319" t="s">
        <v>23</v>
      </c>
    </row>
    <row r="2320" spans="1:15" x14ac:dyDescent="0.35">
      <c r="A2320">
        <v>20012319</v>
      </c>
      <c r="B2320" t="s">
        <v>2436</v>
      </c>
      <c r="C2320" t="s">
        <v>15</v>
      </c>
      <c r="D2320">
        <v>21</v>
      </c>
      <c r="E2320">
        <v>187</v>
      </c>
      <c r="F2320">
        <v>98</v>
      </c>
      <c r="G2320" t="s">
        <v>496</v>
      </c>
      <c r="H2320" t="s">
        <v>497</v>
      </c>
      <c r="I2320" t="s">
        <v>2038</v>
      </c>
      <c r="J2320">
        <v>2008</v>
      </c>
      <c r="K2320" t="s">
        <v>19</v>
      </c>
      <c r="L2320" t="s">
        <v>2039</v>
      </c>
      <c r="M2320" t="s">
        <v>50</v>
      </c>
      <c r="N2320" t="s">
        <v>51</v>
      </c>
      <c r="O2320" t="s">
        <v>23</v>
      </c>
    </row>
    <row r="2321" spans="1:15" x14ac:dyDescent="0.35">
      <c r="A2321">
        <v>20012320</v>
      </c>
      <c r="B2321" t="s">
        <v>1855</v>
      </c>
      <c r="C2321" t="s">
        <v>15</v>
      </c>
      <c r="D2321">
        <v>32</v>
      </c>
      <c r="E2321">
        <v>189</v>
      </c>
      <c r="F2321">
        <v>98</v>
      </c>
      <c r="G2321" t="s">
        <v>59</v>
      </c>
      <c r="H2321" t="s">
        <v>60</v>
      </c>
      <c r="I2321" t="s">
        <v>2038</v>
      </c>
      <c r="J2321">
        <v>2008</v>
      </c>
      <c r="K2321" t="s">
        <v>19</v>
      </c>
      <c r="L2321" t="s">
        <v>2039</v>
      </c>
      <c r="M2321" t="s">
        <v>27</v>
      </c>
      <c r="N2321" t="s">
        <v>256</v>
      </c>
      <c r="O2321" t="s">
        <v>23</v>
      </c>
    </row>
    <row r="2322" spans="1:15" x14ac:dyDescent="0.35">
      <c r="A2322">
        <v>20012321</v>
      </c>
      <c r="B2322" t="s">
        <v>2639</v>
      </c>
      <c r="C2322" t="s">
        <v>15</v>
      </c>
      <c r="D2322">
        <v>31</v>
      </c>
      <c r="E2322">
        <v>188</v>
      </c>
      <c r="F2322">
        <v>98</v>
      </c>
      <c r="G2322" t="s">
        <v>181</v>
      </c>
      <c r="H2322" t="s">
        <v>41</v>
      </c>
      <c r="I2322" t="s">
        <v>2571</v>
      </c>
      <c r="J2322">
        <v>2010</v>
      </c>
      <c r="K2322" t="s">
        <v>1079</v>
      </c>
      <c r="L2322" t="s">
        <v>2572</v>
      </c>
      <c r="M2322" t="s">
        <v>1107</v>
      </c>
      <c r="N2322" t="s">
        <v>1158</v>
      </c>
      <c r="O2322" t="s">
        <v>23</v>
      </c>
    </row>
    <row r="2323" spans="1:15" x14ac:dyDescent="0.35">
      <c r="A2323">
        <v>20012322</v>
      </c>
      <c r="B2323" t="s">
        <v>426</v>
      </c>
      <c r="C2323" t="s">
        <v>15</v>
      </c>
      <c r="D2323">
        <v>25</v>
      </c>
      <c r="E2323">
        <v>198</v>
      </c>
      <c r="F2323">
        <v>99</v>
      </c>
      <c r="G2323" t="s">
        <v>40</v>
      </c>
      <c r="H2323" t="s">
        <v>41</v>
      </c>
      <c r="I2323" t="s">
        <v>18</v>
      </c>
      <c r="J2323">
        <v>2000</v>
      </c>
      <c r="K2323" t="s">
        <v>19</v>
      </c>
      <c r="L2323" t="s">
        <v>20</v>
      </c>
      <c r="M2323" t="s">
        <v>107</v>
      </c>
      <c r="N2323" t="s">
        <v>323</v>
      </c>
      <c r="O2323" t="s">
        <v>23</v>
      </c>
    </row>
    <row r="2324" spans="1:15" x14ac:dyDescent="0.35">
      <c r="A2324">
        <v>20012323</v>
      </c>
      <c r="B2324" t="s">
        <v>426</v>
      </c>
      <c r="C2324" t="s">
        <v>15</v>
      </c>
      <c r="D2324">
        <v>25</v>
      </c>
      <c r="E2324">
        <v>198</v>
      </c>
      <c r="F2324">
        <v>99</v>
      </c>
      <c r="G2324" t="s">
        <v>40</v>
      </c>
      <c r="H2324" t="s">
        <v>41</v>
      </c>
      <c r="I2324" t="s">
        <v>18</v>
      </c>
      <c r="J2324">
        <v>2000</v>
      </c>
      <c r="K2324" t="s">
        <v>19</v>
      </c>
      <c r="L2324" t="s">
        <v>20</v>
      </c>
      <c r="M2324" t="s">
        <v>107</v>
      </c>
      <c r="N2324" t="s">
        <v>258</v>
      </c>
      <c r="O2324" t="s">
        <v>23</v>
      </c>
    </row>
    <row r="2325" spans="1:15" x14ac:dyDescent="0.35">
      <c r="A2325">
        <v>20012324</v>
      </c>
      <c r="B2325" t="s">
        <v>436</v>
      </c>
      <c r="C2325" t="s">
        <v>53</v>
      </c>
      <c r="D2325">
        <v>30</v>
      </c>
      <c r="E2325">
        <v>182</v>
      </c>
      <c r="F2325">
        <v>99</v>
      </c>
      <c r="G2325" t="s">
        <v>40</v>
      </c>
      <c r="H2325" t="s">
        <v>41</v>
      </c>
      <c r="I2325" t="s">
        <v>18</v>
      </c>
      <c r="J2325">
        <v>2000</v>
      </c>
      <c r="K2325" t="s">
        <v>19</v>
      </c>
      <c r="L2325" t="s">
        <v>20</v>
      </c>
      <c r="M2325" t="s">
        <v>90</v>
      </c>
      <c r="N2325" t="s">
        <v>91</v>
      </c>
      <c r="O2325" t="s">
        <v>23</v>
      </c>
    </row>
    <row r="2326" spans="1:15" x14ac:dyDescent="0.35">
      <c r="A2326">
        <v>20012325</v>
      </c>
      <c r="B2326" t="s">
        <v>426</v>
      </c>
      <c r="C2326" t="s">
        <v>15</v>
      </c>
      <c r="D2326">
        <v>29</v>
      </c>
      <c r="E2326">
        <v>198</v>
      </c>
      <c r="F2326">
        <v>99</v>
      </c>
      <c r="G2326" t="s">
        <v>40</v>
      </c>
      <c r="H2326" t="s">
        <v>41</v>
      </c>
      <c r="I2326" t="s">
        <v>1325</v>
      </c>
      <c r="J2326">
        <v>2004</v>
      </c>
      <c r="K2326" t="s">
        <v>19</v>
      </c>
      <c r="L2326" t="s">
        <v>1326</v>
      </c>
      <c r="M2326" t="s">
        <v>107</v>
      </c>
      <c r="N2326" t="s">
        <v>323</v>
      </c>
      <c r="O2326" t="s">
        <v>23</v>
      </c>
    </row>
    <row r="2327" spans="1:15" x14ac:dyDescent="0.35">
      <c r="A2327">
        <v>20012326</v>
      </c>
      <c r="B2327" t="s">
        <v>436</v>
      </c>
      <c r="C2327" t="s">
        <v>53</v>
      </c>
      <c r="D2327">
        <v>33</v>
      </c>
      <c r="E2327">
        <v>182</v>
      </c>
      <c r="F2327">
        <v>99</v>
      </c>
      <c r="G2327" t="s">
        <v>40</v>
      </c>
      <c r="H2327" t="s">
        <v>41</v>
      </c>
      <c r="I2327" t="s">
        <v>1325</v>
      </c>
      <c r="J2327">
        <v>2004</v>
      </c>
      <c r="K2327" t="s">
        <v>19</v>
      </c>
      <c r="L2327" t="s">
        <v>1326</v>
      </c>
      <c r="M2327" t="s">
        <v>90</v>
      </c>
      <c r="N2327" t="s">
        <v>91</v>
      </c>
      <c r="O2327" t="s">
        <v>23</v>
      </c>
    </row>
    <row r="2328" spans="1:15" x14ac:dyDescent="0.35">
      <c r="A2328">
        <v>20012327</v>
      </c>
      <c r="B2328" t="s">
        <v>1591</v>
      </c>
      <c r="C2328" t="s">
        <v>15</v>
      </c>
      <c r="D2328">
        <v>23</v>
      </c>
      <c r="E2328">
        <v>196</v>
      </c>
      <c r="F2328">
        <v>99</v>
      </c>
      <c r="G2328" t="s">
        <v>784</v>
      </c>
      <c r="H2328" t="s">
        <v>785</v>
      </c>
      <c r="I2328" t="s">
        <v>1325</v>
      </c>
      <c r="J2328">
        <v>2004</v>
      </c>
      <c r="K2328" t="s">
        <v>19</v>
      </c>
      <c r="L2328" t="s">
        <v>1326</v>
      </c>
      <c r="M2328" t="s">
        <v>95</v>
      </c>
      <c r="N2328" t="s">
        <v>345</v>
      </c>
      <c r="O2328" t="s">
        <v>23</v>
      </c>
    </row>
    <row r="2329" spans="1:15" x14ac:dyDescent="0.35">
      <c r="A2329">
        <v>20012328</v>
      </c>
      <c r="B2329" t="s">
        <v>1634</v>
      </c>
      <c r="C2329" t="s">
        <v>15</v>
      </c>
      <c r="D2329">
        <v>34</v>
      </c>
      <c r="E2329">
        <v>194</v>
      </c>
      <c r="F2329">
        <v>99</v>
      </c>
      <c r="G2329" t="s">
        <v>784</v>
      </c>
      <c r="H2329" t="s">
        <v>785</v>
      </c>
      <c r="I2329" t="s">
        <v>1325</v>
      </c>
      <c r="J2329">
        <v>2004</v>
      </c>
      <c r="K2329" t="s">
        <v>19</v>
      </c>
      <c r="L2329" t="s">
        <v>1326</v>
      </c>
      <c r="M2329" t="s">
        <v>95</v>
      </c>
      <c r="N2329" t="s">
        <v>345</v>
      </c>
      <c r="O2329" t="s">
        <v>23</v>
      </c>
    </row>
    <row r="2330" spans="1:15" x14ac:dyDescent="0.35">
      <c r="A2330">
        <v>20012329</v>
      </c>
      <c r="B2330" t="s">
        <v>1986</v>
      </c>
      <c r="C2330" t="s">
        <v>15</v>
      </c>
      <c r="D2330">
        <v>31</v>
      </c>
      <c r="E2330">
        <v>193</v>
      </c>
      <c r="F2330">
        <v>99</v>
      </c>
      <c r="G2330" t="s">
        <v>313</v>
      </c>
      <c r="H2330" t="s">
        <v>314</v>
      </c>
      <c r="I2330" t="s">
        <v>1891</v>
      </c>
      <c r="J2330">
        <v>2006</v>
      </c>
      <c r="K2330" t="s">
        <v>1079</v>
      </c>
      <c r="L2330" t="s">
        <v>1892</v>
      </c>
      <c r="M2330" t="s">
        <v>1100</v>
      </c>
      <c r="N2330" t="s">
        <v>1125</v>
      </c>
      <c r="O2330" t="s">
        <v>23</v>
      </c>
    </row>
    <row r="2331" spans="1:15" x14ac:dyDescent="0.35">
      <c r="A2331">
        <v>20012330</v>
      </c>
      <c r="B2331" t="s">
        <v>130</v>
      </c>
      <c r="C2331" t="s">
        <v>15</v>
      </c>
      <c r="D2331">
        <v>43</v>
      </c>
      <c r="E2331">
        <v>184</v>
      </c>
      <c r="F2331">
        <v>100</v>
      </c>
      <c r="G2331" t="s">
        <v>93</v>
      </c>
      <c r="H2331" t="s">
        <v>94</v>
      </c>
      <c r="I2331" t="s">
        <v>18</v>
      </c>
      <c r="J2331">
        <v>2000</v>
      </c>
      <c r="K2331" t="s">
        <v>19</v>
      </c>
      <c r="L2331" t="s">
        <v>20</v>
      </c>
      <c r="M2331" t="s">
        <v>61</v>
      </c>
      <c r="N2331" t="s">
        <v>131</v>
      </c>
      <c r="O2331" t="s">
        <v>23</v>
      </c>
    </row>
    <row r="2332" spans="1:15" x14ac:dyDescent="0.35">
      <c r="A2332">
        <v>20012331</v>
      </c>
      <c r="B2332" t="s">
        <v>255</v>
      </c>
      <c r="C2332" t="s">
        <v>15</v>
      </c>
      <c r="D2332">
        <v>28</v>
      </c>
      <c r="E2332">
        <v>192</v>
      </c>
      <c r="F2332">
        <v>100</v>
      </c>
      <c r="G2332" t="s">
        <v>59</v>
      </c>
      <c r="H2332" t="s">
        <v>60</v>
      </c>
      <c r="I2332" t="s">
        <v>18</v>
      </c>
      <c r="J2332">
        <v>2000</v>
      </c>
      <c r="K2332" t="s">
        <v>19</v>
      </c>
      <c r="L2332" t="s">
        <v>20</v>
      </c>
      <c r="M2332" t="s">
        <v>27</v>
      </c>
      <c r="N2332" t="s">
        <v>256</v>
      </c>
      <c r="O2332" t="s">
        <v>23</v>
      </c>
    </row>
    <row r="2333" spans="1:15" x14ac:dyDescent="0.35">
      <c r="A2333">
        <v>20012332</v>
      </c>
      <c r="B2333" t="s">
        <v>384</v>
      </c>
      <c r="C2333" t="s">
        <v>15</v>
      </c>
      <c r="D2333">
        <v>24</v>
      </c>
      <c r="E2333">
        <v>207</v>
      </c>
      <c r="F2333">
        <v>100</v>
      </c>
      <c r="G2333" t="s">
        <v>40</v>
      </c>
      <c r="H2333" t="s">
        <v>41</v>
      </c>
      <c r="I2333" t="s">
        <v>18</v>
      </c>
      <c r="J2333">
        <v>2000</v>
      </c>
      <c r="K2333" t="s">
        <v>19</v>
      </c>
      <c r="L2333" t="s">
        <v>20</v>
      </c>
      <c r="M2333" t="s">
        <v>42</v>
      </c>
      <c r="N2333" t="s">
        <v>43</v>
      </c>
      <c r="O2333" t="s">
        <v>23</v>
      </c>
    </row>
    <row r="2334" spans="1:15" x14ac:dyDescent="0.35">
      <c r="A2334">
        <v>20012333</v>
      </c>
      <c r="B2334" t="s">
        <v>396</v>
      </c>
      <c r="C2334" t="s">
        <v>15</v>
      </c>
      <c r="D2334">
        <v>30</v>
      </c>
      <c r="E2334">
        <v>200</v>
      </c>
      <c r="F2334">
        <v>100</v>
      </c>
      <c r="G2334" t="s">
        <v>74</v>
      </c>
      <c r="H2334" t="s">
        <v>75</v>
      </c>
      <c r="I2334" t="s">
        <v>18</v>
      </c>
      <c r="J2334">
        <v>2000</v>
      </c>
      <c r="K2334" t="s">
        <v>19</v>
      </c>
      <c r="L2334" t="s">
        <v>20</v>
      </c>
      <c r="M2334" t="s">
        <v>95</v>
      </c>
      <c r="N2334" t="s">
        <v>345</v>
      </c>
      <c r="O2334" t="s">
        <v>23</v>
      </c>
    </row>
    <row r="2335" spans="1:15" x14ac:dyDescent="0.35">
      <c r="A2335">
        <v>20012334</v>
      </c>
      <c r="B2335" t="s">
        <v>489</v>
      </c>
      <c r="C2335" t="s">
        <v>15</v>
      </c>
      <c r="D2335">
        <v>22</v>
      </c>
      <c r="E2335">
        <v>183</v>
      </c>
      <c r="F2335">
        <v>100</v>
      </c>
      <c r="G2335" t="s">
        <v>490</v>
      </c>
      <c r="H2335" t="s">
        <v>491</v>
      </c>
      <c r="I2335" t="s">
        <v>18</v>
      </c>
      <c r="J2335">
        <v>2000</v>
      </c>
      <c r="K2335" t="s">
        <v>19</v>
      </c>
      <c r="L2335" t="s">
        <v>20</v>
      </c>
      <c r="M2335" t="s">
        <v>298</v>
      </c>
      <c r="N2335" t="s">
        <v>492</v>
      </c>
      <c r="O2335" t="s">
        <v>23</v>
      </c>
    </row>
    <row r="2336" spans="1:15" x14ac:dyDescent="0.35">
      <c r="A2336">
        <v>20012335</v>
      </c>
      <c r="B2336" t="s">
        <v>604</v>
      </c>
      <c r="C2336" t="s">
        <v>15</v>
      </c>
      <c r="D2336">
        <v>31</v>
      </c>
      <c r="E2336">
        <v>195</v>
      </c>
      <c r="F2336">
        <v>100</v>
      </c>
      <c r="G2336" t="s">
        <v>74</v>
      </c>
      <c r="H2336" t="s">
        <v>75</v>
      </c>
      <c r="I2336" t="s">
        <v>18</v>
      </c>
      <c r="J2336">
        <v>2000</v>
      </c>
      <c r="K2336" t="s">
        <v>19</v>
      </c>
      <c r="L2336" t="s">
        <v>20</v>
      </c>
      <c r="M2336" t="s">
        <v>95</v>
      </c>
      <c r="N2336" t="s">
        <v>345</v>
      </c>
      <c r="O2336" t="s">
        <v>23</v>
      </c>
    </row>
    <row r="2337" spans="1:15" x14ac:dyDescent="0.35">
      <c r="A2337">
        <v>20012336</v>
      </c>
      <c r="B2337" t="s">
        <v>856</v>
      </c>
      <c r="C2337" t="s">
        <v>15</v>
      </c>
      <c r="D2337">
        <v>23</v>
      </c>
      <c r="E2337">
        <v>200</v>
      </c>
      <c r="F2337">
        <v>100</v>
      </c>
      <c r="G2337" t="s">
        <v>25</v>
      </c>
      <c r="H2337" t="s">
        <v>26</v>
      </c>
      <c r="I2337" t="s">
        <v>18</v>
      </c>
      <c r="J2337">
        <v>2000</v>
      </c>
      <c r="K2337" t="s">
        <v>19</v>
      </c>
      <c r="L2337" t="s">
        <v>20</v>
      </c>
      <c r="M2337" t="s">
        <v>27</v>
      </c>
      <c r="N2337" t="s">
        <v>28</v>
      </c>
      <c r="O2337" t="s">
        <v>23</v>
      </c>
    </row>
    <row r="2338" spans="1:15" x14ac:dyDescent="0.35">
      <c r="A2338">
        <v>20012337</v>
      </c>
      <c r="B2338" t="s">
        <v>892</v>
      </c>
      <c r="C2338" t="s">
        <v>15</v>
      </c>
      <c r="D2338">
        <v>31</v>
      </c>
      <c r="E2338">
        <v>200</v>
      </c>
      <c r="F2338">
        <v>100</v>
      </c>
      <c r="G2338" t="s">
        <v>40</v>
      </c>
      <c r="H2338" t="s">
        <v>41</v>
      </c>
      <c r="I2338" t="s">
        <v>18</v>
      </c>
      <c r="J2338">
        <v>2000</v>
      </c>
      <c r="K2338" t="s">
        <v>19</v>
      </c>
      <c r="L2338" t="s">
        <v>20</v>
      </c>
      <c r="M2338" t="s">
        <v>42</v>
      </c>
      <c r="N2338" t="s">
        <v>43</v>
      </c>
      <c r="O2338" t="s">
        <v>23</v>
      </c>
    </row>
    <row r="2339" spans="1:15" x14ac:dyDescent="0.35">
      <c r="A2339">
        <v>20012338</v>
      </c>
      <c r="B2339" t="s">
        <v>948</v>
      </c>
      <c r="C2339" t="s">
        <v>15</v>
      </c>
      <c r="D2339">
        <v>36</v>
      </c>
      <c r="E2339">
        <v>203</v>
      </c>
      <c r="F2339">
        <v>100</v>
      </c>
      <c r="G2339" t="s">
        <v>74</v>
      </c>
      <c r="H2339" t="s">
        <v>75</v>
      </c>
      <c r="I2339" t="s">
        <v>18</v>
      </c>
      <c r="J2339">
        <v>2000</v>
      </c>
      <c r="K2339" t="s">
        <v>19</v>
      </c>
      <c r="L2339" t="s">
        <v>20</v>
      </c>
      <c r="M2339" t="s">
        <v>95</v>
      </c>
      <c r="N2339" t="s">
        <v>345</v>
      </c>
      <c r="O2339" t="s">
        <v>23</v>
      </c>
    </row>
    <row r="2340" spans="1:15" x14ac:dyDescent="0.35">
      <c r="A2340">
        <v>20012339</v>
      </c>
      <c r="B2340" t="s">
        <v>1012</v>
      </c>
      <c r="C2340" t="s">
        <v>15</v>
      </c>
      <c r="D2340">
        <v>22</v>
      </c>
      <c r="E2340">
        <v>204</v>
      </c>
      <c r="F2340">
        <v>100</v>
      </c>
      <c r="G2340" t="s">
        <v>59</v>
      </c>
      <c r="H2340" t="s">
        <v>60</v>
      </c>
      <c r="I2340" t="s">
        <v>18</v>
      </c>
      <c r="J2340">
        <v>2000</v>
      </c>
      <c r="K2340" t="s">
        <v>19</v>
      </c>
      <c r="L2340" t="s">
        <v>20</v>
      </c>
      <c r="M2340" t="s">
        <v>27</v>
      </c>
      <c r="N2340" t="s">
        <v>112</v>
      </c>
      <c r="O2340" t="s">
        <v>23</v>
      </c>
    </row>
    <row r="2341" spans="1:15" x14ac:dyDescent="0.35">
      <c r="A2341">
        <v>20012340</v>
      </c>
      <c r="B2341" t="s">
        <v>1075</v>
      </c>
      <c r="C2341" t="s">
        <v>53</v>
      </c>
      <c r="D2341">
        <v>39</v>
      </c>
      <c r="E2341">
        <v>183</v>
      </c>
      <c r="F2341">
        <v>100</v>
      </c>
      <c r="G2341" t="s">
        <v>536</v>
      </c>
      <c r="H2341" t="s">
        <v>537</v>
      </c>
      <c r="I2341" t="s">
        <v>18</v>
      </c>
      <c r="J2341">
        <v>2000</v>
      </c>
      <c r="K2341" t="s">
        <v>19</v>
      </c>
      <c r="L2341" t="s">
        <v>20</v>
      </c>
      <c r="M2341" t="s">
        <v>47</v>
      </c>
      <c r="N2341" t="s">
        <v>1076</v>
      </c>
      <c r="O2341" t="s">
        <v>23</v>
      </c>
    </row>
    <row r="2342" spans="1:15" x14ac:dyDescent="0.35">
      <c r="A2342">
        <v>20012341</v>
      </c>
      <c r="B2342" t="s">
        <v>1132</v>
      </c>
      <c r="C2342" t="s">
        <v>15</v>
      </c>
      <c r="D2342">
        <v>22</v>
      </c>
      <c r="E2342">
        <v>191</v>
      </c>
      <c r="F2342">
        <v>100</v>
      </c>
      <c r="G2342" t="s">
        <v>482</v>
      </c>
      <c r="H2342" t="s">
        <v>483</v>
      </c>
      <c r="I2342" t="s">
        <v>1078</v>
      </c>
      <c r="J2342">
        <v>2002</v>
      </c>
      <c r="K2342" t="s">
        <v>1079</v>
      </c>
      <c r="L2342" t="s">
        <v>1080</v>
      </c>
      <c r="M2342" t="s">
        <v>1100</v>
      </c>
      <c r="N2342" t="s">
        <v>1125</v>
      </c>
      <c r="O2342" t="s">
        <v>23</v>
      </c>
    </row>
    <row r="2343" spans="1:15" x14ac:dyDescent="0.35">
      <c r="A2343">
        <v>20012342</v>
      </c>
      <c r="B2343" t="s">
        <v>1208</v>
      </c>
      <c r="C2343" t="s">
        <v>15</v>
      </c>
      <c r="D2343">
        <v>24</v>
      </c>
      <c r="E2343">
        <v>183</v>
      </c>
      <c r="F2343">
        <v>100</v>
      </c>
      <c r="G2343" t="s">
        <v>1157</v>
      </c>
      <c r="H2343" t="s">
        <v>137</v>
      </c>
      <c r="I2343" t="s">
        <v>1078</v>
      </c>
      <c r="J2343">
        <v>2002</v>
      </c>
      <c r="K2343" t="s">
        <v>1079</v>
      </c>
      <c r="L2343" t="s">
        <v>1080</v>
      </c>
      <c r="M2343" t="s">
        <v>1107</v>
      </c>
      <c r="N2343" t="s">
        <v>1158</v>
      </c>
      <c r="O2343" t="s">
        <v>23</v>
      </c>
    </row>
    <row r="2344" spans="1:15" x14ac:dyDescent="0.35">
      <c r="A2344">
        <v>20012343</v>
      </c>
      <c r="B2344" t="s">
        <v>1218</v>
      </c>
      <c r="C2344" t="s">
        <v>15</v>
      </c>
      <c r="D2344">
        <v>28</v>
      </c>
      <c r="E2344">
        <v>188</v>
      </c>
      <c r="F2344">
        <v>100</v>
      </c>
      <c r="G2344" t="s">
        <v>1157</v>
      </c>
      <c r="H2344" t="s">
        <v>137</v>
      </c>
      <c r="I2344" t="s">
        <v>1078</v>
      </c>
      <c r="J2344">
        <v>2002</v>
      </c>
      <c r="K2344" t="s">
        <v>1079</v>
      </c>
      <c r="L2344" t="s">
        <v>1080</v>
      </c>
      <c r="M2344" t="s">
        <v>1107</v>
      </c>
      <c r="N2344" t="s">
        <v>1158</v>
      </c>
      <c r="O2344" t="s">
        <v>23</v>
      </c>
    </row>
    <row r="2345" spans="1:15" x14ac:dyDescent="0.35">
      <c r="A2345">
        <v>20012344</v>
      </c>
      <c r="B2345" t="s">
        <v>1262</v>
      </c>
      <c r="C2345" t="s">
        <v>15</v>
      </c>
      <c r="D2345">
        <v>27</v>
      </c>
      <c r="E2345">
        <v>198</v>
      </c>
      <c r="F2345">
        <v>100</v>
      </c>
      <c r="G2345" t="s">
        <v>482</v>
      </c>
      <c r="H2345" t="s">
        <v>483</v>
      </c>
      <c r="I2345" t="s">
        <v>1078</v>
      </c>
      <c r="J2345">
        <v>2002</v>
      </c>
      <c r="K2345" t="s">
        <v>1079</v>
      </c>
      <c r="L2345" t="s">
        <v>1080</v>
      </c>
      <c r="M2345" t="s">
        <v>1100</v>
      </c>
      <c r="N2345" t="s">
        <v>1125</v>
      </c>
      <c r="O2345" t="s">
        <v>23</v>
      </c>
    </row>
    <row r="2346" spans="1:15" x14ac:dyDescent="0.35">
      <c r="A2346">
        <v>20012345</v>
      </c>
      <c r="B2346" t="s">
        <v>1276</v>
      </c>
      <c r="C2346" t="s">
        <v>15</v>
      </c>
      <c r="D2346">
        <v>33</v>
      </c>
      <c r="E2346">
        <v>191</v>
      </c>
      <c r="F2346">
        <v>100</v>
      </c>
      <c r="G2346" t="s">
        <v>482</v>
      </c>
      <c r="H2346" t="s">
        <v>483</v>
      </c>
      <c r="I2346" t="s">
        <v>1078</v>
      </c>
      <c r="J2346">
        <v>2002</v>
      </c>
      <c r="K2346" t="s">
        <v>1079</v>
      </c>
      <c r="L2346" t="s">
        <v>1080</v>
      </c>
      <c r="M2346" t="s">
        <v>1100</v>
      </c>
      <c r="N2346" t="s">
        <v>1125</v>
      </c>
      <c r="O2346" t="s">
        <v>23</v>
      </c>
    </row>
    <row r="2347" spans="1:15" x14ac:dyDescent="0.35">
      <c r="A2347">
        <v>20012346</v>
      </c>
      <c r="B2347" t="s">
        <v>1295</v>
      </c>
      <c r="C2347" t="s">
        <v>15</v>
      </c>
      <c r="D2347">
        <v>39</v>
      </c>
      <c r="E2347">
        <v>189</v>
      </c>
      <c r="F2347">
        <v>100</v>
      </c>
      <c r="G2347" t="s">
        <v>153</v>
      </c>
      <c r="H2347" t="s">
        <v>154</v>
      </c>
      <c r="I2347" t="s">
        <v>1078</v>
      </c>
      <c r="J2347">
        <v>2002</v>
      </c>
      <c r="K2347" t="s">
        <v>1079</v>
      </c>
      <c r="L2347" t="s">
        <v>1080</v>
      </c>
      <c r="M2347" t="s">
        <v>1150</v>
      </c>
      <c r="N2347" t="s">
        <v>1151</v>
      </c>
      <c r="O2347" t="s">
        <v>23</v>
      </c>
    </row>
    <row r="2348" spans="1:15" x14ac:dyDescent="0.35">
      <c r="A2348">
        <v>20012347</v>
      </c>
      <c r="B2348" t="s">
        <v>255</v>
      </c>
      <c r="C2348" t="s">
        <v>15</v>
      </c>
      <c r="D2348">
        <v>32</v>
      </c>
      <c r="E2348">
        <v>192</v>
      </c>
      <c r="F2348">
        <v>100</v>
      </c>
      <c r="G2348" t="s">
        <v>59</v>
      </c>
      <c r="H2348" t="s">
        <v>60</v>
      </c>
      <c r="I2348" t="s">
        <v>1325</v>
      </c>
      <c r="J2348">
        <v>2004</v>
      </c>
      <c r="K2348" t="s">
        <v>19</v>
      </c>
      <c r="L2348" t="s">
        <v>1326</v>
      </c>
      <c r="M2348" t="s">
        <v>27</v>
      </c>
      <c r="N2348" t="s">
        <v>256</v>
      </c>
      <c r="O2348" t="s">
        <v>23</v>
      </c>
    </row>
    <row r="2349" spans="1:15" x14ac:dyDescent="0.35">
      <c r="A2349">
        <v>20012348</v>
      </c>
      <c r="B2349" t="s">
        <v>1437</v>
      </c>
      <c r="C2349" t="s">
        <v>15</v>
      </c>
      <c r="D2349">
        <v>26</v>
      </c>
      <c r="E2349">
        <v>203</v>
      </c>
      <c r="F2349">
        <v>100</v>
      </c>
      <c r="G2349" t="s">
        <v>784</v>
      </c>
      <c r="H2349" t="s">
        <v>785</v>
      </c>
      <c r="I2349" t="s">
        <v>1325</v>
      </c>
      <c r="J2349">
        <v>2004</v>
      </c>
      <c r="K2349" t="s">
        <v>19</v>
      </c>
      <c r="L2349" t="s">
        <v>1326</v>
      </c>
      <c r="M2349" t="s">
        <v>95</v>
      </c>
      <c r="N2349" t="s">
        <v>345</v>
      </c>
      <c r="O2349" t="s">
        <v>23</v>
      </c>
    </row>
    <row r="2350" spans="1:15" x14ac:dyDescent="0.35">
      <c r="A2350">
        <v>20012349</v>
      </c>
      <c r="B2350" t="s">
        <v>1500</v>
      </c>
      <c r="C2350" t="s">
        <v>15</v>
      </c>
      <c r="D2350">
        <v>32</v>
      </c>
      <c r="E2350">
        <v>196</v>
      </c>
      <c r="F2350">
        <v>100</v>
      </c>
      <c r="G2350" t="s">
        <v>784</v>
      </c>
      <c r="H2350" t="s">
        <v>785</v>
      </c>
      <c r="I2350" t="s">
        <v>1325</v>
      </c>
      <c r="J2350">
        <v>2004</v>
      </c>
      <c r="K2350" t="s">
        <v>19</v>
      </c>
      <c r="L2350" t="s">
        <v>1326</v>
      </c>
      <c r="M2350" t="s">
        <v>95</v>
      </c>
      <c r="N2350" t="s">
        <v>345</v>
      </c>
      <c r="O2350" t="s">
        <v>23</v>
      </c>
    </row>
    <row r="2351" spans="1:15" x14ac:dyDescent="0.35">
      <c r="A2351">
        <v>20012350</v>
      </c>
      <c r="B2351" t="s">
        <v>1551</v>
      </c>
      <c r="C2351" t="s">
        <v>15</v>
      </c>
      <c r="D2351">
        <v>19</v>
      </c>
      <c r="E2351">
        <v>184</v>
      </c>
      <c r="F2351">
        <v>100</v>
      </c>
      <c r="G2351" t="s">
        <v>496</v>
      </c>
      <c r="H2351" t="s">
        <v>497</v>
      </c>
      <c r="I2351" t="s">
        <v>1325</v>
      </c>
      <c r="J2351">
        <v>2004</v>
      </c>
      <c r="K2351" t="s">
        <v>19</v>
      </c>
      <c r="L2351" t="s">
        <v>1326</v>
      </c>
      <c r="M2351" t="s">
        <v>332</v>
      </c>
      <c r="N2351" t="s">
        <v>498</v>
      </c>
      <c r="O2351" t="s">
        <v>23</v>
      </c>
    </row>
    <row r="2352" spans="1:15" x14ac:dyDescent="0.35">
      <c r="A2352">
        <v>20012351</v>
      </c>
      <c r="B2352" t="s">
        <v>1627</v>
      </c>
      <c r="C2352" t="s">
        <v>15</v>
      </c>
      <c r="D2352">
        <v>25</v>
      </c>
      <c r="E2352">
        <v>180</v>
      </c>
      <c r="F2352">
        <v>100</v>
      </c>
      <c r="G2352" t="s">
        <v>536</v>
      </c>
      <c r="H2352" t="s">
        <v>537</v>
      </c>
      <c r="I2352" t="s">
        <v>1325</v>
      </c>
      <c r="J2352">
        <v>2004</v>
      </c>
      <c r="K2352" t="s">
        <v>19</v>
      </c>
      <c r="L2352" t="s">
        <v>1326</v>
      </c>
      <c r="M2352" t="s">
        <v>298</v>
      </c>
      <c r="N2352" t="s">
        <v>492</v>
      </c>
      <c r="O2352" t="s">
        <v>23</v>
      </c>
    </row>
    <row r="2353" spans="1:15" x14ac:dyDescent="0.35">
      <c r="A2353">
        <v>20012352</v>
      </c>
      <c r="B2353" t="s">
        <v>1787</v>
      </c>
      <c r="C2353" t="s">
        <v>15</v>
      </c>
      <c r="D2353">
        <v>24</v>
      </c>
      <c r="E2353">
        <v>185</v>
      </c>
      <c r="F2353">
        <v>100</v>
      </c>
      <c r="G2353" t="s">
        <v>490</v>
      </c>
      <c r="H2353" t="s">
        <v>491</v>
      </c>
      <c r="I2353" t="s">
        <v>1325</v>
      </c>
      <c r="J2353">
        <v>2004</v>
      </c>
      <c r="K2353" t="s">
        <v>19</v>
      </c>
      <c r="L2353" t="s">
        <v>1326</v>
      </c>
      <c r="M2353" t="s">
        <v>298</v>
      </c>
      <c r="N2353" t="s">
        <v>299</v>
      </c>
      <c r="O2353" t="s">
        <v>23</v>
      </c>
    </row>
    <row r="2354" spans="1:15" x14ac:dyDescent="0.35">
      <c r="A2354">
        <v>20012353</v>
      </c>
      <c r="B2354" t="s">
        <v>1938</v>
      </c>
      <c r="C2354" t="s">
        <v>15</v>
      </c>
      <c r="D2354">
        <v>39</v>
      </c>
      <c r="E2354">
        <v>185</v>
      </c>
      <c r="F2354">
        <v>100</v>
      </c>
      <c r="G2354" t="s">
        <v>482</v>
      </c>
      <c r="H2354" t="s">
        <v>483</v>
      </c>
      <c r="I2354" t="s">
        <v>1891</v>
      </c>
      <c r="J2354">
        <v>2006</v>
      </c>
      <c r="K2354" t="s">
        <v>1079</v>
      </c>
      <c r="L2354" t="s">
        <v>1892</v>
      </c>
      <c r="M2354" t="s">
        <v>1172</v>
      </c>
      <c r="N2354" t="s">
        <v>1278</v>
      </c>
      <c r="O2354" t="s">
        <v>23</v>
      </c>
    </row>
    <row r="2355" spans="1:15" x14ac:dyDescent="0.35">
      <c r="A2355">
        <v>20012354</v>
      </c>
      <c r="B2355" t="s">
        <v>1218</v>
      </c>
      <c r="C2355" t="s">
        <v>15</v>
      </c>
      <c r="D2355">
        <v>32</v>
      </c>
      <c r="E2355">
        <v>188</v>
      </c>
      <c r="F2355">
        <v>100</v>
      </c>
      <c r="G2355" t="s">
        <v>1220</v>
      </c>
      <c r="H2355" t="s">
        <v>137</v>
      </c>
      <c r="I2355" t="s">
        <v>1891</v>
      </c>
      <c r="J2355">
        <v>2006</v>
      </c>
      <c r="K2355" t="s">
        <v>1079</v>
      </c>
      <c r="L2355" t="s">
        <v>1892</v>
      </c>
      <c r="M2355" t="s">
        <v>1107</v>
      </c>
      <c r="N2355" t="s">
        <v>1221</v>
      </c>
      <c r="O2355" t="s">
        <v>23</v>
      </c>
    </row>
    <row r="2356" spans="1:15" x14ac:dyDescent="0.35">
      <c r="A2356">
        <v>20012355</v>
      </c>
      <c r="B2356" t="s">
        <v>1218</v>
      </c>
      <c r="C2356" t="s">
        <v>15</v>
      </c>
      <c r="D2356">
        <v>32</v>
      </c>
      <c r="E2356">
        <v>188</v>
      </c>
      <c r="F2356">
        <v>100</v>
      </c>
      <c r="G2356" t="s">
        <v>1220</v>
      </c>
      <c r="H2356" t="s">
        <v>137</v>
      </c>
      <c r="I2356" t="s">
        <v>1891</v>
      </c>
      <c r="J2356">
        <v>2006</v>
      </c>
      <c r="K2356" t="s">
        <v>1079</v>
      </c>
      <c r="L2356" t="s">
        <v>1892</v>
      </c>
      <c r="M2356" t="s">
        <v>1107</v>
      </c>
      <c r="N2356" t="s">
        <v>1158</v>
      </c>
      <c r="O2356" t="s">
        <v>23</v>
      </c>
    </row>
    <row r="2357" spans="1:15" x14ac:dyDescent="0.35">
      <c r="A2357">
        <v>20012356</v>
      </c>
      <c r="B2357" t="s">
        <v>1993</v>
      </c>
      <c r="C2357" t="s">
        <v>15</v>
      </c>
      <c r="D2357">
        <v>29</v>
      </c>
      <c r="E2357">
        <v>191</v>
      </c>
      <c r="F2357">
        <v>100</v>
      </c>
      <c r="G2357" t="s">
        <v>313</v>
      </c>
      <c r="H2357" t="s">
        <v>314</v>
      </c>
      <c r="I2357" t="s">
        <v>1891</v>
      </c>
      <c r="J2357">
        <v>2006</v>
      </c>
      <c r="K2357" t="s">
        <v>1079</v>
      </c>
      <c r="L2357" t="s">
        <v>1892</v>
      </c>
      <c r="M2357" t="s">
        <v>1100</v>
      </c>
      <c r="N2357" t="s">
        <v>1125</v>
      </c>
      <c r="O2357" t="s">
        <v>23</v>
      </c>
    </row>
    <row r="2358" spans="1:15" x14ac:dyDescent="0.35">
      <c r="A2358">
        <v>20012357</v>
      </c>
      <c r="B2358" t="s">
        <v>2003</v>
      </c>
      <c r="C2358" t="s">
        <v>15</v>
      </c>
      <c r="D2358">
        <v>21</v>
      </c>
      <c r="E2358">
        <v>181</v>
      </c>
      <c r="F2358">
        <v>100</v>
      </c>
      <c r="G2358" t="s">
        <v>1220</v>
      </c>
      <c r="H2358" t="s">
        <v>137</v>
      </c>
      <c r="I2358" t="s">
        <v>1891</v>
      </c>
      <c r="J2358">
        <v>2006</v>
      </c>
      <c r="K2358" t="s">
        <v>1079</v>
      </c>
      <c r="L2358" t="s">
        <v>1892</v>
      </c>
      <c r="M2358" t="s">
        <v>1107</v>
      </c>
      <c r="N2358" t="s">
        <v>1158</v>
      </c>
      <c r="O2358" t="s">
        <v>23</v>
      </c>
    </row>
    <row r="2359" spans="1:15" x14ac:dyDescent="0.35">
      <c r="A2359">
        <v>20012358</v>
      </c>
      <c r="B2359" t="s">
        <v>2016</v>
      </c>
      <c r="C2359" t="s">
        <v>15</v>
      </c>
      <c r="D2359">
        <v>34</v>
      </c>
      <c r="E2359">
        <v>193</v>
      </c>
      <c r="F2359">
        <v>100</v>
      </c>
      <c r="G2359" t="s">
        <v>313</v>
      </c>
      <c r="H2359" t="s">
        <v>314</v>
      </c>
      <c r="I2359" t="s">
        <v>1891</v>
      </c>
      <c r="J2359">
        <v>2006</v>
      </c>
      <c r="K2359" t="s">
        <v>1079</v>
      </c>
      <c r="L2359" t="s">
        <v>1892</v>
      </c>
      <c r="M2359" t="s">
        <v>1100</v>
      </c>
      <c r="N2359" t="s">
        <v>1125</v>
      </c>
      <c r="O2359" t="s">
        <v>23</v>
      </c>
    </row>
    <row r="2360" spans="1:15" x14ac:dyDescent="0.35">
      <c r="A2360">
        <v>20012359</v>
      </c>
      <c r="B2360" t="s">
        <v>2017</v>
      </c>
      <c r="C2360" t="s">
        <v>15</v>
      </c>
      <c r="D2360">
        <v>35</v>
      </c>
      <c r="E2360">
        <v>186</v>
      </c>
      <c r="F2360">
        <v>100</v>
      </c>
      <c r="G2360" t="s">
        <v>313</v>
      </c>
      <c r="H2360" t="s">
        <v>314</v>
      </c>
      <c r="I2360" t="s">
        <v>1891</v>
      </c>
      <c r="J2360">
        <v>2006</v>
      </c>
      <c r="K2360" t="s">
        <v>1079</v>
      </c>
      <c r="L2360" t="s">
        <v>1892</v>
      </c>
      <c r="M2360" t="s">
        <v>1100</v>
      </c>
      <c r="N2360" t="s">
        <v>1125</v>
      </c>
      <c r="O2360" t="s">
        <v>23</v>
      </c>
    </row>
    <row r="2361" spans="1:15" x14ac:dyDescent="0.35">
      <c r="A2361">
        <v>20012360</v>
      </c>
      <c r="B2361" t="s">
        <v>2046</v>
      </c>
      <c r="C2361" t="s">
        <v>15</v>
      </c>
      <c r="D2361">
        <v>19</v>
      </c>
      <c r="E2361">
        <v>198</v>
      </c>
      <c r="F2361">
        <v>100</v>
      </c>
      <c r="G2361" t="s">
        <v>40</v>
      </c>
      <c r="H2361" t="s">
        <v>41</v>
      </c>
      <c r="I2361" t="s">
        <v>2038</v>
      </c>
      <c r="J2361">
        <v>2008</v>
      </c>
      <c r="K2361" t="s">
        <v>19</v>
      </c>
      <c r="L2361" t="s">
        <v>2039</v>
      </c>
      <c r="M2361" t="s">
        <v>107</v>
      </c>
      <c r="N2361" t="s">
        <v>222</v>
      </c>
      <c r="O2361" t="s">
        <v>23</v>
      </c>
    </row>
    <row r="2362" spans="1:15" x14ac:dyDescent="0.35">
      <c r="A2362">
        <v>20012361</v>
      </c>
      <c r="B2362" t="s">
        <v>2086</v>
      </c>
      <c r="C2362" t="s">
        <v>53</v>
      </c>
      <c r="D2362">
        <v>28</v>
      </c>
      <c r="E2362">
        <v>193</v>
      </c>
      <c r="F2362">
        <v>100</v>
      </c>
      <c r="G2362" t="s">
        <v>40</v>
      </c>
      <c r="H2362" t="s">
        <v>41</v>
      </c>
      <c r="I2362" t="s">
        <v>2038</v>
      </c>
      <c r="J2362">
        <v>2008</v>
      </c>
      <c r="K2362" t="s">
        <v>19</v>
      </c>
      <c r="L2362" t="s">
        <v>2039</v>
      </c>
      <c r="M2362" t="s">
        <v>47</v>
      </c>
      <c r="N2362" t="s">
        <v>1076</v>
      </c>
      <c r="O2362" t="s">
        <v>23</v>
      </c>
    </row>
    <row r="2363" spans="1:15" x14ac:dyDescent="0.35">
      <c r="A2363">
        <v>20012362</v>
      </c>
      <c r="B2363" t="s">
        <v>2087</v>
      </c>
      <c r="C2363" t="s">
        <v>15</v>
      </c>
      <c r="D2363">
        <v>29</v>
      </c>
      <c r="E2363">
        <v>198</v>
      </c>
      <c r="F2363">
        <v>100</v>
      </c>
      <c r="G2363" t="s">
        <v>40</v>
      </c>
      <c r="H2363" t="s">
        <v>41</v>
      </c>
      <c r="I2363" t="s">
        <v>2038</v>
      </c>
      <c r="J2363">
        <v>2008</v>
      </c>
      <c r="K2363" t="s">
        <v>19</v>
      </c>
      <c r="L2363" t="s">
        <v>2039</v>
      </c>
      <c r="M2363" t="s">
        <v>42</v>
      </c>
      <c r="N2363" t="s">
        <v>43</v>
      </c>
      <c r="O2363" t="s">
        <v>23</v>
      </c>
    </row>
    <row r="2364" spans="1:15" x14ac:dyDescent="0.35">
      <c r="A2364">
        <v>20012363</v>
      </c>
      <c r="B2364" t="s">
        <v>2169</v>
      </c>
      <c r="C2364" t="s">
        <v>15</v>
      </c>
      <c r="D2364">
        <v>35</v>
      </c>
      <c r="E2364">
        <v>200</v>
      </c>
      <c r="F2364">
        <v>100</v>
      </c>
      <c r="G2364" t="s">
        <v>65</v>
      </c>
      <c r="H2364" t="s">
        <v>66</v>
      </c>
      <c r="I2364" t="s">
        <v>2038</v>
      </c>
      <c r="J2364">
        <v>2008</v>
      </c>
      <c r="K2364" t="s">
        <v>19</v>
      </c>
      <c r="L2364" t="s">
        <v>2039</v>
      </c>
      <c r="M2364" t="s">
        <v>27</v>
      </c>
      <c r="N2364" t="s">
        <v>102</v>
      </c>
      <c r="O2364" t="s">
        <v>23</v>
      </c>
    </row>
    <row r="2365" spans="1:15" x14ac:dyDescent="0.35">
      <c r="A2365">
        <v>20012364</v>
      </c>
      <c r="B2365" t="s">
        <v>2225</v>
      </c>
      <c r="C2365" t="s">
        <v>15</v>
      </c>
      <c r="D2365">
        <v>25</v>
      </c>
      <c r="E2365">
        <v>200</v>
      </c>
      <c r="F2365">
        <v>100</v>
      </c>
      <c r="G2365" t="s">
        <v>482</v>
      </c>
      <c r="H2365" t="s">
        <v>483</v>
      </c>
      <c r="I2365" t="s">
        <v>2038</v>
      </c>
      <c r="J2365">
        <v>2008</v>
      </c>
      <c r="K2365" t="s">
        <v>19</v>
      </c>
      <c r="L2365" t="s">
        <v>2039</v>
      </c>
      <c r="M2365" t="s">
        <v>27</v>
      </c>
      <c r="N2365" t="s">
        <v>112</v>
      </c>
      <c r="O2365" t="s">
        <v>23</v>
      </c>
    </row>
    <row r="2366" spans="1:15" x14ac:dyDescent="0.35">
      <c r="A2366">
        <v>20012365</v>
      </c>
      <c r="B2366" t="s">
        <v>1551</v>
      </c>
      <c r="C2366" t="s">
        <v>15</v>
      </c>
      <c r="D2366">
        <v>23</v>
      </c>
      <c r="E2366">
        <v>184</v>
      </c>
      <c r="F2366">
        <v>100</v>
      </c>
      <c r="G2366" t="s">
        <v>496</v>
      </c>
      <c r="H2366" t="s">
        <v>497</v>
      </c>
      <c r="I2366" t="s">
        <v>2038</v>
      </c>
      <c r="J2366">
        <v>2008</v>
      </c>
      <c r="K2366" t="s">
        <v>19</v>
      </c>
      <c r="L2366" t="s">
        <v>2039</v>
      </c>
      <c r="M2366" t="s">
        <v>332</v>
      </c>
      <c r="N2366" t="s">
        <v>498</v>
      </c>
      <c r="O2366" t="s">
        <v>23</v>
      </c>
    </row>
    <row r="2367" spans="1:15" x14ac:dyDescent="0.35">
      <c r="A2367">
        <v>20012366</v>
      </c>
      <c r="B2367" t="s">
        <v>2302</v>
      </c>
      <c r="C2367" t="s">
        <v>15</v>
      </c>
      <c r="D2367">
        <v>33</v>
      </c>
      <c r="E2367">
        <v>190</v>
      </c>
      <c r="F2367">
        <v>100</v>
      </c>
      <c r="G2367" t="s">
        <v>40</v>
      </c>
      <c r="H2367" t="s">
        <v>41</v>
      </c>
      <c r="I2367" t="s">
        <v>2038</v>
      </c>
      <c r="J2367">
        <v>2008</v>
      </c>
      <c r="K2367" t="s">
        <v>19</v>
      </c>
      <c r="L2367" t="s">
        <v>2039</v>
      </c>
      <c r="M2367" t="s">
        <v>56</v>
      </c>
      <c r="N2367" t="s">
        <v>143</v>
      </c>
      <c r="O2367" t="s">
        <v>23</v>
      </c>
    </row>
    <row r="2368" spans="1:15" x14ac:dyDescent="0.35">
      <c r="A2368">
        <v>20012367</v>
      </c>
      <c r="B2368" t="s">
        <v>2343</v>
      </c>
      <c r="C2368" t="s">
        <v>15</v>
      </c>
      <c r="D2368">
        <v>28</v>
      </c>
      <c r="E2368">
        <v>196</v>
      </c>
      <c r="F2368">
        <v>100</v>
      </c>
      <c r="G2368" t="s">
        <v>536</v>
      </c>
      <c r="H2368" t="s">
        <v>537</v>
      </c>
      <c r="I2368" t="s">
        <v>2038</v>
      </c>
      <c r="J2368">
        <v>2008</v>
      </c>
      <c r="K2368" t="s">
        <v>19</v>
      </c>
      <c r="L2368" t="s">
        <v>2039</v>
      </c>
      <c r="M2368" t="s">
        <v>193</v>
      </c>
      <c r="N2368" t="s">
        <v>462</v>
      </c>
      <c r="O2368" t="s">
        <v>23</v>
      </c>
    </row>
    <row r="2369" spans="1:15" x14ac:dyDescent="0.35">
      <c r="A2369">
        <v>20012368</v>
      </c>
      <c r="B2369" t="s">
        <v>2419</v>
      </c>
      <c r="C2369" t="s">
        <v>15</v>
      </c>
      <c r="D2369">
        <v>27</v>
      </c>
      <c r="E2369">
        <v>197</v>
      </c>
      <c r="F2369">
        <v>100</v>
      </c>
      <c r="G2369" t="s">
        <v>59</v>
      </c>
      <c r="H2369" t="s">
        <v>60</v>
      </c>
      <c r="I2369" t="s">
        <v>2038</v>
      </c>
      <c r="J2369">
        <v>2008</v>
      </c>
      <c r="K2369" t="s">
        <v>19</v>
      </c>
      <c r="L2369" t="s">
        <v>2039</v>
      </c>
      <c r="M2369" t="s">
        <v>27</v>
      </c>
      <c r="N2369" t="s">
        <v>256</v>
      </c>
      <c r="O2369" t="s">
        <v>23</v>
      </c>
    </row>
    <row r="2370" spans="1:15" x14ac:dyDescent="0.35">
      <c r="A2370">
        <v>20012369</v>
      </c>
      <c r="B2370" t="s">
        <v>2433</v>
      </c>
      <c r="C2370" t="s">
        <v>15</v>
      </c>
      <c r="D2370">
        <v>25</v>
      </c>
      <c r="E2370">
        <v>206</v>
      </c>
      <c r="F2370">
        <v>100</v>
      </c>
      <c r="G2370" t="s">
        <v>40</v>
      </c>
      <c r="H2370" t="s">
        <v>41</v>
      </c>
      <c r="I2370" t="s">
        <v>2038</v>
      </c>
      <c r="J2370">
        <v>2008</v>
      </c>
      <c r="K2370" t="s">
        <v>19</v>
      </c>
      <c r="L2370" t="s">
        <v>2039</v>
      </c>
      <c r="M2370" t="s">
        <v>56</v>
      </c>
      <c r="N2370" t="s">
        <v>143</v>
      </c>
      <c r="O2370" t="s">
        <v>23</v>
      </c>
    </row>
    <row r="2371" spans="1:15" x14ac:dyDescent="0.35">
      <c r="A2371">
        <v>20012370</v>
      </c>
      <c r="B2371" t="s">
        <v>2532</v>
      </c>
      <c r="C2371" t="s">
        <v>15</v>
      </c>
      <c r="D2371">
        <v>26</v>
      </c>
      <c r="E2371">
        <v>196</v>
      </c>
      <c r="F2371">
        <v>100</v>
      </c>
      <c r="G2371" t="s">
        <v>136</v>
      </c>
      <c r="H2371" t="s">
        <v>137</v>
      </c>
      <c r="I2371" t="s">
        <v>2038</v>
      </c>
      <c r="J2371">
        <v>2008</v>
      </c>
      <c r="K2371" t="s">
        <v>19</v>
      </c>
      <c r="L2371" t="s">
        <v>2039</v>
      </c>
      <c r="M2371" t="s">
        <v>79</v>
      </c>
      <c r="N2371" t="s">
        <v>204</v>
      </c>
      <c r="O2371" t="s">
        <v>23</v>
      </c>
    </row>
    <row r="2372" spans="1:15" x14ac:dyDescent="0.35">
      <c r="A2372">
        <v>20012371</v>
      </c>
      <c r="B2372" t="s">
        <v>2593</v>
      </c>
      <c r="C2372" t="s">
        <v>15</v>
      </c>
      <c r="D2372">
        <v>24</v>
      </c>
      <c r="E2372">
        <v>193</v>
      </c>
      <c r="F2372">
        <v>100</v>
      </c>
      <c r="G2372" t="s">
        <v>482</v>
      </c>
      <c r="H2372" t="s">
        <v>483</v>
      </c>
      <c r="I2372" t="s">
        <v>2571</v>
      </c>
      <c r="J2372">
        <v>2010</v>
      </c>
      <c r="K2372" t="s">
        <v>1079</v>
      </c>
      <c r="L2372" t="s">
        <v>2572</v>
      </c>
      <c r="M2372" t="s">
        <v>1100</v>
      </c>
      <c r="N2372" t="s">
        <v>1125</v>
      </c>
      <c r="O2372" t="s">
        <v>23</v>
      </c>
    </row>
    <row r="2373" spans="1:15" x14ac:dyDescent="0.35">
      <c r="A2373">
        <v>20012372</v>
      </c>
      <c r="B2373" t="s">
        <v>1218</v>
      </c>
      <c r="C2373" t="s">
        <v>15</v>
      </c>
      <c r="D2373">
        <v>36</v>
      </c>
      <c r="E2373">
        <v>188</v>
      </c>
      <c r="F2373">
        <v>100</v>
      </c>
      <c r="G2373" t="s">
        <v>1220</v>
      </c>
      <c r="H2373" t="s">
        <v>137</v>
      </c>
      <c r="I2373" t="s">
        <v>2571</v>
      </c>
      <c r="J2373">
        <v>2010</v>
      </c>
      <c r="K2373" t="s">
        <v>1079</v>
      </c>
      <c r="L2373" t="s">
        <v>2572</v>
      </c>
      <c r="M2373" t="s">
        <v>1107</v>
      </c>
      <c r="N2373" t="s">
        <v>1221</v>
      </c>
      <c r="O2373" t="s">
        <v>23</v>
      </c>
    </row>
    <row r="2374" spans="1:15" x14ac:dyDescent="0.35">
      <c r="A2374">
        <v>20012373</v>
      </c>
      <c r="B2374" t="s">
        <v>1262</v>
      </c>
      <c r="C2374" t="s">
        <v>15</v>
      </c>
      <c r="D2374">
        <v>35</v>
      </c>
      <c r="E2374">
        <v>198</v>
      </c>
      <c r="F2374">
        <v>100</v>
      </c>
      <c r="G2374" t="s">
        <v>482</v>
      </c>
      <c r="H2374" t="s">
        <v>483</v>
      </c>
      <c r="I2374" t="s">
        <v>2571</v>
      </c>
      <c r="J2374">
        <v>2010</v>
      </c>
      <c r="K2374" t="s">
        <v>1079</v>
      </c>
      <c r="L2374" t="s">
        <v>2572</v>
      </c>
      <c r="M2374" t="s">
        <v>1100</v>
      </c>
      <c r="N2374" t="s">
        <v>1125</v>
      </c>
      <c r="O2374" t="s">
        <v>23</v>
      </c>
    </row>
    <row r="2375" spans="1:15" x14ac:dyDescent="0.35">
      <c r="A2375">
        <v>20012374</v>
      </c>
      <c r="B2375" t="s">
        <v>2668</v>
      </c>
      <c r="C2375" t="s">
        <v>15</v>
      </c>
      <c r="D2375">
        <v>24</v>
      </c>
      <c r="E2375">
        <v>190</v>
      </c>
      <c r="F2375">
        <v>100</v>
      </c>
      <c r="G2375" t="s">
        <v>482</v>
      </c>
      <c r="H2375" t="s">
        <v>483</v>
      </c>
      <c r="I2375" t="s">
        <v>2571</v>
      </c>
      <c r="J2375">
        <v>2010</v>
      </c>
      <c r="K2375" t="s">
        <v>1079</v>
      </c>
      <c r="L2375" t="s">
        <v>2572</v>
      </c>
      <c r="M2375" t="s">
        <v>1100</v>
      </c>
      <c r="N2375" t="s">
        <v>1125</v>
      </c>
      <c r="O2375" t="s">
        <v>23</v>
      </c>
    </row>
    <row r="2376" spans="1:15" x14ac:dyDescent="0.35">
      <c r="A2376">
        <v>20012375</v>
      </c>
      <c r="B2376" t="s">
        <v>2677</v>
      </c>
      <c r="C2376" t="s">
        <v>15</v>
      </c>
      <c r="D2376">
        <v>27</v>
      </c>
      <c r="E2376">
        <v>189</v>
      </c>
      <c r="F2376">
        <v>100</v>
      </c>
      <c r="G2376" t="s">
        <v>153</v>
      </c>
      <c r="H2376" t="s">
        <v>154</v>
      </c>
      <c r="I2376" t="s">
        <v>2571</v>
      </c>
      <c r="J2376">
        <v>2010</v>
      </c>
      <c r="K2376" t="s">
        <v>1079</v>
      </c>
      <c r="L2376" t="s">
        <v>2572</v>
      </c>
      <c r="M2376" t="s">
        <v>1081</v>
      </c>
      <c r="N2376" t="s">
        <v>1082</v>
      </c>
      <c r="O2376" t="s">
        <v>23</v>
      </c>
    </row>
    <row r="2377" spans="1:15" x14ac:dyDescent="0.35">
      <c r="A2377">
        <v>20012376</v>
      </c>
      <c r="B2377" t="s">
        <v>2681</v>
      </c>
      <c r="C2377" t="s">
        <v>15</v>
      </c>
      <c r="D2377">
        <v>29</v>
      </c>
      <c r="E2377">
        <v>185</v>
      </c>
      <c r="F2377">
        <v>100</v>
      </c>
      <c r="G2377" t="s">
        <v>181</v>
      </c>
      <c r="H2377" t="s">
        <v>41</v>
      </c>
      <c r="I2377" t="s">
        <v>2571</v>
      </c>
      <c r="J2377">
        <v>2010</v>
      </c>
      <c r="K2377" t="s">
        <v>1079</v>
      </c>
      <c r="L2377" t="s">
        <v>2572</v>
      </c>
      <c r="M2377" t="s">
        <v>1107</v>
      </c>
      <c r="N2377" t="s">
        <v>1158</v>
      </c>
      <c r="O2377" t="s">
        <v>23</v>
      </c>
    </row>
    <row r="2378" spans="1:15" x14ac:dyDescent="0.35">
      <c r="A2378">
        <v>20012377</v>
      </c>
      <c r="B2378" t="s">
        <v>393</v>
      </c>
      <c r="C2378" t="s">
        <v>15</v>
      </c>
      <c r="D2378">
        <v>23</v>
      </c>
      <c r="E2378">
        <v>203</v>
      </c>
      <c r="F2378">
        <v>101</v>
      </c>
      <c r="G2378" t="s">
        <v>141</v>
      </c>
      <c r="H2378" t="s">
        <v>142</v>
      </c>
      <c r="I2378" t="s">
        <v>18</v>
      </c>
      <c r="J2378">
        <v>2000</v>
      </c>
      <c r="K2378" t="s">
        <v>19</v>
      </c>
      <c r="L2378" t="s">
        <v>20</v>
      </c>
      <c r="M2378" t="s">
        <v>56</v>
      </c>
      <c r="N2378" t="s">
        <v>143</v>
      </c>
      <c r="O2378" t="s">
        <v>23</v>
      </c>
    </row>
    <row r="2379" spans="1:15" x14ac:dyDescent="0.35">
      <c r="A2379">
        <v>20012378</v>
      </c>
      <c r="B2379" t="s">
        <v>2223</v>
      </c>
      <c r="C2379" t="s">
        <v>15</v>
      </c>
      <c r="D2379">
        <v>24</v>
      </c>
      <c r="E2379">
        <v>196</v>
      </c>
      <c r="F2379">
        <v>101</v>
      </c>
      <c r="G2379" t="s">
        <v>164</v>
      </c>
      <c r="H2379" t="s">
        <v>165</v>
      </c>
      <c r="I2379" t="s">
        <v>2038</v>
      </c>
      <c r="J2379">
        <v>2008</v>
      </c>
      <c r="K2379" t="s">
        <v>19</v>
      </c>
      <c r="L2379" t="s">
        <v>2039</v>
      </c>
      <c r="M2379" t="s">
        <v>166</v>
      </c>
      <c r="N2379" t="s">
        <v>167</v>
      </c>
      <c r="O2379" t="s">
        <v>23</v>
      </c>
    </row>
    <row r="2380" spans="1:15" x14ac:dyDescent="0.35">
      <c r="A2380">
        <v>20012379</v>
      </c>
      <c r="B2380" t="s">
        <v>2098</v>
      </c>
      <c r="C2380" t="s">
        <v>15</v>
      </c>
      <c r="D2380">
        <v>28</v>
      </c>
      <c r="E2380">
        <v>190</v>
      </c>
      <c r="F2380">
        <v>101.5</v>
      </c>
      <c r="G2380" t="s">
        <v>25</v>
      </c>
      <c r="H2380" t="s">
        <v>26</v>
      </c>
      <c r="I2380" t="s">
        <v>2038</v>
      </c>
      <c r="J2380">
        <v>2008</v>
      </c>
      <c r="K2380" t="s">
        <v>19</v>
      </c>
      <c r="L2380" t="s">
        <v>2039</v>
      </c>
      <c r="M2380" t="s">
        <v>32</v>
      </c>
      <c r="N2380" t="s">
        <v>438</v>
      </c>
      <c r="O2380" t="s">
        <v>23</v>
      </c>
    </row>
    <row r="2381" spans="1:15" x14ac:dyDescent="0.35">
      <c r="A2381">
        <v>20012380</v>
      </c>
      <c r="B2381" t="s">
        <v>177</v>
      </c>
      <c r="C2381" t="s">
        <v>15</v>
      </c>
      <c r="D2381">
        <v>24</v>
      </c>
      <c r="E2381">
        <v>196</v>
      </c>
      <c r="F2381">
        <v>102</v>
      </c>
      <c r="G2381" t="s">
        <v>164</v>
      </c>
      <c r="H2381" t="s">
        <v>165</v>
      </c>
      <c r="I2381" t="s">
        <v>18</v>
      </c>
      <c r="J2381">
        <v>2000</v>
      </c>
      <c r="K2381" t="s">
        <v>19</v>
      </c>
      <c r="L2381" t="s">
        <v>20</v>
      </c>
      <c r="M2381" t="s">
        <v>166</v>
      </c>
      <c r="N2381" t="s">
        <v>167</v>
      </c>
      <c r="O2381" t="s">
        <v>23</v>
      </c>
    </row>
    <row r="2382" spans="1:15" x14ac:dyDescent="0.35">
      <c r="A2382">
        <v>20012381</v>
      </c>
      <c r="B2382" t="s">
        <v>216</v>
      </c>
      <c r="C2382" t="s">
        <v>53</v>
      </c>
      <c r="D2382">
        <v>23</v>
      </c>
      <c r="E2382">
        <v>173</v>
      </c>
      <c r="F2382">
        <v>102</v>
      </c>
      <c r="G2382" t="s">
        <v>40</v>
      </c>
      <c r="H2382" t="s">
        <v>41</v>
      </c>
      <c r="I2382" t="s">
        <v>18</v>
      </c>
      <c r="J2382">
        <v>2000</v>
      </c>
      <c r="K2382" t="s">
        <v>19</v>
      </c>
      <c r="L2382" t="s">
        <v>20</v>
      </c>
      <c r="M2382" t="s">
        <v>90</v>
      </c>
      <c r="N2382" t="s">
        <v>91</v>
      </c>
      <c r="O2382" t="s">
        <v>23</v>
      </c>
    </row>
    <row r="2383" spans="1:15" x14ac:dyDescent="0.35">
      <c r="A2383">
        <v>20012382</v>
      </c>
      <c r="B2383" t="s">
        <v>225</v>
      </c>
      <c r="C2383" t="s">
        <v>15</v>
      </c>
      <c r="D2383">
        <v>23</v>
      </c>
      <c r="E2383">
        <v>195</v>
      </c>
      <c r="F2383">
        <v>102</v>
      </c>
      <c r="G2383" t="s">
        <v>40</v>
      </c>
      <c r="H2383" t="s">
        <v>41</v>
      </c>
      <c r="I2383" t="s">
        <v>18</v>
      </c>
      <c r="J2383">
        <v>2000</v>
      </c>
      <c r="K2383" t="s">
        <v>19</v>
      </c>
      <c r="L2383" t="s">
        <v>20</v>
      </c>
      <c r="M2383" t="s">
        <v>42</v>
      </c>
      <c r="N2383" t="s">
        <v>43</v>
      </c>
      <c r="O2383" t="s">
        <v>23</v>
      </c>
    </row>
    <row r="2384" spans="1:15" x14ac:dyDescent="0.35">
      <c r="A2384">
        <v>20012383</v>
      </c>
      <c r="B2384" t="s">
        <v>289</v>
      </c>
      <c r="C2384" t="s">
        <v>53</v>
      </c>
      <c r="D2384">
        <v>20</v>
      </c>
      <c r="E2384">
        <v>168</v>
      </c>
      <c r="F2384">
        <v>102</v>
      </c>
      <c r="G2384" t="s">
        <v>218</v>
      </c>
      <c r="H2384" t="s">
        <v>219</v>
      </c>
      <c r="I2384" t="s">
        <v>18</v>
      </c>
      <c r="J2384">
        <v>2000</v>
      </c>
      <c r="K2384" t="s">
        <v>19</v>
      </c>
      <c r="L2384" t="s">
        <v>20</v>
      </c>
      <c r="M2384" t="s">
        <v>188</v>
      </c>
      <c r="N2384" t="s">
        <v>290</v>
      </c>
      <c r="O2384" t="s">
        <v>23</v>
      </c>
    </row>
    <row r="2385" spans="1:15" x14ac:dyDescent="0.35">
      <c r="A2385">
        <v>20012384</v>
      </c>
      <c r="B2385" t="s">
        <v>373</v>
      </c>
      <c r="C2385" t="s">
        <v>15</v>
      </c>
      <c r="D2385">
        <v>28</v>
      </c>
      <c r="E2385">
        <v>200</v>
      </c>
      <c r="F2385">
        <v>102</v>
      </c>
      <c r="G2385" t="s">
        <v>25</v>
      </c>
      <c r="H2385" t="s">
        <v>26</v>
      </c>
      <c r="I2385" t="s">
        <v>18</v>
      </c>
      <c r="J2385">
        <v>2000</v>
      </c>
      <c r="K2385" t="s">
        <v>19</v>
      </c>
      <c r="L2385" t="s">
        <v>20</v>
      </c>
      <c r="M2385" t="s">
        <v>27</v>
      </c>
      <c r="N2385" t="s">
        <v>28</v>
      </c>
      <c r="O2385" t="s">
        <v>23</v>
      </c>
    </row>
    <row r="2386" spans="1:15" x14ac:dyDescent="0.35">
      <c r="A2386">
        <v>20012385</v>
      </c>
      <c r="B2386" t="s">
        <v>404</v>
      </c>
      <c r="C2386" t="s">
        <v>15</v>
      </c>
      <c r="D2386">
        <v>26</v>
      </c>
      <c r="E2386">
        <v>198</v>
      </c>
      <c r="F2386">
        <v>102</v>
      </c>
      <c r="G2386" t="s">
        <v>59</v>
      </c>
      <c r="H2386" t="s">
        <v>60</v>
      </c>
      <c r="I2386" t="s">
        <v>18</v>
      </c>
      <c r="J2386">
        <v>2000</v>
      </c>
      <c r="K2386" t="s">
        <v>19</v>
      </c>
      <c r="L2386" t="s">
        <v>20</v>
      </c>
      <c r="M2386" t="s">
        <v>27</v>
      </c>
      <c r="N2386" t="s">
        <v>112</v>
      </c>
      <c r="O2386" t="s">
        <v>23</v>
      </c>
    </row>
    <row r="2387" spans="1:15" x14ac:dyDescent="0.35">
      <c r="A2387">
        <v>20012386</v>
      </c>
      <c r="B2387" t="s">
        <v>1124</v>
      </c>
      <c r="C2387" t="s">
        <v>15</v>
      </c>
      <c r="D2387">
        <v>32</v>
      </c>
      <c r="E2387">
        <v>193</v>
      </c>
      <c r="F2387">
        <v>102</v>
      </c>
      <c r="G2387" t="s">
        <v>482</v>
      </c>
      <c r="H2387" t="s">
        <v>483</v>
      </c>
      <c r="I2387" t="s">
        <v>1078</v>
      </c>
      <c r="J2387">
        <v>2002</v>
      </c>
      <c r="K2387" t="s">
        <v>1079</v>
      </c>
      <c r="L2387" t="s">
        <v>1080</v>
      </c>
      <c r="M2387" t="s">
        <v>1100</v>
      </c>
      <c r="N2387" t="s">
        <v>1125</v>
      </c>
      <c r="O2387" t="s">
        <v>23</v>
      </c>
    </row>
    <row r="2388" spans="1:15" x14ac:dyDescent="0.35">
      <c r="A2388">
        <v>20012387</v>
      </c>
      <c r="B2388" t="s">
        <v>1227</v>
      </c>
      <c r="C2388" t="s">
        <v>15</v>
      </c>
      <c r="D2388">
        <v>36</v>
      </c>
      <c r="E2388">
        <v>192</v>
      </c>
      <c r="F2388">
        <v>102</v>
      </c>
      <c r="G2388" t="s">
        <v>482</v>
      </c>
      <c r="H2388" t="s">
        <v>483</v>
      </c>
      <c r="I2388" t="s">
        <v>1078</v>
      </c>
      <c r="J2388">
        <v>2002</v>
      </c>
      <c r="K2388" t="s">
        <v>1079</v>
      </c>
      <c r="L2388" t="s">
        <v>1080</v>
      </c>
      <c r="M2388" t="s">
        <v>1100</v>
      </c>
      <c r="N2388" t="s">
        <v>1125</v>
      </c>
      <c r="O2388" t="s">
        <v>23</v>
      </c>
    </row>
    <row r="2389" spans="1:15" x14ac:dyDescent="0.35">
      <c r="A2389">
        <v>20012388</v>
      </c>
      <c r="B2389" t="s">
        <v>177</v>
      </c>
      <c r="C2389" t="s">
        <v>15</v>
      </c>
      <c r="D2389">
        <v>28</v>
      </c>
      <c r="E2389">
        <v>196</v>
      </c>
      <c r="F2389">
        <v>102</v>
      </c>
      <c r="G2389" t="s">
        <v>164</v>
      </c>
      <c r="H2389" t="s">
        <v>165</v>
      </c>
      <c r="I2389" t="s">
        <v>1325</v>
      </c>
      <c r="J2389">
        <v>2004</v>
      </c>
      <c r="K2389" t="s">
        <v>19</v>
      </c>
      <c r="L2389" t="s">
        <v>1326</v>
      </c>
      <c r="M2389" t="s">
        <v>166</v>
      </c>
      <c r="N2389" t="s">
        <v>167</v>
      </c>
      <c r="O2389" t="s">
        <v>23</v>
      </c>
    </row>
    <row r="2390" spans="1:15" x14ac:dyDescent="0.35">
      <c r="A2390">
        <v>20012389</v>
      </c>
      <c r="B2390" t="s">
        <v>216</v>
      </c>
      <c r="C2390" t="s">
        <v>53</v>
      </c>
      <c r="D2390">
        <v>26</v>
      </c>
      <c r="E2390">
        <v>173</v>
      </c>
      <c r="F2390">
        <v>102</v>
      </c>
      <c r="G2390" t="s">
        <v>40</v>
      </c>
      <c r="H2390" t="s">
        <v>41</v>
      </c>
      <c r="I2390" t="s">
        <v>1325</v>
      </c>
      <c r="J2390">
        <v>2004</v>
      </c>
      <c r="K2390" t="s">
        <v>19</v>
      </c>
      <c r="L2390" t="s">
        <v>1326</v>
      </c>
      <c r="M2390" t="s">
        <v>90</v>
      </c>
      <c r="N2390" t="s">
        <v>91</v>
      </c>
      <c r="O2390" t="s">
        <v>23</v>
      </c>
    </row>
    <row r="2391" spans="1:15" x14ac:dyDescent="0.35">
      <c r="A2391">
        <v>20012390</v>
      </c>
      <c r="B2391" t="s">
        <v>1682</v>
      </c>
      <c r="C2391" t="s">
        <v>15</v>
      </c>
      <c r="D2391">
        <v>24</v>
      </c>
      <c r="E2391">
        <v>201</v>
      </c>
      <c r="F2391">
        <v>102</v>
      </c>
      <c r="G2391" t="s">
        <v>1346</v>
      </c>
      <c r="H2391" t="s">
        <v>1347</v>
      </c>
      <c r="I2391" t="s">
        <v>1325</v>
      </c>
      <c r="J2391">
        <v>2004</v>
      </c>
      <c r="K2391" t="s">
        <v>19</v>
      </c>
      <c r="L2391" t="s">
        <v>1326</v>
      </c>
      <c r="M2391" t="s">
        <v>42</v>
      </c>
      <c r="N2391" t="s">
        <v>43</v>
      </c>
      <c r="O2391" t="s">
        <v>23</v>
      </c>
    </row>
    <row r="2392" spans="1:15" x14ac:dyDescent="0.35">
      <c r="A2392">
        <v>20012391</v>
      </c>
      <c r="B2392" t="s">
        <v>1724</v>
      </c>
      <c r="C2392" t="s">
        <v>15</v>
      </c>
      <c r="D2392">
        <v>29</v>
      </c>
      <c r="E2392">
        <v>200</v>
      </c>
      <c r="F2392">
        <v>102</v>
      </c>
      <c r="G2392" t="s">
        <v>1450</v>
      </c>
      <c r="H2392" t="s">
        <v>1338</v>
      </c>
      <c r="I2392" t="s">
        <v>1325</v>
      </c>
      <c r="J2392">
        <v>2004</v>
      </c>
      <c r="K2392" t="s">
        <v>19</v>
      </c>
      <c r="L2392" t="s">
        <v>1326</v>
      </c>
      <c r="M2392" t="s">
        <v>182</v>
      </c>
      <c r="N2392" t="s">
        <v>183</v>
      </c>
      <c r="O2392" t="s">
        <v>23</v>
      </c>
    </row>
    <row r="2393" spans="1:15" x14ac:dyDescent="0.35">
      <c r="A2393">
        <v>20012392</v>
      </c>
      <c r="B2393" t="s">
        <v>1835</v>
      </c>
      <c r="C2393" t="s">
        <v>15</v>
      </c>
      <c r="D2393">
        <v>27</v>
      </c>
      <c r="E2393">
        <v>191</v>
      </c>
      <c r="F2393">
        <v>102</v>
      </c>
      <c r="G2393" t="s">
        <v>40</v>
      </c>
      <c r="H2393" t="s">
        <v>41</v>
      </c>
      <c r="I2393" t="s">
        <v>1325</v>
      </c>
      <c r="J2393">
        <v>2004</v>
      </c>
      <c r="K2393" t="s">
        <v>19</v>
      </c>
      <c r="L2393" t="s">
        <v>1326</v>
      </c>
      <c r="M2393" t="s">
        <v>27</v>
      </c>
      <c r="N2393" t="s">
        <v>112</v>
      </c>
      <c r="O2393" t="s">
        <v>23</v>
      </c>
    </row>
    <row r="2394" spans="1:15" x14ac:dyDescent="0.35">
      <c r="A2394">
        <v>20012393</v>
      </c>
      <c r="B2394" t="s">
        <v>177</v>
      </c>
      <c r="C2394" t="s">
        <v>15</v>
      </c>
      <c r="D2394">
        <v>32</v>
      </c>
      <c r="E2394">
        <v>196</v>
      </c>
      <c r="F2394">
        <v>102</v>
      </c>
      <c r="G2394" t="s">
        <v>164</v>
      </c>
      <c r="H2394" t="s">
        <v>165</v>
      </c>
      <c r="I2394" t="s">
        <v>2038</v>
      </c>
      <c r="J2394">
        <v>2008</v>
      </c>
      <c r="K2394" t="s">
        <v>19</v>
      </c>
      <c r="L2394" t="s">
        <v>2039</v>
      </c>
      <c r="M2394" t="s">
        <v>166</v>
      </c>
      <c r="N2394" t="s">
        <v>167</v>
      </c>
      <c r="O2394" t="s">
        <v>23</v>
      </c>
    </row>
    <row r="2395" spans="1:15" x14ac:dyDescent="0.35">
      <c r="A2395">
        <v>20012394</v>
      </c>
      <c r="B2395" t="s">
        <v>2679</v>
      </c>
      <c r="C2395" t="s">
        <v>15</v>
      </c>
      <c r="D2395">
        <v>30</v>
      </c>
      <c r="E2395">
        <v>193</v>
      </c>
      <c r="F2395">
        <v>102</v>
      </c>
      <c r="G2395" t="s">
        <v>482</v>
      </c>
      <c r="H2395" t="s">
        <v>483</v>
      </c>
      <c r="I2395" t="s">
        <v>2571</v>
      </c>
      <c r="J2395">
        <v>2010</v>
      </c>
      <c r="K2395" t="s">
        <v>1079</v>
      </c>
      <c r="L2395" t="s">
        <v>2572</v>
      </c>
      <c r="M2395" t="s">
        <v>1100</v>
      </c>
      <c r="N2395" t="s">
        <v>1125</v>
      </c>
      <c r="O2395" t="s">
        <v>23</v>
      </c>
    </row>
    <row r="2396" spans="1:15" x14ac:dyDescent="0.35">
      <c r="A2396">
        <v>20012395</v>
      </c>
      <c r="B2396" t="s">
        <v>828</v>
      </c>
      <c r="C2396" t="s">
        <v>15</v>
      </c>
      <c r="D2396">
        <v>38</v>
      </c>
      <c r="E2396">
        <v>193</v>
      </c>
      <c r="F2396">
        <v>103</v>
      </c>
      <c r="G2396" t="s">
        <v>59</v>
      </c>
      <c r="H2396" t="s">
        <v>60</v>
      </c>
      <c r="I2396" t="s">
        <v>18</v>
      </c>
      <c r="J2396">
        <v>2000</v>
      </c>
      <c r="K2396" t="s">
        <v>19</v>
      </c>
      <c r="L2396" t="s">
        <v>20</v>
      </c>
      <c r="M2396" t="s">
        <v>27</v>
      </c>
      <c r="N2396" t="s">
        <v>256</v>
      </c>
      <c r="O2396" t="s">
        <v>23</v>
      </c>
    </row>
    <row r="2397" spans="1:15" x14ac:dyDescent="0.35">
      <c r="A2397">
        <v>20012396</v>
      </c>
      <c r="B2397" t="s">
        <v>997</v>
      </c>
      <c r="C2397" t="s">
        <v>15</v>
      </c>
      <c r="D2397">
        <v>25</v>
      </c>
      <c r="E2397">
        <v>200</v>
      </c>
      <c r="F2397">
        <v>103</v>
      </c>
      <c r="G2397" t="s">
        <v>998</v>
      </c>
      <c r="H2397" t="s">
        <v>999</v>
      </c>
      <c r="I2397" t="s">
        <v>18</v>
      </c>
      <c r="J2397">
        <v>2000</v>
      </c>
      <c r="K2397" t="s">
        <v>19</v>
      </c>
      <c r="L2397" t="s">
        <v>20</v>
      </c>
      <c r="M2397" t="s">
        <v>27</v>
      </c>
      <c r="N2397" t="s">
        <v>1000</v>
      </c>
      <c r="O2397" t="s">
        <v>23</v>
      </c>
    </row>
    <row r="2398" spans="1:15" x14ac:dyDescent="0.35">
      <c r="A2398">
        <v>20012397</v>
      </c>
      <c r="B2398" t="s">
        <v>1788</v>
      </c>
      <c r="C2398" t="s">
        <v>15</v>
      </c>
      <c r="D2398">
        <v>25</v>
      </c>
      <c r="E2398">
        <v>202</v>
      </c>
      <c r="F2398">
        <v>103</v>
      </c>
      <c r="G2398" t="s">
        <v>74</v>
      </c>
      <c r="H2398" t="s">
        <v>75</v>
      </c>
      <c r="I2398" t="s">
        <v>1325</v>
      </c>
      <c r="J2398">
        <v>2004</v>
      </c>
      <c r="K2398" t="s">
        <v>19</v>
      </c>
      <c r="L2398" t="s">
        <v>1326</v>
      </c>
      <c r="M2398" t="s">
        <v>27</v>
      </c>
      <c r="N2398" t="s">
        <v>28</v>
      </c>
      <c r="O2398" t="s">
        <v>23</v>
      </c>
    </row>
    <row r="2399" spans="1:15" x14ac:dyDescent="0.35">
      <c r="A2399">
        <v>20012398</v>
      </c>
      <c r="B2399" t="s">
        <v>2177</v>
      </c>
      <c r="C2399" t="s">
        <v>15</v>
      </c>
      <c r="D2399">
        <v>32</v>
      </c>
      <c r="E2399">
        <v>209</v>
      </c>
      <c r="F2399">
        <v>103</v>
      </c>
      <c r="G2399" t="s">
        <v>40</v>
      </c>
      <c r="H2399" t="s">
        <v>41</v>
      </c>
      <c r="I2399" t="s">
        <v>2038</v>
      </c>
      <c r="J2399">
        <v>2008</v>
      </c>
      <c r="K2399" t="s">
        <v>19</v>
      </c>
      <c r="L2399" t="s">
        <v>2039</v>
      </c>
      <c r="M2399" t="s">
        <v>56</v>
      </c>
      <c r="N2399" t="s">
        <v>143</v>
      </c>
      <c r="O2399" t="s">
        <v>23</v>
      </c>
    </row>
    <row r="2400" spans="1:15" x14ac:dyDescent="0.35">
      <c r="A2400">
        <v>20012399</v>
      </c>
      <c r="B2400" t="s">
        <v>39</v>
      </c>
      <c r="C2400" t="s">
        <v>15</v>
      </c>
      <c r="D2400">
        <v>23</v>
      </c>
      <c r="E2400">
        <v>202</v>
      </c>
      <c r="F2400">
        <v>104</v>
      </c>
      <c r="G2400" t="s">
        <v>40</v>
      </c>
      <c r="H2400" t="s">
        <v>41</v>
      </c>
      <c r="I2400" t="s">
        <v>18</v>
      </c>
      <c r="J2400">
        <v>2000</v>
      </c>
      <c r="K2400" t="s">
        <v>19</v>
      </c>
      <c r="L2400" t="s">
        <v>20</v>
      </c>
      <c r="M2400" t="s">
        <v>42</v>
      </c>
      <c r="N2400" t="s">
        <v>43</v>
      </c>
      <c r="O2400" t="s">
        <v>23</v>
      </c>
    </row>
    <row r="2401" spans="1:15" x14ac:dyDescent="0.35">
      <c r="A2401">
        <v>20012400</v>
      </c>
      <c r="B2401" t="s">
        <v>704</v>
      </c>
      <c r="C2401" t="s">
        <v>15</v>
      </c>
      <c r="D2401">
        <v>25</v>
      </c>
      <c r="E2401">
        <v>193</v>
      </c>
      <c r="F2401">
        <v>104</v>
      </c>
      <c r="G2401" t="s">
        <v>164</v>
      </c>
      <c r="H2401" t="s">
        <v>165</v>
      </c>
      <c r="I2401" t="s">
        <v>18</v>
      </c>
      <c r="J2401">
        <v>2000</v>
      </c>
      <c r="K2401" t="s">
        <v>19</v>
      </c>
      <c r="L2401" t="s">
        <v>20</v>
      </c>
      <c r="M2401" t="s">
        <v>166</v>
      </c>
      <c r="N2401" t="s">
        <v>167</v>
      </c>
      <c r="O2401" t="s">
        <v>23</v>
      </c>
    </row>
    <row r="2402" spans="1:15" x14ac:dyDescent="0.35">
      <c r="A2402">
        <v>20012401</v>
      </c>
      <c r="B2402" t="s">
        <v>827</v>
      </c>
      <c r="C2402" t="s">
        <v>15</v>
      </c>
      <c r="D2402">
        <v>21</v>
      </c>
      <c r="E2402">
        <v>206</v>
      </c>
      <c r="F2402">
        <v>104</v>
      </c>
      <c r="G2402" t="s">
        <v>40</v>
      </c>
      <c r="H2402" t="s">
        <v>41</v>
      </c>
      <c r="I2402" t="s">
        <v>18</v>
      </c>
      <c r="J2402">
        <v>2000</v>
      </c>
      <c r="K2402" t="s">
        <v>19</v>
      </c>
      <c r="L2402" t="s">
        <v>20</v>
      </c>
      <c r="M2402" t="s">
        <v>50</v>
      </c>
      <c r="N2402" t="s">
        <v>51</v>
      </c>
      <c r="O2402" t="s">
        <v>23</v>
      </c>
    </row>
    <row r="2403" spans="1:15" x14ac:dyDescent="0.35">
      <c r="A2403">
        <v>20012402</v>
      </c>
      <c r="B2403" t="s">
        <v>935</v>
      </c>
      <c r="C2403" t="s">
        <v>15</v>
      </c>
      <c r="D2403">
        <v>17</v>
      </c>
      <c r="E2403">
        <v>196</v>
      </c>
      <c r="F2403">
        <v>104</v>
      </c>
      <c r="G2403" t="s">
        <v>65</v>
      </c>
      <c r="H2403" t="s">
        <v>66</v>
      </c>
      <c r="I2403" t="s">
        <v>18</v>
      </c>
      <c r="J2403">
        <v>2000</v>
      </c>
      <c r="K2403" t="s">
        <v>19</v>
      </c>
      <c r="L2403" t="s">
        <v>20</v>
      </c>
      <c r="M2403" t="s">
        <v>107</v>
      </c>
      <c r="N2403" t="s">
        <v>936</v>
      </c>
      <c r="O2403" t="s">
        <v>23</v>
      </c>
    </row>
    <row r="2404" spans="1:15" x14ac:dyDescent="0.35">
      <c r="A2404">
        <v>20012403</v>
      </c>
      <c r="B2404" t="s">
        <v>935</v>
      </c>
      <c r="C2404" t="s">
        <v>15</v>
      </c>
      <c r="D2404">
        <v>17</v>
      </c>
      <c r="E2404">
        <v>196</v>
      </c>
      <c r="F2404">
        <v>104</v>
      </c>
      <c r="G2404" t="s">
        <v>65</v>
      </c>
      <c r="H2404" t="s">
        <v>66</v>
      </c>
      <c r="I2404" t="s">
        <v>18</v>
      </c>
      <c r="J2404">
        <v>2000</v>
      </c>
      <c r="K2404" t="s">
        <v>19</v>
      </c>
      <c r="L2404" t="s">
        <v>20</v>
      </c>
      <c r="M2404" t="s">
        <v>107</v>
      </c>
      <c r="N2404" t="s">
        <v>222</v>
      </c>
      <c r="O2404" t="s">
        <v>23</v>
      </c>
    </row>
    <row r="2405" spans="1:15" x14ac:dyDescent="0.35">
      <c r="A2405">
        <v>20012404</v>
      </c>
      <c r="B2405" t="s">
        <v>935</v>
      </c>
      <c r="C2405" t="s">
        <v>15</v>
      </c>
      <c r="D2405">
        <v>17</v>
      </c>
      <c r="E2405">
        <v>196</v>
      </c>
      <c r="F2405">
        <v>104</v>
      </c>
      <c r="G2405" t="s">
        <v>65</v>
      </c>
      <c r="H2405" t="s">
        <v>66</v>
      </c>
      <c r="I2405" t="s">
        <v>18</v>
      </c>
      <c r="J2405">
        <v>2000</v>
      </c>
      <c r="K2405" t="s">
        <v>19</v>
      </c>
      <c r="L2405" t="s">
        <v>20</v>
      </c>
      <c r="M2405" t="s">
        <v>107</v>
      </c>
      <c r="N2405" t="s">
        <v>421</v>
      </c>
      <c r="O2405" t="s">
        <v>23</v>
      </c>
    </row>
    <row r="2406" spans="1:15" x14ac:dyDescent="0.35">
      <c r="A2406">
        <v>20012405</v>
      </c>
      <c r="B2406" t="s">
        <v>1420</v>
      </c>
      <c r="C2406" t="s">
        <v>53</v>
      </c>
      <c r="D2406">
        <v>29</v>
      </c>
      <c r="E2406">
        <v>183</v>
      </c>
      <c r="F2406">
        <v>104</v>
      </c>
      <c r="G2406" t="s">
        <v>54</v>
      </c>
      <c r="H2406" t="s">
        <v>55</v>
      </c>
      <c r="I2406" t="s">
        <v>1325</v>
      </c>
      <c r="J2406">
        <v>2004</v>
      </c>
      <c r="K2406" t="s">
        <v>19</v>
      </c>
      <c r="L2406" t="s">
        <v>1326</v>
      </c>
      <c r="M2406" t="s">
        <v>47</v>
      </c>
      <c r="N2406" t="s">
        <v>816</v>
      </c>
      <c r="O2406" t="s">
        <v>23</v>
      </c>
    </row>
    <row r="2407" spans="1:15" x14ac:dyDescent="0.35">
      <c r="A2407">
        <v>20012406</v>
      </c>
      <c r="B2407" t="s">
        <v>1466</v>
      </c>
      <c r="C2407" t="s">
        <v>15</v>
      </c>
      <c r="D2407">
        <v>38</v>
      </c>
      <c r="E2407">
        <v>181</v>
      </c>
      <c r="F2407">
        <v>104</v>
      </c>
      <c r="G2407" t="s">
        <v>1337</v>
      </c>
      <c r="H2407" t="s">
        <v>1338</v>
      </c>
      <c r="I2407" t="s">
        <v>1325</v>
      </c>
      <c r="J2407">
        <v>2004</v>
      </c>
      <c r="K2407" t="s">
        <v>19</v>
      </c>
      <c r="L2407" t="s">
        <v>1326</v>
      </c>
      <c r="M2407" t="s">
        <v>61</v>
      </c>
      <c r="N2407" t="s">
        <v>1467</v>
      </c>
      <c r="O2407" t="s">
        <v>23</v>
      </c>
    </row>
    <row r="2408" spans="1:15" x14ac:dyDescent="0.35">
      <c r="A2408">
        <v>20012407</v>
      </c>
      <c r="B2408" t="s">
        <v>704</v>
      </c>
      <c r="C2408" t="s">
        <v>15</v>
      </c>
      <c r="D2408">
        <v>29</v>
      </c>
      <c r="E2408">
        <v>193</v>
      </c>
      <c r="F2408">
        <v>104</v>
      </c>
      <c r="G2408" t="s">
        <v>164</v>
      </c>
      <c r="H2408" t="s">
        <v>165</v>
      </c>
      <c r="I2408" t="s">
        <v>1325</v>
      </c>
      <c r="J2408">
        <v>2004</v>
      </c>
      <c r="K2408" t="s">
        <v>19</v>
      </c>
      <c r="L2408" t="s">
        <v>1326</v>
      </c>
      <c r="M2408" t="s">
        <v>166</v>
      </c>
      <c r="N2408" t="s">
        <v>167</v>
      </c>
      <c r="O2408" t="s">
        <v>23</v>
      </c>
    </row>
    <row r="2409" spans="1:15" x14ac:dyDescent="0.35">
      <c r="A2409">
        <v>20012408</v>
      </c>
      <c r="B2409" t="s">
        <v>1783</v>
      </c>
      <c r="C2409" t="s">
        <v>15</v>
      </c>
      <c r="D2409">
        <v>24</v>
      </c>
      <c r="E2409">
        <v>198</v>
      </c>
      <c r="F2409">
        <v>104</v>
      </c>
      <c r="G2409" t="s">
        <v>164</v>
      </c>
      <c r="H2409" t="s">
        <v>165</v>
      </c>
      <c r="I2409" t="s">
        <v>1325</v>
      </c>
      <c r="J2409">
        <v>2004</v>
      </c>
      <c r="K2409" t="s">
        <v>19</v>
      </c>
      <c r="L2409" t="s">
        <v>1326</v>
      </c>
      <c r="M2409" t="s">
        <v>166</v>
      </c>
      <c r="N2409" t="s">
        <v>167</v>
      </c>
      <c r="O2409" t="s">
        <v>23</v>
      </c>
    </row>
    <row r="2410" spans="1:15" x14ac:dyDescent="0.35">
      <c r="A2410">
        <v>20012409</v>
      </c>
      <c r="B2410" t="s">
        <v>935</v>
      </c>
      <c r="C2410" t="s">
        <v>15</v>
      </c>
      <c r="D2410">
        <v>21</v>
      </c>
      <c r="E2410">
        <v>196</v>
      </c>
      <c r="F2410">
        <v>104</v>
      </c>
      <c r="G2410" t="s">
        <v>65</v>
      </c>
      <c r="H2410" t="s">
        <v>66</v>
      </c>
      <c r="I2410" t="s">
        <v>1325</v>
      </c>
      <c r="J2410">
        <v>2004</v>
      </c>
      <c r="K2410" t="s">
        <v>19</v>
      </c>
      <c r="L2410" t="s">
        <v>1326</v>
      </c>
      <c r="M2410" t="s">
        <v>107</v>
      </c>
      <c r="N2410" t="s">
        <v>965</v>
      </c>
      <c r="O2410" t="s">
        <v>23</v>
      </c>
    </row>
    <row r="2411" spans="1:15" x14ac:dyDescent="0.35">
      <c r="A2411">
        <v>20012410</v>
      </c>
      <c r="B2411" t="s">
        <v>935</v>
      </c>
      <c r="C2411" t="s">
        <v>15</v>
      </c>
      <c r="D2411">
        <v>21</v>
      </c>
      <c r="E2411">
        <v>196</v>
      </c>
      <c r="F2411">
        <v>104</v>
      </c>
      <c r="G2411" t="s">
        <v>65</v>
      </c>
      <c r="H2411" t="s">
        <v>66</v>
      </c>
      <c r="I2411" t="s">
        <v>1325</v>
      </c>
      <c r="J2411">
        <v>2004</v>
      </c>
      <c r="K2411" t="s">
        <v>19</v>
      </c>
      <c r="L2411" t="s">
        <v>1326</v>
      </c>
      <c r="M2411" t="s">
        <v>107</v>
      </c>
      <c r="N2411" t="s">
        <v>936</v>
      </c>
      <c r="O2411" t="s">
        <v>23</v>
      </c>
    </row>
    <row r="2412" spans="1:15" x14ac:dyDescent="0.35">
      <c r="A2412">
        <v>20012411</v>
      </c>
      <c r="B2412" t="s">
        <v>2081</v>
      </c>
      <c r="C2412" t="s">
        <v>15</v>
      </c>
      <c r="D2412">
        <v>24</v>
      </c>
      <c r="E2412">
        <v>208</v>
      </c>
      <c r="F2412">
        <v>104</v>
      </c>
      <c r="G2412" t="s">
        <v>40</v>
      </c>
      <c r="H2412" t="s">
        <v>41</v>
      </c>
      <c r="I2412" t="s">
        <v>2038</v>
      </c>
      <c r="J2412">
        <v>2008</v>
      </c>
      <c r="K2412" t="s">
        <v>19</v>
      </c>
      <c r="L2412" t="s">
        <v>2039</v>
      </c>
      <c r="M2412" t="s">
        <v>42</v>
      </c>
      <c r="N2412" t="s">
        <v>43</v>
      </c>
      <c r="O2412" t="s">
        <v>23</v>
      </c>
    </row>
    <row r="2413" spans="1:15" x14ac:dyDescent="0.35">
      <c r="A2413">
        <v>20012412</v>
      </c>
      <c r="B2413" t="s">
        <v>2140</v>
      </c>
      <c r="C2413" t="s">
        <v>15</v>
      </c>
      <c r="D2413">
        <v>31</v>
      </c>
      <c r="E2413">
        <v>197</v>
      </c>
      <c r="F2413">
        <v>104</v>
      </c>
      <c r="G2413" t="s">
        <v>100</v>
      </c>
      <c r="H2413" t="s">
        <v>101</v>
      </c>
      <c r="I2413" t="s">
        <v>2038</v>
      </c>
      <c r="J2413">
        <v>2008</v>
      </c>
      <c r="K2413" t="s">
        <v>19</v>
      </c>
      <c r="L2413" t="s">
        <v>2039</v>
      </c>
      <c r="M2413" t="s">
        <v>95</v>
      </c>
      <c r="N2413" t="s">
        <v>345</v>
      </c>
      <c r="O2413" t="s">
        <v>23</v>
      </c>
    </row>
    <row r="2414" spans="1:15" x14ac:dyDescent="0.35">
      <c r="A2414">
        <v>20012413</v>
      </c>
      <c r="B2414" t="s">
        <v>2265</v>
      </c>
      <c r="C2414" t="s">
        <v>15</v>
      </c>
      <c r="D2414">
        <v>24</v>
      </c>
      <c r="E2414">
        <v>194</v>
      </c>
      <c r="F2414">
        <v>104</v>
      </c>
      <c r="G2414" t="s">
        <v>100</v>
      </c>
      <c r="H2414" t="s">
        <v>101</v>
      </c>
      <c r="I2414" t="s">
        <v>2038</v>
      </c>
      <c r="J2414">
        <v>2008</v>
      </c>
      <c r="K2414" t="s">
        <v>19</v>
      </c>
      <c r="L2414" t="s">
        <v>2039</v>
      </c>
      <c r="M2414" t="s">
        <v>95</v>
      </c>
      <c r="N2414" t="s">
        <v>345</v>
      </c>
      <c r="O2414" t="s">
        <v>23</v>
      </c>
    </row>
    <row r="2415" spans="1:15" x14ac:dyDescent="0.35">
      <c r="A2415">
        <v>20012414</v>
      </c>
      <c r="B2415" t="s">
        <v>704</v>
      </c>
      <c r="C2415" t="s">
        <v>15</v>
      </c>
      <c r="D2415">
        <v>33</v>
      </c>
      <c r="E2415">
        <v>193</v>
      </c>
      <c r="F2415">
        <v>104</v>
      </c>
      <c r="G2415" t="s">
        <v>164</v>
      </c>
      <c r="H2415" t="s">
        <v>165</v>
      </c>
      <c r="I2415" t="s">
        <v>2038</v>
      </c>
      <c r="J2415">
        <v>2008</v>
      </c>
      <c r="K2415" t="s">
        <v>19</v>
      </c>
      <c r="L2415" t="s">
        <v>2039</v>
      </c>
      <c r="M2415" t="s">
        <v>166</v>
      </c>
      <c r="N2415" t="s">
        <v>167</v>
      </c>
      <c r="O2415" t="s">
        <v>23</v>
      </c>
    </row>
    <row r="2416" spans="1:15" x14ac:dyDescent="0.35">
      <c r="A2416">
        <v>20012415</v>
      </c>
      <c r="B2416" t="s">
        <v>2370</v>
      </c>
      <c r="C2416" t="s">
        <v>15</v>
      </c>
      <c r="D2416">
        <v>24</v>
      </c>
      <c r="E2416">
        <v>178</v>
      </c>
      <c r="F2416">
        <v>104</v>
      </c>
      <c r="G2416" t="s">
        <v>2150</v>
      </c>
      <c r="H2416" t="s">
        <v>2151</v>
      </c>
      <c r="I2416" t="s">
        <v>2038</v>
      </c>
      <c r="J2416">
        <v>2008</v>
      </c>
      <c r="K2416" t="s">
        <v>19</v>
      </c>
      <c r="L2416" t="s">
        <v>2039</v>
      </c>
      <c r="M2416" t="s">
        <v>298</v>
      </c>
      <c r="N2416" t="s">
        <v>492</v>
      </c>
      <c r="O2416" t="s">
        <v>23</v>
      </c>
    </row>
    <row r="2417" spans="1:15" x14ac:dyDescent="0.35">
      <c r="A2417">
        <v>20012416</v>
      </c>
      <c r="B2417" t="s">
        <v>2465</v>
      </c>
      <c r="C2417" t="s">
        <v>15</v>
      </c>
      <c r="D2417">
        <v>31</v>
      </c>
      <c r="E2417">
        <v>185</v>
      </c>
      <c r="F2417">
        <v>104</v>
      </c>
      <c r="G2417" t="s">
        <v>59</v>
      </c>
      <c r="H2417" t="s">
        <v>60</v>
      </c>
      <c r="I2417" t="s">
        <v>2038</v>
      </c>
      <c r="J2417">
        <v>2008</v>
      </c>
      <c r="K2417" t="s">
        <v>19</v>
      </c>
      <c r="L2417" t="s">
        <v>2039</v>
      </c>
      <c r="M2417" t="s">
        <v>61</v>
      </c>
      <c r="N2417" t="s">
        <v>1467</v>
      </c>
      <c r="O2417" t="s">
        <v>23</v>
      </c>
    </row>
    <row r="2418" spans="1:15" x14ac:dyDescent="0.35">
      <c r="A2418">
        <v>20012417</v>
      </c>
      <c r="B2418" t="s">
        <v>2603</v>
      </c>
      <c r="C2418" t="s">
        <v>15</v>
      </c>
      <c r="D2418">
        <v>29</v>
      </c>
      <c r="E2418">
        <v>178</v>
      </c>
      <c r="F2418">
        <v>104</v>
      </c>
      <c r="G2418" t="s">
        <v>181</v>
      </c>
      <c r="H2418" t="s">
        <v>41</v>
      </c>
      <c r="I2418" t="s">
        <v>2571</v>
      </c>
      <c r="J2418">
        <v>2010</v>
      </c>
      <c r="K2418" t="s">
        <v>1079</v>
      </c>
      <c r="L2418" t="s">
        <v>2572</v>
      </c>
      <c r="M2418" t="s">
        <v>1107</v>
      </c>
      <c r="N2418" t="s">
        <v>1158</v>
      </c>
      <c r="O2418" t="s">
        <v>23</v>
      </c>
    </row>
    <row r="2419" spans="1:15" x14ac:dyDescent="0.35">
      <c r="A2419">
        <v>20012418</v>
      </c>
      <c r="B2419" t="s">
        <v>2686</v>
      </c>
      <c r="C2419" t="s">
        <v>15</v>
      </c>
      <c r="D2419">
        <v>24</v>
      </c>
      <c r="E2419">
        <v>193</v>
      </c>
      <c r="F2419">
        <v>104</v>
      </c>
      <c r="G2419" t="s">
        <v>482</v>
      </c>
      <c r="H2419" t="s">
        <v>483</v>
      </c>
      <c r="I2419" t="s">
        <v>2571</v>
      </c>
      <c r="J2419">
        <v>2010</v>
      </c>
      <c r="K2419" t="s">
        <v>1079</v>
      </c>
      <c r="L2419" t="s">
        <v>2572</v>
      </c>
      <c r="M2419" t="s">
        <v>1100</v>
      </c>
      <c r="N2419" t="s">
        <v>1125</v>
      </c>
      <c r="O2419" t="s">
        <v>23</v>
      </c>
    </row>
    <row r="2420" spans="1:15" x14ac:dyDescent="0.35">
      <c r="A2420">
        <v>20012419</v>
      </c>
      <c r="B2420" t="s">
        <v>929</v>
      </c>
      <c r="C2420" t="s">
        <v>15</v>
      </c>
      <c r="D2420">
        <v>22</v>
      </c>
      <c r="E2420">
        <v>180</v>
      </c>
      <c r="F2420">
        <v>105</v>
      </c>
      <c r="G2420" t="s">
        <v>262</v>
      </c>
      <c r="H2420" t="s">
        <v>263</v>
      </c>
      <c r="I2420" t="s">
        <v>18</v>
      </c>
      <c r="J2420">
        <v>2000</v>
      </c>
      <c r="K2420" t="s">
        <v>19</v>
      </c>
      <c r="L2420" t="s">
        <v>20</v>
      </c>
      <c r="M2420" t="s">
        <v>188</v>
      </c>
      <c r="N2420" t="s">
        <v>930</v>
      </c>
      <c r="O2420" t="s">
        <v>23</v>
      </c>
    </row>
    <row r="2421" spans="1:15" x14ac:dyDescent="0.35">
      <c r="A2421">
        <v>20012420</v>
      </c>
      <c r="B2421" t="s">
        <v>940</v>
      </c>
      <c r="C2421" t="s">
        <v>15</v>
      </c>
      <c r="D2421">
        <v>28</v>
      </c>
      <c r="E2421">
        <v>200</v>
      </c>
      <c r="F2421">
        <v>105</v>
      </c>
      <c r="G2421" t="s">
        <v>74</v>
      </c>
      <c r="H2421" t="s">
        <v>75</v>
      </c>
      <c r="I2421" t="s">
        <v>18</v>
      </c>
      <c r="J2421">
        <v>2000</v>
      </c>
      <c r="K2421" t="s">
        <v>19</v>
      </c>
      <c r="L2421" t="s">
        <v>20</v>
      </c>
      <c r="M2421" t="s">
        <v>95</v>
      </c>
      <c r="N2421" t="s">
        <v>345</v>
      </c>
      <c r="O2421" t="s">
        <v>23</v>
      </c>
    </row>
    <row r="2422" spans="1:15" x14ac:dyDescent="0.35">
      <c r="A2422">
        <v>20012421</v>
      </c>
      <c r="B2422" t="s">
        <v>1321</v>
      </c>
      <c r="C2422" t="s">
        <v>15</v>
      </c>
      <c r="D2422">
        <v>37</v>
      </c>
      <c r="E2422">
        <v>191</v>
      </c>
      <c r="F2422">
        <v>105</v>
      </c>
      <c r="G2422" t="s">
        <v>1220</v>
      </c>
      <c r="H2422" t="s">
        <v>137</v>
      </c>
      <c r="I2422" t="s">
        <v>1078</v>
      </c>
      <c r="J2422">
        <v>2002</v>
      </c>
      <c r="K2422" t="s">
        <v>1079</v>
      </c>
      <c r="L2422" t="s">
        <v>1080</v>
      </c>
      <c r="M2422" t="s">
        <v>1107</v>
      </c>
      <c r="N2422" t="s">
        <v>1221</v>
      </c>
      <c r="O2422" t="s">
        <v>23</v>
      </c>
    </row>
    <row r="2423" spans="1:15" x14ac:dyDescent="0.35">
      <c r="A2423">
        <v>20012422</v>
      </c>
      <c r="B2423" t="s">
        <v>1368</v>
      </c>
      <c r="C2423" t="s">
        <v>15</v>
      </c>
      <c r="D2423">
        <v>24</v>
      </c>
      <c r="E2423">
        <v>180</v>
      </c>
      <c r="F2423">
        <v>105</v>
      </c>
      <c r="G2423" t="s">
        <v>74</v>
      </c>
      <c r="H2423" t="s">
        <v>75</v>
      </c>
      <c r="I2423" t="s">
        <v>1325</v>
      </c>
      <c r="J2423">
        <v>2004</v>
      </c>
      <c r="K2423" t="s">
        <v>19</v>
      </c>
      <c r="L2423" t="s">
        <v>1326</v>
      </c>
      <c r="M2423" t="s">
        <v>188</v>
      </c>
      <c r="N2423" t="s">
        <v>930</v>
      </c>
      <c r="O2423" t="s">
        <v>23</v>
      </c>
    </row>
    <row r="2424" spans="1:15" x14ac:dyDescent="0.35">
      <c r="A2424">
        <v>20012423</v>
      </c>
      <c r="B2424" t="s">
        <v>1515</v>
      </c>
      <c r="C2424" t="s">
        <v>15</v>
      </c>
      <c r="D2424">
        <v>26</v>
      </c>
      <c r="E2424">
        <v>200</v>
      </c>
      <c r="F2424">
        <v>105</v>
      </c>
      <c r="G2424" t="s">
        <v>1346</v>
      </c>
      <c r="H2424" t="s">
        <v>1347</v>
      </c>
      <c r="I2424" t="s">
        <v>1325</v>
      </c>
      <c r="J2424">
        <v>2004</v>
      </c>
      <c r="K2424" t="s">
        <v>19</v>
      </c>
      <c r="L2424" t="s">
        <v>1326</v>
      </c>
      <c r="M2424" t="s">
        <v>42</v>
      </c>
      <c r="N2424" t="s">
        <v>43</v>
      </c>
      <c r="O2424" t="s">
        <v>23</v>
      </c>
    </row>
    <row r="2425" spans="1:15" x14ac:dyDescent="0.35">
      <c r="A2425">
        <v>20012424</v>
      </c>
      <c r="B2425" t="s">
        <v>1535</v>
      </c>
      <c r="C2425" t="s">
        <v>15</v>
      </c>
      <c r="D2425">
        <v>25</v>
      </c>
      <c r="E2425">
        <v>203</v>
      </c>
      <c r="F2425">
        <v>105</v>
      </c>
      <c r="G2425" t="s">
        <v>1346</v>
      </c>
      <c r="H2425" t="s">
        <v>1347</v>
      </c>
      <c r="I2425" t="s">
        <v>1325</v>
      </c>
      <c r="J2425">
        <v>2004</v>
      </c>
      <c r="K2425" t="s">
        <v>19</v>
      </c>
      <c r="L2425" t="s">
        <v>1326</v>
      </c>
      <c r="M2425" t="s">
        <v>42</v>
      </c>
      <c r="N2425" t="s">
        <v>43</v>
      </c>
      <c r="O2425" t="s">
        <v>23</v>
      </c>
    </row>
    <row r="2426" spans="1:15" x14ac:dyDescent="0.35">
      <c r="A2426">
        <v>20012425</v>
      </c>
      <c r="B2426" t="s">
        <v>1584</v>
      </c>
      <c r="C2426" t="s">
        <v>15</v>
      </c>
      <c r="D2426">
        <v>30</v>
      </c>
      <c r="E2426">
        <v>192</v>
      </c>
      <c r="F2426">
        <v>105</v>
      </c>
      <c r="G2426" t="s">
        <v>74</v>
      </c>
      <c r="H2426" t="s">
        <v>75</v>
      </c>
      <c r="I2426" t="s">
        <v>1325</v>
      </c>
      <c r="J2426">
        <v>2004</v>
      </c>
      <c r="K2426" t="s">
        <v>19</v>
      </c>
      <c r="L2426" t="s">
        <v>1326</v>
      </c>
      <c r="M2426" t="s">
        <v>27</v>
      </c>
      <c r="N2426" t="s">
        <v>28</v>
      </c>
      <c r="O2426" t="s">
        <v>23</v>
      </c>
    </row>
    <row r="2427" spans="1:15" x14ac:dyDescent="0.35">
      <c r="A2427">
        <v>20012426</v>
      </c>
      <c r="B2427" t="s">
        <v>1830</v>
      </c>
      <c r="C2427" t="s">
        <v>15</v>
      </c>
      <c r="D2427">
        <v>29</v>
      </c>
      <c r="E2427">
        <v>201</v>
      </c>
      <c r="F2427">
        <v>105</v>
      </c>
      <c r="G2427" t="s">
        <v>164</v>
      </c>
      <c r="H2427" t="s">
        <v>165</v>
      </c>
      <c r="I2427" t="s">
        <v>1325</v>
      </c>
      <c r="J2427">
        <v>2004</v>
      </c>
      <c r="K2427" t="s">
        <v>19</v>
      </c>
      <c r="L2427" t="s">
        <v>1326</v>
      </c>
      <c r="M2427" t="s">
        <v>166</v>
      </c>
      <c r="N2427" t="s">
        <v>167</v>
      </c>
      <c r="O2427" t="s">
        <v>23</v>
      </c>
    </row>
    <row r="2428" spans="1:15" x14ac:dyDescent="0.35">
      <c r="A2428">
        <v>20012427</v>
      </c>
      <c r="B2428" t="s">
        <v>2058</v>
      </c>
      <c r="C2428" t="s">
        <v>15</v>
      </c>
      <c r="D2428">
        <v>20</v>
      </c>
      <c r="E2428">
        <v>172</v>
      </c>
      <c r="F2428">
        <v>105</v>
      </c>
      <c r="G2428" t="s">
        <v>536</v>
      </c>
      <c r="H2428" t="s">
        <v>537</v>
      </c>
      <c r="I2428" t="s">
        <v>2038</v>
      </c>
      <c r="J2428">
        <v>2008</v>
      </c>
      <c r="K2428" t="s">
        <v>19</v>
      </c>
      <c r="L2428" t="s">
        <v>2039</v>
      </c>
      <c r="M2428" t="s">
        <v>188</v>
      </c>
      <c r="N2428" t="s">
        <v>930</v>
      </c>
      <c r="O2428" t="s">
        <v>23</v>
      </c>
    </row>
    <row r="2429" spans="1:15" x14ac:dyDescent="0.35">
      <c r="A2429">
        <v>20012428</v>
      </c>
      <c r="B2429" t="s">
        <v>2187</v>
      </c>
      <c r="C2429" t="s">
        <v>15</v>
      </c>
      <c r="D2429">
        <v>23</v>
      </c>
      <c r="E2429">
        <v>203</v>
      </c>
      <c r="F2429">
        <v>105</v>
      </c>
      <c r="G2429" t="s">
        <v>40</v>
      </c>
      <c r="H2429" t="s">
        <v>41</v>
      </c>
      <c r="I2429" t="s">
        <v>2038</v>
      </c>
      <c r="J2429">
        <v>2008</v>
      </c>
      <c r="K2429" t="s">
        <v>19</v>
      </c>
      <c r="L2429" t="s">
        <v>2039</v>
      </c>
      <c r="M2429" t="s">
        <v>107</v>
      </c>
      <c r="N2429" t="s">
        <v>222</v>
      </c>
      <c r="O2429" t="s">
        <v>23</v>
      </c>
    </row>
    <row r="2430" spans="1:15" x14ac:dyDescent="0.35">
      <c r="A2430">
        <v>20012429</v>
      </c>
      <c r="B2430" t="s">
        <v>2187</v>
      </c>
      <c r="C2430" t="s">
        <v>15</v>
      </c>
      <c r="D2430">
        <v>23</v>
      </c>
      <c r="E2430">
        <v>203</v>
      </c>
      <c r="F2430">
        <v>105</v>
      </c>
      <c r="G2430" t="s">
        <v>40</v>
      </c>
      <c r="H2430" t="s">
        <v>41</v>
      </c>
      <c r="I2430" t="s">
        <v>2038</v>
      </c>
      <c r="J2430">
        <v>2008</v>
      </c>
      <c r="K2430" t="s">
        <v>19</v>
      </c>
      <c r="L2430" t="s">
        <v>2039</v>
      </c>
      <c r="M2430" t="s">
        <v>107</v>
      </c>
      <c r="N2430" t="s">
        <v>258</v>
      </c>
      <c r="O2430" t="s">
        <v>23</v>
      </c>
    </row>
    <row r="2431" spans="1:15" x14ac:dyDescent="0.35">
      <c r="A2431">
        <v>20012430</v>
      </c>
      <c r="B2431" t="s">
        <v>2270</v>
      </c>
      <c r="C2431" t="s">
        <v>15</v>
      </c>
      <c r="D2431">
        <v>33</v>
      </c>
      <c r="E2431">
        <v>193</v>
      </c>
      <c r="F2431">
        <v>105</v>
      </c>
      <c r="G2431" t="s">
        <v>100</v>
      </c>
      <c r="H2431" t="s">
        <v>101</v>
      </c>
      <c r="I2431" t="s">
        <v>2038</v>
      </c>
      <c r="J2431">
        <v>2008</v>
      </c>
      <c r="K2431" t="s">
        <v>19</v>
      </c>
      <c r="L2431" t="s">
        <v>2039</v>
      </c>
      <c r="M2431" t="s">
        <v>95</v>
      </c>
      <c r="N2431" t="s">
        <v>345</v>
      </c>
      <c r="O2431" t="s">
        <v>23</v>
      </c>
    </row>
    <row r="2432" spans="1:15" x14ac:dyDescent="0.35">
      <c r="A2432">
        <v>20012431</v>
      </c>
      <c r="B2432" t="s">
        <v>2310</v>
      </c>
      <c r="C2432" t="s">
        <v>15</v>
      </c>
      <c r="D2432">
        <v>26</v>
      </c>
      <c r="E2432">
        <v>203</v>
      </c>
      <c r="F2432">
        <v>105</v>
      </c>
      <c r="G2432" t="s">
        <v>40</v>
      </c>
      <c r="H2432" t="s">
        <v>41</v>
      </c>
      <c r="I2432" t="s">
        <v>2038</v>
      </c>
      <c r="J2432">
        <v>2008</v>
      </c>
      <c r="K2432" t="s">
        <v>19</v>
      </c>
      <c r="L2432" t="s">
        <v>2039</v>
      </c>
      <c r="M2432" t="s">
        <v>56</v>
      </c>
      <c r="N2432" t="s">
        <v>143</v>
      </c>
      <c r="O2432" t="s">
        <v>23</v>
      </c>
    </row>
    <row r="2433" spans="1:15" x14ac:dyDescent="0.35">
      <c r="A2433">
        <v>20012432</v>
      </c>
      <c r="B2433" t="s">
        <v>2474</v>
      </c>
      <c r="C2433" t="s">
        <v>15</v>
      </c>
      <c r="D2433">
        <v>28</v>
      </c>
      <c r="E2433">
        <v>183</v>
      </c>
      <c r="F2433">
        <v>105</v>
      </c>
      <c r="G2433" t="s">
        <v>496</v>
      </c>
      <c r="H2433" t="s">
        <v>497</v>
      </c>
      <c r="I2433" t="s">
        <v>2038</v>
      </c>
      <c r="J2433">
        <v>2008</v>
      </c>
      <c r="K2433" t="s">
        <v>19</v>
      </c>
      <c r="L2433" t="s">
        <v>2039</v>
      </c>
      <c r="M2433" t="s">
        <v>50</v>
      </c>
      <c r="N2433" t="s">
        <v>51</v>
      </c>
      <c r="O2433" t="s">
        <v>23</v>
      </c>
    </row>
    <row r="2434" spans="1:15" x14ac:dyDescent="0.35">
      <c r="A2434">
        <v>20012433</v>
      </c>
      <c r="B2434" t="s">
        <v>2481</v>
      </c>
      <c r="C2434" t="s">
        <v>15</v>
      </c>
      <c r="D2434">
        <v>30</v>
      </c>
      <c r="E2434">
        <v>205</v>
      </c>
      <c r="F2434">
        <v>105</v>
      </c>
      <c r="G2434" t="s">
        <v>40</v>
      </c>
      <c r="H2434" t="s">
        <v>41</v>
      </c>
      <c r="I2434" t="s">
        <v>2038</v>
      </c>
      <c r="J2434">
        <v>2008</v>
      </c>
      <c r="K2434" t="s">
        <v>19</v>
      </c>
      <c r="L2434" t="s">
        <v>2039</v>
      </c>
      <c r="M2434" t="s">
        <v>56</v>
      </c>
      <c r="N2434" t="s">
        <v>143</v>
      </c>
      <c r="O2434" t="s">
        <v>23</v>
      </c>
    </row>
    <row r="2435" spans="1:15" x14ac:dyDescent="0.35">
      <c r="A2435">
        <v>20012434</v>
      </c>
      <c r="B2435" t="s">
        <v>1830</v>
      </c>
      <c r="C2435" t="s">
        <v>15</v>
      </c>
      <c r="D2435">
        <v>33</v>
      </c>
      <c r="E2435">
        <v>201</v>
      </c>
      <c r="F2435">
        <v>105</v>
      </c>
      <c r="G2435" t="s">
        <v>164</v>
      </c>
      <c r="H2435" t="s">
        <v>165</v>
      </c>
      <c r="I2435" t="s">
        <v>2038</v>
      </c>
      <c r="J2435">
        <v>2008</v>
      </c>
      <c r="K2435" t="s">
        <v>19</v>
      </c>
      <c r="L2435" t="s">
        <v>2039</v>
      </c>
      <c r="M2435" t="s">
        <v>166</v>
      </c>
      <c r="N2435" t="s">
        <v>167</v>
      </c>
      <c r="O2435" t="s">
        <v>23</v>
      </c>
    </row>
    <row r="2436" spans="1:15" x14ac:dyDescent="0.35">
      <c r="A2436">
        <v>20012435</v>
      </c>
      <c r="B2436" t="s">
        <v>1053</v>
      </c>
      <c r="C2436" t="s">
        <v>15</v>
      </c>
      <c r="D2436">
        <v>31</v>
      </c>
      <c r="E2436">
        <v>182</v>
      </c>
      <c r="F2436">
        <v>106</v>
      </c>
      <c r="G2436" t="s">
        <v>40</v>
      </c>
      <c r="H2436" t="s">
        <v>41</v>
      </c>
      <c r="I2436" t="s">
        <v>18</v>
      </c>
      <c r="J2436">
        <v>2000</v>
      </c>
      <c r="K2436" t="s">
        <v>19</v>
      </c>
      <c r="L2436" t="s">
        <v>20</v>
      </c>
      <c r="M2436" t="s">
        <v>50</v>
      </c>
      <c r="N2436" t="s">
        <v>51</v>
      </c>
      <c r="O2436" t="s">
        <v>23</v>
      </c>
    </row>
    <row r="2437" spans="1:15" x14ac:dyDescent="0.35">
      <c r="A2437">
        <v>20012436</v>
      </c>
      <c r="B2437" t="s">
        <v>2162</v>
      </c>
      <c r="C2437" t="s">
        <v>15</v>
      </c>
      <c r="D2437">
        <v>31</v>
      </c>
      <c r="E2437">
        <v>199</v>
      </c>
      <c r="F2437">
        <v>106</v>
      </c>
      <c r="G2437" t="s">
        <v>100</v>
      </c>
      <c r="H2437" t="s">
        <v>101</v>
      </c>
      <c r="I2437" t="s">
        <v>2038</v>
      </c>
      <c r="J2437">
        <v>2008</v>
      </c>
      <c r="K2437" t="s">
        <v>19</v>
      </c>
      <c r="L2437" t="s">
        <v>2039</v>
      </c>
      <c r="M2437" t="s">
        <v>95</v>
      </c>
      <c r="N2437" t="s">
        <v>345</v>
      </c>
      <c r="O2437" t="s">
        <v>23</v>
      </c>
    </row>
    <row r="2438" spans="1:15" x14ac:dyDescent="0.35">
      <c r="A2438">
        <v>20012437</v>
      </c>
      <c r="B2438" t="s">
        <v>1228</v>
      </c>
      <c r="C2438" t="s">
        <v>15</v>
      </c>
      <c r="D2438">
        <v>28</v>
      </c>
      <c r="E2438">
        <v>193</v>
      </c>
      <c r="F2438">
        <v>107</v>
      </c>
      <c r="G2438" t="s">
        <v>482</v>
      </c>
      <c r="H2438" t="s">
        <v>483</v>
      </c>
      <c r="I2438" t="s">
        <v>1078</v>
      </c>
      <c r="J2438">
        <v>2002</v>
      </c>
      <c r="K2438" t="s">
        <v>1079</v>
      </c>
      <c r="L2438" t="s">
        <v>1080</v>
      </c>
      <c r="M2438" t="s">
        <v>1100</v>
      </c>
      <c r="N2438" t="s">
        <v>1125</v>
      </c>
      <c r="O2438" t="s">
        <v>23</v>
      </c>
    </row>
    <row r="2439" spans="1:15" x14ac:dyDescent="0.35">
      <c r="A2439">
        <v>20012438</v>
      </c>
      <c r="B2439" t="s">
        <v>1599</v>
      </c>
      <c r="C2439" t="s">
        <v>15</v>
      </c>
      <c r="D2439">
        <v>31</v>
      </c>
      <c r="E2439">
        <v>192</v>
      </c>
      <c r="F2439">
        <v>107</v>
      </c>
      <c r="G2439" t="s">
        <v>54</v>
      </c>
      <c r="H2439" t="s">
        <v>55</v>
      </c>
      <c r="I2439" t="s">
        <v>1325</v>
      </c>
      <c r="J2439">
        <v>2004</v>
      </c>
      <c r="K2439" t="s">
        <v>19</v>
      </c>
      <c r="L2439" t="s">
        <v>1326</v>
      </c>
      <c r="M2439" t="s">
        <v>50</v>
      </c>
      <c r="N2439" t="s">
        <v>51</v>
      </c>
      <c r="O2439" t="s">
        <v>23</v>
      </c>
    </row>
    <row r="2440" spans="1:15" x14ac:dyDescent="0.35">
      <c r="A2440">
        <v>20012439</v>
      </c>
      <c r="B2440" t="s">
        <v>1826</v>
      </c>
      <c r="C2440" t="s">
        <v>15</v>
      </c>
      <c r="D2440">
        <v>28</v>
      </c>
      <c r="E2440">
        <v>178</v>
      </c>
      <c r="F2440">
        <v>107</v>
      </c>
      <c r="G2440" t="s">
        <v>54</v>
      </c>
      <c r="H2440" t="s">
        <v>55</v>
      </c>
      <c r="I2440" t="s">
        <v>1325</v>
      </c>
      <c r="J2440">
        <v>2004</v>
      </c>
      <c r="K2440" t="s">
        <v>19</v>
      </c>
      <c r="L2440" t="s">
        <v>1326</v>
      </c>
      <c r="M2440" t="s">
        <v>50</v>
      </c>
      <c r="N2440" t="s">
        <v>51</v>
      </c>
      <c r="O2440" t="s">
        <v>23</v>
      </c>
    </row>
    <row r="2441" spans="1:15" x14ac:dyDescent="0.35">
      <c r="A2441">
        <v>20012440</v>
      </c>
      <c r="B2441" t="s">
        <v>2653</v>
      </c>
      <c r="C2441" t="s">
        <v>15</v>
      </c>
      <c r="D2441">
        <v>22</v>
      </c>
      <c r="E2441">
        <v>188</v>
      </c>
      <c r="F2441">
        <v>107</v>
      </c>
      <c r="G2441" t="s">
        <v>181</v>
      </c>
      <c r="H2441" t="s">
        <v>41</v>
      </c>
      <c r="I2441" t="s">
        <v>2571</v>
      </c>
      <c r="J2441">
        <v>2010</v>
      </c>
      <c r="K2441" t="s">
        <v>1079</v>
      </c>
      <c r="L2441" t="s">
        <v>2572</v>
      </c>
      <c r="M2441" t="s">
        <v>1107</v>
      </c>
      <c r="N2441" t="s">
        <v>1158</v>
      </c>
      <c r="O2441" t="s">
        <v>23</v>
      </c>
    </row>
    <row r="2442" spans="1:15" x14ac:dyDescent="0.35">
      <c r="A2442">
        <v>20012441</v>
      </c>
      <c r="B2442" t="s">
        <v>794</v>
      </c>
      <c r="C2442" t="s">
        <v>15</v>
      </c>
      <c r="D2442">
        <v>29</v>
      </c>
      <c r="E2442">
        <v>196</v>
      </c>
      <c r="F2442">
        <v>108</v>
      </c>
      <c r="G2442" t="s">
        <v>59</v>
      </c>
      <c r="H2442" t="s">
        <v>60</v>
      </c>
      <c r="I2442" t="s">
        <v>18</v>
      </c>
      <c r="J2442">
        <v>2000</v>
      </c>
      <c r="K2442" t="s">
        <v>19</v>
      </c>
      <c r="L2442" t="s">
        <v>20</v>
      </c>
      <c r="M2442" t="s">
        <v>27</v>
      </c>
      <c r="N2442" t="s">
        <v>256</v>
      </c>
      <c r="O2442" t="s">
        <v>23</v>
      </c>
    </row>
    <row r="2443" spans="1:15" x14ac:dyDescent="0.35">
      <c r="A2443">
        <v>20012442</v>
      </c>
      <c r="B2443" t="s">
        <v>794</v>
      </c>
      <c r="C2443" t="s">
        <v>15</v>
      </c>
      <c r="D2443">
        <v>33</v>
      </c>
      <c r="E2443">
        <v>196</v>
      </c>
      <c r="F2443">
        <v>108</v>
      </c>
      <c r="G2443" t="s">
        <v>59</v>
      </c>
      <c r="H2443" t="s">
        <v>60</v>
      </c>
      <c r="I2443" t="s">
        <v>1325</v>
      </c>
      <c r="J2443">
        <v>2004</v>
      </c>
      <c r="K2443" t="s">
        <v>19</v>
      </c>
      <c r="L2443" t="s">
        <v>1326</v>
      </c>
      <c r="M2443" t="s">
        <v>27</v>
      </c>
      <c r="N2443" t="s">
        <v>256</v>
      </c>
      <c r="O2443" t="s">
        <v>23</v>
      </c>
    </row>
    <row r="2444" spans="1:15" x14ac:dyDescent="0.35">
      <c r="A2444">
        <v>20012443</v>
      </c>
      <c r="B2444" t="s">
        <v>1759</v>
      </c>
      <c r="C2444" t="s">
        <v>15</v>
      </c>
      <c r="D2444">
        <v>24</v>
      </c>
      <c r="E2444">
        <v>206</v>
      </c>
      <c r="F2444">
        <v>108</v>
      </c>
      <c r="G2444" t="s">
        <v>1346</v>
      </c>
      <c r="H2444" t="s">
        <v>1347</v>
      </c>
      <c r="I2444" t="s">
        <v>1325</v>
      </c>
      <c r="J2444">
        <v>2004</v>
      </c>
      <c r="K2444" t="s">
        <v>19</v>
      </c>
      <c r="L2444" t="s">
        <v>1326</v>
      </c>
      <c r="M2444" t="s">
        <v>42</v>
      </c>
      <c r="N2444" t="s">
        <v>43</v>
      </c>
      <c r="O2444" t="s">
        <v>23</v>
      </c>
    </row>
    <row r="2445" spans="1:15" x14ac:dyDescent="0.35">
      <c r="A2445">
        <v>20012444</v>
      </c>
      <c r="B2445" t="s">
        <v>126</v>
      </c>
      <c r="C2445" t="s">
        <v>15</v>
      </c>
      <c r="D2445">
        <v>28</v>
      </c>
      <c r="E2445">
        <v>207</v>
      </c>
      <c r="F2445">
        <v>109</v>
      </c>
      <c r="G2445" t="s">
        <v>40</v>
      </c>
      <c r="H2445" t="s">
        <v>41</v>
      </c>
      <c r="I2445" t="s">
        <v>18</v>
      </c>
      <c r="J2445">
        <v>2000</v>
      </c>
      <c r="K2445" t="s">
        <v>19</v>
      </c>
      <c r="L2445" t="s">
        <v>20</v>
      </c>
      <c r="M2445" t="s">
        <v>42</v>
      </c>
      <c r="N2445" t="s">
        <v>43</v>
      </c>
      <c r="O2445" t="s">
        <v>23</v>
      </c>
    </row>
    <row r="2446" spans="1:15" x14ac:dyDescent="0.35">
      <c r="A2446">
        <v>20012445</v>
      </c>
      <c r="B2446" t="s">
        <v>672</v>
      </c>
      <c r="C2446" t="s">
        <v>15</v>
      </c>
      <c r="D2446">
        <v>26</v>
      </c>
      <c r="E2446">
        <v>202</v>
      </c>
      <c r="F2446">
        <v>109</v>
      </c>
      <c r="G2446" t="s">
        <v>40</v>
      </c>
      <c r="H2446" t="s">
        <v>41</v>
      </c>
      <c r="I2446" t="s">
        <v>18</v>
      </c>
      <c r="J2446">
        <v>2000</v>
      </c>
      <c r="K2446" t="s">
        <v>19</v>
      </c>
      <c r="L2446" t="s">
        <v>20</v>
      </c>
      <c r="M2446" t="s">
        <v>42</v>
      </c>
      <c r="N2446" t="s">
        <v>43</v>
      </c>
      <c r="O2446" t="s">
        <v>23</v>
      </c>
    </row>
    <row r="2447" spans="1:15" x14ac:dyDescent="0.35">
      <c r="A2447">
        <v>20012446</v>
      </c>
      <c r="B2447" t="s">
        <v>761</v>
      </c>
      <c r="C2447" t="s">
        <v>53</v>
      </c>
      <c r="D2447">
        <v>22</v>
      </c>
      <c r="E2447">
        <v>183</v>
      </c>
      <c r="F2447">
        <v>109</v>
      </c>
      <c r="G2447" t="s">
        <v>40</v>
      </c>
      <c r="H2447" t="s">
        <v>41</v>
      </c>
      <c r="I2447" t="s">
        <v>18</v>
      </c>
      <c r="J2447">
        <v>2000</v>
      </c>
      <c r="K2447" t="s">
        <v>19</v>
      </c>
      <c r="L2447" t="s">
        <v>20</v>
      </c>
      <c r="M2447" t="s">
        <v>90</v>
      </c>
      <c r="N2447" t="s">
        <v>91</v>
      </c>
      <c r="O2447" t="s">
        <v>23</v>
      </c>
    </row>
    <row r="2448" spans="1:15" x14ac:dyDescent="0.35">
      <c r="A2448">
        <v>20012447</v>
      </c>
      <c r="B2448" t="s">
        <v>761</v>
      </c>
      <c r="C2448" t="s">
        <v>53</v>
      </c>
      <c r="D2448">
        <v>26</v>
      </c>
      <c r="E2448">
        <v>183</v>
      </c>
      <c r="F2448">
        <v>109</v>
      </c>
      <c r="G2448" t="s">
        <v>40</v>
      </c>
      <c r="H2448" t="s">
        <v>41</v>
      </c>
      <c r="I2448" t="s">
        <v>1325</v>
      </c>
      <c r="J2448">
        <v>2004</v>
      </c>
      <c r="K2448" t="s">
        <v>19</v>
      </c>
      <c r="L2448" t="s">
        <v>1326</v>
      </c>
      <c r="M2448" t="s">
        <v>90</v>
      </c>
      <c r="N2448" t="s">
        <v>91</v>
      </c>
      <c r="O2448" t="s">
        <v>23</v>
      </c>
    </row>
    <row r="2449" spans="1:15" x14ac:dyDescent="0.35">
      <c r="A2449">
        <v>20012448</v>
      </c>
      <c r="B2449" t="s">
        <v>2053</v>
      </c>
      <c r="C2449" t="s">
        <v>15</v>
      </c>
      <c r="D2449">
        <v>24</v>
      </c>
      <c r="E2449">
        <v>203</v>
      </c>
      <c r="F2449">
        <v>109</v>
      </c>
      <c r="G2449" t="s">
        <v>40</v>
      </c>
      <c r="H2449" t="s">
        <v>41</v>
      </c>
      <c r="I2449" t="s">
        <v>2038</v>
      </c>
      <c r="J2449">
        <v>2008</v>
      </c>
      <c r="K2449" t="s">
        <v>19</v>
      </c>
      <c r="L2449" t="s">
        <v>2039</v>
      </c>
      <c r="M2449" t="s">
        <v>42</v>
      </c>
      <c r="N2449" t="s">
        <v>43</v>
      </c>
      <c r="O2449" t="s">
        <v>23</v>
      </c>
    </row>
    <row r="2450" spans="1:15" x14ac:dyDescent="0.35">
      <c r="A2450">
        <v>20012449</v>
      </c>
      <c r="B2450" t="s">
        <v>432</v>
      </c>
      <c r="C2450" t="s">
        <v>15</v>
      </c>
      <c r="D2450">
        <v>26</v>
      </c>
      <c r="E2450">
        <v>183</v>
      </c>
      <c r="F2450">
        <v>110</v>
      </c>
      <c r="G2450" t="s">
        <v>433</v>
      </c>
      <c r="H2450" t="s">
        <v>434</v>
      </c>
      <c r="I2450" t="s">
        <v>18</v>
      </c>
      <c r="J2450">
        <v>2000</v>
      </c>
      <c r="K2450" t="s">
        <v>19</v>
      </c>
      <c r="L2450" t="s">
        <v>20</v>
      </c>
      <c r="M2450" t="s">
        <v>47</v>
      </c>
      <c r="N2450" t="s">
        <v>435</v>
      </c>
      <c r="O2450" t="s">
        <v>23</v>
      </c>
    </row>
    <row r="2451" spans="1:15" x14ac:dyDescent="0.35">
      <c r="A2451">
        <v>20012450</v>
      </c>
      <c r="B2451" t="s">
        <v>437</v>
      </c>
      <c r="C2451" t="s">
        <v>15</v>
      </c>
      <c r="D2451">
        <v>28</v>
      </c>
      <c r="E2451">
        <v>198</v>
      </c>
      <c r="F2451">
        <v>110</v>
      </c>
      <c r="G2451" t="s">
        <v>59</v>
      </c>
      <c r="H2451" t="s">
        <v>60</v>
      </c>
      <c r="I2451" t="s">
        <v>18</v>
      </c>
      <c r="J2451">
        <v>2000</v>
      </c>
      <c r="K2451" t="s">
        <v>19</v>
      </c>
      <c r="L2451" t="s">
        <v>20</v>
      </c>
      <c r="M2451" t="s">
        <v>32</v>
      </c>
      <c r="N2451" t="s">
        <v>438</v>
      </c>
      <c r="O2451" t="s">
        <v>23</v>
      </c>
    </row>
    <row r="2452" spans="1:15" x14ac:dyDescent="0.35">
      <c r="A2452">
        <v>20012451</v>
      </c>
      <c r="B2452" t="s">
        <v>798</v>
      </c>
      <c r="C2452" t="s">
        <v>15</v>
      </c>
      <c r="D2452">
        <v>26</v>
      </c>
      <c r="E2452">
        <v>197</v>
      </c>
      <c r="F2452">
        <v>110</v>
      </c>
      <c r="G2452" t="s">
        <v>74</v>
      </c>
      <c r="H2452" t="s">
        <v>75</v>
      </c>
      <c r="I2452" t="s">
        <v>18</v>
      </c>
      <c r="J2452">
        <v>2000</v>
      </c>
      <c r="K2452" t="s">
        <v>19</v>
      </c>
      <c r="L2452" t="s">
        <v>20</v>
      </c>
      <c r="M2452" t="s">
        <v>95</v>
      </c>
      <c r="N2452" t="s">
        <v>345</v>
      </c>
      <c r="O2452" t="s">
        <v>23</v>
      </c>
    </row>
    <row r="2453" spans="1:15" x14ac:dyDescent="0.35">
      <c r="A2453">
        <v>20012452</v>
      </c>
      <c r="B2453" t="s">
        <v>907</v>
      </c>
      <c r="C2453" t="s">
        <v>15</v>
      </c>
      <c r="D2453">
        <v>38</v>
      </c>
      <c r="E2453">
        <v>200</v>
      </c>
      <c r="F2453">
        <v>110</v>
      </c>
      <c r="G2453" t="s">
        <v>74</v>
      </c>
      <c r="H2453" t="s">
        <v>75</v>
      </c>
      <c r="I2453" t="s">
        <v>18</v>
      </c>
      <c r="J2453">
        <v>2000</v>
      </c>
      <c r="K2453" t="s">
        <v>19</v>
      </c>
      <c r="L2453" t="s">
        <v>20</v>
      </c>
      <c r="M2453" t="s">
        <v>95</v>
      </c>
      <c r="N2453" t="s">
        <v>345</v>
      </c>
      <c r="O2453" t="s">
        <v>23</v>
      </c>
    </row>
    <row r="2454" spans="1:15" x14ac:dyDescent="0.35">
      <c r="A2454">
        <v>20012453</v>
      </c>
      <c r="B2454" t="s">
        <v>1461</v>
      </c>
      <c r="C2454" t="s">
        <v>15</v>
      </c>
      <c r="D2454">
        <v>27</v>
      </c>
      <c r="E2454">
        <v>204</v>
      </c>
      <c r="F2454">
        <v>111</v>
      </c>
      <c r="G2454" t="s">
        <v>1346</v>
      </c>
      <c r="H2454" t="s">
        <v>1347</v>
      </c>
      <c r="I2454" t="s">
        <v>1325</v>
      </c>
      <c r="J2454">
        <v>2004</v>
      </c>
      <c r="K2454" t="s">
        <v>19</v>
      </c>
      <c r="L2454" t="s">
        <v>1326</v>
      </c>
      <c r="M2454" t="s">
        <v>42</v>
      </c>
      <c r="N2454" t="s">
        <v>43</v>
      </c>
      <c r="O2454" t="s">
        <v>23</v>
      </c>
    </row>
    <row r="2455" spans="1:15" x14ac:dyDescent="0.35">
      <c r="A2455">
        <v>20012454</v>
      </c>
      <c r="B2455" t="s">
        <v>1836</v>
      </c>
      <c r="C2455" t="s">
        <v>15</v>
      </c>
      <c r="D2455">
        <v>23</v>
      </c>
      <c r="E2455">
        <v>202</v>
      </c>
      <c r="F2455">
        <v>111</v>
      </c>
      <c r="G2455" t="s">
        <v>784</v>
      </c>
      <c r="H2455" t="s">
        <v>785</v>
      </c>
      <c r="I2455" t="s">
        <v>1325</v>
      </c>
      <c r="J2455">
        <v>2004</v>
      </c>
      <c r="K2455" t="s">
        <v>19</v>
      </c>
      <c r="L2455" t="s">
        <v>1326</v>
      </c>
      <c r="M2455" t="s">
        <v>95</v>
      </c>
      <c r="N2455" t="s">
        <v>345</v>
      </c>
      <c r="O2455" t="s">
        <v>23</v>
      </c>
    </row>
    <row r="2456" spans="1:15" x14ac:dyDescent="0.35">
      <c r="A2456">
        <v>20012455</v>
      </c>
      <c r="B2456" t="s">
        <v>2237</v>
      </c>
      <c r="C2456" t="s">
        <v>15</v>
      </c>
      <c r="D2456">
        <v>21</v>
      </c>
      <c r="E2456">
        <v>180</v>
      </c>
      <c r="F2456">
        <v>111</v>
      </c>
      <c r="G2456" t="s">
        <v>490</v>
      </c>
      <c r="H2456" t="s">
        <v>491</v>
      </c>
      <c r="I2456" t="s">
        <v>2038</v>
      </c>
      <c r="J2456">
        <v>2008</v>
      </c>
      <c r="K2456" t="s">
        <v>19</v>
      </c>
      <c r="L2456" t="s">
        <v>2039</v>
      </c>
      <c r="M2456" t="s">
        <v>298</v>
      </c>
      <c r="N2456" t="s">
        <v>299</v>
      </c>
      <c r="O2456" t="s">
        <v>23</v>
      </c>
    </row>
    <row r="2457" spans="1:15" x14ac:dyDescent="0.35">
      <c r="A2457">
        <v>20012456</v>
      </c>
      <c r="B2457" t="s">
        <v>559</v>
      </c>
      <c r="C2457" t="s">
        <v>15</v>
      </c>
      <c r="D2457">
        <v>22</v>
      </c>
      <c r="E2457">
        <v>198</v>
      </c>
      <c r="F2457">
        <v>112</v>
      </c>
      <c r="G2457" t="s">
        <v>164</v>
      </c>
      <c r="H2457" t="s">
        <v>165</v>
      </c>
      <c r="I2457" t="s">
        <v>18</v>
      </c>
      <c r="J2457">
        <v>2000</v>
      </c>
      <c r="K2457" t="s">
        <v>19</v>
      </c>
      <c r="L2457" t="s">
        <v>20</v>
      </c>
      <c r="M2457" t="s">
        <v>166</v>
      </c>
      <c r="N2457" t="s">
        <v>167</v>
      </c>
      <c r="O2457" t="s">
        <v>23</v>
      </c>
    </row>
    <row r="2458" spans="1:15" x14ac:dyDescent="0.35">
      <c r="A2458">
        <v>20012457</v>
      </c>
      <c r="B2458" t="s">
        <v>886</v>
      </c>
      <c r="C2458" t="s">
        <v>53</v>
      </c>
      <c r="D2458">
        <v>17</v>
      </c>
      <c r="E2458">
        <v>180</v>
      </c>
      <c r="F2458">
        <v>112</v>
      </c>
      <c r="G2458" t="s">
        <v>581</v>
      </c>
      <c r="H2458" t="s">
        <v>582</v>
      </c>
      <c r="I2458" t="s">
        <v>18</v>
      </c>
      <c r="J2458">
        <v>2000</v>
      </c>
      <c r="K2458" t="s">
        <v>19</v>
      </c>
      <c r="L2458" t="s">
        <v>20</v>
      </c>
      <c r="M2458" t="s">
        <v>47</v>
      </c>
      <c r="N2458" t="s">
        <v>887</v>
      </c>
      <c r="O2458" t="s">
        <v>23</v>
      </c>
    </row>
    <row r="2459" spans="1:15" x14ac:dyDescent="0.35">
      <c r="A2459">
        <v>20012458</v>
      </c>
      <c r="B2459" t="s">
        <v>1491</v>
      </c>
      <c r="C2459" t="s">
        <v>15</v>
      </c>
      <c r="D2459">
        <v>27</v>
      </c>
      <c r="E2459">
        <v>202</v>
      </c>
      <c r="F2459">
        <v>112</v>
      </c>
      <c r="G2459" t="s">
        <v>164</v>
      </c>
      <c r="H2459" t="s">
        <v>165</v>
      </c>
      <c r="I2459" t="s">
        <v>1325</v>
      </c>
      <c r="J2459">
        <v>2004</v>
      </c>
      <c r="K2459" t="s">
        <v>19</v>
      </c>
      <c r="L2459" t="s">
        <v>1326</v>
      </c>
      <c r="M2459" t="s">
        <v>166</v>
      </c>
      <c r="N2459" t="s">
        <v>167</v>
      </c>
      <c r="O2459" t="s">
        <v>23</v>
      </c>
    </row>
    <row r="2460" spans="1:15" x14ac:dyDescent="0.35">
      <c r="A2460">
        <v>20012459</v>
      </c>
      <c r="B2460" t="s">
        <v>559</v>
      </c>
      <c r="C2460" t="s">
        <v>15</v>
      </c>
      <c r="D2460">
        <v>26</v>
      </c>
      <c r="E2460">
        <v>198</v>
      </c>
      <c r="F2460">
        <v>112</v>
      </c>
      <c r="G2460" t="s">
        <v>164</v>
      </c>
      <c r="H2460" t="s">
        <v>165</v>
      </c>
      <c r="I2460" t="s">
        <v>1325</v>
      </c>
      <c r="J2460">
        <v>2004</v>
      </c>
      <c r="K2460" t="s">
        <v>19</v>
      </c>
      <c r="L2460" t="s">
        <v>1326</v>
      </c>
      <c r="M2460" t="s">
        <v>166</v>
      </c>
      <c r="N2460" t="s">
        <v>167</v>
      </c>
      <c r="O2460" t="s">
        <v>23</v>
      </c>
    </row>
    <row r="2461" spans="1:15" x14ac:dyDescent="0.35">
      <c r="A2461">
        <v>20012460</v>
      </c>
      <c r="B2461" t="s">
        <v>1491</v>
      </c>
      <c r="C2461" t="s">
        <v>15</v>
      </c>
      <c r="D2461">
        <v>31</v>
      </c>
      <c r="E2461">
        <v>202</v>
      </c>
      <c r="F2461">
        <v>112</v>
      </c>
      <c r="G2461" t="s">
        <v>164</v>
      </c>
      <c r="H2461" t="s">
        <v>165</v>
      </c>
      <c r="I2461" t="s">
        <v>2038</v>
      </c>
      <c r="J2461">
        <v>2008</v>
      </c>
      <c r="K2461" t="s">
        <v>19</v>
      </c>
      <c r="L2461" t="s">
        <v>2039</v>
      </c>
      <c r="M2461" t="s">
        <v>166</v>
      </c>
      <c r="N2461" t="s">
        <v>167</v>
      </c>
      <c r="O2461" t="s">
        <v>23</v>
      </c>
    </row>
    <row r="2462" spans="1:15" x14ac:dyDescent="0.35">
      <c r="A2462">
        <v>20012461</v>
      </c>
      <c r="B2462" t="s">
        <v>559</v>
      </c>
      <c r="C2462" t="s">
        <v>15</v>
      </c>
      <c r="D2462">
        <v>30</v>
      </c>
      <c r="E2462">
        <v>198</v>
      </c>
      <c r="F2462">
        <v>112</v>
      </c>
      <c r="G2462" t="s">
        <v>164</v>
      </c>
      <c r="H2462" t="s">
        <v>165</v>
      </c>
      <c r="I2462" t="s">
        <v>2038</v>
      </c>
      <c r="J2462">
        <v>2008</v>
      </c>
      <c r="K2462" t="s">
        <v>19</v>
      </c>
      <c r="L2462" t="s">
        <v>2039</v>
      </c>
      <c r="M2462" t="s">
        <v>166</v>
      </c>
      <c r="N2462" t="s">
        <v>167</v>
      </c>
      <c r="O2462" t="s">
        <v>23</v>
      </c>
    </row>
    <row r="2463" spans="1:15" x14ac:dyDescent="0.35">
      <c r="A2463">
        <v>20012462</v>
      </c>
      <c r="B2463" t="s">
        <v>2294</v>
      </c>
      <c r="C2463" t="s">
        <v>15</v>
      </c>
      <c r="D2463">
        <v>28</v>
      </c>
      <c r="E2463">
        <v>188</v>
      </c>
      <c r="F2463">
        <v>112</v>
      </c>
      <c r="G2463" t="s">
        <v>247</v>
      </c>
      <c r="H2463" t="s">
        <v>248</v>
      </c>
      <c r="I2463" t="s">
        <v>2038</v>
      </c>
      <c r="J2463">
        <v>2008</v>
      </c>
      <c r="K2463" t="s">
        <v>19</v>
      </c>
      <c r="L2463" t="s">
        <v>2039</v>
      </c>
      <c r="M2463" t="s">
        <v>47</v>
      </c>
      <c r="N2463" t="s">
        <v>1074</v>
      </c>
      <c r="O2463" t="s">
        <v>23</v>
      </c>
    </row>
    <row r="2464" spans="1:15" x14ac:dyDescent="0.35">
      <c r="A2464">
        <v>20012463</v>
      </c>
      <c r="B2464" t="s">
        <v>632</v>
      </c>
      <c r="C2464" t="s">
        <v>15</v>
      </c>
      <c r="D2464">
        <v>46</v>
      </c>
      <c r="E2464">
        <v>187</v>
      </c>
      <c r="F2464">
        <v>113</v>
      </c>
      <c r="G2464" t="s">
        <v>40</v>
      </c>
      <c r="H2464" t="s">
        <v>41</v>
      </c>
      <c r="I2464" t="s">
        <v>18</v>
      </c>
      <c r="J2464">
        <v>2000</v>
      </c>
      <c r="K2464" t="s">
        <v>19</v>
      </c>
      <c r="L2464" t="s">
        <v>20</v>
      </c>
      <c r="M2464" t="s">
        <v>61</v>
      </c>
      <c r="N2464" t="s">
        <v>633</v>
      </c>
      <c r="O2464" t="s">
        <v>23</v>
      </c>
    </row>
    <row r="2465" spans="1:15" x14ac:dyDescent="0.35">
      <c r="A2465">
        <v>20012464</v>
      </c>
      <c r="B2465" t="s">
        <v>719</v>
      </c>
      <c r="C2465" t="s">
        <v>15</v>
      </c>
      <c r="D2465">
        <v>28</v>
      </c>
      <c r="E2465">
        <v>186</v>
      </c>
      <c r="F2465">
        <v>113</v>
      </c>
      <c r="G2465" t="s">
        <v>74</v>
      </c>
      <c r="H2465" t="s">
        <v>75</v>
      </c>
      <c r="I2465" t="s">
        <v>18</v>
      </c>
      <c r="J2465">
        <v>2000</v>
      </c>
      <c r="K2465" t="s">
        <v>19</v>
      </c>
      <c r="L2465" t="s">
        <v>20</v>
      </c>
      <c r="M2465" t="s">
        <v>37</v>
      </c>
      <c r="N2465" t="s">
        <v>720</v>
      </c>
      <c r="O2465" t="s">
        <v>23</v>
      </c>
    </row>
    <row r="2466" spans="1:15" x14ac:dyDescent="0.35">
      <c r="A2466">
        <v>20012465</v>
      </c>
      <c r="B2466" t="s">
        <v>817</v>
      </c>
      <c r="C2466" t="s">
        <v>15</v>
      </c>
      <c r="D2466">
        <v>32</v>
      </c>
      <c r="E2466">
        <v>201</v>
      </c>
      <c r="F2466">
        <v>114</v>
      </c>
      <c r="G2466" t="s">
        <v>164</v>
      </c>
      <c r="H2466" t="s">
        <v>165</v>
      </c>
      <c r="I2466" t="s">
        <v>18</v>
      </c>
      <c r="J2466">
        <v>2000</v>
      </c>
      <c r="K2466" t="s">
        <v>19</v>
      </c>
      <c r="L2466" t="s">
        <v>20</v>
      </c>
      <c r="M2466" t="s">
        <v>193</v>
      </c>
      <c r="N2466" t="s">
        <v>759</v>
      </c>
      <c r="O2466" t="s">
        <v>23</v>
      </c>
    </row>
    <row r="2467" spans="1:15" x14ac:dyDescent="0.35">
      <c r="A2467">
        <v>20012466</v>
      </c>
      <c r="B2467" t="s">
        <v>2241</v>
      </c>
      <c r="C2467" t="s">
        <v>15</v>
      </c>
      <c r="D2467">
        <v>23</v>
      </c>
      <c r="E2467">
        <v>203</v>
      </c>
      <c r="F2467">
        <v>114</v>
      </c>
      <c r="G2467" t="s">
        <v>40</v>
      </c>
      <c r="H2467" t="s">
        <v>41</v>
      </c>
      <c r="I2467" t="s">
        <v>2038</v>
      </c>
      <c r="J2467">
        <v>2008</v>
      </c>
      <c r="K2467" t="s">
        <v>19</v>
      </c>
      <c r="L2467" t="s">
        <v>2039</v>
      </c>
      <c r="M2467" t="s">
        <v>42</v>
      </c>
      <c r="N2467" t="s">
        <v>43</v>
      </c>
      <c r="O2467" t="s">
        <v>23</v>
      </c>
    </row>
    <row r="2468" spans="1:15" x14ac:dyDescent="0.35">
      <c r="A2468">
        <v>20012467</v>
      </c>
      <c r="B2468" t="s">
        <v>1686</v>
      </c>
      <c r="C2468" t="s">
        <v>15</v>
      </c>
      <c r="D2468">
        <v>31</v>
      </c>
      <c r="E2468">
        <v>208</v>
      </c>
      <c r="F2468">
        <v>115</v>
      </c>
      <c r="G2468" t="s">
        <v>1346</v>
      </c>
      <c r="H2468" t="s">
        <v>1347</v>
      </c>
      <c r="I2468" t="s">
        <v>1325</v>
      </c>
      <c r="J2468">
        <v>2004</v>
      </c>
      <c r="K2468" t="s">
        <v>19</v>
      </c>
      <c r="L2468" t="s">
        <v>1326</v>
      </c>
      <c r="M2468" t="s">
        <v>42</v>
      </c>
      <c r="N2468" t="s">
        <v>43</v>
      </c>
      <c r="O2468" t="s">
        <v>23</v>
      </c>
    </row>
    <row r="2469" spans="1:15" x14ac:dyDescent="0.35">
      <c r="A2469">
        <v>20012468</v>
      </c>
      <c r="B2469" t="s">
        <v>2285</v>
      </c>
      <c r="C2469" t="s">
        <v>15</v>
      </c>
      <c r="D2469">
        <v>25</v>
      </c>
      <c r="E2469">
        <v>194</v>
      </c>
      <c r="F2469">
        <v>115</v>
      </c>
      <c r="G2469" t="s">
        <v>164</v>
      </c>
      <c r="H2469" t="s">
        <v>165</v>
      </c>
      <c r="I2469" t="s">
        <v>2038</v>
      </c>
      <c r="J2469">
        <v>2008</v>
      </c>
      <c r="K2469" t="s">
        <v>19</v>
      </c>
      <c r="L2469" t="s">
        <v>2039</v>
      </c>
      <c r="M2469" t="s">
        <v>166</v>
      </c>
      <c r="N2469" t="s">
        <v>167</v>
      </c>
      <c r="O2469" t="s">
        <v>23</v>
      </c>
    </row>
    <row r="2470" spans="1:15" x14ac:dyDescent="0.35">
      <c r="A2470">
        <v>20012469</v>
      </c>
      <c r="B2470" t="s">
        <v>1210</v>
      </c>
      <c r="C2470" t="s">
        <v>15</v>
      </c>
      <c r="D2470">
        <v>23</v>
      </c>
      <c r="E2470">
        <v>196</v>
      </c>
      <c r="F2470">
        <v>116</v>
      </c>
      <c r="G2470" t="s">
        <v>1157</v>
      </c>
      <c r="H2470" t="s">
        <v>137</v>
      </c>
      <c r="I2470" t="s">
        <v>1078</v>
      </c>
      <c r="J2470">
        <v>2002</v>
      </c>
      <c r="K2470" t="s">
        <v>1079</v>
      </c>
      <c r="L2470" t="s">
        <v>1080</v>
      </c>
      <c r="M2470" t="s">
        <v>1107</v>
      </c>
      <c r="N2470" t="s">
        <v>1158</v>
      </c>
      <c r="O2470" t="s">
        <v>23</v>
      </c>
    </row>
    <row r="2471" spans="1:15" x14ac:dyDescent="0.35">
      <c r="A2471">
        <v>20012470</v>
      </c>
      <c r="B2471" t="s">
        <v>1210</v>
      </c>
      <c r="C2471" t="s">
        <v>15</v>
      </c>
      <c r="D2471">
        <v>27</v>
      </c>
      <c r="E2471">
        <v>196</v>
      </c>
      <c r="F2471">
        <v>116</v>
      </c>
      <c r="G2471" t="s">
        <v>1220</v>
      </c>
      <c r="H2471" t="s">
        <v>137</v>
      </c>
      <c r="I2471" t="s">
        <v>1891</v>
      </c>
      <c r="J2471">
        <v>2006</v>
      </c>
      <c r="K2471" t="s">
        <v>1079</v>
      </c>
      <c r="L2471" t="s">
        <v>1892</v>
      </c>
      <c r="M2471" t="s">
        <v>1107</v>
      </c>
      <c r="N2471" t="s">
        <v>1221</v>
      </c>
      <c r="O2471" t="s">
        <v>23</v>
      </c>
    </row>
    <row r="2472" spans="1:15" x14ac:dyDescent="0.35">
      <c r="A2472">
        <v>20012471</v>
      </c>
      <c r="B2472" t="s">
        <v>1210</v>
      </c>
      <c r="C2472" t="s">
        <v>15</v>
      </c>
      <c r="D2472">
        <v>27</v>
      </c>
      <c r="E2472">
        <v>196</v>
      </c>
      <c r="F2472">
        <v>116</v>
      </c>
      <c r="G2472" t="s">
        <v>1220</v>
      </c>
      <c r="H2472" t="s">
        <v>137</v>
      </c>
      <c r="I2472" t="s">
        <v>1891</v>
      </c>
      <c r="J2472">
        <v>2006</v>
      </c>
      <c r="K2472" t="s">
        <v>1079</v>
      </c>
      <c r="L2472" t="s">
        <v>1892</v>
      </c>
      <c r="M2472" t="s">
        <v>1107</v>
      </c>
      <c r="N2472" t="s">
        <v>1158</v>
      </c>
      <c r="O2472" t="s">
        <v>23</v>
      </c>
    </row>
    <row r="2473" spans="1:15" x14ac:dyDescent="0.35">
      <c r="A2473">
        <v>20012472</v>
      </c>
      <c r="B2473" t="s">
        <v>1210</v>
      </c>
      <c r="C2473" t="s">
        <v>15</v>
      </c>
      <c r="D2473">
        <v>31</v>
      </c>
      <c r="E2473">
        <v>196</v>
      </c>
      <c r="F2473">
        <v>116</v>
      </c>
      <c r="G2473" t="s">
        <v>1220</v>
      </c>
      <c r="H2473" t="s">
        <v>137</v>
      </c>
      <c r="I2473" t="s">
        <v>2571</v>
      </c>
      <c r="J2473">
        <v>2010</v>
      </c>
      <c r="K2473" t="s">
        <v>1079</v>
      </c>
      <c r="L2473" t="s">
        <v>2572</v>
      </c>
      <c r="M2473" t="s">
        <v>1107</v>
      </c>
      <c r="N2473" t="s">
        <v>1221</v>
      </c>
      <c r="O2473" t="s">
        <v>23</v>
      </c>
    </row>
    <row r="2474" spans="1:15" x14ac:dyDescent="0.35">
      <c r="A2474">
        <v>20012473</v>
      </c>
      <c r="B2474" t="s">
        <v>712</v>
      </c>
      <c r="C2474" t="s">
        <v>15</v>
      </c>
      <c r="D2474">
        <v>30</v>
      </c>
      <c r="E2474">
        <v>206</v>
      </c>
      <c r="F2474">
        <v>117</v>
      </c>
      <c r="G2474" t="s">
        <v>40</v>
      </c>
      <c r="H2474" t="s">
        <v>41</v>
      </c>
      <c r="I2474" t="s">
        <v>18</v>
      </c>
      <c r="J2474">
        <v>2000</v>
      </c>
      <c r="K2474" t="s">
        <v>19</v>
      </c>
      <c r="L2474" t="s">
        <v>20</v>
      </c>
      <c r="M2474" t="s">
        <v>42</v>
      </c>
      <c r="N2474" t="s">
        <v>43</v>
      </c>
      <c r="O2474" t="s">
        <v>23</v>
      </c>
    </row>
    <row r="2475" spans="1:15" x14ac:dyDescent="0.35">
      <c r="A2475">
        <v>20012474</v>
      </c>
      <c r="B2475" t="s">
        <v>2079</v>
      </c>
      <c r="C2475" t="s">
        <v>15</v>
      </c>
      <c r="D2475">
        <v>26</v>
      </c>
      <c r="E2475">
        <v>206</v>
      </c>
      <c r="F2475">
        <v>117</v>
      </c>
      <c r="G2475" t="s">
        <v>40</v>
      </c>
      <c r="H2475" t="s">
        <v>41</v>
      </c>
      <c r="I2475" t="s">
        <v>2038</v>
      </c>
      <c r="J2475">
        <v>2008</v>
      </c>
      <c r="K2475" t="s">
        <v>19</v>
      </c>
      <c r="L2475" t="s">
        <v>2039</v>
      </c>
      <c r="M2475" t="s">
        <v>42</v>
      </c>
      <c r="N2475" t="s">
        <v>43</v>
      </c>
      <c r="O2475" t="s">
        <v>23</v>
      </c>
    </row>
    <row r="2476" spans="1:15" x14ac:dyDescent="0.35">
      <c r="A2476">
        <v>20012475</v>
      </c>
      <c r="B2476" t="s">
        <v>2243</v>
      </c>
      <c r="C2476" t="s">
        <v>53</v>
      </c>
      <c r="D2476">
        <v>24</v>
      </c>
      <c r="E2476">
        <v>170</v>
      </c>
      <c r="F2476">
        <v>118</v>
      </c>
      <c r="G2476" t="s">
        <v>496</v>
      </c>
      <c r="H2476" t="s">
        <v>497</v>
      </c>
      <c r="I2476" t="s">
        <v>2038</v>
      </c>
      <c r="J2476">
        <v>2008</v>
      </c>
      <c r="K2476" t="s">
        <v>19</v>
      </c>
      <c r="L2476" t="s">
        <v>2039</v>
      </c>
      <c r="M2476" t="s">
        <v>188</v>
      </c>
      <c r="N2476" t="s">
        <v>290</v>
      </c>
      <c r="O2476" t="s">
        <v>23</v>
      </c>
    </row>
    <row r="2477" spans="1:15" x14ac:dyDescent="0.35">
      <c r="A2477">
        <v>20012476</v>
      </c>
      <c r="B2477" t="s">
        <v>382</v>
      </c>
      <c r="C2477" t="s">
        <v>15</v>
      </c>
      <c r="D2477">
        <v>29</v>
      </c>
      <c r="E2477">
        <v>187</v>
      </c>
      <c r="F2477">
        <v>120</v>
      </c>
      <c r="G2477" t="s">
        <v>40</v>
      </c>
      <c r="H2477" t="s">
        <v>41</v>
      </c>
      <c r="I2477" t="s">
        <v>18</v>
      </c>
      <c r="J2477">
        <v>2000</v>
      </c>
      <c r="K2477" t="s">
        <v>19</v>
      </c>
      <c r="L2477" t="s">
        <v>20</v>
      </c>
      <c r="M2477" t="s">
        <v>37</v>
      </c>
      <c r="N2477" t="s">
        <v>383</v>
      </c>
      <c r="O2477" t="s">
        <v>23</v>
      </c>
    </row>
    <row r="2478" spans="1:15" x14ac:dyDescent="0.35">
      <c r="A2478">
        <v>20012477</v>
      </c>
      <c r="B2478" t="s">
        <v>1073</v>
      </c>
      <c r="C2478" t="s">
        <v>15</v>
      </c>
      <c r="D2478">
        <v>24</v>
      </c>
      <c r="E2478">
        <v>192</v>
      </c>
      <c r="F2478">
        <v>120</v>
      </c>
      <c r="G2478" t="s">
        <v>581</v>
      </c>
      <c r="H2478" t="s">
        <v>582</v>
      </c>
      <c r="I2478" t="s">
        <v>18</v>
      </c>
      <c r="J2478">
        <v>2000</v>
      </c>
      <c r="K2478" t="s">
        <v>19</v>
      </c>
      <c r="L2478" t="s">
        <v>20</v>
      </c>
      <c r="M2478" t="s">
        <v>47</v>
      </c>
      <c r="N2478" t="s">
        <v>1074</v>
      </c>
      <c r="O2478" t="s">
        <v>23</v>
      </c>
    </row>
    <row r="2479" spans="1:15" x14ac:dyDescent="0.35">
      <c r="A2479">
        <v>20012478</v>
      </c>
      <c r="B2479" t="s">
        <v>1358</v>
      </c>
      <c r="C2479" t="s">
        <v>15</v>
      </c>
      <c r="D2479">
        <v>21</v>
      </c>
      <c r="E2479">
        <v>188</v>
      </c>
      <c r="F2479">
        <v>120</v>
      </c>
      <c r="G2479" t="s">
        <v>74</v>
      </c>
      <c r="H2479" t="s">
        <v>75</v>
      </c>
      <c r="I2479" t="s">
        <v>1325</v>
      </c>
      <c r="J2479">
        <v>2004</v>
      </c>
      <c r="K2479" t="s">
        <v>19</v>
      </c>
      <c r="L2479" t="s">
        <v>1326</v>
      </c>
      <c r="M2479" t="s">
        <v>37</v>
      </c>
      <c r="N2479" t="s">
        <v>383</v>
      </c>
      <c r="O2479" t="s">
        <v>23</v>
      </c>
    </row>
    <row r="2480" spans="1:15" x14ac:dyDescent="0.35">
      <c r="A2480">
        <v>20012479</v>
      </c>
      <c r="B2480" t="s">
        <v>1675</v>
      </c>
      <c r="C2480" t="s">
        <v>15</v>
      </c>
      <c r="D2480">
        <v>29</v>
      </c>
      <c r="E2480">
        <v>183</v>
      </c>
      <c r="F2480">
        <v>120</v>
      </c>
      <c r="G2480" t="s">
        <v>40</v>
      </c>
      <c r="H2480" t="s">
        <v>41</v>
      </c>
      <c r="I2480" t="s">
        <v>1325</v>
      </c>
      <c r="J2480">
        <v>2004</v>
      </c>
      <c r="K2480" t="s">
        <v>19</v>
      </c>
      <c r="L2480" t="s">
        <v>1326</v>
      </c>
      <c r="M2480" t="s">
        <v>47</v>
      </c>
      <c r="N2480" t="s">
        <v>435</v>
      </c>
      <c r="O2480" t="s">
        <v>23</v>
      </c>
    </row>
    <row r="2481" spans="1:15" x14ac:dyDescent="0.35">
      <c r="A2481">
        <v>20012480</v>
      </c>
      <c r="B2481" t="s">
        <v>1791</v>
      </c>
      <c r="C2481" t="s">
        <v>53</v>
      </c>
      <c r="D2481">
        <v>25</v>
      </c>
      <c r="E2481">
        <v>172</v>
      </c>
      <c r="F2481">
        <v>120</v>
      </c>
      <c r="G2481" t="s">
        <v>218</v>
      </c>
      <c r="H2481" t="s">
        <v>219</v>
      </c>
      <c r="I2481" t="s">
        <v>1325</v>
      </c>
      <c r="J2481">
        <v>2004</v>
      </c>
      <c r="K2481" t="s">
        <v>19</v>
      </c>
      <c r="L2481" t="s">
        <v>1326</v>
      </c>
      <c r="M2481" t="s">
        <v>188</v>
      </c>
      <c r="N2481" t="s">
        <v>290</v>
      </c>
      <c r="O2481" t="s">
        <v>23</v>
      </c>
    </row>
    <row r="2482" spans="1:15" x14ac:dyDescent="0.35">
      <c r="A2482">
        <v>20012481</v>
      </c>
      <c r="B2482" t="s">
        <v>1796</v>
      </c>
      <c r="C2482" t="s">
        <v>15</v>
      </c>
      <c r="D2482">
        <v>25</v>
      </c>
      <c r="E2482">
        <v>190</v>
      </c>
      <c r="F2482">
        <v>120</v>
      </c>
      <c r="G2482" t="s">
        <v>30</v>
      </c>
      <c r="H2482" t="s">
        <v>31</v>
      </c>
      <c r="I2482" t="s">
        <v>1325</v>
      </c>
      <c r="J2482">
        <v>2004</v>
      </c>
      <c r="K2482" t="s">
        <v>19</v>
      </c>
      <c r="L2482" t="s">
        <v>1326</v>
      </c>
      <c r="M2482" t="s">
        <v>37</v>
      </c>
      <c r="N2482" t="s">
        <v>720</v>
      </c>
      <c r="O2482" t="s">
        <v>23</v>
      </c>
    </row>
    <row r="2483" spans="1:15" x14ac:dyDescent="0.35">
      <c r="A2483">
        <v>20012482</v>
      </c>
      <c r="B2483" t="s">
        <v>1860</v>
      </c>
      <c r="C2483" t="s">
        <v>15</v>
      </c>
      <c r="D2483">
        <v>30</v>
      </c>
      <c r="E2483">
        <v>208</v>
      </c>
      <c r="F2483">
        <v>120</v>
      </c>
      <c r="G2483" t="s">
        <v>1346</v>
      </c>
      <c r="H2483" t="s">
        <v>1347</v>
      </c>
      <c r="I2483" t="s">
        <v>1325</v>
      </c>
      <c r="J2483">
        <v>2004</v>
      </c>
      <c r="K2483" t="s">
        <v>19</v>
      </c>
      <c r="L2483" t="s">
        <v>1326</v>
      </c>
      <c r="M2483" t="s">
        <v>42</v>
      </c>
      <c r="N2483" t="s">
        <v>43</v>
      </c>
      <c r="O2483" t="s">
        <v>23</v>
      </c>
    </row>
    <row r="2484" spans="1:15" x14ac:dyDescent="0.35">
      <c r="A2484">
        <v>20012483</v>
      </c>
      <c r="B2484" t="s">
        <v>2044</v>
      </c>
      <c r="C2484" t="s">
        <v>53</v>
      </c>
      <c r="D2484">
        <v>23</v>
      </c>
      <c r="E2484">
        <v>193</v>
      </c>
      <c r="F2484">
        <v>120</v>
      </c>
      <c r="G2484" t="s">
        <v>998</v>
      </c>
      <c r="H2484" t="s">
        <v>999</v>
      </c>
      <c r="I2484" t="s">
        <v>2038</v>
      </c>
      <c r="J2484">
        <v>2008</v>
      </c>
      <c r="K2484" t="s">
        <v>19</v>
      </c>
      <c r="L2484" t="s">
        <v>2039</v>
      </c>
      <c r="M2484" t="s">
        <v>47</v>
      </c>
      <c r="N2484" t="s">
        <v>816</v>
      </c>
      <c r="O2484" t="s">
        <v>23</v>
      </c>
    </row>
    <row r="2485" spans="1:15" x14ac:dyDescent="0.35">
      <c r="A2485">
        <v>20012484</v>
      </c>
      <c r="B2485" t="s">
        <v>2224</v>
      </c>
      <c r="C2485" t="s">
        <v>15</v>
      </c>
      <c r="D2485">
        <v>22</v>
      </c>
      <c r="E2485">
        <v>211</v>
      </c>
      <c r="F2485">
        <v>120</v>
      </c>
      <c r="G2485" t="s">
        <v>40</v>
      </c>
      <c r="H2485" t="s">
        <v>41</v>
      </c>
      <c r="I2485" t="s">
        <v>2038</v>
      </c>
      <c r="J2485">
        <v>2008</v>
      </c>
      <c r="K2485" t="s">
        <v>19</v>
      </c>
      <c r="L2485" t="s">
        <v>2039</v>
      </c>
      <c r="M2485" t="s">
        <v>42</v>
      </c>
      <c r="N2485" t="s">
        <v>43</v>
      </c>
      <c r="O2485" t="s">
        <v>23</v>
      </c>
    </row>
    <row r="2486" spans="1:15" x14ac:dyDescent="0.35">
      <c r="A2486">
        <v>20012485</v>
      </c>
      <c r="B2486" t="s">
        <v>2309</v>
      </c>
      <c r="C2486" t="s">
        <v>15</v>
      </c>
      <c r="D2486">
        <v>26</v>
      </c>
      <c r="E2486">
        <v>192</v>
      </c>
      <c r="F2486">
        <v>120</v>
      </c>
      <c r="G2486" t="s">
        <v>496</v>
      </c>
      <c r="H2486" t="s">
        <v>497</v>
      </c>
      <c r="I2486" t="s">
        <v>2038</v>
      </c>
      <c r="J2486">
        <v>2008</v>
      </c>
      <c r="K2486" t="s">
        <v>19</v>
      </c>
      <c r="L2486" t="s">
        <v>2039</v>
      </c>
      <c r="M2486" t="s">
        <v>50</v>
      </c>
      <c r="N2486" t="s">
        <v>51</v>
      </c>
      <c r="O2486" t="s">
        <v>23</v>
      </c>
    </row>
    <row r="2487" spans="1:15" x14ac:dyDescent="0.35">
      <c r="A2487">
        <v>20012486</v>
      </c>
      <c r="B2487" t="s">
        <v>1796</v>
      </c>
      <c r="C2487" t="s">
        <v>15</v>
      </c>
      <c r="D2487">
        <v>29</v>
      </c>
      <c r="E2487">
        <v>190</v>
      </c>
      <c r="F2487">
        <v>120</v>
      </c>
      <c r="G2487" t="s">
        <v>30</v>
      </c>
      <c r="H2487" t="s">
        <v>31</v>
      </c>
      <c r="I2487" t="s">
        <v>2038</v>
      </c>
      <c r="J2487">
        <v>2008</v>
      </c>
      <c r="K2487" t="s">
        <v>19</v>
      </c>
      <c r="L2487" t="s">
        <v>2039</v>
      </c>
      <c r="M2487" t="s">
        <v>37</v>
      </c>
      <c r="N2487" t="s">
        <v>720</v>
      </c>
      <c r="O2487" t="s">
        <v>23</v>
      </c>
    </row>
    <row r="2488" spans="1:15" x14ac:dyDescent="0.35">
      <c r="A2488">
        <v>20012487</v>
      </c>
      <c r="B2488" t="s">
        <v>297</v>
      </c>
      <c r="C2488" t="s">
        <v>15</v>
      </c>
      <c r="D2488">
        <v>31</v>
      </c>
      <c r="E2488">
        <v>196</v>
      </c>
      <c r="F2488">
        <v>125</v>
      </c>
      <c r="G2488" t="s">
        <v>100</v>
      </c>
      <c r="H2488" t="s">
        <v>101</v>
      </c>
      <c r="I2488" t="s">
        <v>18</v>
      </c>
      <c r="J2488">
        <v>2000</v>
      </c>
      <c r="K2488" t="s">
        <v>19</v>
      </c>
      <c r="L2488" t="s">
        <v>20</v>
      </c>
      <c r="M2488" t="s">
        <v>298</v>
      </c>
      <c r="N2488" t="s">
        <v>299</v>
      </c>
      <c r="O2488" t="s">
        <v>23</v>
      </c>
    </row>
    <row r="2489" spans="1:15" x14ac:dyDescent="0.35">
      <c r="A2489">
        <v>20012488</v>
      </c>
      <c r="B2489" t="s">
        <v>2264</v>
      </c>
      <c r="C2489" t="s">
        <v>15</v>
      </c>
      <c r="D2489">
        <v>29</v>
      </c>
      <c r="E2489">
        <v>196</v>
      </c>
      <c r="F2489">
        <v>125</v>
      </c>
      <c r="G2489" t="s">
        <v>750</v>
      </c>
      <c r="H2489" t="s">
        <v>751</v>
      </c>
      <c r="I2489" t="s">
        <v>2038</v>
      </c>
      <c r="J2489">
        <v>2008</v>
      </c>
      <c r="K2489" t="s">
        <v>19</v>
      </c>
      <c r="L2489" t="s">
        <v>2039</v>
      </c>
      <c r="M2489" t="s">
        <v>47</v>
      </c>
      <c r="N2489" t="s">
        <v>72</v>
      </c>
      <c r="O2489" t="s">
        <v>23</v>
      </c>
    </row>
    <row r="2490" spans="1:15" x14ac:dyDescent="0.35">
      <c r="A2490">
        <v>20012489</v>
      </c>
      <c r="B2490" t="s">
        <v>1819</v>
      </c>
      <c r="C2490" t="s">
        <v>53</v>
      </c>
      <c r="D2490">
        <v>22</v>
      </c>
      <c r="E2490">
        <v>170</v>
      </c>
      <c r="F2490">
        <v>126</v>
      </c>
      <c r="G2490" t="s">
        <v>490</v>
      </c>
      <c r="H2490" t="s">
        <v>491</v>
      </c>
      <c r="I2490" t="s">
        <v>1325</v>
      </c>
      <c r="J2490">
        <v>2004</v>
      </c>
      <c r="K2490" t="s">
        <v>19</v>
      </c>
      <c r="L2490" t="s">
        <v>1326</v>
      </c>
      <c r="M2490" t="s">
        <v>298</v>
      </c>
      <c r="N2490" t="s">
        <v>1056</v>
      </c>
      <c r="O2490" t="s">
        <v>23</v>
      </c>
    </row>
    <row r="2491" spans="1:15" x14ac:dyDescent="0.35">
      <c r="A2491">
        <v>20012490</v>
      </c>
      <c r="B2491" t="s">
        <v>69</v>
      </c>
      <c r="C2491" t="s">
        <v>15</v>
      </c>
      <c r="D2491">
        <v>28</v>
      </c>
      <c r="E2491">
        <v>200</v>
      </c>
      <c r="F2491">
        <v>130</v>
      </c>
      <c r="G2491" t="s">
        <v>70</v>
      </c>
      <c r="H2491" t="s">
        <v>71</v>
      </c>
      <c r="I2491" t="s">
        <v>18</v>
      </c>
      <c r="J2491">
        <v>2000</v>
      </c>
      <c r="K2491" t="s">
        <v>19</v>
      </c>
      <c r="L2491" t="s">
        <v>20</v>
      </c>
      <c r="M2491" t="s">
        <v>47</v>
      </c>
      <c r="N2491" t="s">
        <v>72</v>
      </c>
      <c r="O2491" t="s">
        <v>23</v>
      </c>
    </row>
    <row r="2492" spans="1:15" x14ac:dyDescent="0.35">
      <c r="A2492">
        <v>20012491</v>
      </c>
      <c r="B2492" t="s">
        <v>69</v>
      </c>
      <c r="C2492" t="s">
        <v>15</v>
      </c>
      <c r="D2492">
        <v>32</v>
      </c>
      <c r="E2492">
        <v>200</v>
      </c>
      <c r="F2492">
        <v>130</v>
      </c>
      <c r="G2492" t="s">
        <v>70</v>
      </c>
      <c r="H2492" t="s">
        <v>71</v>
      </c>
      <c r="I2492" t="s">
        <v>1325</v>
      </c>
      <c r="J2492">
        <v>2004</v>
      </c>
      <c r="K2492" t="s">
        <v>19</v>
      </c>
      <c r="L2492" t="s">
        <v>1326</v>
      </c>
      <c r="M2492" t="s">
        <v>47</v>
      </c>
      <c r="N2492" t="s">
        <v>72</v>
      </c>
      <c r="O2492" t="s">
        <v>23</v>
      </c>
    </row>
    <row r="2493" spans="1:15" x14ac:dyDescent="0.35">
      <c r="A2493">
        <v>20012492</v>
      </c>
      <c r="B2493" t="s">
        <v>2332</v>
      </c>
      <c r="C2493" t="s">
        <v>15</v>
      </c>
      <c r="D2493">
        <v>25</v>
      </c>
      <c r="E2493">
        <v>198</v>
      </c>
      <c r="F2493">
        <v>130</v>
      </c>
      <c r="G2493" t="s">
        <v>54</v>
      </c>
      <c r="H2493" t="s">
        <v>55</v>
      </c>
      <c r="I2493" t="s">
        <v>2038</v>
      </c>
      <c r="J2493">
        <v>2008</v>
      </c>
      <c r="K2493" t="s">
        <v>19</v>
      </c>
      <c r="L2493" t="s">
        <v>2039</v>
      </c>
      <c r="M2493" t="s">
        <v>37</v>
      </c>
      <c r="N2493" t="s">
        <v>383</v>
      </c>
      <c r="O2493" t="s">
        <v>23</v>
      </c>
    </row>
    <row r="2494" spans="1:15" x14ac:dyDescent="0.35">
      <c r="A2494">
        <v>20012493</v>
      </c>
      <c r="B2494" t="s">
        <v>2492</v>
      </c>
      <c r="C2494" t="s">
        <v>53</v>
      </c>
      <c r="D2494">
        <v>25</v>
      </c>
      <c r="E2494">
        <v>180</v>
      </c>
      <c r="F2494">
        <v>130</v>
      </c>
      <c r="G2494" t="s">
        <v>218</v>
      </c>
      <c r="H2494" t="s">
        <v>219</v>
      </c>
      <c r="I2494" t="s">
        <v>2038</v>
      </c>
      <c r="J2494">
        <v>2008</v>
      </c>
      <c r="K2494" t="s">
        <v>19</v>
      </c>
      <c r="L2494" t="s">
        <v>2039</v>
      </c>
      <c r="M2494" t="s">
        <v>298</v>
      </c>
      <c r="N2494" t="s">
        <v>1056</v>
      </c>
      <c r="O2494" t="s">
        <v>23</v>
      </c>
    </row>
    <row r="2495" spans="1:15" x14ac:dyDescent="0.35">
      <c r="A2495">
        <v>20012494</v>
      </c>
      <c r="B2495" t="s">
        <v>2341</v>
      </c>
      <c r="C2495" t="s">
        <v>15</v>
      </c>
      <c r="D2495">
        <v>26</v>
      </c>
      <c r="E2495">
        <v>204</v>
      </c>
      <c r="F2495">
        <v>142</v>
      </c>
      <c r="G2495" t="s">
        <v>581</v>
      </c>
      <c r="H2495" t="s">
        <v>582</v>
      </c>
      <c r="I2495" t="s">
        <v>2038</v>
      </c>
      <c r="J2495">
        <v>2008</v>
      </c>
      <c r="K2495" t="s">
        <v>19</v>
      </c>
      <c r="L2495" t="s">
        <v>2039</v>
      </c>
      <c r="M2495" t="s">
        <v>47</v>
      </c>
      <c r="N2495" t="s">
        <v>435</v>
      </c>
      <c r="O2495" t="s">
        <v>23</v>
      </c>
    </row>
    <row r="2496" spans="1:15" x14ac:dyDescent="0.35">
      <c r="A2496">
        <v>20012495</v>
      </c>
      <c r="B2496" t="s">
        <v>2483</v>
      </c>
      <c r="C2496" t="s">
        <v>15</v>
      </c>
      <c r="D2496">
        <v>25</v>
      </c>
      <c r="E2496">
        <v>183</v>
      </c>
      <c r="F2496">
        <v>146</v>
      </c>
      <c r="G2496" t="s">
        <v>136</v>
      </c>
      <c r="H2496" t="s">
        <v>137</v>
      </c>
      <c r="I2496" t="s">
        <v>2038</v>
      </c>
      <c r="J2496">
        <v>2008</v>
      </c>
      <c r="K2496" t="s">
        <v>19</v>
      </c>
      <c r="L2496" t="s">
        <v>2039</v>
      </c>
      <c r="M2496" t="s">
        <v>188</v>
      </c>
      <c r="N2496" t="s">
        <v>831</v>
      </c>
      <c r="O2496" t="s">
        <v>23</v>
      </c>
    </row>
    <row r="2497" spans="1:15" x14ac:dyDescent="0.35">
      <c r="A2497">
        <v>20012496</v>
      </c>
      <c r="B2497" t="s">
        <v>830</v>
      </c>
      <c r="C2497" t="s">
        <v>15</v>
      </c>
      <c r="D2497">
        <v>22</v>
      </c>
      <c r="E2497">
        <v>185</v>
      </c>
      <c r="F2497">
        <v>155</v>
      </c>
      <c r="G2497" t="s">
        <v>262</v>
      </c>
      <c r="H2497" t="s">
        <v>263</v>
      </c>
      <c r="I2497" t="s">
        <v>18</v>
      </c>
      <c r="J2497">
        <v>2000</v>
      </c>
      <c r="K2497" t="s">
        <v>19</v>
      </c>
      <c r="L2497" t="s">
        <v>20</v>
      </c>
      <c r="M2497" t="s">
        <v>188</v>
      </c>
      <c r="N2497" t="s">
        <v>831</v>
      </c>
      <c r="O2497" t="s">
        <v>23</v>
      </c>
    </row>
    <row r="2498" spans="1:15" x14ac:dyDescent="0.35">
      <c r="A2498">
        <v>20012497</v>
      </c>
      <c r="B2498" t="s">
        <v>830</v>
      </c>
      <c r="C2498" t="s">
        <v>15</v>
      </c>
      <c r="D2498">
        <v>26</v>
      </c>
      <c r="E2498">
        <v>185</v>
      </c>
      <c r="F2498">
        <v>155</v>
      </c>
      <c r="G2498" t="s">
        <v>262</v>
      </c>
      <c r="H2498" t="s">
        <v>263</v>
      </c>
      <c r="I2498" t="s">
        <v>1325</v>
      </c>
      <c r="J2498">
        <v>2004</v>
      </c>
      <c r="K2498" t="s">
        <v>19</v>
      </c>
      <c r="L2498" t="s">
        <v>1326</v>
      </c>
      <c r="M2498" t="s">
        <v>188</v>
      </c>
      <c r="N2498" t="s">
        <v>831</v>
      </c>
      <c r="O2498" t="s">
        <v>23</v>
      </c>
    </row>
    <row r="2499" spans="1:15" x14ac:dyDescent="0.35">
      <c r="A2499">
        <v>20012498</v>
      </c>
      <c r="B2499" t="s">
        <v>156</v>
      </c>
      <c r="C2499" t="s">
        <v>15</v>
      </c>
      <c r="D2499">
        <v>22</v>
      </c>
      <c r="E2499">
        <v>184</v>
      </c>
      <c r="F2499">
        <v>70</v>
      </c>
      <c r="G2499" t="s">
        <v>16</v>
      </c>
      <c r="H2499" t="s">
        <v>17</v>
      </c>
      <c r="I2499" t="s">
        <v>18</v>
      </c>
      <c r="J2499">
        <v>2000</v>
      </c>
      <c r="K2499" t="s">
        <v>19</v>
      </c>
      <c r="L2499" t="s">
        <v>20</v>
      </c>
      <c r="M2499" t="s">
        <v>21</v>
      </c>
      <c r="N2499" t="s">
        <v>22</v>
      </c>
      <c r="O2499" t="s">
        <v>23</v>
      </c>
    </row>
    <row r="2500" spans="1:15" x14ac:dyDescent="0.35">
      <c r="A2500">
        <v>20012499</v>
      </c>
      <c r="B2500" t="s">
        <v>688</v>
      </c>
      <c r="C2500" t="s">
        <v>15</v>
      </c>
      <c r="D2500">
        <v>19</v>
      </c>
      <c r="E2500">
        <v>172</v>
      </c>
      <c r="F2500">
        <v>70</v>
      </c>
      <c r="G2500" t="s">
        <v>16</v>
      </c>
      <c r="H2500" t="s">
        <v>17</v>
      </c>
      <c r="I2500" t="s">
        <v>18</v>
      </c>
      <c r="J2500">
        <v>2000</v>
      </c>
      <c r="K2500" t="s">
        <v>19</v>
      </c>
      <c r="L2500" t="s">
        <v>20</v>
      </c>
      <c r="M2500" t="s">
        <v>21</v>
      </c>
      <c r="N2500" t="s">
        <v>22</v>
      </c>
      <c r="O2500" t="s">
        <v>23</v>
      </c>
    </row>
    <row r="2501" spans="1:15" x14ac:dyDescent="0.35">
      <c r="A2501">
        <v>20012500</v>
      </c>
      <c r="B2501" t="s">
        <v>699</v>
      </c>
      <c r="C2501" t="s">
        <v>15</v>
      </c>
      <c r="D2501">
        <v>26</v>
      </c>
      <c r="E2501">
        <v>155</v>
      </c>
      <c r="F2501">
        <v>70</v>
      </c>
      <c r="G2501" t="s">
        <v>16</v>
      </c>
      <c r="H2501" t="s">
        <v>17</v>
      </c>
      <c r="I2501" t="s">
        <v>18</v>
      </c>
      <c r="J2501">
        <v>2000</v>
      </c>
      <c r="K2501" t="s">
        <v>19</v>
      </c>
      <c r="L2501" t="s">
        <v>20</v>
      </c>
      <c r="M2501" t="s">
        <v>21</v>
      </c>
      <c r="N2501" t="s">
        <v>22</v>
      </c>
      <c r="O2501" t="s">
        <v>23</v>
      </c>
    </row>
    <row r="2502" spans="1:15" x14ac:dyDescent="0.35">
      <c r="A2502">
        <v>20012501</v>
      </c>
      <c r="B2502" t="s">
        <v>744</v>
      </c>
      <c r="C2502" t="s">
        <v>15</v>
      </c>
      <c r="D2502">
        <v>22</v>
      </c>
      <c r="E2502">
        <v>155</v>
      </c>
      <c r="F2502">
        <v>70</v>
      </c>
      <c r="G2502" t="s">
        <v>16</v>
      </c>
      <c r="H2502" t="s">
        <v>17</v>
      </c>
      <c r="I2502" t="s">
        <v>18</v>
      </c>
      <c r="J2502">
        <v>2000</v>
      </c>
      <c r="K2502" t="s">
        <v>19</v>
      </c>
      <c r="L2502" t="s">
        <v>20</v>
      </c>
      <c r="M2502" t="s">
        <v>21</v>
      </c>
      <c r="N2502" t="s">
        <v>22</v>
      </c>
      <c r="O2502" t="s">
        <v>23</v>
      </c>
    </row>
    <row r="2503" spans="1:15" x14ac:dyDescent="0.35">
      <c r="A2503">
        <v>20012502</v>
      </c>
      <c r="B2503" t="s">
        <v>1192</v>
      </c>
      <c r="C2503" t="s">
        <v>53</v>
      </c>
      <c r="D2503">
        <v>16</v>
      </c>
      <c r="E2503">
        <v>160</v>
      </c>
      <c r="F2503">
        <v>70</v>
      </c>
      <c r="G2503" t="s">
        <v>40</v>
      </c>
      <c r="H2503" t="s">
        <v>41</v>
      </c>
      <c r="I2503" t="s">
        <v>1078</v>
      </c>
      <c r="J2503">
        <v>2002</v>
      </c>
      <c r="K2503" t="s">
        <v>1079</v>
      </c>
      <c r="L2503" t="s">
        <v>1080</v>
      </c>
      <c r="M2503" t="s">
        <v>1097</v>
      </c>
      <c r="N2503" t="s">
        <v>1193</v>
      </c>
      <c r="O2503" t="s">
        <v>23</v>
      </c>
    </row>
    <row r="2504" spans="1:15" x14ac:dyDescent="0.35">
      <c r="A2504">
        <v>20012503</v>
      </c>
      <c r="B2504" t="s">
        <v>2037</v>
      </c>
      <c r="C2504" t="s">
        <v>53</v>
      </c>
      <c r="D2504">
        <v>27</v>
      </c>
      <c r="E2504">
        <v>163</v>
      </c>
      <c r="F2504">
        <v>70</v>
      </c>
      <c r="G2504" t="s">
        <v>153</v>
      </c>
      <c r="H2504" t="s">
        <v>154</v>
      </c>
      <c r="I2504" t="s">
        <v>2038</v>
      </c>
      <c r="J2504">
        <v>2008</v>
      </c>
      <c r="K2504" t="s">
        <v>19</v>
      </c>
      <c r="L2504" t="s">
        <v>2039</v>
      </c>
      <c r="M2504" t="s">
        <v>95</v>
      </c>
      <c r="N2504" t="s">
        <v>96</v>
      </c>
      <c r="O2504" t="s">
        <v>23</v>
      </c>
    </row>
    <row r="2505" spans="1:15" x14ac:dyDescent="0.35">
      <c r="A2505">
        <v>20012504</v>
      </c>
      <c r="B2505" t="s">
        <v>2084</v>
      </c>
      <c r="C2505" t="s">
        <v>53</v>
      </c>
      <c r="D2505">
        <v>28</v>
      </c>
      <c r="E2505">
        <v>172</v>
      </c>
      <c r="F2505">
        <v>70</v>
      </c>
      <c r="G2505" t="s">
        <v>153</v>
      </c>
      <c r="H2505" t="s">
        <v>154</v>
      </c>
      <c r="I2505" t="s">
        <v>2038</v>
      </c>
      <c r="J2505">
        <v>2008</v>
      </c>
      <c r="K2505" t="s">
        <v>19</v>
      </c>
      <c r="L2505" t="s">
        <v>2039</v>
      </c>
      <c r="M2505" t="s">
        <v>95</v>
      </c>
      <c r="N2505" t="s">
        <v>96</v>
      </c>
      <c r="O2505" t="s">
        <v>23</v>
      </c>
    </row>
    <row r="2506" spans="1:15" x14ac:dyDescent="0.35">
      <c r="A2506">
        <v>20012505</v>
      </c>
      <c r="B2506" t="s">
        <v>2204</v>
      </c>
      <c r="C2506" t="s">
        <v>53</v>
      </c>
      <c r="D2506">
        <v>28</v>
      </c>
      <c r="E2506">
        <v>181</v>
      </c>
      <c r="F2506">
        <v>70</v>
      </c>
      <c r="G2506" t="s">
        <v>153</v>
      </c>
      <c r="H2506" t="s">
        <v>154</v>
      </c>
      <c r="I2506" t="s">
        <v>2038</v>
      </c>
      <c r="J2506">
        <v>2008</v>
      </c>
      <c r="K2506" t="s">
        <v>19</v>
      </c>
      <c r="L2506" t="s">
        <v>2039</v>
      </c>
      <c r="M2506" t="s">
        <v>95</v>
      </c>
      <c r="N2506" t="s">
        <v>96</v>
      </c>
      <c r="O2506" t="s">
        <v>23</v>
      </c>
    </row>
    <row r="2507" spans="1:15" x14ac:dyDescent="0.35">
      <c r="A2507">
        <v>20012506</v>
      </c>
      <c r="B2507" t="s">
        <v>2255</v>
      </c>
      <c r="C2507" t="s">
        <v>53</v>
      </c>
      <c r="D2507">
        <v>29</v>
      </c>
      <c r="E2507">
        <v>172</v>
      </c>
      <c r="F2507">
        <v>70</v>
      </c>
      <c r="G2507" t="s">
        <v>153</v>
      </c>
      <c r="H2507" t="s">
        <v>154</v>
      </c>
      <c r="I2507" t="s">
        <v>2038</v>
      </c>
      <c r="J2507">
        <v>2008</v>
      </c>
      <c r="K2507" t="s">
        <v>19</v>
      </c>
      <c r="L2507" t="s">
        <v>2039</v>
      </c>
      <c r="M2507" t="s">
        <v>95</v>
      </c>
      <c r="N2507" t="s">
        <v>96</v>
      </c>
      <c r="O2507" t="s">
        <v>23</v>
      </c>
    </row>
    <row r="2508" spans="1:15" x14ac:dyDescent="0.35">
      <c r="A2508">
        <v>20012507</v>
      </c>
      <c r="B2508" t="s">
        <v>2376</v>
      </c>
      <c r="C2508" t="s">
        <v>53</v>
      </c>
      <c r="D2508">
        <v>23</v>
      </c>
      <c r="E2508">
        <v>178</v>
      </c>
      <c r="F2508">
        <v>70</v>
      </c>
      <c r="G2508" t="s">
        <v>153</v>
      </c>
      <c r="H2508" t="s">
        <v>154</v>
      </c>
      <c r="I2508" t="s">
        <v>2038</v>
      </c>
      <c r="J2508">
        <v>2008</v>
      </c>
      <c r="K2508" t="s">
        <v>19</v>
      </c>
      <c r="L2508" t="s">
        <v>2039</v>
      </c>
      <c r="M2508" t="s">
        <v>95</v>
      </c>
      <c r="N2508" t="s">
        <v>96</v>
      </c>
      <c r="O2508" t="s">
        <v>23</v>
      </c>
    </row>
    <row r="2509" spans="1:15" x14ac:dyDescent="0.35">
      <c r="A2509">
        <v>20012508</v>
      </c>
      <c r="B2509" t="s">
        <v>2469</v>
      </c>
      <c r="C2509" t="s">
        <v>53</v>
      </c>
      <c r="D2509">
        <v>23</v>
      </c>
      <c r="E2509">
        <v>177</v>
      </c>
      <c r="F2509">
        <v>70</v>
      </c>
      <c r="G2509" t="s">
        <v>153</v>
      </c>
      <c r="H2509" t="s">
        <v>154</v>
      </c>
      <c r="I2509" t="s">
        <v>2038</v>
      </c>
      <c r="J2509">
        <v>2008</v>
      </c>
      <c r="K2509" t="s">
        <v>19</v>
      </c>
      <c r="L2509" t="s">
        <v>2039</v>
      </c>
      <c r="M2509" t="s">
        <v>95</v>
      </c>
      <c r="N2509" t="s">
        <v>96</v>
      </c>
      <c r="O2509" t="s">
        <v>23</v>
      </c>
    </row>
    <row r="2510" spans="1:15" x14ac:dyDescent="0.35">
      <c r="A2510">
        <v>20012509</v>
      </c>
      <c r="B2510" t="s">
        <v>2556</v>
      </c>
      <c r="C2510" t="s">
        <v>15</v>
      </c>
      <c r="D2510">
        <v>22</v>
      </c>
      <c r="E2510">
        <v>155</v>
      </c>
      <c r="F2510">
        <v>70</v>
      </c>
      <c r="G2510" t="s">
        <v>496</v>
      </c>
      <c r="H2510" t="s">
        <v>497</v>
      </c>
      <c r="I2510" t="s">
        <v>2038</v>
      </c>
      <c r="J2510">
        <v>2008</v>
      </c>
      <c r="K2510" t="s">
        <v>19</v>
      </c>
      <c r="L2510" t="s">
        <v>2039</v>
      </c>
      <c r="M2510" t="s">
        <v>50</v>
      </c>
      <c r="N2510" t="s">
        <v>51</v>
      </c>
      <c r="O2510" t="s">
        <v>23</v>
      </c>
    </row>
    <row r="2511" spans="1:15" x14ac:dyDescent="0.35">
      <c r="A2511">
        <v>20012510</v>
      </c>
      <c r="B2511" t="s">
        <v>2611</v>
      </c>
      <c r="C2511" t="s">
        <v>53</v>
      </c>
      <c r="D2511">
        <v>21</v>
      </c>
      <c r="E2511">
        <v>162</v>
      </c>
      <c r="F2511">
        <v>70</v>
      </c>
      <c r="G2511" t="s">
        <v>153</v>
      </c>
      <c r="H2511" t="s">
        <v>154</v>
      </c>
      <c r="I2511" t="s">
        <v>2571</v>
      </c>
      <c r="J2511">
        <v>2010</v>
      </c>
      <c r="K2511" t="s">
        <v>1079</v>
      </c>
      <c r="L2511" t="s">
        <v>2572</v>
      </c>
      <c r="M2511" t="s">
        <v>1085</v>
      </c>
      <c r="N2511" t="s">
        <v>1110</v>
      </c>
      <c r="O2511" t="s">
        <v>23</v>
      </c>
    </row>
  </sheetData>
  <autoFilter ref="A1:O2511" xr:uid="{225C8436-1D2F-4128-81E1-57700B72557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902C8-2BF5-4B53-8D2E-D94CD2EABFAE}">
  <dimension ref="A1:K17"/>
  <sheetViews>
    <sheetView workbookViewId="0">
      <selection activeCell="E21" sqref="E21"/>
    </sheetView>
  </sheetViews>
  <sheetFormatPr defaultRowHeight="14.5" x14ac:dyDescent="0.35"/>
  <cols>
    <col min="1" max="1" width="16.81640625" bestFit="1" customWidth="1"/>
    <col min="4" max="4" width="16.81640625" bestFit="1" customWidth="1"/>
    <col min="7" max="7" width="16.81640625" bestFit="1" customWidth="1"/>
    <col min="10" max="10" width="16.81640625" bestFit="1" customWidth="1"/>
  </cols>
  <sheetData>
    <row r="1" spans="1:11" ht="15" thickBot="1" x14ac:dyDescent="0.4"/>
    <row r="2" spans="1:11" x14ac:dyDescent="0.35">
      <c r="A2" s="14" t="s">
        <v>2</v>
      </c>
      <c r="B2" s="15"/>
      <c r="D2" s="18" t="s">
        <v>3</v>
      </c>
      <c r="E2" s="19"/>
      <c r="G2" s="14" t="s">
        <v>4</v>
      </c>
      <c r="H2" s="15"/>
      <c r="J2" s="14" t="s">
        <v>8</v>
      </c>
      <c r="K2" s="15"/>
    </row>
    <row r="3" spans="1:11" ht="15" thickBot="1" x14ac:dyDescent="0.4">
      <c r="A3" s="16"/>
      <c r="B3" s="17"/>
      <c r="D3" s="20"/>
      <c r="E3" s="21"/>
      <c r="G3" s="16"/>
      <c r="H3" s="17"/>
      <c r="J3" s="16"/>
      <c r="K3" s="17"/>
    </row>
    <row r="4" spans="1:11" ht="15" thickBot="1" x14ac:dyDescent="0.4">
      <c r="A4" s="8" t="s">
        <v>2704</v>
      </c>
      <c r="B4" s="9">
        <v>26.204780876494024</v>
      </c>
      <c r="D4" s="8" t="s">
        <v>2704</v>
      </c>
      <c r="E4" s="9">
        <v>177.79163346613547</v>
      </c>
      <c r="G4" s="7" t="s">
        <v>2704</v>
      </c>
      <c r="H4" s="7">
        <v>74.139442231075691</v>
      </c>
      <c r="J4" s="7" t="s">
        <v>2704</v>
      </c>
      <c r="K4" s="7">
        <v>2004.4398406374503</v>
      </c>
    </row>
    <row r="5" spans="1:11" ht="15" thickBot="1" x14ac:dyDescent="0.4">
      <c r="A5" s="8" t="s">
        <v>2707</v>
      </c>
      <c r="B5" s="9">
        <v>0.10325837431189884</v>
      </c>
      <c r="D5" s="8" t="s">
        <v>2707</v>
      </c>
      <c r="E5" s="9">
        <v>0.22455089004257009</v>
      </c>
      <c r="G5" s="7" t="s">
        <v>2707</v>
      </c>
      <c r="H5" s="7">
        <v>0.31489155675497121</v>
      </c>
      <c r="J5" s="7" t="s">
        <v>2707</v>
      </c>
      <c r="K5" s="7">
        <v>6.7241937852412142E-2</v>
      </c>
    </row>
    <row r="6" spans="1:11" ht="15" thickBot="1" x14ac:dyDescent="0.4">
      <c r="A6" s="8" t="s">
        <v>2708</v>
      </c>
      <c r="B6" s="9">
        <v>26</v>
      </c>
      <c r="D6" s="8" t="s">
        <v>2708</v>
      </c>
      <c r="E6" s="9">
        <v>178</v>
      </c>
      <c r="G6" s="7" t="s">
        <v>2708</v>
      </c>
      <c r="H6" s="7">
        <v>73</v>
      </c>
      <c r="J6" s="7" t="s">
        <v>2708</v>
      </c>
      <c r="K6" s="7">
        <v>2004</v>
      </c>
    </row>
    <row r="7" spans="1:11" ht="15" thickBot="1" x14ac:dyDescent="0.4">
      <c r="A7" s="8" t="s">
        <v>2709</v>
      </c>
      <c r="B7" s="9">
        <v>24</v>
      </c>
      <c r="D7" s="8" t="s">
        <v>2709</v>
      </c>
      <c r="E7" s="9">
        <v>180</v>
      </c>
      <c r="G7" s="7" t="s">
        <v>2709</v>
      </c>
      <c r="H7" s="7">
        <v>75</v>
      </c>
      <c r="J7" s="7" t="s">
        <v>2709</v>
      </c>
      <c r="K7" s="7">
        <v>2008</v>
      </c>
    </row>
    <row r="8" spans="1:11" ht="15" thickBot="1" x14ac:dyDescent="0.4">
      <c r="A8" s="8" t="s">
        <v>2710</v>
      </c>
      <c r="B8" s="9">
        <v>5.1732342477888906</v>
      </c>
      <c r="D8" s="8" t="s">
        <v>2710</v>
      </c>
      <c r="E8" s="9">
        <v>11.249977180841974</v>
      </c>
      <c r="G8" s="7" t="s">
        <v>2710</v>
      </c>
      <c r="H8" s="7">
        <v>15.776035567089687</v>
      </c>
      <c r="J8" s="7" t="s">
        <v>2710</v>
      </c>
      <c r="K8" s="7">
        <v>3.3688143756269238</v>
      </c>
    </row>
    <row r="9" spans="1:11" ht="15" thickBot="1" x14ac:dyDescent="0.4">
      <c r="A9" s="8" t="s">
        <v>2711</v>
      </c>
      <c r="B9" s="9">
        <v>26.762352582495886</v>
      </c>
      <c r="D9" s="8" t="s">
        <v>2711</v>
      </c>
      <c r="E9" s="9">
        <v>126.56198656946511</v>
      </c>
      <c r="G9" s="7" t="s">
        <v>2711</v>
      </c>
      <c r="H9" s="7">
        <v>248.88329821407882</v>
      </c>
      <c r="J9" s="7" t="s">
        <v>2711</v>
      </c>
      <c r="K9" s="7">
        <v>11.348910297430621</v>
      </c>
    </row>
    <row r="10" spans="1:11" ht="15" thickBot="1" x14ac:dyDescent="0.4">
      <c r="A10" s="8" t="s">
        <v>2712</v>
      </c>
      <c r="B10" s="9">
        <v>1.0654756257463514</v>
      </c>
      <c r="D10" s="8" t="s">
        <v>2712</v>
      </c>
      <c r="E10" s="9">
        <v>-0.11013772277081024</v>
      </c>
      <c r="G10" s="7" t="s">
        <v>2712</v>
      </c>
      <c r="H10" s="7">
        <v>0.71006788691148159</v>
      </c>
      <c r="J10" s="7" t="s">
        <v>2712</v>
      </c>
      <c r="K10" s="7">
        <v>-1.3331234692002336</v>
      </c>
    </row>
    <row r="11" spans="1:11" ht="15" thickBot="1" x14ac:dyDescent="0.4">
      <c r="A11" s="8" t="s">
        <v>2713</v>
      </c>
      <c r="B11" s="9">
        <v>0.73269192429814123</v>
      </c>
      <c r="D11" s="8" t="s">
        <v>2713</v>
      </c>
      <c r="E11" s="9">
        <v>-1.0041037715187833E-2</v>
      </c>
      <c r="G11" s="7" t="s">
        <v>2713</v>
      </c>
      <c r="H11" s="7">
        <v>0.55854554986380023</v>
      </c>
      <c r="J11" s="7" t="s">
        <v>2713</v>
      </c>
      <c r="K11" s="7">
        <v>4.4007391005829143E-3</v>
      </c>
    </row>
    <row r="12" spans="1:11" ht="15" thickBot="1" x14ac:dyDescent="0.4">
      <c r="A12" s="8" t="s">
        <v>2714</v>
      </c>
      <c r="B12" s="9">
        <v>35</v>
      </c>
      <c r="D12" s="8" t="s">
        <v>2714</v>
      </c>
      <c r="E12" s="9">
        <v>74</v>
      </c>
      <c r="G12" s="7" t="s">
        <v>2714</v>
      </c>
      <c r="H12" s="7">
        <v>127</v>
      </c>
      <c r="J12" s="7" t="s">
        <v>2714</v>
      </c>
      <c r="K12" s="7">
        <v>10</v>
      </c>
    </row>
    <row r="13" spans="1:11" ht="15" thickBot="1" x14ac:dyDescent="0.4">
      <c r="A13" s="8" t="s">
        <v>2715</v>
      </c>
      <c r="B13" s="9">
        <v>15</v>
      </c>
      <c r="D13" s="8" t="s">
        <v>2715</v>
      </c>
      <c r="E13" s="9">
        <v>137</v>
      </c>
      <c r="G13" s="7" t="s">
        <v>2715</v>
      </c>
      <c r="H13" s="7">
        <v>28</v>
      </c>
      <c r="J13" s="7" t="s">
        <v>2715</v>
      </c>
      <c r="K13" s="7">
        <v>2000</v>
      </c>
    </row>
    <row r="14" spans="1:11" ht="15" thickBot="1" x14ac:dyDescent="0.4">
      <c r="A14" s="8" t="s">
        <v>2716</v>
      </c>
      <c r="B14" s="9">
        <v>50</v>
      </c>
      <c r="D14" s="8" t="s">
        <v>2716</v>
      </c>
      <c r="E14" s="9">
        <v>211</v>
      </c>
      <c r="G14" s="7" t="s">
        <v>2716</v>
      </c>
      <c r="H14" s="7">
        <v>155</v>
      </c>
      <c r="J14" s="7" t="s">
        <v>2716</v>
      </c>
      <c r="K14" s="7">
        <v>2010</v>
      </c>
    </row>
    <row r="15" spans="1:11" ht="15" thickBot="1" x14ac:dyDescent="0.4">
      <c r="A15" s="8" t="s">
        <v>2706</v>
      </c>
      <c r="B15" s="9">
        <v>65774</v>
      </c>
      <c r="D15" s="8" t="s">
        <v>2706</v>
      </c>
      <c r="E15" s="9">
        <v>446257</v>
      </c>
      <c r="G15" s="7" t="s">
        <v>2706</v>
      </c>
      <c r="H15" s="7">
        <v>186090</v>
      </c>
      <c r="J15" s="7" t="s">
        <v>2706</v>
      </c>
      <c r="K15" s="7">
        <v>5031144</v>
      </c>
    </row>
    <row r="16" spans="1:11" ht="15" thickBot="1" x14ac:dyDescent="0.4">
      <c r="A16" s="10" t="s">
        <v>2705</v>
      </c>
      <c r="B16" s="11">
        <v>2510</v>
      </c>
      <c r="D16" s="10" t="s">
        <v>2705</v>
      </c>
      <c r="E16" s="11">
        <v>2510</v>
      </c>
      <c r="G16" s="7" t="s">
        <v>2705</v>
      </c>
      <c r="H16" s="7">
        <v>2510</v>
      </c>
      <c r="J16" s="7" t="s">
        <v>2705</v>
      </c>
      <c r="K16" s="7">
        <v>2510</v>
      </c>
    </row>
    <row r="17" spans="4:5" x14ac:dyDescent="0.35">
      <c r="D17" s="12"/>
      <c r="E17" s="13"/>
    </row>
  </sheetData>
  <mergeCells count="4">
    <mergeCell ref="A2:B3"/>
    <mergeCell ref="D2:E3"/>
    <mergeCell ref="G2:H3"/>
    <mergeCell ref="J2:K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EC63B-B920-4EAC-9FAF-C25CA24DCFFA}">
  <dimension ref="A1:H22"/>
  <sheetViews>
    <sheetView workbookViewId="0">
      <selection activeCell="C10" sqref="C10"/>
    </sheetView>
  </sheetViews>
  <sheetFormatPr defaultRowHeight="14.5" x14ac:dyDescent="0.35"/>
  <cols>
    <col min="1" max="1" width="15.08984375" customWidth="1"/>
    <col min="2" max="2" width="13.36328125" bestFit="1" customWidth="1"/>
    <col min="3" max="3" width="15.36328125" customWidth="1"/>
    <col min="5" max="5" width="13" customWidth="1"/>
    <col min="8" max="8" width="16.453125" style="3" customWidth="1"/>
  </cols>
  <sheetData>
    <row r="1" spans="3:5" x14ac:dyDescent="0.35">
      <c r="C1" s="3" t="s">
        <v>2696</v>
      </c>
    </row>
    <row r="2" spans="3:5" x14ac:dyDescent="0.35">
      <c r="C2" s="3">
        <f>_xlfn.MODE.SNGL(coded_data!G:G)</f>
        <v>75</v>
      </c>
    </row>
    <row r="13" spans="3:5" x14ac:dyDescent="0.35">
      <c r="E13" t="s">
        <v>2694</v>
      </c>
    </row>
    <row r="19" spans="1:4" x14ac:dyDescent="0.35">
      <c r="A19" s="1" t="s">
        <v>2691</v>
      </c>
      <c r="B19" t="s">
        <v>2693</v>
      </c>
      <c r="D19" t="s">
        <v>2695</v>
      </c>
    </row>
    <row r="20" spans="1:4" x14ac:dyDescent="0.35">
      <c r="A20" s="2" t="s">
        <v>53</v>
      </c>
      <c r="B20">
        <v>25.667562724014338</v>
      </c>
      <c r="D20">
        <f>MEDIAN(coded_data!F:F)</f>
        <v>178</v>
      </c>
    </row>
    <row r="21" spans="1:4" x14ac:dyDescent="0.35">
      <c r="A21" s="2" t="s">
        <v>15</v>
      </c>
      <c r="B21">
        <v>26.634863701578194</v>
      </c>
    </row>
    <row r="22" spans="1:4" x14ac:dyDescent="0.35">
      <c r="A22" s="2" t="s">
        <v>2692</v>
      </c>
      <c r="B22">
        <v>26.204780876494024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72957-F446-48C4-831F-BFAD34212320}">
  <dimension ref="A3:G9"/>
  <sheetViews>
    <sheetView workbookViewId="0">
      <selection activeCell="J23" sqref="J23"/>
    </sheetView>
  </sheetViews>
  <sheetFormatPr defaultRowHeight="14.5" x14ac:dyDescent="0.35"/>
  <cols>
    <col min="1" max="1" width="12" bestFit="1" customWidth="1"/>
  </cols>
  <sheetData>
    <row r="3" spans="1:7" ht="15" thickBot="1" x14ac:dyDescent="0.4"/>
    <row r="4" spans="1:7" x14ac:dyDescent="0.35">
      <c r="A4" t="s">
        <v>2</v>
      </c>
      <c r="B4" t="s">
        <v>2719</v>
      </c>
      <c r="C4" t="s">
        <v>2720</v>
      </c>
      <c r="F4" s="6" t="s">
        <v>2720</v>
      </c>
      <c r="G4" s="6" t="s">
        <v>2718</v>
      </c>
    </row>
    <row r="5" spans="1:7" x14ac:dyDescent="0.35">
      <c r="A5" t="s">
        <v>2721</v>
      </c>
      <c r="B5">
        <v>0</v>
      </c>
      <c r="C5">
        <v>20</v>
      </c>
      <c r="F5">
        <v>20</v>
      </c>
      <c r="G5">
        <v>292</v>
      </c>
    </row>
    <row r="6" spans="1:7" x14ac:dyDescent="0.35">
      <c r="A6" t="s">
        <v>2722</v>
      </c>
      <c r="B6">
        <v>20</v>
      </c>
      <c r="C6">
        <v>30</v>
      </c>
      <c r="F6">
        <v>30</v>
      </c>
      <c r="G6">
        <v>1754</v>
      </c>
    </row>
    <row r="7" spans="1:7" x14ac:dyDescent="0.35">
      <c r="A7" t="s">
        <v>2723</v>
      </c>
      <c r="B7">
        <v>30</v>
      </c>
      <c r="C7">
        <v>40</v>
      </c>
      <c r="F7">
        <v>40</v>
      </c>
      <c r="G7">
        <v>432</v>
      </c>
    </row>
    <row r="8" spans="1:7" x14ac:dyDescent="0.35">
      <c r="A8" t="s">
        <v>2724</v>
      </c>
      <c r="B8">
        <v>40</v>
      </c>
      <c r="C8">
        <v>50</v>
      </c>
      <c r="F8">
        <v>50</v>
      </c>
      <c r="G8">
        <v>32</v>
      </c>
    </row>
    <row r="9" spans="1:7" ht="15" thickBot="1" x14ac:dyDescent="0.4">
      <c r="A9" t="s">
        <v>2725</v>
      </c>
      <c r="B9">
        <v>50</v>
      </c>
      <c r="F9" s="5" t="s">
        <v>2717</v>
      </c>
      <c r="G9" s="5">
        <v>0</v>
      </c>
    </row>
  </sheetData>
  <sortState xmlns:xlrd2="http://schemas.microsoft.com/office/spreadsheetml/2017/richdata2" ref="F5:F8">
    <sortCondition ref="F5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9C884-A6A8-40A1-A87D-4035AE147677}">
  <dimension ref="A3:B10"/>
  <sheetViews>
    <sheetView zoomScale="140" zoomScaleNormal="140" workbookViewId="0">
      <selection activeCell="B13" sqref="B13"/>
    </sheetView>
  </sheetViews>
  <sheetFormatPr defaultRowHeight="14.5" x14ac:dyDescent="0.35"/>
  <cols>
    <col min="1" max="1" width="11.54296875" bestFit="1" customWidth="1"/>
    <col min="2" max="2" width="13.1796875" bestFit="1" customWidth="1"/>
    <col min="3" max="3" width="7.26953125" bestFit="1" customWidth="1"/>
    <col min="4" max="4" width="8.08984375" bestFit="1" customWidth="1"/>
    <col min="5" max="5" width="10.08984375" bestFit="1" customWidth="1"/>
    <col min="6" max="6" width="7.7265625" bestFit="1" customWidth="1"/>
    <col min="7" max="7" width="9.453125" bestFit="1" customWidth="1"/>
    <col min="8" max="8" width="14.453125" bestFit="1" customWidth="1"/>
    <col min="9" max="9" width="7.81640625" bestFit="1" customWidth="1"/>
    <col min="10" max="10" width="8.81640625" bestFit="1" customWidth="1"/>
    <col min="11" max="11" width="6.36328125" bestFit="1" customWidth="1"/>
    <col min="12" max="12" width="8.54296875" bestFit="1" customWidth="1"/>
    <col min="13" max="13" width="18" bestFit="1" customWidth="1"/>
    <col min="14" max="14" width="6.6328125" bestFit="1" customWidth="1"/>
    <col min="15" max="15" width="6.54296875" bestFit="1" customWidth="1"/>
    <col min="16" max="16" width="5.90625" bestFit="1" customWidth="1"/>
    <col min="17" max="17" width="12.7265625" bestFit="1" customWidth="1"/>
    <col min="18" max="18" width="7.08984375" bestFit="1" customWidth="1"/>
    <col min="19" max="19" width="12.453125" bestFit="1" customWidth="1"/>
    <col min="20" max="20" width="7.6328125" bestFit="1" customWidth="1"/>
    <col min="21" max="21" width="13.7265625" bestFit="1" customWidth="1"/>
    <col min="22" max="22" width="10.36328125" bestFit="1" customWidth="1"/>
    <col min="23" max="23" width="8.26953125" bestFit="1" customWidth="1"/>
    <col min="24" max="24" width="6.90625" bestFit="1" customWidth="1"/>
    <col min="25" max="25" width="9.7265625" bestFit="1" customWidth="1"/>
    <col min="26" max="26" width="4.7265625" bestFit="1" customWidth="1"/>
    <col min="27" max="27" width="4.6328125" bestFit="1" customWidth="1"/>
    <col min="28" max="28" width="17.54296875" bestFit="1" customWidth="1"/>
    <col min="29" max="29" width="15.36328125" bestFit="1" customWidth="1"/>
    <col min="30" max="30" width="18.81640625" bestFit="1" customWidth="1"/>
    <col min="31" max="31" width="6.90625" bestFit="1" customWidth="1"/>
    <col min="32" max="32" width="6.08984375" bestFit="1" customWidth="1"/>
    <col min="33" max="33" width="8.1796875" bestFit="1" customWidth="1"/>
    <col min="34" max="34" width="22.7265625" bestFit="1" customWidth="1"/>
    <col min="35" max="35" width="8.08984375" bestFit="1" customWidth="1"/>
    <col min="36" max="36" width="10.54296875" bestFit="1" customWidth="1"/>
    <col min="37" max="37" width="12.90625" bestFit="1" customWidth="1"/>
    <col min="38" max="38" width="7.1796875" bestFit="1" customWidth="1"/>
    <col min="39" max="39" width="12.453125" bestFit="1" customWidth="1"/>
    <col min="40" max="40" width="9.36328125" bestFit="1" customWidth="1"/>
    <col min="41" max="41" width="21.1796875" bestFit="1" customWidth="1"/>
    <col min="42" max="42" width="11.26953125" bestFit="1" customWidth="1"/>
    <col min="43" max="43" width="10.6328125" bestFit="1" customWidth="1"/>
    <col min="44" max="44" width="6.26953125" bestFit="1" customWidth="1"/>
    <col min="45" max="45" width="11.81640625" bestFit="1" customWidth="1"/>
    <col min="46" max="46" width="8.453125" bestFit="1" customWidth="1"/>
    <col min="47" max="47" width="8.90625" bestFit="1" customWidth="1"/>
    <col min="48" max="48" width="10.26953125" bestFit="1" customWidth="1"/>
    <col min="49" max="49" width="11.54296875" bestFit="1" customWidth="1"/>
    <col min="50" max="50" width="8.81640625" bestFit="1" customWidth="1"/>
    <col min="51" max="51" width="6.7265625" bestFit="1" customWidth="1"/>
    <col min="52" max="52" width="10.7265625" bestFit="1" customWidth="1"/>
  </cols>
  <sheetData>
    <row r="3" spans="1:2" x14ac:dyDescent="0.35">
      <c r="A3" s="1" t="s">
        <v>10</v>
      </c>
      <c r="B3" t="s">
        <v>2697</v>
      </c>
    </row>
    <row r="4" spans="1:2" x14ac:dyDescent="0.35">
      <c r="A4" s="2" t="s">
        <v>1326</v>
      </c>
      <c r="B4">
        <v>664</v>
      </c>
    </row>
    <row r="5" spans="1:2" x14ac:dyDescent="0.35">
      <c r="A5" s="2" t="s">
        <v>2039</v>
      </c>
      <c r="B5">
        <v>671</v>
      </c>
    </row>
    <row r="6" spans="1:2" x14ac:dyDescent="0.35">
      <c r="A6" s="2" t="s">
        <v>1080</v>
      </c>
      <c r="B6">
        <v>162</v>
      </c>
    </row>
    <row r="7" spans="1:2" x14ac:dyDescent="0.35">
      <c r="A7" s="2" t="s">
        <v>20</v>
      </c>
      <c r="B7">
        <v>663</v>
      </c>
    </row>
    <row r="8" spans="1:2" x14ac:dyDescent="0.35">
      <c r="A8" s="2" t="s">
        <v>1892</v>
      </c>
      <c r="B8">
        <v>176</v>
      </c>
    </row>
    <row r="9" spans="1:2" x14ac:dyDescent="0.35">
      <c r="A9" s="2" t="s">
        <v>2572</v>
      </c>
      <c r="B9">
        <v>174</v>
      </c>
    </row>
    <row r="10" spans="1:2" x14ac:dyDescent="0.35">
      <c r="A10" s="2" t="s">
        <v>2692</v>
      </c>
      <c r="B10">
        <v>2510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37016-1961-4C0F-AFD8-7A1FD39F4D19}">
  <dimension ref="A3:C21"/>
  <sheetViews>
    <sheetView workbookViewId="0">
      <selection activeCell="B11" sqref="B11"/>
    </sheetView>
  </sheetViews>
  <sheetFormatPr defaultRowHeight="14.5" x14ac:dyDescent="0.35"/>
  <cols>
    <col min="1" max="2" width="12.36328125" bestFit="1" customWidth="1"/>
    <col min="3" max="3" width="22.08984375" customWidth="1"/>
  </cols>
  <sheetData>
    <row r="3" spans="1:2" x14ac:dyDescent="0.35">
      <c r="A3" s="1" t="s">
        <v>2691</v>
      </c>
      <c r="B3" t="s">
        <v>2698</v>
      </c>
    </row>
    <row r="4" spans="1:2" x14ac:dyDescent="0.35">
      <c r="A4" s="2">
        <v>2000</v>
      </c>
      <c r="B4">
        <v>32</v>
      </c>
    </row>
    <row r="5" spans="1:2" x14ac:dyDescent="0.35">
      <c r="A5" s="2">
        <v>2002</v>
      </c>
      <c r="B5">
        <v>42</v>
      </c>
    </row>
    <row r="6" spans="1:2" x14ac:dyDescent="0.35">
      <c r="A6" s="2">
        <v>2004</v>
      </c>
      <c r="B6">
        <v>36</v>
      </c>
    </row>
    <row r="7" spans="1:2" x14ac:dyDescent="0.35">
      <c r="A7" s="2">
        <v>2006</v>
      </c>
      <c r="B7">
        <v>44</v>
      </c>
    </row>
    <row r="8" spans="1:2" x14ac:dyDescent="0.35">
      <c r="A8" s="2">
        <v>2008</v>
      </c>
      <c r="B8">
        <v>28</v>
      </c>
    </row>
    <row r="9" spans="1:2" x14ac:dyDescent="0.35">
      <c r="A9" s="2">
        <v>2010</v>
      </c>
      <c r="B9">
        <v>45</v>
      </c>
    </row>
    <row r="10" spans="1:2" x14ac:dyDescent="0.35">
      <c r="A10" s="2" t="s">
        <v>2692</v>
      </c>
      <c r="B10">
        <v>28</v>
      </c>
    </row>
    <row r="18" spans="2:3" x14ac:dyDescent="0.35">
      <c r="B18" s="1" t="s">
        <v>2691</v>
      </c>
      <c r="C18" t="s">
        <v>2699</v>
      </c>
    </row>
    <row r="19" spans="2:3" x14ac:dyDescent="0.35">
      <c r="B19" s="2" t="s">
        <v>19</v>
      </c>
      <c r="C19">
        <v>1998</v>
      </c>
    </row>
    <row r="20" spans="2:3" x14ac:dyDescent="0.35">
      <c r="B20" s="2" t="s">
        <v>1079</v>
      </c>
      <c r="C20">
        <v>512</v>
      </c>
    </row>
    <row r="21" spans="2:3" x14ac:dyDescent="0.35">
      <c r="B21" s="2" t="s">
        <v>2692</v>
      </c>
      <c r="C21">
        <v>2510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078C5-93B9-4891-9806-D1936A70132E}">
  <dimension ref="A1:Q2511"/>
  <sheetViews>
    <sheetView workbookViewId="0">
      <selection activeCell="E1" sqref="E1:E1048576"/>
    </sheetView>
  </sheetViews>
  <sheetFormatPr defaultRowHeight="14.5" x14ac:dyDescent="0.35"/>
  <cols>
    <col min="1" max="1" width="15.36328125" customWidth="1"/>
    <col min="2" max="2" width="36.6328125" customWidth="1"/>
    <col min="5" max="5" width="8.7265625" style="4"/>
    <col min="10" max="10" width="12.90625" customWidth="1"/>
    <col min="13" max="13" width="8.7265625" style="4"/>
    <col min="14" max="14" width="13.453125" customWidth="1"/>
    <col min="16" max="16" width="13.453125" customWidth="1"/>
  </cols>
  <sheetData>
    <row r="1" spans="1:17" x14ac:dyDescent="0.35">
      <c r="A1" t="s">
        <v>2701</v>
      </c>
      <c r="B1" t="s">
        <v>0</v>
      </c>
      <c r="C1" t="s">
        <v>1</v>
      </c>
      <c r="D1" t="s">
        <v>2</v>
      </c>
      <c r="E1" s="4" t="s">
        <v>2700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4" t="s">
        <v>19</v>
      </c>
      <c r="N1" t="s">
        <v>10</v>
      </c>
      <c r="O1" t="s">
        <v>11</v>
      </c>
      <c r="P1" t="s">
        <v>12</v>
      </c>
      <c r="Q1" t="s">
        <v>13</v>
      </c>
    </row>
    <row r="2" spans="1:17" x14ac:dyDescent="0.35">
      <c r="A2">
        <v>20010001</v>
      </c>
      <c r="B2" t="s">
        <v>2525</v>
      </c>
      <c r="C2" t="s">
        <v>53</v>
      </c>
      <c r="D2">
        <v>15</v>
      </c>
      <c r="E2" s="4" t="str">
        <f>IF(D2&gt;=19,"Yes","No")</f>
        <v>No</v>
      </c>
      <c r="F2">
        <v>137</v>
      </c>
      <c r="G2">
        <v>28</v>
      </c>
      <c r="H2" t="s">
        <v>218</v>
      </c>
      <c r="I2" t="s">
        <v>219</v>
      </c>
      <c r="J2" t="s">
        <v>2038</v>
      </c>
      <c r="K2">
        <v>2008</v>
      </c>
      <c r="L2" t="s">
        <v>19</v>
      </c>
      <c r="M2" s="4" t="str">
        <f>IF(L2="Summer", "Yes", "No")</f>
        <v>Yes</v>
      </c>
      <c r="N2" t="s">
        <v>2039</v>
      </c>
      <c r="O2" t="s">
        <v>366</v>
      </c>
      <c r="P2" t="s">
        <v>629</v>
      </c>
      <c r="Q2" t="s">
        <v>23</v>
      </c>
    </row>
    <row r="3" spans="1:17" x14ac:dyDescent="0.35">
      <c r="A3">
        <v>20010002</v>
      </c>
      <c r="B3" t="s">
        <v>184</v>
      </c>
      <c r="C3" t="s">
        <v>53</v>
      </c>
      <c r="D3">
        <v>16</v>
      </c>
      <c r="E3" s="4" t="str">
        <f t="shared" ref="E3:E66" si="0">IF(D3&gt;=19,"Yes","No")</f>
        <v>No</v>
      </c>
      <c r="F3">
        <v>139</v>
      </c>
      <c r="G3">
        <v>32</v>
      </c>
      <c r="H3" t="s">
        <v>84</v>
      </c>
      <c r="I3" t="s">
        <v>85</v>
      </c>
      <c r="J3" t="s">
        <v>18</v>
      </c>
      <c r="K3">
        <v>2000</v>
      </c>
      <c r="L3" t="s">
        <v>19</v>
      </c>
      <c r="M3" s="4" t="str">
        <f t="shared" ref="M3:M66" si="1">IF(L3="Summer", "Yes", "No")</f>
        <v>Yes</v>
      </c>
      <c r="N3" t="s">
        <v>20</v>
      </c>
      <c r="O3" t="s">
        <v>86</v>
      </c>
      <c r="P3" t="s">
        <v>88</v>
      </c>
      <c r="Q3" t="s">
        <v>23</v>
      </c>
    </row>
    <row r="4" spans="1:17" x14ac:dyDescent="0.35">
      <c r="A4">
        <v>20010003</v>
      </c>
      <c r="B4" t="s">
        <v>2251</v>
      </c>
      <c r="C4" t="s">
        <v>53</v>
      </c>
      <c r="D4">
        <v>16</v>
      </c>
      <c r="E4" s="4" t="str">
        <f t="shared" si="0"/>
        <v>No</v>
      </c>
      <c r="F4">
        <v>140</v>
      </c>
      <c r="G4">
        <v>32</v>
      </c>
      <c r="H4" t="s">
        <v>218</v>
      </c>
      <c r="I4" t="s">
        <v>219</v>
      </c>
      <c r="J4" t="s">
        <v>2038</v>
      </c>
      <c r="K4">
        <v>2008</v>
      </c>
      <c r="L4" t="s">
        <v>19</v>
      </c>
      <c r="M4" s="4" t="str">
        <f t="shared" si="1"/>
        <v>Yes</v>
      </c>
      <c r="N4" t="s">
        <v>2039</v>
      </c>
      <c r="O4" t="s">
        <v>86</v>
      </c>
      <c r="P4" t="s">
        <v>88</v>
      </c>
      <c r="Q4" t="s">
        <v>23</v>
      </c>
    </row>
    <row r="5" spans="1:17" x14ac:dyDescent="0.35">
      <c r="A5">
        <v>20010004</v>
      </c>
      <c r="B5" t="s">
        <v>2209</v>
      </c>
      <c r="C5" t="s">
        <v>53</v>
      </c>
      <c r="D5">
        <v>16</v>
      </c>
      <c r="E5" s="4" t="str">
        <f t="shared" si="0"/>
        <v>No</v>
      </c>
      <c r="F5">
        <v>142</v>
      </c>
      <c r="G5">
        <v>33</v>
      </c>
      <c r="H5" t="s">
        <v>218</v>
      </c>
      <c r="I5" t="s">
        <v>219</v>
      </c>
      <c r="J5" t="s">
        <v>2038</v>
      </c>
      <c r="K5">
        <v>2008</v>
      </c>
      <c r="L5" t="s">
        <v>19</v>
      </c>
      <c r="M5" s="4" t="str">
        <f t="shared" si="1"/>
        <v>Yes</v>
      </c>
      <c r="N5" t="s">
        <v>2039</v>
      </c>
      <c r="O5" t="s">
        <v>86</v>
      </c>
      <c r="P5" t="s">
        <v>88</v>
      </c>
      <c r="Q5" t="s">
        <v>23</v>
      </c>
    </row>
    <row r="6" spans="1:17" x14ac:dyDescent="0.35">
      <c r="A6">
        <v>20010005</v>
      </c>
      <c r="B6" t="s">
        <v>2209</v>
      </c>
      <c r="C6" t="s">
        <v>53</v>
      </c>
      <c r="D6">
        <v>16</v>
      </c>
      <c r="E6" s="4" t="str">
        <f t="shared" si="0"/>
        <v>No</v>
      </c>
      <c r="F6">
        <v>142</v>
      </c>
      <c r="G6">
        <v>33</v>
      </c>
      <c r="H6" t="s">
        <v>218</v>
      </c>
      <c r="I6" t="s">
        <v>219</v>
      </c>
      <c r="J6" t="s">
        <v>2038</v>
      </c>
      <c r="K6">
        <v>2008</v>
      </c>
      <c r="L6" t="s">
        <v>19</v>
      </c>
      <c r="M6" s="4" t="str">
        <f t="shared" si="1"/>
        <v>Yes</v>
      </c>
      <c r="N6" t="s">
        <v>2039</v>
      </c>
      <c r="O6" t="s">
        <v>86</v>
      </c>
      <c r="P6" t="s">
        <v>540</v>
      </c>
      <c r="Q6" t="s">
        <v>23</v>
      </c>
    </row>
    <row r="7" spans="1:17" x14ac:dyDescent="0.35">
      <c r="A7">
        <v>20010006</v>
      </c>
      <c r="B7" t="s">
        <v>2134</v>
      </c>
      <c r="C7" t="s">
        <v>53</v>
      </c>
      <c r="D7">
        <v>16</v>
      </c>
      <c r="E7" s="4" t="str">
        <f t="shared" si="0"/>
        <v>No</v>
      </c>
      <c r="F7">
        <v>144</v>
      </c>
      <c r="G7">
        <v>34</v>
      </c>
      <c r="H7" t="s">
        <v>218</v>
      </c>
      <c r="I7" t="s">
        <v>219</v>
      </c>
      <c r="J7" t="s">
        <v>2038</v>
      </c>
      <c r="K7">
        <v>2008</v>
      </c>
      <c r="L7" t="s">
        <v>19</v>
      </c>
      <c r="M7" s="4" t="str">
        <f t="shared" si="1"/>
        <v>Yes</v>
      </c>
      <c r="N7" t="s">
        <v>2039</v>
      </c>
      <c r="O7" t="s">
        <v>86</v>
      </c>
      <c r="P7" t="s">
        <v>88</v>
      </c>
      <c r="Q7" t="s">
        <v>23</v>
      </c>
    </row>
    <row r="8" spans="1:17" x14ac:dyDescent="0.35">
      <c r="A8">
        <v>20010007</v>
      </c>
      <c r="B8" t="s">
        <v>2554</v>
      </c>
      <c r="C8" t="s">
        <v>53</v>
      </c>
      <c r="D8">
        <v>15</v>
      </c>
      <c r="E8" s="4" t="str">
        <f t="shared" si="0"/>
        <v>No</v>
      </c>
      <c r="F8">
        <v>150</v>
      </c>
      <c r="G8">
        <v>35</v>
      </c>
      <c r="H8" t="s">
        <v>218</v>
      </c>
      <c r="I8" t="s">
        <v>219</v>
      </c>
      <c r="J8" t="s">
        <v>2038</v>
      </c>
      <c r="K8">
        <v>2008</v>
      </c>
      <c r="L8" t="s">
        <v>19</v>
      </c>
      <c r="M8" s="4" t="str">
        <f t="shared" si="1"/>
        <v>Yes</v>
      </c>
      <c r="N8" t="s">
        <v>2039</v>
      </c>
      <c r="O8" t="s">
        <v>86</v>
      </c>
      <c r="P8" t="s">
        <v>88</v>
      </c>
      <c r="Q8" t="s">
        <v>23</v>
      </c>
    </row>
    <row r="9" spans="1:17" x14ac:dyDescent="0.35">
      <c r="A9">
        <v>20010008</v>
      </c>
      <c r="B9" t="s">
        <v>1357</v>
      </c>
      <c r="C9" t="s">
        <v>53</v>
      </c>
      <c r="D9">
        <v>18</v>
      </c>
      <c r="E9" s="4" t="str">
        <f t="shared" si="0"/>
        <v>No</v>
      </c>
      <c r="F9">
        <v>139</v>
      </c>
      <c r="G9">
        <v>36</v>
      </c>
      <c r="H9" t="s">
        <v>84</v>
      </c>
      <c r="I9" t="s">
        <v>85</v>
      </c>
      <c r="J9" t="s">
        <v>1325</v>
      </c>
      <c r="K9">
        <v>2004</v>
      </c>
      <c r="L9" t="s">
        <v>19</v>
      </c>
      <c r="M9" s="4" t="str">
        <f t="shared" si="1"/>
        <v>Yes</v>
      </c>
      <c r="N9" t="s">
        <v>1326</v>
      </c>
      <c r="O9" t="s">
        <v>86</v>
      </c>
      <c r="P9" t="s">
        <v>88</v>
      </c>
      <c r="Q9" t="s">
        <v>23</v>
      </c>
    </row>
    <row r="10" spans="1:17" x14ac:dyDescent="0.35">
      <c r="A10">
        <v>20010009</v>
      </c>
      <c r="B10" t="s">
        <v>2319</v>
      </c>
      <c r="C10" t="s">
        <v>53</v>
      </c>
      <c r="D10">
        <v>16</v>
      </c>
      <c r="E10" s="4" t="str">
        <f t="shared" si="0"/>
        <v>No</v>
      </c>
      <c r="F10">
        <v>145</v>
      </c>
      <c r="G10">
        <v>36</v>
      </c>
      <c r="H10" t="s">
        <v>218</v>
      </c>
      <c r="I10" t="s">
        <v>219</v>
      </c>
      <c r="J10" t="s">
        <v>2038</v>
      </c>
      <c r="K10">
        <v>2008</v>
      </c>
      <c r="L10" t="s">
        <v>19</v>
      </c>
      <c r="M10" s="4" t="str">
        <f t="shared" si="1"/>
        <v>Yes</v>
      </c>
      <c r="N10" t="s">
        <v>2039</v>
      </c>
      <c r="O10" t="s">
        <v>86</v>
      </c>
      <c r="P10" t="s">
        <v>88</v>
      </c>
      <c r="Q10" t="s">
        <v>23</v>
      </c>
    </row>
    <row r="11" spans="1:17" x14ac:dyDescent="0.35">
      <c r="A11">
        <v>20010010</v>
      </c>
      <c r="B11" t="s">
        <v>493</v>
      </c>
      <c r="C11" t="s">
        <v>53</v>
      </c>
      <c r="D11">
        <v>16</v>
      </c>
      <c r="E11" s="4" t="str">
        <f t="shared" si="0"/>
        <v>No</v>
      </c>
      <c r="F11">
        <v>150</v>
      </c>
      <c r="G11">
        <v>37</v>
      </c>
      <c r="H11" t="s">
        <v>84</v>
      </c>
      <c r="I11" t="s">
        <v>85</v>
      </c>
      <c r="J11" t="s">
        <v>18</v>
      </c>
      <c r="K11">
        <v>2000</v>
      </c>
      <c r="L11" t="s">
        <v>19</v>
      </c>
      <c r="M11" s="4" t="str">
        <f t="shared" si="1"/>
        <v>Yes</v>
      </c>
      <c r="N11" t="s">
        <v>20</v>
      </c>
      <c r="O11" t="s">
        <v>86</v>
      </c>
      <c r="P11" t="s">
        <v>88</v>
      </c>
      <c r="Q11" t="s">
        <v>23</v>
      </c>
    </row>
    <row r="12" spans="1:17" x14ac:dyDescent="0.35">
      <c r="A12">
        <v>20010011</v>
      </c>
      <c r="B12" t="s">
        <v>822</v>
      </c>
      <c r="C12" t="s">
        <v>53</v>
      </c>
      <c r="D12">
        <v>16</v>
      </c>
      <c r="E12" s="4" t="str">
        <f t="shared" si="0"/>
        <v>No</v>
      </c>
      <c r="F12">
        <v>148</v>
      </c>
      <c r="G12">
        <v>37</v>
      </c>
      <c r="H12" t="s">
        <v>84</v>
      </c>
      <c r="I12" t="s">
        <v>85</v>
      </c>
      <c r="J12" t="s">
        <v>18</v>
      </c>
      <c r="K12">
        <v>2000</v>
      </c>
      <c r="L12" t="s">
        <v>19</v>
      </c>
      <c r="M12" s="4" t="str">
        <f t="shared" si="1"/>
        <v>Yes</v>
      </c>
      <c r="N12" t="s">
        <v>20</v>
      </c>
      <c r="O12" t="s">
        <v>86</v>
      </c>
      <c r="P12" t="s">
        <v>88</v>
      </c>
      <c r="Q12" t="s">
        <v>23</v>
      </c>
    </row>
    <row r="13" spans="1:17" x14ac:dyDescent="0.35">
      <c r="A13">
        <v>20010012</v>
      </c>
      <c r="B13" t="s">
        <v>1600</v>
      </c>
      <c r="C13" t="s">
        <v>53</v>
      </c>
      <c r="D13">
        <v>16</v>
      </c>
      <c r="E13" s="4" t="str">
        <f t="shared" si="0"/>
        <v>No</v>
      </c>
      <c r="F13">
        <v>150</v>
      </c>
      <c r="G13">
        <v>37</v>
      </c>
      <c r="H13" t="s">
        <v>100</v>
      </c>
      <c r="I13" t="s">
        <v>101</v>
      </c>
      <c r="J13" t="s">
        <v>1325</v>
      </c>
      <c r="K13">
        <v>2004</v>
      </c>
      <c r="L13" t="s">
        <v>19</v>
      </c>
      <c r="M13" s="4" t="str">
        <f t="shared" si="1"/>
        <v>Yes</v>
      </c>
      <c r="N13" t="s">
        <v>1326</v>
      </c>
      <c r="O13" t="s">
        <v>86</v>
      </c>
      <c r="P13" t="s">
        <v>540</v>
      </c>
      <c r="Q13" t="s">
        <v>23</v>
      </c>
    </row>
    <row r="14" spans="1:17" x14ac:dyDescent="0.35">
      <c r="A14">
        <v>20010013</v>
      </c>
      <c r="B14" t="s">
        <v>1776</v>
      </c>
      <c r="C14" t="s">
        <v>53</v>
      </c>
      <c r="D14">
        <v>16</v>
      </c>
      <c r="E14" s="4" t="str">
        <f t="shared" si="0"/>
        <v>No</v>
      </c>
      <c r="F14">
        <v>146</v>
      </c>
      <c r="G14">
        <v>37</v>
      </c>
      <c r="H14" t="s">
        <v>84</v>
      </c>
      <c r="I14" t="s">
        <v>85</v>
      </c>
      <c r="J14" t="s">
        <v>1325</v>
      </c>
      <c r="K14">
        <v>2004</v>
      </c>
      <c r="L14" t="s">
        <v>19</v>
      </c>
      <c r="M14" s="4" t="str">
        <f t="shared" si="1"/>
        <v>Yes</v>
      </c>
      <c r="N14" t="s">
        <v>1326</v>
      </c>
      <c r="O14" t="s">
        <v>86</v>
      </c>
      <c r="P14" t="s">
        <v>88</v>
      </c>
      <c r="Q14" t="s">
        <v>23</v>
      </c>
    </row>
    <row r="15" spans="1:17" x14ac:dyDescent="0.35">
      <c r="A15">
        <v>20010014</v>
      </c>
      <c r="B15" t="s">
        <v>1453</v>
      </c>
      <c r="C15" t="s">
        <v>53</v>
      </c>
      <c r="D15">
        <v>17</v>
      </c>
      <c r="E15" s="4" t="str">
        <f t="shared" si="0"/>
        <v>No</v>
      </c>
      <c r="F15">
        <v>149</v>
      </c>
      <c r="G15">
        <v>38</v>
      </c>
      <c r="H15" t="s">
        <v>84</v>
      </c>
      <c r="I15" t="s">
        <v>85</v>
      </c>
      <c r="J15" t="s">
        <v>1325</v>
      </c>
      <c r="K15">
        <v>2004</v>
      </c>
      <c r="L15" t="s">
        <v>19</v>
      </c>
      <c r="M15" s="4" t="str">
        <f t="shared" si="1"/>
        <v>Yes</v>
      </c>
      <c r="N15" t="s">
        <v>1326</v>
      </c>
      <c r="O15" t="s">
        <v>86</v>
      </c>
      <c r="P15" t="s">
        <v>88</v>
      </c>
      <c r="Q15" t="s">
        <v>23</v>
      </c>
    </row>
    <row r="16" spans="1:17" x14ac:dyDescent="0.35">
      <c r="A16">
        <v>20010015</v>
      </c>
      <c r="B16" t="s">
        <v>1683</v>
      </c>
      <c r="C16" t="s">
        <v>53</v>
      </c>
      <c r="D16">
        <v>26</v>
      </c>
      <c r="E16" s="4" t="str">
        <f t="shared" si="0"/>
        <v>Yes</v>
      </c>
      <c r="F16">
        <v>150</v>
      </c>
      <c r="G16">
        <v>40</v>
      </c>
      <c r="H16" t="s">
        <v>490</v>
      </c>
      <c r="I16" t="s">
        <v>491</v>
      </c>
      <c r="J16" t="s">
        <v>1325</v>
      </c>
      <c r="K16">
        <v>2004</v>
      </c>
      <c r="L16" t="s">
        <v>19</v>
      </c>
      <c r="M16" s="4" t="str">
        <f t="shared" si="1"/>
        <v>Yes</v>
      </c>
      <c r="N16" t="s">
        <v>1326</v>
      </c>
      <c r="O16" t="s">
        <v>47</v>
      </c>
      <c r="P16" t="s">
        <v>918</v>
      </c>
      <c r="Q16" t="s">
        <v>23</v>
      </c>
    </row>
    <row r="17" spans="1:17" x14ac:dyDescent="0.35">
      <c r="A17">
        <v>20010016</v>
      </c>
      <c r="B17" t="s">
        <v>2256</v>
      </c>
      <c r="C17" t="s">
        <v>53</v>
      </c>
      <c r="D17">
        <v>16</v>
      </c>
      <c r="E17" s="4" t="str">
        <f t="shared" si="0"/>
        <v>No</v>
      </c>
      <c r="F17">
        <v>145</v>
      </c>
      <c r="G17">
        <v>41</v>
      </c>
      <c r="H17" t="s">
        <v>40</v>
      </c>
      <c r="I17" t="s">
        <v>41</v>
      </c>
      <c r="J17" t="s">
        <v>2038</v>
      </c>
      <c r="K17">
        <v>2008</v>
      </c>
      <c r="L17" t="s">
        <v>19</v>
      </c>
      <c r="M17" s="4" t="str">
        <f t="shared" si="1"/>
        <v>Yes</v>
      </c>
      <c r="N17" t="s">
        <v>2039</v>
      </c>
      <c r="O17" t="s">
        <v>86</v>
      </c>
      <c r="P17" t="s">
        <v>638</v>
      </c>
      <c r="Q17" t="s">
        <v>23</v>
      </c>
    </row>
    <row r="18" spans="1:17" x14ac:dyDescent="0.35">
      <c r="A18">
        <v>20010017</v>
      </c>
      <c r="B18" t="s">
        <v>811</v>
      </c>
      <c r="C18" t="s">
        <v>53</v>
      </c>
      <c r="D18">
        <v>20</v>
      </c>
      <c r="E18" s="4" t="str">
        <f t="shared" si="0"/>
        <v>Yes</v>
      </c>
      <c r="F18">
        <v>156</v>
      </c>
      <c r="G18">
        <v>42</v>
      </c>
      <c r="H18" t="s">
        <v>84</v>
      </c>
      <c r="I18" t="s">
        <v>85</v>
      </c>
      <c r="J18" t="s">
        <v>18</v>
      </c>
      <c r="K18">
        <v>2000</v>
      </c>
      <c r="L18" t="s">
        <v>19</v>
      </c>
      <c r="M18" s="4" t="str">
        <f t="shared" si="1"/>
        <v>Yes</v>
      </c>
      <c r="N18" t="s">
        <v>20</v>
      </c>
      <c r="O18" t="s">
        <v>86</v>
      </c>
      <c r="P18" t="s">
        <v>88</v>
      </c>
      <c r="Q18" t="s">
        <v>23</v>
      </c>
    </row>
    <row r="19" spans="1:17" x14ac:dyDescent="0.35">
      <c r="A19">
        <v>20010018</v>
      </c>
      <c r="B19" t="s">
        <v>855</v>
      </c>
      <c r="C19" t="s">
        <v>53</v>
      </c>
      <c r="D19">
        <v>16</v>
      </c>
      <c r="E19" s="4" t="str">
        <f t="shared" si="0"/>
        <v>No</v>
      </c>
      <c r="F19">
        <v>157</v>
      </c>
      <c r="G19">
        <v>42</v>
      </c>
      <c r="H19" t="s">
        <v>218</v>
      </c>
      <c r="I19" t="s">
        <v>219</v>
      </c>
      <c r="J19" t="s">
        <v>18</v>
      </c>
      <c r="K19">
        <v>2000</v>
      </c>
      <c r="L19" t="s">
        <v>19</v>
      </c>
      <c r="M19" s="4" t="str">
        <f t="shared" si="1"/>
        <v>Yes</v>
      </c>
      <c r="N19" t="s">
        <v>20</v>
      </c>
      <c r="O19" t="s">
        <v>366</v>
      </c>
      <c r="P19" t="s">
        <v>629</v>
      </c>
      <c r="Q19" t="s">
        <v>23</v>
      </c>
    </row>
    <row r="20" spans="1:17" x14ac:dyDescent="0.35">
      <c r="A20">
        <v>20010019</v>
      </c>
      <c r="B20" t="s">
        <v>913</v>
      </c>
      <c r="C20" t="s">
        <v>53</v>
      </c>
      <c r="D20">
        <v>24</v>
      </c>
      <c r="E20" s="4" t="str">
        <f t="shared" si="0"/>
        <v>Yes</v>
      </c>
      <c r="F20">
        <v>158</v>
      </c>
      <c r="G20">
        <v>42</v>
      </c>
      <c r="H20" t="s">
        <v>84</v>
      </c>
      <c r="I20" t="s">
        <v>85</v>
      </c>
      <c r="J20" t="s">
        <v>18</v>
      </c>
      <c r="K20">
        <v>2000</v>
      </c>
      <c r="L20" t="s">
        <v>19</v>
      </c>
      <c r="M20" s="4" t="str">
        <f t="shared" si="1"/>
        <v>Yes</v>
      </c>
      <c r="N20" t="s">
        <v>20</v>
      </c>
      <c r="O20" t="s">
        <v>47</v>
      </c>
      <c r="P20" t="s">
        <v>914</v>
      </c>
      <c r="Q20" t="s">
        <v>23</v>
      </c>
    </row>
    <row r="21" spans="1:17" x14ac:dyDescent="0.35">
      <c r="A21">
        <v>20010020</v>
      </c>
      <c r="B21" t="s">
        <v>1117</v>
      </c>
      <c r="C21" t="s">
        <v>53</v>
      </c>
      <c r="D21">
        <v>24</v>
      </c>
      <c r="E21" s="4" t="str">
        <f t="shared" si="0"/>
        <v>Yes</v>
      </c>
      <c r="F21">
        <v>154</v>
      </c>
      <c r="G21">
        <v>42</v>
      </c>
      <c r="H21" t="s">
        <v>1118</v>
      </c>
      <c r="I21" t="s">
        <v>75</v>
      </c>
      <c r="J21" t="s">
        <v>1078</v>
      </c>
      <c r="K21">
        <v>2002</v>
      </c>
      <c r="L21" t="s">
        <v>1079</v>
      </c>
      <c r="M21" s="4" t="str">
        <f t="shared" si="1"/>
        <v>No</v>
      </c>
      <c r="N21" t="s">
        <v>1080</v>
      </c>
      <c r="O21" t="s">
        <v>1097</v>
      </c>
      <c r="P21" t="s">
        <v>1119</v>
      </c>
      <c r="Q21" t="s">
        <v>23</v>
      </c>
    </row>
    <row r="22" spans="1:17" x14ac:dyDescent="0.35">
      <c r="A22">
        <v>20010021</v>
      </c>
      <c r="B22" t="s">
        <v>1429</v>
      </c>
      <c r="C22" t="s">
        <v>53</v>
      </c>
      <c r="D22">
        <v>20</v>
      </c>
      <c r="E22" s="4" t="str">
        <f t="shared" si="0"/>
        <v>Yes</v>
      </c>
      <c r="F22">
        <v>159</v>
      </c>
      <c r="G22">
        <v>42</v>
      </c>
      <c r="H22" t="s">
        <v>45</v>
      </c>
      <c r="I22" t="s">
        <v>46</v>
      </c>
      <c r="J22" t="s">
        <v>1325</v>
      </c>
      <c r="K22">
        <v>2004</v>
      </c>
      <c r="L22" t="s">
        <v>19</v>
      </c>
      <c r="M22" s="4" t="str">
        <f t="shared" si="1"/>
        <v>Yes</v>
      </c>
      <c r="N22" t="s">
        <v>1326</v>
      </c>
      <c r="O22" t="s">
        <v>47</v>
      </c>
      <c r="P22" t="s">
        <v>914</v>
      </c>
      <c r="Q22" t="s">
        <v>23</v>
      </c>
    </row>
    <row r="23" spans="1:17" x14ac:dyDescent="0.35">
      <c r="A23">
        <v>20010022</v>
      </c>
      <c r="B23" t="s">
        <v>2262</v>
      </c>
      <c r="C23" t="s">
        <v>53</v>
      </c>
      <c r="D23">
        <v>18</v>
      </c>
      <c r="E23" s="4" t="str">
        <f t="shared" si="0"/>
        <v>No</v>
      </c>
      <c r="F23">
        <v>168</v>
      </c>
      <c r="G23">
        <v>42</v>
      </c>
      <c r="H23" t="s">
        <v>74</v>
      </c>
      <c r="I23" t="s">
        <v>75</v>
      </c>
      <c r="J23" t="s">
        <v>2038</v>
      </c>
      <c r="K23">
        <v>2008</v>
      </c>
      <c r="L23" t="s">
        <v>19</v>
      </c>
      <c r="M23" s="4" t="str">
        <f t="shared" si="1"/>
        <v>Yes</v>
      </c>
      <c r="N23" t="s">
        <v>2039</v>
      </c>
      <c r="O23" t="s">
        <v>133</v>
      </c>
      <c r="P23" t="s">
        <v>134</v>
      </c>
      <c r="Q23" t="s">
        <v>23</v>
      </c>
    </row>
    <row r="24" spans="1:17" x14ac:dyDescent="0.35">
      <c r="A24">
        <v>20010023</v>
      </c>
      <c r="B24" t="s">
        <v>1059</v>
      </c>
      <c r="C24" t="s">
        <v>53</v>
      </c>
      <c r="D24">
        <v>17</v>
      </c>
      <c r="E24" s="4" t="str">
        <f t="shared" si="0"/>
        <v>No</v>
      </c>
      <c r="F24">
        <v>154</v>
      </c>
      <c r="G24">
        <v>43</v>
      </c>
      <c r="H24" t="s">
        <v>74</v>
      </c>
      <c r="I24" t="s">
        <v>75</v>
      </c>
      <c r="J24" t="s">
        <v>18</v>
      </c>
      <c r="K24">
        <v>2000</v>
      </c>
      <c r="L24" t="s">
        <v>19</v>
      </c>
      <c r="M24" s="4" t="str">
        <f t="shared" si="1"/>
        <v>Yes</v>
      </c>
      <c r="N24" t="s">
        <v>20</v>
      </c>
      <c r="O24" t="s">
        <v>86</v>
      </c>
      <c r="P24" t="s">
        <v>1060</v>
      </c>
      <c r="Q24" t="s">
        <v>23</v>
      </c>
    </row>
    <row r="25" spans="1:17" x14ac:dyDescent="0.35">
      <c r="A25">
        <v>20010024</v>
      </c>
      <c r="B25" t="s">
        <v>1059</v>
      </c>
      <c r="C25" t="s">
        <v>53</v>
      </c>
      <c r="D25">
        <v>17</v>
      </c>
      <c r="E25" s="4" t="str">
        <f t="shared" si="0"/>
        <v>No</v>
      </c>
      <c r="F25">
        <v>154</v>
      </c>
      <c r="G25">
        <v>43</v>
      </c>
      <c r="H25" t="s">
        <v>74</v>
      </c>
      <c r="I25" t="s">
        <v>75</v>
      </c>
      <c r="J25" t="s">
        <v>18</v>
      </c>
      <c r="K25">
        <v>2000</v>
      </c>
      <c r="L25" t="s">
        <v>19</v>
      </c>
      <c r="M25" s="4" t="str">
        <f t="shared" si="1"/>
        <v>Yes</v>
      </c>
      <c r="N25" t="s">
        <v>20</v>
      </c>
      <c r="O25" t="s">
        <v>86</v>
      </c>
      <c r="P25" t="s">
        <v>1061</v>
      </c>
      <c r="Q25" t="s">
        <v>23</v>
      </c>
    </row>
    <row r="26" spans="1:17" x14ac:dyDescent="0.35">
      <c r="A26">
        <v>20010025</v>
      </c>
      <c r="B26" t="s">
        <v>1593</v>
      </c>
      <c r="C26" t="s">
        <v>53</v>
      </c>
      <c r="D26">
        <v>16</v>
      </c>
      <c r="E26" s="4" t="str">
        <f t="shared" si="0"/>
        <v>No</v>
      </c>
      <c r="F26">
        <v>153</v>
      </c>
      <c r="G26">
        <v>43</v>
      </c>
      <c r="H26" t="s">
        <v>218</v>
      </c>
      <c r="I26" t="s">
        <v>219</v>
      </c>
      <c r="J26" t="s">
        <v>1325</v>
      </c>
      <c r="K26">
        <v>2004</v>
      </c>
      <c r="L26" t="s">
        <v>19</v>
      </c>
      <c r="M26" s="4" t="str">
        <f t="shared" si="1"/>
        <v>Yes</v>
      </c>
      <c r="N26" t="s">
        <v>1326</v>
      </c>
      <c r="O26" t="s">
        <v>366</v>
      </c>
      <c r="P26" t="s">
        <v>629</v>
      </c>
      <c r="Q26" t="s">
        <v>23</v>
      </c>
    </row>
    <row r="27" spans="1:17" x14ac:dyDescent="0.35">
      <c r="A27">
        <v>20010026</v>
      </c>
      <c r="B27" t="s">
        <v>2113</v>
      </c>
      <c r="C27" t="s">
        <v>53</v>
      </c>
      <c r="D27">
        <v>20</v>
      </c>
      <c r="E27" s="4" t="str">
        <f t="shared" si="0"/>
        <v>Yes</v>
      </c>
      <c r="F27">
        <v>152</v>
      </c>
      <c r="G27">
        <v>43</v>
      </c>
      <c r="H27" t="s">
        <v>218</v>
      </c>
      <c r="I27" t="s">
        <v>219</v>
      </c>
      <c r="J27" t="s">
        <v>2038</v>
      </c>
      <c r="K27">
        <v>2008</v>
      </c>
      <c r="L27" t="s">
        <v>19</v>
      </c>
      <c r="M27" s="4" t="str">
        <f t="shared" si="1"/>
        <v>Yes</v>
      </c>
      <c r="N27" t="s">
        <v>2039</v>
      </c>
      <c r="O27" t="s">
        <v>86</v>
      </c>
      <c r="P27" t="s">
        <v>88</v>
      </c>
      <c r="Q27" t="s">
        <v>23</v>
      </c>
    </row>
    <row r="28" spans="1:17" x14ac:dyDescent="0.35">
      <c r="A28">
        <v>20010027</v>
      </c>
      <c r="B28" t="s">
        <v>2263</v>
      </c>
      <c r="C28" t="s">
        <v>53</v>
      </c>
      <c r="D28">
        <v>23</v>
      </c>
      <c r="E28" s="4" t="str">
        <f t="shared" si="0"/>
        <v>Yes</v>
      </c>
      <c r="F28">
        <v>160</v>
      </c>
      <c r="G28">
        <v>43</v>
      </c>
      <c r="H28" t="s">
        <v>74</v>
      </c>
      <c r="I28" t="s">
        <v>75</v>
      </c>
      <c r="J28" t="s">
        <v>2038</v>
      </c>
      <c r="K28">
        <v>2008</v>
      </c>
      <c r="L28" t="s">
        <v>19</v>
      </c>
      <c r="M28" s="4" t="str">
        <f t="shared" si="1"/>
        <v>Yes</v>
      </c>
      <c r="N28" t="s">
        <v>2039</v>
      </c>
      <c r="O28" t="s">
        <v>47</v>
      </c>
      <c r="P28" t="s">
        <v>1004</v>
      </c>
      <c r="Q28" t="s">
        <v>23</v>
      </c>
    </row>
    <row r="29" spans="1:17" x14ac:dyDescent="0.35">
      <c r="A29">
        <v>20010028</v>
      </c>
      <c r="B29" t="s">
        <v>83</v>
      </c>
      <c r="C29" t="s">
        <v>53</v>
      </c>
      <c r="D29">
        <v>20</v>
      </c>
      <c r="E29" s="4" t="str">
        <f t="shared" si="0"/>
        <v>Yes</v>
      </c>
      <c r="F29">
        <v>158</v>
      </c>
      <c r="G29">
        <v>44</v>
      </c>
      <c r="H29" t="s">
        <v>84</v>
      </c>
      <c r="I29" t="s">
        <v>85</v>
      </c>
      <c r="J29" t="s">
        <v>18</v>
      </c>
      <c r="K29">
        <v>2000</v>
      </c>
      <c r="L29" t="s">
        <v>19</v>
      </c>
      <c r="M29" s="4" t="str">
        <f t="shared" si="1"/>
        <v>Yes</v>
      </c>
      <c r="N29" t="s">
        <v>20</v>
      </c>
      <c r="O29" t="s">
        <v>86</v>
      </c>
      <c r="P29" t="s">
        <v>87</v>
      </c>
      <c r="Q29" t="s">
        <v>23</v>
      </c>
    </row>
    <row r="30" spans="1:17" x14ac:dyDescent="0.35">
      <c r="A30">
        <v>20010029</v>
      </c>
      <c r="B30" t="s">
        <v>83</v>
      </c>
      <c r="C30" t="s">
        <v>53</v>
      </c>
      <c r="D30">
        <v>20</v>
      </c>
      <c r="E30" s="4" t="str">
        <f t="shared" si="0"/>
        <v>Yes</v>
      </c>
      <c r="F30">
        <v>158</v>
      </c>
      <c r="G30">
        <v>44</v>
      </c>
      <c r="H30" t="s">
        <v>84</v>
      </c>
      <c r="I30" t="s">
        <v>85</v>
      </c>
      <c r="J30" t="s">
        <v>18</v>
      </c>
      <c r="K30">
        <v>2000</v>
      </c>
      <c r="L30" t="s">
        <v>19</v>
      </c>
      <c r="M30" s="4" t="str">
        <f t="shared" si="1"/>
        <v>Yes</v>
      </c>
      <c r="N30" t="s">
        <v>20</v>
      </c>
      <c r="O30" t="s">
        <v>86</v>
      </c>
      <c r="P30" t="s">
        <v>88</v>
      </c>
      <c r="Q30" t="s">
        <v>23</v>
      </c>
    </row>
    <row r="31" spans="1:17" x14ac:dyDescent="0.35">
      <c r="A31">
        <v>20010030</v>
      </c>
      <c r="B31" t="s">
        <v>1609</v>
      </c>
      <c r="C31" t="s">
        <v>53</v>
      </c>
      <c r="D31">
        <v>17</v>
      </c>
      <c r="E31" s="4" t="str">
        <f t="shared" si="0"/>
        <v>No</v>
      </c>
      <c r="F31">
        <v>157</v>
      </c>
      <c r="G31">
        <v>44</v>
      </c>
      <c r="H31" t="s">
        <v>218</v>
      </c>
      <c r="I31" t="s">
        <v>219</v>
      </c>
      <c r="J31" t="s">
        <v>1325</v>
      </c>
      <c r="K31">
        <v>2004</v>
      </c>
      <c r="L31" t="s">
        <v>19</v>
      </c>
      <c r="M31" s="4" t="str">
        <f t="shared" si="1"/>
        <v>Yes</v>
      </c>
      <c r="N31" t="s">
        <v>1326</v>
      </c>
      <c r="O31" t="s">
        <v>366</v>
      </c>
      <c r="P31" t="s">
        <v>629</v>
      </c>
      <c r="Q31" t="s">
        <v>23</v>
      </c>
    </row>
    <row r="32" spans="1:17" x14ac:dyDescent="0.35">
      <c r="A32">
        <v>20010031</v>
      </c>
      <c r="B32" t="s">
        <v>1700</v>
      </c>
      <c r="C32" t="s">
        <v>53</v>
      </c>
      <c r="D32">
        <v>16</v>
      </c>
      <c r="E32" s="4" t="str">
        <f t="shared" si="0"/>
        <v>No</v>
      </c>
      <c r="F32">
        <v>152</v>
      </c>
      <c r="G32">
        <v>44</v>
      </c>
      <c r="H32" t="s">
        <v>40</v>
      </c>
      <c r="I32" t="s">
        <v>41</v>
      </c>
      <c r="J32" t="s">
        <v>1325</v>
      </c>
      <c r="K32">
        <v>2004</v>
      </c>
      <c r="L32" t="s">
        <v>19</v>
      </c>
      <c r="M32" s="4" t="str">
        <f t="shared" si="1"/>
        <v>Yes</v>
      </c>
      <c r="N32" t="s">
        <v>1326</v>
      </c>
      <c r="O32" t="s">
        <v>86</v>
      </c>
      <c r="P32" t="s">
        <v>87</v>
      </c>
      <c r="Q32" t="s">
        <v>23</v>
      </c>
    </row>
    <row r="33" spans="1:17" x14ac:dyDescent="0.35">
      <c r="A33">
        <v>20010032</v>
      </c>
      <c r="B33" t="s">
        <v>1736</v>
      </c>
      <c r="C33" t="s">
        <v>53</v>
      </c>
      <c r="D33">
        <v>17</v>
      </c>
      <c r="E33" s="4" t="str">
        <f t="shared" si="0"/>
        <v>No</v>
      </c>
      <c r="F33">
        <v>153</v>
      </c>
      <c r="G33">
        <v>44</v>
      </c>
      <c r="H33" t="s">
        <v>84</v>
      </c>
      <c r="I33" t="s">
        <v>85</v>
      </c>
      <c r="J33" t="s">
        <v>1325</v>
      </c>
      <c r="K33">
        <v>2004</v>
      </c>
      <c r="L33" t="s">
        <v>19</v>
      </c>
      <c r="M33" s="4" t="str">
        <f t="shared" si="1"/>
        <v>Yes</v>
      </c>
      <c r="N33" t="s">
        <v>1326</v>
      </c>
      <c r="O33" t="s">
        <v>86</v>
      </c>
      <c r="P33" t="s">
        <v>88</v>
      </c>
      <c r="Q33" t="s">
        <v>23</v>
      </c>
    </row>
    <row r="34" spans="1:17" x14ac:dyDescent="0.35">
      <c r="A34">
        <v>20010033</v>
      </c>
      <c r="B34" t="s">
        <v>1736</v>
      </c>
      <c r="C34" t="s">
        <v>53</v>
      </c>
      <c r="D34">
        <v>17</v>
      </c>
      <c r="E34" s="4" t="str">
        <f t="shared" si="0"/>
        <v>No</v>
      </c>
      <c r="F34">
        <v>153</v>
      </c>
      <c r="G34">
        <v>44</v>
      </c>
      <c r="H34" t="s">
        <v>84</v>
      </c>
      <c r="I34" t="s">
        <v>85</v>
      </c>
      <c r="J34" t="s">
        <v>1325</v>
      </c>
      <c r="K34">
        <v>2004</v>
      </c>
      <c r="L34" t="s">
        <v>19</v>
      </c>
      <c r="M34" s="4" t="str">
        <f t="shared" si="1"/>
        <v>Yes</v>
      </c>
      <c r="N34" t="s">
        <v>1326</v>
      </c>
      <c r="O34" t="s">
        <v>86</v>
      </c>
      <c r="P34" t="s">
        <v>1061</v>
      </c>
      <c r="Q34" t="s">
        <v>23</v>
      </c>
    </row>
    <row r="35" spans="1:17" x14ac:dyDescent="0.35">
      <c r="A35">
        <v>20010034</v>
      </c>
      <c r="B35" t="s">
        <v>2023</v>
      </c>
      <c r="C35" t="s">
        <v>53</v>
      </c>
      <c r="D35">
        <v>24</v>
      </c>
      <c r="E35" s="4" t="str">
        <f t="shared" si="0"/>
        <v>Yes</v>
      </c>
      <c r="F35">
        <v>160</v>
      </c>
      <c r="G35">
        <v>44</v>
      </c>
      <c r="H35" t="s">
        <v>1118</v>
      </c>
      <c r="I35" t="s">
        <v>75</v>
      </c>
      <c r="J35" t="s">
        <v>1891</v>
      </c>
      <c r="K35">
        <v>2006</v>
      </c>
      <c r="L35" t="s">
        <v>1079</v>
      </c>
      <c r="M35" s="4" t="str">
        <f t="shared" si="1"/>
        <v>No</v>
      </c>
      <c r="N35" t="s">
        <v>1892</v>
      </c>
      <c r="O35" t="s">
        <v>1097</v>
      </c>
      <c r="P35" t="s">
        <v>1119</v>
      </c>
      <c r="Q35" t="s">
        <v>23</v>
      </c>
    </row>
    <row r="36" spans="1:17" x14ac:dyDescent="0.35">
      <c r="A36">
        <v>20010035</v>
      </c>
      <c r="B36" t="s">
        <v>132</v>
      </c>
      <c r="C36" t="s">
        <v>53</v>
      </c>
      <c r="D36">
        <v>21</v>
      </c>
      <c r="E36" s="4" t="str">
        <f t="shared" si="0"/>
        <v>Yes</v>
      </c>
      <c r="F36">
        <v>168</v>
      </c>
      <c r="G36">
        <v>45</v>
      </c>
      <c r="H36" t="s">
        <v>74</v>
      </c>
      <c r="I36" t="s">
        <v>75</v>
      </c>
      <c r="J36" t="s">
        <v>18</v>
      </c>
      <c r="K36">
        <v>2000</v>
      </c>
      <c r="L36" t="s">
        <v>19</v>
      </c>
      <c r="M36" s="4" t="str">
        <f t="shared" si="1"/>
        <v>Yes</v>
      </c>
      <c r="N36" t="s">
        <v>20</v>
      </c>
      <c r="O36" t="s">
        <v>133</v>
      </c>
      <c r="P36" t="s">
        <v>134</v>
      </c>
      <c r="Q36" t="s">
        <v>23</v>
      </c>
    </row>
    <row r="37" spans="1:17" x14ac:dyDescent="0.35">
      <c r="A37">
        <v>20010036</v>
      </c>
      <c r="B37" t="s">
        <v>949</v>
      </c>
      <c r="C37" t="s">
        <v>53</v>
      </c>
      <c r="D37">
        <v>28</v>
      </c>
      <c r="E37" s="4" t="str">
        <f t="shared" si="0"/>
        <v>Yes</v>
      </c>
      <c r="F37">
        <v>160</v>
      </c>
      <c r="G37">
        <v>45</v>
      </c>
      <c r="H37" t="s">
        <v>45</v>
      </c>
      <c r="I37" t="s">
        <v>46</v>
      </c>
      <c r="J37" t="s">
        <v>18</v>
      </c>
      <c r="K37">
        <v>2000</v>
      </c>
      <c r="L37" t="s">
        <v>19</v>
      </c>
      <c r="M37" s="4" t="str">
        <f t="shared" si="1"/>
        <v>Yes</v>
      </c>
      <c r="N37" t="s">
        <v>20</v>
      </c>
      <c r="O37" t="s">
        <v>47</v>
      </c>
      <c r="P37" t="s">
        <v>950</v>
      </c>
      <c r="Q37" t="s">
        <v>23</v>
      </c>
    </row>
    <row r="38" spans="1:17" x14ac:dyDescent="0.35">
      <c r="A38">
        <v>20010037</v>
      </c>
      <c r="B38" t="s">
        <v>1115</v>
      </c>
      <c r="C38" t="s">
        <v>53</v>
      </c>
      <c r="D38">
        <v>33</v>
      </c>
      <c r="E38" s="4" t="str">
        <f t="shared" si="0"/>
        <v>Yes</v>
      </c>
      <c r="F38">
        <v>158</v>
      </c>
      <c r="G38">
        <v>45</v>
      </c>
      <c r="H38" t="s">
        <v>25</v>
      </c>
      <c r="I38" t="s">
        <v>26</v>
      </c>
      <c r="J38" t="s">
        <v>1078</v>
      </c>
      <c r="K38">
        <v>2002</v>
      </c>
      <c r="L38" t="s">
        <v>1079</v>
      </c>
      <c r="M38" s="4" t="str">
        <f t="shared" si="1"/>
        <v>No</v>
      </c>
      <c r="N38" t="s">
        <v>1080</v>
      </c>
      <c r="O38" t="s">
        <v>1085</v>
      </c>
      <c r="P38" t="s">
        <v>1116</v>
      </c>
      <c r="Q38" t="s">
        <v>23</v>
      </c>
    </row>
    <row r="39" spans="1:17" x14ac:dyDescent="0.35">
      <c r="A39">
        <v>20010038</v>
      </c>
      <c r="B39" t="s">
        <v>2327</v>
      </c>
      <c r="C39" t="s">
        <v>53</v>
      </c>
      <c r="D39">
        <v>18</v>
      </c>
      <c r="E39" s="4" t="str">
        <f t="shared" si="0"/>
        <v>No</v>
      </c>
      <c r="F39">
        <v>160</v>
      </c>
      <c r="G39">
        <v>45</v>
      </c>
      <c r="H39" t="s">
        <v>40</v>
      </c>
      <c r="I39" t="s">
        <v>41</v>
      </c>
      <c r="J39" t="s">
        <v>2038</v>
      </c>
      <c r="K39">
        <v>2008</v>
      </c>
      <c r="L39" t="s">
        <v>19</v>
      </c>
      <c r="M39" s="4" t="str">
        <f t="shared" si="1"/>
        <v>Yes</v>
      </c>
      <c r="N39" t="s">
        <v>2039</v>
      </c>
      <c r="O39" t="s">
        <v>86</v>
      </c>
      <c r="P39" t="s">
        <v>87</v>
      </c>
      <c r="Q39" t="s">
        <v>23</v>
      </c>
    </row>
    <row r="40" spans="1:17" x14ac:dyDescent="0.35">
      <c r="A40">
        <v>20010039</v>
      </c>
      <c r="B40" t="s">
        <v>2669</v>
      </c>
      <c r="C40" t="s">
        <v>53</v>
      </c>
      <c r="D40">
        <v>31</v>
      </c>
      <c r="E40" s="4" t="str">
        <f t="shared" si="0"/>
        <v>Yes</v>
      </c>
      <c r="F40">
        <v>160</v>
      </c>
      <c r="G40">
        <v>45</v>
      </c>
      <c r="H40" t="s">
        <v>626</v>
      </c>
      <c r="I40" t="s">
        <v>219</v>
      </c>
      <c r="J40" t="s">
        <v>2571</v>
      </c>
      <c r="K40">
        <v>2010</v>
      </c>
      <c r="L40" t="s">
        <v>1079</v>
      </c>
      <c r="M40" s="4" t="str">
        <f t="shared" si="1"/>
        <v>No</v>
      </c>
      <c r="N40" t="s">
        <v>2572</v>
      </c>
      <c r="O40" t="s">
        <v>1097</v>
      </c>
      <c r="P40" t="s">
        <v>1119</v>
      </c>
      <c r="Q40" t="s">
        <v>23</v>
      </c>
    </row>
    <row r="41" spans="1:17" x14ac:dyDescent="0.35">
      <c r="A41">
        <v>20010040</v>
      </c>
      <c r="B41" t="s">
        <v>175</v>
      </c>
      <c r="C41" t="s">
        <v>53</v>
      </c>
      <c r="D41">
        <v>30</v>
      </c>
      <c r="E41" s="4" t="str">
        <f t="shared" si="0"/>
        <v>Yes</v>
      </c>
      <c r="F41">
        <v>158</v>
      </c>
      <c r="G41">
        <v>46</v>
      </c>
      <c r="H41" t="s">
        <v>25</v>
      </c>
      <c r="I41" t="s">
        <v>26</v>
      </c>
      <c r="J41" t="s">
        <v>18</v>
      </c>
      <c r="K41">
        <v>2000</v>
      </c>
      <c r="L41" t="s">
        <v>19</v>
      </c>
      <c r="M41" s="4" t="str">
        <f t="shared" si="1"/>
        <v>Yes</v>
      </c>
      <c r="N41" t="s">
        <v>20</v>
      </c>
      <c r="O41" t="s">
        <v>123</v>
      </c>
      <c r="P41" t="s">
        <v>176</v>
      </c>
      <c r="Q41" t="s">
        <v>23</v>
      </c>
    </row>
    <row r="42" spans="1:17" x14ac:dyDescent="0.35">
      <c r="A42">
        <v>20010041</v>
      </c>
      <c r="B42" t="s">
        <v>1003</v>
      </c>
      <c r="C42" t="s">
        <v>53</v>
      </c>
      <c r="D42">
        <v>24</v>
      </c>
      <c r="E42" s="4" t="str">
        <f t="shared" si="0"/>
        <v>Yes</v>
      </c>
      <c r="F42">
        <v>163</v>
      </c>
      <c r="G42">
        <v>46</v>
      </c>
      <c r="H42" t="s">
        <v>218</v>
      </c>
      <c r="I42" t="s">
        <v>219</v>
      </c>
      <c r="J42" t="s">
        <v>18</v>
      </c>
      <c r="K42">
        <v>2000</v>
      </c>
      <c r="L42" t="s">
        <v>19</v>
      </c>
      <c r="M42" s="4" t="str">
        <f t="shared" si="1"/>
        <v>Yes</v>
      </c>
      <c r="N42" t="s">
        <v>20</v>
      </c>
      <c r="O42" t="s">
        <v>47</v>
      </c>
      <c r="P42" t="s">
        <v>1004</v>
      </c>
      <c r="Q42" t="s">
        <v>23</v>
      </c>
    </row>
    <row r="43" spans="1:17" x14ac:dyDescent="0.35">
      <c r="A43">
        <v>20010042</v>
      </c>
      <c r="B43" t="s">
        <v>1404</v>
      </c>
      <c r="C43" t="s">
        <v>53</v>
      </c>
      <c r="D43">
        <v>25</v>
      </c>
      <c r="E43" s="4" t="str">
        <f t="shared" si="0"/>
        <v>Yes</v>
      </c>
      <c r="F43">
        <v>166</v>
      </c>
      <c r="G43">
        <v>46</v>
      </c>
      <c r="H43" t="s">
        <v>1405</v>
      </c>
      <c r="I43" t="s">
        <v>1406</v>
      </c>
      <c r="J43" t="s">
        <v>1325</v>
      </c>
      <c r="K43">
        <v>2004</v>
      </c>
      <c r="L43" t="s">
        <v>19</v>
      </c>
      <c r="M43" s="4" t="str">
        <f t="shared" si="1"/>
        <v>Yes</v>
      </c>
      <c r="N43" t="s">
        <v>1326</v>
      </c>
      <c r="O43" t="s">
        <v>213</v>
      </c>
      <c r="P43" t="s">
        <v>214</v>
      </c>
      <c r="Q43" t="s">
        <v>23</v>
      </c>
    </row>
    <row r="44" spans="1:17" x14ac:dyDescent="0.35">
      <c r="A44">
        <v>20010043</v>
      </c>
      <c r="B44" t="s">
        <v>1564</v>
      </c>
      <c r="C44" t="s">
        <v>53</v>
      </c>
      <c r="D44">
        <v>21</v>
      </c>
      <c r="E44" s="4" t="str">
        <f t="shared" si="0"/>
        <v>Yes</v>
      </c>
      <c r="F44">
        <v>164</v>
      </c>
      <c r="G44">
        <v>46</v>
      </c>
      <c r="H44" t="s">
        <v>74</v>
      </c>
      <c r="I44" t="s">
        <v>75</v>
      </c>
      <c r="J44" t="s">
        <v>1325</v>
      </c>
      <c r="K44">
        <v>2004</v>
      </c>
      <c r="L44" t="s">
        <v>19</v>
      </c>
      <c r="M44" s="4" t="str">
        <f t="shared" si="1"/>
        <v>Yes</v>
      </c>
      <c r="N44" t="s">
        <v>1326</v>
      </c>
      <c r="O44" t="s">
        <v>133</v>
      </c>
      <c r="P44" t="s">
        <v>134</v>
      </c>
      <c r="Q44" t="s">
        <v>23</v>
      </c>
    </row>
    <row r="45" spans="1:17" x14ac:dyDescent="0.35">
      <c r="A45">
        <v>20010044</v>
      </c>
      <c r="B45" t="s">
        <v>1937</v>
      </c>
      <c r="C45" t="s">
        <v>53</v>
      </c>
      <c r="D45">
        <v>18</v>
      </c>
      <c r="E45" s="4" t="str">
        <f t="shared" si="0"/>
        <v>No</v>
      </c>
      <c r="F45">
        <v>155</v>
      </c>
      <c r="G45">
        <v>46</v>
      </c>
      <c r="H45" t="s">
        <v>496</v>
      </c>
      <c r="I45" t="s">
        <v>497</v>
      </c>
      <c r="J45" t="s">
        <v>1891</v>
      </c>
      <c r="K45">
        <v>2006</v>
      </c>
      <c r="L45" t="s">
        <v>1079</v>
      </c>
      <c r="M45" s="4" t="str">
        <f t="shared" si="1"/>
        <v>No</v>
      </c>
      <c r="N45" t="s">
        <v>1892</v>
      </c>
      <c r="O45" t="s">
        <v>1113</v>
      </c>
      <c r="P45" t="s">
        <v>1145</v>
      </c>
      <c r="Q45" t="s">
        <v>23</v>
      </c>
    </row>
    <row r="46" spans="1:17" x14ac:dyDescent="0.35">
      <c r="A46">
        <v>20010045</v>
      </c>
      <c r="B46" t="s">
        <v>539</v>
      </c>
      <c r="C46" t="s">
        <v>53</v>
      </c>
      <c r="D46">
        <v>21</v>
      </c>
      <c r="E46" s="4" t="str">
        <f t="shared" si="0"/>
        <v>Yes</v>
      </c>
      <c r="F46">
        <v>165</v>
      </c>
      <c r="G46">
        <v>47</v>
      </c>
      <c r="H46" t="s">
        <v>74</v>
      </c>
      <c r="I46" t="s">
        <v>75</v>
      </c>
      <c r="J46" t="s">
        <v>18</v>
      </c>
      <c r="K46">
        <v>2000</v>
      </c>
      <c r="L46" t="s">
        <v>19</v>
      </c>
      <c r="M46" s="4" t="str">
        <f t="shared" si="1"/>
        <v>Yes</v>
      </c>
      <c r="N46" t="s">
        <v>20</v>
      </c>
      <c r="O46" t="s">
        <v>86</v>
      </c>
      <c r="P46" t="s">
        <v>540</v>
      </c>
      <c r="Q46" t="s">
        <v>23</v>
      </c>
    </row>
    <row r="47" spans="1:17" x14ac:dyDescent="0.35">
      <c r="A47">
        <v>20010046</v>
      </c>
      <c r="B47" t="s">
        <v>628</v>
      </c>
      <c r="C47" t="s">
        <v>53</v>
      </c>
      <c r="D47">
        <v>16</v>
      </c>
      <c r="E47" s="4" t="str">
        <f t="shared" si="0"/>
        <v>No</v>
      </c>
      <c r="F47">
        <v>162</v>
      </c>
      <c r="G47">
        <v>47</v>
      </c>
      <c r="H47" t="s">
        <v>218</v>
      </c>
      <c r="I47" t="s">
        <v>219</v>
      </c>
      <c r="J47" t="s">
        <v>18</v>
      </c>
      <c r="K47">
        <v>2000</v>
      </c>
      <c r="L47" t="s">
        <v>19</v>
      </c>
      <c r="M47" s="4" t="str">
        <f t="shared" si="1"/>
        <v>Yes</v>
      </c>
      <c r="N47" t="s">
        <v>20</v>
      </c>
      <c r="O47" t="s">
        <v>366</v>
      </c>
      <c r="P47" t="s">
        <v>629</v>
      </c>
      <c r="Q47" t="s">
        <v>23</v>
      </c>
    </row>
    <row r="48" spans="1:17" x14ac:dyDescent="0.35">
      <c r="A48">
        <v>20010047</v>
      </c>
      <c r="B48" t="s">
        <v>774</v>
      </c>
      <c r="C48" t="s">
        <v>53</v>
      </c>
      <c r="D48">
        <v>23</v>
      </c>
      <c r="E48" s="4" t="str">
        <f t="shared" si="0"/>
        <v>Yes</v>
      </c>
      <c r="F48">
        <v>155</v>
      </c>
      <c r="G48">
        <v>47</v>
      </c>
      <c r="H48" t="s">
        <v>74</v>
      </c>
      <c r="I48" t="s">
        <v>75</v>
      </c>
      <c r="J48" t="s">
        <v>18</v>
      </c>
      <c r="K48">
        <v>2000</v>
      </c>
      <c r="L48" t="s">
        <v>19</v>
      </c>
      <c r="M48" s="4" t="str">
        <f t="shared" si="1"/>
        <v>Yes</v>
      </c>
      <c r="N48" t="s">
        <v>20</v>
      </c>
      <c r="O48" t="s">
        <v>366</v>
      </c>
      <c r="P48" t="s">
        <v>487</v>
      </c>
      <c r="Q48" t="s">
        <v>23</v>
      </c>
    </row>
    <row r="49" spans="1:17" x14ac:dyDescent="0.35">
      <c r="A49">
        <v>20010048</v>
      </c>
      <c r="B49" t="s">
        <v>1712</v>
      </c>
      <c r="C49" t="s">
        <v>53</v>
      </c>
      <c r="D49">
        <v>16</v>
      </c>
      <c r="E49" s="4" t="str">
        <f t="shared" si="0"/>
        <v>No</v>
      </c>
      <c r="F49">
        <v>160</v>
      </c>
      <c r="G49">
        <v>47</v>
      </c>
      <c r="H49" t="s">
        <v>84</v>
      </c>
      <c r="I49" t="s">
        <v>85</v>
      </c>
      <c r="J49" t="s">
        <v>1325</v>
      </c>
      <c r="K49">
        <v>2004</v>
      </c>
      <c r="L49" t="s">
        <v>19</v>
      </c>
      <c r="M49" s="4" t="str">
        <f t="shared" si="1"/>
        <v>Yes</v>
      </c>
      <c r="N49" t="s">
        <v>1326</v>
      </c>
      <c r="O49" t="s">
        <v>86</v>
      </c>
      <c r="P49" t="s">
        <v>88</v>
      </c>
      <c r="Q49" t="s">
        <v>23</v>
      </c>
    </row>
    <row r="50" spans="1:17" x14ac:dyDescent="0.35">
      <c r="A50">
        <v>20010049</v>
      </c>
      <c r="B50" t="s">
        <v>1712</v>
      </c>
      <c r="C50" t="s">
        <v>53</v>
      </c>
      <c r="D50">
        <v>16</v>
      </c>
      <c r="E50" s="4" t="str">
        <f t="shared" si="0"/>
        <v>No</v>
      </c>
      <c r="F50">
        <v>160</v>
      </c>
      <c r="G50">
        <v>47</v>
      </c>
      <c r="H50" t="s">
        <v>84</v>
      </c>
      <c r="I50" t="s">
        <v>85</v>
      </c>
      <c r="J50" t="s">
        <v>1325</v>
      </c>
      <c r="K50">
        <v>2004</v>
      </c>
      <c r="L50" t="s">
        <v>19</v>
      </c>
      <c r="M50" s="4" t="str">
        <f t="shared" si="1"/>
        <v>Yes</v>
      </c>
      <c r="N50" t="s">
        <v>1326</v>
      </c>
      <c r="O50" t="s">
        <v>86</v>
      </c>
      <c r="P50" t="s">
        <v>1060</v>
      </c>
      <c r="Q50" t="s">
        <v>23</v>
      </c>
    </row>
    <row r="51" spans="1:17" x14ac:dyDescent="0.35">
      <c r="A51">
        <v>20010050</v>
      </c>
      <c r="B51" t="s">
        <v>1712</v>
      </c>
      <c r="C51" t="s">
        <v>53</v>
      </c>
      <c r="D51">
        <v>16</v>
      </c>
      <c r="E51" s="4" t="str">
        <f t="shared" si="0"/>
        <v>No</v>
      </c>
      <c r="F51">
        <v>160</v>
      </c>
      <c r="G51">
        <v>47</v>
      </c>
      <c r="H51" t="s">
        <v>84</v>
      </c>
      <c r="I51" t="s">
        <v>85</v>
      </c>
      <c r="J51" t="s">
        <v>1325</v>
      </c>
      <c r="K51">
        <v>2004</v>
      </c>
      <c r="L51" t="s">
        <v>19</v>
      </c>
      <c r="M51" s="4" t="str">
        <f t="shared" si="1"/>
        <v>Yes</v>
      </c>
      <c r="N51" t="s">
        <v>1326</v>
      </c>
      <c r="O51" t="s">
        <v>86</v>
      </c>
      <c r="P51" t="s">
        <v>638</v>
      </c>
      <c r="Q51" t="s">
        <v>23</v>
      </c>
    </row>
    <row r="52" spans="1:17" x14ac:dyDescent="0.35">
      <c r="A52">
        <v>20010051</v>
      </c>
      <c r="B52" t="s">
        <v>1818</v>
      </c>
      <c r="C52" t="s">
        <v>53</v>
      </c>
      <c r="D52">
        <v>22</v>
      </c>
      <c r="E52" s="4" t="str">
        <f t="shared" si="0"/>
        <v>Yes</v>
      </c>
      <c r="F52">
        <v>158</v>
      </c>
      <c r="G52">
        <v>47</v>
      </c>
      <c r="H52" t="s">
        <v>286</v>
      </c>
      <c r="I52" t="s">
        <v>287</v>
      </c>
      <c r="J52" t="s">
        <v>1325</v>
      </c>
      <c r="K52">
        <v>2004</v>
      </c>
      <c r="L52" t="s">
        <v>19</v>
      </c>
      <c r="M52" s="4" t="str">
        <f t="shared" si="1"/>
        <v>Yes</v>
      </c>
      <c r="N52" t="s">
        <v>1326</v>
      </c>
      <c r="O52" t="s">
        <v>47</v>
      </c>
      <c r="P52" t="s">
        <v>1004</v>
      </c>
      <c r="Q52" t="s">
        <v>23</v>
      </c>
    </row>
    <row r="53" spans="1:17" x14ac:dyDescent="0.35">
      <c r="A53">
        <v>20010052</v>
      </c>
      <c r="B53" t="s">
        <v>2108</v>
      </c>
      <c r="C53" t="s">
        <v>53</v>
      </c>
      <c r="D53">
        <v>15</v>
      </c>
      <c r="E53" s="4" t="str">
        <f t="shared" si="0"/>
        <v>No</v>
      </c>
      <c r="F53">
        <v>160</v>
      </c>
      <c r="G53">
        <v>47</v>
      </c>
      <c r="H53" t="s">
        <v>218</v>
      </c>
      <c r="I53" t="s">
        <v>219</v>
      </c>
      <c r="J53" t="s">
        <v>2038</v>
      </c>
      <c r="K53">
        <v>2008</v>
      </c>
      <c r="L53" t="s">
        <v>19</v>
      </c>
      <c r="M53" s="4" t="str">
        <f t="shared" si="1"/>
        <v>Yes</v>
      </c>
      <c r="N53" t="s">
        <v>2039</v>
      </c>
      <c r="O53" t="s">
        <v>366</v>
      </c>
      <c r="P53" t="s">
        <v>1018</v>
      </c>
      <c r="Q53" t="s">
        <v>23</v>
      </c>
    </row>
    <row r="54" spans="1:17" x14ac:dyDescent="0.35">
      <c r="A54">
        <v>20010053</v>
      </c>
      <c r="B54" t="s">
        <v>2108</v>
      </c>
      <c r="C54" t="s">
        <v>53</v>
      </c>
      <c r="D54">
        <v>15</v>
      </c>
      <c r="E54" s="4" t="str">
        <f t="shared" si="0"/>
        <v>No</v>
      </c>
      <c r="F54">
        <v>160</v>
      </c>
      <c r="G54">
        <v>47</v>
      </c>
      <c r="H54" t="s">
        <v>218</v>
      </c>
      <c r="I54" t="s">
        <v>219</v>
      </c>
      <c r="J54" t="s">
        <v>2038</v>
      </c>
      <c r="K54">
        <v>2008</v>
      </c>
      <c r="L54" t="s">
        <v>19</v>
      </c>
      <c r="M54" s="4" t="str">
        <f t="shared" si="1"/>
        <v>Yes</v>
      </c>
      <c r="N54" t="s">
        <v>2039</v>
      </c>
      <c r="O54" t="s">
        <v>366</v>
      </c>
      <c r="P54" t="s">
        <v>629</v>
      </c>
      <c r="Q54" t="s">
        <v>23</v>
      </c>
    </row>
    <row r="55" spans="1:17" x14ac:dyDescent="0.35">
      <c r="A55">
        <v>20010054</v>
      </c>
      <c r="B55" t="s">
        <v>2218</v>
      </c>
      <c r="C55" t="s">
        <v>53</v>
      </c>
      <c r="D55">
        <v>19</v>
      </c>
      <c r="E55" s="4" t="str">
        <f t="shared" si="0"/>
        <v>Yes</v>
      </c>
      <c r="F55">
        <v>156</v>
      </c>
      <c r="G55">
        <v>47</v>
      </c>
      <c r="H55" t="s">
        <v>2219</v>
      </c>
      <c r="I55" t="s">
        <v>2220</v>
      </c>
      <c r="J55" t="s">
        <v>2038</v>
      </c>
      <c r="K55">
        <v>2008</v>
      </c>
      <c r="L55" t="s">
        <v>19</v>
      </c>
      <c r="M55" s="4" t="str">
        <f t="shared" si="1"/>
        <v>Yes</v>
      </c>
      <c r="N55" t="s">
        <v>2039</v>
      </c>
      <c r="O55" t="s">
        <v>86</v>
      </c>
      <c r="P55" t="s">
        <v>1061</v>
      </c>
      <c r="Q55" t="s">
        <v>23</v>
      </c>
    </row>
    <row r="56" spans="1:17" x14ac:dyDescent="0.35">
      <c r="A56">
        <v>20010055</v>
      </c>
      <c r="B56" t="s">
        <v>2618</v>
      </c>
      <c r="C56" t="s">
        <v>53</v>
      </c>
      <c r="D56">
        <v>19</v>
      </c>
      <c r="E56" s="4" t="str">
        <f t="shared" si="0"/>
        <v>Yes</v>
      </c>
      <c r="F56">
        <v>165</v>
      </c>
      <c r="G56">
        <v>47</v>
      </c>
      <c r="H56" t="s">
        <v>496</v>
      </c>
      <c r="I56" t="s">
        <v>497</v>
      </c>
      <c r="J56" t="s">
        <v>2571</v>
      </c>
      <c r="K56">
        <v>2010</v>
      </c>
      <c r="L56" t="s">
        <v>1079</v>
      </c>
      <c r="M56" s="4" t="str">
        <f t="shared" si="1"/>
        <v>No</v>
      </c>
      <c r="N56" t="s">
        <v>2572</v>
      </c>
      <c r="O56" t="s">
        <v>1097</v>
      </c>
      <c r="P56" t="s">
        <v>1193</v>
      </c>
      <c r="Q56" t="s">
        <v>23</v>
      </c>
    </row>
    <row r="57" spans="1:17" x14ac:dyDescent="0.35">
      <c r="A57">
        <v>20010056</v>
      </c>
      <c r="B57" t="s">
        <v>109</v>
      </c>
      <c r="C57" t="s">
        <v>15</v>
      </c>
      <c r="D57">
        <v>21</v>
      </c>
      <c r="E57" s="4" t="str">
        <f t="shared" si="0"/>
        <v>Yes</v>
      </c>
      <c r="F57">
        <v>165</v>
      </c>
      <c r="G57">
        <v>48</v>
      </c>
      <c r="H57" t="s">
        <v>100</v>
      </c>
      <c r="I57" t="s">
        <v>101</v>
      </c>
      <c r="J57" t="s">
        <v>18</v>
      </c>
      <c r="K57">
        <v>2000</v>
      </c>
      <c r="L57" t="s">
        <v>19</v>
      </c>
      <c r="M57" s="4" t="str">
        <f t="shared" si="1"/>
        <v>Yes</v>
      </c>
      <c r="N57" t="s">
        <v>20</v>
      </c>
      <c r="O57" t="s">
        <v>32</v>
      </c>
      <c r="P57" t="s">
        <v>110</v>
      </c>
      <c r="Q57" t="s">
        <v>23</v>
      </c>
    </row>
    <row r="58" spans="1:17" x14ac:dyDescent="0.35">
      <c r="A58">
        <v>20010057</v>
      </c>
      <c r="B58" t="s">
        <v>365</v>
      </c>
      <c r="C58" t="s">
        <v>53</v>
      </c>
      <c r="D58">
        <v>22</v>
      </c>
      <c r="E58" s="4" t="str">
        <f t="shared" si="0"/>
        <v>Yes</v>
      </c>
      <c r="F58">
        <v>160</v>
      </c>
      <c r="G58">
        <v>48</v>
      </c>
      <c r="H58" t="s">
        <v>218</v>
      </c>
      <c r="I58" t="s">
        <v>219</v>
      </c>
      <c r="J58" t="s">
        <v>18</v>
      </c>
      <c r="K58">
        <v>2000</v>
      </c>
      <c r="L58" t="s">
        <v>19</v>
      </c>
      <c r="M58" s="4" t="str">
        <f t="shared" si="1"/>
        <v>Yes</v>
      </c>
      <c r="N58" t="s">
        <v>20</v>
      </c>
      <c r="O58" t="s">
        <v>366</v>
      </c>
      <c r="P58" t="s">
        <v>367</v>
      </c>
      <c r="Q58" t="s">
        <v>23</v>
      </c>
    </row>
    <row r="59" spans="1:17" x14ac:dyDescent="0.35">
      <c r="A59">
        <v>20010058</v>
      </c>
      <c r="B59" t="s">
        <v>637</v>
      </c>
      <c r="C59" t="s">
        <v>53</v>
      </c>
      <c r="D59">
        <v>21</v>
      </c>
      <c r="E59" s="4" t="str">
        <f t="shared" si="0"/>
        <v>Yes</v>
      </c>
      <c r="F59">
        <v>153</v>
      </c>
      <c r="G59">
        <v>48</v>
      </c>
      <c r="H59" t="s">
        <v>218</v>
      </c>
      <c r="I59" t="s">
        <v>219</v>
      </c>
      <c r="J59" t="s">
        <v>18</v>
      </c>
      <c r="K59">
        <v>2000</v>
      </c>
      <c r="L59" t="s">
        <v>19</v>
      </c>
      <c r="M59" s="4" t="str">
        <f t="shared" si="1"/>
        <v>Yes</v>
      </c>
      <c r="N59" t="s">
        <v>20</v>
      </c>
      <c r="O59" t="s">
        <v>86</v>
      </c>
      <c r="P59" t="s">
        <v>638</v>
      </c>
      <c r="Q59" t="s">
        <v>23</v>
      </c>
    </row>
    <row r="60" spans="1:17" x14ac:dyDescent="0.35">
      <c r="A60">
        <v>20010059</v>
      </c>
      <c r="B60" t="s">
        <v>756</v>
      </c>
      <c r="C60" t="s">
        <v>53</v>
      </c>
      <c r="D60">
        <v>28</v>
      </c>
      <c r="E60" s="4" t="str">
        <f t="shared" si="0"/>
        <v>Yes</v>
      </c>
      <c r="F60">
        <v>154</v>
      </c>
      <c r="G60">
        <v>48</v>
      </c>
      <c r="H60" t="s">
        <v>40</v>
      </c>
      <c r="I60" t="s">
        <v>41</v>
      </c>
      <c r="J60" t="s">
        <v>18</v>
      </c>
      <c r="K60">
        <v>2000</v>
      </c>
      <c r="L60" t="s">
        <v>19</v>
      </c>
      <c r="M60" s="4" t="str">
        <f t="shared" si="1"/>
        <v>Yes</v>
      </c>
      <c r="N60" t="s">
        <v>20</v>
      </c>
      <c r="O60" t="s">
        <v>188</v>
      </c>
      <c r="P60" t="s">
        <v>757</v>
      </c>
      <c r="Q60" t="s">
        <v>23</v>
      </c>
    </row>
    <row r="61" spans="1:17" x14ac:dyDescent="0.35">
      <c r="A61">
        <v>20010060</v>
      </c>
      <c r="B61" t="s">
        <v>766</v>
      </c>
      <c r="C61" t="s">
        <v>53</v>
      </c>
      <c r="D61">
        <v>18</v>
      </c>
      <c r="E61" s="4" t="str">
        <f t="shared" si="0"/>
        <v>No</v>
      </c>
      <c r="F61">
        <v>163</v>
      </c>
      <c r="G61">
        <v>48</v>
      </c>
      <c r="H61" t="s">
        <v>84</v>
      </c>
      <c r="I61" t="s">
        <v>85</v>
      </c>
      <c r="J61" t="s">
        <v>18</v>
      </c>
      <c r="K61">
        <v>2000</v>
      </c>
      <c r="L61" t="s">
        <v>19</v>
      </c>
      <c r="M61" s="4" t="str">
        <f t="shared" si="1"/>
        <v>Yes</v>
      </c>
      <c r="N61" t="s">
        <v>20</v>
      </c>
      <c r="O61" t="s">
        <v>86</v>
      </c>
      <c r="P61" t="s">
        <v>88</v>
      </c>
      <c r="Q61" t="s">
        <v>23</v>
      </c>
    </row>
    <row r="62" spans="1:17" x14ac:dyDescent="0.35">
      <c r="A62">
        <v>20010061</v>
      </c>
      <c r="B62" t="s">
        <v>922</v>
      </c>
      <c r="C62" t="s">
        <v>53</v>
      </c>
      <c r="D62">
        <v>25</v>
      </c>
      <c r="E62" s="4" t="str">
        <f t="shared" si="0"/>
        <v>Yes</v>
      </c>
      <c r="F62">
        <v>146</v>
      </c>
      <c r="G62">
        <v>48</v>
      </c>
      <c r="H62" t="s">
        <v>490</v>
      </c>
      <c r="I62" t="s">
        <v>491</v>
      </c>
      <c r="J62" t="s">
        <v>18</v>
      </c>
      <c r="K62">
        <v>2000</v>
      </c>
      <c r="L62" t="s">
        <v>19</v>
      </c>
      <c r="M62" s="4" t="str">
        <f t="shared" si="1"/>
        <v>Yes</v>
      </c>
      <c r="N62" t="s">
        <v>20</v>
      </c>
      <c r="O62" t="s">
        <v>298</v>
      </c>
      <c r="P62" t="s">
        <v>923</v>
      </c>
      <c r="Q62" t="s">
        <v>23</v>
      </c>
    </row>
    <row r="63" spans="1:17" x14ac:dyDescent="0.35">
      <c r="A63">
        <v>20010062</v>
      </c>
      <c r="B63" t="s">
        <v>1359</v>
      </c>
      <c r="C63" t="s">
        <v>15</v>
      </c>
      <c r="D63">
        <v>24</v>
      </c>
      <c r="E63" s="4" t="str">
        <f t="shared" si="0"/>
        <v>Yes</v>
      </c>
      <c r="F63">
        <v>172</v>
      </c>
      <c r="G63">
        <v>48</v>
      </c>
      <c r="H63" t="s">
        <v>54</v>
      </c>
      <c r="I63" t="s">
        <v>55</v>
      </c>
      <c r="J63" t="s">
        <v>1325</v>
      </c>
      <c r="K63">
        <v>2004</v>
      </c>
      <c r="L63" t="s">
        <v>19</v>
      </c>
      <c r="M63" s="4" t="str">
        <f t="shared" si="1"/>
        <v>Yes</v>
      </c>
      <c r="N63" t="s">
        <v>1326</v>
      </c>
      <c r="O63" t="s">
        <v>32</v>
      </c>
      <c r="P63" t="s">
        <v>110</v>
      </c>
      <c r="Q63" t="s">
        <v>23</v>
      </c>
    </row>
    <row r="64" spans="1:17" x14ac:dyDescent="0.35">
      <c r="A64">
        <v>20010063</v>
      </c>
      <c r="B64" t="s">
        <v>1646</v>
      </c>
      <c r="C64" t="s">
        <v>53</v>
      </c>
      <c r="D64">
        <v>22</v>
      </c>
      <c r="E64" s="4" t="str">
        <f t="shared" si="0"/>
        <v>Yes</v>
      </c>
      <c r="F64">
        <v>156</v>
      </c>
      <c r="G64">
        <v>48</v>
      </c>
      <c r="H64" t="s">
        <v>564</v>
      </c>
      <c r="I64" t="s">
        <v>565</v>
      </c>
      <c r="J64" t="s">
        <v>1325</v>
      </c>
      <c r="K64">
        <v>2004</v>
      </c>
      <c r="L64" t="s">
        <v>19</v>
      </c>
      <c r="M64" s="4" t="str">
        <f t="shared" si="1"/>
        <v>Yes</v>
      </c>
      <c r="N64" t="s">
        <v>1326</v>
      </c>
      <c r="O64" t="s">
        <v>37</v>
      </c>
      <c r="P64" t="s">
        <v>1647</v>
      </c>
      <c r="Q64" t="s">
        <v>23</v>
      </c>
    </row>
    <row r="65" spans="1:17" x14ac:dyDescent="0.35">
      <c r="A65">
        <v>20010064</v>
      </c>
      <c r="B65" t="s">
        <v>1784</v>
      </c>
      <c r="C65" t="s">
        <v>53</v>
      </c>
      <c r="D65">
        <v>19</v>
      </c>
      <c r="E65" s="4" t="str">
        <f t="shared" si="0"/>
        <v>Yes</v>
      </c>
      <c r="F65">
        <v>156</v>
      </c>
      <c r="G65">
        <v>48</v>
      </c>
      <c r="H65" t="s">
        <v>84</v>
      </c>
      <c r="I65" t="s">
        <v>85</v>
      </c>
      <c r="J65" t="s">
        <v>1325</v>
      </c>
      <c r="K65">
        <v>2004</v>
      </c>
      <c r="L65" t="s">
        <v>19</v>
      </c>
      <c r="M65" s="4" t="str">
        <f t="shared" si="1"/>
        <v>Yes</v>
      </c>
      <c r="N65" t="s">
        <v>1326</v>
      </c>
      <c r="O65" t="s">
        <v>86</v>
      </c>
      <c r="P65" t="s">
        <v>88</v>
      </c>
      <c r="Q65" t="s">
        <v>23</v>
      </c>
    </row>
    <row r="66" spans="1:17" x14ac:dyDescent="0.35">
      <c r="A66">
        <v>20010065</v>
      </c>
      <c r="B66" t="s">
        <v>922</v>
      </c>
      <c r="C66" t="s">
        <v>53</v>
      </c>
      <c r="D66">
        <v>28</v>
      </c>
      <c r="E66" s="4" t="str">
        <f t="shared" si="0"/>
        <v>Yes</v>
      </c>
      <c r="F66">
        <v>146</v>
      </c>
      <c r="G66">
        <v>48</v>
      </c>
      <c r="H66" t="s">
        <v>490</v>
      </c>
      <c r="I66" t="s">
        <v>491</v>
      </c>
      <c r="J66" t="s">
        <v>1325</v>
      </c>
      <c r="K66">
        <v>2004</v>
      </c>
      <c r="L66" t="s">
        <v>19</v>
      </c>
      <c r="M66" s="4" t="str">
        <f t="shared" si="1"/>
        <v>Yes</v>
      </c>
      <c r="N66" t="s">
        <v>1326</v>
      </c>
      <c r="O66" t="s">
        <v>298</v>
      </c>
      <c r="P66" t="s">
        <v>923</v>
      </c>
      <c r="Q66" t="s">
        <v>23</v>
      </c>
    </row>
    <row r="67" spans="1:17" x14ac:dyDescent="0.35">
      <c r="A67">
        <v>20010066</v>
      </c>
      <c r="B67" t="s">
        <v>1795</v>
      </c>
      <c r="C67" t="s">
        <v>53</v>
      </c>
      <c r="D67">
        <v>20</v>
      </c>
      <c r="E67" s="4" t="str">
        <f t="shared" ref="E67:E130" si="2">IF(D67&gt;=19,"Yes","No")</f>
        <v>Yes</v>
      </c>
      <c r="F67">
        <v>151</v>
      </c>
      <c r="G67">
        <v>48</v>
      </c>
      <c r="H67" t="s">
        <v>722</v>
      </c>
      <c r="I67" t="s">
        <v>723</v>
      </c>
      <c r="J67" t="s">
        <v>1325</v>
      </c>
      <c r="K67">
        <v>2004</v>
      </c>
      <c r="L67" t="s">
        <v>19</v>
      </c>
      <c r="M67" s="4" t="str">
        <f t="shared" ref="M67:M130" si="3">IF(L67="Summer", "Yes", "No")</f>
        <v>Yes</v>
      </c>
      <c r="N67" t="s">
        <v>1326</v>
      </c>
      <c r="O67" t="s">
        <v>188</v>
      </c>
      <c r="P67" t="s">
        <v>757</v>
      </c>
      <c r="Q67" t="s">
        <v>23</v>
      </c>
    </row>
    <row r="68" spans="1:17" x14ac:dyDescent="0.35">
      <c r="A68">
        <v>20010067</v>
      </c>
      <c r="B68" t="s">
        <v>1798</v>
      </c>
      <c r="C68" t="s">
        <v>15</v>
      </c>
      <c r="D68">
        <v>19</v>
      </c>
      <c r="E68" s="4" t="str">
        <f t="shared" si="2"/>
        <v>Yes</v>
      </c>
      <c r="F68">
        <v>156</v>
      </c>
      <c r="G68">
        <v>48</v>
      </c>
      <c r="H68" t="s">
        <v>218</v>
      </c>
      <c r="I68" t="s">
        <v>219</v>
      </c>
      <c r="J68" t="s">
        <v>1325</v>
      </c>
      <c r="K68">
        <v>2004</v>
      </c>
      <c r="L68" t="s">
        <v>19</v>
      </c>
      <c r="M68" s="4" t="str">
        <f t="shared" si="3"/>
        <v>Yes</v>
      </c>
      <c r="N68" t="s">
        <v>1326</v>
      </c>
      <c r="O68" t="s">
        <v>86</v>
      </c>
      <c r="P68" t="s">
        <v>962</v>
      </c>
      <c r="Q68" t="s">
        <v>23</v>
      </c>
    </row>
    <row r="69" spans="1:17" x14ac:dyDescent="0.35">
      <c r="A69">
        <v>20010068</v>
      </c>
      <c r="B69" t="s">
        <v>1866</v>
      </c>
      <c r="C69" t="s">
        <v>53</v>
      </c>
      <c r="D69">
        <v>20</v>
      </c>
      <c r="E69" s="4" t="str">
        <f t="shared" si="2"/>
        <v>Yes</v>
      </c>
      <c r="F69">
        <v>168</v>
      </c>
      <c r="G69">
        <v>48</v>
      </c>
      <c r="H69" t="s">
        <v>218</v>
      </c>
      <c r="I69" t="s">
        <v>219</v>
      </c>
      <c r="J69" t="s">
        <v>1325</v>
      </c>
      <c r="K69">
        <v>2004</v>
      </c>
      <c r="L69" t="s">
        <v>19</v>
      </c>
      <c r="M69" s="4" t="str">
        <f t="shared" si="3"/>
        <v>Yes</v>
      </c>
      <c r="N69" t="s">
        <v>1326</v>
      </c>
      <c r="O69" t="s">
        <v>47</v>
      </c>
      <c r="P69" t="s">
        <v>950</v>
      </c>
      <c r="Q69" t="s">
        <v>23</v>
      </c>
    </row>
    <row r="70" spans="1:17" x14ac:dyDescent="0.35">
      <c r="A70">
        <v>20010069</v>
      </c>
      <c r="B70" t="s">
        <v>2051</v>
      </c>
      <c r="C70" t="s">
        <v>53</v>
      </c>
      <c r="D70">
        <v>17</v>
      </c>
      <c r="E70" s="4" t="str">
        <f t="shared" si="2"/>
        <v>No</v>
      </c>
      <c r="F70">
        <v>174</v>
      </c>
      <c r="G70">
        <v>48</v>
      </c>
      <c r="H70" t="s">
        <v>74</v>
      </c>
      <c r="I70" t="s">
        <v>75</v>
      </c>
      <c r="J70" t="s">
        <v>2038</v>
      </c>
      <c r="K70">
        <v>2008</v>
      </c>
      <c r="L70" t="s">
        <v>19</v>
      </c>
      <c r="M70" s="4" t="str">
        <f t="shared" si="3"/>
        <v>Yes</v>
      </c>
      <c r="N70" t="s">
        <v>2039</v>
      </c>
      <c r="O70" t="s">
        <v>133</v>
      </c>
      <c r="P70" t="s">
        <v>162</v>
      </c>
      <c r="Q70" t="s">
        <v>23</v>
      </c>
    </row>
    <row r="71" spans="1:17" x14ac:dyDescent="0.35">
      <c r="A71">
        <v>20010070</v>
      </c>
      <c r="B71" t="s">
        <v>2141</v>
      </c>
      <c r="C71" t="s">
        <v>53</v>
      </c>
      <c r="D71">
        <v>38</v>
      </c>
      <c r="E71" s="4" t="str">
        <f t="shared" si="2"/>
        <v>Yes</v>
      </c>
      <c r="F71">
        <v>160</v>
      </c>
      <c r="G71">
        <v>48</v>
      </c>
      <c r="H71" t="s">
        <v>84</v>
      </c>
      <c r="I71" t="s">
        <v>85</v>
      </c>
      <c r="J71" t="s">
        <v>2038</v>
      </c>
      <c r="K71">
        <v>2008</v>
      </c>
      <c r="L71" t="s">
        <v>19</v>
      </c>
      <c r="M71" s="4" t="str">
        <f t="shared" si="3"/>
        <v>Yes</v>
      </c>
      <c r="N71" t="s">
        <v>2039</v>
      </c>
      <c r="O71" t="s">
        <v>47</v>
      </c>
      <c r="P71" t="s">
        <v>918</v>
      </c>
      <c r="Q71" t="s">
        <v>23</v>
      </c>
    </row>
    <row r="72" spans="1:17" x14ac:dyDescent="0.35">
      <c r="A72">
        <v>20010071</v>
      </c>
      <c r="B72" t="s">
        <v>2144</v>
      </c>
      <c r="C72" t="s">
        <v>53</v>
      </c>
      <c r="D72">
        <v>25</v>
      </c>
      <c r="E72" s="4" t="str">
        <f t="shared" si="2"/>
        <v>Yes</v>
      </c>
      <c r="F72">
        <v>158</v>
      </c>
      <c r="G72">
        <v>48</v>
      </c>
      <c r="H72" t="s">
        <v>84</v>
      </c>
      <c r="I72" t="s">
        <v>85</v>
      </c>
      <c r="J72" t="s">
        <v>2038</v>
      </c>
      <c r="K72">
        <v>2008</v>
      </c>
      <c r="L72" t="s">
        <v>19</v>
      </c>
      <c r="M72" s="4" t="str">
        <f t="shared" si="3"/>
        <v>Yes</v>
      </c>
      <c r="N72" t="s">
        <v>2039</v>
      </c>
      <c r="O72" t="s">
        <v>298</v>
      </c>
      <c r="P72" t="s">
        <v>923</v>
      </c>
      <c r="Q72" t="s">
        <v>23</v>
      </c>
    </row>
    <row r="73" spans="1:17" x14ac:dyDescent="0.35">
      <c r="A73">
        <v>20010072</v>
      </c>
      <c r="B73" t="s">
        <v>2228</v>
      </c>
      <c r="C73" t="s">
        <v>53</v>
      </c>
      <c r="D73">
        <v>27</v>
      </c>
      <c r="E73" s="4" t="str">
        <f t="shared" si="2"/>
        <v>Yes</v>
      </c>
      <c r="F73">
        <v>154</v>
      </c>
      <c r="G73">
        <v>48</v>
      </c>
      <c r="H73" t="s">
        <v>482</v>
      </c>
      <c r="I73" t="s">
        <v>483</v>
      </c>
      <c r="J73" t="s">
        <v>2038</v>
      </c>
      <c r="K73">
        <v>2008</v>
      </c>
      <c r="L73" t="s">
        <v>19</v>
      </c>
      <c r="M73" s="4" t="str">
        <f t="shared" si="3"/>
        <v>Yes</v>
      </c>
      <c r="N73" t="s">
        <v>2039</v>
      </c>
      <c r="O73" t="s">
        <v>37</v>
      </c>
      <c r="P73" t="s">
        <v>1647</v>
      </c>
      <c r="Q73" t="s">
        <v>23</v>
      </c>
    </row>
    <row r="74" spans="1:17" x14ac:dyDescent="0.35">
      <c r="A74">
        <v>20010073</v>
      </c>
      <c r="B74" t="s">
        <v>2417</v>
      </c>
      <c r="C74" t="s">
        <v>53</v>
      </c>
      <c r="D74">
        <v>22</v>
      </c>
      <c r="E74" s="4" t="str">
        <f t="shared" si="2"/>
        <v>Yes</v>
      </c>
      <c r="F74">
        <v>162</v>
      </c>
      <c r="G74">
        <v>48</v>
      </c>
      <c r="H74" t="s">
        <v>65</v>
      </c>
      <c r="I74" t="s">
        <v>66</v>
      </c>
      <c r="J74" t="s">
        <v>2038</v>
      </c>
      <c r="K74">
        <v>2008</v>
      </c>
      <c r="L74" t="s">
        <v>19</v>
      </c>
      <c r="M74" s="4" t="str">
        <f t="shared" si="3"/>
        <v>Yes</v>
      </c>
      <c r="N74" t="s">
        <v>2039</v>
      </c>
      <c r="O74" t="s">
        <v>61</v>
      </c>
      <c r="P74" t="s">
        <v>105</v>
      </c>
      <c r="Q74" t="s">
        <v>23</v>
      </c>
    </row>
    <row r="75" spans="1:17" x14ac:dyDescent="0.35">
      <c r="A75">
        <v>20010074</v>
      </c>
      <c r="B75" t="s">
        <v>2470</v>
      </c>
      <c r="C75" t="s">
        <v>53</v>
      </c>
      <c r="D75">
        <v>27</v>
      </c>
      <c r="E75" s="4" t="str">
        <f t="shared" si="2"/>
        <v>Yes</v>
      </c>
      <c r="F75">
        <v>161</v>
      </c>
      <c r="G75">
        <v>48</v>
      </c>
      <c r="H75" t="s">
        <v>65</v>
      </c>
      <c r="I75" t="s">
        <v>66</v>
      </c>
      <c r="J75" t="s">
        <v>2038</v>
      </c>
      <c r="K75">
        <v>2008</v>
      </c>
      <c r="L75" t="s">
        <v>19</v>
      </c>
      <c r="M75" s="4" t="str">
        <f t="shared" si="3"/>
        <v>Yes</v>
      </c>
      <c r="N75" t="s">
        <v>2039</v>
      </c>
      <c r="O75" t="s">
        <v>678</v>
      </c>
      <c r="P75" t="s">
        <v>679</v>
      </c>
      <c r="Q75" t="s">
        <v>23</v>
      </c>
    </row>
    <row r="76" spans="1:17" x14ac:dyDescent="0.35">
      <c r="A76">
        <v>20010075</v>
      </c>
      <c r="B76" t="s">
        <v>2539</v>
      </c>
      <c r="C76" t="s">
        <v>53</v>
      </c>
      <c r="D76">
        <v>28</v>
      </c>
      <c r="E76" s="4" t="str">
        <f t="shared" si="2"/>
        <v>Yes</v>
      </c>
      <c r="F76">
        <v>160</v>
      </c>
      <c r="G76">
        <v>48</v>
      </c>
      <c r="H76" t="s">
        <v>40</v>
      </c>
      <c r="I76" t="s">
        <v>41</v>
      </c>
      <c r="J76" t="s">
        <v>2038</v>
      </c>
      <c r="K76">
        <v>2008</v>
      </c>
      <c r="L76" t="s">
        <v>19</v>
      </c>
      <c r="M76" s="4" t="str">
        <f t="shared" si="3"/>
        <v>Yes</v>
      </c>
      <c r="N76" t="s">
        <v>2039</v>
      </c>
      <c r="O76" t="s">
        <v>27</v>
      </c>
      <c r="P76" t="s">
        <v>238</v>
      </c>
      <c r="Q76" t="s">
        <v>23</v>
      </c>
    </row>
    <row r="77" spans="1:17" x14ac:dyDescent="0.35">
      <c r="A77">
        <v>20010076</v>
      </c>
      <c r="B77" t="s">
        <v>212</v>
      </c>
      <c r="C77" t="s">
        <v>53</v>
      </c>
      <c r="D77">
        <v>26</v>
      </c>
      <c r="E77" s="4" t="str">
        <f t="shared" si="2"/>
        <v>Yes</v>
      </c>
      <c r="F77">
        <v>165</v>
      </c>
      <c r="G77">
        <v>49</v>
      </c>
      <c r="H77" t="s">
        <v>65</v>
      </c>
      <c r="I77" t="s">
        <v>66</v>
      </c>
      <c r="J77" t="s">
        <v>18</v>
      </c>
      <c r="K77">
        <v>2000</v>
      </c>
      <c r="L77" t="s">
        <v>19</v>
      </c>
      <c r="M77" s="4" t="str">
        <f t="shared" si="3"/>
        <v>Yes</v>
      </c>
      <c r="N77" t="s">
        <v>20</v>
      </c>
      <c r="O77" t="s">
        <v>213</v>
      </c>
      <c r="P77" t="s">
        <v>214</v>
      </c>
      <c r="Q77" t="s">
        <v>23</v>
      </c>
    </row>
    <row r="78" spans="1:17" x14ac:dyDescent="0.35">
      <c r="A78">
        <v>20010077</v>
      </c>
      <c r="B78" t="s">
        <v>486</v>
      </c>
      <c r="C78" t="s">
        <v>53</v>
      </c>
      <c r="D78">
        <v>26</v>
      </c>
      <c r="E78" s="4" t="str">
        <f t="shared" si="2"/>
        <v>Yes</v>
      </c>
      <c r="F78">
        <v>162</v>
      </c>
      <c r="G78">
        <v>49</v>
      </c>
      <c r="H78" t="s">
        <v>74</v>
      </c>
      <c r="I78" t="s">
        <v>75</v>
      </c>
      <c r="J78" t="s">
        <v>18</v>
      </c>
      <c r="K78">
        <v>2000</v>
      </c>
      <c r="L78" t="s">
        <v>19</v>
      </c>
      <c r="M78" s="4" t="str">
        <f t="shared" si="3"/>
        <v>Yes</v>
      </c>
      <c r="N78" t="s">
        <v>20</v>
      </c>
      <c r="O78" t="s">
        <v>366</v>
      </c>
      <c r="P78" t="s">
        <v>487</v>
      </c>
      <c r="Q78" t="s">
        <v>23</v>
      </c>
    </row>
    <row r="79" spans="1:17" x14ac:dyDescent="0.35">
      <c r="A79">
        <v>20010078</v>
      </c>
      <c r="B79" t="s">
        <v>1072</v>
      </c>
      <c r="C79" t="s">
        <v>53</v>
      </c>
      <c r="D79">
        <v>16</v>
      </c>
      <c r="E79" s="4" t="str">
        <f t="shared" si="2"/>
        <v>No</v>
      </c>
      <c r="F79">
        <v>174</v>
      </c>
      <c r="G79">
        <v>49</v>
      </c>
      <c r="H79" t="s">
        <v>74</v>
      </c>
      <c r="I79" t="s">
        <v>75</v>
      </c>
      <c r="J79" t="s">
        <v>18</v>
      </c>
      <c r="K79">
        <v>2000</v>
      </c>
      <c r="L79" t="s">
        <v>19</v>
      </c>
      <c r="M79" s="4" t="str">
        <f t="shared" si="3"/>
        <v>Yes</v>
      </c>
      <c r="N79" t="s">
        <v>20</v>
      </c>
      <c r="O79" t="s">
        <v>133</v>
      </c>
      <c r="P79" t="s">
        <v>162</v>
      </c>
      <c r="Q79" t="s">
        <v>23</v>
      </c>
    </row>
    <row r="80" spans="1:17" x14ac:dyDescent="0.35">
      <c r="A80">
        <v>20010079</v>
      </c>
      <c r="B80" t="s">
        <v>1136</v>
      </c>
      <c r="C80" t="s">
        <v>53</v>
      </c>
      <c r="D80">
        <v>27</v>
      </c>
      <c r="E80" s="4" t="str">
        <f t="shared" si="2"/>
        <v>Yes</v>
      </c>
      <c r="F80">
        <v>157</v>
      </c>
      <c r="G80">
        <v>49</v>
      </c>
      <c r="H80" t="s">
        <v>65</v>
      </c>
      <c r="I80" t="s">
        <v>66</v>
      </c>
      <c r="J80" t="s">
        <v>1078</v>
      </c>
      <c r="K80">
        <v>2002</v>
      </c>
      <c r="L80" t="s">
        <v>1079</v>
      </c>
      <c r="M80" s="4" t="str">
        <f t="shared" si="3"/>
        <v>No</v>
      </c>
      <c r="N80" t="s">
        <v>1080</v>
      </c>
      <c r="O80" t="s">
        <v>1137</v>
      </c>
      <c r="P80" t="s">
        <v>1138</v>
      </c>
      <c r="Q80" t="s">
        <v>23</v>
      </c>
    </row>
    <row r="81" spans="1:17" x14ac:dyDescent="0.35">
      <c r="A81">
        <v>20010080</v>
      </c>
      <c r="B81" t="s">
        <v>1184</v>
      </c>
      <c r="C81" t="s">
        <v>53</v>
      </c>
      <c r="D81">
        <v>24</v>
      </c>
      <c r="E81" s="4" t="str">
        <f t="shared" si="2"/>
        <v>Yes</v>
      </c>
      <c r="F81">
        <v>159</v>
      </c>
      <c r="G81">
        <v>49</v>
      </c>
      <c r="H81" t="s">
        <v>136</v>
      </c>
      <c r="I81" t="s">
        <v>137</v>
      </c>
      <c r="J81" t="s">
        <v>1078</v>
      </c>
      <c r="K81">
        <v>2002</v>
      </c>
      <c r="L81" t="s">
        <v>1079</v>
      </c>
      <c r="M81" s="4" t="str">
        <f t="shared" si="3"/>
        <v>No</v>
      </c>
      <c r="N81" t="s">
        <v>1080</v>
      </c>
      <c r="O81" t="s">
        <v>1093</v>
      </c>
      <c r="P81" t="s">
        <v>1185</v>
      </c>
      <c r="Q81" t="s">
        <v>23</v>
      </c>
    </row>
    <row r="82" spans="1:17" x14ac:dyDescent="0.35">
      <c r="A82">
        <v>20010081</v>
      </c>
      <c r="B82" t="s">
        <v>1184</v>
      </c>
      <c r="C82" t="s">
        <v>53</v>
      </c>
      <c r="D82">
        <v>24</v>
      </c>
      <c r="E82" s="4" t="str">
        <f t="shared" si="2"/>
        <v>Yes</v>
      </c>
      <c r="F82">
        <v>159</v>
      </c>
      <c r="G82">
        <v>49</v>
      </c>
      <c r="H82" t="s">
        <v>136</v>
      </c>
      <c r="I82" t="s">
        <v>137</v>
      </c>
      <c r="J82" t="s">
        <v>1078</v>
      </c>
      <c r="K82">
        <v>2002</v>
      </c>
      <c r="L82" t="s">
        <v>1079</v>
      </c>
      <c r="M82" s="4" t="str">
        <f t="shared" si="3"/>
        <v>No</v>
      </c>
      <c r="N82" t="s">
        <v>1080</v>
      </c>
      <c r="O82" t="s">
        <v>1093</v>
      </c>
      <c r="P82" t="s">
        <v>1103</v>
      </c>
      <c r="Q82" t="s">
        <v>23</v>
      </c>
    </row>
    <row r="83" spans="1:17" x14ac:dyDescent="0.35">
      <c r="A83">
        <v>20010082</v>
      </c>
      <c r="B83" t="s">
        <v>1513</v>
      </c>
      <c r="C83" t="s">
        <v>53</v>
      </c>
      <c r="D83">
        <v>22</v>
      </c>
      <c r="E83" s="4" t="str">
        <f t="shared" si="2"/>
        <v>Yes</v>
      </c>
      <c r="F83">
        <v>163</v>
      </c>
      <c r="G83">
        <v>49</v>
      </c>
      <c r="H83" t="s">
        <v>218</v>
      </c>
      <c r="I83" t="s">
        <v>219</v>
      </c>
      <c r="J83" t="s">
        <v>1325</v>
      </c>
      <c r="K83">
        <v>2004</v>
      </c>
      <c r="L83" t="s">
        <v>19</v>
      </c>
      <c r="M83" s="4" t="str">
        <f t="shared" si="3"/>
        <v>Yes</v>
      </c>
      <c r="N83" t="s">
        <v>1326</v>
      </c>
      <c r="O83" t="s">
        <v>366</v>
      </c>
      <c r="P83" t="s">
        <v>367</v>
      </c>
      <c r="Q83" t="s">
        <v>23</v>
      </c>
    </row>
    <row r="84" spans="1:17" x14ac:dyDescent="0.35">
      <c r="A84">
        <v>20010083</v>
      </c>
      <c r="B84" t="s">
        <v>1513</v>
      </c>
      <c r="C84" t="s">
        <v>53</v>
      </c>
      <c r="D84">
        <v>22</v>
      </c>
      <c r="E84" s="4" t="str">
        <f t="shared" si="2"/>
        <v>Yes</v>
      </c>
      <c r="F84">
        <v>163</v>
      </c>
      <c r="G84">
        <v>49</v>
      </c>
      <c r="H84" t="s">
        <v>218</v>
      </c>
      <c r="I84" t="s">
        <v>219</v>
      </c>
      <c r="J84" t="s">
        <v>1325</v>
      </c>
      <c r="K84">
        <v>2004</v>
      </c>
      <c r="L84" t="s">
        <v>19</v>
      </c>
      <c r="M84" s="4" t="str">
        <f t="shared" si="3"/>
        <v>Yes</v>
      </c>
      <c r="N84" t="s">
        <v>1326</v>
      </c>
      <c r="O84" t="s">
        <v>366</v>
      </c>
      <c r="P84" t="s">
        <v>487</v>
      </c>
      <c r="Q84" t="s">
        <v>23</v>
      </c>
    </row>
    <row r="85" spans="1:17" x14ac:dyDescent="0.35">
      <c r="A85">
        <v>20010084</v>
      </c>
      <c r="B85" t="s">
        <v>2090</v>
      </c>
      <c r="C85" t="s">
        <v>15</v>
      </c>
      <c r="D85">
        <v>20</v>
      </c>
      <c r="E85" s="4" t="str">
        <f t="shared" si="2"/>
        <v>Yes</v>
      </c>
      <c r="F85">
        <v>160</v>
      </c>
      <c r="G85">
        <v>49</v>
      </c>
      <c r="H85" t="s">
        <v>1346</v>
      </c>
      <c r="I85" t="s">
        <v>1347</v>
      </c>
      <c r="J85" t="s">
        <v>2038</v>
      </c>
      <c r="K85">
        <v>2008</v>
      </c>
      <c r="L85" t="s">
        <v>19</v>
      </c>
      <c r="M85" s="4" t="str">
        <f t="shared" si="3"/>
        <v>Yes</v>
      </c>
      <c r="N85" t="s">
        <v>2039</v>
      </c>
      <c r="O85" t="s">
        <v>21</v>
      </c>
      <c r="P85" t="s">
        <v>22</v>
      </c>
      <c r="Q85" t="s">
        <v>23</v>
      </c>
    </row>
    <row r="86" spans="1:17" x14ac:dyDescent="0.35">
      <c r="A86">
        <v>20010085</v>
      </c>
      <c r="B86" t="s">
        <v>2109</v>
      </c>
      <c r="C86" t="s">
        <v>53</v>
      </c>
      <c r="D86">
        <v>25</v>
      </c>
      <c r="E86" s="4" t="str">
        <f t="shared" si="2"/>
        <v>Yes</v>
      </c>
      <c r="F86">
        <v>152</v>
      </c>
      <c r="G86">
        <v>49</v>
      </c>
      <c r="H86" t="s">
        <v>218</v>
      </c>
      <c r="I86" t="s">
        <v>219</v>
      </c>
      <c r="J86" t="s">
        <v>2038</v>
      </c>
      <c r="K86">
        <v>2008</v>
      </c>
      <c r="L86" t="s">
        <v>19</v>
      </c>
      <c r="M86" s="4" t="str">
        <f t="shared" si="3"/>
        <v>Yes</v>
      </c>
      <c r="N86" t="s">
        <v>2039</v>
      </c>
      <c r="O86" t="s">
        <v>188</v>
      </c>
      <c r="P86" t="s">
        <v>757</v>
      </c>
      <c r="Q86" t="s">
        <v>23</v>
      </c>
    </row>
    <row r="87" spans="1:17" x14ac:dyDescent="0.35">
      <c r="A87">
        <v>20010086</v>
      </c>
      <c r="B87" t="s">
        <v>1513</v>
      </c>
      <c r="C87" t="s">
        <v>53</v>
      </c>
      <c r="D87">
        <v>26</v>
      </c>
      <c r="E87" s="4" t="str">
        <f t="shared" si="2"/>
        <v>Yes</v>
      </c>
      <c r="F87">
        <v>163</v>
      </c>
      <c r="G87">
        <v>49</v>
      </c>
      <c r="H87" t="s">
        <v>218</v>
      </c>
      <c r="I87" t="s">
        <v>219</v>
      </c>
      <c r="J87" t="s">
        <v>2038</v>
      </c>
      <c r="K87">
        <v>2008</v>
      </c>
      <c r="L87" t="s">
        <v>19</v>
      </c>
      <c r="M87" s="4" t="str">
        <f t="shared" si="3"/>
        <v>Yes</v>
      </c>
      <c r="N87" t="s">
        <v>2039</v>
      </c>
      <c r="O87" t="s">
        <v>366</v>
      </c>
      <c r="P87" t="s">
        <v>367</v>
      </c>
      <c r="Q87" t="s">
        <v>23</v>
      </c>
    </row>
    <row r="88" spans="1:17" x14ac:dyDescent="0.35">
      <c r="A88">
        <v>20010087</v>
      </c>
      <c r="B88" t="s">
        <v>1513</v>
      </c>
      <c r="C88" t="s">
        <v>53</v>
      </c>
      <c r="D88">
        <v>26</v>
      </c>
      <c r="E88" s="4" t="str">
        <f t="shared" si="2"/>
        <v>Yes</v>
      </c>
      <c r="F88">
        <v>163</v>
      </c>
      <c r="G88">
        <v>49</v>
      </c>
      <c r="H88" t="s">
        <v>218</v>
      </c>
      <c r="I88" t="s">
        <v>219</v>
      </c>
      <c r="J88" t="s">
        <v>2038</v>
      </c>
      <c r="K88">
        <v>2008</v>
      </c>
      <c r="L88" t="s">
        <v>19</v>
      </c>
      <c r="M88" s="4" t="str">
        <f t="shared" si="3"/>
        <v>Yes</v>
      </c>
      <c r="N88" t="s">
        <v>2039</v>
      </c>
      <c r="O88" t="s">
        <v>366</v>
      </c>
      <c r="P88" t="s">
        <v>487</v>
      </c>
      <c r="Q88" t="s">
        <v>23</v>
      </c>
    </row>
    <row r="89" spans="1:17" x14ac:dyDescent="0.35">
      <c r="A89">
        <v>20010088</v>
      </c>
      <c r="B89" t="s">
        <v>2304</v>
      </c>
      <c r="C89" t="s">
        <v>53</v>
      </c>
      <c r="D89">
        <v>26</v>
      </c>
      <c r="E89" s="4" t="str">
        <f t="shared" si="2"/>
        <v>Yes</v>
      </c>
      <c r="F89">
        <v>153</v>
      </c>
      <c r="G89">
        <v>49</v>
      </c>
      <c r="H89" t="s">
        <v>586</v>
      </c>
      <c r="I89" t="s">
        <v>587</v>
      </c>
      <c r="J89" t="s">
        <v>2038</v>
      </c>
      <c r="K89">
        <v>2008</v>
      </c>
      <c r="L89" t="s">
        <v>19</v>
      </c>
      <c r="M89" s="4" t="str">
        <f t="shared" si="3"/>
        <v>Yes</v>
      </c>
      <c r="N89" t="s">
        <v>2039</v>
      </c>
      <c r="O89" t="s">
        <v>47</v>
      </c>
      <c r="P89" t="s">
        <v>686</v>
      </c>
      <c r="Q89" t="s">
        <v>23</v>
      </c>
    </row>
    <row r="90" spans="1:17" x14ac:dyDescent="0.35">
      <c r="A90">
        <v>20010089</v>
      </c>
      <c r="B90" t="s">
        <v>2467</v>
      </c>
      <c r="C90" t="s">
        <v>53</v>
      </c>
      <c r="D90">
        <v>29</v>
      </c>
      <c r="E90" s="4" t="str">
        <f t="shared" si="2"/>
        <v>Yes</v>
      </c>
      <c r="F90">
        <v>158</v>
      </c>
      <c r="G90">
        <v>49</v>
      </c>
      <c r="H90" t="s">
        <v>202</v>
      </c>
      <c r="I90" t="s">
        <v>203</v>
      </c>
      <c r="J90" t="s">
        <v>2038</v>
      </c>
      <c r="K90">
        <v>2008</v>
      </c>
      <c r="L90" t="s">
        <v>19</v>
      </c>
      <c r="M90" s="4" t="str">
        <f t="shared" si="3"/>
        <v>Yes</v>
      </c>
      <c r="N90" t="s">
        <v>2039</v>
      </c>
      <c r="O90" t="s">
        <v>79</v>
      </c>
      <c r="P90" t="s">
        <v>80</v>
      </c>
      <c r="Q90" t="s">
        <v>23</v>
      </c>
    </row>
    <row r="91" spans="1:17" x14ac:dyDescent="0.35">
      <c r="A91">
        <v>20010090</v>
      </c>
      <c r="B91" t="s">
        <v>2569</v>
      </c>
      <c r="C91" t="s">
        <v>15</v>
      </c>
      <c r="D91">
        <v>27</v>
      </c>
      <c r="E91" s="4" t="str">
        <f t="shared" si="2"/>
        <v>Yes</v>
      </c>
      <c r="F91">
        <v>165</v>
      </c>
      <c r="G91">
        <v>49</v>
      </c>
      <c r="H91" t="s">
        <v>218</v>
      </c>
      <c r="I91" t="s">
        <v>219</v>
      </c>
      <c r="J91" t="s">
        <v>2038</v>
      </c>
      <c r="K91">
        <v>2008</v>
      </c>
      <c r="L91" t="s">
        <v>19</v>
      </c>
      <c r="M91" s="4" t="str">
        <f t="shared" si="3"/>
        <v>Yes</v>
      </c>
      <c r="N91" t="s">
        <v>2039</v>
      </c>
      <c r="O91" t="s">
        <v>32</v>
      </c>
      <c r="P91" t="s">
        <v>110</v>
      </c>
      <c r="Q91" t="s">
        <v>23</v>
      </c>
    </row>
    <row r="92" spans="1:17" x14ac:dyDescent="0.35">
      <c r="A92">
        <v>20010091</v>
      </c>
      <c r="B92" t="s">
        <v>659</v>
      </c>
      <c r="C92" t="s">
        <v>15</v>
      </c>
      <c r="D92">
        <v>24</v>
      </c>
      <c r="E92" s="4" t="str">
        <f t="shared" si="2"/>
        <v>Yes</v>
      </c>
      <c r="F92">
        <v>164</v>
      </c>
      <c r="G92">
        <v>50</v>
      </c>
      <c r="H92" t="s">
        <v>100</v>
      </c>
      <c r="I92" t="s">
        <v>101</v>
      </c>
      <c r="J92" t="s">
        <v>18</v>
      </c>
      <c r="K92">
        <v>2000</v>
      </c>
      <c r="L92" t="s">
        <v>19</v>
      </c>
      <c r="M92" s="4" t="str">
        <f t="shared" si="3"/>
        <v>Yes</v>
      </c>
      <c r="N92" t="s">
        <v>20</v>
      </c>
      <c r="O92" t="s">
        <v>67</v>
      </c>
      <c r="P92" t="s">
        <v>660</v>
      </c>
      <c r="Q92" t="s">
        <v>23</v>
      </c>
    </row>
    <row r="93" spans="1:17" x14ac:dyDescent="0.35">
      <c r="A93">
        <v>20010092</v>
      </c>
      <c r="B93" t="s">
        <v>663</v>
      </c>
      <c r="C93" t="s">
        <v>53</v>
      </c>
      <c r="D93">
        <v>31</v>
      </c>
      <c r="E93" s="4" t="str">
        <f t="shared" si="2"/>
        <v>Yes</v>
      </c>
      <c r="F93">
        <v>154</v>
      </c>
      <c r="G93">
        <v>50</v>
      </c>
      <c r="H93" t="s">
        <v>581</v>
      </c>
      <c r="I93" t="s">
        <v>582</v>
      </c>
      <c r="J93" t="s">
        <v>18</v>
      </c>
      <c r="K93">
        <v>2000</v>
      </c>
      <c r="L93" t="s">
        <v>19</v>
      </c>
      <c r="M93" s="4" t="str">
        <f t="shared" si="3"/>
        <v>Yes</v>
      </c>
      <c r="N93" t="s">
        <v>20</v>
      </c>
      <c r="O93" t="s">
        <v>76</v>
      </c>
      <c r="P93" t="s">
        <v>664</v>
      </c>
      <c r="Q93" t="s">
        <v>23</v>
      </c>
    </row>
    <row r="94" spans="1:17" x14ac:dyDescent="0.35">
      <c r="A94">
        <v>20010093</v>
      </c>
      <c r="B94" t="s">
        <v>740</v>
      </c>
      <c r="C94" t="s">
        <v>53</v>
      </c>
      <c r="D94">
        <v>17</v>
      </c>
      <c r="E94" s="4" t="str">
        <f t="shared" si="2"/>
        <v>No</v>
      </c>
      <c r="F94">
        <v>174</v>
      </c>
      <c r="G94">
        <v>50</v>
      </c>
      <c r="H94" t="s">
        <v>74</v>
      </c>
      <c r="I94" t="s">
        <v>75</v>
      </c>
      <c r="J94" t="s">
        <v>18</v>
      </c>
      <c r="K94">
        <v>2000</v>
      </c>
      <c r="L94" t="s">
        <v>19</v>
      </c>
      <c r="M94" s="4" t="str">
        <f t="shared" si="3"/>
        <v>Yes</v>
      </c>
      <c r="N94" t="s">
        <v>20</v>
      </c>
      <c r="O94" t="s">
        <v>133</v>
      </c>
      <c r="P94" t="s">
        <v>162</v>
      </c>
      <c r="Q94" t="s">
        <v>23</v>
      </c>
    </row>
    <row r="95" spans="1:17" x14ac:dyDescent="0.35">
      <c r="A95">
        <v>20010094</v>
      </c>
      <c r="B95" t="s">
        <v>877</v>
      </c>
      <c r="C95" t="s">
        <v>53</v>
      </c>
      <c r="D95">
        <v>19</v>
      </c>
      <c r="E95" s="4" t="str">
        <f t="shared" si="2"/>
        <v>Yes</v>
      </c>
      <c r="F95">
        <v>175</v>
      </c>
      <c r="G95">
        <v>50</v>
      </c>
      <c r="H95" t="s">
        <v>74</v>
      </c>
      <c r="I95" t="s">
        <v>75</v>
      </c>
      <c r="J95" t="s">
        <v>18</v>
      </c>
      <c r="K95">
        <v>2000</v>
      </c>
      <c r="L95" t="s">
        <v>19</v>
      </c>
      <c r="M95" s="4" t="str">
        <f t="shared" si="3"/>
        <v>Yes</v>
      </c>
      <c r="N95" t="s">
        <v>20</v>
      </c>
      <c r="O95" t="s">
        <v>133</v>
      </c>
      <c r="P95" t="s">
        <v>162</v>
      </c>
      <c r="Q95" t="s">
        <v>23</v>
      </c>
    </row>
    <row r="96" spans="1:17" x14ac:dyDescent="0.35">
      <c r="A96">
        <v>20010095</v>
      </c>
      <c r="B96" t="s">
        <v>1199</v>
      </c>
      <c r="C96" t="s">
        <v>53</v>
      </c>
      <c r="D96">
        <v>18</v>
      </c>
      <c r="E96" s="4" t="str">
        <f t="shared" si="2"/>
        <v>No</v>
      </c>
      <c r="F96">
        <v>165</v>
      </c>
      <c r="G96">
        <v>50</v>
      </c>
      <c r="H96" t="s">
        <v>496</v>
      </c>
      <c r="I96" t="s">
        <v>497</v>
      </c>
      <c r="J96" t="s">
        <v>1078</v>
      </c>
      <c r="K96">
        <v>2002</v>
      </c>
      <c r="L96" t="s">
        <v>1079</v>
      </c>
      <c r="M96" s="4" t="str">
        <f t="shared" si="3"/>
        <v>No</v>
      </c>
      <c r="N96" t="s">
        <v>1080</v>
      </c>
      <c r="O96" t="s">
        <v>1113</v>
      </c>
      <c r="P96" t="s">
        <v>1145</v>
      </c>
      <c r="Q96" t="s">
        <v>23</v>
      </c>
    </row>
    <row r="97" spans="1:17" x14ac:dyDescent="0.35">
      <c r="A97">
        <v>20010096</v>
      </c>
      <c r="B97" t="s">
        <v>1270</v>
      </c>
      <c r="C97" t="s">
        <v>53</v>
      </c>
      <c r="D97">
        <v>24</v>
      </c>
      <c r="E97" s="4" t="str">
        <f t="shared" si="2"/>
        <v>Yes</v>
      </c>
      <c r="F97">
        <v>155</v>
      </c>
      <c r="G97">
        <v>50</v>
      </c>
      <c r="H97" t="s">
        <v>1257</v>
      </c>
      <c r="I97" t="s">
        <v>483</v>
      </c>
      <c r="J97" t="s">
        <v>1078</v>
      </c>
      <c r="K97">
        <v>2002</v>
      </c>
      <c r="L97" t="s">
        <v>1079</v>
      </c>
      <c r="M97" s="4" t="str">
        <f t="shared" si="3"/>
        <v>No</v>
      </c>
      <c r="N97" t="s">
        <v>1080</v>
      </c>
      <c r="O97" t="s">
        <v>1097</v>
      </c>
      <c r="P97" t="s">
        <v>1119</v>
      </c>
      <c r="Q97" t="s">
        <v>23</v>
      </c>
    </row>
    <row r="98" spans="1:17" x14ac:dyDescent="0.35">
      <c r="A98">
        <v>20010097</v>
      </c>
      <c r="B98" t="s">
        <v>1498</v>
      </c>
      <c r="C98" t="s">
        <v>53</v>
      </c>
      <c r="D98">
        <v>15</v>
      </c>
      <c r="E98" s="4" t="str">
        <f t="shared" si="2"/>
        <v>No</v>
      </c>
      <c r="F98">
        <v>170</v>
      </c>
      <c r="G98">
        <v>50</v>
      </c>
      <c r="H98" t="s">
        <v>74</v>
      </c>
      <c r="I98" t="s">
        <v>75</v>
      </c>
      <c r="J98" t="s">
        <v>1325</v>
      </c>
      <c r="K98">
        <v>2004</v>
      </c>
      <c r="L98" t="s">
        <v>19</v>
      </c>
      <c r="M98" s="4" t="str">
        <f t="shared" si="3"/>
        <v>Yes</v>
      </c>
      <c r="N98" t="s">
        <v>1326</v>
      </c>
      <c r="O98" t="s">
        <v>133</v>
      </c>
      <c r="P98" t="s">
        <v>162</v>
      </c>
      <c r="Q98" t="s">
        <v>23</v>
      </c>
    </row>
    <row r="99" spans="1:17" x14ac:dyDescent="0.35">
      <c r="A99">
        <v>20010098</v>
      </c>
      <c r="B99" t="s">
        <v>1906</v>
      </c>
      <c r="C99" t="s">
        <v>53</v>
      </c>
      <c r="D99">
        <v>24</v>
      </c>
      <c r="E99" s="4" t="str">
        <f t="shared" si="2"/>
        <v>Yes</v>
      </c>
      <c r="F99">
        <v>164</v>
      </c>
      <c r="G99">
        <v>50</v>
      </c>
      <c r="H99" t="s">
        <v>490</v>
      </c>
      <c r="I99" t="s">
        <v>491</v>
      </c>
      <c r="J99" t="s">
        <v>1891</v>
      </c>
      <c r="K99">
        <v>2006</v>
      </c>
      <c r="L99" t="s">
        <v>1079</v>
      </c>
      <c r="M99" s="4" t="str">
        <f t="shared" si="3"/>
        <v>No</v>
      </c>
      <c r="N99" t="s">
        <v>1892</v>
      </c>
      <c r="O99" t="s">
        <v>1097</v>
      </c>
      <c r="P99" t="s">
        <v>1193</v>
      </c>
      <c r="Q99" t="s">
        <v>23</v>
      </c>
    </row>
    <row r="100" spans="1:17" x14ac:dyDescent="0.35">
      <c r="A100">
        <v>20010099</v>
      </c>
      <c r="B100" t="s">
        <v>2137</v>
      </c>
      <c r="C100" t="s">
        <v>53</v>
      </c>
      <c r="D100">
        <v>23</v>
      </c>
      <c r="E100" s="4" t="str">
        <f t="shared" si="2"/>
        <v>Yes</v>
      </c>
      <c r="F100">
        <v>166</v>
      </c>
      <c r="G100">
        <v>50</v>
      </c>
      <c r="H100" t="s">
        <v>45</v>
      </c>
      <c r="I100" t="s">
        <v>46</v>
      </c>
      <c r="J100" t="s">
        <v>2038</v>
      </c>
      <c r="K100">
        <v>2008</v>
      </c>
      <c r="L100" t="s">
        <v>19</v>
      </c>
      <c r="M100" s="4" t="str">
        <f t="shared" si="3"/>
        <v>Yes</v>
      </c>
      <c r="N100" t="s">
        <v>2039</v>
      </c>
      <c r="O100" t="s">
        <v>47</v>
      </c>
      <c r="P100" t="s">
        <v>914</v>
      </c>
      <c r="Q100" t="s">
        <v>23</v>
      </c>
    </row>
    <row r="101" spans="1:17" x14ac:dyDescent="0.35">
      <c r="A101">
        <v>20010100</v>
      </c>
      <c r="B101" t="s">
        <v>2137</v>
      </c>
      <c r="C101" t="s">
        <v>53</v>
      </c>
      <c r="D101">
        <v>23</v>
      </c>
      <c r="E101" s="4" t="str">
        <f t="shared" si="2"/>
        <v>Yes</v>
      </c>
      <c r="F101">
        <v>166</v>
      </c>
      <c r="G101">
        <v>50</v>
      </c>
      <c r="H101" t="s">
        <v>45</v>
      </c>
      <c r="I101" t="s">
        <v>46</v>
      </c>
      <c r="J101" t="s">
        <v>2038</v>
      </c>
      <c r="K101">
        <v>2008</v>
      </c>
      <c r="L101" t="s">
        <v>19</v>
      </c>
      <c r="M101" s="4" t="str">
        <f t="shared" si="3"/>
        <v>Yes</v>
      </c>
      <c r="N101" t="s">
        <v>2039</v>
      </c>
      <c r="O101" t="s">
        <v>47</v>
      </c>
      <c r="P101" t="s">
        <v>950</v>
      </c>
      <c r="Q101" t="s">
        <v>23</v>
      </c>
    </row>
    <row r="102" spans="1:17" x14ac:dyDescent="0.35">
      <c r="A102">
        <v>20010101</v>
      </c>
      <c r="B102" t="s">
        <v>2183</v>
      </c>
      <c r="C102" t="s">
        <v>53</v>
      </c>
      <c r="D102">
        <v>24</v>
      </c>
      <c r="E102" s="4" t="str">
        <f t="shared" si="2"/>
        <v>Yes</v>
      </c>
      <c r="F102">
        <v>158</v>
      </c>
      <c r="G102">
        <v>50</v>
      </c>
      <c r="H102" t="s">
        <v>202</v>
      </c>
      <c r="I102" t="s">
        <v>203</v>
      </c>
      <c r="J102" t="s">
        <v>2038</v>
      </c>
      <c r="K102">
        <v>2008</v>
      </c>
      <c r="L102" t="s">
        <v>19</v>
      </c>
      <c r="M102" s="4" t="str">
        <f t="shared" si="3"/>
        <v>Yes</v>
      </c>
      <c r="N102" t="s">
        <v>2039</v>
      </c>
      <c r="O102" t="s">
        <v>79</v>
      </c>
      <c r="P102" t="s">
        <v>80</v>
      </c>
      <c r="Q102" t="s">
        <v>23</v>
      </c>
    </row>
    <row r="103" spans="1:17" x14ac:dyDescent="0.35">
      <c r="A103">
        <v>20010102</v>
      </c>
      <c r="B103" t="s">
        <v>2210</v>
      </c>
      <c r="C103" t="s">
        <v>53</v>
      </c>
      <c r="D103">
        <v>19</v>
      </c>
      <c r="E103" s="4" t="str">
        <f t="shared" si="2"/>
        <v>Yes</v>
      </c>
      <c r="F103">
        <v>160</v>
      </c>
      <c r="G103">
        <v>50</v>
      </c>
      <c r="H103" t="s">
        <v>218</v>
      </c>
      <c r="I103" t="s">
        <v>219</v>
      </c>
      <c r="J103" t="s">
        <v>2038</v>
      </c>
      <c r="K103">
        <v>2008</v>
      </c>
      <c r="L103" t="s">
        <v>19</v>
      </c>
      <c r="M103" s="4" t="str">
        <f t="shared" si="3"/>
        <v>Yes</v>
      </c>
      <c r="N103" t="s">
        <v>2039</v>
      </c>
      <c r="O103" t="s">
        <v>527</v>
      </c>
      <c r="P103" t="s">
        <v>528</v>
      </c>
      <c r="Q103" t="s">
        <v>23</v>
      </c>
    </row>
    <row r="104" spans="1:17" x14ac:dyDescent="0.35">
      <c r="A104">
        <v>20010103</v>
      </c>
      <c r="B104" t="s">
        <v>2227</v>
      </c>
      <c r="C104" t="s">
        <v>15</v>
      </c>
      <c r="D104">
        <v>18</v>
      </c>
      <c r="E104" s="4" t="str">
        <f t="shared" si="2"/>
        <v>No</v>
      </c>
      <c r="F104">
        <v>155</v>
      </c>
      <c r="G104">
        <v>50</v>
      </c>
      <c r="H104" t="s">
        <v>218</v>
      </c>
      <c r="I104" t="s">
        <v>219</v>
      </c>
      <c r="J104" t="s">
        <v>2038</v>
      </c>
      <c r="K104">
        <v>2008</v>
      </c>
      <c r="L104" t="s">
        <v>19</v>
      </c>
      <c r="M104" s="4" t="str">
        <f t="shared" si="3"/>
        <v>Yes</v>
      </c>
      <c r="N104" t="s">
        <v>2039</v>
      </c>
      <c r="O104" t="s">
        <v>366</v>
      </c>
      <c r="P104" t="s">
        <v>649</v>
      </c>
      <c r="Q104" t="s">
        <v>23</v>
      </c>
    </row>
    <row r="105" spans="1:17" x14ac:dyDescent="0.35">
      <c r="A105">
        <v>20010104</v>
      </c>
      <c r="B105" t="s">
        <v>223</v>
      </c>
      <c r="C105" t="s">
        <v>53</v>
      </c>
      <c r="D105">
        <v>35</v>
      </c>
      <c r="E105" s="4" t="str">
        <f t="shared" si="2"/>
        <v>Yes</v>
      </c>
      <c r="F105">
        <v>166</v>
      </c>
      <c r="G105">
        <v>51</v>
      </c>
      <c r="H105" t="s">
        <v>136</v>
      </c>
      <c r="I105" t="s">
        <v>137</v>
      </c>
      <c r="J105" t="s">
        <v>18</v>
      </c>
      <c r="K105">
        <v>2000</v>
      </c>
      <c r="L105" t="s">
        <v>19</v>
      </c>
      <c r="M105" s="4" t="str">
        <f t="shared" si="3"/>
        <v>Yes</v>
      </c>
      <c r="N105" t="s">
        <v>20</v>
      </c>
      <c r="O105" t="s">
        <v>147</v>
      </c>
      <c r="P105" t="s">
        <v>224</v>
      </c>
      <c r="Q105" t="s">
        <v>23</v>
      </c>
    </row>
    <row r="106" spans="1:17" x14ac:dyDescent="0.35">
      <c r="A106">
        <v>20010105</v>
      </c>
      <c r="B106" t="s">
        <v>800</v>
      </c>
      <c r="C106" t="s">
        <v>15</v>
      </c>
      <c r="D106">
        <v>24</v>
      </c>
      <c r="E106" s="4" t="str">
        <f t="shared" si="2"/>
        <v>Yes</v>
      </c>
      <c r="F106">
        <v>162</v>
      </c>
      <c r="G106">
        <v>51</v>
      </c>
      <c r="H106" t="s">
        <v>801</v>
      </c>
      <c r="I106" t="s">
        <v>802</v>
      </c>
      <c r="J106" t="s">
        <v>18</v>
      </c>
      <c r="K106">
        <v>2000</v>
      </c>
      <c r="L106" t="s">
        <v>19</v>
      </c>
      <c r="M106" s="4" t="str">
        <f t="shared" si="3"/>
        <v>Yes</v>
      </c>
      <c r="N106" t="s">
        <v>20</v>
      </c>
      <c r="O106" t="s">
        <v>32</v>
      </c>
      <c r="P106" t="s">
        <v>803</v>
      </c>
      <c r="Q106" t="s">
        <v>23</v>
      </c>
    </row>
    <row r="107" spans="1:17" x14ac:dyDescent="0.35">
      <c r="A107">
        <v>20010106</v>
      </c>
      <c r="B107" t="s">
        <v>873</v>
      </c>
      <c r="C107" t="s">
        <v>53</v>
      </c>
      <c r="D107">
        <v>18</v>
      </c>
      <c r="E107" s="4" t="str">
        <f t="shared" si="2"/>
        <v>No</v>
      </c>
      <c r="F107">
        <v>176</v>
      </c>
      <c r="G107">
        <v>51</v>
      </c>
      <c r="H107" t="s">
        <v>74</v>
      </c>
      <c r="I107" t="s">
        <v>75</v>
      </c>
      <c r="J107" t="s">
        <v>18</v>
      </c>
      <c r="K107">
        <v>2000</v>
      </c>
      <c r="L107" t="s">
        <v>19</v>
      </c>
      <c r="M107" s="4" t="str">
        <f t="shared" si="3"/>
        <v>Yes</v>
      </c>
      <c r="N107" t="s">
        <v>20</v>
      </c>
      <c r="O107" t="s">
        <v>133</v>
      </c>
      <c r="P107" t="s">
        <v>162</v>
      </c>
      <c r="Q107" t="s">
        <v>23</v>
      </c>
    </row>
    <row r="108" spans="1:17" x14ac:dyDescent="0.35">
      <c r="A108">
        <v>20010107</v>
      </c>
      <c r="B108" t="s">
        <v>1484</v>
      </c>
      <c r="C108" t="s">
        <v>15</v>
      </c>
      <c r="D108">
        <v>22</v>
      </c>
      <c r="E108" s="4" t="str">
        <f t="shared" si="2"/>
        <v>Yes</v>
      </c>
      <c r="F108">
        <v>150</v>
      </c>
      <c r="G108">
        <v>51</v>
      </c>
      <c r="H108" t="s">
        <v>54</v>
      </c>
      <c r="I108" t="s">
        <v>55</v>
      </c>
      <c r="J108" t="s">
        <v>1325</v>
      </c>
      <c r="K108">
        <v>2004</v>
      </c>
      <c r="L108" t="s">
        <v>19</v>
      </c>
      <c r="M108" s="4" t="str">
        <f t="shared" si="3"/>
        <v>Yes</v>
      </c>
      <c r="N108" t="s">
        <v>1326</v>
      </c>
      <c r="O108" t="s">
        <v>32</v>
      </c>
      <c r="P108" t="s">
        <v>803</v>
      </c>
      <c r="Q108" t="s">
        <v>23</v>
      </c>
    </row>
    <row r="109" spans="1:17" x14ac:dyDescent="0.35">
      <c r="A109">
        <v>20010108</v>
      </c>
      <c r="B109" t="s">
        <v>223</v>
      </c>
      <c r="C109" t="s">
        <v>53</v>
      </c>
      <c r="D109">
        <v>43</v>
      </c>
      <c r="E109" s="4" t="str">
        <f t="shared" si="2"/>
        <v>Yes</v>
      </c>
      <c r="F109">
        <v>166</v>
      </c>
      <c r="G109">
        <v>51</v>
      </c>
      <c r="H109" t="s">
        <v>2101</v>
      </c>
      <c r="I109" t="s">
        <v>137</v>
      </c>
      <c r="J109" t="s">
        <v>2038</v>
      </c>
      <c r="K109">
        <v>2008</v>
      </c>
      <c r="L109" t="s">
        <v>19</v>
      </c>
      <c r="M109" s="4" t="str">
        <f t="shared" si="3"/>
        <v>Yes</v>
      </c>
      <c r="N109" t="s">
        <v>2039</v>
      </c>
      <c r="O109" t="s">
        <v>147</v>
      </c>
      <c r="P109" t="s">
        <v>224</v>
      </c>
      <c r="Q109" t="s">
        <v>23</v>
      </c>
    </row>
    <row r="110" spans="1:17" x14ac:dyDescent="0.35">
      <c r="A110">
        <v>20010109</v>
      </c>
      <c r="B110" t="s">
        <v>2258</v>
      </c>
      <c r="C110" t="s">
        <v>15</v>
      </c>
      <c r="D110">
        <v>33</v>
      </c>
      <c r="E110" s="4" t="str">
        <f t="shared" si="2"/>
        <v>Yes</v>
      </c>
      <c r="F110">
        <v>167</v>
      </c>
      <c r="G110">
        <v>51</v>
      </c>
      <c r="H110" t="s">
        <v>801</v>
      </c>
      <c r="I110" t="s">
        <v>802</v>
      </c>
      <c r="J110" t="s">
        <v>2038</v>
      </c>
      <c r="K110">
        <v>2008</v>
      </c>
      <c r="L110" t="s">
        <v>19</v>
      </c>
      <c r="M110" s="4" t="str">
        <f t="shared" si="3"/>
        <v>Yes</v>
      </c>
      <c r="N110" t="s">
        <v>2039</v>
      </c>
      <c r="O110" t="s">
        <v>32</v>
      </c>
      <c r="P110" t="s">
        <v>803</v>
      </c>
      <c r="Q110" t="s">
        <v>23</v>
      </c>
    </row>
    <row r="111" spans="1:17" x14ac:dyDescent="0.35">
      <c r="A111">
        <v>20010110</v>
      </c>
      <c r="B111" t="s">
        <v>2526</v>
      </c>
      <c r="C111" t="s">
        <v>15</v>
      </c>
      <c r="D111">
        <v>21</v>
      </c>
      <c r="E111" s="4" t="str">
        <f t="shared" si="2"/>
        <v>Yes</v>
      </c>
      <c r="F111">
        <v>163</v>
      </c>
      <c r="G111">
        <v>51</v>
      </c>
      <c r="H111" t="s">
        <v>586</v>
      </c>
      <c r="I111" t="s">
        <v>587</v>
      </c>
      <c r="J111" t="s">
        <v>2038</v>
      </c>
      <c r="K111">
        <v>2008</v>
      </c>
      <c r="L111" t="s">
        <v>19</v>
      </c>
      <c r="M111" s="4" t="str">
        <f t="shared" si="3"/>
        <v>Yes</v>
      </c>
      <c r="N111" t="s">
        <v>2039</v>
      </c>
      <c r="O111" t="s">
        <v>47</v>
      </c>
      <c r="P111" t="s">
        <v>48</v>
      </c>
      <c r="Q111" t="s">
        <v>23</v>
      </c>
    </row>
    <row r="112" spans="1:17" x14ac:dyDescent="0.35">
      <c r="A112">
        <v>20010111</v>
      </c>
      <c r="B112" t="s">
        <v>2549</v>
      </c>
      <c r="C112" t="s">
        <v>53</v>
      </c>
      <c r="D112">
        <v>21</v>
      </c>
      <c r="E112" s="4" t="str">
        <f t="shared" si="2"/>
        <v>Yes</v>
      </c>
      <c r="F112">
        <v>167</v>
      </c>
      <c r="G112">
        <v>51</v>
      </c>
      <c r="H112" t="s">
        <v>218</v>
      </c>
      <c r="I112" t="s">
        <v>219</v>
      </c>
      <c r="J112" t="s">
        <v>2038</v>
      </c>
      <c r="K112">
        <v>2008</v>
      </c>
      <c r="L112" t="s">
        <v>19</v>
      </c>
      <c r="M112" s="4" t="str">
        <f t="shared" si="3"/>
        <v>Yes</v>
      </c>
      <c r="N112" t="s">
        <v>2039</v>
      </c>
      <c r="O112" t="s">
        <v>213</v>
      </c>
      <c r="P112" t="s">
        <v>214</v>
      </c>
      <c r="Q112" t="s">
        <v>23</v>
      </c>
    </row>
    <row r="113" spans="1:17" x14ac:dyDescent="0.35">
      <c r="A113">
        <v>20010112</v>
      </c>
      <c r="B113" t="s">
        <v>161</v>
      </c>
      <c r="C113" t="s">
        <v>53</v>
      </c>
      <c r="D113">
        <v>19</v>
      </c>
      <c r="E113" s="4" t="str">
        <f t="shared" si="2"/>
        <v>Yes</v>
      </c>
      <c r="F113">
        <v>175</v>
      </c>
      <c r="G113">
        <v>52</v>
      </c>
      <c r="H113" t="s">
        <v>74</v>
      </c>
      <c r="I113" t="s">
        <v>75</v>
      </c>
      <c r="J113" t="s">
        <v>18</v>
      </c>
      <c r="K113">
        <v>2000</v>
      </c>
      <c r="L113" t="s">
        <v>19</v>
      </c>
      <c r="M113" s="4" t="str">
        <f t="shared" si="3"/>
        <v>Yes</v>
      </c>
      <c r="N113" t="s">
        <v>20</v>
      </c>
      <c r="O113" t="s">
        <v>133</v>
      </c>
      <c r="P113" t="s">
        <v>162</v>
      </c>
      <c r="Q113" t="s">
        <v>23</v>
      </c>
    </row>
    <row r="114" spans="1:17" x14ac:dyDescent="0.35">
      <c r="A114">
        <v>20010113</v>
      </c>
      <c r="B114" t="s">
        <v>239</v>
      </c>
      <c r="C114" t="s">
        <v>53</v>
      </c>
      <c r="D114">
        <v>24</v>
      </c>
      <c r="E114" s="4" t="str">
        <f t="shared" si="2"/>
        <v>Yes</v>
      </c>
      <c r="F114">
        <v>168</v>
      </c>
      <c r="G114">
        <v>52</v>
      </c>
      <c r="H114" t="s">
        <v>40</v>
      </c>
      <c r="I114" t="s">
        <v>41</v>
      </c>
      <c r="J114" t="s">
        <v>18</v>
      </c>
      <c r="K114">
        <v>2000</v>
      </c>
      <c r="L114" t="s">
        <v>19</v>
      </c>
      <c r="M114" s="4" t="str">
        <f t="shared" si="3"/>
        <v>Yes</v>
      </c>
      <c r="N114" t="s">
        <v>20</v>
      </c>
      <c r="O114" t="s">
        <v>47</v>
      </c>
      <c r="P114" t="s">
        <v>98</v>
      </c>
      <c r="Q114" t="s">
        <v>23</v>
      </c>
    </row>
    <row r="115" spans="1:17" x14ac:dyDescent="0.35">
      <c r="A115">
        <v>20010114</v>
      </c>
      <c r="B115" t="s">
        <v>394</v>
      </c>
      <c r="C115" t="s">
        <v>53</v>
      </c>
      <c r="D115">
        <v>23</v>
      </c>
      <c r="E115" s="4" t="str">
        <f t="shared" si="2"/>
        <v>Yes</v>
      </c>
      <c r="F115">
        <v>163</v>
      </c>
      <c r="G115">
        <v>52</v>
      </c>
      <c r="H115" t="s">
        <v>218</v>
      </c>
      <c r="I115" t="s">
        <v>219</v>
      </c>
      <c r="J115" t="s">
        <v>18</v>
      </c>
      <c r="K115">
        <v>2000</v>
      </c>
      <c r="L115" t="s">
        <v>19</v>
      </c>
      <c r="M115" s="4" t="str">
        <f t="shared" si="3"/>
        <v>Yes</v>
      </c>
      <c r="N115" t="s">
        <v>20</v>
      </c>
      <c r="O115" t="s">
        <v>378</v>
      </c>
      <c r="P115" t="s">
        <v>395</v>
      </c>
      <c r="Q115" t="s">
        <v>23</v>
      </c>
    </row>
    <row r="116" spans="1:17" x14ac:dyDescent="0.35">
      <c r="A116">
        <v>20010115</v>
      </c>
      <c r="B116" t="s">
        <v>526</v>
      </c>
      <c r="C116" t="s">
        <v>53</v>
      </c>
      <c r="D116">
        <v>25</v>
      </c>
      <c r="E116" s="4" t="str">
        <f t="shared" si="2"/>
        <v>Yes</v>
      </c>
      <c r="F116">
        <v>165</v>
      </c>
      <c r="G116">
        <v>52</v>
      </c>
      <c r="H116" t="s">
        <v>74</v>
      </c>
      <c r="I116" t="s">
        <v>75</v>
      </c>
      <c r="J116" t="s">
        <v>18</v>
      </c>
      <c r="K116">
        <v>2000</v>
      </c>
      <c r="L116" t="s">
        <v>19</v>
      </c>
      <c r="M116" s="4" t="str">
        <f t="shared" si="3"/>
        <v>Yes</v>
      </c>
      <c r="N116" t="s">
        <v>20</v>
      </c>
      <c r="O116" t="s">
        <v>527</v>
      </c>
      <c r="P116" t="s">
        <v>528</v>
      </c>
      <c r="Q116" t="s">
        <v>23</v>
      </c>
    </row>
    <row r="117" spans="1:17" x14ac:dyDescent="0.35">
      <c r="A117">
        <v>20010116</v>
      </c>
      <c r="B117" t="s">
        <v>917</v>
      </c>
      <c r="C117" t="s">
        <v>53</v>
      </c>
      <c r="D117">
        <v>28</v>
      </c>
      <c r="E117" s="4" t="str">
        <f t="shared" si="2"/>
        <v>Yes</v>
      </c>
      <c r="F117">
        <v>161</v>
      </c>
      <c r="G117">
        <v>52</v>
      </c>
      <c r="H117" t="s">
        <v>490</v>
      </c>
      <c r="I117" t="s">
        <v>491</v>
      </c>
      <c r="J117" t="s">
        <v>18</v>
      </c>
      <c r="K117">
        <v>2000</v>
      </c>
      <c r="L117" t="s">
        <v>19</v>
      </c>
      <c r="M117" s="4" t="str">
        <f t="shared" si="3"/>
        <v>Yes</v>
      </c>
      <c r="N117" t="s">
        <v>20</v>
      </c>
      <c r="O117" t="s">
        <v>47</v>
      </c>
      <c r="P117" t="s">
        <v>918</v>
      </c>
      <c r="Q117" t="s">
        <v>23</v>
      </c>
    </row>
    <row r="118" spans="1:17" x14ac:dyDescent="0.35">
      <c r="A118">
        <v>20010117</v>
      </c>
      <c r="B118" t="s">
        <v>983</v>
      </c>
      <c r="C118" t="s">
        <v>53</v>
      </c>
      <c r="D118">
        <v>27</v>
      </c>
      <c r="E118" s="4" t="str">
        <f t="shared" si="2"/>
        <v>Yes</v>
      </c>
      <c r="F118">
        <v>154</v>
      </c>
      <c r="G118">
        <v>52</v>
      </c>
      <c r="H118" t="s">
        <v>54</v>
      </c>
      <c r="I118" t="s">
        <v>55</v>
      </c>
      <c r="J118" t="s">
        <v>18</v>
      </c>
      <c r="K118">
        <v>2000</v>
      </c>
      <c r="L118" t="s">
        <v>19</v>
      </c>
      <c r="M118" s="4" t="str">
        <f t="shared" si="3"/>
        <v>Yes</v>
      </c>
      <c r="N118" t="s">
        <v>20</v>
      </c>
      <c r="O118" t="s">
        <v>298</v>
      </c>
      <c r="P118" t="s">
        <v>984</v>
      </c>
      <c r="Q118" t="s">
        <v>23</v>
      </c>
    </row>
    <row r="119" spans="1:17" x14ac:dyDescent="0.35">
      <c r="A119">
        <v>20010118</v>
      </c>
      <c r="B119" t="s">
        <v>1067</v>
      </c>
      <c r="C119" t="s">
        <v>15</v>
      </c>
      <c r="D119">
        <v>22</v>
      </c>
      <c r="E119" s="4" t="str">
        <f t="shared" si="2"/>
        <v>Yes</v>
      </c>
      <c r="F119">
        <v>158</v>
      </c>
      <c r="G119">
        <v>52</v>
      </c>
      <c r="H119" t="s">
        <v>218</v>
      </c>
      <c r="I119" t="s">
        <v>219</v>
      </c>
      <c r="J119" t="s">
        <v>18</v>
      </c>
      <c r="K119">
        <v>2000</v>
      </c>
      <c r="L119" t="s">
        <v>19</v>
      </c>
      <c r="M119" s="4" t="str">
        <f t="shared" si="3"/>
        <v>Yes</v>
      </c>
      <c r="N119" t="s">
        <v>20</v>
      </c>
      <c r="O119" t="s">
        <v>86</v>
      </c>
      <c r="P119" t="s">
        <v>466</v>
      </c>
      <c r="Q119" t="s">
        <v>23</v>
      </c>
    </row>
    <row r="120" spans="1:17" x14ac:dyDescent="0.35">
      <c r="A120">
        <v>20010119</v>
      </c>
      <c r="B120" t="s">
        <v>1095</v>
      </c>
      <c r="C120" t="s">
        <v>53</v>
      </c>
      <c r="D120">
        <v>26</v>
      </c>
      <c r="E120" s="4" t="str">
        <f t="shared" si="2"/>
        <v>Yes</v>
      </c>
      <c r="F120">
        <v>162</v>
      </c>
      <c r="G120">
        <v>52</v>
      </c>
      <c r="H120" t="s">
        <v>1096</v>
      </c>
      <c r="I120" t="s">
        <v>101</v>
      </c>
      <c r="J120" t="s">
        <v>1078</v>
      </c>
      <c r="K120">
        <v>2002</v>
      </c>
      <c r="L120" t="s">
        <v>1079</v>
      </c>
      <c r="M120" s="4" t="str">
        <f t="shared" si="3"/>
        <v>No</v>
      </c>
      <c r="N120" t="s">
        <v>1080</v>
      </c>
      <c r="O120" t="s">
        <v>1097</v>
      </c>
      <c r="P120" t="s">
        <v>1098</v>
      </c>
      <c r="Q120" t="s">
        <v>23</v>
      </c>
    </row>
    <row r="121" spans="1:17" x14ac:dyDescent="0.35">
      <c r="A121">
        <v>20010120</v>
      </c>
      <c r="B121" t="s">
        <v>1171</v>
      </c>
      <c r="C121" t="s">
        <v>53</v>
      </c>
      <c r="D121">
        <v>21</v>
      </c>
      <c r="E121" s="4" t="str">
        <f t="shared" si="2"/>
        <v>Yes</v>
      </c>
      <c r="F121">
        <v>157</v>
      </c>
      <c r="G121">
        <v>52</v>
      </c>
      <c r="H121" t="s">
        <v>40</v>
      </c>
      <c r="I121" t="s">
        <v>41</v>
      </c>
      <c r="J121" t="s">
        <v>1078</v>
      </c>
      <c r="K121">
        <v>2002</v>
      </c>
      <c r="L121" t="s">
        <v>1079</v>
      </c>
      <c r="M121" s="4" t="str">
        <f t="shared" si="3"/>
        <v>No</v>
      </c>
      <c r="N121" t="s">
        <v>1080</v>
      </c>
      <c r="O121" t="s">
        <v>1172</v>
      </c>
      <c r="P121" t="s">
        <v>1173</v>
      </c>
      <c r="Q121" t="s">
        <v>23</v>
      </c>
    </row>
    <row r="122" spans="1:17" x14ac:dyDescent="0.35">
      <c r="A122">
        <v>20010121</v>
      </c>
      <c r="B122" t="s">
        <v>1229</v>
      </c>
      <c r="C122" t="s">
        <v>53</v>
      </c>
      <c r="D122">
        <v>27</v>
      </c>
      <c r="E122" s="4" t="str">
        <f t="shared" si="2"/>
        <v>Yes</v>
      </c>
      <c r="F122">
        <v>160</v>
      </c>
      <c r="G122">
        <v>52</v>
      </c>
      <c r="H122" t="s">
        <v>59</v>
      </c>
      <c r="I122" t="s">
        <v>60</v>
      </c>
      <c r="J122" t="s">
        <v>1078</v>
      </c>
      <c r="K122">
        <v>2002</v>
      </c>
      <c r="L122" t="s">
        <v>1079</v>
      </c>
      <c r="M122" s="4" t="str">
        <f t="shared" si="3"/>
        <v>No</v>
      </c>
      <c r="N122" t="s">
        <v>1080</v>
      </c>
      <c r="O122" t="s">
        <v>1150</v>
      </c>
      <c r="P122" t="s">
        <v>1203</v>
      </c>
      <c r="Q122" t="s">
        <v>23</v>
      </c>
    </row>
    <row r="123" spans="1:17" x14ac:dyDescent="0.35">
      <c r="A123">
        <v>20010122</v>
      </c>
      <c r="B123" t="s">
        <v>1268</v>
      </c>
      <c r="C123" t="s">
        <v>53</v>
      </c>
      <c r="D123">
        <v>21</v>
      </c>
      <c r="E123" s="4" t="str">
        <f t="shared" si="2"/>
        <v>Yes</v>
      </c>
      <c r="F123">
        <v>162</v>
      </c>
      <c r="G123">
        <v>52</v>
      </c>
      <c r="H123" t="s">
        <v>136</v>
      </c>
      <c r="I123" t="s">
        <v>137</v>
      </c>
      <c r="J123" t="s">
        <v>1078</v>
      </c>
      <c r="K123">
        <v>2002</v>
      </c>
      <c r="L123" t="s">
        <v>1079</v>
      </c>
      <c r="M123" s="4" t="str">
        <f t="shared" si="3"/>
        <v>No</v>
      </c>
      <c r="N123" t="s">
        <v>1080</v>
      </c>
      <c r="O123" t="s">
        <v>1085</v>
      </c>
      <c r="P123" t="s">
        <v>1110</v>
      </c>
      <c r="Q123" t="s">
        <v>23</v>
      </c>
    </row>
    <row r="124" spans="1:17" x14ac:dyDescent="0.35">
      <c r="A124">
        <v>20010123</v>
      </c>
      <c r="B124" t="s">
        <v>1435</v>
      </c>
      <c r="C124" t="s">
        <v>53</v>
      </c>
      <c r="D124">
        <v>31</v>
      </c>
      <c r="E124" s="4" t="str">
        <f t="shared" si="2"/>
        <v>Yes</v>
      </c>
      <c r="F124">
        <v>158</v>
      </c>
      <c r="G124">
        <v>52</v>
      </c>
      <c r="H124" t="s">
        <v>136</v>
      </c>
      <c r="I124" t="s">
        <v>137</v>
      </c>
      <c r="J124" t="s">
        <v>1325</v>
      </c>
      <c r="K124">
        <v>2004</v>
      </c>
      <c r="L124" t="s">
        <v>19</v>
      </c>
      <c r="M124" s="4" t="str">
        <f t="shared" si="3"/>
        <v>Yes</v>
      </c>
      <c r="N124" t="s">
        <v>1326</v>
      </c>
      <c r="O124" t="s">
        <v>527</v>
      </c>
      <c r="P124" t="s">
        <v>528</v>
      </c>
      <c r="Q124" t="s">
        <v>23</v>
      </c>
    </row>
    <row r="125" spans="1:17" x14ac:dyDescent="0.35">
      <c r="A125">
        <v>20010124</v>
      </c>
      <c r="B125" t="s">
        <v>1571</v>
      </c>
      <c r="C125" t="s">
        <v>15</v>
      </c>
      <c r="D125">
        <v>22</v>
      </c>
      <c r="E125" s="4" t="str">
        <f t="shared" si="2"/>
        <v>Yes</v>
      </c>
      <c r="F125">
        <v>167</v>
      </c>
      <c r="G125">
        <v>52</v>
      </c>
      <c r="H125" t="s">
        <v>586</v>
      </c>
      <c r="I125" t="s">
        <v>587</v>
      </c>
      <c r="J125" t="s">
        <v>1325</v>
      </c>
      <c r="K125">
        <v>2004</v>
      </c>
      <c r="L125" t="s">
        <v>19</v>
      </c>
      <c r="M125" s="4" t="str">
        <f t="shared" si="3"/>
        <v>Yes</v>
      </c>
      <c r="N125" t="s">
        <v>1326</v>
      </c>
      <c r="O125" t="s">
        <v>47</v>
      </c>
      <c r="P125" t="s">
        <v>588</v>
      </c>
      <c r="Q125" t="s">
        <v>23</v>
      </c>
    </row>
    <row r="126" spans="1:17" x14ac:dyDescent="0.35">
      <c r="A126">
        <v>20010125</v>
      </c>
      <c r="B126" t="s">
        <v>1582</v>
      </c>
      <c r="C126" t="s">
        <v>53</v>
      </c>
      <c r="D126">
        <v>19</v>
      </c>
      <c r="E126" s="4" t="str">
        <f t="shared" si="2"/>
        <v>Yes</v>
      </c>
      <c r="F126">
        <v>160</v>
      </c>
      <c r="G126">
        <v>52</v>
      </c>
      <c r="H126" t="s">
        <v>564</v>
      </c>
      <c r="I126" t="s">
        <v>565</v>
      </c>
      <c r="J126" t="s">
        <v>1325</v>
      </c>
      <c r="K126">
        <v>2004</v>
      </c>
      <c r="L126" t="s">
        <v>19</v>
      </c>
      <c r="M126" s="4" t="str">
        <f t="shared" si="3"/>
        <v>Yes</v>
      </c>
      <c r="N126" t="s">
        <v>1326</v>
      </c>
      <c r="O126" t="s">
        <v>76</v>
      </c>
      <c r="P126" t="s">
        <v>927</v>
      </c>
      <c r="Q126" t="s">
        <v>23</v>
      </c>
    </row>
    <row r="127" spans="1:17" x14ac:dyDescent="0.35">
      <c r="A127">
        <v>20010126</v>
      </c>
      <c r="B127" t="s">
        <v>1588</v>
      </c>
      <c r="C127" t="s">
        <v>53</v>
      </c>
      <c r="D127">
        <v>18</v>
      </c>
      <c r="E127" s="4" t="str">
        <f t="shared" si="2"/>
        <v>No</v>
      </c>
      <c r="F127">
        <v>176</v>
      </c>
      <c r="G127">
        <v>52</v>
      </c>
      <c r="H127" t="s">
        <v>74</v>
      </c>
      <c r="I127" t="s">
        <v>75</v>
      </c>
      <c r="J127" t="s">
        <v>1325</v>
      </c>
      <c r="K127">
        <v>2004</v>
      </c>
      <c r="L127" t="s">
        <v>19</v>
      </c>
      <c r="M127" s="4" t="str">
        <f t="shared" si="3"/>
        <v>Yes</v>
      </c>
      <c r="N127" t="s">
        <v>1326</v>
      </c>
      <c r="O127" t="s">
        <v>133</v>
      </c>
      <c r="P127" t="s">
        <v>162</v>
      </c>
      <c r="Q127" t="s">
        <v>23</v>
      </c>
    </row>
    <row r="128" spans="1:17" x14ac:dyDescent="0.35">
      <c r="A128">
        <v>20010127</v>
      </c>
      <c r="B128" t="s">
        <v>1669</v>
      </c>
      <c r="C128" t="s">
        <v>53</v>
      </c>
      <c r="D128">
        <v>20</v>
      </c>
      <c r="E128" s="4" t="str">
        <f t="shared" si="2"/>
        <v>Yes</v>
      </c>
      <c r="F128">
        <v>178</v>
      </c>
      <c r="G128">
        <v>52</v>
      </c>
      <c r="H128" t="s">
        <v>74</v>
      </c>
      <c r="I128" t="s">
        <v>75</v>
      </c>
      <c r="J128" t="s">
        <v>1325</v>
      </c>
      <c r="K128">
        <v>2004</v>
      </c>
      <c r="L128" t="s">
        <v>19</v>
      </c>
      <c r="M128" s="4" t="str">
        <f t="shared" si="3"/>
        <v>Yes</v>
      </c>
      <c r="N128" t="s">
        <v>1326</v>
      </c>
      <c r="O128" t="s">
        <v>133</v>
      </c>
      <c r="P128" t="s">
        <v>162</v>
      </c>
      <c r="Q128" t="s">
        <v>23</v>
      </c>
    </row>
    <row r="129" spans="1:17" x14ac:dyDescent="0.35">
      <c r="A129">
        <v>20010128</v>
      </c>
      <c r="B129" t="s">
        <v>1767</v>
      </c>
      <c r="C129" t="s">
        <v>53</v>
      </c>
      <c r="D129">
        <v>21</v>
      </c>
      <c r="E129" s="4" t="str">
        <f t="shared" si="2"/>
        <v>Yes</v>
      </c>
      <c r="F129">
        <v>161</v>
      </c>
      <c r="G129">
        <v>52</v>
      </c>
      <c r="H129" t="s">
        <v>74</v>
      </c>
      <c r="I129" t="s">
        <v>75</v>
      </c>
      <c r="J129" t="s">
        <v>1325</v>
      </c>
      <c r="K129">
        <v>2004</v>
      </c>
      <c r="L129" t="s">
        <v>19</v>
      </c>
      <c r="M129" s="4" t="str">
        <f t="shared" si="3"/>
        <v>Yes</v>
      </c>
      <c r="N129" t="s">
        <v>1326</v>
      </c>
      <c r="O129" t="s">
        <v>118</v>
      </c>
      <c r="P129" t="s">
        <v>119</v>
      </c>
      <c r="Q129" t="s">
        <v>23</v>
      </c>
    </row>
    <row r="130" spans="1:17" x14ac:dyDescent="0.35">
      <c r="A130">
        <v>20010129</v>
      </c>
      <c r="B130" t="s">
        <v>1862</v>
      </c>
      <c r="C130" t="s">
        <v>53</v>
      </c>
      <c r="D130">
        <v>18</v>
      </c>
      <c r="E130" s="4" t="str">
        <f t="shared" si="2"/>
        <v>No</v>
      </c>
      <c r="F130">
        <v>167</v>
      </c>
      <c r="G130">
        <v>52</v>
      </c>
      <c r="H130" t="s">
        <v>218</v>
      </c>
      <c r="I130" t="s">
        <v>219</v>
      </c>
      <c r="J130" t="s">
        <v>1325</v>
      </c>
      <c r="K130">
        <v>2004</v>
      </c>
      <c r="L130" t="s">
        <v>19</v>
      </c>
      <c r="M130" s="4" t="str">
        <f t="shared" si="3"/>
        <v>Yes</v>
      </c>
      <c r="N130" t="s">
        <v>1326</v>
      </c>
      <c r="O130" t="s">
        <v>366</v>
      </c>
      <c r="P130" t="s">
        <v>487</v>
      </c>
      <c r="Q130" t="s">
        <v>23</v>
      </c>
    </row>
    <row r="131" spans="1:17" x14ac:dyDescent="0.35">
      <c r="A131">
        <v>20010130</v>
      </c>
      <c r="B131" t="s">
        <v>1865</v>
      </c>
      <c r="C131" t="s">
        <v>53</v>
      </c>
      <c r="D131">
        <v>28</v>
      </c>
      <c r="E131" s="4" t="str">
        <f t="shared" ref="E131:E194" si="4">IF(D131&gt;=19,"Yes","No")</f>
        <v>Yes</v>
      </c>
      <c r="F131">
        <v>158</v>
      </c>
      <c r="G131">
        <v>52</v>
      </c>
      <c r="H131" t="s">
        <v>218</v>
      </c>
      <c r="I131" t="s">
        <v>219</v>
      </c>
      <c r="J131" t="s">
        <v>1325</v>
      </c>
      <c r="K131">
        <v>2004</v>
      </c>
      <c r="L131" t="s">
        <v>19</v>
      </c>
      <c r="M131" s="4" t="str">
        <f t="shared" ref="M131:M194" si="5">IF(L131="Summer", "Yes", "No")</f>
        <v>Yes</v>
      </c>
      <c r="N131" t="s">
        <v>1326</v>
      </c>
      <c r="O131" t="s">
        <v>298</v>
      </c>
      <c r="P131" t="s">
        <v>984</v>
      </c>
      <c r="Q131" t="s">
        <v>23</v>
      </c>
    </row>
    <row r="132" spans="1:17" x14ac:dyDescent="0.35">
      <c r="A132">
        <v>20010131</v>
      </c>
      <c r="B132" t="s">
        <v>1868</v>
      </c>
      <c r="C132" t="s">
        <v>15</v>
      </c>
      <c r="D132">
        <v>21</v>
      </c>
      <c r="E132" s="4" t="str">
        <f t="shared" si="4"/>
        <v>Yes</v>
      </c>
      <c r="F132">
        <v>162</v>
      </c>
      <c r="G132">
        <v>52</v>
      </c>
      <c r="H132" t="s">
        <v>218</v>
      </c>
      <c r="I132" t="s">
        <v>219</v>
      </c>
      <c r="J132" t="s">
        <v>1325</v>
      </c>
      <c r="K132">
        <v>2004</v>
      </c>
      <c r="L132" t="s">
        <v>19</v>
      </c>
      <c r="M132" s="4" t="str">
        <f t="shared" si="5"/>
        <v>Yes</v>
      </c>
      <c r="N132" t="s">
        <v>1326</v>
      </c>
      <c r="O132" t="s">
        <v>366</v>
      </c>
      <c r="P132" t="s">
        <v>649</v>
      </c>
      <c r="Q132" t="s">
        <v>23</v>
      </c>
    </row>
    <row r="133" spans="1:17" x14ac:dyDescent="0.35">
      <c r="A133">
        <v>20010132</v>
      </c>
      <c r="B133" t="s">
        <v>1988</v>
      </c>
      <c r="C133" t="s">
        <v>53</v>
      </c>
      <c r="D133">
        <v>30</v>
      </c>
      <c r="E133" s="4" t="str">
        <f t="shared" si="4"/>
        <v>Yes</v>
      </c>
      <c r="F133">
        <v>170</v>
      </c>
      <c r="G133">
        <v>52</v>
      </c>
      <c r="H133" t="s">
        <v>1118</v>
      </c>
      <c r="I133" t="s">
        <v>75</v>
      </c>
      <c r="J133" t="s">
        <v>1891</v>
      </c>
      <c r="K133">
        <v>2006</v>
      </c>
      <c r="L133" t="s">
        <v>1079</v>
      </c>
      <c r="M133" s="4" t="str">
        <f t="shared" si="5"/>
        <v>No</v>
      </c>
      <c r="N133" t="s">
        <v>1892</v>
      </c>
      <c r="O133" t="s">
        <v>1097</v>
      </c>
      <c r="P133" t="s">
        <v>1098</v>
      </c>
      <c r="Q133" t="s">
        <v>23</v>
      </c>
    </row>
    <row r="134" spans="1:17" x14ac:dyDescent="0.35">
      <c r="A134">
        <v>20010133</v>
      </c>
      <c r="B134" t="s">
        <v>2239</v>
      </c>
      <c r="C134" t="s">
        <v>53</v>
      </c>
      <c r="D134">
        <v>18</v>
      </c>
      <c r="E134" s="4" t="str">
        <f t="shared" si="4"/>
        <v>No</v>
      </c>
      <c r="F134">
        <v>164</v>
      </c>
      <c r="G134">
        <v>52</v>
      </c>
      <c r="H134" t="s">
        <v>84</v>
      </c>
      <c r="I134" t="s">
        <v>85</v>
      </c>
      <c r="J134" t="s">
        <v>2038</v>
      </c>
      <c r="K134">
        <v>2008</v>
      </c>
      <c r="L134" t="s">
        <v>19</v>
      </c>
      <c r="M134" s="4" t="str">
        <f t="shared" si="5"/>
        <v>Yes</v>
      </c>
      <c r="N134" t="s">
        <v>2039</v>
      </c>
      <c r="O134" t="s">
        <v>86</v>
      </c>
      <c r="P134" t="s">
        <v>1060</v>
      </c>
      <c r="Q134" t="s">
        <v>23</v>
      </c>
    </row>
    <row r="135" spans="1:17" x14ac:dyDescent="0.35">
      <c r="A135">
        <v>20010134</v>
      </c>
      <c r="B135" t="s">
        <v>2339</v>
      </c>
      <c r="C135" t="s">
        <v>53</v>
      </c>
      <c r="D135">
        <v>24</v>
      </c>
      <c r="E135" s="4" t="str">
        <f t="shared" si="4"/>
        <v>Yes</v>
      </c>
      <c r="F135">
        <v>161</v>
      </c>
      <c r="G135">
        <v>52</v>
      </c>
      <c r="H135" t="s">
        <v>65</v>
      </c>
      <c r="I135" t="s">
        <v>66</v>
      </c>
      <c r="J135" t="s">
        <v>2038</v>
      </c>
      <c r="K135">
        <v>2008</v>
      </c>
      <c r="L135" t="s">
        <v>19</v>
      </c>
      <c r="M135" s="4" t="str">
        <f t="shared" si="5"/>
        <v>Yes</v>
      </c>
      <c r="N135" t="s">
        <v>2039</v>
      </c>
      <c r="O135" t="s">
        <v>107</v>
      </c>
      <c r="P135" t="s">
        <v>108</v>
      </c>
      <c r="Q135" t="s">
        <v>23</v>
      </c>
    </row>
    <row r="136" spans="1:17" x14ac:dyDescent="0.35">
      <c r="A136">
        <v>20010135</v>
      </c>
      <c r="B136" t="s">
        <v>1767</v>
      </c>
      <c r="C136" t="s">
        <v>53</v>
      </c>
      <c r="D136">
        <v>25</v>
      </c>
      <c r="E136" s="4" t="str">
        <f t="shared" si="4"/>
        <v>Yes</v>
      </c>
      <c r="F136">
        <v>161</v>
      </c>
      <c r="G136">
        <v>52</v>
      </c>
      <c r="H136" t="s">
        <v>74</v>
      </c>
      <c r="I136" t="s">
        <v>75</v>
      </c>
      <c r="J136" t="s">
        <v>2038</v>
      </c>
      <c r="K136">
        <v>2008</v>
      </c>
      <c r="L136" t="s">
        <v>19</v>
      </c>
      <c r="M136" s="4" t="str">
        <f t="shared" si="5"/>
        <v>Yes</v>
      </c>
      <c r="N136" t="s">
        <v>2039</v>
      </c>
      <c r="O136" t="s">
        <v>118</v>
      </c>
      <c r="P136" t="s">
        <v>119</v>
      </c>
      <c r="Q136" t="s">
        <v>23</v>
      </c>
    </row>
    <row r="137" spans="1:17" x14ac:dyDescent="0.35">
      <c r="A137">
        <v>20010136</v>
      </c>
      <c r="B137" t="s">
        <v>1862</v>
      </c>
      <c r="C137" t="s">
        <v>53</v>
      </c>
      <c r="D137">
        <v>22</v>
      </c>
      <c r="E137" s="4" t="str">
        <f t="shared" si="4"/>
        <v>Yes</v>
      </c>
      <c r="F137">
        <v>167</v>
      </c>
      <c r="G137">
        <v>52</v>
      </c>
      <c r="H137" t="s">
        <v>218</v>
      </c>
      <c r="I137" t="s">
        <v>219</v>
      </c>
      <c r="J137" t="s">
        <v>2038</v>
      </c>
      <c r="K137">
        <v>2008</v>
      </c>
      <c r="L137" t="s">
        <v>19</v>
      </c>
      <c r="M137" s="4" t="str">
        <f t="shared" si="5"/>
        <v>Yes</v>
      </c>
      <c r="N137" t="s">
        <v>2039</v>
      </c>
      <c r="O137" t="s">
        <v>366</v>
      </c>
      <c r="P137" t="s">
        <v>487</v>
      </c>
      <c r="Q137" t="s">
        <v>23</v>
      </c>
    </row>
    <row r="138" spans="1:17" x14ac:dyDescent="0.35">
      <c r="A138">
        <v>20010137</v>
      </c>
      <c r="B138" t="s">
        <v>1865</v>
      </c>
      <c r="C138" t="s">
        <v>53</v>
      </c>
      <c r="D138">
        <v>32</v>
      </c>
      <c r="E138" s="4" t="str">
        <f t="shared" si="4"/>
        <v>Yes</v>
      </c>
      <c r="F138">
        <v>158</v>
      </c>
      <c r="G138">
        <v>52</v>
      </c>
      <c r="H138" t="s">
        <v>218</v>
      </c>
      <c r="I138" t="s">
        <v>219</v>
      </c>
      <c r="J138" t="s">
        <v>2038</v>
      </c>
      <c r="K138">
        <v>2008</v>
      </c>
      <c r="L138" t="s">
        <v>19</v>
      </c>
      <c r="M138" s="4" t="str">
        <f t="shared" si="5"/>
        <v>Yes</v>
      </c>
      <c r="N138" t="s">
        <v>2039</v>
      </c>
      <c r="O138" t="s">
        <v>298</v>
      </c>
      <c r="P138" t="s">
        <v>984</v>
      </c>
      <c r="Q138" t="s">
        <v>23</v>
      </c>
    </row>
    <row r="139" spans="1:17" x14ac:dyDescent="0.35">
      <c r="A139">
        <v>20010138</v>
      </c>
      <c r="B139" t="s">
        <v>2551</v>
      </c>
      <c r="C139" t="s">
        <v>15</v>
      </c>
      <c r="D139">
        <v>23</v>
      </c>
      <c r="E139" s="4" t="str">
        <f t="shared" si="4"/>
        <v>Yes</v>
      </c>
      <c r="F139">
        <v>163</v>
      </c>
      <c r="G139">
        <v>52</v>
      </c>
      <c r="H139" t="s">
        <v>218</v>
      </c>
      <c r="I139" t="s">
        <v>219</v>
      </c>
      <c r="J139" t="s">
        <v>2038</v>
      </c>
      <c r="K139">
        <v>2008</v>
      </c>
      <c r="L139" t="s">
        <v>19</v>
      </c>
      <c r="M139" s="4" t="str">
        <f t="shared" si="5"/>
        <v>Yes</v>
      </c>
      <c r="N139" t="s">
        <v>2039</v>
      </c>
      <c r="O139" t="s">
        <v>86</v>
      </c>
      <c r="P139" t="s">
        <v>466</v>
      </c>
      <c r="Q139" t="s">
        <v>23</v>
      </c>
    </row>
    <row r="140" spans="1:17" x14ac:dyDescent="0.35">
      <c r="A140">
        <v>20010139</v>
      </c>
      <c r="B140" t="s">
        <v>2551</v>
      </c>
      <c r="C140" t="s">
        <v>15</v>
      </c>
      <c r="D140">
        <v>23</v>
      </c>
      <c r="E140" s="4" t="str">
        <f t="shared" si="4"/>
        <v>Yes</v>
      </c>
      <c r="F140">
        <v>163</v>
      </c>
      <c r="G140">
        <v>52</v>
      </c>
      <c r="H140" t="s">
        <v>218</v>
      </c>
      <c r="I140" t="s">
        <v>219</v>
      </c>
      <c r="J140" t="s">
        <v>2038</v>
      </c>
      <c r="K140">
        <v>2008</v>
      </c>
      <c r="L140" t="s">
        <v>19</v>
      </c>
      <c r="M140" s="4" t="str">
        <f t="shared" si="5"/>
        <v>Yes</v>
      </c>
      <c r="N140" t="s">
        <v>2039</v>
      </c>
      <c r="O140" t="s">
        <v>86</v>
      </c>
      <c r="P140" t="s">
        <v>962</v>
      </c>
      <c r="Q140" t="s">
        <v>23</v>
      </c>
    </row>
    <row r="141" spans="1:17" x14ac:dyDescent="0.35">
      <c r="A141">
        <v>20010140</v>
      </c>
      <c r="B141" t="s">
        <v>1268</v>
      </c>
      <c r="C141" t="s">
        <v>53</v>
      </c>
      <c r="D141">
        <v>29</v>
      </c>
      <c r="E141" s="4" t="str">
        <f t="shared" si="4"/>
        <v>Yes</v>
      </c>
      <c r="F141">
        <v>162</v>
      </c>
      <c r="G141">
        <v>52</v>
      </c>
      <c r="H141" t="s">
        <v>136</v>
      </c>
      <c r="I141" t="s">
        <v>137</v>
      </c>
      <c r="J141" t="s">
        <v>2571</v>
      </c>
      <c r="K141">
        <v>2010</v>
      </c>
      <c r="L141" t="s">
        <v>1079</v>
      </c>
      <c r="M141" s="4" t="str">
        <f t="shared" si="5"/>
        <v>No</v>
      </c>
      <c r="N141" t="s">
        <v>2572</v>
      </c>
      <c r="O141" t="s">
        <v>1085</v>
      </c>
      <c r="P141" t="s">
        <v>1900</v>
      </c>
      <c r="Q141" t="s">
        <v>23</v>
      </c>
    </row>
    <row r="142" spans="1:17" x14ac:dyDescent="0.35">
      <c r="A142">
        <v>20010141</v>
      </c>
      <c r="B142" t="s">
        <v>599</v>
      </c>
      <c r="C142" t="s">
        <v>53</v>
      </c>
      <c r="D142">
        <v>28</v>
      </c>
      <c r="E142" s="4" t="str">
        <f t="shared" si="4"/>
        <v>Yes</v>
      </c>
      <c r="F142">
        <v>153</v>
      </c>
      <c r="G142">
        <v>53</v>
      </c>
      <c r="H142" t="s">
        <v>153</v>
      </c>
      <c r="I142" t="s">
        <v>154</v>
      </c>
      <c r="J142" t="s">
        <v>18</v>
      </c>
      <c r="K142">
        <v>2000</v>
      </c>
      <c r="L142" t="s">
        <v>19</v>
      </c>
      <c r="M142" s="4" t="str">
        <f t="shared" si="5"/>
        <v>Yes</v>
      </c>
      <c r="N142" t="s">
        <v>20</v>
      </c>
      <c r="O142" t="s">
        <v>21</v>
      </c>
      <c r="P142" t="s">
        <v>155</v>
      </c>
      <c r="Q142" t="s">
        <v>23</v>
      </c>
    </row>
    <row r="143" spans="1:17" x14ac:dyDescent="0.35">
      <c r="A143">
        <v>20010142</v>
      </c>
      <c r="B143" t="s">
        <v>625</v>
      </c>
      <c r="C143" t="s">
        <v>53</v>
      </c>
      <c r="D143">
        <v>24</v>
      </c>
      <c r="E143" s="4" t="str">
        <f t="shared" si="4"/>
        <v>Yes</v>
      </c>
      <c r="F143">
        <v>164</v>
      </c>
      <c r="G143">
        <v>53</v>
      </c>
      <c r="H143" t="s">
        <v>626</v>
      </c>
      <c r="I143" t="s">
        <v>219</v>
      </c>
      <c r="J143" t="s">
        <v>18</v>
      </c>
      <c r="K143">
        <v>2000</v>
      </c>
      <c r="L143" t="s">
        <v>19</v>
      </c>
      <c r="M143" s="4" t="str">
        <f t="shared" si="5"/>
        <v>Yes</v>
      </c>
      <c r="N143" t="s">
        <v>20</v>
      </c>
      <c r="O143" t="s">
        <v>578</v>
      </c>
      <c r="P143" t="s">
        <v>627</v>
      </c>
      <c r="Q143" t="s">
        <v>23</v>
      </c>
    </row>
    <row r="144" spans="1:17" x14ac:dyDescent="0.35">
      <c r="A144">
        <v>20010143</v>
      </c>
      <c r="B144" t="s">
        <v>1044</v>
      </c>
      <c r="C144" t="s">
        <v>53</v>
      </c>
      <c r="D144">
        <v>22</v>
      </c>
      <c r="E144" s="4" t="str">
        <f t="shared" si="4"/>
        <v>Yes</v>
      </c>
      <c r="F144">
        <v>150</v>
      </c>
      <c r="G144">
        <v>53</v>
      </c>
      <c r="H144" t="s">
        <v>218</v>
      </c>
      <c r="I144" t="s">
        <v>219</v>
      </c>
      <c r="J144" t="s">
        <v>18</v>
      </c>
      <c r="K144">
        <v>2000</v>
      </c>
      <c r="L144" t="s">
        <v>19</v>
      </c>
      <c r="M144" s="4" t="str">
        <f t="shared" si="5"/>
        <v>Yes</v>
      </c>
      <c r="N144" t="s">
        <v>20</v>
      </c>
      <c r="O144" t="s">
        <v>188</v>
      </c>
      <c r="P144" t="s">
        <v>1045</v>
      </c>
      <c r="Q144" t="s">
        <v>23</v>
      </c>
    </row>
    <row r="145" spans="1:17" x14ac:dyDescent="0.35">
      <c r="A145">
        <v>20010144</v>
      </c>
      <c r="B145" t="s">
        <v>1332</v>
      </c>
      <c r="C145" t="s">
        <v>53</v>
      </c>
      <c r="D145">
        <v>34</v>
      </c>
      <c r="E145" s="4" t="str">
        <f t="shared" si="4"/>
        <v>Yes</v>
      </c>
      <c r="F145">
        <v>163</v>
      </c>
      <c r="G145">
        <v>53</v>
      </c>
      <c r="H145" t="s">
        <v>423</v>
      </c>
      <c r="I145" t="s">
        <v>424</v>
      </c>
      <c r="J145" t="s">
        <v>1325</v>
      </c>
      <c r="K145">
        <v>2004</v>
      </c>
      <c r="L145" t="s">
        <v>19</v>
      </c>
      <c r="M145" s="4" t="str">
        <f t="shared" si="5"/>
        <v>Yes</v>
      </c>
      <c r="N145" t="s">
        <v>1326</v>
      </c>
      <c r="O145" t="s">
        <v>678</v>
      </c>
      <c r="P145" t="s">
        <v>679</v>
      </c>
      <c r="Q145" t="s">
        <v>23</v>
      </c>
    </row>
    <row r="146" spans="1:17" x14ac:dyDescent="0.35">
      <c r="A146">
        <v>20010145</v>
      </c>
      <c r="B146" t="s">
        <v>1366</v>
      </c>
      <c r="C146" t="s">
        <v>53</v>
      </c>
      <c r="D146">
        <v>20</v>
      </c>
      <c r="E146" s="4" t="str">
        <f t="shared" si="4"/>
        <v>Yes</v>
      </c>
      <c r="F146">
        <v>175</v>
      </c>
      <c r="G146">
        <v>53</v>
      </c>
      <c r="H146" t="s">
        <v>74</v>
      </c>
      <c r="I146" t="s">
        <v>75</v>
      </c>
      <c r="J146" t="s">
        <v>1325</v>
      </c>
      <c r="K146">
        <v>2004</v>
      </c>
      <c r="L146" t="s">
        <v>19</v>
      </c>
      <c r="M146" s="4" t="str">
        <f t="shared" si="5"/>
        <v>Yes</v>
      </c>
      <c r="N146" t="s">
        <v>1326</v>
      </c>
      <c r="O146" t="s">
        <v>133</v>
      </c>
      <c r="P146" t="s">
        <v>162</v>
      </c>
      <c r="Q146" t="s">
        <v>23</v>
      </c>
    </row>
    <row r="147" spans="1:17" x14ac:dyDescent="0.35">
      <c r="A147">
        <v>20010146</v>
      </c>
      <c r="B147" t="s">
        <v>1596</v>
      </c>
      <c r="C147" t="s">
        <v>53</v>
      </c>
      <c r="D147">
        <v>30</v>
      </c>
      <c r="E147" s="4" t="str">
        <f t="shared" si="4"/>
        <v>Yes</v>
      </c>
      <c r="F147">
        <v>173</v>
      </c>
      <c r="G147">
        <v>53</v>
      </c>
      <c r="H147" t="s">
        <v>136</v>
      </c>
      <c r="I147" t="s">
        <v>137</v>
      </c>
      <c r="J147" t="s">
        <v>1325</v>
      </c>
      <c r="K147">
        <v>2004</v>
      </c>
      <c r="L147" t="s">
        <v>19</v>
      </c>
      <c r="M147" s="4" t="str">
        <f t="shared" si="5"/>
        <v>Yes</v>
      </c>
      <c r="N147" t="s">
        <v>1326</v>
      </c>
      <c r="O147" t="s">
        <v>79</v>
      </c>
      <c r="P147" t="s">
        <v>80</v>
      </c>
      <c r="Q147" t="s">
        <v>23</v>
      </c>
    </row>
    <row r="148" spans="1:17" x14ac:dyDescent="0.35">
      <c r="A148">
        <v>20010147</v>
      </c>
      <c r="B148" t="s">
        <v>1651</v>
      </c>
      <c r="C148" t="s">
        <v>53</v>
      </c>
      <c r="D148">
        <v>27</v>
      </c>
      <c r="E148" s="4" t="str">
        <f t="shared" si="4"/>
        <v>Yes</v>
      </c>
      <c r="F148">
        <v>153</v>
      </c>
      <c r="G148">
        <v>53</v>
      </c>
      <c r="H148" t="s">
        <v>65</v>
      </c>
      <c r="I148" t="s">
        <v>66</v>
      </c>
      <c r="J148" t="s">
        <v>1325</v>
      </c>
      <c r="K148">
        <v>2004</v>
      </c>
      <c r="L148" t="s">
        <v>19</v>
      </c>
      <c r="M148" s="4" t="str">
        <f t="shared" si="5"/>
        <v>Yes</v>
      </c>
      <c r="N148" t="s">
        <v>1326</v>
      </c>
      <c r="O148" t="s">
        <v>366</v>
      </c>
      <c r="P148" t="s">
        <v>1018</v>
      </c>
      <c r="Q148" t="s">
        <v>23</v>
      </c>
    </row>
    <row r="149" spans="1:17" x14ac:dyDescent="0.35">
      <c r="A149">
        <v>20010148</v>
      </c>
      <c r="B149" t="s">
        <v>1711</v>
      </c>
      <c r="C149" t="s">
        <v>53</v>
      </c>
      <c r="D149">
        <v>22</v>
      </c>
      <c r="E149" s="4" t="str">
        <f t="shared" si="4"/>
        <v>Yes</v>
      </c>
      <c r="F149">
        <v>150</v>
      </c>
      <c r="G149">
        <v>53</v>
      </c>
      <c r="H149" t="s">
        <v>801</v>
      </c>
      <c r="I149" t="s">
        <v>802</v>
      </c>
      <c r="J149" t="s">
        <v>1325</v>
      </c>
      <c r="K149">
        <v>2004</v>
      </c>
      <c r="L149" t="s">
        <v>19</v>
      </c>
      <c r="M149" s="4" t="str">
        <f t="shared" si="5"/>
        <v>Yes</v>
      </c>
      <c r="N149" t="s">
        <v>1326</v>
      </c>
      <c r="O149" t="s">
        <v>188</v>
      </c>
      <c r="P149" t="s">
        <v>1045</v>
      </c>
      <c r="Q149" t="s">
        <v>23</v>
      </c>
    </row>
    <row r="150" spans="1:17" x14ac:dyDescent="0.35">
      <c r="A150">
        <v>20010149</v>
      </c>
      <c r="B150" t="s">
        <v>2298</v>
      </c>
      <c r="C150" t="s">
        <v>53</v>
      </c>
      <c r="D150">
        <v>24</v>
      </c>
      <c r="E150" s="4" t="str">
        <f t="shared" si="4"/>
        <v>Yes</v>
      </c>
      <c r="F150">
        <v>165</v>
      </c>
      <c r="G150">
        <v>53</v>
      </c>
      <c r="H150" t="s">
        <v>447</v>
      </c>
      <c r="I150" t="s">
        <v>448</v>
      </c>
      <c r="J150" t="s">
        <v>2038</v>
      </c>
      <c r="K150">
        <v>2008</v>
      </c>
      <c r="L150" t="s">
        <v>19</v>
      </c>
      <c r="M150" s="4" t="str">
        <f t="shared" si="5"/>
        <v>Yes</v>
      </c>
      <c r="N150" t="s">
        <v>2039</v>
      </c>
      <c r="O150" t="s">
        <v>76</v>
      </c>
      <c r="P150" t="s">
        <v>732</v>
      </c>
      <c r="Q150" t="s">
        <v>23</v>
      </c>
    </row>
    <row r="151" spans="1:17" x14ac:dyDescent="0.35">
      <c r="A151">
        <v>20010150</v>
      </c>
      <c r="B151" t="s">
        <v>2323</v>
      </c>
      <c r="C151" t="s">
        <v>15</v>
      </c>
      <c r="D151">
        <v>17</v>
      </c>
      <c r="E151" s="4" t="str">
        <f t="shared" si="4"/>
        <v>No</v>
      </c>
      <c r="F151">
        <v>163</v>
      </c>
      <c r="G151">
        <v>53</v>
      </c>
      <c r="H151" t="s">
        <v>218</v>
      </c>
      <c r="I151" t="s">
        <v>219</v>
      </c>
      <c r="J151" t="s">
        <v>2038</v>
      </c>
      <c r="K151">
        <v>2008</v>
      </c>
      <c r="L151" t="s">
        <v>19</v>
      </c>
      <c r="M151" s="4" t="str">
        <f t="shared" si="5"/>
        <v>Yes</v>
      </c>
      <c r="N151" t="s">
        <v>2039</v>
      </c>
      <c r="O151" t="s">
        <v>366</v>
      </c>
      <c r="P151" t="s">
        <v>649</v>
      </c>
      <c r="Q151" t="s">
        <v>23</v>
      </c>
    </row>
    <row r="152" spans="1:17" x14ac:dyDescent="0.35">
      <c r="A152">
        <v>20010151</v>
      </c>
      <c r="B152" t="s">
        <v>2519</v>
      </c>
      <c r="C152" t="s">
        <v>53</v>
      </c>
      <c r="D152">
        <v>25</v>
      </c>
      <c r="E152" s="4" t="str">
        <f t="shared" si="4"/>
        <v>Yes</v>
      </c>
      <c r="F152">
        <v>165</v>
      </c>
      <c r="G152">
        <v>53</v>
      </c>
      <c r="H152" t="s">
        <v>1352</v>
      </c>
      <c r="I152" t="s">
        <v>1353</v>
      </c>
      <c r="J152" t="s">
        <v>2038</v>
      </c>
      <c r="K152">
        <v>2008</v>
      </c>
      <c r="L152" t="s">
        <v>19</v>
      </c>
      <c r="M152" s="4" t="str">
        <f t="shared" si="5"/>
        <v>Yes</v>
      </c>
      <c r="N152" t="s">
        <v>2039</v>
      </c>
      <c r="O152" t="s">
        <v>47</v>
      </c>
      <c r="P152" t="s">
        <v>814</v>
      </c>
      <c r="Q152" t="s">
        <v>23</v>
      </c>
    </row>
    <row r="153" spans="1:17" x14ac:dyDescent="0.35">
      <c r="A153">
        <v>20010152</v>
      </c>
      <c r="B153" t="s">
        <v>2663</v>
      </c>
      <c r="C153" t="s">
        <v>53</v>
      </c>
      <c r="D153">
        <v>22</v>
      </c>
      <c r="E153" s="4" t="str">
        <f t="shared" si="4"/>
        <v>Yes</v>
      </c>
      <c r="F153">
        <v>171</v>
      </c>
      <c r="G153">
        <v>53</v>
      </c>
      <c r="H153" t="s">
        <v>447</v>
      </c>
      <c r="I153" t="s">
        <v>448</v>
      </c>
      <c r="J153" t="s">
        <v>2571</v>
      </c>
      <c r="K153">
        <v>2010</v>
      </c>
      <c r="L153" t="s">
        <v>1079</v>
      </c>
      <c r="M153" s="4" t="str">
        <f t="shared" si="5"/>
        <v>No</v>
      </c>
      <c r="N153" t="s">
        <v>2572</v>
      </c>
      <c r="O153" t="s">
        <v>1161</v>
      </c>
      <c r="P153" t="s">
        <v>1253</v>
      </c>
      <c r="Q153" t="s">
        <v>23</v>
      </c>
    </row>
    <row r="154" spans="1:17" x14ac:dyDescent="0.35">
      <c r="A154">
        <v>20010153</v>
      </c>
      <c r="B154" t="s">
        <v>2663</v>
      </c>
      <c r="C154" t="s">
        <v>53</v>
      </c>
      <c r="D154">
        <v>22</v>
      </c>
      <c r="E154" s="4" t="str">
        <f t="shared" si="4"/>
        <v>Yes</v>
      </c>
      <c r="F154">
        <v>171</v>
      </c>
      <c r="G154">
        <v>53</v>
      </c>
      <c r="H154" t="s">
        <v>447</v>
      </c>
      <c r="I154" t="s">
        <v>448</v>
      </c>
      <c r="J154" t="s">
        <v>2571</v>
      </c>
      <c r="K154">
        <v>2010</v>
      </c>
      <c r="L154" t="s">
        <v>1079</v>
      </c>
      <c r="M154" s="4" t="str">
        <f t="shared" si="5"/>
        <v>No</v>
      </c>
      <c r="N154" t="s">
        <v>2572</v>
      </c>
      <c r="O154" t="s">
        <v>1161</v>
      </c>
      <c r="P154" t="s">
        <v>1254</v>
      </c>
      <c r="Q154" t="s">
        <v>23</v>
      </c>
    </row>
    <row r="155" spans="1:17" x14ac:dyDescent="0.35">
      <c r="A155">
        <v>20010154</v>
      </c>
      <c r="B155" t="s">
        <v>2674</v>
      </c>
      <c r="C155" t="s">
        <v>53</v>
      </c>
      <c r="D155">
        <v>28</v>
      </c>
      <c r="E155" s="4" t="str">
        <f t="shared" si="4"/>
        <v>Yes</v>
      </c>
      <c r="F155">
        <v>169</v>
      </c>
      <c r="G155">
        <v>53</v>
      </c>
      <c r="H155" t="s">
        <v>153</v>
      </c>
      <c r="I155" t="s">
        <v>154</v>
      </c>
      <c r="J155" t="s">
        <v>2571</v>
      </c>
      <c r="K155">
        <v>2010</v>
      </c>
      <c r="L155" t="s">
        <v>1079</v>
      </c>
      <c r="M155" s="4" t="str">
        <f t="shared" si="5"/>
        <v>No</v>
      </c>
      <c r="N155" t="s">
        <v>2572</v>
      </c>
      <c r="O155" t="s">
        <v>1085</v>
      </c>
      <c r="P155" t="s">
        <v>1110</v>
      </c>
      <c r="Q155" t="s">
        <v>23</v>
      </c>
    </row>
    <row r="156" spans="1:17" x14ac:dyDescent="0.35">
      <c r="A156">
        <v>20010155</v>
      </c>
      <c r="B156" t="s">
        <v>2684</v>
      </c>
      <c r="C156" t="s">
        <v>53</v>
      </c>
      <c r="D156">
        <v>20</v>
      </c>
      <c r="E156" s="4" t="str">
        <f t="shared" si="4"/>
        <v>Yes</v>
      </c>
      <c r="F156">
        <v>165</v>
      </c>
      <c r="G156">
        <v>53</v>
      </c>
      <c r="H156" t="s">
        <v>1257</v>
      </c>
      <c r="I156" t="s">
        <v>483</v>
      </c>
      <c r="J156" t="s">
        <v>2571</v>
      </c>
      <c r="K156">
        <v>2010</v>
      </c>
      <c r="L156" t="s">
        <v>1079</v>
      </c>
      <c r="M156" s="4" t="str">
        <f t="shared" si="5"/>
        <v>No</v>
      </c>
      <c r="N156" t="s">
        <v>2572</v>
      </c>
      <c r="O156" t="s">
        <v>1097</v>
      </c>
      <c r="P156" t="s">
        <v>1098</v>
      </c>
      <c r="Q156" t="s">
        <v>23</v>
      </c>
    </row>
    <row r="157" spans="1:17" x14ac:dyDescent="0.35">
      <c r="A157">
        <v>20010156</v>
      </c>
      <c r="B157" t="s">
        <v>467</v>
      </c>
      <c r="C157" t="s">
        <v>53</v>
      </c>
      <c r="D157">
        <v>24</v>
      </c>
      <c r="E157" s="4" t="str">
        <f t="shared" si="4"/>
        <v>Yes</v>
      </c>
      <c r="F157">
        <v>165</v>
      </c>
      <c r="G157">
        <v>54</v>
      </c>
      <c r="H157" t="s">
        <v>65</v>
      </c>
      <c r="I157" t="s">
        <v>66</v>
      </c>
      <c r="J157" t="s">
        <v>18</v>
      </c>
      <c r="K157">
        <v>2000</v>
      </c>
      <c r="L157" t="s">
        <v>19</v>
      </c>
      <c r="M157" s="4" t="str">
        <f t="shared" si="5"/>
        <v>Yes</v>
      </c>
      <c r="N157" t="s">
        <v>20</v>
      </c>
      <c r="O157" t="s">
        <v>79</v>
      </c>
      <c r="P157" t="s">
        <v>80</v>
      </c>
      <c r="Q157" t="s">
        <v>23</v>
      </c>
    </row>
    <row r="158" spans="1:17" x14ac:dyDescent="0.35">
      <c r="A158">
        <v>20010157</v>
      </c>
      <c r="B158" t="s">
        <v>683</v>
      </c>
      <c r="C158" t="s">
        <v>53</v>
      </c>
      <c r="D158">
        <v>29</v>
      </c>
      <c r="E158" s="4" t="str">
        <f t="shared" si="4"/>
        <v>Yes</v>
      </c>
      <c r="F158">
        <v>162</v>
      </c>
      <c r="G158">
        <v>54</v>
      </c>
      <c r="H158" t="s">
        <v>684</v>
      </c>
      <c r="I158" t="s">
        <v>685</v>
      </c>
      <c r="J158" t="s">
        <v>18</v>
      </c>
      <c r="K158">
        <v>2000</v>
      </c>
      <c r="L158" t="s">
        <v>19</v>
      </c>
      <c r="M158" s="4" t="str">
        <f t="shared" si="5"/>
        <v>Yes</v>
      </c>
      <c r="N158" t="s">
        <v>20</v>
      </c>
      <c r="O158" t="s">
        <v>47</v>
      </c>
      <c r="P158" t="s">
        <v>686</v>
      </c>
      <c r="Q158" t="s">
        <v>23</v>
      </c>
    </row>
    <row r="159" spans="1:17" x14ac:dyDescent="0.35">
      <c r="A159">
        <v>20010158</v>
      </c>
      <c r="B159" t="s">
        <v>721</v>
      </c>
      <c r="C159" t="s">
        <v>15</v>
      </c>
      <c r="D159">
        <v>27</v>
      </c>
      <c r="E159" s="4" t="str">
        <f t="shared" si="4"/>
        <v>Yes</v>
      </c>
      <c r="F159">
        <v>150</v>
      </c>
      <c r="G159">
        <v>54</v>
      </c>
      <c r="H159" t="s">
        <v>722</v>
      </c>
      <c r="I159" t="s">
        <v>723</v>
      </c>
      <c r="J159" t="s">
        <v>18</v>
      </c>
      <c r="K159">
        <v>2000</v>
      </c>
      <c r="L159" t="s">
        <v>19</v>
      </c>
      <c r="M159" s="4" t="str">
        <f t="shared" si="5"/>
        <v>Yes</v>
      </c>
      <c r="N159" t="s">
        <v>20</v>
      </c>
      <c r="O159" t="s">
        <v>188</v>
      </c>
      <c r="P159" t="s">
        <v>724</v>
      </c>
      <c r="Q159" t="s">
        <v>23</v>
      </c>
    </row>
    <row r="160" spans="1:17" x14ac:dyDescent="0.35">
      <c r="A160">
        <v>20010159</v>
      </c>
      <c r="B160" t="s">
        <v>808</v>
      </c>
      <c r="C160" t="s">
        <v>53</v>
      </c>
      <c r="D160">
        <v>28</v>
      </c>
      <c r="E160" s="4" t="str">
        <f t="shared" si="4"/>
        <v>Yes</v>
      </c>
      <c r="F160">
        <v>157</v>
      </c>
      <c r="G160">
        <v>54</v>
      </c>
      <c r="H160" t="s">
        <v>65</v>
      </c>
      <c r="I160" t="s">
        <v>66</v>
      </c>
      <c r="J160" t="s">
        <v>18</v>
      </c>
      <c r="K160">
        <v>2000</v>
      </c>
      <c r="L160" t="s">
        <v>19</v>
      </c>
      <c r="M160" s="4" t="str">
        <f t="shared" si="5"/>
        <v>Yes</v>
      </c>
      <c r="N160" t="s">
        <v>20</v>
      </c>
      <c r="O160" t="s">
        <v>79</v>
      </c>
      <c r="P160" t="s">
        <v>80</v>
      </c>
      <c r="Q160" t="s">
        <v>23</v>
      </c>
    </row>
    <row r="161" spans="1:17" x14ac:dyDescent="0.35">
      <c r="A161">
        <v>20010160</v>
      </c>
      <c r="B161" t="s">
        <v>833</v>
      </c>
      <c r="C161" t="s">
        <v>15</v>
      </c>
      <c r="D161">
        <v>19</v>
      </c>
      <c r="E161" s="4" t="str">
        <f t="shared" si="4"/>
        <v>Yes</v>
      </c>
      <c r="F161">
        <v>166</v>
      </c>
      <c r="G161">
        <v>54</v>
      </c>
      <c r="H161" t="s">
        <v>54</v>
      </c>
      <c r="I161" t="s">
        <v>55</v>
      </c>
      <c r="J161" t="s">
        <v>18</v>
      </c>
      <c r="K161">
        <v>2000</v>
      </c>
      <c r="L161" t="s">
        <v>19</v>
      </c>
      <c r="M161" s="4" t="str">
        <f t="shared" si="5"/>
        <v>Yes</v>
      </c>
      <c r="N161" t="s">
        <v>20</v>
      </c>
      <c r="O161" t="s">
        <v>32</v>
      </c>
      <c r="P161" t="s">
        <v>834</v>
      </c>
      <c r="Q161" t="s">
        <v>23</v>
      </c>
    </row>
    <row r="162" spans="1:17" x14ac:dyDescent="0.35">
      <c r="A162">
        <v>20010161</v>
      </c>
      <c r="B162" t="s">
        <v>882</v>
      </c>
      <c r="C162" t="s">
        <v>15</v>
      </c>
      <c r="D162">
        <v>27</v>
      </c>
      <c r="E162" s="4" t="str">
        <f t="shared" si="4"/>
        <v>Yes</v>
      </c>
      <c r="F162">
        <v>160</v>
      </c>
      <c r="G162">
        <v>54</v>
      </c>
      <c r="H162" t="s">
        <v>496</v>
      </c>
      <c r="I162" t="s">
        <v>497</v>
      </c>
      <c r="J162" t="s">
        <v>18</v>
      </c>
      <c r="K162">
        <v>2000</v>
      </c>
      <c r="L162" t="s">
        <v>19</v>
      </c>
      <c r="M162" s="4" t="str">
        <f t="shared" si="5"/>
        <v>Yes</v>
      </c>
      <c r="N162" t="s">
        <v>20</v>
      </c>
      <c r="O162" t="s">
        <v>37</v>
      </c>
      <c r="P162" t="s">
        <v>883</v>
      </c>
      <c r="Q162" t="s">
        <v>23</v>
      </c>
    </row>
    <row r="163" spans="1:17" x14ac:dyDescent="0.35">
      <c r="A163">
        <v>20010162</v>
      </c>
      <c r="B163" t="s">
        <v>987</v>
      </c>
      <c r="C163" t="s">
        <v>53</v>
      </c>
      <c r="D163">
        <v>26</v>
      </c>
      <c r="E163" s="4" t="str">
        <f t="shared" si="4"/>
        <v>Yes</v>
      </c>
      <c r="F163">
        <v>164</v>
      </c>
      <c r="G163">
        <v>54</v>
      </c>
      <c r="H163" t="s">
        <v>25</v>
      </c>
      <c r="I163" t="s">
        <v>26</v>
      </c>
      <c r="J163" t="s">
        <v>18</v>
      </c>
      <c r="K163">
        <v>2000</v>
      </c>
      <c r="L163" t="s">
        <v>19</v>
      </c>
      <c r="M163" s="4" t="str">
        <f t="shared" si="5"/>
        <v>Yes</v>
      </c>
      <c r="N163" t="s">
        <v>20</v>
      </c>
      <c r="O163" t="s">
        <v>123</v>
      </c>
      <c r="P163" t="s">
        <v>988</v>
      </c>
      <c r="Q163" t="s">
        <v>23</v>
      </c>
    </row>
    <row r="164" spans="1:17" x14ac:dyDescent="0.35">
      <c r="A164">
        <v>20010163</v>
      </c>
      <c r="B164" t="s">
        <v>987</v>
      </c>
      <c r="C164" t="s">
        <v>53</v>
      </c>
      <c r="D164">
        <v>26</v>
      </c>
      <c r="E164" s="4" t="str">
        <f t="shared" si="4"/>
        <v>Yes</v>
      </c>
      <c r="F164">
        <v>164</v>
      </c>
      <c r="G164">
        <v>54</v>
      </c>
      <c r="H164" t="s">
        <v>25</v>
      </c>
      <c r="I164" t="s">
        <v>26</v>
      </c>
      <c r="J164" t="s">
        <v>18</v>
      </c>
      <c r="K164">
        <v>2000</v>
      </c>
      <c r="L164" t="s">
        <v>19</v>
      </c>
      <c r="M164" s="4" t="str">
        <f t="shared" si="5"/>
        <v>Yes</v>
      </c>
      <c r="N164" t="s">
        <v>20</v>
      </c>
      <c r="O164" t="s">
        <v>123</v>
      </c>
      <c r="P164" t="s">
        <v>176</v>
      </c>
      <c r="Q164" t="s">
        <v>23</v>
      </c>
    </row>
    <row r="165" spans="1:17" x14ac:dyDescent="0.35">
      <c r="A165">
        <v>20010164</v>
      </c>
      <c r="B165" t="s">
        <v>1043</v>
      </c>
      <c r="C165" t="s">
        <v>15</v>
      </c>
      <c r="D165">
        <v>20</v>
      </c>
      <c r="E165" s="4" t="str">
        <f t="shared" si="4"/>
        <v>Yes</v>
      </c>
      <c r="F165">
        <v>160</v>
      </c>
      <c r="G165">
        <v>54</v>
      </c>
      <c r="H165" t="s">
        <v>218</v>
      </c>
      <c r="I165" t="s">
        <v>219</v>
      </c>
      <c r="J165" t="s">
        <v>18</v>
      </c>
      <c r="K165">
        <v>2000</v>
      </c>
      <c r="L165" t="s">
        <v>19</v>
      </c>
      <c r="M165" s="4" t="str">
        <f t="shared" si="5"/>
        <v>Yes</v>
      </c>
      <c r="N165" t="s">
        <v>20</v>
      </c>
      <c r="O165" t="s">
        <v>86</v>
      </c>
      <c r="P165" t="s">
        <v>466</v>
      </c>
      <c r="Q165" t="s">
        <v>23</v>
      </c>
    </row>
    <row r="166" spans="1:17" x14ac:dyDescent="0.35">
      <c r="A166">
        <v>20010165</v>
      </c>
      <c r="B166" t="s">
        <v>1142</v>
      </c>
      <c r="C166" t="s">
        <v>53</v>
      </c>
      <c r="D166">
        <v>25</v>
      </c>
      <c r="E166" s="4" t="str">
        <f t="shared" si="4"/>
        <v>Yes</v>
      </c>
      <c r="F166">
        <v>164</v>
      </c>
      <c r="G166">
        <v>54</v>
      </c>
      <c r="H166" t="s">
        <v>74</v>
      </c>
      <c r="I166" t="s">
        <v>75</v>
      </c>
      <c r="J166" t="s">
        <v>1078</v>
      </c>
      <c r="K166">
        <v>2002</v>
      </c>
      <c r="L166" t="s">
        <v>1079</v>
      </c>
      <c r="M166" s="4" t="str">
        <f t="shared" si="5"/>
        <v>No</v>
      </c>
      <c r="N166" t="s">
        <v>1080</v>
      </c>
      <c r="O166" t="s">
        <v>1085</v>
      </c>
      <c r="P166" t="s">
        <v>1143</v>
      </c>
      <c r="Q166" t="s">
        <v>23</v>
      </c>
    </row>
    <row r="167" spans="1:17" x14ac:dyDescent="0.35">
      <c r="A167">
        <v>20010166</v>
      </c>
      <c r="B167" t="s">
        <v>1425</v>
      </c>
      <c r="C167" t="s">
        <v>53</v>
      </c>
      <c r="D167">
        <v>21</v>
      </c>
      <c r="E167" s="4" t="str">
        <f t="shared" si="4"/>
        <v>Yes</v>
      </c>
      <c r="F167">
        <v>170</v>
      </c>
      <c r="G167">
        <v>54</v>
      </c>
      <c r="H167" t="s">
        <v>74</v>
      </c>
      <c r="I167" t="s">
        <v>75</v>
      </c>
      <c r="J167" t="s">
        <v>1325</v>
      </c>
      <c r="K167">
        <v>2004</v>
      </c>
      <c r="L167" t="s">
        <v>19</v>
      </c>
      <c r="M167" s="4" t="str">
        <f t="shared" si="5"/>
        <v>Yes</v>
      </c>
      <c r="N167" t="s">
        <v>1326</v>
      </c>
      <c r="O167" t="s">
        <v>118</v>
      </c>
      <c r="P167" t="s">
        <v>209</v>
      </c>
      <c r="Q167" t="s">
        <v>23</v>
      </c>
    </row>
    <row r="168" spans="1:17" x14ac:dyDescent="0.35">
      <c r="A168">
        <v>20010167</v>
      </c>
      <c r="B168" t="s">
        <v>1425</v>
      </c>
      <c r="C168" t="s">
        <v>53</v>
      </c>
      <c r="D168">
        <v>21</v>
      </c>
      <c r="E168" s="4" t="str">
        <f t="shared" si="4"/>
        <v>Yes</v>
      </c>
      <c r="F168">
        <v>170</v>
      </c>
      <c r="G168">
        <v>54</v>
      </c>
      <c r="H168" t="s">
        <v>74</v>
      </c>
      <c r="I168" t="s">
        <v>75</v>
      </c>
      <c r="J168" t="s">
        <v>1325</v>
      </c>
      <c r="K168">
        <v>2004</v>
      </c>
      <c r="L168" t="s">
        <v>19</v>
      </c>
      <c r="M168" s="4" t="str">
        <f t="shared" si="5"/>
        <v>Yes</v>
      </c>
      <c r="N168" t="s">
        <v>1326</v>
      </c>
      <c r="O168" t="s">
        <v>118</v>
      </c>
      <c r="P168" t="s">
        <v>119</v>
      </c>
      <c r="Q168" t="s">
        <v>23</v>
      </c>
    </row>
    <row r="169" spans="1:17" x14ac:dyDescent="0.35">
      <c r="A169">
        <v>20010168</v>
      </c>
      <c r="B169" t="s">
        <v>1530</v>
      </c>
      <c r="C169" t="s">
        <v>53</v>
      </c>
      <c r="D169">
        <v>21</v>
      </c>
      <c r="E169" s="4" t="str">
        <f t="shared" si="4"/>
        <v>Yes</v>
      </c>
      <c r="F169">
        <v>170</v>
      </c>
      <c r="G169">
        <v>54</v>
      </c>
      <c r="H169" t="s">
        <v>40</v>
      </c>
      <c r="I169" t="s">
        <v>41</v>
      </c>
      <c r="J169" t="s">
        <v>1325</v>
      </c>
      <c r="K169">
        <v>2004</v>
      </c>
      <c r="L169" t="s">
        <v>19</v>
      </c>
      <c r="M169" s="4" t="str">
        <f t="shared" si="5"/>
        <v>Yes</v>
      </c>
      <c r="N169" t="s">
        <v>1326</v>
      </c>
      <c r="O169" t="s">
        <v>47</v>
      </c>
      <c r="P169" t="s">
        <v>98</v>
      </c>
      <c r="Q169" t="s">
        <v>23</v>
      </c>
    </row>
    <row r="170" spans="1:17" x14ac:dyDescent="0.35">
      <c r="A170">
        <v>20010169</v>
      </c>
      <c r="B170" t="s">
        <v>1648</v>
      </c>
      <c r="C170" t="s">
        <v>53</v>
      </c>
      <c r="D170">
        <v>26</v>
      </c>
      <c r="E170" s="4" t="str">
        <f t="shared" si="4"/>
        <v>Yes</v>
      </c>
      <c r="F170">
        <v>163</v>
      </c>
      <c r="G170">
        <v>54</v>
      </c>
      <c r="H170" t="s">
        <v>100</v>
      </c>
      <c r="I170" t="s">
        <v>101</v>
      </c>
      <c r="J170" t="s">
        <v>1325</v>
      </c>
      <c r="K170">
        <v>2004</v>
      </c>
      <c r="L170" t="s">
        <v>19</v>
      </c>
      <c r="M170" s="4" t="str">
        <f t="shared" si="5"/>
        <v>Yes</v>
      </c>
      <c r="N170" t="s">
        <v>1326</v>
      </c>
      <c r="O170" t="s">
        <v>61</v>
      </c>
      <c r="P170" t="s">
        <v>872</v>
      </c>
      <c r="Q170" t="s">
        <v>23</v>
      </c>
    </row>
    <row r="171" spans="1:17" x14ac:dyDescent="0.35">
      <c r="A171">
        <v>20010170</v>
      </c>
      <c r="B171" t="s">
        <v>721</v>
      </c>
      <c r="C171" t="s">
        <v>15</v>
      </c>
      <c r="D171">
        <v>31</v>
      </c>
      <c r="E171" s="4" t="str">
        <f t="shared" si="4"/>
        <v>Yes</v>
      </c>
      <c r="F171">
        <v>150</v>
      </c>
      <c r="G171">
        <v>54</v>
      </c>
      <c r="H171" t="s">
        <v>722</v>
      </c>
      <c r="I171" t="s">
        <v>723</v>
      </c>
      <c r="J171" t="s">
        <v>1325</v>
      </c>
      <c r="K171">
        <v>2004</v>
      </c>
      <c r="L171" t="s">
        <v>19</v>
      </c>
      <c r="M171" s="4" t="str">
        <f t="shared" si="5"/>
        <v>Yes</v>
      </c>
      <c r="N171" t="s">
        <v>1326</v>
      </c>
      <c r="O171" t="s">
        <v>188</v>
      </c>
      <c r="P171" t="s">
        <v>724</v>
      </c>
      <c r="Q171" t="s">
        <v>23</v>
      </c>
    </row>
    <row r="172" spans="1:17" x14ac:dyDescent="0.35">
      <c r="A172">
        <v>20010171</v>
      </c>
      <c r="B172" t="s">
        <v>833</v>
      </c>
      <c r="C172" t="s">
        <v>15</v>
      </c>
      <c r="D172">
        <v>23</v>
      </c>
      <c r="E172" s="4" t="str">
        <f t="shared" si="4"/>
        <v>Yes</v>
      </c>
      <c r="F172">
        <v>166</v>
      </c>
      <c r="G172">
        <v>54</v>
      </c>
      <c r="H172" t="s">
        <v>54</v>
      </c>
      <c r="I172" t="s">
        <v>55</v>
      </c>
      <c r="J172" t="s">
        <v>1325</v>
      </c>
      <c r="K172">
        <v>2004</v>
      </c>
      <c r="L172" t="s">
        <v>19</v>
      </c>
      <c r="M172" s="4" t="str">
        <f t="shared" si="5"/>
        <v>Yes</v>
      </c>
      <c r="N172" t="s">
        <v>1326</v>
      </c>
      <c r="O172" t="s">
        <v>32</v>
      </c>
      <c r="P172" t="s">
        <v>834</v>
      </c>
      <c r="Q172" t="s">
        <v>23</v>
      </c>
    </row>
    <row r="173" spans="1:17" x14ac:dyDescent="0.35">
      <c r="A173">
        <v>20010172</v>
      </c>
      <c r="B173" t="s">
        <v>1731</v>
      </c>
      <c r="C173" t="s">
        <v>53</v>
      </c>
      <c r="D173">
        <v>27</v>
      </c>
      <c r="E173" s="4" t="str">
        <f t="shared" si="4"/>
        <v>Yes</v>
      </c>
      <c r="F173">
        <v>164</v>
      </c>
      <c r="G173">
        <v>54</v>
      </c>
      <c r="H173" t="s">
        <v>136</v>
      </c>
      <c r="I173" t="s">
        <v>137</v>
      </c>
      <c r="J173" t="s">
        <v>1325</v>
      </c>
      <c r="K173">
        <v>2004</v>
      </c>
      <c r="L173" t="s">
        <v>19</v>
      </c>
      <c r="M173" s="4" t="str">
        <f t="shared" si="5"/>
        <v>Yes</v>
      </c>
      <c r="N173" t="s">
        <v>1326</v>
      </c>
      <c r="O173" t="s">
        <v>79</v>
      </c>
      <c r="P173" t="s">
        <v>80</v>
      </c>
      <c r="Q173" t="s">
        <v>23</v>
      </c>
    </row>
    <row r="174" spans="1:17" x14ac:dyDescent="0.35">
      <c r="A174">
        <v>20010173</v>
      </c>
      <c r="B174" t="s">
        <v>1747</v>
      </c>
      <c r="C174" t="s">
        <v>53</v>
      </c>
      <c r="D174">
        <v>21</v>
      </c>
      <c r="E174" s="4" t="str">
        <f t="shared" si="4"/>
        <v>Yes</v>
      </c>
      <c r="F174">
        <v>168</v>
      </c>
      <c r="G174">
        <v>54</v>
      </c>
      <c r="H174" t="s">
        <v>40</v>
      </c>
      <c r="I174" t="s">
        <v>41</v>
      </c>
      <c r="J174" t="s">
        <v>1325</v>
      </c>
      <c r="K174">
        <v>2004</v>
      </c>
      <c r="L174" t="s">
        <v>19</v>
      </c>
      <c r="M174" s="4" t="str">
        <f t="shared" si="5"/>
        <v>Yes</v>
      </c>
      <c r="N174" t="s">
        <v>1326</v>
      </c>
      <c r="O174" t="s">
        <v>107</v>
      </c>
      <c r="P174" t="s">
        <v>108</v>
      </c>
      <c r="Q174" t="s">
        <v>23</v>
      </c>
    </row>
    <row r="175" spans="1:17" x14ac:dyDescent="0.35">
      <c r="A175">
        <v>20010174</v>
      </c>
      <c r="B175" t="s">
        <v>1786</v>
      </c>
      <c r="C175" t="s">
        <v>53</v>
      </c>
      <c r="D175">
        <v>21</v>
      </c>
      <c r="E175" s="4" t="str">
        <f t="shared" si="4"/>
        <v>Yes</v>
      </c>
      <c r="F175">
        <v>165</v>
      </c>
      <c r="G175">
        <v>54</v>
      </c>
      <c r="H175" t="s">
        <v>153</v>
      </c>
      <c r="I175" t="s">
        <v>154</v>
      </c>
      <c r="J175" t="s">
        <v>1325</v>
      </c>
      <c r="K175">
        <v>2004</v>
      </c>
      <c r="L175" t="s">
        <v>19</v>
      </c>
      <c r="M175" s="4" t="str">
        <f t="shared" si="5"/>
        <v>Yes</v>
      </c>
      <c r="N175" t="s">
        <v>1326</v>
      </c>
      <c r="O175" t="s">
        <v>61</v>
      </c>
      <c r="P175" t="s">
        <v>837</v>
      </c>
      <c r="Q175" t="s">
        <v>23</v>
      </c>
    </row>
    <row r="176" spans="1:17" x14ac:dyDescent="0.35">
      <c r="A176">
        <v>20010175</v>
      </c>
      <c r="B176" t="s">
        <v>987</v>
      </c>
      <c r="C176" t="s">
        <v>53</v>
      </c>
      <c r="D176">
        <v>30</v>
      </c>
      <c r="E176" s="4" t="str">
        <f t="shared" si="4"/>
        <v>Yes</v>
      </c>
      <c r="F176">
        <v>164</v>
      </c>
      <c r="G176">
        <v>54</v>
      </c>
      <c r="H176" t="s">
        <v>25</v>
      </c>
      <c r="I176" t="s">
        <v>26</v>
      </c>
      <c r="J176" t="s">
        <v>1325</v>
      </c>
      <c r="K176">
        <v>2004</v>
      </c>
      <c r="L176" t="s">
        <v>19</v>
      </c>
      <c r="M176" s="4" t="str">
        <f t="shared" si="5"/>
        <v>Yes</v>
      </c>
      <c r="N176" t="s">
        <v>1326</v>
      </c>
      <c r="O176" t="s">
        <v>123</v>
      </c>
      <c r="P176" t="s">
        <v>988</v>
      </c>
      <c r="Q176" t="s">
        <v>23</v>
      </c>
    </row>
    <row r="177" spans="1:17" x14ac:dyDescent="0.35">
      <c r="A177">
        <v>20010176</v>
      </c>
      <c r="B177" t="s">
        <v>1883</v>
      </c>
      <c r="C177" t="s">
        <v>53</v>
      </c>
      <c r="D177">
        <v>22</v>
      </c>
      <c r="E177" s="4" t="str">
        <f t="shared" si="4"/>
        <v>Yes</v>
      </c>
      <c r="F177">
        <v>168</v>
      </c>
      <c r="G177">
        <v>54</v>
      </c>
      <c r="H177" t="s">
        <v>218</v>
      </c>
      <c r="I177" t="s">
        <v>219</v>
      </c>
      <c r="J177" t="s">
        <v>1325</v>
      </c>
      <c r="K177">
        <v>2004</v>
      </c>
      <c r="L177" t="s">
        <v>19</v>
      </c>
      <c r="M177" s="4" t="str">
        <f t="shared" si="5"/>
        <v>Yes</v>
      </c>
      <c r="N177" t="s">
        <v>1326</v>
      </c>
      <c r="O177" t="s">
        <v>578</v>
      </c>
      <c r="P177" t="s">
        <v>1008</v>
      </c>
      <c r="Q177" t="s">
        <v>23</v>
      </c>
    </row>
    <row r="178" spans="1:17" x14ac:dyDescent="0.35">
      <c r="A178">
        <v>20010177</v>
      </c>
      <c r="B178" t="s">
        <v>1883</v>
      </c>
      <c r="C178" t="s">
        <v>53</v>
      </c>
      <c r="D178">
        <v>22</v>
      </c>
      <c r="E178" s="4" t="str">
        <f t="shared" si="4"/>
        <v>Yes</v>
      </c>
      <c r="F178">
        <v>168</v>
      </c>
      <c r="G178">
        <v>54</v>
      </c>
      <c r="H178" t="s">
        <v>626</v>
      </c>
      <c r="I178" t="s">
        <v>219</v>
      </c>
      <c r="J178" t="s">
        <v>1325</v>
      </c>
      <c r="K178">
        <v>2004</v>
      </c>
      <c r="L178" t="s">
        <v>19</v>
      </c>
      <c r="M178" s="4" t="str">
        <f t="shared" si="5"/>
        <v>Yes</v>
      </c>
      <c r="N178" t="s">
        <v>1326</v>
      </c>
      <c r="O178" t="s">
        <v>578</v>
      </c>
      <c r="P178" t="s">
        <v>627</v>
      </c>
      <c r="Q178" t="s">
        <v>23</v>
      </c>
    </row>
    <row r="179" spans="1:17" x14ac:dyDescent="0.35">
      <c r="A179">
        <v>20010178</v>
      </c>
      <c r="B179" t="s">
        <v>1142</v>
      </c>
      <c r="C179" t="s">
        <v>53</v>
      </c>
      <c r="D179">
        <v>29</v>
      </c>
      <c r="E179" s="4" t="str">
        <f t="shared" si="4"/>
        <v>Yes</v>
      </c>
      <c r="F179">
        <v>164</v>
      </c>
      <c r="G179">
        <v>54</v>
      </c>
      <c r="H179" t="s">
        <v>74</v>
      </c>
      <c r="I179" t="s">
        <v>75</v>
      </c>
      <c r="J179" t="s">
        <v>1891</v>
      </c>
      <c r="K179">
        <v>2006</v>
      </c>
      <c r="L179" t="s">
        <v>1079</v>
      </c>
      <c r="M179" s="4" t="str">
        <f t="shared" si="5"/>
        <v>No</v>
      </c>
      <c r="N179" t="s">
        <v>1892</v>
      </c>
      <c r="O179" t="s">
        <v>1085</v>
      </c>
      <c r="P179" t="s">
        <v>1110</v>
      </c>
      <c r="Q179" t="s">
        <v>23</v>
      </c>
    </row>
    <row r="180" spans="1:17" x14ac:dyDescent="0.35">
      <c r="A180">
        <v>20010179</v>
      </c>
      <c r="B180" t="s">
        <v>1999</v>
      </c>
      <c r="C180" t="s">
        <v>53</v>
      </c>
      <c r="D180">
        <v>33</v>
      </c>
      <c r="E180" s="4" t="str">
        <f t="shared" si="4"/>
        <v>Yes</v>
      </c>
      <c r="F180">
        <v>163</v>
      </c>
      <c r="G180">
        <v>54</v>
      </c>
      <c r="H180" t="s">
        <v>676</v>
      </c>
      <c r="I180" t="s">
        <v>677</v>
      </c>
      <c r="J180" t="s">
        <v>1891</v>
      </c>
      <c r="K180">
        <v>2006</v>
      </c>
      <c r="L180" t="s">
        <v>1079</v>
      </c>
      <c r="M180" s="4" t="str">
        <f t="shared" si="5"/>
        <v>No</v>
      </c>
      <c r="N180" t="s">
        <v>1892</v>
      </c>
      <c r="O180" t="s">
        <v>1172</v>
      </c>
      <c r="P180" t="s">
        <v>1173</v>
      </c>
      <c r="Q180" t="s">
        <v>23</v>
      </c>
    </row>
    <row r="181" spans="1:17" x14ac:dyDescent="0.35">
      <c r="A181">
        <v>20010180</v>
      </c>
      <c r="B181" t="s">
        <v>1425</v>
      </c>
      <c r="C181" t="s">
        <v>53</v>
      </c>
      <c r="D181">
        <v>25</v>
      </c>
      <c r="E181" s="4" t="str">
        <f t="shared" si="4"/>
        <v>Yes</v>
      </c>
      <c r="F181">
        <v>170</v>
      </c>
      <c r="G181">
        <v>54</v>
      </c>
      <c r="H181" t="s">
        <v>74</v>
      </c>
      <c r="I181" t="s">
        <v>75</v>
      </c>
      <c r="J181" t="s">
        <v>2038</v>
      </c>
      <c r="K181">
        <v>2008</v>
      </c>
      <c r="L181" t="s">
        <v>19</v>
      </c>
      <c r="M181" s="4" t="str">
        <f t="shared" si="5"/>
        <v>Yes</v>
      </c>
      <c r="N181" t="s">
        <v>2039</v>
      </c>
      <c r="O181" t="s">
        <v>118</v>
      </c>
      <c r="P181" t="s">
        <v>209</v>
      </c>
      <c r="Q181" t="s">
        <v>23</v>
      </c>
    </row>
    <row r="182" spans="1:17" x14ac:dyDescent="0.35">
      <c r="A182">
        <v>20010181</v>
      </c>
      <c r="B182" t="s">
        <v>1425</v>
      </c>
      <c r="C182" t="s">
        <v>53</v>
      </c>
      <c r="D182">
        <v>25</v>
      </c>
      <c r="E182" s="4" t="str">
        <f t="shared" si="4"/>
        <v>Yes</v>
      </c>
      <c r="F182">
        <v>170</v>
      </c>
      <c r="G182">
        <v>54</v>
      </c>
      <c r="H182" t="s">
        <v>74</v>
      </c>
      <c r="I182" t="s">
        <v>75</v>
      </c>
      <c r="J182" t="s">
        <v>2038</v>
      </c>
      <c r="K182">
        <v>2008</v>
      </c>
      <c r="L182" t="s">
        <v>19</v>
      </c>
      <c r="M182" s="4" t="str">
        <f t="shared" si="5"/>
        <v>Yes</v>
      </c>
      <c r="N182" t="s">
        <v>2039</v>
      </c>
      <c r="O182" t="s">
        <v>118</v>
      </c>
      <c r="P182" t="s">
        <v>119</v>
      </c>
      <c r="Q182" t="s">
        <v>23</v>
      </c>
    </row>
    <row r="183" spans="1:17" x14ac:dyDescent="0.35">
      <c r="A183">
        <v>20010182</v>
      </c>
      <c r="B183" t="s">
        <v>2149</v>
      </c>
      <c r="C183" t="s">
        <v>15</v>
      </c>
      <c r="D183">
        <v>23</v>
      </c>
      <c r="E183" s="4" t="str">
        <f t="shared" si="4"/>
        <v>Yes</v>
      </c>
      <c r="F183">
        <v>172</v>
      </c>
      <c r="G183">
        <v>54</v>
      </c>
      <c r="H183" t="s">
        <v>2150</v>
      </c>
      <c r="I183" t="s">
        <v>2151</v>
      </c>
      <c r="J183" t="s">
        <v>2038</v>
      </c>
      <c r="K183">
        <v>2008</v>
      </c>
      <c r="L183" t="s">
        <v>19</v>
      </c>
      <c r="M183" s="4" t="str">
        <f t="shared" si="5"/>
        <v>Yes</v>
      </c>
      <c r="N183" t="s">
        <v>2039</v>
      </c>
      <c r="O183" t="s">
        <v>32</v>
      </c>
      <c r="P183" t="s">
        <v>834</v>
      </c>
      <c r="Q183" t="s">
        <v>23</v>
      </c>
    </row>
    <row r="184" spans="1:17" x14ac:dyDescent="0.35">
      <c r="A184">
        <v>20010183</v>
      </c>
      <c r="B184" t="s">
        <v>2194</v>
      </c>
      <c r="C184" t="s">
        <v>53</v>
      </c>
      <c r="D184">
        <v>20</v>
      </c>
      <c r="E184" s="4" t="str">
        <f t="shared" si="4"/>
        <v>Yes</v>
      </c>
      <c r="F184">
        <v>165</v>
      </c>
      <c r="G184">
        <v>54</v>
      </c>
      <c r="H184" t="s">
        <v>218</v>
      </c>
      <c r="I184" t="s">
        <v>219</v>
      </c>
      <c r="J184" t="s">
        <v>2038</v>
      </c>
      <c r="K184">
        <v>2008</v>
      </c>
      <c r="L184" t="s">
        <v>19</v>
      </c>
      <c r="M184" s="4" t="str">
        <f t="shared" si="5"/>
        <v>Yes</v>
      </c>
      <c r="N184" t="s">
        <v>2039</v>
      </c>
      <c r="O184" t="s">
        <v>578</v>
      </c>
      <c r="P184" t="s">
        <v>2195</v>
      </c>
      <c r="Q184" t="s">
        <v>23</v>
      </c>
    </row>
    <row r="185" spans="1:17" x14ac:dyDescent="0.35">
      <c r="A185">
        <v>20010184</v>
      </c>
      <c r="B185" t="s">
        <v>1530</v>
      </c>
      <c r="C185" t="s">
        <v>53</v>
      </c>
      <c r="D185">
        <v>25</v>
      </c>
      <c r="E185" s="4" t="str">
        <f t="shared" si="4"/>
        <v>Yes</v>
      </c>
      <c r="F185">
        <v>170</v>
      </c>
      <c r="G185">
        <v>54</v>
      </c>
      <c r="H185" t="s">
        <v>40</v>
      </c>
      <c r="I185" t="s">
        <v>41</v>
      </c>
      <c r="J185" t="s">
        <v>2038</v>
      </c>
      <c r="K185">
        <v>2008</v>
      </c>
      <c r="L185" t="s">
        <v>19</v>
      </c>
      <c r="M185" s="4" t="str">
        <f t="shared" si="5"/>
        <v>Yes</v>
      </c>
      <c r="N185" t="s">
        <v>2039</v>
      </c>
      <c r="O185" t="s">
        <v>47</v>
      </c>
      <c r="P185" t="s">
        <v>98</v>
      </c>
      <c r="Q185" t="s">
        <v>23</v>
      </c>
    </row>
    <row r="186" spans="1:17" x14ac:dyDescent="0.35">
      <c r="A186">
        <v>20010185</v>
      </c>
      <c r="B186" t="s">
        <v>2221</v>
      </c>
      <c r="C186" t="s">
        <v>53</v>
      </c>
      <c r="D186">
        <v>22</v>
      </c>
      <c r="E186" s="4" t="str">
        <f t="shared" si="4"/>
        <v>Yes</v>
      </c>
      <c r="F186">
        <v>164</v>
      </c>
      <c r="G186">
        <v>54</v>
      </c>
      <c r="H186" t="s">
        <v>202</v>
      </c>
      <c r="I186" t="s">
        <v>203</v>
      </c>
      <c r="J186" t="s">
        <v>2038</v>
      </c>
      <c r="K186">
        <v>2008</v>
      </c>
      <c r="L186" t="s">
        <v>19</v>
      </c>
      <c r="M186" s="4" t="str">
        <f t="shared" si="5"/>
        <v>Yes</v>
      </c>
      <c r="N186" t="s">
        <v>2039</v>
      </c>
      <c r="O186" t="s">
        <v>79</v>
      </c>
      <c r="P186" t="s">
        <v>80</v>
      </c>
      <c r="Q186" t="s">
        <v>23</v>
      </c>
    </row>
    <row r="187" spans="1:17" x14ac:dyDescent="0.35">
      <c r="A187">
        <v>20010186</v>
      </c>
      <c r="B187" t="s">
        <v>2246</v>
      </c>
      <c r="C187" t="s">
        <v>53</v>
      </c>
      <c r="D187">
        <v>24</v>
      </c>
      <c r="E187" s="4" t="str">
        <f t="shared" si="4"/>
        <v>Yes</v>
      </c>
      <c r="F187">
        <v>157</v>
      </c>
      <c r="G187">
        <v>54</v>
      </c>
      <c r="H187" t="s">
        <v>801</v>
      </c>
      <c r="I187" t="s">
        <v>802</v>
      </c>
      <c r="J187" t="s">
        <v>2038</v>
      </c>
      <c r="K187">
        <v>2008</v>
      </c>
      <c r="L187" t="s">
        <v>19</v>
      </c>
      <c r="M187" s="4" t="str">
        <f t="shared" si="5"/>
        <v>Yes</v>
      </c>
      <c r="N187" t="s">
        <v>2039</v>
      </c>
      <c r="O187" t="s">
        <v>188</v>
      </c>
      <c r="P187" t="s">
        <v>1045</v>
      </c>
      <c r="Q187" t="s">
        <v>23</v>
      </c>
    </row>
    <row r="188" spans="1:17" x14ac:dyDescent="0.35">
      <c r="A188">
        <v>20010187</v>
      </c>
      <c r="B188" t="s">
        <v>2274</v>
      </c>
      <c r="C188" t="s">
        <v>53</v>
      </c>
      <c r="D188">
        <v>21</v>
      </c>
      <c r="E188" s="4" t="str">
        <f t="shared" si="4"/>
        <v>Yes</v>
      </c>
      <c r="F188">
        <v>166</v>
      </c>
      <c r="G188">
        <v>54</v>
      </c>
      <c r="H188" t="s">
        <v>564</v>
      </c>
      <c r="I188" t="s">
        <v>565</v>
      </c>
      <c r="J188" t="s">
        <v>2038</v>
      </c>
      <c r="K188">
        <v>2008</v>
      </c>
      <c r="L188" t="s">
        <v>19</v>
      </c>
      <c r="M188" s="4" t="str">
        <f t="shared" si="5"/>
        <v>Yes</v>
      </c>
      <c r="N188" t="s">
        <v>2039</v>
      </c>
      <c r="O188" t="s">
        <v>123</v>
      </c>
      <c r="P188" t="s">
        <v>2273</v>
      </c>
      <c r="Q188" t="s">
        <v>23</v>
      </c>
    </row>
    <row r="189" spans="1:17" x14ac:dyDescent="0.35">
      <c r="A189">
        <v>20010188</v>
      </c>
      <c r="B189" t="s">
        <v>2412</v>
      </c>
      <c r="C189" t="s">
        <v>53</v>
      </c>
      <c r="D189">
        <v>20</v>
      </c>
      <c r="E189" s="4" t="str">
        <f t="shared" si="4"/>
        <v>Yes</v>
      </c>
      <c r="F189">
        <v>163</v>
      </c>
      <c r="G189">
        <v>54</v>
      </c>
      <c r="H189" t="s">
        <v>564</v>
      </c>
      <c r="I189" t="s">
        <v>565</v>
      </c>
      <c r="J189" t="s">
        <v>2038</v>
      </c>
      <c r="K189">
        <v>2008</v>
      </c>
      <c r="L189" t="s">
        <v>19</v>
      </c>
      <c r="M189" s="4" t="str">
        <f t="shared" si="5"/>
        <v>Yes</v>
      </c>
      <c r="N189" t="s">
        <v>2039</v>
      </c>
      <c r="O189" t="s">
        <v>123</v>
      </c>
      <c r="P189" t="s">
        <v>2273</v>
      </c>
      <c r="Q189" t="s">
        <v>23</v>
      </c>
    </row>
    <row r="190" spans="1:17" x14ac:dyDescent="0.35">
      <c r="A190">
        <v>20010189</v>
      </c>
      <c r="B190" t="s">
        <v>2444</v>
      </c>
      <c r="C190" t="s">
        <v>53</v>
      </c>
      <c r="D190">
        <v>30</v>
      </c>
      <c r="E190" s="4" t="str">
        <f t="shared" si="4"/>
        <v>Yes</v>
      </c>
      <c r="F190">
        <v>178</v>
      </c>
      <c r="G190">
        <v>54</v>
      </c>
      <c r="H190" t="s">
        <v>74</v>
      </c>
      <c r="I190" t="s">
        <v>75</v>
      </c>
      <c r="J190" t="s">
        <v>2038</v>
      </c>
      <c r="K190">
        <v>2008</v>
      </c>
      <c r="L190" t="s">
        <v>19</v>
      </c>
      <c r="M190" s="4" t="str">
        <f t="shared" si="5"/>
        <v>Yes</v>
      </c>
      <c r="N190" t="s">
        <v>2039</v>
      </c>
      <c r="O190" t="s">
        <v>47</v>
      </c>
      <c r="P190" t="s">
        <v>2445</v>
      </c>
      <c r="Q190" t="s">
        <v>23</v>
      </c>
    </row>
    <row r="191" spans="1:17" x14ac:dyDescent="0.35">
      <c r="A191">
        <v>20010190</v>
      </c>
      <c r="B191" t="s">
        <v>987</v>
      </c>
      <c r="C191" t="s">
        <v>53</v>
      </c>
      <c r="D191">
        <v>34</v>
      </c>
      <c r="E191" s="4" t="str">
        <f t="shared" si="4"/>
        <v>Yes</v>
      </c>
      <c r="F191">
        <v>164</v>
      </c>
      <c r="G191">
        <v>54</v>
      </c>
      <c r="H191" t="s">
        <v>25</v>
      </c>
      <c r="I191" t="s">
        <v>26</v>
      </c>
      <c r="J191" t="s">
        <v>2038</v>
      </c>
      <c r="K191">
        <v>2008</v>
      </c>
      <c r="L191" t="s">
        <v>19</v>
      </c>
      <c r="M191" s="4" t="str">
        <f t="shared" si="5"/>
        <v>Yes</v>
      </c>
      <c r="N191" t="s">
        <v>2039</v>
      </c>
      <c r="O191" t="s">
        <v>123</v>
      </c>
      <c r="P191" t="s">
        <v>988</v>
      </c>
      <c r="Q191" t="s">
        <v>23</v>
      </c>
    </row>
    <row r="192" spans="1:17" x14ac:dyDescent="0.35">
      <c r="A192">
        <v>20010191</v>
      </c>
      <c r="B192" t="s">
        <v>1043</v>
      </c>
      <c r="C192" t="s">
        <v>15</v>
      </c>
      <c r="D192">
        <v>28</v>
      </c>
      <c r="E192" s="4" t="str">
        <f t="shared" si="4"/>
        <v>Yes</v>
      </c>
      <c r="F192">
        <v>160</v>
      </c>
      <c r="G192">
        <v>54</v>
      </c>
      <c r="H192" t="s">
        <v>218</v>
      </c>
      <c r="I192" t="s">
        <v>219</v>
      </c>
      <c r="J192" t="s">
        <v>2038</v>
      </c>
      <c r="K192">
        <v>2008</v>
      </c>
      <c r="L192" t="s">
        <v>19</v>
      </c>
      <c r="M192" s="4" t="str">
        <f t="shared" si="5"/>
        <v>Yes</v>
      </c>
      <c r="N192" t="s">
        <v>2039</v>
      </c>
      <c r="O192" t="s">
        <v>86</v>
      </c>
      <c r="P192" t="s">
        <v>737</v>
      </c>
      <c r="Q192" t="s">
        <v>23</v>
      </c>
    </row>
    <row r="193" spans="1:17" x14ac:dyDescent="0.35">
      <c r="A193">
        <v>20010192</v>
      </c>
      <c r="B193" t="s">
        <v>1043</v>
      </c>
      <c r="C193" t="s">
        <v>15</v>
      </c>
      <c r="D193">
        <v>28</v>
      </c>
      <c r="E193" s="4" t="str">
        <f t="shared" si="4"/>
        <v>Yes</v>
      </c>
      <c r="F193">
        <v>160</v>
      </c>
      <c r="G193">
        <v>54</v>
      </c>
      <c r="H193" t="s">
        <v>218</v>
      </c>
      <c r="I193" t="s">
        <v>219</v>
      </c>
      <c r="J193" t="s">
        <v>2038</v>
      </c>
      <c r="K193">
        <v>2008</v>
      </c>
      <c r="L193" t="s">
        <v>19</v>
      </c>
      <c r="M193" s="4" t="str">
        <f t="shared" si="5"/>
        <v>Yes</v>
      </c>
      <c r="N193" t="s">
        <v>2039</v>
      </c>
      <c r="O193" t="s">
        <v>86</v>
      </c>
      <c r="P193" t="s">
        <v>466</v>
      </c>
      <c r="Q193" t="s">
        <v>23</v>
      </c>
    </row>
    <row r="194" spans="1:17" x14ac:dyDescent="0.35">
      <c r="A194">
        <v>20010193</v>
      </c>
      <c r="B194" t="s">
        <v>1883</v>
      </c>
      <c r="C194" t="s">
        <v>53</v>
      </c>
      <c r="D194">
        <v>26</v>
      </c>
      <c r="E194" s="4" t="str">
        <f t="shared" si="4"/>
        <v>Yes</v>
      </c>
      <c r="F194">
        <v>168</v>
      </c>
      <c r="G194">
        <v>54</v>
      </c>
      <c r="H194" t="s">
        <v>218</v>
      </c>
      <c r="I194" t="s">
        <v>219</v>
      </c>
      <c r="J194" t="s">
        <v>2038</v>
      </c>
      <c r="K194">
        <v>2008</v>
      </c>
      <c r="L194" t="s">
        <v>19</v>
      </c>
      <c r="M194" s="4" t="str">
        <f t="shared" si="5"/>
        <v>Yes</v>
      </c>
      <c r="N194" t="s">
        <v>2039</v>
      </c>
      <c r="O194" t="s">
        <v>578</v>
      </c>
      <c r="P194" t="s">
        <v>1008</v>
      </c>
      <c r="Q194" t="s">
        <v>23</v>
      </c>
    </row>
    <row r="195" spans="1:17" x14ac:dyDescent="0.35">
      <c r="A195">
        <v>20010194</v>
      </c>
      <c r="B195" t="s">
        <v>1883</v>
      </c>
      <c r="C195" t="s">
        <v>53</v>
      </c>
      <c r="D195">
        <v>26</v>
      </c>
      <c r="E195" s="4" t="str">
        <f t="shared" ref="E195:E258" si="6">IF(D195&gt;=19,"Yes","No")</f>
        <v>Yes</v>
      </c>
      <c r="F195">
        <v>168</v>
      </c>
      <c r="G195">
        <v>54</v>
      </c>
      <c r="H195" t="s">
        <v>218</v>
      </c>
      <c r="I195" t="s">
        <v>219</v>
      </c>
      <c r="J195" t="s">
        <v>2038</v>
      </c>
      <c r="K195">
        <v>2008</v>
      </c>
      <c r="L195" t="s">
        <v>19</v>
      </c>
      <c r="M195" s="4" t="str">
        <f t="shared" ref="M195:M258" si="7">IF(L195="Summer", "Yes", "No")</f>
        <v>Yes</v>
      </c>
      <c r="N195" t="s">
        <v>2039</v>
      </c>
      <c r="O195" t="s">
        <v>578</v>
      </c>
      <c r="P195" t="s">
        <v>2195</v>
      </c>
      <c r="Q195" t="s">
        <v>23</v>
      </c>
    </row>
    <row r="196" spans="1:17" x14ac:dyDescent="0.35">
      <c r="A196">
        <v>20010195</v>
      </c>
      <c r="B196" t="s">
        <v>2606</v>
      </c>
      <c r="C196" t="s">
        <v>53</v>
      </c>
      <c r="D196">
        <v>28</v>
      </c>
      <c r="E196" s="4" t="str">
        <f t="shared" si="6"/>
        <v>Yes</v>
      </c>
      <c r="F196">
        <v>157</v>
      </c>
      <c r="G196">
        <v>54</v>
      </c>
      <c r="H196" t="s">
        <v>65</v>
      </c>
      <c r="I196" t="s">
        <v>66</v>
      </c>
      <c r="J196" t="s">
        <v>2571</v>
      </c>
      <c r="K196">
        <v>2010</v>
      </c>
      <c r="L196" t="s">
        <v>1079</v>
      </c>
      <c r="M196" s="4" t="str">
        <f t="shared" si="7"/>
        <v>No</v>
      </c>
      <c r="N196" t="s">
        <v>2572</v>
      </c>
      <c r="O196" t="s">
        <v>1137</v>
      </c>
      <c r="P196" t="s">
        <v>1138</v>
      </c>
      <c r="Q196" t="s">
        <v>23</v>
      </c>
    </row>
    <row r="197" spans="1:17" x14ac:dyDescent="0.35">
      <c r="A197">
        <v>20010196</v>
      </c>
      <c r="B197" t="s">
        <v>2671</v>
      </c>
      <c r="C197" t="s">
        <v>53</v>
      </c>
      <c r="D197">
        <v>23</v>
      </c>
      <c r="E197" s="4" t="str">
        <f t="shared" si="6"/>
        <v>Yes</v>
      </c>
      <c r="F197">
        <v>162</v>
      </c>
      <c r="G197">
        <v>54</v>
      </c>
      <c r="H197" t="s">
        <v>74</v>
      </c>
      <c r="I197" t="s">
        <v>75</v>
      </c>
      <c r="J197" t="s">
        <v>2571</v>
      </c>
      <c r="K197">
        <v>2010</v>
      </c>
      <c r="L197" t="s">
        <v>1079</v>
      </c>
      <c r="M197" s="4" t="str">
        <f t="shared" si="7"/>
        <v>No</v>
      </c>
      <c r="N197" t="s">
        <v>2572</v>
      </c>
      <c r="O197" t="s">
        <v>1093</v>
      </c>
      <c r="P197" t="s">
        <v>1896</v>
      </c>
      <c r="Q197" t="s">
        <v>23</v>
      </c>
    </row>
    <row r="198" spans="1:17" x14ac:dyDescent="0.35">
      <c r="A198">
        <v>20010197</v>
      </c>
      <c r="B198" t="s">
        <v>34</v>
      </c>
      <c r="C198" t="s">
        <v>15</v>
      </c>
      <c r="D198">
        <v>29</v>
      </c>
      <c r="E198" s="4" t="str">
        <f t="shared" si="6"/>
        <v>Yes</v>
      </c>
      <c r="F198">
        <v>167</v>
      </c>
      <c r="G198">
        <v>55</v>
      </c>
      <c r="H198" t="s">
        <v>35</v>
      </c>
      <c r="I198" t="s">
        <v>36</v>
      </c>
      <c r="J198" t="s">
        <v>18</v>
      </c>
      <c r="K198">
        <v>2000</v>
      </c>
      <c r="L198" t="s">
        <v>19</v>
      </c>
      <c r="M198" s="4" t="str">
        <f t="shared" si="7"/>
        <v>Yes</v>
      </c>
      <c r="N198" t="s">
        <v>20</v>
      </c>
      <c r="O198" t="s">
        <v>37</v>
      </c>
      <c r="P198" t="s">
        <v>38</v>
      </c>
      <c r="Q198" t="s">
        <v>23</v>
      </c>
    </row>
    <row r="199" spans="1:17" x14ac:dyDescent="0.35">
      <c r="A199">
        <v>20010198</v>
      </c>
      <c r="B199" t="s">
        <v>208</v>
      </c>
      <c r="C199" t="s">
        <v>53</v>
      </c>
      <c r="D199">
        <v>21</v>
      </c>
      <c r="E199" s="4" t="str">
        <f t="shared" si="6"/>
        <v>Yes</v>
      </c>
      <c r="F199">
        <v>169</v>
      </c>
      <c r="G199">
        <v>55</v>
      </c>
      <c r="H199" t="s">
        <v>74</v>
      </c>
      <c r="I199" t="s">
        <v>75</v>
      </c>
      <c r="J199" t="s">
        <v>18</v>
      </c>
      <c r="K199">
        <v>2000</v>
      </c>
      <c r="L199" t="s">
        <v>19</v>
      </c>
      <c r="M199" s="4" t="str">
        <f t="shared" si="7"/>
        <v>Yes</v>
      </c>
      <c r="N199" t="s">
        <v>20</v>
      </c>
      <c r="O199" t="s">
        <v>118</v>
      </c>
      <c r="P199" t="s">
        <v>209</v>
      </c>
      <c r="Q199" t="s">
        <v>23</v>
      </c>
    </row>
    <row r="200" spans="1:17" x14ac:dyDescent="0.35">
      <c r="A200">
        <v>20010199</v>
      </c>
      <c r="B200" t="s">
        <v>208</v>
      </c>
      <c r="C200" t="s">
        <v>53</v>
      </c>
      <c r="D200">
        <v>21</v>
      </c>
      <c r="E200" s="4" t="str">
        <f t="shared" si="6"/>
        <v>Yes</v>
      </c>
      <c r="F200">
        <v>169</v>
      </c>
      <c r="G200">
        <v>55</v>
      </c>
      <c r="H200" t="s">
        <v>74</v>
      </c>
      <c r="I200" t="s">
        <v>75</v>
      </c>
      <c r="J200" t="s">
        <v>18</v>
      </c>
      <c r="K200">
        <v>2000</v>
      </c>
      <c r="L200" t="s">
        <v>19</v>
      </c>
      <c r="M200" s="4" t="str">
        <f t="shared" si="7"/>
        <v>Yes</v>
      </c>
      <c r="N200" t="s">
        <v>20</v>
      </c>
      <c r="O200" t="s">
        <v>118</v>
      </c>
      <c r="P200" t="s">
        <v>119</v>
      </c>
      <c r="Q200" t="s">
        <v>23</v>
      </c>
    </row>
    <row r="201" spans="1:17" x14ac:dyDescent="0.35">
      <c r="A201">
        <v>20010200</v>
      </c>
      <c r="B201" t="s">
        <v>270</v>
      </c>
      <c r="C201" t="s">
        <v>53</v>
      </c>
      <c r="D201">
        <v>27</v>
      </c>
      <c r="E201" s="4" t="str">
        <f t="shared" si="6"/>
        <v>Yes</v>
      </c>
      <c r="F201">
        <v>174</v>
      </c>
      <c r="G201">
        <v>55</v>
      </c>
      <c r="H201" t="s">
        <v>202</v>
      </c>
      <c r="I201" t="s">
        <v>203</v>
      </c>
      <c r="J201" t="s">
        <v>18</v>
      </c>
      <c r="K201">
        <v>2000</v>
      </c>
      <c r="L201" t="s">
        <v>19</v>
      </c>
      <c r="M201" s="4" t="str">
        <f t="shared" si="7"/>
        <v>Yes</v>
      </c>
      <c r="N201" t="s">
        <v>20</v>
      </c>
      <c r="O201" t="s">
        <v>107</v>
      </c>
      <c r="P201" t="s">
        <v>271</v>
      </c>
      <c r="Q201" t="s">
        <v>23</v>
      </c>
    </row>
    <row r="202" spans="1:17" x14ac:dyDescent="0.35">
      <c r="A202">
        <v>20010201</v>
      </c>
      <c r="B202" t="s">
        <v>270</v>
      </c>
      <c r="C202" t="s">
        <v>53</v>
      </c>
      <c r="D202">
        <v>27</v>
      </c>
      <c r="E202" s="4" t="str">
        <f t="shared" si="6"/>
        <v>Yes</v>
      </c>
      <c r="F202">
        <v>174</v>
      </c>
      <c r="G202">
        <v>55</v>
      </c>
      <c r="H202" t="s">
        <v>202</v>
      </c>
      <c r="I202" t="s">
        <v>203</v>
      </c>
      <c r="J202" t="s">
        <v>18</v>
      </c>
      <c r="K202">
        <v>2000</v>
      </c>
      <c r="L202" t="s">
        <v>19</v>
      </c>
      <c r="M202" s="4" t="str">
        <f t="shared" si="7"/>
        <v>Yes</v>
      </c>
      <c r="N202" t="s">
        <v>20</v>
      </c>
      <c r="O202" t="s">
        <v>107</v>
      </c>
      <c r="P202" t="s">
        <v>272</v>
      </c>
      <c r="Q202" t="s">
        <v>23</v>
      </c>
    </row>
    <row r="203" spans="1:17" x14ac:dyDescent="0.35">
      <c r="A203">
        <v>20010202</v>
      </c>
      <c r="B203" t="s">
        <v>270</v>
      </c>
      <c r="C203" t="s">
        <v>53</v>
      </c>
      <c r="D203">
        <v>27</v>
      </c>
      <c r="E203" s="4" t="str">
        <f t="shared" si="6"/>
        <v>Yes</v>
      </c>
      <c r="F203">
        <v>174</v>
      </c>
      <c r="G203">
        <v>55</v>
      </c>
      <c r="H203" t="s">
        <v>202</v>
      </c>
      <c r="I203" t="s">
        <v>203</v>
      </c>
      <c r="J203" t="s">
        <v>18</v>
      </c>
      <c r="K203">
        <v>2000</v>
      </c>
      <c r="L203" t="s">
        <v>19</v>
      </c>
      <c r="M203" s="4" t="str">
        <f t="shared" si="7"/>
        <v>Yes</v>
      </c>
      <c r="N203" t="s">
        <v>20</v>
      </c>
      <c r="O203" t="s">
        <v>107</v>
      </c>
      <c r="P203" t="s">
        <v>273</v>
      </c>
      <c r="Q203" t="s">
        <v>23</v>
      </c>
    </row>
    <row r="204" spans="1:17" x14ac:dyDescent="0.35">
      <c r="A204">
        <v>20010203</v>
      </c>
      <c r="B204" t="s">
        <v>391</v>
      </c>
      <c r="C204" t="s">
        <v>53</v>
      </c>
      <c r="D204">
        <v>36</v>
      </c>
      <c r="E204" s="4" t="str">
        <f t="shared" si="6"/>
        <v>Yes</v>
      </c>
      <c r="F204">
        <v>160</v>
      </c>
      <c r="G204">
        <v>55</v>
      </c>
      <c r="H204" t="s">
        <v>84</v>
      </c>
      <c r="I204" t="s">
        <v>85</v>
      </c>
      <c r="J204" t="s">
        <v>18</v>
      </c>
      <c r="K204">
        <v>2000</v>
      </c>
      <c r="L204" t="s">
        <v>19</v>
      </c>
      <c r="M204" s="4" t="str">
        <f t="shared" si="7"/>
        <v>Yes</v>
      </c>
      <c r="N204" t="s">
        <v>20</v>
      </c>
      <c r="O204" t="s">
        <v>27</v>
      </c>
      <c r="P204" t="s">
        <v>238</v>
      </c>
      <c r="Q204" t="s">
        <v>23</v>
      </c>
    </row>
    <row r="205" spans="1:17" x14ac:dyDescent="0.35">
      <c r="A205">
        <v>20010204</v>
      </c>
      <c r="B205" t="s">
        <v>585</v>
      </c>
      <c r="C205" t="s">
        <v>15</v>
      </c>
      <c r="D205">
        <v>21</v>
      </c>
      <c r="E205" s="4" t="str">
        <f t="shared" si="6"/>
        <v>Yes</v>
      </c>
      <c r="F205">
        <v>170</v>
      </c>
      <c r="G205">
        <v>55</v>
      </c>
      <c r="H205" t="s">
        <v>586</v>
      </c>
      <c r="I205" t="s">
        <v>587</v>
      </c>
      <c r="J205" t="s">
        <v>18</v>
      </c>
      <c r="K205">
        <v>2000</v>
      </c>
      <c r="L205" t="s">
        <v>19</v>
      </c>
      <c r="M205" s="4" t="str">
        <f t="shared" si="7"/>
        <v>Yes</v>
      </c>
      <c r="N205" t="s">
        <v>20</v>
      </c>
      <c r="O205" t="s">
        <v>47</v>
      </c>
      <c r="P205" t="s">
        <v>588</v>
      </c>
      <c r="Q205" t="s">
        <v>23</v>
      </c>
    </row>
    <row r="206" spans="1:17" x14ac:dyDescent="0.35">
      <c r="A206">
        <v>20010205</v>
      </c>
      <c r="B206" t="s">
        <v>675</v>
      </c>
      <c r="C206" t="s">
        <v>53</v>
      </c>
      <c r="D206">
        <v>33</v>
      </c>
      <c r="E206" s="4" t="str">
        <f t="shared" si="6"/>
        <v>Yes</v>
      </c>
      <c r="F206">
        <v>170</v>
      </c>
      <c r="G206">
        <v>55</v>
      </c>
      <c r="H206" t="s">
        <v>676</v>
      </c>
      <c r="I206" t="s">
        <v>677</v>
      </c>
      <c r="J206" t="s">
        <v>18</v>
      </c>
      <c r="K206">
        <v>2000</v>
      </c>
      <c r="L206" t="s">
        <v>19</v>
      </c>
      <c r="M206" s="4" t="str">
        <f t="shared" si="7"/>
        <v>Yes</v>
      </c>
      <c r="N206" t="s">
        <v>20</v>
      </c>
      <c r="O206" t="s">
        <v>678</v>
      </c>
      <c r="P206" t="s">
        <v>679</v>
      </c>
      <c r="Q206" t="s">
        <v>23</v>
      </c>
    </row>
    <row r="207" spans="1:17" x14ac:dyDescent="0.35">
      <c r="A207">
        <v>20010206</v>
      </c>
      <c r="B207" t="s">
        <v>871</v>
      </c>
      <c r="C207" t="s">
        <v>53</v>
      </c>
      <c r="D207">
        <v>30</v>
      </c>
      <c r="E207" s="4" t="str">
        <f t="shared" si="6"/>
        <v>Yes</v>
      </c>
      <c r="F207">
        <v>170</v>
      </c>
      <c r="G207">
        <v>55</v>
      </c>
      <c r="H207" t="s">
        <v>25</v>
      </c>
      <c r="I207" t="s">
        <v>26</v>
      </c>
      <c r="J207" t="s">
        <v>18</v>
      </c>
      <c r="K207">
        <v>2000</v>
      </c>
      <c r="L207" t="s">
        <v>19</v>
      </c>
      <c r="M207" s="4" t="str">
        <f t="shared" si="7"/>
        <v>Yes</v>
      </c>
      <c r="N207" t="s">
        <v>20</v>
      </c>
      <c r="O207" t="s">
        <v>61</v>
      </c>
      <c r="P207" t="s">
        <v>872</v>
      </c>
      <c r="Q207" t="s">
        <v>23</v>
      </c>
    </row>
    <row r="208" spans="1:17" x14ac:dyDescent="0.35">
      <c r="A208">
        <v>20010207</v>
      </c>
      <c r="B208" t="s">
        <v>1036</v>
      </c>
      <c r="C208" t="s">
        <v>15</v>
      </c>
      <c r="D208">
        <v>21</v>
      </c>
      <c r="E208" s="4" t="str">
        <f t="shared" si="6"/>
        <v>Yes</v>
      </c>
      <c r="F208">
        <v>163</v>
      </c>
      <c r="G208">
        <v>55</v>
      </c>
      <c r="H208" t="s">
        <v>218</v>
      </c>
      <c r="I208" t="s">
        <v>219</v>
      </c>
      <c r="J208" t="s">
        <v>18</v>
      </c>
      <c r="K208">
        <v>2000</v>
      </c>
      <c r="L208" t="s">
        <v>19</v>
      </c>
      <c r="M208" s="4" t="str">
        <f t="shared" si="7"/>
        <v>Yes</v>
      </c>
      <c r="N208" t="s">
        <v>20</v>
      </c>
      <c r="O208" t="s">
        <v>86</v>
      </c>
      <c r="P208" t="s">
        <v>466</v>
      </c>
      <c r="Q208" t="s">
        <v>23</v>
      </c>
    </row>
    <row r="209" spans="1:17" x14ac:dyDescent="0.35">
      <c r="A209">
        <v>20010208</v>
      </c>
      <c r="B209" t="s">
        <v>1038</v>
      </c>
      <c r="C209" t="s">
        <v>15</v>
      </c>
      <c r="D209">
        <v>26</v>
      </c>
      <c r="E209" s="4" t="str">
        <f t="shared" si="6"/>
        <v>Yes</v>
      </c>
      <c r="F209">
        <v>166</v>
      </c>
      <c r="G209">
        <v>55</v>
      </c>
      <c r="H209" t="s">
        <v>218</v>
      </c>
      <c r="I209" t="s">
        <v>219</v>
      </c>
      <c r="J209" t="s">
        <v>18</v>
      </c>
      <c r="K209">
        <v>2000</v>
      </c>
      <c r="L209" t="s">
        <v>19</v>
      </c>
      <c r="M209" s="4" t="str">
        <f t="shared" si="7"/>
        <v>Yes</v>
      </c>
      <c r="N209" t="s">
        <v>20</v>
      </c>
      <c r="O209" t="s">
        <v>366</v>
      </c>
      <c r="P209" t="s">
        <v>1039</v>
      </c>
      <c r="Q209" t="s">
        <v>23</v>
      </c>
    </row>
    <row r="210" spans="1:17" x14ac:dyDescent="0.35">
      <c r="A210">
        <v>20010209</v>
      </c>
      <c r="B210" t="s">
        <v>1038</v>
      </c>
      <c r="C210" t="s">
        <v>15</v>
      </c>
      <c r="D210">
        <v>26</v>
      </c>
      <c r="E210" s="4" t="str">
        <f t="shared" si="6"/>
        <v>Yes</v>
      </c>
      <c r="F210">
        <v>166</v>
      </c>
      <c r="G210">
        <v>55</v>
      </c>
      <c r="H210" t="s">
        <v>218</v>
      </c>
      <c r="I210" t="s">
        <v>219</v>
      </c>
      <c r="J210" t="s">
        <v>18</v>
      </c>
      <c r="K210">
        <v>2000</v>
      </c>
      <c r="L210" t="s">
        <v>19</v>
      </c>
      <c r="M210" s="4" t="str">
        <f t="shared" si="7"/>
        <v>Yes</v>
      </c>
      <c r="N210" t="s">
        <v>20</v>
      </c>
      <c r="O210" t="s">
        <v>366</v>
      </c>
      <c r="P210" t="s">
        <v>1035</v>
      </c>
      <c r="Q210" t="s">
        <v>23</v>
      </c>
    </row>
    <row r="211" spans="1:17" x14ac:dyDescent="0.35">
      <c r="A211">
        <v>20010210</v>
      </c>
      <c r="B211" t="s">
        <v>1057</v>
      </c>
      <c r="C211" t="s">
        <v>53</v>
      </c>
      <c r="D211">
        <v>17</v>
      </c>
      <c r="E211" s="4" t="str">
        <f t="shared" si="6"/>
        <v>No</v>
      </c>
      <c r="F211">
        <v>167</v>
      </c>
      <c r="G211">
        <v>55</v>
      </c>
      <c r="H211" t="s">
        <v>496</v>
      </c>
      <c r="I211" t="s">
        <v>497</v>
      </c>
      <c r="J211" t="s">
        <v>18</v>
      </c>
      <c r="K211">
        <v>2000</v>
      </c>
      <c r="L211" t="s">
        <v>19</v>
      </c>
      <c r="M211" s="4" t="str">
        <f t="shared" si="7"/>
        <v>Yes</v>
      </c>
      <c r="N211" t="s">
        <v>20</v>
      </c>
      <c r="O211" t="s">
        <v>332</v>
      </c>
      <c r="P211" t="s">
        <v>1058</v>
      </c>
      <c r="Q211" t="s">
        <v>23</v>
      </c>
    </row>
    <row r="212" spans="1:17" x14ac:dyDescent="0.35">
      <c r="A212">
        <v>20010211</v>
      </c>
      <c r="B212" t="s">
        <v>1057</v>
      </c>
      <c r="C212" t="s">
        <v>53</v>
      </c>
      <c r="D212">
        <v>17</v>
      </c>
      <c r="E212" s="4" t="str">
        <f t="shared" si="6"/>
        <v>No</v>
      </c>
      <c r="F212">
        <v>167</v>
      </c>
      <c r="G212">
        <v>55</v>
      </c>
      <c r="H212" t="s">
        <v>496</v>
      </c>
      <c r="I212" t="s">
        <v>497</v>
      </c>
      <c r="J212" t="s">
        <v>18</v>
      </c>
      <c r="K212">
        <v>2000</v>
      </c>
      <c r="L212" t="s">
        <v>19</v>
      </c>
      <c r="M212" s="4" t="str">
        <f t="shared" si="7"/>
        <v>Yes</v>
      </c>
      <c r="N212" t="s">
        <v>20</v>
      </c>
      <c r="O212" t="s">
        <v>332</v>
      </c>
      <c r="P212" t="s">
        <v>546</v>
      </c>
      <c r="Q212" t="s">
        <v>23</v>
      </c>
    </row>
    <row r="213" spans="1:17" x14ac:dyDescent="0.35">
      <c r="A213">
        <v>20010212</v>
      </c>
      <c r="B213" t="s">
        <v>1088</v>
      </c>
      <c r="C213" t="s">
        <v>15</v>
      </c>
      <c r="D213">
        <v>20</v>
      </c>
      <c r="E213" s="4" t="str">
        <f t="shared" si="6"/>
        <v>Yes</v>
      </c>
      <c r="F213">
        <v>171</v>
      </c>
      <c r="G213">
        <v>55</v>
      </c>
      <c r="H213" t="s">
        <v>676</v>
      </c>
      <c r="I213" t="s">
        <v>677</v>
      </c>
      <c r="J213" t="s">
        <v>1078</v>
      </c>
      <c r="K213">
        <v>2002</v>
      </c>
      <c r="L213" t="s">
        <v>1079</v>
      </c>
      <c r="M213" s="4" t="str">
        <f t="shared" si="7"/>
        <v>No</v>
      </c>
      <c r="N213" t="s">
        <v>1080</v>
      </c>
      <c r="O213" t="s">
        <v>1089</v>
      </c>
      <c r="P213" t="s">
        <v>1090</v>
      </c>
      <c r="Q213" t="s">
        <v>23</v>
      </c>
    </row>
    <row r="214" spans="1:17" x14ac:dyDescent="0.35">
      <c r="A214">
        <v>20010213</v>
      </c>
      <c r="B214" t="s">
        <v>1088</v>
      </c>
      <c r="C214" t="s">
        <v>15</v>
      </c>
      <c r="D214">
        <v>20</v>
      </c>
      <c r="E214" s="4" t="str">
        <f t="shared" si="6"/>
        <v>Yes</v>
      </c>
      <c r="F214">
        <v>171</v>
      </c>
      <c r="G214">
        <v>55</v>
      </c>
      <c r="H214" t="s">
        <v>676</v>
      </c>
      <c r="I214" t="s">
        <v>677</v>
      </c>
      <c r="J214" t="s">
        <v>1078</v>
      </c>
      <c r="K214">
        <v>2002</v>
      </c>
      <c r="L214" t="s">
        <v>1079</v>
      </c>
      <c r="M214" s="4" t="str">
        <f t="shared" si="7"/>
        <v>No</v>
      </c>
      <c r="N214" t="s">
        <v>1080</v>
      </c>
      <c r="O214" t="s">
        <v>1089</v>
      </c>
      <c r="P214" t="s">
        <v>1091</v>
      </c>
      <c r="Q214" t="s">
        <v>23</v>
      </c>
    </row>
    <row r="215" spans="1:17" x14ac:dyDescent="0.35">
      <c r="A215">
        <v>20010214</v>
      </c>
      <c r="B215" t="s">
        <v>1263</v>
      </c>
      <c r="C215" t="s">
        <v>53</v>
      </c>
      <c r="D215">
        <v>26</v>
      </c>
      <c r="E215" s="4" t="str">
        <f t="shared" si="6"/>
        <v>Yes</v>
      </c>
      <c r="F215">
        <v>163</v>
      </c>
      <c r="G215">
        <v>55</v>
      </c>
      <c r="H215" t="s">
        <v>74</v>
      </c>
      <c r="I215" t="s">
        <v>75</v>
      </c>
      <c r="J215" t="s">
        <v>1078</v>
      </c>
      <c r="K215">
        <v>2002</v>
      </c>
      <c r="L215" t="s">
        <v>1079</v>
      </c>
      <c r="M215" s="4" t="str">
        <f t="shared" si="7"/>
        <v>No</v>
      </c>
      <c r="N215" t="s">
        <v>1080</v>
      </c>
      <c r="O215" t="s">
        <v>1093</v>
      </c>
      <c r="P215" t="s">
        <v>1264</v>
      </c>
      <c r="Q215" t="s">
        <v>23</v>
      </c>
    </row>
    <row r="216" spans="1:17" x14ac:dyDescent="0.35">
      <c r="A216">
        <v>20010215</v>
      </c>
      <c r="B216" t="s">
        <v>208</v>
      </c>
      <c r="C216" t="s">
        <v>53</v>
      </c>
      <c r="D216">
        <v>25</v>
      </c>
      <c r="E216" s="4" t="str">
        <f t="shared" si="6"/>
        <v>Yes</v>
      </c>
      <c r="F216">
        <v>169</v>
      </c>
      <c r="G216">
        <v>55</v>
      </c>
      <c r="H216" t="s">
        <v>74</v>
      </c>
      <c r="I216" t="s">
        <v>75</v>
      </c>
      <c r="J216" t="s">
        <v>1325</v>
      </c>
      <c r="K216">
        <v>2004</v>
      </c>
      <c r="L216" t="s">
        <v>19</v>
      </c>
      <c r="M216" s="4" t="str">
        <f t="shared" si="7"/>
        <v>Yes</v>
      </c>
      <c r="N216" t="s">
        <v>1326</v>
      </c>
      <c r="O216" t="s">
        <v>118</v>
      </c>
      <c r="P216" t="s">
        <v>119</v>
      </c>
      <c r="Q216" t="s">
        <v>23</v>
      </c>
    </row>
    <row r="217" spans="1:17" x14ac:dyDescent="0.35">
      <c r="A217">
        <v>20010216</v>
      </c>
      <c r="B217" t="s">
        <v>1410</v>
      </c>
      <c r="C217" t="s">
        <v>15</v>
      </c>
      <c r="D217">
        <v>33</v>
      </c>
      <c r="E217" s="4" t="str">
        <f t="shared" si="6"/>
        <v>Yes</v>
      </c>
      <c r="F217">
        <v>154</v>
      </c>
      <c r="G217">
        <v>55</v>
      </c>
      <c r="H217" t="s">
        <v>40</v>
      </c>
      <c r="I217" t="s">
        <v>41</v>
      </c>
      <c r="J217" t="s">
        <v>1325</v>
      </c>
      <c r="K217">
        <v>2004</v>
      </c>
      <c r="L217" t="s">
        <v>19</v>
      </c>
      <c r="M217" s="4" t="str">
        <f t="shared" si="7"/>
        <v>Yes</v>
      </c>
      <c r="N217" t="s">
        <v>1326</v>
      </c>
      <c r="O217" t="s">
        <v>27</v>
      </c>
      <c r="P217" t="s">
        <v>112</v>
      </c>
      <c r="Q217" t="s">
        <v>23</v>
      </c>
    </row>
    <row r="218" spans="1:17" x14ac:dyDescent="0.35">
      <c r="A218">
        <v>20010217</v>
      </c>
      <c r="B218" t="s">
        <v>270</v>
      </c>
      <c r="C218" t="s">
        <v>53</v>
      </c>
      <c r="D218">
        <v>30</v>
      </c>
      <c r="E218" s="4" t="str">
        <f t="shared" si="6"/>
        <v>Yes</v>
      </c>
      <c r="F218">
        <v>174</v>
      </c>
      <c r="G218">
        <v>55</v>
      </c>
      <c r="H218" t="s">
        <v>202</v>
      </c>
      <c r="I218" t="s">
        <v>203</v>
      </c>
      <c r="J218" t="s">
        <v>1325</v>
      </c>
      <c r="K218">
        <v>2004</v>
      </c>
      <c r="L218" t="s">
        <v>19</v>
      </c>
      <c r="M218" s="4" t="str">
        <f t="shared" si="7"/>
        <v>Yes</v>
      </c>
      <c r="N218" t="s">
        <v>1326</v>
      </c>
      <c r="O218" t="s">
        <v>107</v>
      </c>
      <c r="P218" t="s">
        <v>271</v>
      </c>
      <c r="Q218" t="s">
        <v>23</v>
      </c>
    </row>
    <row r="219" spans="1:17" x14ac:dyDescent="0.35">
      <c r="A219">
        <v>20010218</v>
      </c>
      <c r="B219" t="s">
        <v>1439</v>
      </c>
      <c r="C219" t="s">
        <v>53</v>
      </c>
      <c r="D219">
        <v>22</v>
      </c>
      <c r="E219" s="4" t="str">
        <f t="shared" si="6"/>
        <v>Yes</v>
      </c>
      <c r="F219">
        <v>170</v>
      </c>
      <c r="G219">
        <v>55</v>
      </c>
      <c r="H219" t="s">
        <v>218</v>
      </c>
      <c r="I219" t="s">
        <v>219</v>
      </c>
      <c r="J219" t="s">
        <v>1325</v>
      </c>
      <c r="K219">
        <v>2004</v>
      </c>
      <c r="L219" t="s">
        <v>19</v>
      </c>
      <c r="M219" s="4" t="str">
        <f t="shared" si="7"/>
        <v>Yes</v>
      </c>
      <c r="N219" t="s">
        <v>1326</v>
      </c>
      <c r="O219" t="s">
        <v>76</v>
      </c>
      <c r="P219" t="s">
        <v>732</v>
      </c>
      <c r="Q219" t="s">
        <v>23</v>
      </c>
    </row>
    <row r="220" spans="1:17" x14ac:dyDescent="0.35">
      <c r="A220">
        <v>20010219</v>
      </c>
      <c r="B220" t="s">
        <v>391</v>
      </c>
      <c r="C220" t="s">
        <v>53</v>
      </c>
      <c r="D220">
        <v>40</v>
      </c>
      <c r="E220" s="4" t="str">
        <f t="shared" si="6"/>
        <v>Yes</v>
      </c>
      <c r="F220">
        <v>160</v>
      </c>
      <c r="G220">
        <v>55</v>
      </c>
      <c r="H220" t="s">
        <v>84</v>
      </c>
      <c r="I220" t="s">
        <v>85</v>
      </c>
      <c r="J220" t="s">
        <v>1325</v>
      </c>
      <c r="K220">
        <v>2004</v>
      </c>
      <c r="L220" t="s">
        <v>19</v>
      </c>
      <c r="M220" s="4" t="str">
        <f t="shared" si="7"/>
        <v>Yes</v>
      </c>
      <c r="N220" t="s">
        <v>1326</v>
      </c>
      <c r="O220" t="s">
        <v>27</v>
      </c>
      <c r="P220" t="s">
        <v>238</v>
      </c>
      <c r="Q220" t="s">
        <v>23</v>
      </c>
    </row>
    <row r="221" spans="1:17" x14ac:dyDescent="0.35">
      <c r="A221">
        <v>20010220</v>
      </c>
      <c r="B221" t="s">
        <v>1539</v>
      </c>
      <c r="C221" t="s">
        <v>53</v>
      </c>
      <c r="D221">
        <v>34</v>
      </c>
      <c r="E221" s="4" t="str">
        <f t="shared" si="6"/>
        <v>Yes</v>
      </c>
      <c r="F221">
        <v>163</v>
      </c>
      <c r="G221">
        <v>55</v>
      </c>
      <c r="H221" t="s">
        <v>59</v>
      </c>
      <c r="I221" t="s">
        <v>60</v>
      </c>
      <c r="J221" t="s">
        <v>1325</v>
      </c>
      <c r="K221">
        <v>2004</v>
      </c>
      <c r="L221" t="s">
        <v>19</v>
      </c>
      <c r="M221" s="4" t="str">
        <f t="shared" si="7"/>
        <v>Yes</v>
      </c>
      <c r="N221" t="s">
        <v>1326</v>
      </c>
      <c r="O221" t="s">
        <v>47</v>
      </c>
      <c r="P221" t="s">
        <v>728</v>
      </c>
      <c r="Q221" t="s">
        <v>23</v>
      </c>
    </row>
    <row r="222" spans="1:17" x14ac:dyDescent="0.35">
      <c r="A222">
        <v>20010221</v>
      </c>
      <c r="B222" t="s">
        <v>1539</v>
      </c>
      <c r="C222" t="s">
        <v>53</v>
      </c>
      <c r="D222">
        <v>34</v>
      </c>
      <c r="E222" s="4" t="str">
        <f t="shared" si="6"/>
        <v>Yes</v>
      </c>
      <c r="F222">
        <v>163</v>
      </c>
      <c r="G222">
        <v>55</v>
      </c>
      <c r="H222" t="s">
        <v>59</v>
      </c>
      <c r="I222" t="s">
        <v>60</v>
      </c>
      <c r="J222" t="s">
        <v>1325</v>
      </c>
      <c r="K222">
        <v>2004</v>
      </c>
      <c r="L222" t="s">
        <v>19</v>
      </c>
      <c r="M222" s="4" t="str">
        <f t="shared" si="7"/>
        <v>Yes</v>
      </c>
      <c r="N222" t="s">
        <v>1326</v>
      </c>
      <c r="O222" t="s">
        <v>47</v>
      </c>
      <c r="P222" t="s">
        <v>686</v>
      </c>
      <c r="Q222" t="s">
        <v>23</v>
      </c>
    </row>
    <row r="223" spans="1:17" x14ac:dyDescent="0.35">
      <c r="A223">
        <v>20010222</v>
      </c>
      <c r="B223" t="s">
        <v>1656</v>
      </c>
      <c r="C223" t="s">
        <v>53</v>
      </c>
      <c r="D223">
        <v>26</v>
      </c>
      <c r="E223" s="4" t="str">
        <f t="shared" si="6"/>
        <v>Yes</v>
      </c>
      <c r="F223">
        <v>165</v>
      </c>
      <c r="G223">
        <v>55</v>
      </c>
      <c r="H223" t="s">
        <v>40</v>
      </c>
      <c r="I223" t="s">
        <v>41</v>
      </c>
      <c r="J223" t="s">
        <v>1325</v>
      </c>
      <c r="K223">
        <v>2004</v>
      </c>
      <c r="L223" t="s">
        <v>19</v>
      </c>
      <c r="M223" s="4" t="str">
        <f t="shared" si="7"/>
        <v>Yes</v>
      </c>
      <c r="N223" t="s">
        <v>1326</v>
      </c>
      <c r="O223" t="s">
        <v>21</v>
      </c>
      <c r="P223" t="s">
        <v>155</v>
      </c>
      <c r="Q223" t="s">
        <v>23</v>
      </c>
    </row>
    <row r="224" spans="1:17" x14ac:dyDescent="0.35">
      <c r="A224">
        <v>20010223</v>
      </c>
      <c r="B224" t="s">
        <v>1870</v>
      </c>
      <c r="C224" t="s">
        <v>53</v>
      </c>
      <c r="D224">
        <v>21</v>
      </c>
      <c r="E224" s="4" t="str">
        <f t="shared" si="6"/>
        <v>Yes</v>
      </c>
      <c r="F224">
        <v>169</v>
      </c>
      <c r="G224">
        <v>55</v>
      </c>
      <c r="H224" t="s">
        <v>74</v>
      </c>
      <c r="I224" t="s">
        <v>75</v>
      </c>
      <c r="J224" t="s">
        <v>1325</v>
      </c>
      <c r="K224">
        <v>2004</v>
      </c>
      <c r="L224" t="s">
        <v>19</v>
      </c>
      <c r="M224" s="4" t="str">
        <f t="shared" si="7"/>
        <v>Yes</v>
      </c>
      <c r="N224" t="s">
        <v>1326</v>
      </c>
      <c r="O224" t="s">
        <v>118</v>
      </c>
      <c r="P224" t="s">
        <v>209</v>
      </c>
      <c r="Q224" t="s">
        <v>23</v>
      </c>
    </row>
    <row r="225" spans="1:17" x14ac:dyDescent="0.35">
      <c r="A225">
        <v>20010224</v>
      </c>
      <c r="B225" t="s">
        <v>1870</v>
      </c>
      <c r="C225" t="s">
        <v>53</v>
      </c>
      <c r="D225">
        <v>21</v>
      </c>
      <c r="E225" s="4" t="str">
        <f t="shared" si="6"/>
        <v>Yes</v>
      </c>
      <c r="F225">
        <v>169</v>
      </c>
      <c r="G225">
        <v>55</v>
      </c>
      <c r="H225" t="s">
        <v>74</v>
      </c>
      <c r="I225" t="s">
        <v>75</v>
      </c>
      <c r="J225" t="s">
        <v>1325</v>
      </c>
      <c r="K225">
        <v>2004</v>
      </c>
      <c r="L225" t="s">
        <v>19</v>
      </c>
      <c r="M225" s="4" t="str">
        <f t="shared" si="7"/>
        <v>Yes</v>
      </c>
      <c r="N225" t="s">
        <v>1326</v>
      </c>
      <c r="O225" t="s">
        <v>118</v>
      </c>
      <c r="P225" t="s">
        <v>119</v>
      </c>
      <c r="Q225" t="s">
        <v>23</v>
      </c>
    </row>
    <row r="226" spans="1:17" x14ac:dyDescent="0.35">
      <c r="A226">
        <v>20010225</v>
      </c>
      <c r="B226" t="s">
        <v>1872</v>
      </c>
      <c r="C226" t="s">
        <v>53</v>
      </c>
      <c r="D226">
        <v>21</v>
      </c>
      <c r="E226" s="4" t="str">
        <f t="shared" si="6"/>
        <v>Yes</v>
      </c>
      <c r="F226">
        <v>157</v>
      </c>
      <c r="G226">
        <v>55</v>
      </c>
      <c r="H226" t="s">
        <v>490</v>
      </c>
      <c r="I226" t="s">
        <v>491</v>
      </c>
      <c r="J226" t="s">
        <v>1325</v>
      </c>
      <c r="K226">
        <v>2004</v>
      </c>
      <c r="L226" t="s">
        <v>19</v>
      </c>
      <c r="M226" s="4" t="str">
        <f t="shared" si="7"/>
        <v>Yes</v>
      </c>
      <c r="N226" t="s">
        <v>1326</v>
      </c>
      <c r="O226" t="s">
        <v>37</v>
      </c>
      <c r="P226" t="s">
        <v>1873</v>
      </c>
      <c r="Q226" t="s">
        <v>23</v>
      </c>
    </row>
    <row r="227" spans="1:17" x14ac:dyDescent="0.35">
      <c r="A227">
        <v>20010226</v>
      </c>
      <c r="B227" t="s">
        <v>1057</v>
      </c>
      <c r="C227" t="s">
        <v>53</v>
      </c>
      <c r="D227">
        <v>21</v>
      </c>
      <c r="E227" s="4" t="str">
        <f t="shared" si="6"/>
        <v>Yes</v>
      </c>
      <c r="F227">
        <v>167</v>
      </c>
      <c r="G227">
        <v>55</v>
      </c>
      <c r="H227" t="s">
        <v>496</v>
      </c>
      <c r="I227" t="s">
        <v>497</v>
      </c>
      <c r="J227" t="s">
        <v>1325</v>
      </c>
      <c r="K227">
        <v>2004</v>
      </c>
      <c r="L227" t="s">
        <v>19</v>
      </c>
      <c r="M227" s="4" t="str">
        <f t="shared" si="7"/>
        <v>Yes</v>
      </c>
      <c r="N227" t="s">
        <v>1326</v>
      </c>
      <c r="O227" t="s">
        <v>332</v>
      </c>
      <c r="P227" t="s">
        <v>546</v>
      </c>
      <c r="Q227" t="s">
        <v>23</v>
      </c>
    </row>
    <row r="228" spans="1:17" x14ac:dyDescent="0.35">
      <c r="A228">
        <v>20010227</v>
      </c>
      <c r="B228" t="s">
        <v>1895</v>
      </c>
      <c r="C228" t="s">
        <v>53</v>
      </c>
      <c r="D228">
        <v>29</v>
      </c>
      <c r="E228" s="4" t="str">
        <f t="shared" si="6"/>
        <v>Yes</v>
      </c>
      <c r="F228">
        <v>160</v>
      </c>
      <c r="G228">
        <v>55</v>
      </c>
      <c r="H228" t="s">
        <v>74</v>
      </c>
      <c r="I228" t="s">
        <v>75</v>
      </c>
      <c r="J228" t="s">
        <v>1891</v>
      </c>
      <c r="K228">
        <v>2006</v>
      </c>
      <c r="L228" t="s">
        <v>1079</v>
      </c>
      <c r="M228" s="4" t="str">
        <f t="shared" si="7"/>
        <v>No</v>
      </c>
      <c r="N228" t="s">
        <v>1892</v>
      </c>
      <c r="O228" t="s">
        <v>1093</v>
      </c>
      <c r="P228" t="s">
        <v>1896</v>
      </c>
      <c r="Q228" t="s">
        <v>23</v>
      </c>
    </row>
    <row r="229" spans="1:17" x14ac:dyDescent="0.35">
      <c r="A229">
        <v>20010228</v>
      </c>
      <c r="B229" t="s">
        <v>1967</v>
      </c>
      <c r="C229" t="s">
        <v>53</v>
      </c>
      <c r="D229">
        <v>32</v>
      </c>
      <c r="E229" s="4" t="str">
        <f t="shared" si="6"/>
        <v>Yes</v>
      </c>
      <c r="F229">
        <v>169</v>
      </c>
      <c r="G229">
        <v>55</v>
      </c>
      <c r="H229" t="s">
        <v>74</v>
      </c>
      <c r="I229" t="s">
        <v>75</v>
      </c>
      <c r="J229" t="s">
        <v>1891</v>
      </c>
      <c r="K229">
        <v>2006</v>
      </c>
      <c r="L229" t="s">
        <v>1079</v>
      </c>
      <c r="M229" s="4" t="str">
        <f t="shared" si="7"/>
        <v>No</v>
      </c>
      <c r="N229" t="s">
        <v>1892</v>
      </c>
      <c r="O229" t="s">
        <v>1085</v>
      </c>
      <c r="P229" t="s">
        <v>1110</v>
      </c>
      <c r="Q229" t="s">
        <v>23</v>
      </c>
    </row>
    <row r="230" spans="1:17" x14ac:dyDescent="0.35">
      <c r="A230">
        <v>20010229</v>
      </c>
      <c r="B230" t="s">
        <v>1994</v>
      </c>
      <c r="C230" t="s">
        <v>53</v>
      </c>
      <c r="D230">
        <v>32</v>
      </c>
      <c r="E230" s="4" t="str">
        <f t="shared" si="6"/>
        <v>Yes</v>
      </c>
      <c r="F230">
        <v>159</v>
      </c>
      <c r="G230">
        <v>55</v>
      </c>
      <c r="H230" t="s">
        <v>313</v>
      </c>
      <c r="I230" t="s">
        <v>314</v>
      </c>
      <c r="J230" t="s">
        <v>1891</v>
      </c>
      <c r="K230">
        <v>2006</v>
      </c>
      <c r="L230" t="s">
        <v>1079</v>
      </c>
      <c r="M230" s="4" t="str">
        <f t="shared" si="7"/>
        <v>No</v>
      </c>
      <c r="N230" t="s">
        <v>1892</v>
      </c>
      <c r="O230" t="s">
        <v>1093</v>
      </c>
      <c r="P230" t="s">
        <v>1995</v>
      </c>
      <c r="Q230" t="s">
        <v>23</v>
      </c>
    </row>
    <row r="231" spans="1:17" x14ac:dyDescent="0.35">
      <c r="A231">
        <v>20010230</v>
      </c>
      <c r="B231" t="s">
        <v>2103</v>
      </c>
      <c r="C231" t="s">
        <v>15</v>
      </c>
      <c r="D231">
        <v>21</v>
      </c>
      <c r="E231" s="4" t="str">
        <f t="shared" si="6"/>
        <v>Yes</v>
      </c>
      <c r="F231">
        <v>165</v>
      </c>
      <c r="G231">
        <v>55</v>
      </c>
      <c r="H231" t="s">
        <v>40</v>
      </c>
      <c r="I231" t="s">
        <v>41</v>
      </c>
      <c r="J231" t="s">
        <v>2038</v>
      </c>
      <c r="K231">
        <v>2008</v>
      </c>
      <c r="L231" t="s">
        <v>19</v>
      </c>
      <c r="M231" s="4" t="str">
        <f t="shared" si="7"/>
        <v>Yes</v>
      </c>
      <c r="N231" t="s">
        <v>2039</v>
      </c>
      <c r="O231" t="s">
        <v>37</v>
      </c>
      <c r="P231" t="s">
        <v>264</v>
      </c>
      <c r="Q231" t="s">
        <v>23</v>
      </c>
    </row>
    <row r="232" spans="1:17" x14ac:dyDescent="0.35">
      <c r="A232">
        <v>20010231</v>
      </c>
      <c r="B232" t="s">
        <v>2135</v>
      </c>
      <c r="C232" t="s">
        <v>15</v>
      </c>
      <c r="D232">
        <v>20</v>
      </c>
      <c r="E232" s="4" t="str">
        <f t="shared" si="6"/>
        <v>Yes</v>
      </c>
      <c r="F232">
        <v>167</v>
      </c>
      <c r="G232">
        <v>55</v>
      </c>
      <c r="H232" t="s">
        <v>1346</v>
      </c>
      <c r="I232" t="s">
        <v>1347</v>
      </c>
      <c r="J232" t="s">
        <v>2038</v>
      </c>
      <c r="K232">
        <v>2008</v>
      </c>
      <c r="L232" t="s">
        <v>19</v>
      </c>
      <c r="M232" s="4" t="str">
        <f t="shared" si="7"/>
        <v>Yes</v>
      </c>
      <c r="N232" t="s">
        <v>2039</v>
      </c>
      <c r="O232" t="s">
        <v>21</v>
      </c>
      <c r="P232" t="s">
        <v>22</v>
      </c>
      <c r="Q232" t="s">
        <v>23</v>
      </c>
    </row>
    <row r="233" spans="1:17" x14ac:dyDescent="0.35">
      <c r="A233">
        <v>20010232</v>
      </c>
      <c r="B233" t="s">
        <v>1439</v>
      </c>
      <c r="C233" t="s">
        <v>53</v>
      </c>
      <c r="D233">
        <v>26</v>
      </c>
      <c r="E233" s="4" t="str">
        <f t="shared" si="6"/>
        <v>Yes</v>
      </c>
      <c r="F233">
        <v>170</v>
      </c>
      <c r="G233">
        <v>55</v>
      </c>
      <c r="H233" t="s">
        <v>218</v>
      </c>
      <c r="I233" t="s">
        <v>219</v>
      </c>
      <c r="J233" t="s">
        <v>2038</v>
      </c>
      <c r="K233">
        <v>2008</v>
      </c>
      <c r="L233" t="s">
        <v>19</v>
      </c>
      <c r="M233" s="4" t="str">
        <f t="shared" si="7"/>
        <v>Yes</v>
      </c>
      <c r="N233" t="s">
        <v>2039</v>
      </c>
      <c r="O233" t="s">
        <v>76</v>
      </c>
      <c r="P233" t="s">
        <v>664</v>
      </c>
      <c r="Q233" t="s">
        <v>23</v>
      </c>
    </row>
    <row r="234" spans="1:17" x14ac:dyDescent="0.35">
      <c r="A234">
        <v>20010233</v>
      </c>
      <c r="B234" t="s">
        <v>2178</v>
      </c>
      <c r="C234" t="s">
        <v>53</v>
      </c>
      <c r="D234">
        <v>18</v>
      </c>
      <c r="E234" s="4" t="str">
        <f t="shared" si="6"/>
        <v>No</v>
      </c>
      <c r="F234">
        <v>174</v>
      </c>
      <c r="G234">
        <v>55</v>
      </c>
      <c r="H234" t="s">
        <v>74</v>
      </c>
      <c r="I234" t="s">
        <v>75</v>
      </c>
      <c r="J234" t="s">
        <v>2038</v>
      </c>
      <c r="K234">
        <v>2008</v>
      </c>
      <c r="L234" t="s">
        <v>19</v>
      </c>
      <c r="M234" s="4" t="str">
        <f t="shared" si="7"/>
        <v>Yes</v>
      </c>
      <c r="N234" t="s">
        <v>2039</v>
      </c>
      <c r="O234" t="s">
        <v>133</v>
      </c>
      <c r="P234" t="s">
        <v>162</v>
      </c>
      <c r="Q234" t="s">
        <v>23</v>
      </c>
    </row>
    <row r="235" spans="1:17" x14ac:dyDescent="0.35">
      <c r="A235">
        <v>20010234</v>
      </c>
      <c r="B235" t="s">
        <v>2283</v>
      </c>
      <c r="C235" t="s">
        <v>15</v>
      </c>
      <c r="D235">
        <v>23</v>
      </c>
      <c r="E235" s="4" t="str">
        <f t="shared" si="6"/>
        <v>Yes</v>
      </c>
      <c r="F235">
        <v>175</v>
      </c>
      <c r="G235">
        <v>55</v>
      </c>
      <c r="H235" t="s">
        <v>586</v>
      </c>
      <c r="I235" t="s">
        <v>587</v>
      </c>
      <c r="J235" t="s">
        <v>2038</v>
      </c>
      <c r="K235">
        <v>2008</v>
      </c>
      <c r="L235" t="s">
        <v>19</v>
      </c>
      <c r="M235" s="4" t="str">
        <f t="shared" si="7"/>
        <v>Yes</v>
      </c>
      <c r="N235" t="s">
        <v>2039</v>
      </c>
      <c r="O235" t="s">
        <v>47</v>
      </c>
      <c r="P235" t="s">
        <v>588</v>
      </c>
      <c r="Q235" t="s">
        <v>23</v>
      </c>
    </row>
    <row r="236" spans="1:17" x14ac:dyDescent="0.35">
      <c r="A236">
        <v>20010235</v>
      </c>
      <c r="B236" t="s">
        <v>2299</v>
      </c>
      <c r="C236" t="s">
        <v>53</v>
      </c>
      <c r="D236">
        <v>22</v>
      </c>
      <c r="E236" s="4" t="str">
        <f t="shared" si="6"/>
        <v>Yes</v>
      </c>
      <c r="F236">
        <v>172</v>
      </c>
      <c r="G236">
        <v>55</v>
      </c>
      <c r="H236" t="s">
        <v>74</v>
      </c>
      <c r="I236" t="s">
        <v>75</v>
      </c>
      <c r="J236" t="s">
        <v>2038</v>
      </c>
      <c r="K236">
        <v>2008</v>
      </c>
      <c r="L236" t="s">
        <v>19</v>
      </c>
      <c r="M236" s="4" t="str">
        <f t="shared" si="7"/>
        <v>Yes</v>
      </c>
      <c r="N236" t="s">
        <v>2039</v>
      </c>
      <c r="O236" t="s">
        <v>118</v>
      </c>
      <c r="P236" t="s">
        <v>119</v>
      </c>
      <c r="Q236" t="s">
        <v>23</v>
      </c>
    </row>
    <row r="237" spans="1:17" x14ac:dyDescent="0.35">
      <c r="A237">
        <v>20010236</v>
      </c>
      <c r="B237" t="s">
        <v>2344</v>
      </c>
      <c r="C237" t="s">
        <v>15</v>
      </c>
      <c r="D237">
        <v>23</v>
      </c>
      <c r="E237" s="4" t="str">
        <f t="shared" si="6"/>
        <v>Yes</v>
      </c>
      <c r="F237">
        <v>155</v>
      </c>
      <c r="G237">
        <v>55</v>
      </c>
      <c r="H237" t="s">
        <v>74</v>
      </c>
      <c r="I237" t="s">
        <v>75</v>
      </c>
      <c r="J237" t="s">
        <v>2038</v>
      </c>
      <c r="K237">
        <v>2008</v>
      </c>
      <c r="L237" t="s">
        <v>19</v>
      </c>
      <c r="M237" s="4" t="str">
        <f t="shared" si="7"/>
        <v>Yes</v>
      </c>
      <c r="N237" t="s">
        <v>2039</v>
      </c>
      <c r="O237" t="s">
        <v>37</v>
      </c>
      <c r="P237" t="s">
        <v>734</v>
      </c>
      <c r="Q237" t="s">
        <v>23</v>
      </c>
    </row>
    <row r="238" spans="1:17" x14ac:dyDescent="0.35">
      <c r="A238">
        <v>20010237</v>
      </c>
      <c r="B238" t="s">
        <v>1656</v>
      </c>
      <c r="C238" t="s">
        <v>53</v>
      </c>
      <c r="D238">
        <v>30</v>
      </c>
      <c r="E238" s="4" t="str">
        <f t="shared" si="6"/>
        <v>Yes</v>
      </c>
      <c r="F238">
        <v>165</v>
      </c>
      <c r="G238">
        <v>55</v>
      </c>
      <c r="H238" t="s">
        <v>40</v>
      </c>
      <c r="I238" t="s">
        <v>41</v>
      </c>
      <c r="J238" t="s">
        <v>2038</v>
      </c>
      <c r="K238">
        <v>2008</v>
      </c>
      <c r="L238" t="s">
        <v>19</v>
      </c>
      <c r="M238" s="4" t="str">
        <f t="shared" si="7"/>
        <v>Yes</v>
      </c>
      <c r="N238" t="s">
        <v>2039</v>
      </c>
      <c r="O238" t="s">
        <v>21</v>
      </c>
      <c r="P238" t="s">
        <v>155</v>
      </c>
      <c r="Q238" t="s">
        <v>23</v>
      </c>
    </row>
    <row r="239" spans="1:17" x14ac:dyDescent="0.35">
      <c r="A239">
        <v>20010238</v>
      </c>
      <c r="B239" t="s">
        <v>2365</v>
      </c>
      <c r="C239" t="s">
        <v>53</v>
      </c>
      <c r="D239">
        <v>30</v>
      </c>
      <c r="E239" s="4" t="str">
        <f t="shared" si="6"/>
        <v>Yes</v>
      </c>
      <c r="F239">
        <v>160</v>
      </c>
      <c r="G239">
        <v>55</v>
      </c>
      <c r="H239" t="s">
        <v>202</v>
      </c>
      <c r="I239" t="s">
        <v>203</v>
      </c>
      <c r="J239" t="s">
        <v>2038</v>
      </c>
      <c r="K239">
        <v>2008</v>
      </c>
      <c r="L239" t="s">
        <v>19</v>
      </c>
      <c r="M239" s="4" t="str">
        <f t="shared" si="7"/>
        <v>Yes</v>
      </c>
      <c r="N239" t="s">
        <v>2039</v>
      </c>
      <c r="O239" t="s">
        <v>79</v>
      </c>
      <c r="P239" t="s">
        <v>80</v>
      </c>
      <c r="Q239" t="s">
        <v>23</v>
      </c>
    </row>
    <row r="240" spans="1:17" x14ac:dyDescent="0.35">
      <c r="A240">
        <v>20010239</v>
      </c>
      <c r="B240" t="s">
        <v>2407</v>
      </c>
      <c r="C240" t="s">
        <v>53</v>
      </c>
      <c r="D240">
        <v>25</v>
      </c>
      <c r="E240" s="4" t="str">
        <f t="shared" si="6"/>
        <v>Yes</v>
      </c>
      <c r="F240">
        <v>164</v>
      </c>
      <c r="G240">
        <v>55</v>
      </c>
      <c r="H240" t="s">
        <v>74</v>
      </c>
      <c r="I240" t="s">
        <v>75</v>
      </c>
      <c r="J240" t="s">
        <v>2038</v>
      </c>
      <c r="K240">
        <v>2008</v>
      </c>
      <c r="L240" t="s">
        <v>19</v>
      </c>
      <c r="M240" s="4" t="str">
        <f t="shared" si="7"/>
        <v>Yes</v>
      </c>
      <c r="N240" t="s">
        <v>2039</v>
      </c>
      <c r="O240" t="s">
        <v>47</v>
      </c>
      <c r="P240" t="s">
        <v>236</v>
      </c>
      <c r="Q240" t="s">
        <v>23</v>
      </c>
    </row>
    <row r="241" spans="1:17" x14ac:dyDescent="0.35">
      <c r="A241">
        <v>20010240</v>
      </c>
      <c r="B241" t="s">
        <v>2409</v>
      </c>
      <c r="C241" t="s">
        <v>15</v>
      </c>
      <c r="D241">
        <v>32</v>
      </c>
      <c r="E241" s="4" t="str">
        <f t="shared" si="6"/>
        <v>Yes</v>
      </c>
      <c r="F241">
        <v>163</v>
      </c>
      <c r="G241">
        <v>55</v>
      </c>
      <c r="H241" t="s">
        <v>482</v>
      </c>
      <c r="I241" t="s">
        <v>483</v>
      </c>
      <c r="J241" t="s">
        <v>2038</v>
      </c>
      <c r="K241">
        <v>2008</v>
      </c>
      <c r="L241" t="s">
        <v>19</v>
      </c>
      <c r="M241" s="4" t="str">
        <f t="shared" si="7"/>
        <v>Yes</v>
      </c>
      <c r="N241" t="s">
        <v>2039</v>
      </c>
      <c r="O241" t="s">
        <v>27</v>
      </c>
      <c r="P241" t="s">
        <v>112</v>
      </c>
      <c r="Q241" t="s">
        <v>23</v>
      </c>
    </row>
    <row r="242" spans="1:17" x14ac:dyDescent="0.35">
      <c r="A242">
        <v>20010241</v>
      </c>
      <c r="B242" t="s">
        <v>2505</v>
      </c>
      <c r="C242" t="s">
        <v>53</v>
      </c>
      <c r="D242">
        <v>32</v>
      </c>
      <c r="E242" s="4" t="str">
        <f t="shared" si="6"/>
        <v>Yes</v>
      </c>
      <c r="F242">
        <v>172</v>
      </c>
      <c r="G242">
        <v>55</v>
      </c>
      <c r="H242" t="s">
        <v>202</v>
      </c>
      <c r="I242" t="s">
        <v>203</v>
      </c>
      <c r="J242" t="s">
        <v>2038</v>
      </c>
      <c r="K242">
        <v>2008</v>
      </c>
      <c r="L242" t="s">
        <v>19</v>
      </c>
      <c r="M242" s="4" t="str">
        <f t="shared" si="7"/>
        <v>Yes</v>
      </c>
      <c r="N242" t="s">
        <v>2039</v>
      </c>
      <c r="O242" t="s">
        <v>27</v>
      </c>
      <c r="P242" t="s">
        <v>796</v>
      </c>
      <c r="Q242" t="s">
        <v>23</v>
      </c>
    </row>
    <row r="243" spans="1:17" x14ac:dyDescent="0.35">
      <c r="A243">
        <v>20010242</v>
      </c>
      <c r="B243" t="s">
        <v>1870</v>
      </c>
      <c r="C243" t="s">
        <v>53</v>
      </c>
      <c r="D243">
        <v>25</v>
      </c>
      <c r="E243" s="4" t="str">
        <f t="shared" si="6"/>
        <v>Yes</v>
      </c>
      <c r="F243">
        <v>169</v>
      </c>
      <c r="G243">
        <v>55</v>
      </c>
      <c r="H243" t="s">
        <v>74</v>
      </c>
      <c r="I243" t="s">
        <v>75</v>
      </c>
      <c r="J243" t="s">
        <v>2038</v>
      </c>
      <c r="K243">
        <v>2008</v>
      </c>
      <c r="L243" t="s">
        <v>19</v>
      </c>
      <c r="M243" s="4" t="str">
        <f t="shared" si="7"/>
        <v>Yes</v>
      </c>
      <c r="N243" t="s">
        <v>2039</v>
      </c>
      <c r="O243" t="s">
        <v>118</v>
      </c>
      <c r="P243" t="s">
        <v>209</v>
      </c>
      <c r="Q243" t="s">
        <v>23</v>
      </c>
    </row>
    <row r="244" spans="1:17" x14ac:dyDescent="0.35">
      <c r="A244">
        <v>20010243</v>
      </c>
      <c r="B244" t="s">
        <v>1870</v>
      </c>
      <c r="C244" t="s">
        <v>53</v>
      </c>
      <c r="D244">
        <v>25</v>
      </c>
      <c r="E244" s="4" t="str">
        <f t="shared" si="6"/>
        <v>Yes</v>
      </c>
      <c r="F244">
        <v>169</v>
      </c>
      <c r="G244">
        <v>55</v>
      </c>
      <c r="H244" t="s">
        <v>74</v>
      </c>
      <c r="I244" t="s">
        <v>75</v>
      </c>
      <c r="J244" t="s">
        <v>2038</v>
      </c>
      <c r="K244">
        <v>2008</v>
      </c>
      <c r="L244" t="s">
        <v>19</v>
      </c>
      <c r="M244" s="4" t="str">
        <f t="shared" si="7"/>
        <v>Yes</v>
      </c>
      <c r="N244" t="s">
        <v>2039</v>
      </c>
      <c r="O244" t="s">
        <v>118</v>
      </c>
      <c r="P244" t="s">
        <v>119</v>
      </c>
      <c r="Q244" t="s">
        <v>23</v>
      </c>
    </row>
    <row r="245" spans="1:17" x14ac:dyDescent="0.35">
      <c r="A245">
        <v>20010244</v>
      </c>
      <c r="B245" t="s">
        <v>1872</v>
      </c>
      <c r="C245" t="s">
        <v>53</v>
      </c>
      <c r="D245">
        <v>25</v>
      </c>
      <c r="E245" s="4" t="str">
        <f t="shared" si="6"/>
        <v>Yes</v>
      </c>
      <c r="F245">
        <v>157</v>
      </c>
      <c r="G245">
        <v>55</v>
      </c>
      <c r="H245" t="s">
        <v>490</v>
      </c>
      <c r="I245" t="s">
        <v>491</v>
      </c>
      <c r="J245" t="s">
        <v>2038</v>
      </c>
      <c r="K245">
        <v>2008</v>
      </c>
      <c r="L245" t="s">
        <v>19</v>
      </c>
      <c r="M245" s="4" t="str">
        <f t="shared" si="7"/>
        <v>Yes</v>
      </c>
      <c r="N245" t="s">
        <v>2039</v>
      </c>
      <c r="O245" t="s">
        <v>37</v>
      </c>
      <c r="P245" t="s">
        <v>1873</v>
      </c>
      <c r="Q245" t="s">
        <v>23</v>
      </c>
    </row>
    <row r="246" spans="1:17" x14ac:dyDescent="0.35">
      <c r="A246">
        <v>20010245</v>
      </c>
      <c r="B246" t="s">
        <v>2567</v>
      </c>
      <c r="C246" t="s">
        <v>53</v>
      </c>
      <c r="D246">
        <v>19</v>
      </c>
      <c r="E246" s="4" t="str">
        <f t="shared" si="6"/>
        <v>Yes</v>
      </c>
      <c r="F246">
        <v>165</v>
      </c>
      <c r="G246">
        <v>55</v>
      </c>
      <c r="H246" t="s">
        <v>564</v>
      </c>
      <c r="I246" t="s">
        <v>565</v>
      </c>
      <c r="J246" t="s">
        <v>2038</v>
      </c>
      <c r="K246">
        <v>2008</v>
      </c>
      <c r="L246" t="s">
        <v>19</v>
      </c>
      <c r="M246" s="4" t="str">
        <f t="shared" si="7"/>
        <v>Yes</v>
      </c>
      <c r="N246" t="s">
        <v>2039</v>
      </c>
      <c r="O246" t="s">
        <v>123</v>
      </c>
      <c r="P246" t="s">
        <v>2273</v>
      </c>
      <c r="Q246" t="s">
        <v>23</v>
      </c>
    </row>
    <row r="247" spans="1:17" x14ac:dyDescent="0.35">
      <c r="A247">
        <v>20010246</v>
      </c>
      <c r="B247" t="s">
        <v>2568</v>
      </c>
      <c r="C247" t="s">
        <v>15</v>
      </c>
      <c r="D247">
        <v>20</v>
      </c>
      <c r="E247" s="4" t="str">
        <f t="shared" si="6"/>
        <v>Yes</v>
      </c>
      <c r="F247">
        <v>158</v>
      </c>
      <c r="G247">
        <v>55</v>
      </c>
      <c r="H247" t="s">
        <v>218</v>
      </c>
      <c r="I247" t="s">
        <v>219</v>
      </c>
      <c r="J247" t="s">
        <v>2038</v>
      </c>
      <c r="K247">
        <v>2008</v>
      </c>
      <c r="L247" t="s">
        <v>19</v>
      </c>
      <c r="M247" s="4" t="str">
        <f t="shared" si="7"/>
        <v>Yes</v>
      </c>
      <c r="N247" t="s">
        <v>2039</v>
      </c>
      <c r="O247" t="s">
        <v>86</v>
      </c>
      <c r="P247" t="s">
        <v>466</v>
      </c>
      <c r="Q247" t="s">
        <v>23</v>
      </c>
    </row>
    <row r="248" spans="1:17" x14ac:dyDescent="0.35">
      <c r="A248">
        <v>20010247</v>
      </c>
      <c r="B248" t="s">
        <v>2568</v>
      </c>
      <c r="C248" t="s">
        <v>15</v>
      </c>
      <c r="D248">
        <v>20</v>
      </c>
      <c r="E248" s="4" t="str">
        <f t="shared" si="6"/>
        <v>Yes</v>
      </c>
      <c r="F248">
        <v>158</v>
      </c>
      <c r="G248">
        <v>55</v>
      </c>
      <c r="H248" t="s">
        <v>218</v>
      </c>
      <c r="I248" t="s">
        <v>219</v>
      </c>
      <c r="J248" t="s">
        <v>2038</v>
      </c>
      <c r="K248">
        <v>2008</v>
      </c>
      <c r="L248" t="s">
        <v>19</v>
      </c>
      <c r="M248" s="4" t="str">
        <f t="shared" si="7"/>
        <v>Yes</v>
      </c>
      <c r="N248" t="s">
        <v>2039</v>
      </c>
      <c r="O248" t="s">
        <v>86</v>
      </c>
      <c r="P248" t="s">
        <v>992</v>
      </c>
      <c r="Q248" t="s">
        <v>23</v>
      </c>
    </row>
    <row r="249" spans="1:17" x14ac:dyDescent="0.35">
      <c r="A249">
        <v>20010248</v>
      </c>
      <c r="B249" t="s">
        <v>2568</v>
      </c>
      <c r="C249" t="s">
        <v>15</v>
      </c>
      <c r="D249">
        <v>20</v>
      </c>
      <c r="E249" s="4" t="str">
        <f t="shared" si="6"/>
        <v>Yes</v>
      </c>
      <c r="F249">
        <v>158</v>
      </c>
      <c r="G249">
        <v>55</v>
      </c>
      <c r="H249" t="s">
        <v>218</v>
      </c>
      <c r="I249" t="s">
        <v>219</v>
      </c>
      <c r="J249" t="s">
        <v>2038</v>
      </c>
      <c r="K249">
        <v>2008</v>
      </c>
      <c r="L249" t="s">
        <v>19</v>
      </c>
      <c r="M249" s="4" t="str">
        <f t="shared" si="7"/>
        <v>Yes</v>
      </c>
      <c r="N249" t="s">
        <v>2039</v>
      </c>
      <c r="O249" t="s">
        <v>86</v>
      </c>
      <c r="P249" t="s">
        <v>738</v>
      </c>
      <c r="Q249" t="s">
        <v>23</v>
      </c>
    </row>
    <row r="250" spans="1:17" x14ac:dyDescent="0.35">
      <c r="A250">
        <v>20010249</v>
      </c>
      <c r="B250" t="s">
        <v>1088</v>
      </c>
      <c r="C250" t="s">
        <v>15</v>
      </c>
      <c r="D250">
        <v>28</v>
      </c>
      <c r="E250" s="4" t="str">
        <f t="shared" si="6"/>
        <v>Yes</v>
      </c>
      <c r="F250">
        <v>171</v>
      </c>
      <c r="G250">
        <v>55</v>
      </c>
      <c r="H250" t="s">
        <v>676</v>
      </c>
      <c r="I250" t="s">
        <v>677</v>
      </c>
      <c r="J250" t="s">
        <v>2571</v>
      </c>
      <c r="K250">
        <v>2010</v>
      </c>
      <c r="L250" t="s">
        <v>1079</v>
      </c>
      <c r="M250" s="4" t="str">
        <f t="shared" si="7"/>
        <v>No</v>
      </c>
      <c r="N250" t="s">
        <v>2572</v>
      </c>
      <c r="O250" t="s">
        <v>1089</v>
      </c>
      <c r="P250" t="s">
        <v>1090</v>
      </c>
      <c r="Q250" t="s">
        <v>23</v>
      </c>
    </row>
    <row r="251" spans="1:17" x14ac:dyDescent="0.35">
      <c r="A251">
        <v>20010250</v>
      </c>
      <c r="B251" t="s">
        <v>1088</v>
      </c>
      <c r="C251" t="s">
        <v>15</v>
      </c>
      <c r="D251">
        <v>28</v>
      </c>
      <c r="E251" s="4" t="str">
        <f t="shared" si="6"/>
        <v>Yes</v>
      </c>
      <c r="F251">
        <v>171</v>
      </c>
      <c r="G251">
        <v>55</v>
      </c>
      <c r="H251" t="s">
        <v>676</v>
      </c>
      <c r="I251" t="s">
        <v>677</v>
      </c>
      <c r="J251" t="s">
        <v>2571</v>
      </c>
      <c r="K251">
        <v>2010</v>
      </c>
      <c r="L251" t="s">
        <v>1079</v>
      </c>
      <c r="M251" s="4" t="str">
        <f t="shared" si="7"/>
        <v>No</v>
      </c>
      <c r="N251" t="s">
        <v>2572</v>
      </c>
      <c r="O251" t="s">
        <v>1089</v>
      </c>
      <c r="P251" t="s">
        <v>1091</v>
      </c>
      <c r="Q251" t="s">
        <v>23</v>
      </c>
    </row>
    <row r="252" spans="1:17" x14ac:dyDescent="0.35">
      <c r="A252">
        <v>20010251</v>
      </c>
      <c r="B252" t="s">
        <v>1263</v>
      </c>
      <c r="C252" t="s">
        <v>53</v>
      </c>
      <c r="D252">
        <v>34</v>
      </c>
      <c r="E252" s="4" t="str">
        <f t="shared" si="6"/>
        <v>Yes</v>
      </c>
      <c r="F252">
        <v>163</v>
      </c>
      <c r="G252">
        <v>55</v>
      </c>
      <c r="H252" t="s">
        <v>74</v>
      </c>
      <c r="I252" t="s">
        <v>75</v>
      </c>
      <c r="J252" t="s">
        <v>2571</v>
      </c>
      <c r="K252">
        <v>2010</v>
      </c>
      <c r="L252" t="s">
        <v>1079</v>
      </c>
      <c r="M252" s="4" t="str">
        <f t="shared" si="7"/>
        <v>No</v>
      </c>
      <c r="N252" t="s">
        <v>2572</v>
      </c>
      <c r="O252" t="s">
        <v>1093</v>
      </c>
      <c r="P252" t="s">
        <v>1896</v>
      </c>
      <c r="Q252" t="s">
        <v>23</v>
      </c>
    </row>
    <row r="253" spans="1:17" x14ac:dyDescent="0.35">
      <c r="A253">
        <v>20010252</v>
      </c>
      <c r="B253" t="s">
        <v>358</v>
      </c>
      <c r="C253" t="s">
        <v>53</v>
      </c>
      <c r="D253">
        <v>27</v>
      </c>
      <c r="E253" s="4" t="str">
        <f t="shared" si="6"/>
        <v>Yes</v>
      </c>
      <c r="F253">
        <v>164</v>
      </c>
      <c r="G253">
        <v>56</v>
      </c>
      <c r="H253" t="s">
        <v>65</v>
      </c>
      <c r="I253" t="s">
        <v>66</v>
      </c>
      <c r="J253" t="s">
        <v>18</v>
      </c>
      <c r="K253">
        <v>2000</v>
      </c>
      <c r="L253" t="s">
        <v>19</v>
      </c>
      <c r="M253" s="4" t="str">
        <f t="shared" si="7"/>
        <v>Yes</v>
      </c>
      <c r="N253" t="s">
        <v>20</v>
      </c>
      <c r="O253" t="s">
        <v>47</v>
      </c>
      <c r="P253" t="s">
        <v>359</v>
      </c>
      <c r="Q253" t="s">
        <v>23</v>
      </c>
    </row>
    <row r="254" spans="1:17" x14ac:dyDescent="0.35">
      <c r="A254">
        <v>20010253</v>
      </c>
      <c r="B254" t="s">
        <v>387</v>
      </c>
      <c r="C254" t="s">
        <v>15</v>
      </c>
      <c r="D254">
        <v>27</v>
      </c>
      <c r="E254" s="4" t="str">
        <f t="shared" si="6"/>
        <v>Yes</v>
      </c>
      <c r="F254">
        <v>165</v>
      </c>
      <c r="G254">
        <v>56</v>
      </c>
      <c r="H254" t="s">
        <v>45</v>
      </c>
      <c r="I254" t="s">
        <v>46</v>
      </c>
      <c r="J254" t="s">
        <v>18</v>
      </c>
      <c r="K254">
        <v>2000</v>
      </c>
      <c r="L254" t="s">
        <v>19</v>
      </c>
      <c r="M254" s="4" t="str">
        <f t="shared" si="7"/>
        <v>Yes</v>
      </c>
      <c r="N254" t="s">
        <v>20</v>
      </c>
      <c r="O254" t="s">
        <v>47</v>
      </c>
      <c r="P254" t="s">
        <v>388</v>
      </c>
      <c r="Q254" t="s">
        <v>23</v>
      </c>
    </row>
    <row r="255" spans="1:17" x14ac:dyDescent="0.35">
      <c r="A255">
        <v>20010254</v>
      </c>
      <c r="B255" t="s">
        <v>446</v>
      </c>
      <c r="C255" t="s">
        <v>53</v>
      </c>
      <c r="D255">
        <v>32</v>
      </c>
      <c r="E255" s="4" t="str">
        <f t="shared" si="6"/>
        <v>Yes</v>
      </c>
      <c r="F255">
        <v>164</v>
      </c>
      <c r="G255">
        <v>56</v>
      </c>
      <c r="H255" t="s">
        <v>447</v>
      </c>
      <c r="I255" t="s">
        <v>448</v>
      </c>
      <c r="J255" t="s">
        <v>18</v>
      </c>
      <c r="K255">
        <v>2000</v>
      </c>
      <c r="L255" t="s">
        <v>19</v>
      </c>
      <c r="M255" s="4" t="str">
        <f t="shared" si="7"/>
        <v>Yes</v>
      </c>
      <c r="N255" t="s">
        <v>20</v>
      </c>
      <c r="O255" t="s">
        <v>193</v>
      </c>
      <c r="P255" t="s">
        <v>449</v>
      </c>
      <c r="Q255" t="s">
        <v>23</v>
      </c>
    </row>
    <row r="256" spans="1:17" x14ac:dyDescent="0.35">
      <c r="A256">
        <v>20010255</v>
      </c>
      <c r="B256" t="s">
        <v>516</v>
      </c>
      <c r="C256" t="s">
        <v>53</v>
      </c>
      <c r="D256">
        <v>20</v>
      </c>
      <c r="E256" s="4" t="str">
        <f t="shared" si="6"/>
        <v>Yes</v>
      </c>
      <c r="F256">
        <v>163</v>
      </c>
      <c r="G256">
        <v>56</v>
      </c>
      <c r="H256" t="s">
        <v>496</v>
      </c>
      <c r="I256" t="s">
        <v>497</v>
      </c>
      <c r="J256" t="s">
        <v>18</v>
      </c>
      <c r="K256">
        <v>2000</v>
      </c>
      <c r="L256" t="s">
        <v>19</v>
      </c>
      <c r="M256" s="4" t="str">
        <f t="shared" si="7"/>
        <v>Yes</v>
      </c>
      <c r="N256" t="s">
        <v>20</v>
      </c>
      <c r="O256" t="s">
        <v>213</v>
      </c>
      <c r="P256" t="s">
        <v>517</v>
      </c>
      <c r="Q256" t="s">
        <v>23</v>
      </c>
    </row>
    <row r="257" spans="1:17" x14ac:dyDescent="0.35">
      <c r="A257">
        <v>20010256</v>
      </c>
      <c r="B257" t="s">
        <v>630</v>
      </c>
      <c r="C257" t="s">
        <v>15</v>
      </c>
      <c r="D257">
        <v>19</v>
      </c>
      <c r="E257" s="4" t="str">
        <f t="shared" si="6"/>
        <v>Yes</v>
      </c>
      <c r="F257">
        <v>162</v>
      </c>
      <c r="G257">
        <v>56</v>
      </c>
      <c r="H257" t="s">
        <v>218</v>
      </c>
      <c r="I257" t="s">
        <v>219</v>
      </c>
      <c r="J257" t="s">
        <v>18</v>
      </c>
      <c r="K257">
        <v>2000</v>
      </c>
      <c r="L257" t="s">
        <v>19</v>
      </c>
      <c r="M257" s="4" t="str">
        <f t="shared" si="7"/>
        <v>Yes</v>
      </c>
      <c r="N257" t="s">
        <v>20</v>
      </c>
      <c r="O257" t="s">
        <v>86</v>
      </c>
      <c r="P257" t="s">
        <v>466</v>
      </c>
      <c r="Q257" t="s">
        <v>23</v>
      </c>
    </row>
    <row r="258" spans="1:17" x14ac:dyDescent="0.35">
      <c r="A258">
        <v>20010257</v>
      </c>
      <c r="B258" t="s">
        <v>630</v>
      </c>
      <c r="C258" t="s">
        <v>15</v>
      </c>
      <c r="D258">
        <v>19</v>
      </c>
      <c r="E258" s="4" t="str">
        <f t="shared" si="6"/>
        <v>Yes</v>
      </c>
      <c r="F258">
        <v>162</v>
      </c>
      <c r="G258">
        <v>56</v>
      </c>
      <c r="H258" t="s">
        <v>218</v>
      </c>
      <c r="I258" t="s">
        <v>219</v>
      </c>
      <c r="J258" t="s">
        <v>18</v>
      </c>
      <c r="K258">
        <v>2000</v>
      </c>
      <c r="L258" t="s">
        <v>19</v>
      </c>
      <c r="M258" s="4" t="str">
        <f t="shared" si="7"/>
        <v>Yes</v>
      </c>
      <c r="N258" t="s">
        <v>20</v>
      </c>
      <c r="O258" t="s">
        <v>86</v>
      </c>
      <c r="P258" t="s">
        <v>631</v>
      </c>
      <c r="Q258" t="s">
        <v>23</v>
      </c>
    </row>
    <row r="259" spans="1:17" x14ac:dyDescent="0.35">
      <c r="A259">
        <v>20010258</v>
      </c>
      <c r="B259" t="s">
        <v>657</v>
      </c>
      <c r="C259" t="s">
        <v>53</v>
      </c>
      <c r="D259">
        <v>23</v>
      </c>
      <c r="E259" s="4" t="str">
        <f t="shared" ref="E259:E322" si="8">IF(D259&gt;=19,"Yes","No")</f>
        <v>Yes</v>
      </c>
      <c r="F259">
        <v>173</v>
      </c>
      <c r="G259">
        <v>56</v>
      </c>
      <c r="H259" t="s">
        <v>186</v>
      </c>
      <c r="I259" t="s">
        <v>187</v>
      </c>
      <c r="J259" t="s">
        <v>18</v>
      </c>
      <c r="K259">
        <v>2000</v>
      </c>
      <c r="L259" t="s">
        <v>19</v>
      </c>
      <c r="M259" s="4" t="str">
        <f t="shared" ref="M259:M322" si="9">IF(L259="Summer", "Yes", "No")</f>
        <v>Yes</v>
      </c>
      <c r="N259" t="s">
        <v>20</v>
      </c>
      <c r="O259" t="s">
        <v>47</v>
      </c>
      <c r="P259" t="s">
        <v>658</v>
      </c>
      <c r="Q259" t="s">
        <v>23</v>
      </c>
    </row>
    <row r="260" spans="1:17" x14ac:dyDescent="0.35">
      <c r="A260">
        <v>20010259</v>
      </c>
      <c r="B260" t="s">
        <v>700</v>
      </c>
      <c r="C260" t="s">
        <v>53</v>
      </c>
      <c r="D260">
        <v>30</v>
      </c>
      <c r="E260" s="4" t="str">
        <f t="shared" si="8"/>
        <v>Yes</v>
      </c>
      <c r="F260">
        <v>164</v>
      </c>
      <c r="G260">
        <v>56</v>
      </c>
      <c r="H260" t="s">
        <v>65</v>
      </c>
      <c r="I260" t="s">
        <v>66</v>
      </c>
      <c r="J260" t="s">
        <v>18</v>
      </c>
      <c r="K260">
        <v>2000</v>
      </c>
      <c r="L260" t="s">
        <v>19</v>
      </c>
      <c r="M260" s="4" t="str">
        <f t="shared" si="9"/>
        <v>Yes</v>
      </c>
      <c r="N260" t="s">
        <v>20</v>
      </c>
      <c r="O260" t="s">
        <v>79</v>
      </c>
      <c r="P260" t="s">
        <v>80</v>
      </c>
      <c r="Q260" t="s">
        <v>23</v>
      </c>
    </row>
    <row r="261" spans="1:17" x14ac:dyDescent="0.35">
      <c r="A261">
        <v>20010260</v>
      </c>
      <c r="B261" t="s">
        <v>716</v>
      </c>
      <c r="C261" t="s">
        <v>53</v>
      </c>
      <c r="D261">
        <v>18</v>
      </c>
      <c r="E261" s="4" t="str">
        <f t="shared" si="8"/>
        <v>No</v>
      </c>
      <c r="F261">
        <v>162</v>
      </c>
      <c r="G261">
        <v>56</v>
      </c>
      <c r="H261" t="s">
        <v>40</v>
      </c>
      <c r="I261" t="s">
        <v>41</v>
      </c>
      <c r="J261" t="s">
        <v>18</v>
      </c>
      <c r="K261">
        <v>2000</v>
      </c>
      <c r="L261" t="s">
        <v>19</v>
      </c>
      <c r="M261" s="4" t="str">
        <f t="shared" si="9"/>
        <v>Yes</v>
      </c>
      <c r="N261" t="s">
        <v>20</v>
      </c>
      <c r="O261" t="s">
        <v>107</v>
      </c>
      <c r="P261" t="s">
        <v>108</v>
      </c>
      <c r="Q261" t="s">
        <v>23</v>
      </c>
    </row>
    <row r="262" spans="1:17" x14ac:dyDescent="0.35">
      <c r="A262">
        <v>20010261</v>
      </c>
      <c r="B262" t="s">
        <v>731</v>
      </c>
      <c r="C262" t="s">
        <v>53</v>
      </c>
      <c r="D262">
        <v>26</v>
      </c>
      <c r="E262" s="4" t="str">
        <f t="shared" si="8"/>
        <v>Yes</v>
      </c>
      <c r="F262">
        <v>157</v>
      </c>
      <c r="G262">
        <v>56</v>
      </c>
      <c r="H262" t="s">
        <v>40</v>
      </c>
      <c r="I262" t="s">
        <v>41</v>
      </c>
      <c r="J262" t="s">
        <v>18</v>
      </c>
      <c r="K262">
        <v>2000</v>
      </c>
      <c r="L262" t="s">
        <v>19</v>
      </c>
      <c r="M262" s="4" t="str">
        <f t="shared" si="9"/>
        <v>Yes</v>
      </c>
      <c r="N262" t="s">
        <v>20</v>
      </c>
      <c r="O262" t="s">
        <v>76</v>
      </c>
      <c r="P262" t="s">
        <v>732</v>
      </c>
      <c r="Q262" t="s">
        <v>23</v>
      </c>
    </row>
    <row r="263" spans="1:17" x14ac:dyDescent="0.35">
      <c r="A263">
        <v>20010262</v>
      </c>
      <c r="B263" t="s">
        <v>895</v>
      </c>
      <c r="C263" t="s">
        <v>53</v>
      </c>
      <c r="D263">
        <v>18</v>
      </c>
      <c r="E263" s="4" t="str">
        <f t="shared" si="8"/>
        <v>No</v>
      </c>
      <c r="F263">
        <v>174</v>
      </c>
      <c r="G263">
        <v>56</v>
      </c>
      <c r="H263" t="s">
        <v>74</v>
      </c>
      <c r="I263" t="s">
        <v>75</v>
      </c>
      <c r="J263" t="s">
        <v>18</v>
      </c>
      <c r="K263">
        <v>2000</v>
      </c>
      <c r="L263" t="s">
        <v>19</v>
      </c>
      <c r="M263" s="4" t="str">
        <f t="shared" si="9"/>
        <v>Yes</v>
      </c>
      <c r="N263" t="s">
        <v>20</v>
      </c>
      <c r="O263" t="s">
        <v>118</v>
      </c>
      <c r="P263" t="s">
        <v>119</v>
      </c>
      <c r="Q263" t="s">
        <v>23</v>
      </c>
    </row>
    <row r="264" spans="1:17" x14ac:dyDescent="0.35">
      <c r="A264">
        <v>20010263</v>
      </c>
      <c r="B264" t="s">
        <v>968</v>
      </c>
      <c r="C264" t="s">
        <v>53</v>
      </c>
      <c r="D264">
        <v>32</v>
      </c>
      <c r="E264" s="4" t="str">
        <f t="shared" si="8"/>
        <v>Yes</v>
      </c>
      <c r="F264">
        <v>172</v>
      </c>
      <c r="G264">
        <v>56</v>
      </c>
      <c r="H264" t="s">
        <v>202</v>
      </c>
      <c r="I264" t="s">
        <v>203</v>
      </c>
      <c r="J264" t="s">
        <v>18</v>
      </c>
      <c r="K264">
        <v>2000</v>
      </c>
      <c r="L264" t="s">
        <v>19</v>
      </c>
      <c r="M264" s="4" t="str">
        <f t="shared" si="9"/>
        <v>Yes</v>
      </c>
      <c r="N264" t="s">
        <v>20</v>
      </c>
      <c r="O264" t="s">
        <v>147</v>
      </c>
      <c r="P264" t="s">
        <v>969</v>
      </c>
      <c r="Q264" t="s">
        <v>23</v>
      </c>
    </row>
    <row r="265" spans="1:17" x14ac:dyDescent="0.35">
      <c r="A265">
        <v>20010264</v>
      </c>
      <c r="B265" t="s">
        <v>978</v>
      </c>
      <c r="C265" t="s">
        <v>53</v>
      </c>
      <c r="D265">
        <v>20</v>
      </c>
      <c r="E265" s="4" t="str">
        <f t="shared" si="8"/>
        <v>Yes</v>
      </c>
      <c r="F265">
        <v>170</v>
      </c>
      <c r="G265">
        <v>56</v>
      </c>
      <c r="H265" t="s">
        <v>74</v>
      </c>
      <c r="I265" t="s">
        <v>75</v>
      </c>
      <c r="J265" t="s">
        <v>18</v>
      </c>
      <c r="K265">
        <v>2000</v>
      </c>
      <c r="L265" t="s">
        <v>19</v>
      </c>
      <c r="M265" s="4" t="str">
        <f t="shared" si="9"/>
        <v>Yes</v>
      </c>
      <c r="N265" t="s">
        <v>20</v>
      </c>
      <c r="O265" t="s">
        <v>118</v>
      </c>
      <c r="P265" t="s">
        <v>119</v>
      </c>
      <c r="Q265" t="s">
        <v>23</v>
      </c>
    </row>
    <row r="266" spans="1:17" x14ac:dyDescent="0.35">
      <c r="A266">
        <v>20010265</v>
      </c>
      <c r="B266" t="s">
        <v>1186</v>
      </c>
      <c r="C266" t="s">
        <v>53</v>
      </c>
      <c r="D266">
        <v>27</v>
      </c>
      <c r="E266" s="4" t="str">
        <f t="shared" si="8"/>
        <v>Yes</v>
      </c>
      <c r="F266">
        <v>168</v>
      </c>
      <c r="G266">
        <v>56</v>
      </c>
      <c r="H266" t="s">
        <v>136</v>
      </c>
      <c r="I266" t="s">
        <v>137</v>
      </c>
      <c r="J266" t="s">
        <v>1078</v>
      </c>
      <c r="K266">
        <v>2002</v>
      </c>
      <c r="L266" t="s">
        <v>1079</v>
      </c>
      <c r="M266" s="4" t="str">
        <f t="shared" si="9"/>
        <v>No</v>
      </c>
      <c r="N266" t="s">
        <v>1080</v>
      </c>
      <c r="O266" t="s">
        <v>1085</v>
      </c>
      <c r="P266" t="s">
        <v>1110</v>
      </c>
      <c r="Q266" t="s">
        <v>23</v>
      </c>
    </row>
    <row r="267" spans="1:17" x14ac:dyDescent="0.35">
      <c r="A267">
        <v>20010266</v>
      </c>
      <c r="B267" t="s">
        <v>1246</v>
      </c>
      <c r="C267" t="s">
        <v>53</v>
      </c>
      <c r="D267">
        <v>18</v>
      </c>
      <c r="E267" s="4" t="str">
        <f t="shared" si="8"/>
        <v>No</v>
      </c>
      <c r="F267">
        <v>165</v>
      </c>
      <c r="G267">
        <v>56</v>
      </c>
      <c r="H267" t="s">
        <v>496</v>
      </c>
      <c r="I267" t="s">
        <v>497</v>
      </c>
      <c r="J267" t="s">
        <v>1078</v>
      </c>
      <c r="K267">
        <v>2002</v>
      </c>
      <c r="L267" t="s">
        <v>1079</v>
      </c>
      <c r="M267" s="4" t="str">
        <f t="shared" si="9"/>
        <v>No</v>
      </c>
      <c r="N267" t="s">
        <v>1080</v>
      </c>
      <c r="O267" t="s">
        <v>1113</v>
      </c>
      <c r="P267" t="s">
        <v>1145</v>
      </c>
      <c r="Q267" t="s">
        <v>23</v>
      </c>
    </row>
    <row r="268" spans="1:17" x14ac:dyDescent="0.35">
      <c r="A268">
        <v>20010267</v>
      </c>
      <c r="B268" t="s">
        <v>1365</v>
      </c>
      <c r="C268" t="s">
        <v>15</v>
      </c>
      <c r="D268">
        <v>22</v>
      </c>
      <c r="E268" s="4" t="str">
        <f t="shared" si="8"/>
        <v>Yes</v>
      </c>
      <c r="F268">
        <v>165</v>
      </c>
      <c r="G268">
        <v>56</v>
      </c>
      <c r="H268" t="s">
        <v>45</v>
      </c>
      <c r="I268" t="s">
        <v>46</v>
      </c>
      <c r="J268" t="s">
        <v>1325</v>
      </c>
      <c r="K268">
        <v>2004</v>
      </c>
      <c r="L268" t="s">
        <v>19</v>
      </c>
      <c r="M268" s="4" t="str">
        <f t="shared" si="9"/>
        <v>Yes</v>
      </c>
      <c r="N268" t="s">
        <v>1326</v>
      </c>
      <c r="O268" t="s">
        <v>47</v>
      </c>
      <c r="P268" t="s">
        <v>388</v>
      </c>
      <c r="Q268" t="s">
        <v>23</v>
      </c>
    </row>
    <row r="269" spans="1:17" x14ac:dyDescent="0.35">
      <c r="A269">
        <v>20010268</v>
      </c>
      <c r="B269" t="s">
        <v>1483</v>
      </c>
      <c r="C269" t="s">
        <v>53</v>
      </c>
      <c r="D269">
        <v>31</v>
      </c>
      <c r="E269" s="4" t="str">
        <f t="shared" si="8"/>
        <v>Yes</v>
      </c>
      <c r="F269">
        <v>165</v>
      </c>
      <c r="G269">
        <v>56</v>
      </c>
      <c r="H269" t="s">
        <v>74</v>
      </c>
      <c r="I269" t="s">
        <v>75</v>
      </c>
      <c r="J269" t="s">
        <v>1325</v>
      </c>
      <c r="K269">
        <v>2004</v>
      </c>
      <c r="L269" t="s">
        <v>19</v>
      </c>
      <c r="M269" s="4" t="str">
        <f t="shared" si="9"/>
        <v>Yes</v>
      </c>
      <c r="N269" t="s">
        <v>1326</v>
      </c>
      <c r="O269" t="s">
        <v>76</v>
      </c>
      <c r="P269" t="s">
        <v>664</v>
      </c>
      <c r="Q269" t="s">
        <v>23</v>
      </c>
    </row>
    <row r="270" spans="1:17" x14ac:dyDescent="0.35">
      <c r="A270">
        <v>20010269</v>
      </c>
      <c r="B270" t="s">
        <v>1519</v>
      </c>
      <c r="C270" t="s">
        <v>53</v>
      </c>
      <c r="D270">
        <v>32</v>
      </c>
      <c r="E270" s="4" t="str">
        <f t="shared" si="8"/>
        <v>Yes</v>
      </c>
      <c r="F270">
        <v>165</v>
      </c>
      <c r="G270">
        <v>56</v>
      </c>
      <c r="H270" t="s">
        <v>40</v>
      </c>
      <c r="I270" t="s">
        <v>41</v>
      </c>
      <c r="J270" t="s">
        <v>1325</v>
      </c>
      <c r="K270">
        <v>2004</v>
      </c>
      <c r="L270" t="s">
        <v>19</v>
      </c>
      <c r="M270" s="4" t="str">
        <f t="shared" si="9"/>
        <v>Yes</v>
      </c>
      <c r="N270" t="s">
        <v>1326</v>
      </c>
      <c r="O270" t="s">
        <v>21</v>
      </c>
      <c r="P270" t="s">
        <v>155</v>
      </c>
      <c r="Q270" t="s">
        <v>23</v>
      </c>
    </row>
    <row r="271" spans="1:17" x14ac:dyDescent="0.35">
      <c r="A271">
        <v>20010270</v>
      </c>
      <c r="B271" t="s">
        <v>1610</v>
      </c>
      <c r="C271" t="s">
        <v>53</v>
      </c>
      <c r="D271">
        <v>33</v>
      </c>
      <c r="E271" s="4" t="str">
        <f t="shared" si="8"/>
        <v>Yes</v>
      </c>
      <c r="F271">
        <v>160</v>
      </c>
      <c r="G271">
        <v>56</v>
      </c>
      <c r="H271" t="s">
        <v>40</v>
      </c>
      <c r="I271" t="s">
        <v>41</v>
      </c>
      <c r="J271" t="s">
        <v>1325</v>
      </c>
      <c r="K271">
        <v>2004</v>
      </c>
      <c r="L271" t="s">
        <v>19</v>
      </c>
      <c r="M271" s="4" t="str">
        <f t="shared" si="9"/>
        <v>Yes</v>
      </c>
      <c r="N271" t="s">
        <v>1326</v>
      </c>
      <c r="O271" t="s">
        <v>21</v>
      </c>
      <c r="P271" t="s">
        <v>155</v>
      </c>
      <c r="Q271" t="s">
        <v>23</v>
      </c>
    </row>
    <row r="272" spans="1:17" x14ac:dyDescent="0.35">
      <c r="A272">
        <v>20010271</v>
      </c>
      <c r="B272" t="s">
        <v>1713</v>
      </c>
      <c r="C272" t="s">
        <v>53</v>
      </c>
      <c r="D272">
        <v>18</v>
      </c>
      <c r="E272" s="4" t="str">
        <f t="shared" si="8"/>
        <v>No</v>
      </c>
      <c r="F272">
        <v>176</v>
      </c>
      <c r="G272">
        <v>56</v>
      </c>
      <c r="H272" t="s">
        <v>74</v>
      </c>
      <c r="I272" t="s">
        <v>75</v>
      </c>
      <c r="J272" t="s">
        <v>1325</v>
      </c>
      <c r="K272">
        <v>2004</v>
      </c>
      <c r="L272" t="s">
        <v>19</v>
      </c>
      <c r="M272" s="4" t="str">
        <f t="shared" si="9"/>
        <v>Yes</v>
      </c>
      <c r="N272" t="s">
        <v>1326</v>
      </c>
      <c r="O272" t="s">
        <v>133</v>
      </c>
      <c r="P272" t="s">
        <v>162</v>
      </c>
      <c r="Q272" t="s">
        <v>23</v>
      </c>
    </row>
    <row r="273" spans="1:17" x14ac:dyDescent="0.35">
      <c r="A273">
        <v>20010272</v>
      </c>
      <c r="B273" t="s">
        <v>968</v>
      </c>
      <c r="C273" t="s">
        <v>53</v>
      </c>
      <c r="D273">
        <v>36</v>
      </c>
      <c r="E273" s="4" t="str">
        <f t="shared" si="8"/>
        <v>Yes</v>
      </c>
      <c r="F273">
        <v>172</v>
      </c>
      <c r="G273">
        <v>56</v>
      </c>
      <c r="H273" t="s">
        <v>202</v>
      </c>
      <c r="I273" t="s">
        <v>203</v>
      </c>
      <c r="J273" t="s">
        <v>1325</v>
      </c>
      <c r="K273">
        <v>2004</v>
      </c>
      <c r="L273" t="s">
        <v>19</v>
      </c>
      <c r="M273" s="4" t="str">
        <f t="shared" si="9"/>
        <v>Yes</v>
      </c>
      <c r="N273" t="s">
        <v>1326</v>
      </c>
      <c r="O273" t="s">
        <v>147</v>
      </c>
      <c r="P273" t="s">
        <v>969</v>
      </c>
      <c r="Q273" t="s">
        <v>23</v>
      </c>
    </row>
    <row r="274" spans="1:17" x14ac:dyDescent="0.35">
      <c r="A274">
        <v>20010273</v>
      </c>
      <c r="B274" t="s">
        <v>1957</v>
      </c>
      <c r="C274" t="s">
        <v>53</v>
      </c>
      <c r="D274">
        <v>17</v>
      </c>
      <c r="E274" s="4" t="str">
        <f t="shared" si="8"/>
        <v>No</v>
      </c>
      <c r="F274">
        <v>164</v>
      </c>
      <c r="G274">
        <v>56</v>
      </c>
      <c r="H274" t="s">
        <v>496</v>
      </c>
      <c r="I274" t="s">
        <v>497</v>
      </c>
      <c r="J274" t="s">
        <v>1891</v>
      </c>
      <c r="K274">
        <v>2006</v>
      </c>
      <c r="L274" t="s">
        <v>1079</v>
      </c>
      <c r="M274" s="4" t="str">
        <f t="shared" si="9"/>
        <v>No</v>
      </c>
      <c r="N274" t="s">
        <v>1892</v>
      </c>
      <c r="O274" t="s">
        <v>1113</v>
      </c>
      <c r="P274" t="s">
        <v>1319</v>
      </c>
      <c r="Q274" t="s">
        <v>23</v>
      </c>
    </row>
    <row r="275" spans="1:17" x14ac:dyDescent="0.35">
      <c r="A275">
        <v>20010274</v>
      </c>
      <c r="B275" t="s">
        <v>1957</v>
      </c>
      <c r="C275" t="s">
        <v>53</v>
      </c>
      <c r="D275">
        <v>17</v>
      </c>
      <c r="E275" s="4" t="str">
        <f t="shared" si="8"/>
        <v>No</v>
      </c>
      <c r="F275">
        <v>164</v>
      </c>
      <c r="G275">
        <v>56</v>
      </c>
      <c r="H275" t="s">
        <v>496</v>
      </c>
      <c r="I275" t="s">
        <v>497</v>
      </c>
      <c r="J275" t="s">
        <v>1891</v>
      </c>
      <c r="K275">
        <v>2006</v>
      </c>
      <c r="L275" t="s">
        <v>1079</v>
      </c>
      <c r="M275" s="4" t="str">
        <f t="shared" si="9"/>
        <v>No</v>
      </c>
      <c r="N275" t="s">
        <v>1892</v>
      </c>
      <c r="O275" t="s">
        <v>1113</v>
      </c>
      <c r="P275" t="s">
        <v>1176</v>
      </c>
      <c r="Q275" t="s">
        <v>23</v>
      </c>
    </row>
    <row r="276" spans="1:17" x14ac:dyDescent="0.35">
      <c r="A276">
        <v>20010275</v>
      </c>
      <c r="B276" t="s">
        <v>1957</v>
      </c>
      <c r="C276" t="s">
        <v>53</v>
      </c>
      <c r="D276">
        <v>17</v>
      </c>
      <c r="E276" s="4" t="str">
        <f t="shared" si="8"/>
        <v>No</v>
      </c>
      <c r="F276">
        <v>164</v>
      </c>
      <c r="G276">
        <v>56</v>
      </c>
      <c r="H276" t="s">
        <v>496</v>
      </c>
      <c r="I276" t="s">
        <v>497</v>
      </c>
      <c r="J276" t="s">
        <v>1891</v>
      </c>
      <c r="K276">
        <v>2006</v>
      </c>
      <c r="L276" t="s">
        <v>1079</v>
      </c>
      <c r="M276" s="4" t="str">
        <f t="shared" si="9"/>
        <v>No</v>
      </c>
      <c r="N276" t="s">
        <v>1892</v>
      </c>
      <c r="O276" t="s">
        <v>1113</v>
      </c>
      <c r="P276" t="s">
        <v>1145</v>
      </c>
      <c r="Q276" t="s">
        <v>23</v>
      </c>
    </row>
    <row r="277" spans="1:17" x14ac:dyDescent="0.35">
      <c r="A277">
        <v>20010276</v>
      </c>
      <c r="B277" t="s">
        <v>1984</v>
      </c>
      <c r="C277" t="s">
        <v>53</v>
      </c>
      <c r="D277">
        <v>29</v>
      </c>
      <c r="E277" s="4" t="str">
        <f t="shared" si="8"/>
        <v>Yes</v>
      </c>
      <c r="F277">
        <v>158</v>
      </c>
      <c r="G277">
        <v>56</v>
      </c>
      <c r="H277" t="s">
        <v>74</v>
      </c>
      <c r="I277" t="s">
        <v>75</v>
      </c>
      <c r="J277" t="s">
        <v>1891</v>
      </c>
      <c r="K277">
        <v>2006</v>
      </c>
      <c r="L277" t="s">
        <v>1079</v>
      </c>
      <c r="M277" s="4" t="str">
        <f t="shared" si="9"/>
        <v>No</v>
      </c>
      <c r="N277" t="s">
        <v>1892</v>
      </c>
      <c r="O277" t="s">
        <v>1085</v>
      </c>
      <c r="P277" t="s">
        <v>1110</v>
      </c>
      <c r="Q277" t="s">
        <v>23</v>
      </c>
    </row>
    <row r="278" spans="1:17" x14ac:dyDescent="0.35">
      <c r="A278">
        <v>20010277</v>
      </c>
      <c r="B278" t="s">
        <v>1365</v>
      </c>
      <c r="C278" t="s">
        <v>15</v>
      </c>
      <c r="D278">
        <v>26</v>
      </c>
      <c r="E278" s="4" t="str">
        <f t="shared" si="8"/>
        <v>Yes</v>
      </c>
      <c r="F278">
        <v>165</v>
      </c>
      <c r="G278">
        <v>56</v>
      </c>
      <c r="H278" t="s">
        <v>45</v>
      </c>
      <c r="I278" t="s">
        <v>46</v>
      </c>
      <c r="J278" t="s">
        <v>2038</v>
      </c>
      <c r="K278">
        <v>2008</v>
      </c>
      <c r="L278" t="s">
        <v>19</v>
      </c>
      <c r="M278" s="4" t="str">
        <f t="shared" si="9"/>
        <v>Yes</v>
      </c>
      <c r="N278" t="s">
        <v>2039</v>
      </c>
      <c r="O278" t="s">
        <v>47</v>
      </c>
      <c r="P278" t="s">
        <v>1029</v>
      </c>
      <c r="Q278" t="s">
        <v>23</v>
      </c>
    </row>
    <row r="279" spans="1:17" x14ac:dyDescent="0.35">
      <c r="A279">
        <v>20010278</v>
      </c>
      <c r="B279" t="s">
        <v>1365</v>
      </c>
      <c r="C279" t="s">
        <v>15</v>
      </c>
      <c r="D279">
        <v>26</v>
      </c>
      <c r="E279" s="4" t="str">
        <f t="shared" si="8"/>
        <v>Yes</v>
      </c>
      <c r="F279">
        <v>165</v>
      </c>
      <c r="G279">
        <v>56</v>
      </c>
      <c r="H279" t="s">
        <v>45</v>
      </c>
      <c r="I279" t="s">
        <v>46</v>
      </c>
      <c r="J279" t="s">
        <v>2038</v>
      </c>
      <c r="K279">
        <v>2008</v>
      </c>
      <c r="L279" t="s">
        <v>19</v>
      </c>
      <c r="M279" s="4" t="str">
        <f t="shared" si="9"/>
        <v>Yes</v>
      </c>
      <c r="N279" t="s">
        <v>2039</v>
      </c>
      <c r="O279" t="s">
        <v>47</v>
      </c>
      <c r="P279" t="s">
        <v>388</v>
      </c>
      <c r="Q279" t="s">
        <v>23</v>
      </c>
    </row>
    <row r="280" spans="1:17" x14ac:dyDescent="0.35">
      <c r="A280">
        <v>20010279</v>
      </c>
      <c r="B280" t="s">
        <v>2161</v>
      </c>
      <c r="C280" t="s">
        <v>53</v>
      </c>
      <c r="D280">
        <v>22</v>
      </c>
      <c r="E280" s="4" t="str">
        <f t="shared" si="8"/>
        <v>Yes</v>
      </c>
      <c r="F280">
        <v>168</v>
      </c>
      <c r="G280">
        <v>56</v>
      </c>
      <c r="H280" t="s">
        <v>40</v>
      </c>
      <c r="I280" t="s">
        <v>41</v>
      </c>
      <c r="J280" t="s">
        <v>2038</v>
      </c>
      <c r="K280">
        <v>2008</v>
      </c>
      <c r="L280" t="s">
        <v>19</v>
      </c>
      <c r="M280" s="4" t="str">
        <f t="shared" si="9"/>
        <v>Yes</v>
      </c>
      <c r="N280" t="s">
        <v>2039</v>
      </c>
      <c r="O280" t="s">
        <v>47</v>
      </c>
      <c r="P280" t="s">
        <v>98</v>
      </c>
      <c r="Q280" t="s">
        <v>23</v>
      </c>
    </row>
    <row r="281" spans="1:17" x14ac:dyDescent="0.35">
      <c r="A281">
        <v>20010280</v>
      </c>
      <c r="B281" t="s">
        <v>630</v>
      </c>
      <c r="C281" t="s">
        <v>15</v>
      </c>
      <c r="D281">
        <v>27</v>
      </c>
      <c r="E281" s="4" t="str">
        <f t="shared" si="8"/>
        <v>Yes</v>
      </c>
      <c r="F281">
        <v>162</v>
      </c>
      <c r="G281">
        <v>56</v>
      </c>
      <c r="H281" t="s">
        <v>218</v>
      </c>
      <c r="I281" t="s">
        <v>219</v>
      </c>
      <c r="J281" t="s">
        <v>2038</v>
      </c>
      <c r="K281">
        <v>2008</v>
      </c>
      <c r="L281" t="s">
        <v>19</v>
      </c>
      <c r="M281" s="4" t="str">
        <f t="shared" si="9"/>
        <v>Yes</v>
      </c>
      <c r="N281" t="s">
        <v>2039</v>
      </c>
      <c r="O281" t="s">
        <v>86</v>
      </c>
      <c r="P281" t="s">
        <v>466</v>
      </c>
      <c r="Q281" t="s">
        <v>23</v>
      </c>
    </row>
    <row r="282" spans="1:17" x14ac:dyDescent="0.35">
      <c r="A282">
        <v>20010281</v>
      </c>
      <c r="B282" t="s">
        <v>630</v>
      </c>
      <c r="C282" t="s">
        <v>15</v>
      </c>
      <c r="D282">
        <v>27</v>
      </c>
      <c r="E282" s="4" t="str">
        <f t="shared" si="8"/>
        <v>Yes</v>
      </c>
      <c r="F282">
        <v>162</v>
      </c>
      <c r="G282">
        <v>56</v>
      </c>
      <c r="H282" t="s">
        <v>218</v>
      </c>
      <c r="I282" t="s">
        <v>219</v>
      </c>
      <c r="J282" t="s">
        <v>2038</v>
      </c>
      <c r="K282">
        <v>2008</v>
      </c>
      <c r="L282" t="s">
        <v>19</v>
      </c>
      <c r="M282" s="4" t="str">
        <f t="shared" si="9"/>
        <v>Yes</v>
      </c>
      <c r="N282" t="s">
        <v>2039</v>
      </c>
      <c r="O282" t="s">
        <v>86</v>
      </c>
      <c r="P282" t="s">
        <v>631</v>
      </c>
      <c r="Q282" t="s">
        <v>23</v>
      </c>
    </row>
    <row r="283" spans="1:17" x14ac:dyDescent="0.35">
      <c r="A283">
        <v>20010282</v>
      </c>
      <c r="B283" t="s">
        <v>2331</v>
      </c>
      <c r="C283" t="s">
        <v>15</v>
      </c>
      <c r="D283">
        <v>17</v>
      </c>
      <c r="E283" s="4" t="str">
        <f t="shared" si="8"/>
        <v>No</v>
      </c>
      <c r="F283">
        <v>150</v>
      </c>
      <c r="G283">
        <v>56</v>
      </c>
      <c r="H283" t="s">
        <v>218</v>
      </c>
      <c r="I283" t="s">
        <v>219</v>
      </c>
      <c r="J283" t="s">
        <v>2038</v>
      </c>
      <c r="K283">
        <v>2008</v>
      </c>
      <c r="L283" t="s">
        <v>19</v>
      </c>
      <c r="M283" s="4" t="str">
        <f t="shared" si="9"/>
        <v>Yes</v>
      </c>
      <c r="N283" t="s">
        <v>2039</v>
      </c>
      <c r="O283" t="s">
        <v>188</v>
      </c>
      <c r="P283" t="s">
        <v>724</v>
      </c>
      <c r="Q283" t="s">
        <v>23</v>
      </c>
    </row>
    <row r="284" spans="1:17" x14ac:dyDescent="0.35">
      <c r="A284">
        <v>20010283</v>
      </c>
      <c r="B284" t="s">
        <v>1713</v>
      </c>
      <c r="C284" t="s">
        <v>53</v>
      </c>
      <c r="D284">
        <v>22</v>
      </c>
      <c r="E284" s="4" t="str">
        <f t="shared" si="8"/>
        <v>Yes</v>
      </c>
      <c r="F284">
        <v>176</v>
      </c>
      <c r="G284">
        <v>56</v>
      </c>
      <c r="H284" t="s">
        <v>74</v>
      </c>
      <c r="I284" t="s">
        <v>75</v>
      </c>
      <c r="J284" t="s">
        <v>2038</v>
      </c>
      <c r="K284">
        <v>2008</v>
      </c>
      <c r="L284" t="s">
        <v>19</v>
      </c>
      <c r="M284" s="4" t="str">
        <f t="shared" si="9"/>
        <v>Yes</v>
      </c>
      <c r="N284" t="s">
        <v>2039</v>
      </c>
      <c r="O284" t="s">
        <v>133</v>
      </c>
      <c r="P284" t="s">
        <v>162</v>
      </c>
      <c r="Q284" t="s">
        <v>23</v>
      </c>
    </row>
    <row r="285" spans="1:17" x14ac:dyDescent="0.35">
      <c r="A285">
        <v>20010284</v>
      </c>
      <c r="B285" t="s">
        <v>2461</v>
      </c>
      <c r="C285" t="s">
        <v>53</v>
      </c>
      <c r="D285">
        <v>17</v>
      </c>
      <c r="E285" s="4" t="str">
        <f t="shared" si="8"/>
        <v>No</v>
      </c>
      <c r="F285">
        <v>176</v>
      </c>
      <c r="G285">
        <v>56</v>
      </c>
      <c r="H285" t="s">
        <v>74</v>
      </c>
      <c r="I285" t="s">
        <v>75</v>
      </c>
      <c r="J285" t="s">
        <v>2038</v>
      </c>
      <c r="K285">
        <v>2008</v>
      </c>
      <c r="L285" t="s">
        <v>19</v>
      </c>
      <c r="M285" s="4" t="str">
        <f t="shared" si="9"/>
        <v>Yes</v>
      </c>
      <c r="N285" t="s">
        <v>2039</v>
      </c>
      <c r="O285" t="s">
        <v>133</v>
      </c>
      <c r="P285" t="s">
        <v>162</v>
      </c>
      <c r="Q285" t="s">
        <v>23</v>
      </c>
    </row>
    <row r="286" spans="1:17" x14ac:dyDescent="0.35">
      <c r="A286">
        <v>20010285</v>
      </c>
      <c r="B286" t="s">
        <v>968</v>
      </c>
      <c r="C286" t="s">
        <v>53</v>
      </c>
      <c r="D286">
        <v>40</v>
      </c>
      <c r="E286" s="4" t="str">
        <f t="shared" si="8"/>
        <v>Yes</v>
      </c>
      <c r="F286">
        <v>172</v>
      </c>
      <c r="G286">
        <v>56</v>
      </c>
      <c r="H286" t="s">
        <v>202</v>
      </c>
      <c r="I286" t="s">
        <v>203</v>
      </c>
      <c r="J286" t="s">
        <v>2038</v>
      </c>
      <c r="K286">
        <v>2008</v>
      </c>
      <c r="L286" t="s">
        <v>19</v>
      </c>
      <c r="M286" s="4" t="str">
        <f t="shared" si="9"/>
        <v>Yes</v>
      </c>
      <c r="N286" t="s">
        <v>2039</v>
      </c>
      <c r="O286" t="s">
        <v>147</v>
      </c>
      <c r="P286" t="s">
        <v>969</v>
      </c>
      <c r="Q286" t="s">
        <v>23</v>
      </c>
    </row>
    <row r="287" spans="1:17" x14ac:dyDescent="0.35">
      <c r="A287">
        <v>20010286</v>
      </c>
      <c r="B287" t="s">
        <v>2576</v>
      </c>
      <c r="C287" t="s">
        <v>53</v>
      </c>
      <c r="D287">
        <v>28</v>
      </c>
      <c r="E287" s="4" t="str">
        <f t="shared" si="8"/>
        <v>Yes</v>
      </c>
      <c r="F287">
        <v>166</v>
      </c>
      <c r="G287">
        <v>56</v>
      </c>
      <c r="H287" t="s">
        <v>153</v>
      </c>
      <c r="I287" t="s">
        <v>154</v>
      </c>
      <c r="J287" t="s">
        <v>2571</v>
      </c>
      <c r="K287">
        <v>2010</v>
      </c>
      <c r="L287" t="s">
        <v>1079</v>
      </c>
      <c r="M287" s="4" t="str">
        <f t="shared" si="9"/>
        <v>No</v>
      </c>
      <c r="N287" t="s">
        <v>2572</v>
      </c>
      <c r="O287" t="s">
        <v>1093</v>
      </c>
      <c r="P287" t="s">
        <v>1185</v>
      </c>
      <c r="Q287" t="s">
        <v>23</v>
      </c>
    </row>
    <row r="288" spans="1:17" x14ac:dyDescent="0.35">
      <c r="A288">
        <v>20010287</v>
      </c>
      <c r="B288" t="s">
        <v>2675</v>
      </c>
      <c r="C288" t="s">
        <v>53</v>
      </c>
      <c r="D288">
        <v>21</v>
      </c>
      <c r="E288" s="4" t="str">
        <f t="shared" si="8"/>
        <v>Yes</v>
      </c>
      <c r="F288">
        <v>161</v>
      </c>
      <c r="G288">
        <v>56</v>
      </c>
      <c r="H288" t="s">
        <v>218</v>
      </c>
      <c r="I288" t="s">
        <v>219</v>
      </c>
      <c r="J288" t="s">
        <v>2571</v>
      </c>
      <c r="K288">
        <v>2010</v>
      </c>
      <c r="L288" t="s">
        <v>1079</v>
      </c>
      <c r="M288" s="4" t="str">
        <f t="shared" si="9"/>
        <v>No</v>
      </c>
      <c r="N288" t="s">
        <v>2572</v>
      </c>
      <c r="O288" t="s">
        <v>1113</v>
      </c>
      <c r="P288" t="s">
        <v>1145</v>
      </c>
      <c r="Q288" t="s">
        <v>23</v>
      </c>
    </row>
    <row r="289" spans="1:17" x14ac:dyDescent="0.35">
      <c r="A289">
        <v>20010288</v>
      </c>
      <c r="B289" t="s">
        <v>1949</v>
      </c>
      <c r="C289" t="s">
        <v>53</v>
      </c>
      <c r="D289">
        <v>22</v>
      </c>
      <c r="E289" s="4" t="str">
        <f t="shared" si="8"/>
        <v>Yes</v>
      </c>
      <c r="F289">
        <v>162</v>
      </c>
      <c r="G289">
        <v>56.5</v>
      </c>
      <c r="H289" t="s">
        <v>482</v>
      </c>
      <c r="I289" t="s">
        <v>483</v>
      </c>
      <c r="J289" t="s">
        <v>1891</v>
      </c>
      <c r="K289">
        <v>2006</v>
      </c>
      <c r="L289" t="s">
        <v>1079</v>
      </c>
      <c r="M289" s="4" t="str">
        <f t="shared" si="9"/>
        <v>No</v>
      </c>
      <c r="N289" t="s">
        <v>1892</v>
      </c>
      <c r="O289" t="s">
        <v>1137</v>
      </c>
      <c r="P289" t="s">
        <v>1293</v>
      </c>
      <c r="Q289" t="s">
        <v>23</v>
      </c>
    </row>
    <row r="290" spans="1:17" x14ac:dyDescent="0.35">
      <c r="A290">
        <v>20010289</v>
      </c>
      <c r="B290" t="s">
        <v>169</v>
      </c>
      <c r="C290" t="s">
        <v>53</v>
      </c>
      <c r="D290">
        <v>20</v>
      </c>
      <c r="E290" s="4" t="str">
        <f t="shared" si="8"/>
        <v>Yes</v>
      </c>
      <c r="F290">
        <v>165</v>
      </c>
      <c r="G290">
        <v>57</v>
      </c>
      <c r="H290" t="s">
        <v>40</v>
      </c>
      <c r="I290" t="s">
        <v>41</v>
      </c>
      <c r="J290" t="s">
        <v>18</v>
      </c>
      <c r="K290">
        <v>2000</v>
      </c>
      <c r="L290" t="s">
        <v>19</v>
      </c>
      <c r="M290" s="4" t="str">
        <f t="shared" si="9"/>
        <v>Yes</v>
      </c>
      <c r="N290" t="s">
        <v>20</v>
      </c>
      <c r="O290" t="s">
        <v>107</v>
      </c>
      <c r="P290" t="s">
        <v>170</v>
      </c>
      <c r="Q290" t="s">
        <v>23</v>
      </c>
    </row>
    <row r="291" spans="1:17" x14ac:dyDescent="0.35">
      <c r="A291">
        <v>20010290</v>
      </c>
      <c r="B291" t="s">
        <v>169</v>
      </c>
      <c r="C291" t="s">
        <v>53</v>
      </c>
      <c r="D291">
        <v>20</v>
      </c>
      <c r="E291" s="4" t="str">
        <f t="shared" si="8"/>
        <v>Yes</v>
      </c>
      <c r="F291">
        <v>165</v>
      </c>
      <c r="G291">
        <v>57</v>
      </c>
      <c r="H291" t="s">
        <v>40</v>
      </c>
      <c r="I291" t="s">
        <v>41</v>
      </c>
      <c r="J291" t="s">
        <v>18</v>
      </c>
      <c r="K291">
        <v>2000</v>
      </c>
      <c r="L291" t="s">
        <v>19</v>
      </c>
      <c r="M291" s="4" t="str">
        <f t="shared" si="9"/>
        <v>Yes</v>
      </c>
      <c r="N291" t="s">
        <v>20</v>
      </c>
      <c r="O291" t="s">
        <v>107</v>
      </c>
      <c r="P291" t="s">
        <v>171</v>
      </c>
      <c r="Q291" t="s">
        <v>23</v>
      </c>
    </row>
    <row r="292" spans="1:17" x14ac:dyDescent="0.35">
      <c r="A292">
        <v>20010291</v>
      </c>
      <c r="B292" t="s">
        <v>243</v>
      </c>
      <c r="C292" t="s">
        <v>53</v>
      </c>
      <c r="D292">
        <v>28</v>
      </c>
      <c r="E292" s="4" t="str">
        <f t="shared" si="8"/>
        <v>Yes</v>
      </c>
      <c r="F292">
        <v>172</v>
      </c>
      <c r="G292">
        <v>57</v>
      </c>
      <c r="H292" t="s">
        <v>59</v>
      </c>
      <c r="I292" t="s">
        <v>60</v>
      </c>
      <c r="J292" t="s">
        <v>18</v>
      </c>
      <c r="K292">
        <v>2000</v>
      </c>
      <c r="L292" t="s">
        <v>19</v>
      </c>
      <c r="M292" s="4" t="str">
        <f t="shared" si="9"/>
        <v>Yes</v>
      </c>
      <c r="N292" t="s">
        <v>20</v>
      </c>
      <c r="O292" t="s">
        <v>244</v>
      </c>
      <c r="P292" t="s">
        <v>245</v>
      </c>
      <c r="Q292" t="s">
        <v>23</v>
      </c>
    </row>
    <row r="293" spans="1:17" x14ac:dyDescent="0.35">
      <c r="A293">
        <v>20010292</v>
      </c>
      <c r="B293" t="s">
        <v>267</v>
      </c>
      <c r="C293" t="s">
        <v>53</v>
      </c>
      <c r="D293">
        <v>34</v>
      </c>
      <c r="E293" s="4" t="str">
        <f t="shared" si="8"/>
        <v>Yes</v>
      </c>
      <c r="F293">
        <v>167</v>
      </c>
      <c r="G293">
        <v>57</v>
      </c>
      <c r="H293" t="s">
        <v>234</v>
      </c>
      <c r="I293" t="s">
        <v>235</v>
      </c>
      <c r="J293" t="s">
        <v>18</v>
      </c>
      <c r="K293">
        <v>2000</v>
      </c>
      <c r="L293" t="s">
        <v>19</v>
      </c>
      <c r="M293" s="4" t="str">
        <f t="shared" si="9"/>
        <v>Yes</v>
      </c>
      <c r="N293" t="s">
        <v>20</v>
      </c>
      <c r="O293" t="s">
        <v>47</v>
      </c>
      <c r="P293" t="s">
        <v>268</v>
      </c>
      <c r="Q293" t="s">
        <v>23</v>
      </c>
    </row>
    <row r="294" spans="1:17" x14ac:dyDescent="0.35">
      <c r="A294">
        <v>20010293</v>
      </c>
      <c r="B294" t="s">
        <v>267</v>
      </c>
      <c r="C294" t="s">
        <v>53</v>
      </c>
      <c r="D294">
        <v>34</v>
      </c>
      <c r="E294" s="4" t="str">
        <f t="shared" si="8"/>
        <v>Yes</v>
      </c>
      <c r="F294">
        <v>167</v>
      </c>
      <c r="G294">
        <v>57</v>
      </c>
      <c r="H294" t="s">
        <v>234</v>
      </c>
      <c r="I294" t="s">
        <v>235</v>
      </c>
      <c r="J294" t="s">
        <v>18</v>
      </c>
      <c r="K294">
        <v>2000</v>
      </c>
      <c r="L294" t="s">
        <v>19</v>
      </c>
      <c r="M294" s="4" t="str">
        <f t="shared" si="9"/>
        <v>Yes</v>
      </c>
      <c r="N294" t="s">
        <v>20</v>
      </c>
      <c r="O294" t="s">
        <v>47</v>
      </c>
      <c r="P294" t="s">
        <v>236</v>
      </c>
      <c r="Q294" t="s">
        <v>23</v>
      </c>
    </row>
    <row r="295" spans="1:17" x14ac:dyDescent="0.35">
      <c r="A295">
        <v>20010294</v>
      </c>
      <c r="B295" t="s">
        <v>339</v>
      </c>
      <c r="C295" t="s">
        <v>53</v>
      </c>
      <c r="D295">
        <v>28</v>
      </c>
      <c r="E295" s="4" t="str">
        <f t="shared" si="8"/>
        <v>Yes</v>
      </c>
      <c r="F295">
        <v>159</v>
      </c>
      <c r="G295">
        <v>57</v>
      </c>
      <c r="H295" t="s">
        <v>278</v>
      </c>
      <c r="I295" t="s">
        <v>279</v>
      </c>
      <c r="J295" t="s">
        <v>18</v>
      </c>
      <c r="K295">
        <v>2000</v>
      </c>
      <c r="L295" t="s">
        <v>19</v>
      </c>
      <c r="M295" s="4" t="str">
        <f t="shared" si="9"/>
        <v>Yes</v>
      </c>
      <c r="N295" t="s">
        <v>20</v>
      </c>
      <c r="O295" t="s">
        <v>298</v>
      </c>
      <c r="P295" t="s">
        <v>340</v>
      </c>
      <c r="Q295" t="s">
        <v>23</v>
      </c>
    </row>
    <row r="296" spans="1:17" x14ac:dyDescent="0.35">
      <c r="A296">
        <v>20010295</v>
      </c>
      <c r="B296" t="s">
        <v>441</v>
      </c>
      <c r="C296" t="s">
        <v>53</v>
      </c>
      <c r="D296">
        <v>33</v>
      </c>
      <c r="E296" s="4" t="str">
        <f t="shared" si="8"/>
        <v>Yes</v>
      </c>
      <c r="F296">
        <v>165</v>
      </c>
      <c r="G296">
        <v>57</v>
      </c>
      <c r="H296" t="s">
        <v>65</v>
      </c>
      <c r="I296" t="s">
        <v>66</v>
      </c>
      <c r="J296" t="s">
        <v>18</v>
      </c>
      <c r="K296">
        <v>2000</v>
      </c>
      <c r="L296" t="s">
        <v>19</v>
      </c>
      <c r="M296" s="4" t="str">
        <f t="shared" si="9"/>
        <v>Yes</v>
      </c>
      <c r="N296" t="s">
        <v>20</v>
      </c>
      <c r="O296" t="s">
        <v>79</v>
      </c>
      <c r="P296" t="s">
        <v>80</v>
      </c>
      <c r="Q296" t="s">
        <v>23</v>
      </c>
    </row>
    <row r="297" spans="1:17" x14ac:dyDescent="0.35">
      <c r="A297">
        <v>20010296</v>
      </c>
      <c r="B297" t="s">
        <v>444</v>
      </c>
      <c r="C297" t="s">
        <v>53</v>
      </c>
      <c r="D297">
        <v>24</v>
      </c>
      <c r="E297" s="4" t="str">
        <f t="shared" si="8"/>
        <v>Yes</v>
      </c>
      <c r="F297">
        <v>173</v>
      </c>
      <c r="G297">
        <v>57</v>
      </c>
      <c r="H297" t="s">
        <v>40</v>
      </c>
      <c r="I297" t="s">
        <v>41</v>
      </c>
      <c r="J297" t="s">
        <v>18</v>
      </c>
      <c r="K297">
        <v>2000</v>
      </c>
      <c r="L297" t="s">
        <v>19</v>
      </c>
      <c r="M297" s="4" t="str">
        <f t="shared" si="9"/>
        <v>Yes</v>
      </c>
      <c r="N297" t="s">
        <v>20</v>
      </c>
      <c r="O297" t="s">
        <v>47</v>
      </c>
      <c r="P297" t="s">
        <v>98</v>
      </c>
      <c r="Q297" t="s">
        <v>23</v>
      </c>
    </row>
    <row r="298" spans="1:17" x14ac:dyDescent="0.35">
      <c r="A298">
        <v>20010297</v>
      </c>
      <c r="B298" t="s">
        <v>612</v>
      </c>
      <c r="C298" t="s">
        <v>53</v>
      </c>
      <c r="D298">
        <v>16</v>
      </c>
      <c r="E298" s="4" t="str">
        <f t="shared" si="8"/>
        <v>No</v>
      </c>
      <c r="F298">
        <v>175</v>
      </c>
      <c r="G298">
        <v>57</v>
      </c>
      <c r="H298" t="s">
        <v>74</v>
      </c>
      <c r="I298" t="s">
        <v>75</v>
      </c>
      <c r="J298" t="s">
        <v>18</v>
      </c>
      <c r="K298">
        <v>2000</v>
      </c>
      <c r="L298" t="s">
        <v>19</v>
      </c>
      <c r="M298" s="4" t="str">
        <f t="shared" si="9"/>
        <v>Yes</v>
      </c>
      <c r="N298" t="s">
        <v>20</v>
      </c>
      <c r="O298" t="s">
        <v>133</v>
      </c>
      <c r="P298" t="s">
        <v>162</v>
      </c>
      <c r="Q298" t="s">
        <v>23</v>
      </c>
    </row>
    <row r="299" spans="1:17" x14ac:dyDescent="0.35">
      <c r="A299">
        <v>20010298</v>
      </c>
      <c r="B299" t="s">
        <v>782</v>
      </c>
      <c r="C299" t="s">
        <v>53</v>
      </c>
      <c r="D299">
        <v>22</v>
      </c>
      <c r="E299" s="4" t="str">
        <f t="shared" si="8"/>
        <v>Yes</v>
      </c>
      <c r="F299">
        <v>179</v>
      </c>
      <c r="G299">
        <v>57</v>
      </c>
      <c r="H299" t="s">
        <v>74</v>
      </c>
      <c r="I299" t="s">
        <v>75</v>
      </c>
      <c r="J299" t="s">
        <v>18</v>
      </c>
      <c r="K299">
        <v>2000</v>
      </c>
      <c r="L299" t="s">
        <v>19</v>
      </c>
      <c r="M299" s="4" t="str">
        <f t="shared" si="9"/>
        <v>Yes</v>
      </c>
      <c r="N299" t="s">
        <v>20</v>
      </c>
      <c r="O299" t="s">
        <v>118</v>
      </c>
      <c r="P299" t="s">
        <v>119</v>
      </c>
      <c r="Q299" t="s">
        <v>23</v>
      </c>
    </row>
    <row r="300" spans="1:17" x14ac:dyDescent="0.35">
      <c r="A300">
        <v>20010299</v>
      </c>
      <c r="B300" t="s">
        <v>857</v>
      </c>
      <c r="C300" t="s">
        <v>15</v>
      </c>
      <c r="D300">
        <v>20</v>
      </c>
      <c r="E300" s="4" t="str">
        <f t="shared" si="8"/>
        <v>Yes</v>
      </c>
      <c r="F300">
        <v>169</v>
      </c>
      <c r="G300">
        <v>57</v>
      </c>
      <c r="H300" t="s">
        <v>476</v>
      </c>
      <c r="I300" t="s">
        <v>477</v>
      </c>
      <c r="J300" t="s">
        <v>18</v>
      </c>
      <c r="K300">
        <v>2000</v>
      </c>
      <c r="L300" t="s">
        <v>19</v>
      </c>
      <c r="M300" s="4" t="str">
        <f t="shared" si="9"/>
        <v>Yes</v>
      </c>
      <c r="N300" t="s">
        <v>20</v>
      </c>
      <c r="O300" t="s">
        <v>32</v>
      </c>
      <c r="P300" t="s">
        <v>858</v>
      </c>
      <c r="Q300" t="s">
        <v>23</v>
      </c>
    </row>
    <row r="301" spans="1:17" x14ac:dyDescent="0.35">
      <c r="A301">
        <v>20010300</v>
      </c>
      <c r="B301" t="s">
        <v>878</v>
      </c>
      <c r="C301" t="s">
        <v>53</v>
      </c>
      <c r="D301">
        <v>31</v>
      </c>
      <c r="E301" s="4" t="str">
        <f t="shared" si="8"/>
        <v>Yes</v>
      </c>
      <c r="F301">
        <v>165</v>
      </c>
      <c r="G301">
        <v>57</v>
      </c>
      <c r="H301" t="s">
        <v>476</v>
      </c>
      <c r="I301" t="s">
        <v>477</v>
      </c>
      <c r="J301" t="s">
        <v>18</v>
      </c>
      <c r="K301">
        <v>2000</v>
      </c>
      <c r="L301" t="s">
        <v>19</v>
      </c>
      <c r="M301" s="4" t="str">
        <f t="shared" si="9"/>
        <v>Yes</v>
      </c>
      <c r="N301" t="s">
        <v>20</v>
      </c>
      <c r="O301" t="s">
        <v>47</v>
      </c>
      <c r="P301" t="s">
        <v>879</v>
      </c>
      <c r="Q301" t="s">
        <v>23</v>
      </c>
    </row>
    <row r="302" spans="1:17" x14ac:dyDescent="0.35">
      <c r="A302">
        <v>20010301</v>
      </c>
      <c r="B302" t="s">
        <v>921</v>
      </c>
      <c r="C302" t="s">
        <v>53</v>
      </c>
      <c r="D302">
        <v>28</v>
      </c>
      <c r="E302" s="4" t="str">
        <f t="shared" si="8"/>
        <v>Yes</v>
      </c>
      <c r="F302">
        <v>181</v>
      </c>
      <c r="G302">
        <v>57</v>
      </c>
      <c r="H302" t="s">
        <v>84</v>
      </c>
      <c r="I302" t="s">
        <v>85</v>
      </c>
      <c r="J302" t="s">
        <v>18</v>
      </c>
      <c r="K302">
        <v>2000</v>
      </c>
      <c r="L302" t="s">
        <v>19</v>
      </c>
      <c r="M302" s="4" t="str">
        <f t="shared" si="9"/>
        <v>Yes</v>
      </c>
      <c r="N302" t="s">
        <v>20</v>
      </c>
      <c r="O302" t="s">
        <v>27</v>
      </c>
      <c r="P302" t="s">
        <v>796</v>
      </c>
      <c r="Q302" t="s">
        <v>23</v>
      </c>
    </row>
    <row r="303" spans="1:17" x14ac:dyDescent="0.35">
      <c r="A303">
        <v>20010302</v>
      </c>
      <c r="B303" t="s">
        <v>961</v>
      </c>
      <c r="C303" t="s">
        <v>15</v>
      </c>
      <c r="D303">
        <v>24</v>
      </c>
      <c r="E303" s="4" t="str">
        <f t="shared" si="8"/>
        <v>Yes</v>
      </c>
      <c r="F303">
        <v>163</v>
      </c>
      <c r="G303">
        <v>57</v>
      </c>
      <c r="H303" t="s">
        <v>84</v>
      </c>
      <c r="I303" t="s">
        <v>85</v>
      </c>
      <c r="J303" t="s">
        <v>18</v>
      </c>
      <c r="K303">
        <v>2000</v>
      </c>
      <c r="L303" t="s">
        <v>19</v>
      </c>
      <c r="M303" s="4" t="str">
        <f t="shared" si="9"/>
        <v>Yes</v>
      </c>
      <c r="N303" t="s">
        <v>20</v>
      </c>
      <c r="O303" t="s">
        <v>86</v>
      </c>
      <c r="P303" t="s">
        <v>962</v>
      </c>
      <c r="Q303" t="s">
        <v>23</v>
      </c>
    </row>
    <row r="304" spans="1:17" x14ac:dyDescent="0.35">
      <c r="A304">
        <v>20010303</v>
      </c>
      <c r="B304" t="s">
        <v>1017</v>
      </c>
      <c r="C304" t="s">
        <v>53</v>
      </c>
      <c r="D304">
        <v>22</v>
      </c>
      <c r="E304" s="4" t="str">
        <f t="shared" si="8"/>
        <v>Yes</v>
      </c>
      <c r="F304">
        <v>168</v>
      </c>
      <c r="G304">
        <v>57</v>
      </c>
      <c r="H304" t="s">
        <v>40</v>
      </c>
      <c r="I304" t="s">
        <v>41</v>
      </c>
      <c r="J304" t="s">
        <v>18</v>
      </c>
      <c r="K304">
        <v>2000</v>
      </c>
      <c r="L304" t="s">
        <v>19</v>
      </c>
      <c r="M304" s="4" t="str">
        <f t="shared" si="9"/>
        <v>Yes</v>
      </c>
      <c r="N304" t="s">
        <v>20</v>
      </c>
      <c r="O304" t="s">
        <v>366</v>
      </c>
      <c r="P304" t="s">
        <v>1018</v>
      </c>
      <c r="Q304" t="s">
        <v>23</v>
      </c>
    </row>
    <row r="305" spans="1:17" x14ac:dyDescent="0.35">
      <c r="A305">
        <v>20010304</v>
      </c>
      <c r="B305" t="s">
        <v>1152</v>
      </c>
      <c r="C305" t="s">
        <v>53</v>
      </c>
      <c r="D305">
        <v>31</v>
      </c>
      <c r="E305" s="4" t="str">
        <f t="shared" si="8"/>
        <v>Yes</v>
      </c>
      <c r="F305">
        <v>163</v>
      </c>
      <c r="G305">
        <v>57</v>
      </c>
      <c r="H305" t="s">
        <v>136</v>
      </c>
      <c r="I305" t="s">
        <v>137</v>
      </c>
      <c r="J305" t="s">
        <v>1078</v>
      </c>
      <c r="K305">
        <v>2002</v>
      </c>
      <c r="L305" t="s">
        <v>1079</v>
      </c>
      <c r="M305" s="4" t="str">
        <f t="shared" si="9"/>
        <v>No</v>
      </c>
      <c r="N305" t="s">
        <v>1080</v>
      </c>
      <c r="O305" t="s">
        <v>1093</v>
      </c>
      <c r="P305" t="s">
        <v>1103</v>
      </c>
      <c r="Q305" t="s">
        <v>23</v>
      </c>
    </row>
    <row r="306" spans="1:17" x14ac:dyDescent="0.35">
      <c r="A306">
        <v>20010305</v>
      </c>
      <c r="B306" t="s">
        <v>1189</v>
      </c>
      <c r="C306" t="s">
        <v>15</v>
      </c>
      <c r="D306">
        <v>18</v>
      </c>
      <c r="E306" s="4" t="str">
        <f t="shared" si="8"/>
        <v>No</v>
      </c>
      <c r="F306">
        <v>177</v>
      </c>
      <c r="G306">
        <v>57</v>
      </c>
      <c r="H306" t="s">
        <v>136</v>
      </c>
      <c r="I306" t="s">
        <v>137</v>
      </c>
      <c r="J306" t="s">
        <v>1078</v>
      </c>
      <c r="K306">
        <v>2002</v>
      </c>
      <c r="L306" t="s">
        <v>1079</v>
      </c>
      <c r="M306" s="4" t="str">
        <f t="shared" si="9"/>
        <v>No</v>
      </c>
      <c r="N306" t="s">
        <v>1080</v>
      </c>
      <c r="O306" t="s">
        <v>1089</v>
      </c>
      <c r="P306" t="s">
        <v>1181</v>
      </c>
      <c r="Q306" t="s">
        <v>23</v>
      </c>
    </row>
    <row r="307" spans="1:17" x14ac:dyDescent="0.35">
      <c r="A307">
        <v>20010306</v>
      </c>
      <c r="B307" t="s">
        <v>1266</v>
      </c>
      <c r="C307" t="s">
        <v>53</v>
      </c>
      <c r="D307">
        <v>30</v>
      </c>
      <c r="E307" s="4" t="str">
        <f t="shared" si="8"/>
        <v>Yes</v>
      </c>
      <c r="F307">
        <v>172</v>
      </c>
      <c r="G307">
        <v>57</v>
      </c>
      <c r="H307" t="s">
        <v>59</v>
      </c>
      <c r="I307" t="s">
        <v>60</v>
      </c>
      <c r="J307" t="s">
        <v>1078</v>
      </c>
      <c r="K307">
        <v>2002</v>
      </c>
      <c r="L307" t="s">
        <v>1079</v>
      </c>
      <c r="M307" s="4" t="str">
        <f t="shared" si="9"/>
        <v>No</v>
      </c>
      <c r="N307" t="s">
        <v>1080</v>
      </c>
      <c r="O307" t="s">
        <v>1150</v>
      </c>
      <c r="P307" t="s">
        <v>1203</v>
      </c>
      <c r="Q307" t="s">
        <v>23</v>
      </c>
    </row>
    <row r="308" spans="1:17" x14ac:dyDescent="0.35">
      <c r="A308">
        <v>20010307</v>
      </c>
      <c r="B308" t="s">
        <v>1291</v>
      </c>
      <c r="C308" t="s">
        <v>15</v>
      </c>
      <c r="D308">
        <v>20</v>
      </c>
      <c r="E308" s="4" t="str">
        <f t="shared" si="8"/>
        <v>Yes</v>
      </c>
      <c r="F308">
        <v>165</v>
      </c>
      <c r="G308">
        <v>57</v>
      </c>
      <c r="H308" t="s">
        <v>433</v>
      </c>
      <c r="I308" t="s">
        <v>434</v>
      </c>
      <c r="J308" t="s">
        <v>1078</v>
      </c>
      <c r="K308">
        <v>2002</v>
      </c>
      <c r="L308" t="s">
        <v>1079</v>
      </c>
      <c r="M308" s="4" t="str">
        <f t="shared" si="9"/>
        <v>No</v>
      </c>
      <c r="N308" t="s">
        <v>1080</v>
      </c>
      <c r="O308" t="s">
        <v>1214</v>
      </c>
      <c r="P308" t="s">
        <v>1215</v>
      </c>
      <c r="Q308" t="s">
        <v>23</v>
      </c>
    </row>
    <row r="309" spans="1:17" x14ac:dyDescent="0.35">
      <c r="A309">
        <v>20010308</v>
      </c>
      <c r="B309" t="s">
        <v>444</v>
      </c>
      <c r="C309" t="s">
        <v>53</v>
      </c>
      <c r="D309">
        <v>28</v>
      </c>
      <c r="E309" s="4" t="str">
        <f t="shared" si="8"/>
        <v>Yes</v>
      </c>
      <c r="F309">
        <v>173</v>
      </c>
      <c r="G309">
        <v>57</v>
      </c>
      <c r="H309" t="s">
        <v>40</v>
      </c>
      <c r="I309" t="s">
        <v>41</v>
      </c>
      <c r="J309" t="s">
        <v>1325</v>
      </c>
      <c r="K309">
        <v>2004</v>
      </c>
      <c r="L309" t="s">
        <v>19</v>
      </c>
      <c r="M309" s="4" t="str">
        <f t="shared" si="9"/>
        <v>Yes</v>
      </c>
      <c r="N309" t="s">
        <v>1326</v>
      </c>
      <c r="O309" t="s">
        <v>47</v>
      </c>
      <c r="P309" t="s">
        <v>98</v>
      </c>
      <c r="Q309" t="s">
        <v>23</v>
      </c>
    </row>
    <row r="310" spans="1:17" x14ac:dyDescent="0.35">
      <c r="A310">
        <v>20010309</v>
      </c>
      <c r="B310" t="s">
        <v>1540</v>
      </c>
      <c r="C310" t="s">
        <v>15</v>
      </c>
      <c r="D310">
        <v>26</v>
      </c>
      <c r="E310" s="4" t="str">
        <f t="shared" si="8"/>
        <v>Yes</v>
      </c>
      <c r="F310">
        <v>168</v>
      </c>
      <c r="G310">
        <v>57</v>
      </c>
      <c r="H310" t="s">
        <v>564</v>
      </c>
      <c r="I310" t="s">
        <v>565</v>
      </c>
      <c r="J310" t="s">
        <v>1325</v>
      </c>
      <c r="K310">
        <v>2004</v>
      </c>
      <c r="L310" t="s">
        <v>19</v>
      </c>
      <c r="M310" s="4" t="str">
        <f t="shared" si="9"/>
        <v>Yes</v>
      </c>
      <c r="N310" t="s">
        <v>1326</v>
      </c>
      <c r="O310" t="s">
        <v>86</v>
      </c>
      <c r="P310" t="s">
        <v>631</v>
      </c>
      <c r="Q310" t="s">
        <v>23</v>
      </c>
    </row>
    <row r="311" spans="1:17" x14ac:dyDescent="0.35">
      <c r="A311">
        <v>20010310</v>
      </c>
      <c r="B311" t="s">
        <v>1553</v>
      </c>
      <c r="C311" t="s">
        <v>53</v>
      </c>
      <c r="D311">
        <v>24</v>
      </c>
      <c r="E311" s="4" t="str">
        <f t="shared" si="8"/>
        <v>Yes</v>
      </c>
      <c r="F311">
        <v>174</v>
      </c>
      <c r="G311">
        <v>57</v>
      </c>
      <c r="H311" t="s">
        <v>496</v>
      </c>
      <c r="I311" t="s">
        <v>497</v>
      </c>
      <c r="J311" t="s">
        <v>1325</v>
      </c>
      <c r="K311">
        <v>2004</v>
      </c>
      <c r="L311" t="s">
        <v>19</v>
      </c>
      <c r="M311" s="4" t="str">
        <f t="shared" si="9"/>
        <v>Yes</v>
      </c>
      <c r="N311" t="s">
        <v>1326</v>
      </c>
      <c r="O311" t="s">
        <v>213</v>
      </c>
      <c r="P311" t="s">
        <v>517</v>
      </c>
      <c r="Q311" t="s">
        <v>23</v>
      </c>
    </row>
    <row r="312" spans="1:17" x14ac:dyDescent="0.35">
      <c r="A312">
        <v>20010311</v>
      </c>
      <c r="B312" t="s">
        <v>1575</v>
      </c>
      <c r="C312" t="s">
        <v>53</v>
      </c>
      <c r="D312">
        <v>23</v>
      </c>
      <c r="E312" s="4" t="str">
        <f t="shared" si="8"/>
        <v>Yes</v>
      </c>
      <c r="F312">
        <v>163</v>
      </c>
      <c r="G312">
        <v>57</v>
      </c>
      <c r="H312" t="s">
        <v>74</v>
      </c>
      <c r="I312" t="s">
        <v>75</v>
      </c>
      <c r="J312" t="s">
        <v>1325</v>
      </c>
      <c r="K312">
        <v>2004</v>
      </c>
      <c r="L312" t="s">
        <v>19</v>
      </c>
      <c r="M312" s="4" t="str">
        <f t="shared" si="9"/>
        <v>Yes</v>
      </c>
      <c r="N312" t="s">
        <v>1326</v>
      </c>
      <c r="O312" t="s">
        <v>118</v>
      </c>
      <c r="P312" t="s">
        <v>119</v>
      </c>
      <c r="Q312" t="s">
        <v>23</v>
      </c>
    </row>
    <row r="313" spans="1:17" x14ac:dyDescent="0.35">
      <c r="A313">
        <v>20010312</v>
      </c>
      <c r="B313" t="s">
        <v>612</v>
      </c>
      <c r="C313" t="s">
        <v>53</v>
      </c>
      <c r="D313">
        <v>20</v>
      </c>
      <c r="E313" s="4" t="str">
        <f t="shared" si="8"/>
        <v>Yes</v>
      </c>
      <c r="F313">
        <v>175</v>
      </c>
      <c r="G313">
        <v>57</v>
      </c>
      <c r="H313" t="s">
        <v>74</v>
      </c>
      <c r="I313" t="s">
        <v>75</v>
      </c>
      <c r="J313" t="s">
        <v>1325</v>
      </c>
      <c r="K313">
        <v>2004</v>
      </c>
      <c r="L313" t="s">
        <v>19</v>
      </c>
      <c r="M313" s="4" t="str">
        <f t="shared" si="9"/>
        <v>Yes</v>
      </c>
      <c r="N313" t="s">
        <v>1326</v>
      </c>
      <c r="O313" t="s">
        <v>133</v>
      </c>
      <c r="P313" t="s">
        <v>162</v>
      </c>
      <c r="Q313" t="s">
        <v>23</v>
      </c>
    </row>
    <row r="314" spans="1:17" x14ac:dyDescent="0.35">
      <c r="A314">
        <v>20010313</v>
      </c>
      <c r="B314" t="s">
        <v>1666</v>
      </c>
      <c r="C314" t="s">
        <v>53</v>
      </c>
      <c r="D314">
        <v>25</v>
      </c>
      <c r="E314" s="4" t="str">
        <f t="shared" si="8"/>
        <v>Yes</v>
      </c>
      <c r="F314">
        <v>165</v>
      </c>
      <c r="G314">
        <v>57</v>
      </c>
      <c r="H314" t="s">
        <v>136</v>
      </c>
      <c r="I314" t="s">
        <v>137</v>
      </c>
      <c r="J314" t="s">
        <v>1325</v>
      </c>
      <c r="K314">
        <v>2004</v>
      </c>
      <c r="L314" t="s">
        <v>19</v>
      </c>
      <c r="M314" s="4" t="str">
        <f t="shared" si="9"/>
        <v>Yes</v>
      </c>
      <c r="N314" t="s">
        <v>1326</v>
      </c>
      <c r="O314" t="s">
        <v>79</v>
      </c>
      <c r="P314" t="s">
        <v>80</v>
      </c>
      <c r="Q314" t="s">
        <v>23</v>
      </c>
    </row>
    <row r="315" spans="1:17" x14ac:dyDescent="0.35">
      <c r="A315">
        <v>20010314</v>
      </c>
      <c r="B315" t="s">
        <v>921</v>
      </c>
      <c r="C315" t="s">
        <v>53</v>
      </c>
      <c r="D315">
        <v>32</v>
      </c>
      <c r="E315" s="4" t="str">
        <f t="shared" si="8"/>
        <v>Yes</v>
      </c>
      <c r="F315">
        <v>181</v>
      </c>
      <c r="G315">
        <v>57</v>
      </c>
      <c r="H315" t="s">
        <v>84</v>
      </c>
      <c r="I315" t="s">
        <v>85</v>
      </c>
      <c r="J315" t="s">
        <v>1325</v>
      </c>
      <c r="K315">
        <v>2004</v>
      </c>
      <c r="L315" t="s">
        <v>19</v>
      </c>
      <c r="M315" s="4" t="str">
        <f t="shared" si="9"/>
        <v>Yes</v>
      </c>
      <c r="N315" t="s">
        <v>1326</v>
      </c>
      <c r="O315" t="s">
        <v>27</v>
      </c>
      <c r="P315" t="s">
        <v>796</v>
      </c>
      <c r="Q315" t="s">
        <v>23</v>
      </c>
    </row>
    <row r="316" spans="1:17" x14ac:dyDescent="0.35">
      <c r="A316">
        <v>20010315</v>
      </c>
      <c r="B316" t="s">
        <v>1811</v>
      </c>
      <c r="C316" t="s">
        <v>53</v>
      </c>
      <c r="D316">
        <v>24</v>
      </c>
      <c r="E316" s="4" t="str">
        <f t="shared" si="8"/>
        <v>Yes</v>
      </c>
      <c r="F316">
        <v>165</v>
      </c>
      <c r="G316">
        <v>57</v>
      </c>
      <c r="H316" t="s">
        <v>93</v>
      </c>
      <c r="I316" t="s">
        <v>94</v>
      </c>
      <c r="J316" t="s">
        <v>1325</v>
      </c>
      <c r="K316">
        <v>2004</v>
      </c>
      <c r="L316" t="s">
        <v>19</v>
      </c>
      <c r="M316" s="4" t="str">
        <f t="shared" si="9"/>
        <v>Yes</v>
      </c>
      <c r="N316" t="s">
        <v>1326</v>
      </c>
      <c r="O316" t="s">
        <v>95</v>
      </c>
      <c r="P316" t="s">
        <v>96</v>
      </c>
      <c r="Q316" t="s">
        <v>23</v>
      </c>
    </row>
    <row r="317" spans="1:17" x14ac:dyDescent="0.35">
      <c r="A317">
        <v>20010316</v>
      </c>
      <c r="B317" t="s">
        <v>1955</v>
      </c>
      <c r="C317" t="s">
        <v>53</v>
      </c>
      <c r="D317">
        <v>33</v>
      </c>
      <c r="E317" s="4" t="str">
        <f t="shared" si="8"/>
        <v>Yes</v>
      </c>
      <c r="F317">
        <v>165</v>
      </c>
      <c r="G317">
        <v>57</v>
      </c>
      <c r="H317" t="s">
        <v>74</v>
      </c>
      <c r="I317" t="s">
        <v>75</v>
      </c>
      <c r="J317" t="s">
        <v>1891</v>
      </c>
      <c r="K317">
        <v>2006</v>
      </c>
      <c r="L317" t="s">
        <v>1079</v>
      </c>
      <c r="M317" s="4" t="str">
        <f t="shared" si="9"/>
        <v>No</v>
      </c>
      <c r="N317" t="s">
        <v>1892</v>
      </c>
      <c r="O317" t="s">
        <v>1093</v>
      </c>
      <c r="P317" t="s">
        <v>1185</v>
      </c>
      <c r="Q317" t="s">
        <v>23</v>
      </c>
    </row>
    <row r="318" spans="1:17" x14ac:dyDescent="0.35">
      <c r="A318">
        <v>20010317</v>
      </c>
      <c r="B318" t="s">
        <v>1955</v>
      </c>
      <c r="C318" t="s">
        <v>53</v>
      </c>
      <c r="D318">
        <v>33</v>
      </c>
      <c r="E318" s="4" t="str">
        <f t="shared" si="8"/>
        <v>Yes</v>
      </c>
      <c r="F318">
        <v>165</v>
      </c>
      <c r="G318">
        <v>57</v>
      </c>
      <c r="H318" t="s">
        <v>74</v>
      </c>
      <c r="I318" t="s">
        <v>75</v>
      </c>
      <c r="J318" t="s">
        <v>1891</v>
      </c>
      <c r="K318">
        <v>2006</v>
      </c>
      <c r="L318" t="s">
        <v>1079</v>
      </c>
      <c r="M318" s="4" t="str">
        <f t="shared" si="9"/>
        <v>No</v>
      </c>
      <c r="N318" t="s">
        <v>1892</v>
      </c>
      <c r="O318" t="s">
        <v>1093</v>
      </c>
      <c r="P318" t="s">
        <v>1896</v>
      </c>
      <c r="Q318" t="s">
        <v>23</v>
      </c>
    </row>
    <row r="319" spans="1:17" x14ac:dyDescent="0.35">
      <c r="A319">
        <v>20010318</v>
      </c>
      <c r="B319" t="s">
        <v>2078</v>
      </c>
      <c r="C319" t="s">
        <v>53</v>
      </c>
      <c r="D319">
        <v>31</v>
      </c>
      <c r="E319" s="4" t="str">
        <f t="shared" si="8"/>
        <v>Yes</v>
      </c>
      <c r="F319">
        <v>163</v>
      </c>
      <c r="G319">
        <v>57</v>
      </c>
      <c r="H319" t="s">
        <v>202</v>
      </c>
      <c r="I319" t="s">
        <v>203</v>
      </c>
      <c r="J319" t="s">
        <v>2038</v>
      </c>
      <c r="K319">
        <v>2008</v>
      </c>
      <c r="L319" t="s">
        <v>19</v>
      </c>
      <c r="M319" s="4" t="str">
        <f t="shared" si="9"/>
        <v>Yes</v>
      </c>
      <c r="N319" t="s">
        <v>2039</v>
      </c>
      <c r="O319" t="s">
        <v>79</v>
      </c>
      <c r="P319" t="s">
        <v>80</v>
      </c>
      <c r="Q319" t="s">
        <v>23</v>
      </c>
    </row>
    <row r="320" spans="1:17" x14ac:dyDescent="0.35">
      <c r="A320">
        <v>20010319</v>
      </c>
      <c r="B320" t="s">
        <v>2139</v>
      </c>
      <c r="C320" t="s">
        <v>53</v>
      </c>
      <c r="D320">
        <v>24</v>
      </c>
      <c r="E320" s="4" t="str">
        <f t="shared" si="8"/>
        <v>Yes</v>
      </c>
      <c r="F320">
        <v>162</v>
      </c>
      <c r="G320">
        <v>57</v>
      </c>
      <c r="H320" t="s">
        <v>202</v>
      </c>
      <c r="I320" t="s">
        <v>203</v>
      </c>
      <c r="J320" t="s">
        <v>2038</v>
      </c>
      <c r="K320">
        <v>2008</v>
      </c>
      <c r="L320" t="s">
        <v>19</v>
      </c>
      <c r="M320" s="4" t="str">
        <f t="shared" si="9"/>
        <v>Yes</v>
      </c>
      <c r="N320" t="s">
        <v>2039</v>
      </c>
      <c r="O320" t="s">
        <v>79</v>
      </c>
      <c r="P320" t="s">
        <v>80</v>
      </c>
      <c r="Q320" t="s">
        <v>23</v>
      </c>
    </row>
    <row r="321" spans="1:17" x14ac:dyDescent="0.35">
      <c r="A321">
        <v>20010320</v>
      </c>
      <c r="B321" t="s">
        <v>2168</v>
      </c>
      <c r="C321" t="s">
        <v>53</v>
      </c>
      <c r="D321">
        <v>21</v>
      </c>
      <c r="E321" s="4" t="str">
        <f t="shared" si="8"/>
        <v>Yes</v>
      </c>
      <c r="F321">
        <v>160</v>
      </c>
      <c r="G321">
        <v>57</v>
      </c>
      <c r="H321" t="s">
        <v>1352</v>
      </c>
      <c r="I321" t="s">
        <v>1353</v>
      </c>
      <c r="J321" t="s">
        <v>2038</v>
      </c>
      <c r="K321">
        <v>2008</v>
      </c>
      <c r="L321" t="s">
        <v>19</v>
      </c>
      <c r="M321" s="4" t="str">
        <f t="shared" si="9"/>
        <v>Yes</v>
      </c>
      <c r="N321" t="s">
        <v>2039</v>
      </c>
      <c r="O321" t="s">
        <v>47</v>
      </c>
      <c r="P321" t="s">
        <v>1677</v>
      </c>
      <c r="Q321" t="s">
        <v>23</v>
      </c>
    </row>
    <row r="322" spans="1:17" x14ac:dyDescent="0.35">
      <c r="A322">
        <v>20010321</v>
      </c>
      <c r="B322" t="s">
        <v>2234</v>
      </c>
      <c r="C322" t="s">
        <v>53</v>
      </c>
      <c r="D322">
        <v>21</v>
      </c>
      <c r="E322" s="4" t="str">
        <f t="shared" si="8"/>
        <v>Yes</v>
      </c>
      <c r="F322">
        <v>168</v>
      </c>
      <c r="G322">
        <v>57</v>
      </c>
      <c r="H322" t="s">
        <v>496</v>
      </c>
      <c r="I322" t="s">
        <v>497</v>
      </c>
      <c r="J322" t="s">
        <v>2038</v>
      </c>
      <c r="K322">
        <v>2008</v>
      </c>
      <c r="L322" t="s">
        <v>19</v>
      </c>
      <c r="M322" s="4" t="str">
        <f t="shared" si="9"/>
        <v>Yes</v>
      </c>
      <c r="N322" t="s">
        <v>2039</v>
      </c>
      <c r="O322" t="s">
        <v>213</v>
      </c>
      <c r="P322" t="s">
        <v>517</v>
      </c>
      <c r="Q322" t="s">
        <v>23</v>
      </c>
    </row>
    <row r="323" spans="1:17" x14ac:dyDescent="0.35">
      <c r="A323">
        <v>20010322</v>
      </c>
      <c r="B323" t="s">
        <v>2267</v>
      </c>
      <c r="C323" t="s">
        <v>53</v>
      </c>
      <c r="D323">
        <v>23</v>
      </c>
      <c r="E323" s="4" t="str">
        <f t="shared" ref="E323:E386" si="10">IF(D323&gt;=19,"Yes","No")</f>
        <v>Yes</v>
      </c>
      <c r="F323">
        <v>160</v>
      </c>
      <c r="G323">
        <v>57</v>
      </c>
      <c r="H323" t="s">
        <v>490</v>
      </c>
      <c r="I323" t="s">
        <v>491</v>
      </c>
      <c r="J323" t="s">
        <v>2038</v>
      </c>
      <c r="K323">
        <v>2008</v>
      </c>
      <c r="L323" t="s">
        <v>19</v>
      </c>
      <c r="M323" s="4" t="str">
        <f t="shared" ref="M323:M386" si="11">IF(L323="Summer", "Yes", "No")</f>
        <v>Yes</v>
      </c>
      <c r="N323" t="s">
        <v>2039</v>
      </c>
      <c r="O323" t="s">
        <v>90</v>
      </c>
      <c r="P323" t="s">
        <v>91</v>
      </c>
      <c r="Q323" t="s">
        <v>23</v>
      </c>
    </row>
    <row r="324" spans="1:17" x14ac:dyDescent="0.35">
      <c r="A324">
        <v>20010323</v>
      </c>
      <c r="B324" t="s">
        <v>1575</v>
      </c>
      <c r="C324" t="s">
        <v>53</v>
      </c>
      <c r="D324">
        <v>27</v>
      </c>
      <c r="E324" s="4" t="str">
        <f t="shared" si="10"/>
        <v>Yes</v>
      </c>
      <c r="F324">
        <v>163</v>
      </c>
      <c r="G324">
        <v>57</v>
      </c>
      <c r="H324" t="s">
        <v>74</v>
      </c>
      <c r="I324" t="s">
        <v>75</v>
      </c>
      <c r="J324" t="s">
        <v>2038</v>
      </c>
      <c r="K324">
        <v>2008</v>
      </c>
      <c r="L324" t="s">
        <v>19</v>
      </c>
      <c r="M324" s="4" t="str">
        <f t="shared" si="11"/>
        <v>Yes</v>
      </c>
      <c r="N324" t="s">
        <v>2039</v>
      </c>
      <c r="O324" t="s">
        <v>118</v>
      </c>
      <c r="P324" t="s">
        <v>119</v>
      </c>
      <c r="Q324" t="s">
        <v>23</v>
      </c>
    </row>
    <row r="325" spans="1:17" x14ac:dyDescent="0.35">
      <c r="A325">
        <v>20010324</v>
      </c>
      <c r="B325" t="s">
        <v>2429</v>
      </c>
      <c r="C325" t="s">
        <v>53</v>
      </c>
      <c r="D325">
        <v>18</v>
      </c>
      <c r="E325" s="4" t="str">
        <f t="shared" si="10"/>
        <v>No</v>
      </c>
      <c r="F325">
        <v>173</v>
      </c>
      <c r="G325">
        <v>57</v>
      </c>
      <c r="H325" t="s">
        <v>74</v>
      </c>
      <c r="I325" t="s">
        <v>75</v>
      </c>
      <c r="J325" t="s">
        <v>2038</v>
      </c>
      <c r="K325">
        <v>2008</v>
      </c>
      <c r="L325" t="s">
        <v>19</v>
      </c>
      <c r="M325" s="4" t="str">
        <f t="shared" si="11"/>
        <v>Yes</v>
      </c>
      <c r="N325" t="s">
        <v>2039</v>
      </c>
      <c r="O325" t="s">
        <v>118</v>
      </c>
      <c r="P325" t="s">
        <v>119</v>
      </c>
      <c r="Q325" t="s">
        <v>23</v>
      </c>
    </row>
    <row r="326" spans="1:17" x14ac:dyDescent="0.35">
      <c r="A326">
        <v>20010325</v>
      </c>
      <c r="B326" t="s">
        <v>2450</v>
      </c>
      <c r="C326" t="s">
        <v>53</v>
      </c>
      <c r="D326">
        <v>27</v>
      </c>
      <c r="E326" s="4" t="str">
        <f t="shared" si="10"/>
        <v>Yes</v>
      </c>
      <c r="F326">
        <v>171</v>
      </c>
      <c r="G326">
        <v>57</v>
      </c>
      <c r="H326" t="s">
        <v>490</v>
      </c>
      <c r="I326" t="s">
        <v>491</v>
      </c>
      <c r="J326" t="s">
        <v>2038</v>
      </c>
      <c r="K326">
        <v>2008</v>
      </c>
      <c r="L326" t="s">
        <v>19</v>
      </c>
      <c r="M326" s="4" t="str">
        <f t="shared" si="11"/>
        <v>Yes</v>
      </c>
      <c r="N326" t="s">
        <v>2039</v>
      </c>
      <c r="O326" t="s">
        <v>90</v>
      </c>
      <c r="P326" t="s">
        <v>91</v>
      </c>
      <c r="Q326" t="s">
        <v>23</v>
      </c>
    </row>
    <row r="327" spans="1:17" x14ac:dyDescent="0.35">
      <c r="A327">
        <v>20010326</v>
      </c>
      <c r="B327" t="s">
        <v>2583</v>
      </c>
      <c r="C327" t="s">
        <v>53</v>
      </c>
      <c r="D327">
        <v>23</v>
      </c>
      <c r="E327" s="4" t="str">
        <f t="shared" si="10"/>
        <v>Yes</v>
      </c>
      <c r="F327">
        <v>161</v>
      </c>
      <c r="G327">
        <v>57</v>
      </c>
      <c r="H327" t="s">
        <v>65</v>
      </c>
      <c r="I327" t="s">
        <v>66</v>
      </c>
      <c r="J327" t="s">
        <v>2571</v>
      </c>
      <c r="K327">
        <v>2010</v>
      </c>
      <c r="L327" t="s">
        <v>1079</v>
      </c>
      <c r="M327" s="4" t="str">
        <f t="shared" si="11"/>
        <v>No</v>
      </c>
      <c r="N327" t="s">
        <v>2572</v>
      </c>
      <c r="O327" t="s">
        <v>1127</v>
      </c>
      <c r="P327" t="s">
        <v>1148</v>
      </c>
      <c r="Q327" t="s">
        <v>23</v>
      </c>
    </row>
    <row r="328" spans="1:17" x14ac:dyDescent="0.35">
      <c r="A328">
        <v>20010327</v>
      </c>
      <c r="B328" t="s">
        <v>44</v>
      </c>
      <c r="C328" t="s">
        <v>15</v>
      </c>
      <c r="D328">
        <v>22</v>
      </c>
      <c r="E328" s="4" t="str">
        <f t="shared" si="10"/>
        <v>Yes</v>
      </c>
      <c r="F328">
        <v>166</v>
      </c>
      <c r="G328">
        <v>58</v>
      </c>
      <c r="H328" t="s">
        <v>45</v>
      </c>
      <c r="I328" t="s">
        <v>46</v>
      </c>
      <c r="J328" t="s">
        <v>18</v>
      </c>
      <c r="K328">
        <v>2000</v>
      </c>
      <c r="L328" t="s">
        <v>19</v>
      </c>
      <c r="M328" s="4" t="str">
        <f t="shared" si="11"/>
        <v>Yes</v>
      </c>
      <c r="N328" t="s">
        <v>20</v>
      </c>
      <c r="O328" t="s">
        <v>47</v>
      </c>
      <c r="P328" t="s">
        <v>48</v>
      </c>
      <c r="Q328" t="s">
        <v>23</v>
      </c>
    </row>
    <row r="329" spans="1:17" x14ac:dyDescent="0.35">
      <c r="A329">
        <v>20010328</v>
      </c>
      <c r="B329" t="s">
        <v>233</v>
      </c>
      <c r="C329" t="s">
        <v>53</v>
      </c>
      <c r="D329">
        <v>35</v>
      </c>
      <c r="E329" s="4" t="str">
        <f t="shared" si="10"/>
        <v>Yes</v>
      </c>
      <c r="F329">
        <v>165</v>
      </c>
      <c r="G329">
        <v>58</v>
      </c>
      <c r="H329" t="s">
        <v>234</v>
      </c>
      <c r="I329" t="s">
        <v>235</v>
      </c>
      <c r="J329" t="s">
        <v>18</v>
      </c>
      <c r="K329">
        <v>2000</v>
      </c>
      <c r="L329" t="s">
        <v>19</v>
      </c>
      <c r="M329" s="4" t="str">
        <f t="shared" si="11"/>
        <v>Yes</v>
      </c>
      <c r="N329" t="s">
        <v>20</v>
      </c>
      <c r="O329" t="s">
        <v>47</v>
      </c>
      <c r="P329" t="s">
        <v>236</v>
      </c>
      <c r="Q329" t="s">
        <v>23</v>
      </c>
    </row>
    <row r="330" spans="1:17" x14ac:dyDescent="0.35">
      <c r="A330">
        <v>20010329</v>
      </c>
      <c r="B330" t="s">
        <v>296</v>
      </c>
      <c r="C330" t="s">
        <v>15</v>
      </c>
      <c r="D330">
        <v>23</v>
      </c>
      <c r="E330" s="4" t="str">
        <f t="shared" si="10"/>
        <v>Yes</v>
      </c>
      <c r="F330">
        <v>165</v>
      </c>
      <c r="G330">
        <v>58</v>
      </c>
      <c r="H330" t="s">
        <v>59</v>
      </c>
      <c r="I330" t="s">
        <v>60</v>
      </c>
      <c r="J330" t="s">
        <v>18</v>
      </c>
      <c r="K330">
        <v>2000</v>
      </c>
      <c r="L330" t="s">
        <v>19</v>
      </c>
      <c r="M330" s="4" t="str">
        <f t="shared" si="11"/>
        <v>Yes</v>
      </c>
      <c r="N330" t="s">
        <v>20</v>
      </c>
      <c r="O330" t="s">
        <v>27</v>
      </c>
      <c r="P330" t="s">
        <v>112</v>
      </c>
      <c r="Q330" t="s">
        <v>23</v>
      </c>
    </row>
    <row r="331" spans="1:17" x14ac:dyDescent="0.35">
      <c r="A331">
        <v>20010330</v>
      </c>
      <c r="B331" t="s">
        <v>385</v>
      </c>
      <c r="C331" t="s">
        <v>53</v>
      </c>
      <c r="D331">
        <v>26</v>
      </c>
      <c r="E331" s="4" t="str">
        <f t="shared" si="10"/>
        <v>Yes</v>
      </c>
      <c r="F331">
        <v>171</v>
      </c>
      <c r="G331">
        <v>58</v>
      </c>
      <c r="H331" t="s">
        <v>377</v>
      </c>
      <c r="I331" t="s">
        <v>219</v>
      </c>
      <c r="J331" t="s">
        <v>18</v>
      </c>
      <c r="K331">
        <v>2000</v>
      </c>
      <c r="L331" t="s">
        <v>19</v>
      </c>
      <c r="M331" s="4" t="str">
        <f t="shared" si="11"/>
        <v>Yes</v>
      </c>
      <c r="N331" t="s">
        <v>20</v>
      </c>
      <c r="O331" t="s">
        <v>378</v>
      </c>
      <c r="P331" t="s">
        <v>386</v>
      </c>
      <c r="Q331" t="s">
        <v>23</v>
      </c>
    </row>
    <row r="332" spans="1:17" x14ac:dyDescent="0.35">
      <c r="A332">
        <v>20010331</v>
      </c>
      <c r="B332" t="s">
        <v>503</v>
      </c>
      <c r="C332" t="s">
        <v>53</v>
      </c>
      <c r="D332">
        <v>25</v>
      </c>
      <c r="E332" s="4" t="str">
        <f t="shared" si="10"/>
        <v>Yes</v>
      </c>
      <c r="F332">
        <v>168</v>
      </c>
      <c r="G332">
        <v>58</v>
      </c>
      <c r="H332" t="s">
        <v>153</v>
      </c>
      <c r="I332" t="s">
        <v>154</v>
      </c>
      <c r="J332" t="s">
        <v>18</v>
      </c>
      <c r="K332">
        <v>2000</v>
      </c>
      <c r="L332" t="s">
        <v>19</v>
      </c>
      <c r="M332" s="4" t="str">
        <f t="shared" si="11"/>
        <v>Yes</v>
      </c>
      <c r="N332" t="s">
        <v>20</v>
      </c>
      <c r="O332" t="s">
        <v>21</v>
      </c>
      <c r="P332" t="s">
        <v>155</v>
      </c>
      <c r="Q332" t="s">
        <v>23</v>
      </c>
    </row>
    <row r="333" spans="1:17" x14ac:dyDescent="0.35">
      <c r="A333">
        <v>20010332</v>
      </c>
      <c r="B333" t="s">
        <v>507</v>
      </c>
      <c r="C333" t="s">
        <v>53</v>
      </c>
      <c r="D333">
        <v>23</v>
      </c>
      <c r="E333" s="4" t="str">
        <f t="shared" si="10"/>
        <v>Yes</v>
      </c>
      <c r="F333">
        <v>153</v>
      </c>
      <c r="G333">
        <v>58</v>
      </c>
      <c r="H333" t="s">
        <v>508</v>
      </c>
      <c r="I333" t="s">
        <v>509</v>
      </c>
      <c r="J333" t="s">
        <v>18</v>
      </c>
      <c r="K333">
        <v>2000</v>
      </c>
      <c r="L333" t="s">
        <v>19</v>
      </c>
      <c r="M333" s="4" t="str">
        <f t="shared" si="11"/>
        <v>Yes</v>
      </c>
      <c r="N333" t="s">
        <v>20</v>
      </c>
      <c r="O333" t="s">
        <v>188</v>
      </c>
      <c r="P333" t="s">
        <v>510</v>
      </c>
      <c r="Q333" t="s">
        <v>23</v>
      </c>
    </row>
    <row r="334" spans="1:17" x14ac:dyDescent="0.35">
      <c r="A334">
        <v>20010333</v>
      </c>
      <c r="B334" t="s">
        <v>547</v>
      </c>
      <c r="C334" t="s">
        <v>53</v>
      </c>
      <c r="D334">
        <v>29</v>
      </c>
      <c r="E334" s="4" t="str">
        <f t="shared" si="10"/>
        <v>Yes</v>
      </c>
      <c r="F334">
        <v>165</v>
      </c>
      <c r="G334">
        <v>58</v>
      </c>
      <c r="H334" t="s">
        <v>496</v>
      </c>
      <c r="I334" t="s">
        <v>497</v>
      </c>
      <c r="J334" t="s">
        <v>18</v>
      </c>
      <c r="K334">
        <v>2000</v>
      </c>
      <c r="L334" t="s">
        <v>19</v>
      </c>
      <c r="M334" s="4" t="str">
        <f t="shared" si="11"/>
        <v>Yes</v>
      </c>
      <c r="N334" t="s">
        <v>20</v>
      </c>
      <c r="O334" t="s">
        <v>332</v>
      </c>
      <c r="P334" t="s">
        <v>546</v>
      </c>
      <c r="Q334" t="s">
        <v>23</v>
      </c>
    </row>
    <row r="335" spans="1:17" x14ac:dyDescent="0.35">
      <c r="A335">
        <v>20010334</v>
      </c>
      <c r="B335" t="s">
        <v>558</v>
      </c>
      <c r="C335" t="s">
        <v>53</v>
      </c>
      <c r="D335">
        <v>25</v>
      </c>
      <c r="E335" s="4" t="str">
        <f t="shared" si="10"/>
        <v>Yes</v>
      </c>
      <c r="F335">
        <v>174</v>
      </c>
      <c r="G335">
        <v>58</v>
      </c>
      <c r="H335" t="s">
        <v>74</v>
      </c>
      <c r="I335" t="s">
        <v>75</v>
      </c>
      <c r="J335" t="s">
        <v>18</v>
      </c>
      <c r="K335">
        <v>2000</v>
      </c>
      <c r="L335" t="s">
        <v>19</v>
      </c>
      <c r="M335" s="4" t="str">
        <f t="shared" si="11"/>
        <v>Yes</v>
      </c>
      <c r="N335" t="s">
        <v>20</v>
      </c>
      <c r="O335" t="s">
        <v>118</v>
      </c>
      <c r="P335" t="s">
        <v>209</v>
      </c>
      <c r="Q335" t="s">
        <v>23</v>
      </c>
    </row>
    <row r="336" spans="1:17" x14ac:dyDescent="0.35">
      <c r="A336">
        <v>20010335</v>
      </c>
      <c r="B336" t="s">
        <v>558</v>
      </c>
      <c r="C336" t="s">
        <v>53</v>
      </c>
      <c r="D336">
        <v>25</v>
      </c>
      <c r="E336" s="4" t="str">
        <f t="shared" si="10"/>
        <v>Yes</v>
      </c>
      <c r="F336">
        <v>174</v>
      </c>
      <c r="G336">
        <v>58</v>
      </c>
      <c r="H336" t="s">
        <v>74</v>
      </c>
      <c r="I336" t="s">
        <v>75</v>
      </c>
      <c r="J336" t="s">
        <v>18</v>
      </c>
      <c r="K336">
        <v>2000</v>
      </c>
      <c r="L336" t="s">
        <v>19</v>
      </c>
      <c r="M336" s="4" t="str">
        <f t="shared" si="11"/>
        <v>Yes</v>
      </c>
      <c r="N336" t="s">
        <v>20</v>
      </c>
      <c r="O336" t="s">
        <v>118</v>
      </c>
      <c r="P336" t="s">
        <v>119</v>
      </c>
      <c r="Q336" t="s">
        <v>23</v>
      </c>
    </row>
    <row r="337" spans="1:17" x14ac:dyDescent="0.35">
      <c r="A337">
        <v>20010336</v>
      </c>
      <c r="B337" t="s">
        <v>713</v>
      </c>
      <c r="C337" t="s">
        <v>15</v>
      </c>
      <c r="D337">
        <v>20</v>
      </c>
      <c r="E337" s="4" t="str">
        <f t="shared" si="10"/>
        <v>Yes</v>
      </c>
      <c r="F337">
        <v>180</v>
      </c>
      <c r="G337">
        <v>58</v>
      </c>
      <c r="H337" t="s">
        <v>286</v>
      </c>
      <c r="I337" t="s">
        <v>287</v>
      </c>
      <c r="J337" t="s">
        <v>18</v>
      </c>
      <c r="K337">
        <v>2000</v>
      </c>
      <c r="L337" t="s">
        <v>19</v>
      </c>
      <c r="M337" s="4" t="str">
        <f t="shared" si="11"/>
        <v>Yes</v>
      </c>
      <c r="N337" t="s">
        <v>20</v>
      </c>
      <c r="O337" t="s">
        <v>213</v>
      </c>
      <c r="P337" t="s">
        <v>714</v>
      </c>
      <c r="Q337" t="s">
        <v>23</v>
      </c>
    </row>
    <row r="338" spans="1:17" x14ac:dyDescent="0.35">
      <c r="A338">
        <v>20010337</v>
      </c>
      <c r="B338" t="s">
        <v>789</v>
      </c>
      <c r="C338" t="s">
        <v>53</v>
      </c>
      <c r="D338">
        <v>31</v>
      </c>
      <c r="E338" s="4" t="str">
        <f t="shared" si="10"/>
        <v>Yes</v>
      </c>
      <c r="F338">
        <v>178</v>
      </c>
      <c r="G338">
        <v>58</v>
      </c>
      <c r="H338" t="s">
        <v>25</v>
      </c>
      <c r="I338" t="s">
        <v>26</v>
      </c>
      <c r="J338" t="s">
        <v>18</v>
      </c>
      <c r="K338">
        <v>2000</v>
      </c>
      <c r="L338" t="s">
        <v>19</v>
      </c>
      <c r="M338" s="4" t="str">
        <f t="shared" si="11"/>
        <v>Yes</v>
      </c>
      <c r="N338" t="s">
        <v>20</v>
      </c>
      <c r="O338" t="s">
        <v>67</v>
      </c>
      <c r="P338" t="s">
        <v>790</v>
      </c>
      <c r="Q338" t="s">
        <v>23</v>
      </c>
    </row>
    <row r="339" spans="1:17" x14ac:dyDescent="0.35">
      <c r="A339">
        <v>20010338</v>
      </c>
      <c r="B339" t="s">
        <v>897</v>
      </c>
      <c r="C339" t="s">
        <v>53</v>
      </c>
      <c r="D339">
        <v>30</v>
      </c>
      <c r="E339" s="4" t="str">
        <f t="shared" si="10"/>
        <v>Yes</v>
      </c>
      <c r="F339">
        <v>165</v>
      </c>
      <c r="G339">
        <v>58</v>
      </c>
      <c r="H339" t="s">
        <v>40</v>
      </c>
      <c r="I339" t="s">
        <v>41</v>
      </c>
      <c r="J339" t="s">
        <v>18</v>
      </c>
      <c r="K339">
        <v>2000</v>
      </c>
      <c r="L339" t="s">
        <v>19</v>
      </c>
      <c r="M339" s="4" t="str">
        <f t="shared" si="11"/>
        <v>Yes</v>
      </c>
      <c r="N339" t="s">
        <v>20</v>
      </c>
      <c r="O339" t="s">
        <v>42</v>
      </c>
      <c r="P339" t="s">
        <v>191</v>
      </c>
      <c r="Q339" t="s">
        <v>23</v>
      </c>
    </row>
    <row r="340" spans="1:17" x14ac:dyDescent="0.35">
      <c r="A340">
        <v>20010339</v>
      </c>
      <c r="B340" t="s">
        <v>1052</v>
      </c>
      <c r="C340" t="s">
        <v>53</v>
      </c>
      <c r="D340">
        <v>27</v>
      </c>
      <c r="E340" s="4" t="str">
        <f t="shared" si="10"/>
        <v>Yes</v>
      </c>
      <c r="F340">
        <v>170</v>
      </c>
      <c r="G340">
        <v>58</v>
      </c>
      <c r="H340" t="s">
        <v>74</v>
      </c>
      <c r="I340" t="s">
        <v>75</v>
      </c>
      <c r="J340" t="s">
        <v>18</v>
      </c>
      <c r="K340">
        <v>2000</v>
      </c>
      <c r="L340" t="s">
        <v>19</v>
      </c>
      <c r="M340" s="4" t="str">
        <f t="shared" si="11"/>
        <v>Yes</v>
      </c>
      <c r="N340" t="s">
        <v>20</v>
      </c>
      <c r="O340" t="s">
        <v>123</v>
      </c>
      <c r="P340" t="s">
        <v>124</v>
      </c>
      <c r="Q340" t="s">
        <v>23</v>
      </c>
    </row>
    <row r="341" spans="1:17" x14ac:dyDescent="0.35">
      <c r="A341">
        <v>20010340</v>
      </c>
      <c r="B341" t="s">
        <v>1175</v>
      </c>
      <c r="C341" t="s">
        <v>53</v>
      </c>
      <c r="D341">
        <v>15</v>
      </c>
      <c r="E341" s="4" t="str">
        <f t="shared" si="10"/>
        <v>No</v>
      </c>
      <c r="F341">
        <v>168</v>
      </c>
      <c r="G341">
        <v>58</v>
      </c>
      <c r="H341" t="s">
        <v>496</v>
      </c>
      <c r="I341" t="s">
        <v>497</v>
      </c>
      <c r="J341" t="s">
        <v>1078</v>
      </c>
      <c r="K341">
        <v>2002</v>
      </c>
      <c r="L341" t="s">
        <v>1079</v>
      </c>
      <c r="M341" s="4" t="str">
        <f t="shared" si="11"/>
        <v>No</v>
      </c>
      <c r="N341" t="s">
        <v>1080</v>
      </c>
      <c r="O341" t="s">
        <v>1113</v>
      </c>
      <c r="P341" t="s">
        <v>1176</v>
      </c>
      <c r="Q341" t="s">
        <v>23</v>
      </c>
    </row>
    <row r="342" spans="1:17" x14ac:dyDescent="0.35">
      <c r="A342">
        <v>20010341</v>
      </c>
      <c r="B342" t="s">
        <v>1209</v>
      </c>
      <c r="C342" t="s">
        <v>53</v>
      </c>
      <c r="D342">
        <v>24</v>
      </c>
      <c r="E342" s="4" t="str">
        <f t="shared" si="10"/>
        <v>Yes</v>
      </c>
      <c r="F342">
        <v>168</v>
      </c>
      <c r="G342">
        <v>58</v>
      </c>
      <c r="H342" t="s">
        <v>136</v>
      </c>
      <c r="I342" t="s">
        <v>137</v>
      </c>
      <c r="J342" t="s">
        <v>1078</v>
      </c>
      <c r="K342">
        <v>2002</v>
      </c>
      <c r="L342" t="s">
        <v>1079</v>
      </c>
      <c r="M342" s="4" t="str">
        <f t="shared" si="11"/>
        <v>No</v>
      </c>
      <c r="N342" t="s">
        <v>1080</v>
      </c>
      <c r="O342" t="s">
        <v>1085</v>
      </c>
      <c r="P342" t="s">
        <v>1110</v>
      </c>
      <c r="Q342" t="s">
        <v>23</v>
      </c>
    </row>
    <row r="343" spans="1:17" x14ac:dyDescent="0.35">
      <c r="A343">
        <v>20010342</v>
      </c>
      <c r="B343" t="s">
        <v>1317</v>
      </c>
      <c r="C343" t="s">
        <v>53</v>
      </c>
      <c r="D343">
        <v>25</v>
      </c>
      <c r="E343" s="4" t="str">
        <f t="shared" si="10"/>
        <v>Yes</v>
      </c>
      <c r="F343">
        <v>166</v>
      </c>
      <c r="G343">
        <v>58</v>
      </c>
      <c r="H343" t="s">
        <v>218</v>
      </c>
      <c r="I343" t="s">
        <v>219</v>
      </c>
      <c r="J343" t="s">
        <v>1078</v>
      </c>
      <c r="K343">
        <v>2002</v>
      </c>
      <c r="L343" t="s">
        <v>1079</v>
      </c>
      <c r="M343" s="4" t="str">
        <f t="shared" si="11"/>
        <v>No</v>
      </c>
      <c r="N343" t="s">
        <v>1080</v>
      </c>
      <c r="O343" t="s">
        <v>1113</v>
      </c>
      <c r="P343" t="s">
        <v>1318</v>
      </c>
      <c r="Q343" t="s">
        <v>23</v>
      </c>
    </row>
    <row r="344" spans="1:17" x14ac:dyDescent="0.35">
      <c r="A344">
        <v>20010343</v>
      </c>
      <c r="B344" t="s">
        <v>1317</v>
      </c>
      <c r="C344" t="s">
        <v>53</v>
      </c>
      <c r="D344">
        <v>25</v>
      </c>
      <c r="E344" s="4" t="str">
        <f t="shared" si="10"/>
        <v>Yes</v>
      </c>
      <c r="F344">
        <v>166</v>
      </c>
      <c r="G344">
        <v>58</v>
      </c>
      <c r="H344" t="s">
        <v>218</v>
      </c>
      <c r="I344" t="s">
        <v>219</v>
      </c>
      <c r="J344" t="s">
        <v>1078</v>
      </c>
      <c r="K344">
        <v>2002</v>
      </c>
      <c r="L344" t="s">
        <v>1079</v>
      </c>
      <c r="M344" s="4" t="str">
        <f t="shared" si="11"/>
        <v>No</v>
      </c>
      <c r="N344" t="s">
        <v>1080</v>
      </c>
      <c r="O344" t="s">
        <v>1113</v>
      </c>
      <c r="P344" t="s">
        <v>1319</v>
      </c>
      <c r="Q344" t="s">
        <v>23</v>
      </c>
    </row>
    <row r="345" spans="1:17" x14ac:dyDescent="0.35">
      <c r="A345">
        <v>20010344</v>
      </c>
      <c r="B345" t="s">
        <v>1370</v>
      </c>
      <c r="C345" t="s">
        <v>15</v>
      </c>
      <c r="D345">
        <v>30</v>
      </c>
      <c r="E345" s="4" t="str">
        <f t="shared" si="10"/>
        <v>Yes</v>
      </c>
      <c r="F345">
        <v>169</v>
      </c>
      <c r="G345">
        <v>58</v>
      </c>
      <c r="H345" t="s">
        <v>25</v>
      </c>
      <c r="I345" t="s">
        <v>26</v>
      </c>
      <c r="J345" t="s">
        <v>1325</v>
      </c>
      <c r="K345">
        <v>2004</v>
      </c>
      <c r="L345" t="s">
        <v>19</v>
      </c>
      <c r="M345" s="4" t="str">
        <f t="shared" si="11"/>
        <v>Yes</v>
      </c>
      <c r="N345" t="s">
        <v>1326</v>
      </c>
      <c r="O345" t="s">
        <v>67</v>
      </c>
      <c r="P345" t="s">
        <v>954</v>
      </c>
      <c r="Q345" t="s">
        <v>23</v>
      </c>
    </row>
    <row r="346" spans="1:17" x14ac:dyDescent="0.35">
      <c r="A346">
        <v>20010345</v>
      </c>
      <c r="B346" t="s">
        <v>1391</v>
      </c>
      <c r="C346" t="s">
        <v>53</v>
      </c>
      <c r="D346">
        <v>22</v>
      </c>
      <c r="E346" s="4" t="str">
        <f t="shared" si="10"/>
        <v>Yes</v>
      </c>
      <c r="F346">
        <v>168</v>
      </c>
      <c r="G346">
        <v>58</v>
      </c>
      <c r="H346" t="s">
        <v>1352</v>
      </c>
      <c r="I346" t="s">
        <v>1353</v>
      </c>
      <c r="J346" t="s">
        <v>1325</v>
      </c>
      <c r="K346">
        <v>2004</v>
      </c>
      <c r="L346" t="s">
        <v>19</v>
      </c>
      <c r="M346" s="4" t="str">
        <f t="shared" si="11"/>
        <v>Yes</v>
      </c>
      <c r="N346" t="s">
        <v>1326</v>
      </c>
      <c r="O346" t="s">
        <v>47</v>
      </c>
      <c r="P346" t="s">
        <v>268</v>
      </c>
      <c r="Q346" t="s">
        <v>23</v>
      </c>
    </row>
    <row r="347" spans="1:17" x14ac:dyDescent="0.35">
      <c r="A347">
        <v>20010346</v>
      </c>
      <c r="B347" t="s">
        <v>1391</v>
      </c>
      <c r="C347" t="s">
        <v>53</v>
      </c>
      <c r="D347">
        <v>22</v>
      </c>
      <c r="E347" s="4" t="str">
        <f t="shared" si="10"/>
        <v>Yes</v>
      </c>
      <c r="F347">
        <v>168</v>
      </c>
      <c r="G347">
        <v>58</v>
      </c>
      <c r="H347" t="s">
        <v>1352</v>
      </c>
      <c r="I347" t="s">
        <v>1353</v>
      </c>
      <c r="J347" t="s">
        <v>1325</v>
      </c>
      <c r="K347">
        <v>2004</v>
      </c>
      <c r="L347" t="s">
        <v>19</v>
      </c>
      <c r="M347" s="4" t="str">
        <f t="shared" si="11"/>
        <v>Yes</v>
      </c>
      <c r="N347" t="s">
        <v>1326</v>
      </c>
      <c r="O347" t="s">
        <v>47</v>
      </c>
      <c r="P347" t="s">
        <v>236</v>
      </c>
      <c r="Q347" t="s">
        <v>23</v>
      </c>
    </row>
    <row r="348" spans="1:17" x14ac:dyDescent="0.35">
      <c r="A348">
        <v>20010347</v>
      </c>
      <c r="B348" t="s">
        <v>1401</v>
      </c>
      <c r="C348" t="s">
        <v>53</v>
      </c>
      <c r="D348">
        <v>36</v>
      </c>
      <c r="E348" s="4" t="str">
        <f t="shared" si="10"/>
        <v>Yes</v>
      </c>
      <c r="F348">
        <v>171</v>
      </c>
      <c r="G348">
        <v>58</v>
      </c>
      <c r="H348" t="s">
        <v>40</v>
      </c>
      <c r="I348" t="s">
        <v>41</v>
      </c>
      <c r="J348" t="s">
        <v>1325</v>
      </c>
      <c r="K348">
        <v>2004</v>
      </c>
      <c r="L348" t="s">
        <v>19</v>
      </c>
      <c r="M348" s="4" t="str">
        <f t="shared" si="11"/>
        <v>Yes</v>
      </c>
      <c r="N348" t="s">
        <v>1326</v>
      </c>
      <c r="O348" t="s">
        <v>21</v>
      </c>
      <c r="P348" t="s">
        <v>155</v>
      </c>
      <c r="Q348" t="s">
        <v>23</v>
      </c>
    </row>
    <row r="349" spans="1:17" x14ac:dyDescent="0.35">
      <c r="A349">
        <v>20010348</v>
      </c>
      <c r="B349" t="s">
        <v>1407</v>
      </c>
      <c r="C349" t="s">
        <v>53</v>
      </c>
      <c r="D349">
        <v>25</v>
      </c>
      <c r="E349" s="4" t="str">
        <f t="shared" si="10"/>
        <v>Yes</v>
      </c>
      <c r="F349">
        <v>158</v>
      </c>
      <c r="G349">
        <v>58</v>
      </c>
      <c r="H349" t="s">
        <v>218</v>
      </c>
      <c r="I349" t="s">
        <v>219</v>
      </c>
      <c r="J349" t="s">
        <v>1325</v>
      </c>
      <c r="K349">
        <v>2004</v>
      </c>
      <c r="L349" t="s">
        <v>19</v>
      </c>
      <c r="M349" s="4" t="str">
        <f t="shared" si="11"/>
        <v>Yes</v>
      </c>
      <c r="N349" t="s">
        <v>1326</v>
      </c>
      <c r="O349" t="s">
        <v>188</v>
      </c>
      <c r="P349" t="s">
        <v>510</v>
      </c>
      <c r="Q349" t="s">
        <v>23</v>
      </c>
    </row>
    <row r="350" spans="1:17" x14ac:dyDescent="0.35">
      <c r="A350">
        <v>20010349</v>
      </c>
      <c r="B350" t="s">
        <v>1409</v>
      </c>
      <c r="C350" t="s">
        <v>15</v>
      </c>
      <c r="D350">
        <v>22</v>
      </c>
      <c r="E350" s="4" t="str">
        <f t="shared" si="10"/>
        <v>Yes</v>
      </c>
      <c r="F350">
        <v>175</v>
      </c>
      <c r="G350">
        <v>58</v>
      </c>
      <c r="H350" t="s">
        <v>1405</v>
      </c>
      <c r="I350" t="s">
        <v>1406</v>
      </c>
      <c r="J350" t="s">
        <v>1325</v>
      </c>
      <c r="K350">
        <v>2004</v>
      </c>
      <c r="L350" t="s">
        <v>19</v>
      </c>
      <c r="M350" s="4" t="str">
        <f t="shared" si="11"/>
        <v>Yes</v>
      </c>
      <c r="N350" t="s">
        <v>1326</v>
      </c>
      <c r="O350" t="s">
        <v>213</v>
      </c>
      <c r="P350" t="s">
        <v>714</v>
      </c>
      <c r="Q350" t="s">
        <v>23</v>
      </c>
    </row>
    <row r="351" spans="1:17" x14ac:dyDescent="0.35">
      <c r="A351">
        <v>20010350</v>
      </c>
      <c r="B351" t="s">
        <v>1445</v>
      </c>
      <c r="C351" t="s">
        <v>15</v>
      </c>
      <c r="D351">
        <v>29</v>
      </c>
      <c r="E351" s="4" t="str">
        <f t="shared" si="10"/>
        <v>Yes</v>
      </c>
      <c r="F351">
        <v>176</v>
      </c>
      <c r="G351">
        <v>58</v>
      </c>
      <c r="H351" t="s">
        <v>1446</v>
      </c>
      <c r="I351" t="s">
        <v>1447</v>
      </c>
      <c r="J351" t="s">
        <v>1325</v>
      </c>
      <c r="K351">
        <v>2004</v>
      </c>
      <c r="L351" t="s">
        <v>19</v>
      </c>
      <c r="M351" s="4" t="str">
        <f t="shared" si="11"/>
        <v>Yes</v>
      </c>
      <c r="N351" t="s">
        <v>1326</v>
      </c>
      <c r="O351" t="s">
        <v>47</v>
      </c>
      <c r="P351" t="s">
        <v>742</v>
      </c>
      <c r="Q351" t="s">
        <v>23</v>
      </c>
    </row>
    <row r="352" spans="1:17" x14ac:dyDescent="0.35">
      <c r="A352">
        <v>20010351</v>
      </c>
      <c r="B352" t="s">
        <v>1445</v>
      </c>
      <c r="C352" t="s">
        <v>15</v>
      </c>
      <c r="D352">
        <v>29</v>
      </c>
      <c r="E352" s="4" t="str">
        <f t="shared" si="10"/>
        <v>Yes</v>
      </c>
      <c r="F352">
        <v>176</v>
      </c>
      <c r="G352">
        <v>58</v>
      </c>
      <c r="H352" t="s">
        <v>1446</v>
      </c>
      <c r="I352" t="s">
        <v>1447</v>
      </c>
      <c r="J352" t="s">
        <v>1325</v>
      </c>
      <c r="K352">
        <v>2004</v>
      </c>
      <c r="L352" t="s">
        <v>19</v>
      </c>
      <c r="M352" s="4" t="str">
        <f t="shared" si="11"/>
        <v>Yes</v>
      </c>
      <c r="N352" t="s">
        <v>1326</v>
      </c>
      <c r="O352" t="s">
        <v>47</v>
      </c>
      <c r="P352" t="s">
        <v>1029</v>
      </c>
      <c r="Q352" t="s">
        <v>23</v>
      </c>
    </row>
    <row r="353" spans="1:17" x14ac:dyDescent="0.35">
      <c r="A353">
        <v>20010352</v>
      </c>
      <c r="B353" t="s">
        <v>1518</v>
      </c>
      <c r="C353" t="s">
        <v>53</v>
      </c>
      <c r="D353">
        <v>22</v>
      </c>
      <c r="E353" s="4" t="str">
        <f t="shared" si="10"/>
        <v>Yes</v>
      </c>
      <c r="F353">
        <v>164</v>
      </c>
      <c r="G353">
        <v>58</v>
      </c>
      <c r="H353" t="s">
        <v>136</v>
      </c>
      <c r="I353" t="s">
        <v>137</v>
      </c>
      <c r="J353" t="s">
        <v>1325</v>
      </c>
      <c r="K353">
        <v>2004</v>
      </c>
      <c r="L353" t="s">
        <v>19</v>
      </c>
      <c r="M353" s="4" t="str">
        <f t="shared" si="11"/>
        <v>Yes</v>
      </c>
      <c r="N353" t="s">
        <v>1326</v>
      </c>
      <c r="O353" t="s">
        <v>79</v>
      </c>
      <c r="P353" t="s">
        <v>80</v>
      </c>
      <c r="Q353" t="s">
        <v>23</v>
      </c>
    </row>
    <row r="354" spans="1:17" x14ac:dyDescent="0.35">
      <c r="A354">
        <v>20010353</v>
      </c>
      <c r="B354" t="s">
        <v>1527</v>
      </c>
      <c r="C354" t="s">
        <v>53</v>
      </c>
      <c r="D354">
        <v>27</v>
      </c>
      <c r="E354" s="4" t="str">
        <f t="shared" si="10"/>
        <v>Yes</v>
      </c>
      <c r="F354">
        <v>167</v>
      </c>
      <c r="G354">
        <v>58</v>
      </c>
      <c r="H354" t="s">
        <v>40</v>
      </c>
      <c r="I354" t="s">
        <v>41</v>
      </c>
      <c r="J354" t="s">
        <v>1325</v>
      </c>
      <c r="K354">
        <v>2004</v>
      </c>
      <c r="L354" t="s">
        <v>19</v>
      </c>
      <c r="M354" s="4" t="str">
        <f t="shared" si="11"/>
        <v>Yes</v>
      </c>
      <c r="N354" t="s">
        <v>1326</v>
      </c>
      <c r="O354" t="s">
        <v>47</v>
      </c>
      <c r="P354" t="s">
        <v>879</v>
      </c>
      <c r="Q354" t="s">
        <v>23</v>
      </c>
    </row>
    <row r="355" spans="1:17" x14ac:dyDescent="0.35">
      <c r="A355">
        <v>20010354</v>
      </c>
      <c r="B355" t="s">
        <v>1544</v>
      </c>
      <c r="C355" t="s">
        <v>15</v>
      </c>
      <c r="D355">
        <v>21</v>
      </c>
      <c r="E355" s="4" t="str">
        <f t="shared" si="10"/>
        <v>Yes</v>
      </c>
      <c r="F355">
        <v>170</v>
      </c>
      <c r="G355">
        <v>58</v>
      </c>
      <c r="H355" t="s">
        <v>218</v>
      </c>
      <c r="I355" t="s">
        <v>219</v>
      </c>
      <c r="J355" t="s">
        <v>1325</v>
      </c>
      <c r="K355">
        <v>2004</v>
      </c>
      <c r="L355" t="s">
        <v>19</v>
      </c>
      <c r="M355" s="4" t="str">
        <f t="shared" si="11"/>
        <v>Yes</v>
      </c>
      <c r="N355" t="s">
        <v>1326</v>
      </c>
      <c r="O355" t="s">
        <v>366</v>
      </c>
      <c r="P355" t="s">
        <v>938</v>
      </c>
      <c r="Q355" t="s">
        <v>23</v>
      </c>
    </row>
    <row r="356" spans="1:17" x14ac:dyDescent="0.35">
      <c r="A356">
        <v>20010355</v>
      </c>
      <c r="B356" t="s">
        <v>558</v>
      </c>
      <c r="C356" t="s">
        <v>53</v>
      </c>
      <c r="D356">
        <v>29</v>
      </c>
      <c r="E356" s="4" t="str">
        <f t="shared" si="10"/>
        <v>Yes</v>
      </c>
      <c r="F356">
        <v>174</v>
      </c>
      <c r="G356">
        <v>58</v>
      </c>
      <c r="H356" t="s">
        <v>74</v>
      </c>
      <c r="I356" t="s">
        <v>75</v>
      </c>
      <c r="J356" t="s">
        <v>1325</v>
      </c>
      <c r="K356">
        <v>2004</v>
      </c>
      <c r="L356" t="s">
        <v>19</v>
      </c>
      <c r="M356" s="4" t="str">
        <f t="shared" si="11"/>
        <v>Yes</v>
      </c>
      <c r="N356" t="s">
        <v>1326</v>
      </c>
      <c r="O356" t="s">
        <v>118</v>
      </c>
      <c r="P356" t="s">
        <v>119</v>
      </c>
      <c r="Q356" t="s">
        <v>23</v>
      </c>
    </row>
    <row r="357" spans="1:17" x14ac:dyDescent="0.35">
      <c r="A357">
        <v>20010356</v>
      </c>
      <c r="B357" t="s">
        <v>1671</v>
      </c>
      <c r="C357" t="s">
        <v>15</v>
      </c>
      <c r="D357">
        <v>21</v>
      </c>
      <c r="E357" s="4" t="str">
        <f t="shared" si="10"/>
        <v>Yes</v>
      </c>
      <c r="F357">
        <v>163</v>
      </c>
      <c r="G357">
        <v>58</v>
      </c>
      <c r="H357" t="s">
        <v>490</v>
      </c>
      <c r="I357" t="s">
        <v>491</v>
      </c>
      <c r="J357" t="s">
        <v>1325</v>
      </c>
      <c r="K357">
        <v>2004</v>
      </c>
      <c r="L357" t="s">
        <v>19</v>
      </c>
      <c r="M357" s="4" t="str">
        <f t="shared" si="11"/>
        <v>Yes</v>
      </c>
      <c r="N357" t="s">
        <v>1326</v>
      </c>
      <c r="O357" t="s">
        <v>86</v>
      </c>
      <c r="P357" t="s">
        <v>466</v>
      </c>
      <c r="Q357" t="s">
        <v>23</v>
      </c>
    </row>
    <row r="358" spans="1:17" x14ac:dyDescent="0.35">
      <c r="A358">
        <v>20010357</v>
      </c>
      <c r="B358" t="s">
        <v>897</v>
      </c>
      <c r="C358" t="s">
        <v>53</v>
      </c>
      <c r="D358">
        <v>34</v>
      </c>
      <c r="E358" s="4" t="str">
        <f t="shared" si="10"/>
        <v>Yes</v>
      </c>
      <c r="F358">
        <v>165</v>
      </c>
      <c r="G358">
        <v>58</v>
      </c>
      <c r="H358" t="s">
        <v>40</v>
      </c>
      <c r="I358" t="s">
        <v>41</v>
      </c>
      <c r="J358" t="s">
        <v>1325</v>
      </c>
      <c r="K358">
        <v>2004</v>
      </c>
      <c r="L358" t="s">
        <v>19</v>
      </c>
      <c r="M358" s="4" t="str">
        <f t="shared" si="11"/>
        <v>Yes</v>
      </c>
      <c r="N358" t="s">
        <v>1326</v>
      </c>
      <c r="O358" t="s">
        <v>42</v>
      </c>
      <c r="P358" t="s">
        <v>191</v>
      </c>
      <c r="Q358" t="s">
        <v>23</v>
      </c>
    </row>
    <row r="359" spans="1:17" x14ac:dyDescent="0.35">
      <c r="A359">
        <v>20010358</v>
      </c>
      <c r="B359" t="s">
        <v>1793</v>
      </c>
      <c r="C359" t="s">
        <v>53</v>
      </c>
      <c r="D359">
        <v>20</v>
      </c>
      <c r="E359" s="4" t="str">
        <f t="shared" si="10"/>
        <v>Yes</v>
      </c>
      <c r="F359">
        <v>165</v>
      </c>
      <c r="G359">
        <v>58</v>
      </c>
      <c r="H359" t="s">
        <v>40</v>
      </c>
      <c r="I359" t="s">
        <v>41</v>
      </c>
      <c r="J359" t="s">
        <v>1325</v>
      </c>
      <c r="K359">
        <v>2004</v>
      </c>
      <c r="L359" t="s">
        <v>19</v>
      </c>
      <c r="M359" s="4" t="str">
        <f t="shared" si="11"/>
        <v>Yes</v>
      </c>
      <c r="N359" t="s">
        <v>1326</v>
      </c>
      <c r="O359" t="s">
        <v>21</v>
      </c>
      <c r="P359" t="s">
        <v>155</v>
      </c>
      <c r="Q359" t="s">
        <v>23</v>
      </c>
    </row>
    <row r="360" spans="1:17" x14ac:dyDescent="0.35">
      <c r="A360">
        <v>20010359</v>
      </c>
      <c r="B360" t="s">
        <v>1807</v>
      </c>
      <c r="C360" t="s">
        <v>15</v>
      </c>
      <c r="D360">
        <v>23</v>
      </c>
      <c r="E360" s="4" t="str">
        <f t="shared" si="10"/>
        <v>Yes</v>
      </c>
      <c r="F360">
        <v>166</v>
      </c>
      <c r="G360">
        <v>58</v>
      </c>
      <c r="H360" t="s">
        <v>490</v>
      </c>
      <c r="I360" t="s">
        <v>491</v>
      </c>
      <c r="J360" t="s">
        <v>1325</v>
      </c>
      <c r="K360">
        <v>2004</v>
      </c>
      <c r="L360" t="s">
        <v>19</v>
      </c>
      <c r="M360" s="4" t="str">
        <f t="shared" si="11"/>
        <v>Yes</v>
      </c>
      <c r="N360" t="s">
        <v>1326</v>
      </c>
      <c r="O360" t="s">
        <v>86</v>
      </c>
      <c r="P360" t="s">
        <v>466</v>
      </c>
      <c r="Q360" t="s">
        <v>23</v>
      </c>
    </row>
    <row r="361" spans="1:17" x14ac:dyDescent="0.35">
      <c r="A361">
        <v>20010360</v>
      </c>
      <c r="B361" t="s">
        <v>1052</v>
      </c>
      <c r="C361" t="s">
        <v>53</v>
      </c>
      <c r="D361">
        <v>31</v>
      </c>
      <c r="E361" s="4" t="str">
        <f t="shared" si="10"/>
        <v>Yes</v>
      </c>
      <c r="F361">
        <v>170</v>
      </c>
      <c r="G361">
        <v>58</v>
      </c>
      <c r="H361" t="s">
        <v>74</v>
      </c>
      <c r="I361" t="s">
        <v>75</v>
      </c>
      <c r="J361" t="s">
        <v>1325</v>
      </c>
      <c r="K361">
        <v>2004</v>
      </c>
      <c r="L361" t="s">
        <v>19</v>
      </c>
      <c r="M361" s="4" t="str">
        <f t="shared" si="11"/>
        <v>Yes</v>
      </c>
      <c r="N361" t="s">
        <v>1326</v>
      </c>
      <c r="O361" t="s">
        <v>123</v>
      </c>
      <c r="P361" t="s">
        <v>124</v>
      </c>
      <c r="Q361" t="s">
        <v>23</v>
      </c>
    </row>
    <row r="362" spans="1:17" x14ac:dyDescent="0.35">
      <c r="A362">
        <v>20010361</v>
      </c>
      <c r="B362" t="s">
        <v>1899</v>
      </c>
      <c r="C362" t="s">
        <v>53</v>
      </c>
      <c r="D362">
        <v>24</v>
      </c>
      <c r="E362" s="4" t="str">
        <f t="shared" si="10"/>
        <v>Yes</v>
      </c>
      <c r="F362">
        <v>158</v>
      </c>
      <c r="G362">
        <v>58</v>
      </c>
      <c r="H362" t="s">
        <v>313</v>
      </c>
      <c r="I362" t="s">
        <v>314</v>
      </c>
      <c r="J362" t="s">
        <v>1891</v>
      </c>
      <c r="K362">
        <v>2006</v>
      </c>
      <c r="L362" t="s">
        <v>1079</v>
      </c>
      <c r="M362" s="4" t="str">
        <f t="shared" si="11"/>
        <v>No</v>
      </c>
      <c r="N362" t="s">
        <v>1892</v>
      </c>
      <c r="O362" t="s">
        <v>1085</v>
      </c>
      <c r="P362" t="s">
        <v>1900</v>
      </c>
      <c r="Q362" t="s">
        <v>23</v>
      </c>
    </row>
    <row r="363" spans="1:17" x14ac:dyDescent="0.35">
      <c r="A363">
        <v>20010362</v>
      </c>
      <c r="B363" t="s">
        <v>1913</v>
      </c>
      <c r="C363" t="s">
        <v>53</v>
      </c>
      <c r="D363">
        <v>26</v>
      </c>
      <c r="E363" s="4" t="str">
        <f t="shared" si="10"/>
        <v>Yes</v>
      </c>
      <c r="F363">
        <v>167</v>
      </c>
      <c r="G363">
        <v>58</v>
      </c>
      <c r="H363" t="s">
        <v>74</v>
      </c>
      <c r="I363" t="s">
        <v>75</v>
      </c>
      <c r="J363" t="s">
        <v>1891</v>
      </c>
      <c r="K363">
        <v>2006</v>
      </c>
      <c r="L363" t="s">
        <v>1079</v>
      </c>
      <c r="M363" s="4" t="str">
        <f t="shared" si="11"/>
        <v>No</v>
      </c>
      <c r="N363" t="s">
        <v>1892</v>
      </c>
      <c r="O363" t="s">
        <v>1093</v>
      </c>
      <c r="P363" t="s">
        <v>1896</v>
      </c>
      <c r="Q363" t="s">
        <v>23</v>
      </c>
    </row>
    <row r="364" spans="1:17" x14ac:dyDescent="0.35">
      <c r="A364">
        <v>20010363</v>
      </c>
      <c r="B364" t="s">
        <v>1915</v>
      </c>
      <c r="C364" t="s">
        <v>53</v>
      </c>
      <c r="D364">
        <v>18</v>
      </c>
      <c r="E364" s="4" t="str">
        <f t="shared" si="10"/>
        <v>No</v>
      </c>
      <c r="F364">
        <v>167</v>
      </c>
      <c r="G364">
        <v>58</v>
      </c>
      <c r="H364" t="s">
        <v>496</v>
      </c>
      <c r="I364" t="s">
        <v>497</v>
      </c>
      <c r="J364" t="s">
        <v>1891</v>
      </c>
      <c r="K364">
        <v>2006</v>
      </c>
      <c r="L364" t="s">
        <v>1079</v>
      </c>
      <c r="M364" s="4" t="str">
        <f t="shared" si="11"/>
        <v>No</v>
      </c>
      <c r="N364" t="s">
        <v>1892</v>
      </c>
      <c r="O364" t="s">
        <v>1113</v>
      </c>
      <c r="P364" t="s">
        <v>1145</v>
      </c>
      <c r="Q364" t="s">
        <v>23</v>
      </c>
    </row>
    <row r="365" spans="1:17" x14ac:dyDescent="0.35">
      <c r="A365">
        <v>20010364</v>
      </c>
      <c r="B365" t="s">
        <v>2026</v>
      </c>
      <c r="C365" t="s">
        <v>53</v>
      </c>
      <c r="D365">
        <v>32</v>
      </c>
      <c r="E365" s="4" t="str">
        <f t="shared" si="10"/>
        <v>Yes</v>
      </c>
      <c r="F365">
        <v>162</v>
      </c>
      <c r="G365">
        <v>58</v>
      </c>
      <c r="H365" t="s">
        <v>136</v>
      </c>
      <c r="I365" t="s">
        <v>137</v>
      </c>
      <c r="J365" t="s">
        <v>1891</v>
      </c>
      <c r="K365">
        <v>2006</v>
      </c>
      <c r="L365" t="s">
        <v>1079</v>
      </c>
      <c r="M365" s="4" t="str">
        <f t="shared" si="11"/>
        <v>No</v>
      </c>
      <c r="N365" t="s">
        <v>1892</v>
      </c>
      <c r="O365" t="s">
        <v>1161</v>
      </c>
      <c r="P365" t="s">
        <v>1904</v>
      </c>
      <c r="Q365" t="s">
        <v>23</v>
      </c>
    </row>
    <row r="366" spans="1:17" x14ac:dyDescent="0.35">
      <c r="A366">
        <v>20010365</v>
      </c>
      <c r="B366" t="s">
        <v>2047</v>
      </c>
      <c r="C366" t="s">
        <v>53</v>
      </c>
      <c r="D366">
        <v>29</v>
      </c>
      <c r="E366" s="4" t="str">
        <f t="shared" si="10"/>
        <v>Yes</v>
      </c>
      <c r="F366">
        <v>172</v>
      </c>
      <c r="G366">
        <v>58</v>
      </c>
      <c r="H366" t="s">
        <v>202</v>
      </c>
      <c r="I366" t="s">
        <v>203</v>
      </c>
      <c r="J366" t="s">
        <v>2038</v>
      </c>
      <c r="K366">
        <v>2008</v>
      </c>
      <c r="L366" t="s">
        <v>19</v>
      </c>
      <c r="M366" s="4" t="str">
        <f t="shared" si="11"/>
        <v>Yes</v>
      </c>
      <c r="N366" t="s">
        <v>2039</v>
      </c>
      <c r="O366" t="s">
        <v>79</v>
      </c>
      <c r="P366" t="s">
        <v>80</v>
      </c>
      <c r="Q366" t="s">
        <v>23</v>
      </c>
    </row>
    <row r="367" spans="1:17" x14ac:dyDescent="0.35">
      <c r="A367">
        <v>20010366</v>
      </c>
      <c r="B367" t="s">
        <v>2057</v>
      </c>
      <c r="C367" t="s">
        <v>53</v>
      </c>
      <c r="D367">
        <v>34</v>
      </c>
      <c r="E367" s="4" t="str">
        <f t="shared" si="10"/>
        <v>Yes</v>
      </c>
      <c r="F367">
        <v>173</v>
      </c>
      <c r="G367">
        <v>58</v>
      </c>
      <c r="H367" t="s">
        <v>40</v>
      </c>
      <c r="I367" t="s">
        <v>41</v>
      </c>
      <c r="J367" t="s">
        <v>2038</v>
      </c>
      <c r="K367">
        <v>2008</v>
      </c>
      <c r="L367" t="s">
        <v>19</v>
      </c>
      <c r="M367" s="4" t="str">
        <f t="shared" si="11"/>
        <v>Yes</v>
      </c>
      <c r="N367" t="s">
        <v>2039</v>
      </c>
      <c r="O367" t="s">
        <v>67</v>
      </c>
      <c r="P367" t="s">
        <v>1070</v>
      </c>
      <c r="Q367" t="s">
        <v>23</v>
      </c>
    </row>
    <row r="368" spans="1:17" x14ac:dyDescent="0.35">
      <c r="A368">
        <v>20010367</v>
      </c>
      <c r="B368" t="s">
        <v>1391</v>
      </c>
      <c r="C368" t="s">
        <v>53</v>
      </c>
      <c r="D368">
        <v>26</v>
      </c>
      <c r="E368" s="4" t="str">
        <f t="shared" si="10"/>
        <v>Yes</v>
      </c>
      <c r="F368">
        <v>168</v>
      </c>
      <c r="G368">
        <v>58</v>
      </c>
      <c r="H368" t="s">
        <v>1352</v>
      </c>
      <c r="I368" t="s">
        <v>1353</v>
      </c>
      <c r="J368" t="s">
        <v>2038</v>
      </c>
      <c r="K368">
        <v>2008</v>
      </c>
      <c r="L368" t="s">
        <v>19</v>
      </c>
      <c r="M368" s="4" t="str">
        <f t="shared" si="11"/>
        <v>Yes</v>
      </c>
      <c r="N368" t="s">
        <v>2039</v>
      </c>
      <c r="O368" t="s">
        <v>47</v>
      </c>
      <c r="P368" t="s">
        <v>268</v>
      </c>
      <c r="Q368" t="s">
        <v>23</v>
      </c>
    </row>
    <row r="369" spans="1:17" x14ac:dyDescent="0.35">
      <c r="A369">
        <v>20010368</v>
      </c>
      <c r="B369" t="s">
        <v>1407</v>
      </c>
      <c r="C369" t="s">
        <v>53</v>
      </c>
      <c r="D369">
        <v>29</v>
      </c>
      <c r="E369" s="4" t="str">
        <f t="shared" si="10"/>
        <v>Yes</v>
      </c>
      <c r="F369">
        <v>158</v>
      </c>
      <c r="G369">
        <v>58</v>
      </c>
      <c r="H369" t="s">
        <v>218</v>
      </c>
      <c r="I369" t="s">
        <v>219</v>
      </c>
      <c r="J369" t="s">
        <v>2038</v>
      </c>
      <c r="K369">
        <v>2008</v>
      </c>
      <c r="L369" t="s">
        <v>19</v>
      </c>
      <c r="M369" s="4" t="str">
        <f t="shared" si="11"/>
        <v>Yes</v>
      </c>
      <c r="N369" t="s">
        <v>2039</v>
      </c>
      <c r="O369" t="s">
        <v>188</v>
      </c>
      <c r="P369" t="s">
        <v>510</v>
      </c>
      <c r="Q369" t="s">
        <v>23</v>
      </c>
    </row>
    <row r="370" spans="1:17" x14ac:dyDescent="0.35">
      <c r="A370">
        <v>20010369</v>
      </c>
      <c r="B370" t="s">
        <v>2110</v>
      </c>
      <c r="C370" t="s">
        <v>15</v>
      </c>
      <c r="D370">
        <v>23</v>
      </c>
      <c r="E370" s="4" t="str">
        <f t="shared" si="10"/>
        <v>Yes</v>
      </c>
      <c r="F370">
        <v>160</v>
      </c>
      <c r="G370">
        <v>58</v>
      </c>
      <c r="H370" t="s">
        <v>218</v>
      </c>
      <c r="I370" t="s">
        <v>219</v>
      </c>
      <c r="J370" t="s">
        <v>2038</v>
      </c>
      <c r="K370">
        <v>2008</v>
      </c>
      <c r="L370" t="s">
        <v>19</v>
      </c>
      <c r="M370" s="4" t="str">
        <f t="shared" si="11"/>
        <v>Yes</v>
      </c>
      <c r="N370" t="s">
        <v>2039</v>
      </c>
      <c r="O370" t="s">
        <v>86</v>
      </c>
      <c r="P370" t="s">
        <v>466</v>
      </c>
      <c r="Q370" t="s">
        <v>23</v>
      </c>
    </row>
    <row r="371" spans="1:17" x14ac:dyDescent="0.35">
      <c r="A371">
        <v>20010370</v>
      </c>
      <c r="B371" t="s">
        <v>2110</v>
      </c>
      <c r="C371" t="s">
        <v>15</v>
      </c>
      <c r="D371">
        <v>23</v>
      </c>
      <c r="E371" s="4" t="str">
        <f t="shared" si="10"/>
        <v>Yes</v>
      </c>
      <c r="F371">
        <v>160</v>
      </c>
      <c r="G371">
        <v>58</v>
      </c>
      <c r="H371" t="s">
        <v>218</v>
      </c>
      <c r="I371" t="s">
        <v>219</v>
      </c>
      <c r="J371" t="s">
        <v>2038</v>
      </c>
      <c r="K371">
        <v>2008</v>
      </c>
      <c r="L371" t="s">
        <v>19</v>
      </c>
      <c r="M371" s="4" t="str">
        <f t="shared" si="11"/>
        <v>Yes</v>
      </c>
      <c r="N371" t="s">
        <v>2039</v>
      </c>
      <c r="O371" t="s">
        <v>86</v>
      </c>
      <c r="P371" t="s">
        <v>260</v>
      </c>
      <c r="Q371" t="s">
        <v>23</v>
      </c>
    </row>
    <row r="372" spans="1:17" x14ac:dyDescent="0.35">
      <c r="A372">
        <v>20010371</v>
      </c>
      <c r="B372" t="s">
        <v>2120</v>
      </c>
      <c r="C372" t="s">
        <v>53</v>
      </c>
      <c r="D372">
        <v>25</v>
      </c>
      <c r="E372" s="4" t="str">
        <f t="shared" si="10"/>
        <v>Yes</v>
      </c>
      <c r="F372">
        <v>167</v>
      </c>
      <c r="G372">
        <v>58</v>
      </c>
      <c r="H372" t="s">
        <v>59</v>
      </c>
      <c r="I372" t="s">
        <v>60</v>
      </c>
      <c r="J372" t="s">
        <v>2038</v>
      </c>
      <c r="K372">
        <v>2008</v>
      </c>
      <c r="L372" t="s">
        <v>19</v>
      </c>
      <c r="M372" s="4" t="str">
        <f t="shared" si="11"/>
        <v>Yes</v>
      </c>
      <c r="N372" t="s">
        <v>2039</v>
      </c>
      <c r="O372" t="s">
        <v>67</v>
      </c>
      <c r="P372" t="s">
        <v>1069</v>
      </c>
      <c r="Q372" t="s">
        <v>23</v>
      </c>
    </row>
    <row r="373" spans="1:17" x14ac:dyDescent="0.35">
      <c r="A373">
        <v>20010372</v>
      </c>
      <c r="B373" t="s">
        <v>2130</v>
      </c>
      <c r="C373" t="s">
        <v>53</v>
      </c>
      <c r="D373">
        <v>29</v>
      </c>
      <c r="E373" s="4" t="str">
        <f t="shared" si="10"/>
        <v>Yes</v>
      </c>
      <c r="F373">
        <v>172</v>
      </c>
      <c r="G373">
        <v>58</v>
      </c>
      <c r="H373" t="s">
        <v>202</v>
      </c>
      <c r="I373" t="s">
        <v>203</v>
      </c>
      <c r="J373" t="s">
        <v>2038</v>
      </c>
      <c r="K373">
        <v>2008</v>
      </c>
      <c r="L373" t="s">
        <v>19</v>
      </c>
      <c r="M373" s="4" t="str">
        <f t="shared" si="11"/>
        <v>Yes</v>
      </c>
      <c r="N373" t="s">
        <v>2039</v>
      </c>
      <c r="O373" t="s">
        <v>79</v>
      </c>
      <c r="P373" t="s">
        <v>80</v>
      </c>
      <c r="Q373" t="s">
        <v>23</v>
      </c>
    </row>
    <row r="374" spans="1:17" x14ac:dyDescent="0.35">
      <c r="A374">
        <v>20010373</v>
      </c>
      <c r="B374" t="s">
        <v>2171</v>
      </c>
      <c r="C374" t="s">
        <v>53</v>
      </c>
      <c r="D374">
        <v>27</v>
      </c>
      <c r="E374" s="4" t="str">
        <f t="shared" si="10"/>
        <v>Yes</v>
      </c>
      <c r="F374">
        <v>160</v>
      </c>
      <c r="G374">
        <v>58</v>
      </c>
      <c r="H374" t="s">
        <v>490</v>
      </c>
      <c r="I374" t="s">
        <v>491</v>
      </c>
      <c r="J374" t="s">
        <v>2038</v>
      </c>
      <c r="K374">
        <v>2008</v>
      </c>
      <c r="L374" t="s">
        <v>19</v>
      </c>
      <c r="M374" s="4" t="str">
        <f t="shared" si="11"/>
        <v>Yes</v>
      </c>
      <c r="N374" t="s">
        <v>2039</v>
      </c>
      <c r="O374" t="s">
        <v>90</v>
      </c>
      <c r="P374" t="s">
        <v>91</v>
      </c>
      <c r="Q374" t="s">
        <v>23</v>
      </c>
    </row>
    <row r="375" spans="1:17" x14ac:dyDescent="0.35">
      <c r="A375">
        <v>20010374</v>
      </c>
      <c r="B375" t="s">
        <v>2174</v>
      </c>
      <c r="C375" t="s">
        <v>53</v>
      </c>
      <c r="D375">
        <v>23</v>
      </c>
      <c r="E375" s="4" t="str">
        <f t="shared" si="10"/>
        <v>Yes</v>
      </c>
      <c r="F375">
        <v>167</v>
      </c>
      <c r="G375">
        <v>58</v>
      </c>
      <c r="H375" t="s">
        <v>65</v>
      </c>
      <c r="I375" t="s">
        <v>66</v>
      </c>
      <c r="J375" t="s">
        <v>2038</v>
      </c>
      <c r="K375">
        <v>2008</v>
      </c>
      <c r="L375" t="s">
        <v>19</v>
      </c>
      <c r="M375" s="4" t="str">
        <f t="shared" si="11"/>
        <v>Yes</v>
      </c>
      <c r="N375" t="s">
        <v>2039</v>
      </c>
      <c r="O375" t="s">
        <v>107</v>
      </c>
      <c r="P375" t="s">
        <v>108</v>
      </c>
      <c r="Q375" t="s">
        <v>23</v>
      </c>
    </row>
    <row r="376" spans="1:17" x14ac:dyDescent="0.35">
      <c r="A376">
        <v>20010375</v>
      </c>
      <c r="B376" t="s">
        <v>2174</v>
      </c>
      <c r="C376" t="s">
        <v>53</v>
      </c>
      <c r="D376">
        <v>23</v>
      </c>
      <c r="E376" s="4" t="str">
        <f t="shared" si="10"/>
        <v>Yes</v>
      </c>
      <c r="F376">
        <v>167</v>
      </c>
      <c r="G376">
        <v>58</v>
      </c>
      <c r="H376" t="s">
        <v>65</v>
      </c>
      <c r="I376" t="s">
        <v>66</v>
      </c>
      <c r="J376" t="s">
        <v>2038</v>
      </c>
      <c r="K376">
        <v>2008</v>
      </c>
      <c r="L376" t="s">
        <v>19</v>
      </c>
      <c r="M376" s="4" t="str">
        <f t="shared" si="11"/>
        <v>Yes</v>
      </c>
      <c r="N376" t="s">
        <v>2039</v>
      </c>
      <c r="O376" t="s">
        <v>107</v>
      </c>
      <c r="P376" t="s">
        <v>150</v>
      </c>
      <c r="Q376" t="s">
        <v>23</v>
      </c>
    </row>
    <row r="377" spans="1:17" x14ac:dyDescent="0.35">
      <c r="A377">
        <v>20010376</v>
      </c>
      <c r="B377" t="s">
        <v>2231</v>
      </c>
      <c r="C377" t="s">
        <v>53</v>
      </c>
      <c r="D377">
        <v>19</v>
      </c>
      <c r="E377" s="4" t="str">
        <f t="shared" si="10"/>
        <v>Yes</v>
      </c>
      <c r="F377">
        <v>171</v>
      </c>
      <c r="G377">
        <v>58</v>
      </c>
      <c r="H377" t="s">
        <v>74</v>
      </c>
      <c r="I377" t="s">
        <v>75</v>
      </c>
      <c r="J377" t="s">
        <v>2038</v>
      </c>
      <c r="K377">
        <v>2008</v>
      </c>
      <c r="L377" t="s">
        <v>19</v>
      </c>
      <c r="M377" s="4" t="str">
        <f t="shared" si="11"/>
        <v>Yes</v>
      </c>
      <c r="N377" t="s">
        <v>2039</v>
      </c>
      <c r="O377" t="s">
        <v>107</v>
      </c>
      <c r="P377" t="s">
        <v>2232</v>
      </c>
      <c r="Q377" t="s">
        <v>23</v>
      </c>
    </row>
    <row r="378" spans="1:17" x14ac:dyDescent="0.35">
      <c r="A378">
        <v>20010377</v>
      </c>
      <c r="B378" t="s">
        <v>2288</v>
      </c>
      <c r="C378" t="s">
        <v>53</v>
      </c>
      <c r="D378">
        <v>40</v>
      </c>
      <c r="E378" s="4" t="str">
        <f t="shared" si="10"/>
        <v>Yes</v>
      </c>
      <c r="F378">
        <v>172</v>
      </c>
      <c r="G378">
        <v>58</v>
      </c>
      <c r="H378" t="s">
        <v>136</v>
      </c>
      <c r="I378" t="s">
        <v>137</v>
      </c>
      <c r="J378" t="s">
        <v>2038</v>
      </c>
      <c r="K378">
        <v>2008</v>
      </c>
      <c r="L378" t="s">
        <v>19</v>
      </c>
      <c r="M378" s="4" t="str">
        <f t="shared" si="11"/>
        <v>Yes</v>
      </c>
      <c r="N378" t="s">
        <v>2039</v>
      </c>
      <c r="O378" t="s">
        <v>147</v>
      </c>
      <c r="P378" t="s">
        <v>311</v>
      </c>
      <c r="Q378" t="s">
        <v>23</v>
      </c>
    </row>
    <row r="379" spans="1:17" x14ac:dyDescent="0.35">
      <c r="A379">
        <v>20010378</v>
      </c>
      <c r="B379" t="s">
        <v>2295</v>
      </c>
      <c r="C379" t="s">
        <v>53</v>
      </c>
      <c r="D379">
        <v>42</v>
      </c>
      <c r="E379" s="4" t="str">
        <f t="shared" si="10"/>
        <v>Yes</v>
      </c>
      <c r="F379">
        <v>168</v>
      </c>
      <c r="G379">
        <v>58</v>
      </c>
      <c r="H379" t="s">
        <v>40</v>
      </c>
      <c r="I379" t="s">
        <v>41</v>
      </c>
      <c r="J379" t="s">
        <v>2038</v>
      </c>
      <c r="K379">
        <v>2008</v>
      </c>
      <c r="L379" t="s">
        <v>19</v>
      </c>
      <c r="M379" s="4" t="str">
        <f t="shared" si="11"/>
        <v>Yes</v>
      </c>
      <c r="N379" t="s">
        <v>2039</v>
      </c>
      <c r="O379" t="s">
        <v>147</v>
      </c>
      <c r="P379" t="s">
        <v>148</v>
      </c>
      <c r="Q379" t="s">
        <v>23</v>
      </c>
    </row>
    <row r="380" spans="1:17" x14ac:dyDescent="0.35">
      <c r="A380">
        <v>20010379</v>
      </c>
      <c r="B380" t="s">
        <v>2334</v>
      </c>
      <c r="C380" t="s">
        <v>15</v>
      </c>
      <c r="D380">
        <v>19</v>
      </c>
      <c r="E380" s="4" t="str">
        <f t="shared" si="10"/>
        <v>Yes</v>
      </c>
      <c r="F380">
        <v>170</v>
      </c>
      <c r="G380">
        <v>58</v>
      </c>
      <c r="H380" t="s">
        <v>218</v>
      </c>
      <c r="I380" t="s">
        <v>219</v>
      </c>
      <c r="J380" t="s">
        <v>2038</v>
      </c>
      <c r="K380">
        <v>2008</v>
      </c>
      <c r="L380" t="s">
        <v>19</v>
      </c>
      <c r="M380" s="4" t="str">
        <f t="shared" si="11"/>
        <v>Yes</v>
      </c>
      <c r="N380" t="s">
        <v>2039</v>
      </c>
      <c r="O380" t="s">
        <v>527</v>
      </c>
      <c r="P380" t="s">
        <v>711</v>
      </c>
      <c r="Q380" t="s">
        <v>23</v>
      </c>
    </row>
    <row r="381" spans="1:17" x14ac:dyDescent="0.35">
      <c r="A381">
        <v>20010380</v>
      </c>
      <c r="B381" t="s">
        <v>2402</v>
      </c>
      <c r="C381" t="s">
        <v>15</v>
      </c>
      <c r="D381">
        <v>28</v>
      </c>
      <c r="E381" s="4" t="str">
        <f t="shared" si="10"/>
        <v>Yes</v>
      </c>
      <c r="F381">
        <v>171</v>
      </c>
      <c r="G381">
        <v>58</v>
      </c>
      <c r="H381" t="s">
        <v>508</v>
      </c>
      <c r="I381" t="s">
        <v>509</v>
      </c>
      <c r="J381" t="s">
        <v>2038</v>
      </c>
      <c r="K381">
        <v>2008</v>
      </c>
      <c r="L381" t="s">
        <v>19</v>
      </c>
      <c r="M381" s="4" t="str">
        <f t="shared" si="11"/>
        <v>Yes</v>
      </c>
      <c r="N381" t="s">
        <v>2039</v>
      </c>
      <c r="O381" t="s">
        <v>213</v>
      </c>
      <c r="P381" t="s">
        <v>714</v>
      </c>
      <c r="Q381" t="s">
        <v>23</v>
      </c>
    </row>
    <row r="382" spans="1:17" x14ac:dyDescent="0.35">
      <c r="A382">
        <v>20010381</v>
      </c>
      <c r="B382" t="s">
        <v>1793</v>
      </c>
      <c r="C382" t="s">
        <v>53</v>
      </c>
      <c r="D382">
        <v>24</v>
      </c>
      <c r="E382" s="4" t="str">
        <f t="shared" si="10"/>
        <v>Yes</v>
      </c>
      <c r="F382">
        <v>165</v>
      </c>
      <c r="G382">
        <v>58</v>
      </c>
      <c r="H382" t="s">
        <v>40</v>
      </c>
      <c r="I382" t="s">
        <v>41</v>
      </c>
      <c r="J382" t="s">
        <v>2038</v>
      </c>
      <c r="K382">
        <v>2008</v>
      </c>
      <c r="L382" t="s">
        <v>19</v>
      </c>
      <c r="M382" s="4" t="str">
        <f t="shared" si="11"/>
        <v>Yes</v>
      </c>
      <c r="N382" t="s">
        <v>2039</v>
      </c>
      <c r="O382" t="s">
        <v>21</v>
      </c>
      <c r="P382" t="s">
        <v>155</v>
      </c>
      <c r="Q382" t="s">
        <v>23</v>
      </c>
    </row>
    <row r="383" spans="1:17" x14ac:dyDescent="0.35">
      <c r="A383">
        <v>20010382</v>
      </c>
      <c r="B383" t="s">
        <v>2540</v>
      </c>
      <c r="C383" t="s">
        <v>53</v>
      </c>
      <c r="D383">
        <v>27</v>
      </c>
      <c r="E383" s="4" t="str">
        <f t="shared" si="10"/>
        <v>Yes</v>
      </c>
      <c r="F383">
        <v>165</v>
      </c>
      <c r="G383">
        <v>58</v>
      </c>
      <c r="H383" t="s">
        <v>65</v>
      </c>
      <c r="I383" t="s">
        <v>66</v>
      </c>
      <c r="J383" t="s">
        <v>2038</v>
      </c>
      <c r="K383">
        <v>2008</v>
      </c>
      <c r="L383" t="s">
        <v>19</v>
      </c>
      <c r="M383" s="4" t="str">
        <f t="shared" si="11"/>
        <v>Yes</v>
      </c>
      <c r="N383" t="s">
        <v>2039</v>
      </c>
      <c r="O383" t="s">
        <v>107</v>
      </c>
      <c r="P383" t="s">
        <v>150</v>
      </c>
      <c r="Q383" t="s">
        <v>23</v>
      </c>
    </row>
    <row r="384" spans="1:17" x14ac:dyDescent="0.35">
      <c r="A384">
        <v>20010383</v>
      </c>
      <c r="B384" t="s">
        <v>2552</v>
      </c>
      <c r="C384" t="s">
        <v>53</v>
      </c>
      <c r="D384">
        <v>24</v>
      </c>
      <c r="E384" s="4" t="str">
        <f t="shared" si="10"/>
        <v>Yes</v>
      </c>
      <c r="F384">
        <v>165</v>
      </c>
      <c r="G384">
        <v>58</v>
      </c>
      <c r="H384" t="s">
        <v>490</v>
      </c>
      <c r="I384" t="s">
        <v>491</v>
      </c>
      <c r="J384" t="s">
        <v>2038</v>
      </c>
      <c r="K384">
        <v>2008</v>
      </c>
      <c r="L384" t="s">
        <v>19</v>
      </c>
      <c r="M384" s="4" t="str">
        <f t="shared" si="11"/>
        <v>Yes</v>
      </c>
      <c r="N384" t="s">
        <v>2039</v>
      </c>
      <c r="O384" t="s">
        <v>90</v>
      </c>
      <c r="P384" t="s">
        <v>91</v>
      </c>
      <c r="Q384" t="s">
        <v>23</v>
      </c>
    </row>
    <row r="385" spans="1:17" x14ac:dyDescent="0.35">
      <c r="A385">
        <v>20010384</v>
      </c>
      <c r="B385" t="s">
        <v>1913</v>
      </c>
      <c r="C385" t="s">
        <v>53</v>
      </c>
      <c r="D385">
        <v>30</v>
      </c>
      <c r="E385" s="4" t="str">
        <f t="shared" si="10"/>
        <v>Yes</v>
      </c>
      <c r="F385">
        <v>167</v>
      </c>
      <c r="G385">
        <v>58</v>
      </c>
      <c r="H385" t="s">
        <v>74</v>
      </c>
      <c r="I385" t="s">
        <v>75</v>
      </c>
      <c r="J385" t="s">
        <v>2571</v>
      </c>
      <c r="K385">
        <v>2010</v>
      </c>
      <c r="L385" t="s">
        <v>1079</v>
      </c>
      <c r="M385" s="4" t="str">
        <f t="shared" si="11"/>
        <v>No</v>
      </c>
      <c r="N385" t="s">
        <v>2572</v>
      </c>
      <c r="O385" t="s">
        <v>1093</v>
      </c>
      <c r="P385" t="s">
        <v>1896</v>
      </c>
      <c r="Q385" t="s">
        <v>23</v>
      </c>
    </row>
    <row r="386" spans="1:17" x14ac:dyDescent="0.35">
      <c r="A386">
        <v>20010385</v>
      </c>
      <c r="B386" t="s">
        <v>2592</v>
      </c>
      <c r="C386" t="s">
        <v>53</v>
      </c>
      <c r="D386">
        <v>24</v>
      </c>
      <c r="E386" s="4" t="str">
        <f t="shared" si="10"/>
        <v>Yes</v>
      </c>
      <c r="F386">
        <v>164</v>
      </c>
      <c r="G386">
        <v>58</v>
      </c>
      <c r="H386" t="s">
        <v>423</v>
      </c>
      <c r="I386" t="s">
        <v>424</v>
      </c>
      <c r="J386" t="s">
        <v>2571</v>
      </c>
      <c r="K386">
        <v>2010</v>
      </c>
      <c r="L386" t="s">
        <v>1079</v>
      </c>
      <c r="M386" s="4" t="str">
        <f t="shared" si="11"/>
        <v>No</v>
      </c>
      <c r="N386" t="s">
        <v>2572</v>
      </c>
      <c r="O386" t="s">
        <v>1081</v>
      </c>
      <c r="P386" t="s">
        <v>1140</v>
      </c>
      <c r="Q386" t="s">
        <v>23</v>
      </c>
    </row>
    <row r="387" spans="1:17" x14ac:dyDescent="0.35">
      <c r="A387">
        <v>20010386</v>
      </c>
      <c r="B387" t="s">
        <v>1209</v>
      </c>
      <c r="C387" t="s">
        <v>53</v>
      </c>
      <c r="D387">
        <v>32</v>
      </c>
      <c r="E387" s="4" t="str">
        <f t="shared" ref="E387:E450" si="12">IF(D387&gt;=19,"Yes","No")</f>
        <v>Yes</v>
      </c>
      <c r="F387">
        <v>168</v>
      </c>
      <c r="G387">
        <v>58</v>
      </c>
      <c r="H387" t="s">
        <v>136</v>
      </c>
      <c r="I387" t="s">
        <v>137</v>
      </c>
      <c r="J387" t="s">
        <v>2571</v>
      </c>
      <c r="K387">
        <v>2010</v>
      </c>
      <c r="L387" t="s">
        <v>1079</v>
      </c>
      <c r="M387" s="4" t="str">
        <f t="shared" ref="M387:M450" si="13">IF(L387="Summer", "Yes", "No")</f>
        <v>No</v>
      </c>
      <c r="N387" t="s">
        <v>2572</v>
      </c>
      <c r="O387" t="s">
        <v>1085</v>
      </c>
      <c r="P387" t="s">
        <v>1900</v>
      </c>
      <c r="Q387" t="s">
        <v>23</v>
      </c>
    </row>
    <row r="388" spans="1:17" x14ac:dyDescent="0.35">
      <c r="A388">
        <v>20010387</v>
      </c>
      <c r="B388" t="s">
        <v>2651</v>
      </c>
      <c r="C388" t="s">
        <v>53</v>
      </c>
      <c r="D388">
        <v>23</v>
      </c>
      <c r="E388" s="4" t="str">
        <f t="shared" si="12"/>
        <v>Yes</v>
      </c>
      <c r="F388">
        <v>166</v>
      </c>
      <c r="G388">
        <v>58</v>
      </c>
      <c r="H388" t="s">
        <v>136</v>
      </c>
      <c r="I388" t="s">
        <v>137</v>
      </c>
      <c r="J388" t="s">
        <v>2571</v>
      </c>
      <c r="K388">
        <v>2010</v>
      </c>
      <c r="L388" t="s">
        <v>1079</v>
      </c>
      <c r="M388" s="4" t="str">
        <f t="shared" si="13"/>
        <v>No</v>
      </c>
      <c r="N388" t="s">
        <v>2572</v>
      </c>
      <c r="O388" t="s">
        <v>1093</v>
      </c>
      <c r="P388" t="s">
        <v>1264</v>
      </c>
      <c r="Q388" t="s">
        <v>23</v>
      </c>
    </row>
    <row r="389" spans="1:17" x14ac:dyDescent="0.35">
      <c r="A389">
        <v>20010388</v>
      </c>
      <c r="B389" t="s">
        <v>2651</v>
      </c>
      <c r="C389" t="s">
        <v>53</v>
      </c>
      <c r="D389">
        <v>23</v>
      </c>
      <c r="E389" s="4" t="str">
        <f t="shared" si="12"/>
        <v>Yes</v>
      </c>
      <c r="F389">
        <v>166</v>
      </c>
      <c r="G389">
        <v>58</v>
      </c>
      <c r="H389" t="s">
        <v>136</v>
      </c>
      <c r="I389" t="s">
        <v>137</v>
      </c>
      <c r="J389" t="s">
        <v>2571</v>
      </c>
      <c r="K389">
        <v>2010</v>
      </c>
      <c r="L389" t="s">
        <v>1079</v>
      </c>
      <c r="M389" s="4" t="str">
        <f t="shared" si="13"/>
        <v>No</v>
      </c>
      <c r="N389" t="s">
        <v>2572</v>
      </c>
      <c r="O389" t="s">
        <v>1093</v>
      </c>
      <c r="P389" t="s">
        <v>1995</v>
      </c>
      <c r="Q389" t="s">
        <v>23</v>
      </c>
    </row>
    <row r="390" spans="1:17" x14ac:dyDescent="0.35">
      <c r="A390">
        <v>20010389</v>
      </c>
      <c r="B390" t="s">
        <v>2664</v>
      </c>
      <c r="C390" t="s">
        <v>53</v>
      </c>
      <c r="D390">
        <v>30</v>
      </c>
      <c r="E390" s="4" t="str">
        <f t="shared" si="12"/>
        <v>Yes</v>
      </c>
      <c r="F390">
        <v>164</v>
      </c>
      <c r="G390">
        <v>58</v>
      </c>
      <c r="H390" t="s">
        <v>202</v>
      </c>
      <c r="I390" t="s">
        <v>203</v>
      </c>
      <c r="J390" t="s">
        <v>2571</v>
      </c>
      <c r="K390">
        <v>2010</v>
      </c>
      <c r="L390" t="s">
        <v>1079</v>
      </c>
      <c r="M390" s="4" t="str">
        <f t="shared" si="13"/>
        <v>No</v>
      </c>
      <c r="N390" t="s">
        <v>2572</v>
      </c>
      <c r="O390" t="s">
        <v>1127</v>
      </c>
      <c r="P390" t="s">
        <v>1128</v>
      </c>
      <c r="Q390" t="s">
        <v>23</v>
      </c>
    </row>
    <row r="391" spans="1:17" x14ac:dyDescent="0.35">
      <c r="A391">
        <v>20010390</v>
      </c>
      <c r="B391" t="s">
        <v>2688</v>
      </c>
      <c r="C391" t="s">
        <v>53</v>
      </c>
      <c r="D391">
        <v>21</v>
      </c>
      <c r="E391" s="4" t="str">
        <f t="shared" si="12"/>
        <v>Yes</v>
      </c>
      <c r="F391">
        <v>160</v>
      </c>
      <c r="G391">
        <v>58</v>
      </c>
      <c r="H391" t="s">
        <v>218</v>
      </c>
      <c r="I391" t="s">
        <v>219</v>
      </c>
      <c r="J391" t="s">
        <v>2571</v>
      </c>
      <c r="K391">
        <v>2010</v>
      </c>
      <c r="L391" t="s">
        <v>1079</v>
      </c>
      <c r="M391" s="4" t="str">
        <f t="shared" si="13"/>
        <v>No</v>
      </c>
      <c r="N391" t="s">
        <v>2572</v>
      </c>
      <c r="O391" t="s">
        <v>1113</v>
      </c>
      <c r="P391" t="s">
        <v>1145</v>
      </c>
      <c r="Q391" t="s">
        <v>23</v>
      </c>
    </row>
    <row r="392" spans="1:17" x14ac:dyDescent="0.35">
      <c r="A392">
        <v>20010391</v>
      </c>
      <c r="B392" t="s">
        <v>104</v>
      </c>
      <c r="C392" t="s">
        <v>53</v>
      </c>
      <c r="D392">
        <v>30</v>
      </c>
      <c r="E392" s="4" t="str">
        <f t="shared" si="12"/>
        <v>Yes</v>
      </c>
      <c r="F392">
        <v>171</v>
      </c>
      <c r="G392">
        <v>59</v>
      </c>
      <c r="H392" t="s">
        <v>65</v>
      </c>
      <c r="I392" t="s">
        <v>66</v>
      </c>
      <c r="J392" t="s">
        <v>18</v>
      </c>
      <c r="K392">
        <v>2000</v>
      </c>
      <c r="L392" t="s">
        <v>19</v>
      </c>
      <c r="M392" s="4" t="str">
        <f t="shared" si="13"/>
        <v>Yes</v>
      </c>
      <c r="N392" t="s">
        <v>20</v>
      </c>
      <c r="O392" t="s">
        <v>61</v>
      </c>
      <c r="P392" t="s">
        <v>105</v>
      </c>
      <c r="Q392" t="s">
        <v>23</v>
      </c>
    </row>
    <row r="393" spans="1:17" x14ac:dyDescent="0.35">
      <c r="A393">
        <v>20010392</v>
      </c>
      <c r="B393" t="s">
        <v>122</v>
      </c>
      <c r="C393" t="s">
        <v>53</v>
      </c>
      <c r="D393">
        <v>25</v>
      </c>
      <c r="E393" s="4" t="str">
        <f t="shared" si="12"/>
        <v>Yes</v>
      </c>
      <c r="F393">
        <v>170</v>
      </c>
      <c r="G393">
        <v>59</v>
      </c>
      <c r="H393" t="s">
        <v>74</v>
      </c>
      <c r="I393" t="s">
        <v>75</v>
      </c>
      <c r="J393" t="s">
        <v>18</v>
      </c>
      <c r="K393">
        <v>2000</v>
      </c>
      <c r="L393" t="s">
        <v>19</v>
      </c>
      <c r="M393" s="4" t="str">
        <f t="shared" si="13"/>
        <v>Yes</v>
      </c>
      <c r="N393" t="s">
        <v>20</v>
      </c>
      <c r="O393" t="s">
        <v>123</v>
      </c>
      <c r="P393" t="s">
        <v>124</v>
      </c>
      <c r="Q393" t="s">
        <v>23</v>
      </c>
    </row>
    <row r="394" spans="1:17" x14ac:dyDescent="0.35">
      <c r="A394">
        <v>20010393</v>
      </c>
      <c r="B394" t="s">
        <v>465</v>
      </c>
      <c r="C394" t="s">
        <v>15</v>
      </c>
      <c r="D394">
        <v>21</v>
      </c>
      <c r="E394" s="4" t="str">
        <f t="shared" si="12"/>
        <v>Yes</v>
      </c>
      <c r="F394">
        <v>162</v>
      </c>
      <c r="G394">
        <v>59</v>
      </c>
      <c r="H394" t="s">
        <v>218</v>
      </c>
      <c r="I394" t="s">
        <v>219</v>
      </c>
      <c r="J394" t="s">
        <v>18</v>
      </c>
      <c r="K394">
        <v>2000</v>
      </c>
      <c r="L394" t="s">
        <v>19</v>
      </c>
      <c r="M394" s="4" t="str">
        <f t="shared" si="13"/>
        <v>Yes</v>
      </c>
      <c r="N394" t="s">
        <v>20</v>
      </c>
      <c r="O394" t="s">
        <v>86</v>
      </c>
      <c r="P394" t="s">
        <v>466</v>
      </c>
      <c r="Q394" t="s">
        <v>23</v>
      </c>
    </row>
    <row r="395" spans="1:17" x14ac:dyDescent="0.35">
      <c r="A395">
        <v>20010394</v>
      </c>
      <c r="B395" t="s">
        <v>618</v>
      </c>
      <c r="C395" t="s">
        <v>53</v>
      </c>
      <c r="D395">
        <v>23</v>
      </c>
      <c r="E395" s="4" t="str">
        <f t="shared" si="12"/>
        <v>Yes</v>
      </c>
      <c r="F395">
        <v>163</v>
      </c>
      <c r="G395">
        <v>59</v>
      </c>
      <c r="H395" t="s">
        <v>153</v>
      </c>
      <c r="I395" t="s">
        <v>154</v>
      </c>
      <c r="J395" t="s">
        <v>18</v>
      </c>
      <c r="K395">
        <v>2000</v>
      </c>
      <c r="L395" t="s">
        <v>19</v>
      </c>
      <c r="M395" s="4" t="str">
        <f t="shared" si="13"/>
        <v>Yes</v>
      </c>
      <c r="N395" t="s">
        <v>20</v>
      </c>
      <c r="O395" t="s">
        <v>21</v>
      </c>
      <c r="P395" t="s">
        <v>155</v>
      </c>
      <c r="Q395" t="s">
        <v>23</v>
      </c>
    </row>
    <row r="396" spans="1:17" x14ac:dyDescent="0.35">
      <c r="A396">
        <v>20010395</v>
      </c>
      <c r="B396" t="s">
        <v>947</v>
      </c>
      <c r="C396" t="s">
        <v>53</v>
      </c>
      <c r="D396">
        <v>30</v>
      </c>
      <c r="E396" s="4" t="str">
        <f t="shared" si="12"/>
        <v>Yes</v>
      </c>
      <c r="F396">
        <v>164</v>
      </c>
      <c r="G396">
        <v>59</v>
      </c>
      <c r="H396" t="s">
        <v>25</v>
      </c>
      <c r="I396" t="s">
        <v>26</v>
      </c>
      <c r="J396" t="s">
        <v>18</v>
      </c>
      <c r="K396">
        <v>2000</v>
      </c>
      <c r="L396" t="s">
        <v>19</v>
      </c>
      <c r="M396" s="4" t="str">
        <f t="shared" si="13"/>
        <v>Yes</v>
      </c>
      <c r="N396" t="s">
        <v>20</v>
      </c>
      <c r="O396" t="s">
        <v>123</v>
      </c>
      <c r="P396" t="s">
        <v>176</v>
      </c>
      <c r="Q396" t="s">
        <v>23</v>
      </c>
    </row>
    <row r="397" spans="1:17" x14ac:dyDescent="0.35">
      <c r="A397">
        <v>20010396</v>
      </c>
      <c r="B397" t="s">
        <v>1028</v>
      </c>
      <c r="C397" t="s">
        <v>15</v>
      </c>
      <c r="D397">
        <v>21</v>
      </c>
      <c r="E397" s="4" t="str">
        <f t="shared" si="12"/>
        <v>Yes</v>
      </c>
      <c r="F397">
        <v>175</v>
      </c>
      <c r="G397">
        <v>59</v>
      </c>
      <c r="H397" t="s">
        <v>45</v>
      </c>
      <c r="I397" t="s">
        <v>46</v>
      </c>
      <c r="J397" t="s">
        <v>18</v>
      </c>
      <c r="K397">
        <v>2000</v>
      </c>
      <c r="L397" t="s">
        <v>19</v>
      </c>
      <c r="M397" s="4" t="str">
        <f t="shared" si="13"/>
        <v>Yes</v>
      </c>
      <c r="N397" t="s">
        <v>20</v>
      </c>
      <c r="O397" t="s">
        <v>47</v>
      </c>
      <c r="P397" t="s">
        <v>1029</v>
      </c>
      <c r="Q397" t="s">
        <v>23</v>
      </c>
    </row>
    <row r="398" spans="1:17" x14ac:dyDescent="0.35">
      <c r="A398">
        <v>20010397</v>
      </c>
      <c r="B398" t="s">
        <v>122</v>
      </c>
      <c r="C398" t="s">
        <v>53</v>
      </c>
      <c r="D398">
        <v>29</v>
      </c>
      <c r="E398" s="4" t="str">
        <f t="shared" si="12"/>
        <v>Yes</v>
      </c>
      <c r="F398">
        <v>170</v>
      </c>
      <c r="G398">
        <v>59</v>
      </c>
      <c r="H398" t="s">
        <v>74</v>
      </c>
      <c r="I398" t="s">
        <v>75</v>
      </c>
      <c r="J398" t="s">
        <v>1325</v>
      </c>
      <c r="K398">
        <v>2004</v>
      </c>
      <c r="L398" t="s">
        <v>19</v>
      </c>
      <c r="M398" s="4" t="str">
        <f t="shared" si="13"/>
        <v>Yes</v>
      </c>
      <c r="N398" t="s">
        <v>1326</v>
      </c>
      <c r="O398" t="s">
        <v>123</v>
      </c>
      <c r="P398" t="s">
        <v>124</v>
      </c>
      <c r="Q398" t="s">
        <v>23</v>
      </c>
    </row>
    <row r="399" spans="1:17" x14ac:dyDescent="0.35">
      <c r="A399">
        <v>20010398</v>
      </c>
      <c r="B399" t="s">
        <v>1362</v>
      </c>
      <c r="C399" t="s">
        <v>53</v>
      </c>
      <c r="D399">
        <v>22</v>
      </c>
      <c r="E399" s="4" t="str">
        <f t="shared" si="12"/>
        <v>Yes</v>
      </c>
      <c r="F399">
        <v>173</v>
      </c>
      <c r="G399">
        <v>59</v>
      </c>
      <c r="H399" t="s">
        <v>40</v>
      </c>
      <c r="I399" t="s">
        <v>41</v>
      </c>
      <c r="J399" t="s">
        <v>1325</v>
      </c>
      <c r="K399">
        <v>2004</v>
      </c>
      <c r="L399" t="s">
        <v>19</v>
      </c>
      <c r="M399" s="4" t="str">
        <f t="shared" si="13"/>
        <v>Yes</v>
      </c>
      <c r="N399" t="s">
        <v>1326</v>
      </c>
      <c r="O399" t="s">
        <v>107</v>
      </c>
      <c r="P399" t="s">
        <v>592</v>
      </c>
      <c r="Q399" t="s">
        <v>23</v>
      </c>
    </row>
    <row r="400" spans="1:17" x14ac:dyDescent="0.35">
      <c r="A400">
        <v>20010399</v>
      </c>
      <c r="B400" t="s">
        <v>1379</v>
      </c>
      <c r="C400" t="s">
        <v>53</v>
      </c>
      <c r="D400">
        <v>25</v>
      </c>
      <c r="E400" s="4" t="str">
        <f t="shared" si="12"/>
        <v>Yes</v>
      </c>
      <c r="F400">
        <v>164</v>
      </c>
      <c r="G400">
        <v>59</v>
      </c>
      <c r="H400" t="s">
        <v>25</v>
      </c>
      <c r="I400" t="s">
        <v>26</v>
      </c>
      <c r="J400" t="s">
        <v>1325</v>
      </c>
      <c r="K400">
        <v>2004</v>
      </c>
      <c r="L400" t="s">
        <v>19</v>
      </c>
      <c r="M400" s="4" t="str">
        <f t="shared" si="13"/>
        <v>Yes</v>
      </c>
      <c r="N400" t="s">
        <v>1326</v>
      </c>
      <c r="O400" t="s">
        <v>166</v>
      </c>
      <c r="P400" t="s">
        <v>227</v>
      </c>
      <c r="Q400" t="s">
        <v>23</v>
      </c>
    </row>
    <row r="401" spans="1:17" x14ac:dyDescent="0.35">
      <c r="A401">
        <v>20010400</v>
      </c>
      <c r="B401" t="s">
        <v>1458</v>
      </c>
      <c r="C401" t="s">
        <v>53</v>
      </c>
      <c r="D401">
        <v>36</v>
      </c>
      <c r="E401" s="4" t="str">
        <f t="shared" si="12"/>
        <v>Yes</v>
      </c>
      <c r="F401">
        <v>165</v>
      </c>
      <c r="G401">
        <v>59</v>
      </c>
      <c r="H401" t="s">
        <v>40</v>
      </c>
      <c r="I401" t="s">
        <v>41</v>
      </c>
      <c r="J401" t="s">
        <v>1325</v>
      </c>
      <c r="K401">
        <v>2004</v>
      </c>
      <c r="L401" t="s">
        <v>19</v>
      </c>
      <c r="M401" s="4" t="str">
        <f t="shared" si="13"/>
        <v>Yes</v>
      </c>
      <c r="N401" t="s">
        <v>1326</v>
      </c>
      <c r="O401" t="s">
        <v>21</v>
      </c>
      <c r="P401" t="s">
        <v>155</v>
      </c>
      <c r="Q401" t="s">
        <v>23</v>
      </c>
    </row>
    <row r="402" spans="1:17" x14ac:dyDescent="0.35">
      <c r="A402">
        <v>20010401</v>
      </c>
      <c r="B402" t="s">
        <v>1474</v>
      </c>
      <c r="C402" t="s">
        <v>53</v>
      </c>
      <c r="D402">
        <v>33</v>
      </c>
      <c r="E402" s="4" t="str">
        <f t="shared" si="12"/>
        <v>Yes</v>
      </c>
      <c r="F402">
        <v>165</v>
      </c>
      <c r="G402">
        <v>59</v>
      </c>
      <c r="H402" t="s">
        <v>40</v>
      </c>
      <c r="I402" t="s">
        <v>41</v>
      </c>
      <c r="J402" t="s">
        <v>1325</v>
      </c>
      <c r="K402">
        <v>2004</v>
      </c>
      <c r="L402" t="s">
        <v>19</v>
      </c>
      <c r="M402" s="4" t="str">
        <f t="shared" si="13"/>
        <v>Yes</v>
      </c>
      <c r="N402" t="s">
        <v>1326</v>
      </c>
      <c r="O402" t="s">
        <v>21</v>
      </c>
      <c r="P402" t="s">
        <v>155</v>
      </c>
      <c r="Q402" t="s">
        <v>23</v>
      </c>
    </row>
    <row r="403" spans="1:17" x14ac:dyDescent="0.35">
      <c r="A403">
        <v>20010402</v>
      </c>
      <c r="B403" t="s">
        <v>1595</v>
      </c>
      <c r="C403" t="s">
        <v>53</v>
      </c>
      <c r="D403">
        <v>27</v>
      </c>
      <c r="E403" s="4" t="str">
        <f t="shared" si="12"/>
        <v>Yes</v>
      </c>
      <c r="F403">
        <v>169</v>
      </c>
      <c r="G403">
        <v>59</v>
      </c>
      <c r="H403" t="s">
        <v>136</v>
      </c>
      <c r="I403" t="s">
        <v>137</v>
      </c>
      <c r="J403" t="s">
        <v>1325</v>
      </c>
      <c r="K403">
        <v>2004</v>
      </c>
      <c r="L403" t="s">
        <v>19</v>
      </c>
      <c r="M403" s="4" t="str">
        <f t="shared" si="13"/>
        <v>Yes</v>
      </c>
      <c r="N403" t="s">
        <v>1326</v>
      </c>
      <c r="O403" t="s">
        <v>79</v>
      </c>
      <c r="P403" t="s">
        <v>80</v>
      </c>
      <c r="Q403" t="s">
        <v>23</v>
      </c>
    </row>
    <row r="404" spans="1:17" x14ac:dyDescent="0.35">
      <c r="A404">
        <v>20010403</v>
      </c>
      <c r="B404" t="s">
        <v>1639</v>
      </c>
      <c r="C404" t="s">
        <v>53</v>
      </c>
      <c r="D404">
        <v>34</v>
      </c>
      <c r="E404" s="4" t="str">
        <f t="shared" si="12"/>
        <v>Yes</v>
      </c>
      <c r="F404">
        <v>169</v>
      </c>
      <c r="G404">
        <v>59</v>
      </c>
      <c r="H404" t="s">
        <v>1352</v>
      </c>
      <c r="I404" t="s">
        <v>1353</v>
      </c>
      <c r="J404" t="s">
        <v>1325</v>
      </c>
      <c r="K404">
        <v>2004</v>
      </c>
      <c r="L404" t="s">
        <v>19</v>
      </c>
      <c r="M404" s="4" t="str">
        <f t="shared" si="13"/>
        <v>Yes</v>
      </c>
      <c r="N404" t="s">
        <v>1326</v>
      </c>
      <c r="O404" t="s">
        <v>47</v>
      </c>
      <c r="P404" t="s">
        <v>236</v>
      </c>
      <c r="Q404" t="s">
        <v>23</v>
      </c>
    </row>
    <row r="405" spans="1:17" x14ac:dyDescent="0.35">
      <c r="A405">
        <v>20010404</v>
      </c>
      <c r="B405" t="s">
        <v>1729</v>
      </c>
      <c r="C405" t="s">
        <v>53</v>
      </c>
      <c r="D405">
        <v>23</v>
      </c>
      <c r="E405" s="4" t="str">
        <f t="shared" si="12"/>
        <v>Yes</v>
      </c>
      <c r="F405">
        <v>170</v>
      </c>
      <c r="G405">
        <v>59</v>
      </c>
      <c r="H405" t="s">
        <v>40</v>
      </c>
      <c r="I405" t="s">
        <v>41</v>
      </c>
      <c r="J405" t="s">
        <v>1325</v>
      </c>
      <c r="K405">
        <v>2004</v>
      </c>
      <c r="L405" t="s">
        <v>19</v>
      </c>
      <c r="M405" s="4" t="str">
        <f t="shared" si="13"/>
        <v>Yes</v>
      </c>
      <c r="N405" t="s">
        <v>1326</v>
      </c>
      <c r="O405" t="s">
        <v>47</v>
      </c>
      <c r="P405" t="s">
        <v>98</v>
      </c>
      <c r="Q405" t="s">
        <v>23</v>
      </c>
    </row>
    <row r="406" spans="1:17" x14ac:dyDescent="0.35">
      <c r="A406">
        <v>20010405</v>
      </c>
      <c r="B406" t="s">
        <v>1768</v>
      </c>
      <c r="C406" t="s">
        <v>53</v>
      </c>
      <c r="D406">
        <v>19</v>
      </c>
      <c r="E406" s="4" t="str">
        <f t="shared" si="12"/>
        <v>Yes</v>
      </c>
      <c r="F406">
        <v>163</v>
      </c>
      <c r="G406">
        <v>59</v>
      </c>
      <c r="H406" t="s">
        <v>1352</v>
      </c>
      <c r="I406" t="s">
        <v>1353</v>
      </c>
      <c r="J406" t="s">
        <v>1325</v>
      </c>
      <c r="K406">
        <v>2004</v>
      </c>
      <c r="L406" t="s">
        <v>19</v>
      </c>
      <c r="M406" s="4" t="str">
        <f t="shared" si="13"/>
        <v>Yes</v>
      </c>
      <c r="N406" t="s">
        <v>1326</v>
      </c>
      <c r="O406" t="s">
        <v>47</v>
      </c>
      <c r="P406" t="s">
        <v>236</v>
      </c>
      <c r="Q406" t="s">
        <v>23</v>
      </c>
    </row>
    <row r="407" spans="1:17" x14ac:dyDescent="0.35">
      <c r="A407">
        <v>20010406</v>
      </c>
      <c r="B407" t="s">
        <v>1790</v>
      </c>
      <c r="C407" t="s">
        <v>15</v>
      </c>
      <c r="D407">
        <v>27</v>
      </c>
      <c r="E407" s="4" t="str">
        <f t="shared" si="12"/>
        <v>Yes</v>
      </c>
      <c r="F407">
        <v>163</v>
      </c>
      <c r="G407">
        <v>59</v>
      </c>
      <c r="H407" t="s">
        <v>286</v>
      </c>
      <c r="I407" t="s">
        <v>287</v>
      </c>
      <c r="J407" t="s">
        <v>1325</v>
      </c>
      <c r="K407">
        <v>2004</v>
      </c>
      <c r="L407" t="s">
        <v>19</v>
      </c>
      <c r="M407" s="4" t="str">
        <f t="shared" si="13"/>
        <v>Yes</v>
      </c>
      <c r="N407" t="s">
        <v>1326</v>
      </c>
      <c r="O407" t="s">
        <v>86</v>
      </c>
      <c r="P407" t="s">
        <v>260</v>
      </c>
      <c r="Q407" t="s">
        <v>23</v>
      </c>
    </row>
    <row r="408" spans="1:17" x14ac:dyDescent="0.35">
      <c r="A408">
        <v>20010407</v>
      </c>
      <c r="B408" t="s">
        <v>1839</v>
      </c>
      <c r="C408" t="s">
        <v>53</v>
      </c>
      <c r="D408">
        <v>24</v>
      </c>
      <c r="E408" s="4" t="str">
        <f t="shared" si="12"/>
        <v>Yes</v>
      </c>
      <c r="F408">
        <v>165</v>
      </c>
      <c r="G408">
        <v>59</v>
      </c>
      <c r="H408" t="s">
        <v>40</v>
      </c>
      <c r="I408" t="s">
        <v>41</v>
      </c>
      <c r="J408" t="s">
        <v>1325</v>
      </c>
      <c r="K408">
        <v>2004</v>
      </c>
      <c r="L408" t="s">
        <v>19</v>
      </c>
      <c r="M408" s="4" t="str">
        <f t="shared" si="13"/>
        <v>Yes</v>
      </c>
      <c r="N408" t="s">
        <v>1326</v>
      </c>
      <c r="O408" t="s">
        <v>21</v>
      </c>
      <c r="P408" t="s">
        <v>155</v>
      </c>
      <c r="Q408" t="s">
        <v>23</v>
      </c>
    </row>
    <row r="409" spans="1:17" x14ac:dyDescent="0.35">
      <c r="A409">
        <v>20010408</v>
      </c>
      <c r="B409" t="s">
        <v>1856</v>
      </c>
      <c r="C409" t="s">
        <v>53</v>
      </c>
      <c r="D409">
        <v>28</v>
      </c>
      <c r="E409" s="4" t="str">
        <f t="shared" si="12"/>
        <v>Yes</v>
      </c>
      <c r="F409">
        <v>168</v>
      </c>
      <c r="G409">
        <v>59</v>
      </c>
      <c r="H409" t="s">
        <v>234</v>
      </c>
      <c r="I409" t="s">
        <v>235</v>
      </c>
      <c r="J409" t="s">
        <v>1325</v>
      </c>
      <c r="K409">
        <v>2004</v>
      </c>
      <c r="L409" t="s">
        <v>19</v>
      </c>
      <c r="M409" s="4" t="str">
        <f t="shared" si="13"/>
        <v>Yes</v>
      </c>
      <c r="N409" t="s">
        <v>1326</v>
      </c>
      <c r="O409" t="s">
        <v>47</v>
      </c>
      <c r="P409" t="s">
        <v>359</v>
      </c>
      <c r="Q409" t="s">
        <v>23</v>
      </c>
    </row>
    <row r="410" spans="1:17" x14ac:dyDescent="0.35">
      <c r="A410">
        <v>20010409</v>
      </c>
      <c r="B410" t="s">
        <v>2012</v>
      </c>
      <c r="C410" t="s">
        <v>53</v>
      </c>
      <c r="D410">
        <v>28</v>
      </c>
      <c r="E410" s="4" t="str">
        <f t="shared" si="12"/>
        <v>Yes</v>
      </c>
      <c r="F410">
        <v>168</v>
      </c>
      <c r="G410">
        <v>59</v>
      </c>
      <c r="H410" t="s">
        <v>750</v>
      </c>
      <c r="I410" t="s">
        <v>751</v>
      </c>
      <c r="J410" t="s">
        <v>1891</v>
      </c>
      <c r="K410">
        <v>2006</v>
      </c>
      <c r="L410" t="s">
        <v>1079</v>
      </c>
      <c r="M410" s="4" t="str">
        <f t="shared" si="13"/>
        <v>No</v>
      </c>
      <c r="N410" t="s">
        <v>1892</v>
      </c>
      <c r="O410" t="s">
        <v>1085</v>
      </c>
      <c r="P410" t="s">
        <v>1282</v>
      </c>
      <c r="Q410" t="s">
        <v>23</v>
      </c>
    </row>
    <row r="411" spans="1:17" x14ac:dyDescent="0.35">
      <c r="A411">
        <v>20010410</v>
      </c>
      <c r="B411" t="s">
        <v>2012</v>
      </c>
      <c r="C411" t="s">
        <v>53</v>
      </c>
      <c r="D411">
        <v>28</v>
      </c>
      <c r="E411" s="4" t="str">
        <f t="shared" si="12"/>
        <v>Yes</v>
      </c>
      <c r="F411">
        <v>168</v>
      </c>
      <c r="G411">
        <v>59</v>
      </c>
      <c r="H411" t="s">
        <v>750</v>
      </c>
      <c r="I411" t="s">
        <v>751</v>
      </c>
      <c r="J411" t="s">
        <v>1891</v>
      </c>
      <c r="K411">
        <v>2006</v>
      </c>
      <c r="L411" t="s">
        <v>1079</v>
      </c>
      <c r="M411" s="4" t="str">
        <f t="shared" si="13"/>
        <v>No</v>
      </c>
      <c r="N411" t="s">
        <v>1892</v>
      </c>
      <c r="O411" t="s">
        <v>1085</v>
      </c>
      <c r="P411" t="s">
        <v>2013</v>
      </c>
      <c r="Q411" t="s">
        <v>23</v>
      </c>
    </row>
    <row r="412" spans="1:17" x14ac:dyDescent="0.35">
      <c r="A412">
        <v>20010411</v>
      </c>
      <c r="B412" t="s">
        <v>2018</v>
      </c>
      <c r="C412" t="s">
        <v>53</v>
      </c>
      <c r="D412">
        <v>32</v>
      </c>
      <c r="E412" s="4" t="str">
        <f t="shared" si="12"/>
        <v>Yes</v>
      </c>
      <c r="F412">
        <v>165</v>
      </c>
      <c r="G412">
        <v>59</v>
      </c>
      <c r="H412" t="s">
        <v>313</v>
      </c>
      <c r="I412" t="s">
        <v>314</v>
      </c>
      <c r="J412" t="s">
        <v>1891</v>
      </c>
      <c r="K412">
        <v>2006</v>
      </c>
      <c r="L412" t="s">
        <v>1079</v>
      </c>
      <c r="M412" s="4" t="str">
        <f t="shared" si="13"/>
        <v>No</v>
      </c>
      <c r="N412" t="s">
        <v>1892</v>
      </c>
      <c r="O412" t="s">
        <v>1150</v>
      </c>
      <c r="P412" t="s">
        <v>1203</v>
      </c>
      <c r="Q412" t="s">
        <v>23</v>
      </c>
    </row>
    <row r="413" spans="1:17" x14ac:dyDescent="0.35">
      <c r="A413">
        <v>20010412</v>
      </c>
      <c r="B413" t="s">
        <v>2064</v>
      </c>
      <c r="C413" t="s">
        <v>53</v>
      </c>
      <c r="D413">
        <v>19</v>
      </c>
      <c r="E413" s="4" t="str">
        <f t="shared" si="12"/>
        <v>Yes</v>
      </c>
      <c r="F413">
        <v>171</v>
      </c>
      <c r="G413">
        <v>59</v>
      </c>
      <c r="H413" t="s">
        <v>65</v>
      </c>
      <c r="I413" t="s">
        <v>66</v>
      </c>
      <c r="J413" t="s">
        <v>2038</v>
      </c>
      <c r="K413">
        <v>2008</v>
      </c>
      <c r="L413" t="s">
        <v>19</v>
      </c>
      <c r="M413" s="4" t="str">
        <f t="shared" si="13"/>
        <v>Yes</v>
      </c>
      <c r="N413" t="s">
        <v>2039</v>
      </c>
      <c r="O413" t="s">
        <v>107</v>
      </c>
      <c r="P413" t="s">
        <v>108</v>
      </c>
      <c r="Q413" t="s">
        <v>23</v>
      </c>
    </row>
    <row r="414" spans="1:17" x14ac:dyDescent="0.35">
      <c r="A414">
        <v>20010413</v>
      </c>
      <c r="B414" t="s">
        <v>2156</v>
      </c>
      <c r="C414" t="s">
        <v>53</v>
      </c>
      <c r="D414">
        <v>28</v>
      </c>
      <c r="E414" s="4" t="str">
        <f t="shared" si="12"/>
        <v>Yes</v>
      </c>
      <c r="F414">
        <v>169</v>
      </c>
      <c r="G414">
        <v>59</v>
      </c>
      <c r="H414" t="s">
        <v>1337</v>
      </c>
      <c r="I414" t="s">
        <v>1338</v>
      </c>
      <c r="J414" t="s">
        <v>2038</v>
      </c>
      <c r="K414">
        <v>2008</v>
      </c>
      <c r="L414" t="s">
        <v>19</v>
      </c>
      <c r="M414" s="4" t="str">
        <f t="shared" si="13"/>
        <v>Yes</v>
      </c>
      <c r="N414" t="s">
        <v>2039</v>
      </c>
      <c r="O414" t="s">
        <v>56</v>
      </c>
      <c r="P414" t="s">
        <v>57</v>
      </c>
      <c r="Q414" t="s">
        <v>23</v>
      </c>
    </row>
    <row r="415" spans="1:17" x14ac:dyDescent="0.35">
      <c r="A415">
        <v>20010414</v>
      </c>
      <c r="B415" t="s">
        <v>2211</v>
      </c>
      <c r="C415" t="s">
        <v>53</v>
      </c>
      <c r="D415">
        <v>20</v>
      </c>
      <c r="E415" s="4" t="str">
        <f t="shared" si="12"/>
        <v>Yes</v>
      </c>
      <c r="F415">
        <v>168</v>
      </c>
      <c r="G415">
        <v>59</v>
      </c>
      <c r="H415" t="s">
        <v>40</v>
      </c>
      <c r="I415" t="s">
        <v>41</v>
      </c>
      <c r="J415" t="s">
        <v>2038</v>
      </c>
      <c r="K415">
        <v>2008</v>
      </c>
      <c r="L415" t="s">
        <v>19</v>
      </c>
      <c r="M415" s="4" t="str">
        <f t="shared" si="13"/>
        <v>Yes</v>
      </c>
      <c r="N415" t="s">
        <v>2039</v>
      </c>
      <c r="O415" t="s">
        <v>21</v>
      </c>
      <c r="P415" t="s">
        <v>155</v>
      </c>
      <c r="Q415" t="s">
        <v>23</v>
      </c>
    </row>
    <row r="416" spans="1:17" x14ac:dyDescent="0.35">
      <c r="A416">
        <v>20010415</v>
      </c>
      <c r="B416" t="s">
        <v>465</v>
      </c>
      <c r="C416" t="s">
        <v>15</v>
      </c>
      <c r="D416">
        <v>29</v>
      </c>
      <c r="E416" s="4" t="str">
        <f t="shared" si="12"/>
        <v>Yes</v>
      </c>
      <c r="F416">
        <v>162</v>
      </c>
      <c r="G416">
        <v>59</v>
      </c>
      <c r="H416" t="s">
        <v>218</v>
      </c>
      <c r="I416" t="s">
        <v>219</v>
      </c>
      <c r="J416" t="s">
        <v>2038</v>
      </c>
      <c r="K416">
        <v>2008</v>
      </c>
      <c r="L416" t="s">
        <v>19</v>
      </c>
      <c r="M416" s="4" t="str">
        <f t="shared" si="13"/>
        <v>Yes</v>
      </c>
      <c r="N416" t="s">
        <v>2039</v>
      </c>
      <c r="O416" t="s">
        <v>86</v>
      </c>
      <c r="P416" t="s">
        <v>466</v>
      </c>
      <c r="Q416" t="s">
        <v>23</v>
      </c>
    </row>
    <row r="417" spans="1:17" x14ac:dyDescent="0.35">
      <c r="A417">
        <v>20010416</v>
      </c>
      <c r="B417" t="s">
        <v>2259</v>
      </c>
      <c r="C417" t="s">
        <v>53</v>
      </c>
      <c r="D417">
        <v>26</v>
      </c>
      <c r="E417" s="4" t="str">
        <f t="shared" si="12"/>
        <v>Yes</v>
      </c>
      <c r="F417">
        <v>165</v>
      </c>
      <c r="G417">
        <v>59</v>
      </c>
      <c r="H417" t="s">
        <v>496</v>
      </c>
      <c r="I417" t="s">
        <v>497</v>
      </c>
      <c r="J417" t="s">
        <v>2038</v>
      </c>
      <c r="K417">
        <v>2008</v>
      </c>
      <c r="L417" t="s">
        <v>19</v>
      </c>
      <c r="M417" s="4" t="str">
        <f t="shared" si="13"/>
        <v>Yes</v>
      </c>
      <c r="N417" t="s">
        <v>2039</v>
      </c>
      <c r="O417" t="s">
        <v>332</v>
      </c>
      <c r="P417" t="s">
        <v>546</v>
      </c>
      <c r="Q417" t="s">
        <v>23</v>
      </c>
    </row>
    <row r="418" spans="1:17" x14ac:dyDescent="0.35">
      <c r="A418">
        <v>20010417</v>
      </c>
      <c r="B418" t="s">
        <v>2406</v>
      </c>
      <c r="C418" t="s">
        <v>53</v>
      </c>
      <c r="D418">
        <v>24</v>
      </c>
      <c r="E418" s="4" t="str">
        <f t="shared" si="12"/>
        <v>Yes</v>
      </c>
      <c r="F418">
        <v>164</v>
      </c>
      <c r="G418">
        <v>59</v>
      </c>
      <c r="H418" t="s">
        <v>202</v>
      </c>
      <c r="I418" t="s">
        <v>203</v>
      </c>
      <c r="J418" t="s">
        <v>2038</v>
      </c>
      <c r="K418">
        <v>2008</v>
      </c>
      <c r="L418" t="s">
        <v>19</v>
      </c>
      <c r="M418" s="4" t="str">
        <f t="shared" si="13"/>
        <v>Yes</v>
      </c>
      <c r="N418" t="s">
        <v>2039</v>
      </c>
      <c r="O418" t="s">
        <v>79</v>
      </c>
      <c r="P418" t="s">
        <v>80</v>
      </c>
      <c r="Q418" t="s">
        <v>23</v>
      </c>
    </row>
    <row r="419" spans="1:17" x14ac:dyDescent="0.35">
      <c r="A419">
        <v>20010418</v>
      </c>
      <c r="B419" t="s">
        <v>2416</v>
      </c>
      <c r="C419" t="s">
        <v>53</v>
      </c>
      <c r="D419">
        <v>25</v>
      </c>
      <c r="E419" s="4" t="str">
        <f t="shared" si="12"/>
        <v>Yes</v>
      </c>
      <c r="F419">
        <v>174</v>
      </c>
      <c r="G419">
        <v>59</v>
      </c>
      <c r="H419" t="s">
        <v>25</v>
      </c>
      <c r="I419" t="s">
        <v>26</v>
      </c>
      <c r="J419" t="s">
        <v>2038</v>
      </c>
      <c r="K419">
        <v>2008</v>
      </c>
      <c r="L419" t="s">
        <v>19</v>
      </c>
      <c r="M419" s="4" t="str">
        <f t="shared" si="13"/>
        <v>Yes</v>
      </c>
      <c r="N419" t="s">
        <v>2039</v>
      </c>
      <c r="O419" t="s">
        <v>298</v>
      </c>
      <c r="P419" t="s">
        <v>340</v>
      </c>
      <c r="Q419" t="s">
        <v>23</v>
      </c>
    </row>
    <row r="420" spans="1:17" x14ac:dyDescent="0.35">
      <c r="A420">
        <v>20010419</v>
      </c>
      <c r="B420" t="s">
        <v>2509</v>
      </c>
      <c r="C420" t="s">
        <v>53</v>
      </c>
      <c r="D420">
        <v>38</v>
      </c>
      <c r="E420" s="4" t="str">
        <f t="shared" si="12"/>
        <v>Yes</v>
      </c>
      <c r="F420">
        <v>176</v>
      </c>
      <c r="G420">
        <v>59</v>
      </c>
      <c r="H420" t="s">
        <v>202</v>
      </c>
      <c r="I420" t="s">
        <v>203</v>
      </c>
      <c r="J420" t="s">
        <v>2038</v>
      </c>
      <c r="K420">
        <v>2008</v>
      </c>
      <c r="L420" t="s">
        <v>19</v>
      </c>
      <c r="M420" s="4" t="str">
        <f t="shared" si="13"/>
        <v>Yes</v>
      </c>
      <c r="N420" t="s">
        <v>2039</v>
      </c>
      <c r="O420" t="s">
        <v>27</v>
      </c>
      <c r="P420" t="s">
        <v>796</v>
      </c>
      <c r="Q420" t="s">
        <v>23</v>
      </c>
    </row>
    <row r="421" spans="1:17" x14ac:dyDescent="0.35">
      <c r="A421">
        <v>20010420</v>
      </c>
      <c r="B421" t="s">
        <v>2516</v>
      </c>
      <c r="C421" t="s">
        <v>53</v>
      </c>
      <c r="D421">
        <v>21</v>
      </c>
      <c r="E421" s="4" t="str">
        <f t="shared" si="12"/>
        <v>Yes</v>
      </c>
      <c r="F421">
        <v>169</v>
      </c>
      <c r="G421">
        <v>59</v>
      </c>
      <c r="H421" t="s">
        <v>202</v>
      </c>
      <c r="I421" t="s">
        <v>203</v>
      </c>
      <c r="J421" t="s">
        <v>2038</v>
      </c>
      <c r="K421">
        <v>2008</v>
      </c>
      <c r="L421" t="s">
        <v>19</v>
      </c>
      <c r="M421" s="4" t="str">
        <f t="shared" si="13"/>
        <v>Yes</v>
      </c>
      <c r="N421" t="s">
        <v>2039</v>
      </c>
      <c r="O421" t="s">
        <v>67</v>
      </c>
      <c r="P421" t="s">
        <v>160</v>
      </c>
      <c r="Q421" t="s">
        <v>23</v>
      </c>
    </row>
    <row r="422" spans="1:17" x14ac:dyDescent="0.35">
      <c r="A422">
        <v>20010421</v>
      </c>
      <c r="B422" t="s">
        <v>1839</v>
      </c>
      <c r="C422" t="s">
        <v>53</v>
      </c>
      <c r="D422">
        <v>27</v>
      </c>
      <c r="E422" s="4" t="str">
        <f t="shared" si="12"/>
        <v>Yes</v>
      </c>
      <c r="F422">
        <v>165</v>
      </c>
      <c r="G422">
        <v>59</v>
      </c>
      <c r="H422" t="s">
        <v>40</v>
      </c>
      <c r="I422" t="s">
        <v>41</v>
      </c>
      <c r="J422" t="s">
        <v>2038</v>
      </c>
      <c r="K422">
        <v>2008</v>
      </c>
      <c r="L422" t="s">
        <v>19</v>
      </c>
      <c r="M422" s="4" t="str">
        <f t="shared" si="13"/>
        <v>Yes</v>
      </c>
      <c r="N422" t="s">
        <v>2039</v>
      </c>
      <c r="O422" t="s">
        <v>21</v>
      </c>
      <c r="P422" t="s">
        <v>155</v>
      </c>
      <c r="Q422" t="s">
        <v>23</v>
      </c>
    </row>
    <row r="423" spans="1:17" x14ac:dyDescent="0.35">
      <c r="A423">
        <v>20010422</v>
      </c>
      <c r="B423" t="s">
        <v>2555</v>
      </c>
      <c r="C423" t="s">
        <v>53</v>
      </c>
      <c r="D423">
        <v>29</v>
      </c>
      <c r="E423" s="4" t="str">
        <f t="shared" si="12"/>
        <v>Yes</v>
      </c>
      <c r="F423">
        <v>170</v>
      </c>
      <c r="G423">
        <v>59</v>
      </c>
      <c r="H423" t="s">
        <v>218</v>
      </c>
      <c r="I423" t="s">
        <v>219</v>
      </c>
      <c r="J423" t="s">
        <v>2038</v>
      </c>
      <c r="K423">
        <v>2008</v>
      </c>
      <c r="L423" t="s">
        <v>19</v>
      </c>
      <c r="M423" s="4" t="str">
        <f t="shared" si="13"/>
        <v>Yes</v>
      </c>
      <c r="N423" t="s">
        <v>2039</v>
      </c>
      <c r="O423" t="s">
        <v>61</v>
      </c>
      <c r="P423" t="s">
        <v>872</v>
      </c>
      <c r="Q423" t="s">
        <v>23</v>
      </c>
    </row>
    <row r="424" spans="1:17" x14ac:dyDescent="0.35">
      <c r="A424">
        <v>20010423</v>
      </c>
      <c r="B424" t="s">
        <v>2619</v>
      </c>
      <c r="C424" t="s">
        <v>53</v>
      </c>
      <c r="D424">
        <v>27</v>
      </c>
      <c r="E424" s="4" t="str">
        <f t="shared" si="12"/>
        <v>Yes</v>
      </c>
      <c r="F424">
        <v>173</v>
      </c>
      <c r="G424">
        <v>59</v>
      </c>
      <c r="H424" t="s">
        <v>581</v>
      </c>
      <c r="I424" t="s">
        <v>582</v>
      </c>
      <c r="J424" t="s">
        <v>2571</v>
      </c>
      <c r="K424">
        <v>2010</v>
      </c>
      <c r="L424" t="s">
        <v>1079</v>
      </c>
      <c r="M424" s="4" t="str">
        <f t="shared" si="13"/>
        <v>No</v>
      </c>
      <c r="N424" t="s">
        <v>2572</v>
      </c>
      <c r="O424" t="s">
        <v>1085</v>
      </c>
      <c r="P424" t="s">
        <v>1250</v>
      </c>
      <c r="Q424" t="s">
        <v>23</v>
      </c>
    </row>
    <row r="425" spans="1:17" x14ac:dyDescent="0.35">
      <c r="A425">
        <v>20010424</v>
      </c>
      <c r="B425" t="s">
        <v>2018</v>
      </c>
      <c r="C425" t="s">
        <v>53</v>
      </c>
      <c r="D425">
        <v>36</v>
      </c>
      <c r="E425" s="4" t="str">
        <f t="shared" si="12"/>
        <v>Yes</v>
      </c>
      <c r="F425">
        <v>165</v>
      </c>
      <c r="G425">
        <v>59</v>
      </c>
      <c r="H425" t="s">
        <v>313</v>
      </c>
      <c r="I425" t="s">
        <v>314</v>
      </c>
      <c r="J425" t="s">
        <v>2571</v>
      </c>
      <c r="K425">
        <v>2010</v>
      </c>
      <c r="L425" t="s">
        <v>1079</v>
      </c>
      <c r="M425" s="4" t="str">
        <f t="shared" si="13"/>
        <v>No</v>
      </c>
      <c r="N425" t="s">
        <v>2572</v>
      </c>
      <c r="O425" t="s">
        <v>1150</v>
      </c>
      <c r="P425" t="s">
        <v>1203</v>
      </c>
      <c r="Q425" t="s">
        <v>23</v>
      </c>
    </row>
    <row r="426" spans="1:17" x14ac:dyDescent="0.35">
      <c r="A426">
        <v>20010425</v>
      </c>
      <c r="B426" t="s">
        <v>178</v>
      </c>
      <c r="C426" t="s">
        <v>53</v>
      </c>
      <c r="D426">
        <v>21</v>
      </c>
      <c r="E426" s="4" t="str">
        <f t="shared" si="12"/>
        <v>Yes</v>
      </c>
      <c r="F426">
        <v>168</v>
      </c>
      <c r="G426">
        <v>60</v>
      </c>
      <c r="H426" t="s">
        <v>40</v>
      </c>
      <c r="I426" t="s">
        <v>41</v>
      </c>
      <c r="J426" t="s">
        <v>18</v>
      </c>
      <c r="K426">
        <v>2000</v>
      </c>
      <c r="L426" t="s">
        <v>19</v>
      </c>
      <c r="M426" s="4" t="str">
        <f t="shared" si="13"/>
        <v>Yes</v>
      </c>
      <c r="N426" t="s">
        <v>20</v>
      </c>
      <c r="O426" t="s">
        <v>107</v>
      </c>
      <c r="P426" t="s">
        <v>108</v>
      </c>
      <c r="Q426" t="s">
        <v>23</v>
      </c>
    </row>
    <row r="427" spans="1:17" x14ac:dyDescent="0.35">
      <c r="A427">
        <v>20010426</v>
      </c>
      <c r="B427" t="s">
        <v>217</v>
      </c>
      <c r="C427" t="s">
        <v>15</v>
      </c>
      <c r="D427">
        <v>23</v>
      </c>
      <c r="E427" s="4" t="str">
        <f t="shared" si="12"/>
        <v>Yes</v>
      </c>
      <c r="F427">
        <v>174</v>
      </c>
      <c r="G427">
        <v>60</v>
      </c>
      <c r="H427" t="s">
        <v>218</v>
      </c>
      <c r="I427" t="s">
        <v>219</v>
      </c>
      <c r="J427" t="s">
        <v>18</v>
      </c>
      <c r="K427">
        <v>2000</v>
      </c>
      <c r="L427" t="s">
        <v>19</v>
      </c>
      <c r="M427" s="4" t="str">
        <f t="shared" si="13"/>
        <v>Yes</v>
      </c>
      <c r="N427" t="s">
        <v>20</v>
      </c>
      <c r="O427" t="s">
        <v>76</v>
      </c>
      <c r="P427" t="s">
        <v>220</v>
      </c>
      <c r="Q427" t="s">
        <v>23</v>
      </c>
    </row>
    <row r="428" spans="1:17" x14ac:dyDescent="0.35">
      <c r="A428">
        <v>20010427</v>
      </c>
      <c r="B428" t="s">
        <v>515</v>
      </c>
      <c r="C428" t="s">
        <v>53</v>
      </c>
      <c r="D428">
        <v>23</v>
      </c>
      <c r="E428" s="4" t="str">
        <f t="shared" si="12"/>
        <v>Yes</v>
      </c>
      <c r="F428">
        <v>167</v>
      </c>
      <c r="G428">
        <v>60</v>
      </c>
      <c r="H428" t="s">
        <v>153</v>
      </c>
      <c r="I428" t="s">
        <v>154</v>
      </c>
      <c r="J428" t="s">
        <v>18</v>
      </c>
      <c r="K428">
        <v>2000</v>
      </c>
      <c r="L428" t="s">
        <v>19</v>
      </c>
      <c r="M428" s="4" t="str">
        <f t="shared" si="13"/>
        <v>Yes</v>
      </c>
      <c r="N428" t="s">
        <v>20</v>
      </c>
      <c r="O428" t="s">
        <v>21</v>
      </c>
      <c r="P428" t="s">
        <v>155</v>
      </c>
      <c r="Q428" t="s">
        <v>23</v>
      </c>
    </row>
    <row r="429" spans="1:17" x14ac:dyDescent="0.35">
      <c r="A429">
        <v>20010428</v>
      </c>
      <c r="B429" t="s">
        <v>550</v>
      </c>
      <c r="C429" t="s">
        <v>15</v>
      </c>
      <c r="D429">
        <v>29</v>
      </c>
      <c r="E429" s="4" t="str">
        <f t="shared" si="12"/>
        <v>Yes</v>
      </c>
      <c r="F429">
        <v>165</v>
      </c>
      <c r="G429">
        <v>60</v>
      </c>
      <c r="H429" t="s">
        <v>54</v>
      </c>
      <c r="I429" t="s">
        <v>55</v>
      </c>
      <c r="J429" t="s">
        <v>18</v>
      </c>
      <c r="K429">
        <v>2000</v>
      </c>
      <c r="L429" t="s">
        <v>19</v>
      </c>
      <c r="M429" s="4" t="str">
        <f t="shared" si="13"/>
        <v>Yes</v>
      </c>
      <c r="N429" t="s">
        <v>20</v>
      </c>
      <c r="O429" t="s">
        <v>32</v>
      </c>
      <c r="P429" t="s">
        <v>551</v>
      </c>
      <c r="Q429" t="s">
        <v>23</v>
      </c>
    </row>
    <row r="430" spans="1:17" x14ac:dyDescent="0.35">
      <c r="A430">
        <v>20010429</v>
      </c>
      <c r="B430" t="s">
        <v>580</v>
      </c>
      <c r="C430" t="s">
        <v>15</v>
      </c>
      <c r="D430">
        <v>32</v>
      </c>
      <c r="E430" s="4" t="str">
        <f t="shared" si="12"/>
        <v>Yes</v>
      </c>
      <c r="F430">
        <v>168</v>
      </c>
      <c r="G430">
        <v>60</v>
      </c>
      <c r="H430" t="s">
        <v>581</v>
      </c>
      <c r="I430" t="s">
        <v>582</v>
      </c>
      <c r="J430" t="s">
        <v>18</v>
      </c>
      <c r="K430">
        <v>2000</v>
      </c>
      <c r="L430" t="s">
        <v>19</v>
      </c>
      <c r="M430" s="4" t="str">
        <f t="shared" si="13"/>
        <v>Yes</v>
      </c>
      <c r="N430" t="s">
        <v>20</v>
      </c>
      <c r="O430" t="s">
        <v>47</v>
      </c>
      <c r="P430" t="s">
        <v>583</v>
      </c>
      <c r="Q430" t="s">
        <v>23</v>
      </c>
    </row>
    <row r="431" spans="1:17" x14ac:dyDescent="0.35">
      <c r="A431">
        <v>20010430</v>
      </c>
      <c r="B431" t="s">
        <v>580</v>
      </c>
      <c r="C431" t="s">
        <v>15</v>
      </c>
      <c r="D431">
        <v>32</v>
      </c>
      <c r="E431" s="4" t="str">
        <f t="shared" si="12"/>
        <v>Yes</v>
      </c>
      <c r="F431">
        <v>168</v>
      </c>
      <c r="G431">
        <v>60</v>
      </c>
      <c r="H431" t="s">
        <v>581</v>
      </c>
      <c r="I431" t="s">
        <v>582</v>
      </c>
      <c r="J431" t="s">
        <v>18</v>
      </c>
      <c r="K431">
        <v>2000</v>
      </c>
      <c r="L431" t="s">
        <v>19</v>
      </c>
      <c r="M431" s="4" t="str">
        <f t="shared" si="13"/>
        <v>Yes</v>
      </c>
      <c r="N431" t="s">
        <v>20</v>
      </c>
      <c r="O431" t="s">
        <v>47</v>
      </c>
      <c r="P431" t="s">
        <v>584</v>
      </c>
      <c r="Q431" t="s">
        <v>23</v>
      </c>
    </row>
    <row r="432" spans="1:17" x14ac:dyDescent="0.35">
      <c r="A432">
        <v>20010431</v>
      </c>
      <c r="B432" t="s">
        <v>694</v>
      </c>
      <c r="C432" t="s">
        <v>53</v>
      </c>
      <c r="D432">
        <v>34</v>
      </c>
      <c r="E432" s="4" t="str">
        <f t="shared" si="12"/>
        <v>Yes</v>
      </c>
      <c r="F432">
        <v>170</v>
      </c>
      <c r="G432">
        <v>60</v>
      </c>
      <c r="H432" t="s">
        <v>40</v>
      </c>
      <c r="I432" t="s">
        <v>41</v>
      </c>
      <c r="J432" t="s">
        <v>18</v>
      </c>
      <c r="K432">
        <v>2000</v>
      </c>
      <c r="L432" t="s">
        <v>19</v>
      </c>
      <c r="M432" s="4" t="str">
        <f t="shared" si="13"/>
        <v>Yes</v>
      </c>
      <c r="N432" t="s">
        <v>20</v>
      </c>
      <c r="O432" t="s">
        <v>47</v>
      </c>
      <c r="P432" t="s">
        <v>98</v>
      </c>
      <c r="Q432" t="s">
        <v>23</v>
      </c>
    </row>
    <row r="433" spans="1:17" x14ac:dyDescent="0.35">
      <c r="A433">
        <v>20010432</v>
      </c>
      <c r="B433" t="s">
        <v>733</v>
      </c>
      <c r="C433" t="s">
        <v>15</v>
      </c>
      <c r="D433">
        <v>26</v>
      </c>
      <c r="E433" s="4" t="str">
        <f t="shared" si="12"/>
        <v>Yes</v>
      </c>
      <c r="F433">
        <v>162</v>
      </c>
      <c r="G433">
        <v>60</v>
      </c>
      <c r="H433" t="s">
        <v>186</v>
      </c>
      <c r="I433" t="s">
        <v>187</v>
      </c>
      <c r="J433" t="s">
        <v>18</v>
      </c>
      <c r="K433">
        <v>2000</v>
      </c>
      <c r="L433" t="s">
        <v>19</v>
      </c>
      <c r="M433" s="4" t="str">
        <f t="shared" si="13"/>
        <v>Yes</v>
      </c>
      <c r="N433" t="s">
        <v>20</v>
      </c>
      <c r="O433" t="s">
        <v>37</v>
      </c>
      <c r="P433" t="s">
        <v>734</v>
      </c>
      <c r="Q433" t="s">
        <v>23</v>
      </c>
    </row>
    <row r="434" spans="1:17" x14ac:dyDescent="0.35">
      <c r="A434">
        <v>20010433</v>
      </c>
      <c r="B434" t="s">
        <v>747</v>
      </c>
      <c r="C434" t="s">
        <v>15</v>
      </c>
      <c r="D434">
        <v>25</v>
      </c>
      <c r="E434" s="4" t="str">
        <f t="shared" si="12"/>
        <v>Yes</v>
      </c>
      <c r="F434">
        <v>164</v>
      </c>
      <c r="G434">
        <v>60</v>
      </c>
      <c r="H434" t="s">
        <v>490</v>
      </c>
      <c r="I434" t="s">
        <v>491</v>
      </c>
      <c r="J434" t="s">
        <v>18</v>
      </c>
      <c r="K434">
        <v>2000</v>
      </c>
      <c r="L434" t="s">
        <v>19</v>
      </c>
      <c r="M434" s="4" t="str">
        <f t="shared" si="13"/>
        <v>Yes</v>
      </c>
      <c r="N434" t="s">
        <v>20</v>
      </c>
      <c r="O434" t="s">
        <v>298</v>
      </c>
      <c r="P434" t="s">
        <v>748</v>
      </c>
      <c r="Q434" t="s">
        <v>23</v>
      </c>
    </row>
    <row r="435" spans="1:17" x14ac:dyDescent="0.35">
      <c r="A435">
        <v>20010434</v>
      </c>
      <c r="B435" t="s">
        <v>760</v>
      </c>
      <c r="C435" t="s">
        <v>53</v>
      </c>
      <c r="D435">
        <v>25</v>
      </c>
      <c r="E435" s="4" t="str">
        <f t="shared" si="12"/>
        <v>Yes</v>
      </c>
      <c r="F435">
        <v>176</v>
      </c>
      <c r="G435">
        <v>60</v>
      </c>
      <c r="H435" t="s">
        <v>74</v>
      </c>
      <c r="I435" t="s">
        <v>75</v>
      </c>
      <c r="J435" t="s">
        <v>18</v>
      </c>
      <c r="K435">
        <v>2000</v>
      </c>
      <c r="L435" t="s">
        <v>19</v>
      </c>
      <c r="M435" s="4" t="str">
        <f t="shared" si="13"/>
        <v>Yes</v>
      </c>
      <c r="N435" t="s">
        <v>20</v>
      </c>
      <c r="O435" t="s">
        <v>118</v>
      </c>
      <c r="P435" t="s">
        <v>119</v>
      </c>
      <c r="Q435" t="s">
        <v>23</v>
      </c>
    </row>
    <row r="436" spans="1:17" x14ac:dyDescent="0.35">
      <c r="A436">
        <v>20010435</v>
      </c>
      <c r="B436" t="s">
        <v>809</v>
      </c>
      <c r="C436" t="s">
        <v>53</v>
      </c>
      <c r="D436">
        <v>30</v>
      </c>
      <c r="E436" s="4" t="str">
        <f t="shared" si="12"/>
        <v>Yes</v>
      </c>
      <c r="F436">
        <v>168</v>
      </c>
      <c r="G436">
        <v>60</v>
      </c>
      <c r="H436" t="s">
        <v>65</v>
      </c>
      <c r="I436" t="s">
        <v>66</v>
      </c>
      <c r="J436" t="s">
        <v>18</v>
      </c>
      <c r="K436">
        <v>2000</v>
      </c>
      <c r="L436" t="s">
        <v>19</v>
      </c>
      <c r="M436" s="4" t="str">
        <f t="shared" si="13"/>
        <v>Yes</v>
      </c>
      <c r="N436" t="s">
        <v>20</v>
      </c>
      <c r="O436" t="s">
        <v>79</v>
      </c>
      <c r="P436" t="s">
        <v>80</v>
      </c>
      <c r="Q436" t="s">
        <v>23</v>
      </c>
    </row>
    <row r="437" spans="1:17" x14ac:dyDescent="0.35">
      <c r="A437">
        <v>20010436</v>
      </c>
      <c r="B437" t="s">
        <v>832</v>
      </c>
      <c r="C437" t="s">
        <v>53</v>
      </c>
      <c r="D437">
        <v>38</v>
      </c>
      <c r="E437" s="4" t="str">
        <f t="shared" si="12"/>
        <v>Yes</v>
      </c>
      <c r="F437">
        <v>175</v>
      </c>
      <c r="G437">
        <v>60</v>
      </c>
      <c r="H437" t="s">
        <v>40</v>
      </c>
      <c r="I437" t="s">
        <v>41</v>
      </c>
      <c r="J437" t="s">
        <v>18</v>
      </c>
      <c r="K437">
        <v>2000</v>
      </c>
      <c r="L437" t="s">
        <v>19</v>
      </c>
      <c r="M437" s="4" t="str">
        <f t="shared" si="13"/>
        <v>Yes</v>
      </c>
      <c r="N437" t="s">
        <v>20</v>
      </c>
      <c r="O437" t="s">
        <v>90</v>
      </c>
      <c r="P437" t="s">
        <v>91</v>
      </c>
      <c r="Q437" t="s">
        <v>23</v>
      </c>
    </row>
    <row r="438" spans="1:17" x14ac:dyDescent="0.35">
      <c r="A438">
        <v>20010437</v>
      </c>
      <c r="B438" t="s">
        <v>839</v>
      </c>
      <c r="C438" t="s">
        <v>53</v>
      </c>
      <c r="D438">
        <v>22</v>
      </c>
      <c r="E438" s="4" t="str">
        <f t="shared" si="12"/>
        <v>Yes</v>
      </c>
      <c r="F438">
        <v>169</v>
      </c>
      <c r="G438">
        <v>60</v>
      </c>
      <c r="H438" t="s">
        <v>93</v>
      </c>
      <c r="I438" t="s">
        <v>94</v>
      </c>
      <c r="J438" t="s">
        <v>18</v>
      </c>
      <c r="K438">
        <v>2000</v>
      </c>
      <c r="L438" t="s">
        <v>19</v>
      </c>
      <c r="M438" s="4" t="str">
        <f t="shared" si="13"/>
        <v>Yes</v>
      </c>
      <c r="N438" t="s">
        <v>20</v>
      </c>
      <c r="O438" t="s">
        <v>95</v>
      </c>
      <c r="P438" t="s">
        <v>96</v>
      </c>
      <c r="Q438" t="s">
        <v>23</v>
      </c>
    </row>
    <row r="439" spans="1:17" x14ac:dyDescent="0.35">
      <c r="A439">
        <v>20010438</v>
      </c>
      <c r="B439" t="s">
        <v>898</v>
      </c>
      <c r="C439" t="s">
        <v>53</v>
      </c>
      <c r="D439">
        <v>28</v>
      </c>
      <c r="E439" s="4" t="str">
        <f t="shared" si="12"/>
        <v>Yes</v>
      </c>
      <c r="F439">
        <v>171</v>
      </c>
      <c r="G439">
        <v>60</v>
      </c>
      <c r="H439" t="s">
        <v>65</v>
      </c>
      <c r="I439" t="s">
        <v>66</v>
      </c>
      <c r="J439" t="s">
        <v>18</v>
      </c>
      <c r="K439">
        <v>2000</v>
      </c>
      <c r="L439" t="s">
        <v>19</v>
      </c>
      <c r="M439" s="4" t="str">
        <f t="shared" si="13"/>
        <v>Yes</v>
      </c>
      <c r="N439" t="s">
        <v>20</v>
      </c>
      <c r="O439" t="s">
        <v>79</v>
      </c>
      <c r="P439" t="s">
        <v>80</v>
      </c>
      <c r="Q439" t="s">
        <v>23</v>
      </c>
    </row>
    <row r="440" spans="1:17" x14ac:dyDescent="0.35">
      <c r="A440">
        <v>20010439</v>
      </c>
      <c r="B440" t="s">
        <v>926</v>
      </c>
      <c r="C440" t="s">
        <v>53</v>
      </c>
      <c r="D440">
        <v>26</v>
      </c>
      <c r="E440" s="4" t="str">
        <f t="shared" si="12"/>
        <v>Yes</v>
      </c>
      <c r="F440">
        <v>160</v>
      </c>
      <c r="G440">
        <v>60</v>
      </c>
      <c r="H440" t="s">
        <v>218</v>
      </c>
      <c r="I440" t="s">
        <v>219</v>
      </c>
      <c r="J440" t="s">
        <v>18</v>
      </c>
      <c r="K440">
        <v>2000</v>
      </c>
      <c r="L440" t="s">
        <v>19</v>
      </c>
      <c r="M440" s="4" t="str">
        <f t="shared" si="13"/>
        <v>Yes</v>
      </c>
      <c r="N440" t="s">
        <v>20</v>
      </c>
      <c r="O440" t="s">
        <v>76</v>
      </c>
      <c r="P440" t="s">
        <v>927</v>
      </c>
      <c r="Q440" t="s">
        <v>23</v>
      </c>
    </row>
    <row r="441" spans="1:17" x14ac:dyDescent="0.35">
      <c r="A441">
        <v>20010440</v>
      </c>
      <c r="B441" t="s">
        <v>937</v>
      </c>
      <c r="C441" t="s">
        <v>15</v>
      </c>
      <c r="D441">
        <v>21</v>
      </c>
      <c r="E441" s="4" t="str">
        <f t="shared" si="12"/>
        <v>Yes</v>
      </c>
      <c r="F441">
        <v>172</v>
      </c>
      <c r="G441">
        <v>60</v>
      </c>
      <c r="H441" t="s">
        <v>218</v>
      </c>
      <c r="I441" t="s">
        <v>219</v>
      </c>
      <c r="J441" t="s">
        <v>18</v>
      </c>
      <c r="K441">
        <v>2000</v>
      </c>
      <c r="L441" t="s">
        <v>19</v>
      </c>
      <c r="M441" s="4" t="str">
        <f t="shared" si="13"/>
        <v>Yes</v>
      </c>
      <c r="N441" t="s">
        <v>20</v>
      </c>
      <c r="O441" t="s">
        <v>366</v>
      </c>
      <c r="P441" t="s">
        <v>938</v>
      </c>
      <c r="Q441" t="s">
        <v>23</v>
      </c>
    </row>
    <row r="442" spans="1:17" x14ac:dyDescent="0.35">
      <c r="A442">
        <v>20010441</v>
      </c>
      <c r="B442" t="s">
        <v>977</v>
      </c>
      <c r="C442" t="s">
        <v>53</v>
      </c>
      <c r="D442">
        <v>22</v>
      </c>
      <c r="E442" s="4" t="str">
        <f t="shared" si="12"/>
        <v>Yes</v>
      </c>
      <c r="F442">
        <v>177</v>
      </c>
      <c r="G442">
        <v>60</v>
      </c>
      <c r="H442" t="s">
        <v>74</v>
      </c>
      <c r="I442" t="s">
        <v>75</v>
      </c>
      <c r="J442" t="s">
        <v>18</v>
      </c>
      <c r="K442">
        <v>2000</v>
      </c>
      <c r="L442" t="s">
        <v>19</v>
      </c>
      <c r="M442" s="4" t="str">
        <f t="shared" si="13"/>
        <v>Yes</v>
      </c>
      <c r="N442" t="s">
        <v>20</v>
      </c>
      <c r="O442" t="s">
        <v>118</v>
      </c>
      <c r="P442" t="s">
        <v>119</v>
      </c>
      <c r="Q442" t="s">
        <v>23</v>
      </c>
    </row>
    <row r="443" spans="1:17" x14ac:dyDescent="0.35">
      <c r="A443">
        <v>20010442</v>
      </c>
      <c r="B443" t="s">
        <v>1007</v>
      </c>
      <c r="C443" t="s">
        <v>53</v>
      </c>
      <c r="D443">
        <v>21</v>
      </c>
      <c r="E443" s="4" t="str">
        <f t="shared" si="12"/>
        <v>Yes</v>
      </c>
      <c r="F443">
        <v>166</v>
      </c>
      <c r="G443">
        <v>60</v>
      </c>
      <c r="H443" t="s">
        <v>218</v>
      </c>
      <c r="I443" t="s">
        <v>219</v>
      </c>
      <c r="J443" t="s">
        <v>18</v>
      </c>
      <c r="K443">
        <v>2000</v>
      </c>
      <c r="L443" t="s">
        <v>19</v>
      </c>
      <c r="M443" s="4" t="str">
        <f t="shared" si="13"/>
        <v>Yes</v>
      </c>
      <c r="N443" t="s">
        <v>20</v>
      </c>
      <c r="O443" t="s">
        <v>578</v>
      </c>
      <c r="P443" t="s">
        <v>1008</v>
      </c>
      <c r="Q443" t="s">
        <v>23</v>
      </c>
    </row>
    <row r="444" spans="1:17" x14ac:dyDescent="0.35">
      <c r="A444">
        <v>20010443</v>
      </c>
      <c r="B444" t="s">
        <v>1007</v>
      </c>
      <c r="C444" t="s">
        <v>53</v>
      </c>
      <c r="D444">
        <v>21</v>
      </c>
      <c r="E444" s="4" t="str">
        <f t="shared" si="12"/>
        <v>Yes</v>
      </c>
      <c r="F444">
        <v>166</v>
      </c>
      <c r="G444">
        <v>60</v>
      </c>
      <c r="H444" t="s">
        <v>626</v>
      </c>
      <c r="I444" t="s">
        <v>219</v>
      </c>
      <c r="J444" t="s">
        <v>18</v>
      </c>
      <c r="K444">
        <v>2000</v>
      </c>
      <c r="L444" t="s">
        <v>19</v>
      </c>
      <c r="M444" s="4" t="str">
        <f t="shared" si="13"/>
        <v>Yes</v>
      </c>
      <c r="N444" t="s">
        <v>20</v>
      </c>
      <c r="O444" t="s">
        <v>578</v>
      </c>
      <c r="P444" t="s">
        <v>627</v>
      </c>
      <c r="Q444" t="s">
        <v>23</v>
      </c>
    </row>
    <row r="445" spans="1:17" x14ac:dyDescent="0.35">
      <c r="A445">
        <v>20010444</v>
      </c>
      <c r="B445" t="s">
        <v>1034</v>
      </c>
      <c r="C445" t="s">
        <v>15</v>
      </c>
      <c r="D445">
        <v>23</v>
      </c>
      <c r="E445" s="4" t="str">
        <f t="shared" si="12"/>
        <v>Yes</v>
      </c>
      <c r="F445">
        <v>165</v>
      </c>
      <c r="G445">
        <v>60</v>
      </c>
      <c r="H445" t="s">
        <v>218</v>
      </c>
      <c r="I445" t="s">
        <v>219</v>
      </c>
      <c r="J445" t="s">
        <v>18</v>
      </c>
      <c r="K445">
        <v>2000</v>
      </c>
      <c r="L445" t="s">
        <v>19</v>
      </c>
      <c r="M445" s="4" t="str">
        <f t="shared" si="13"/>
        <v>Yes</v>
      </c>
      <c r="N445" t="s">
        <v>20</v>
      </c>
      <c r="O445" t="s">
        <v>366</v>
      </c>
      <c r="P445" t="s">
        <v>1035</v>
      </c>
      <c r="Q445" t="s">
        <v>23</v>
      </c>
    </row>
    <row r="446" spans="1:17" x14ac:dyDescent="0.35">
      <c r="A446">
        <v>20010445</v>
      </c>
      <c r="B446" t="s">
        <v>1040</v>
      </c>
      <c r="C446" t="s">
        <v>15</v>
      </c>
      <c r="D446">
        <v>25</v>
      </c>
      <c r="E446" s="4" t="str">
        <f t="shared" si="12"/>
        <v>Yes</v>
      </c>
      <c r="F446">
        <v>168</v>
      </c>
      <c r="G446">
        <v>60</v>
      </c>
      <c r="H446" t="s">
        <v>377</v>
      </c>
      <c r="I446" t="s">
        <v>219</v>
      </c>
      <c r="J446" t="s">
        <v>18</v>
      </c>
      <c r="K446">
        <v>2000</v>
      </c>
      <c r="L446" t="s">
        <v>19</v>
      </c>
      <c r="M446" s="4" t="str">
        <f t="shared" si="13"/>
        <v>Yes</v>
      </c>
      <c r="N446" t="s">
        <v>20</v>
      </c>
      <c r="O446" t="s">
        <v>578</v>
      </c>
      <c r="P446" t="s">
        <v>1006</v>
      </c>
      <c r="Q446" t="s">
        <v>23</v>
      </c>
    </row>
    <row r="447" spans="1:17" x14ac:dyDescent="0.35">
      <c r="A447">
        <v>20010446</v>
      </c>
      <c r="B447" t="s">
        <v>1139</v>
      </c>
      <c r="C447" t="s">
        <v>53</v>
      </c>
      <c r="D447">
        <v>26</v>
      </c>
      <c r="E447" s="4" t="str">
        <f t="shared" si="12"/>
        <v>Yes</v>
      </c>
      <c r="F447">
        <v>168</v>
      </c>
      <c r="G447">
        <v>60</v>
      </c>
      <c r="H447" t="s">
        <v>25</v>
      </c>
      <c r="I447" t="s">
        <v>26</v>
      </c>
      <c r="J447" t="s">
        <v>1078</v>
      </c>
      <c r="K447">
        <v>2002</v>
      </c>
      <c r="L447" t="s">
        <v>1079</v>
      </c>
      <c r="M447" s="4" t="str">
        <f t="shared" si="13"/>
        <v>No</v>
      </c>
      <c r="N447" t="s">
        <v>1080</v>
      </c>
      <c r="O447" t="s">
        <v>1081</v>
      </c>
      <c r="P447" t="s">
        <v>1140</v>
      </c>
      <c r="Q447" t="s">
        <v>23</v>
      </c>
    </row>
    <row r="448" spans="1:17" x14ac:dyDescent="0.35">
      <c r="A448">
        <v>20010447</v>
      </c>
      <c r="B448" t="s">
        <v>1146</v>
      </c>
      <c r="C448" t="s">
        <v>53</v>
      </c>
      <c r="D448">
        <v>19</v>
      </c>
      <c r="E448" s="4" t="str">
        <f t="shared" si="12"/>
        <v>Yes</v>
      </c>
      <c r="F448">
        <v>162</v>
      </c>
      <c r="G448">
        <v>60</v>
      </c>
      <c r="H448" t="s">
        <v>496</v>
      </c>
      <c r="I448" t="s">
        <v>497</v>
      </c>
      <c r="J448" t="s">
        <v>1078</v>
      </c>
      <c r="K448">
        <v>2002</v>
      </c>
      <c r="L448" t="s">
        <v>1079</v>
      </c>
      <c r="M448" s="4" t="str">
        <f t="shared" si="13"/>
        <v>No</v>
      </c>
      <c r="N448" t="s">
        <v>1080</v>
      </c>
      <c r="O448" t="s">
        <v>1113</v>
      </c>
      <c r="P448" t="s">
        <v>1145</v>
      </c>
      <c r="Q448" t="s">
        <v>23</v>
      </c>
    </row>
    <row r="449" spans="1:17" x14ac:dyDescent="0.35">
      <c r="A449">
        <v>20010448</v>
      </c>
      <c r="B449" t="s">
        <v>1279</v>
      </c>
      <c r="C449" t="s">
        <v>53</v>
      </c>
      <c r="D449">
        <v>24</v>
      </c>
      <c r="E449" s="4" t="str">
        <f t="shared" si="12"/>
        <v>Yes</v>
      </c>
      <c r="F449">
        <v>163</v>
      </c>
      <c r="G449">
        <v>60</v>
      </c>
      <c r="H449" t="s">
        <v>482</v>
      </c>
      <c r="I449" t="s">
        <v>483</v>
      </c>
      <c r="J449" t="s">
        <v>1078</v>
      </c>
      <c r="K449">
        <v>2002</v>
      </c>
      <c r="L449" t="s">
        <v>1079</v>
      </c>
      <c r="M449" s="4" t="str">
        <f t="shared" si="13"/>
        <v>No</v>
      </c>
      <c r="N449" t="s">
        <v>1080</v>
      </c>
      <c r="O449" t="s">
        <v>1100</v>
      </c>
      <c r="P449" t="s">
        <v>1101</v>
      </c>
      <c r="Q449" t="s">
        <v>23</v>
      </c>
    </row>
    <row r="450" spans="1:17" x14ac:dyDescent="0.35">
      <c r="A450">
        <v>20010449</v>
      </c>
      <c r="B450" t="s">
        <v>1311</v>
      </c>
      <c r="C450" t="s">
        <v>53</v>
      </c>
      <c r="D450">
        <v>25</v>
      </c>
      <c r="E450" s="4" t="str">
        <f t="shared" si="12"/>
        <v>Yes</v>
      </c>
      <c r="F450">
        <v>173</v>
      </c>
      <c r="G450">
        <v>60</v>
      </c>
      <c r="H450" t="s">
        <v>136</v>
      </c>
      <c r="I450" t="s">
        <v>137</v>
      </c>
      <c r="J450" t="s">
        <v>1078</v>
      </c>
      <c r="K450">
        <v>2002</v>
      </c>
      <c r="L450" t="s">
        <v>1079</v>
      </c>
      <c r="M450" s="4" t="str">
        <f t="shared" si="13"/>
        <v>No</v>
      </c>
      <c r="N450" t="s">
        <v>1080</v>
      </c>
      <c r="O450" t="s">
        <v>1093</v>
      </c>
      <c r="P450" t="s">
        <v>1312</v>
      </c>
      <c r="Q450" t="s">
        <v>23</v>
      </c>
    </row>
    <row r="451" spans="1:17" x14ac:dyDescent="0.35">
      <c r="A451">
        <v>20010450</v>
      </c>
      <c r="B451" t="s">
        <v>1311</v>
      </c>
      <c r="C451" t="s">
        <v>53</v>
      </c>
      <c r="D451">
        <v>25</v>
      </c>
      <c r="E451" s="4" t="str">
        <f t="shared" ref="E451:E514" si="14">IF(D451&gt;=19,"Yes","No")</f>
        <v>Yes</v>
      </c>
      <c r="F451">
        <v>173</v>
      </c>
      <c r="G451">
        <v>60</v>
      </c>
      <c r="H451" t="s">
        <v>136</v>
      </c>
      <c r="I451" t="s">
        <v>137</v>
      </c>
      <c r="J451" t="s">
        <v>1078</v>
      </c>
      <c r="K451">
        <v>2002</v>
      </c>
      <c r="L451" t="s">
        <v>1079</v>
      </c>
      <c r="M451" s="4" t="str">
        <f t="shared" ref="M451:M514" si="15">IF(L451="Summer", "Yes", "No")</f>
        <v>No</v>
      </c>
      <c r="N451" t="s">
        <v>1080</v>
      </c>
      <c r="O451" t="s">
        <v>1093</v>
      </c>
      <c r="P451" t="s">
        <v>1103</v>
      </c>
      <c r="Q451" t="s">
        <v>23</v>
      </c>
    </row>
    <row r="452" spans="1:17" x14ac:dyDescent="0.35">
      <c r="A452">
        <v>20010451</v>
      </c>
      <c r="B452" t="s">
        <v>1334</v>
      </c>
      <c r="C452" t="s">
        <v>53</v>
      </c>
      <c r="D452">
        <v>34</v>
      </c>
      <c r="E452" s="4" t="str">
        <f t="shared" si="14"/>
        <v>Yes</v>
      </c>
      <c r="F452">
        <v>167</v>
      </c>
      <c r="G452">
        <v>60</v>
      </c>
      <c r="H452" t="s">
        <v>25</v>
      </c>
      <c r="I452" t="s">
        <v>26</v>
      </c>
      <c r="J452" t="s">
        <v>1325</v>
      </c>
      <c r="K452">
        <v>2004</v>
      </c>
      <c r="L452" t="s">
        <v>19</v>
      </c>
      <c r="M452" s="4" t="str">
        <f t="shared" si="15"/>
        <v>Yes</v>
      </c>
      <c r="N452" t="s">
        <v>1326</v>
      </c>
      <c r="O452" t="s">
        <v>166</v>
      </c>
      <c r="P452" t="s">
        <v>227</v>
      </c>
      <c r="Q452" t="s">
        <v>23</v>
      </c>
    </row>
    <row r="453" spans="1:17" x14ac:dyDescent="0.35">
      <c r="A453">
        <v>20010452</v>
      </c>
      <c r="B453" t="s">
        <v>1360</v>
      </c>
      <c r="C453" t="s">
        <v>15</v>
      </c>
      <c r="D453">
        <v>20</v>
      </c>
      <c r="E453" s="4" t="str">
        <f t="shared" si="14"/>
        <v>Yes</v>
      </c>
      <c r="F453">
        <v>160</v>
      </c>
      <c r="G453">
        <v>60</v>
      </c>
      <c r="H453" t="s">
        <v>74</v>
      </c>
      <c r="I453" t="s">
        <v>75</v>
      </c>
      <c r="J453" t="s">
        <v>1325</v>
      </c>
      <c r="K453">
        <v>2004</v>
      </c>
      <c r="L453" t="s">
        <v>19</v>
      </c>
      <c r="M453" s="4" t="str">
        <f t="shared" si="15"/>
        <v>Yes</v>
      </c>
      <c r="N453" t="s">
        <v>1326</v>
      </c>
      <c r="O453" t="s">
        <v>37</v>
      </c>
      <c r="P453" t="s">
        <v>264</v>
      </c>
      <c r="Q453" t="s">
        <v>23</v>
      </c>
    </row>
    <row r="454" spans="1:17" x14ac:dyDescent="0.35">
      <c r="A454">
        <v>20010453</v>
      </c>
      <c r="B454" t="s">
        <v>1392</v>
      </c>
      <c r="C454" t="s">
        <v>53</v>
      </c>
      <c r="D454">
        <v>23</v>
      </c>
      <c r="E454" s="4" t="str">
        <f t="shared" si="14"/>
        <v>Yes</v>
      </c>
      <c r="F454">
        <v>168</v>
      </c>
      <c r="G454">
        <v>60</v>
      </c>
      <c r="H454" t="s">
        <v>65</v>
      </c>
      <c r="I454" t="s">
        <v>66</v>
      </c>
      <c r="J454" t="s">
        <v>1325</v>
      </c>
      <c r="K454">
        <v>2004</v>
      </c>
      <c r="L454" t="s">
        <v>19</v>
      </c>
      <c r="M454" s="4" t="str">
        <f t="shared" si="15"/>
        <v>Yes</v>
      </c>
      <c r="N454" t="s">
        <v>1326</v>
      </c>
      <c r="O454" t="s">
        <v>67</v>
      </c>
      <c r="P454" t="s">
        <v>1069</v>
      </c>
      <c r="Q454" t="s">
        <v>23</v>
      </c>
    </row>
    <row r="455" spans="1:17" x14ac:dyDescent="0.35">
      <c r="A455">
        <v>20010454</v>
      </c>
      <c r="B455" t="s">
        <v>1531</v>
      </c>
      <c r="C455" t="s">
        <v>53</v>
      </c>
      <c r="D455">
        <v>22</v>
      </c>
      <c r="E455" s="4" t="str">
        <f t="shared" si="14"/>
        <v>Yes</v>
      </c>
      <c r="F455">
        <v>167</v>
      </c>
      <c r="G455">
        <v>60</v>
      </c>
      <c r="H455" t="s">
        <v>1532</v>
      </c>
      <c r="I455" t="s">
        <v>1533</v>
      </c>
      <c r="J455" t="s">
        <v>1325</v>
      </c>
      <c r="K455">
        <v>2004</v>
      </c>
      <c r="L455" t="s">
        <v>19</v>
      </c>
      <c r="M455" s="4" t="str">
        <f t="shared" si="15"/>
        <v>Yes</v>
      </c>
      <c r="N455" t="s">
        <v>1326</v>
      </c>
      <c r="O455" t="s">
        <v>519</v>
      </c>
      <c r="P455" t="s">
        <v>1025</v>
      </c>
      <c r="Q455" t="s">
        <v>23</v>
      </c>
    </row>
    <row r="456" spans="1:17" x14ac:dyDescent="0.35">
      <c r="A456">
        <v>20010455</v>
      </c>
      <c r="B456" t="s">
        <v>1543</v>
      </c>
      <c r="C456" t="s">
        <v>53</v>
      </c>
      <c r="D456">
        <v>28</v>
      </c>
      <c r="E456" s="4" t="str">
        <f t="shared" si="14"/>
        <v>Yes</v>
      </c>
      <c r="F456">
        <v>171</v>
      </c>
      <c r="G456">
        <v>60</v>
      </c>
      <c r="H456" t="s">
        <v>93</v>
      </c>
      <c r="I456" t="s">
        <v>94</v>
      </c>
      <c r="J456" t="s">
        <v>1325</v>
      </c>
      <c r="K456">
        <v>2004</v>
      </c>
      <c r="L456" t="s">
        <v>19</v>
      </c>
      <c r="M456" s="4" t="str">
        <f t="shared" si="15"/>
        <v>Yes</v>
      </c>
      <c r="N456" t="s">
        <v>1326</v>
      </c>
      <c r="O456" t="s">
        <v>95</v>
      </c>
      <c r="P456" t="s">
        <v>96</v>
      </c>
      <c r="Q456" t="s">
        <v>23</v>
      </c>
    </row>
    <row r="457" spans="1:17" x14ac:dyDescent="0.35">
      <c r="A457">
        <v>20010456</v>
      </c>
      <c r="B457" t="s">
        <v>1559</v>
      </c>
      <c r="C457" t="s">
        <v>15</v>
      </c>
      <c r="D457">
        <v>21</v>
      </c>
      <c r="E457" s="4" t="str">
        <f t="shared" si="14"/>
        <v>Yes</v>
      </c>
      <c r="F457">
        <v>165</v>
      </c>
      <c r="G457">
        <v>60</v>
      </c>
      <c r="H457" t="s">
        <v>496</v>
      </c>
      <c r="I457" t="s">
        <v>497</v>
      </c>
      <c r="J457" t="s">
        <v>1325</v>
      </c>
      <c r="K457">
        <v>2004</v>
      </c>
      <c r="L457" t="s">
        <v>19</v>
      </c>
      <c r="M457" s="4" t="str">
        <f t="shared" si="15"/>
        <v>Yes</v>
      </c>
      <c r="N457" t="s">
        <v>1326</v>
      </c>
      <c r="O457" t="s">
        <v>37</v>
      </c>
      <c r="P457" t="s">
        <v>852</v>
      </c>
      <c r="Q457" t="s">
        <v>23</v>
      </c>
    </row>
    <row r="458" spans="1:17" x14ac:dyDescent="0.35">
      <c r="A458">
        <v>20010457</v>
      </c>
      <c r="B458" t="s">
        <v>1574</v>
      </c>
      <c r="C458" t="s">
        <v>53</v>
      </c>
      <c r="D458">
        <v>25</v>
      </c>
      <c r="E458" s="4" t="str">
        <f t="shared" si="14"/>
        <v>Yes</v>
      </c>
      <c r="F458">
        <v>174</v>
      </c>
      <c r="G458">
        <v>60</v>
      </c>
      <c r="H458" t="s">
        <v>286</v>
      </c>
      <c r="I458" t="s">
        <v>287</v>
      </c>
      <c r="J458" t="s">
        <v>1325</v>
      </c>
      <c r="K458">
        <v>2004</v>
      </c>
      <c r="L458" t="s">
        <v>19</v>
      </c>
      <c r="M458" s="4" t="str">
        <f t="shared" si="15"/>
        <v>Yes</v>
      </c>
      <c r="N458" t="s">
        <v>1326</v>
      </c>
      <c r="O458" t="s">
        <v>47</v>
      </c>
      <c r="P458" t="s">
        <v>814</v>
      </c>
      <c r="Q458" t="s">
        <v>23</v>
      </c>
    </row>
    <row r="459" spans="1:17" x14ac:dyDescent="0.35">
      <c r="A459">
        <v>20010458</v>
      </c>
      <c r="B459" t="s">
        <v>550</v>
      </c>
      <c r="C459" t="s">
        <v>15</v>
      </c>
      <c r="D459">
        <v>33</v>
      </c>
      <c r="E459" s="4" t="str">
        <f t="shared" si="14"/>
        <v>Yes</v>
      </c>
      <c r="F459">
        <v>165</v>
      </c>
      <c r="G459">
        <v>60</v>
      </c>
      <c r="H459" t="s">
        <v>54</v>
      </c>
      <c r="I459" t="s">
        <v>55</v>
      </c>
      <c r="J459" t="s">
        <v>1325</v>
      </c>
      <c r="K459">
        <v>2004</v>
      </c>
      <c r="L459" t="s">
        <v>19</v>
      </c>
      <c r="M459" s="4" t="str">
        <f t="shared" si="15"/>
        <v>Yes</v>
      </c>
      <c r="N459" t="s">
        <v>1326</v>
      </c>
      <c r="O459" t="s">
        <v>32</v>
      </c>
      <c r="P459" t="s">
        <v>551</v>
      </c>
      <c r="Q459" t="s">
        <v>23</v>
      </c>
    </row>
    <row r="460" spans="1:17" x14ac:dyDescent="0.35">
      <c r="A460">
        <v>20010459</v>
      </c>
      <c r="B460" t="s">
        <v>580</v>
      </c>
      <c r="C460" t="s">
        <v>15</v>
      </c>
      <c r="D460">
        <v>36</v>
      </c>
      <c r="E460" s="4" t="str">
        <f t="shared" si="14"/>
        <v>Yes</v>
      </c>
      <c r="F460">
        <v>168</v>
      </c>
      <c r="G460">
        <v>60</v>
      </c>
      <c r="H460" t="s">
        <v>581</v>
      </c>
      <c r="I460" t="s">
        <v>582</v>
      </c>
      <c r="J460" t="s">
        <v>1325</v>
      </c>
      <c r="K460">
        <v>2004</v>
      </c>
      <c r="L460" t="s">
        <v>19</v>
      </c>
      <c r="M460" s="4" t="str">
        <f t="shared" si="15"/>
        <v>Yes</v>
      </c>
      <c r="N460" t="s">
        <v>1326</v>
      </c>
      <c r="O460" t="s">
        <v>47</v>
      </c>
      <c r="P460" t="s">
        <v>584</v>
      </c>
      <c r="Q460" t="s">
        <v>23</v>
      </c>
    </row>
    <row r="461" spans="1:17" x14ac:dyDescent="0.35">
      <c r="A461">
        <v>20010460</v>
      </c>
      <c r="B461" t="s">
        <v>1605</v>
      </c>
      <c r="C461" t="s">
        <v>53</v>
      </c>
      <c r="D461">
        <v>19</v>
      </c>
      <c r="E461" s="4" t="str">
        <f t="shared" si="14"/>
        <v>Yes</v>
      </c>
      <c r="F461">
        <v>167</v>
      </c>
      <c r="G461">
        <v>60</v>
      </c>
      <c r="H461" t="s">
        <v>65</v>
      </c>
      <c r="I461" t="s">
        <v>66</v>
      </c>
      <c r="J461" t="s">
        <v>1325</v>
      </c>
      <c r="K461">
        <v>2004</v>
      </c>
      <c r="L461" t="s">
        <v>19</v>
      </c>
      <c r="M461" s="4" t="str">
        <f t="shared" si="15"/>
        <v>Yes</v>
      </c>
      <c r="N461" t="s">
        <v>1326</v>
      </c>
      <c r="O461" t="s">
        <v>107</v>
      </c>
      <c r="P461" t="s">
        <v>792</v>
      </c>
      <c r="Q461" t="s">
        <v>23</v>
      </c>
    </row>
    <row r="462" spans="1:17" x14ac:dyDescent="0.35">
      <c r="A462">
        <v>20010461</v>
      </c>
      <c r="B462" t="s">
        <v>1626</v>
      </c>
      <c r="C462" t="s">
        <v>15</v>
      </c>
      <c r="D462">
        <v>30</v>
      </c>
      <c r="E462" s="4" t="str">
        <f t="shared" si="14"/>
        <v>Yes</v>
      </c>
      <c r="F462">
        <v>165</v>
      </c>
      <c r="G462">
        <v>60</v>
      </c>
      <c r="H462" t="s">
        <v>164</v>
      </c>
      <c r="I462" t="s">
        <v>165</v>
      </c>
      <c r="J462" t="s">
        <v>1325</v>
      </c>
      <c r="K462">
        <v>2004</v>
      </c>
      <c r="L462" t="s">
        <v>19</v>
      </c>
      <c r="M462" s="4" t="str">
        <f t="shared" si="15"/>
        <v>Yes</v>
      </c>
      <c r="N462" t="s">
        <v>1326</v>
      </c>
      <c r="O462" t="s">
        <v>37</v>
      </c>
      <c r="P462" t="s">
        <v>734</v>
      </c>
      <c r="Q462" t="s">
        <v>23</v>
      </c>
    </row>
    <row r="463" spans="1:17" x14ac:dyDescent="0.35">
      <c r="A463">
        <v>20010462</v>
      </c>
      <c r="B463" t="s">
        <v>747</v>
      </c>
      <c r="C463" t="s">
        <v>15</v>
      </c>
      <c r="D463">
        <v>29</v>
      </c>
      <c r="E463" s="4" t="str">
        <f t="shared" si="14"/>
        <v>Yes</v>
      </c>
      <c r="F463">
        <v>164</v>
      </c>
      <c r="G463">
        <v>60</v>
      </c>
      <c r="H463" t="s">
        <v>490</v>
      </c>
      <c r="I463" t="s">
        <v>491</v>
      </c>
      <c r="J463" t="s">
        <v>1325</v>
      </c>
      <c r="K463">
        <v>2004</v>
      </c>
      <c r="L463" t="s">
        <v>19</v>
      </c>
      <c r="M463" s="4" t="str">
        <f t="shared" si="15"/>
        <v>Yes</v>
      </c>
      <c r="N463" t="s">
        <v>1326</v>
      </c>
      <c r="O463" t="s">
        <v>298</v>
      </c>
      <c r="P463" t="s">
        <v>748</v>
      </c>
      <c r="Q463" t="s">
        <v>23</v>
      </c>
    </row>
    <row r="464" spans="1:17" x14ac:dyDescent="0.35">
      <c r="A464">
        <v>20010463</v>
      </c>
      <c r="B464" t="s">
        <v>760</v>
      </c>
      <c r="C464" t="s">
        <v>53</v>
      </c>
      <c r="D464">
        <v>29</v>
      </c>
      <c r="E464" s="4" t="str">
        <f t="shared" si="14"/>
        <v>Yes</v>
      </c>
      <c r="F464">
        <v>176</v>
      </c>
      <c r="G464">
        <v>60</v>
      </c>
      <c r="H464" t="s">
        <v>74</v>
      </c>
      <c r="I464" t="s">
        <v>75</v>
      </c>
      <c r="J464" t="s">
        <v>1325</v>
      </c>
      <c r="K464">
        <v>2004</v>
      </c>
      <c r="L464" t="s">
        <v>19</v>
      </c>
      <c r="M464" s="4" t="str">
        <f t="shared" si="15"/>
        <v>Yes</v>
      </c>
      <c r="N464" t="s">
        <v>1326</v>
      </c>
      <c r="O464" t="s">
        <v>118</v>
      </c>
      <c r="P464" t="s">
        <v>119</v>
      </c>
      <c r="Q464" t="s">
        <v>23</v>
      </c>
    </row>
    <row r="465" spans="1:17" x14ac:dyDescent="0.35">
      <c r="A465">
        <v>20010464</v>
      </c>
      <c r="B465" t="s">
        <v>1691</v>
      </c>
      <c r="C465" t="s">
        <v>53</v>
      </c>
      <c r="D465">
        <v>19</v>
      </c>
      <c r="E465" s="4" t="str">
        <f t="shared" si="14"/>
        <v>Yes</v>
      </c>
      <c r="F465">
        <v>165</v>
      </c>
      <c r="G465">
        <v>60</v>
      </c>
      <c r="H465" t="s">
        <v>40</v>
      </c>
      <c r="I465" t="s">
        <v>41</v>
      </c>
      <c r="J465" t="s">
        <v>1325</v>
      </c>
      <c r="K465">
        <v>2004</v>
      </c>
      <c r="L465" t="s">
        <v>19</v>
      </c>
      <c r="M465" s="4" t="str">
        <f t="shared" si="15"/>
        <v>Yes</v>
      </c>
      <c r="N465" t="s">
        <v>1326</v>
      </c>
      <c r="O465" t="s">
        <v>21</v>
      </c>
      <c r="P465" t="s">
        <v>155</v>
      </c>
      <c r="Q465" t="s">
        <v>23</v>
      </c>
    </row>
    <row r="466" spans="1:17" x14ac:dyDescent="0.35">
      <c r="A466">
        <v>20010465</v>
      </c>
      <c r="B466" t="s">
        <v>1716</v>
      </c>
      <c r="C466" t="s">
        <v>15</v>
      </c>
      <c r="D466">
        <v>24</v>
      </c>
      <c r="E466" s="4" t="str">
        <f t="shared" si="14"/>
        <v>Yes</v>
      </c>
      <c r="F466">
        <v>162</v>
      </c>
      <c r="G466">
        <v>60</v>
      </c>
      <c r="H466" t="s">
        <v>54</v>
      </c>
      <c r="I466" t="s">
        <v>55</v>
      </c>
      <c r="J466" t="s">
        <v>1325</v>
      </c>
      <c r="K466">
        <v>2004</v>
      </c>
      <c r="L466" t="s">
        <v>19</v>
      </c>
      <c r="M466" s="4" t="str">
        <f t="shared" si="15"/>
        <v>Yes</v>
      </c>
      <c r="N466" t="s">
        <v>1326</v>
      </c>
      <c r="O466" t="s">
        <v>37</v>
      </c>
      <c r="P466" t="s">
        <v>956</v>
      </c>
      <c r="Q466" t="s">
        <v>23</v>
      </c>
    </row>
    <row r="467" spans="1:17" x14ac:dyDescent="0.35">
      <c r="A467">
        <v>20010466</v>
      </c>
      <c r="B467" t="s">
        <v>1750</v>
      </c>
      <c r="C467" t="s">
        <v>15</v>
      </c>
      <c r="D467">
        <v>22</v>
      </c>
      <c r="E467" s="4" t="str">
        <f t="shared" si="14"/>
        <v>Yes</v>
      </c>
      <c r="F467">
        <v>168</v>
      </c>
      <c r="G467">
        <v>60</v>
      </c>
      <c r="H467" t="s">
        <v>1346</v>
      </c>
      <c r="I467" t="s">
        <v>1347</v>
      </c>
      <c r="J467" t="s">
        <v>1325</v>
      </c>
      <c r="K467">
        <v>2004</v>
      </c>
      <c r="L467" t="s">
        <v>19</v>
      </c>
      <c r="M467" s="4" t="str">
        <f t="shared" si="15"/>
        <v>Yes</v>
      </c>
      <c r="N467" t="s">
        <v>1326</v>
      </c>
      <c r="O467" t="s">
        <v>21</v>
      </c>
      <c r="P467" t="s">
        <v>22</v>
      </c>
      <c r="Q467" t="s">
        <v>23</v>
      </c>
    </row>
    <row r="468" spans="1:17" x14ac:dyDescent="0.35">
      <c r="A468">
        <v>20010467</v>
      </c>
      <c r="B468" t="s">
        <v>1754</v>
      </c>
      <c r="C468" t="s">
        <v>53</v>
      </c>
      <c r="D468">
        <v>17</v>
      </c>
      <c r="E468" s="4" t="str">
        <f t="shared" si="14"/>
        <v>No</v>
      </c>
      <c r="F468">
        <v>170</v>
      </c>
      <c r="G468">
        <v>60</v>
      </c>
      <c r="H468" t="s">
        <v>65</v>
      </c>
      <c r="I468" t="s">
        <v>66</v>
      </c>
      <c r="J468" t="s">
        <v>1325</v>
      </c>
      <c r="K468">
        <v>2004</v>
      </c>
      <c r="L468" t="s">
        <v>19</v>
      </c>
      <c r="M468" s="4" t="str">
        <f t="shared" si="15"/>
        <v>Yes</v>
      </c>
      <c r="N468" t="s">
        <v>1326</v>
      </c>
      <c r="O468" t="s">
        <v>107</v>
      </c>
      <c r="P468" t="s">
        <v>150</v>
      </c>
      <c r="Q468" t="s">
        <v>23</v>
      </c>
    </row>
    <row r="469" spans="1:17" x14ac:dyDescent="0.35">
      <c r="A469">
        <v>20010468</v>
      </c>
      <c r="B469" t="s">
        <v>1771</v>
      </c>
      <c r="C469" t="s">
        <v>53</v>
      </c>
      <c r="D469">
        <v>23</v>
      </c>
      <c r="E469" s="4" t="str">
        <f t="shared" si="14"/>
        <v>Yes</v>
      </c>
      <c r="F469">
        <v>160</v>
      </c>
      <c r="G469">
        <v>60</v>
      </c>
      <c r="H469" t="s">
        <v>564</v>
      </c>
      <c r="I469" t="s">
        <v>565</v>
      </c>
      <c r="J469" t="s">
        <v>1325</v>
      </c>
      <c r="K469">
        <v>2004</v>
      </c>
      <c r="L469" t="s">
        <v>19</v>
      </c>
      <c r="M469" s="4" t="str">
        <f t="shared" si="15"/>
        <v>Yes</v>
      </c>
      <c r="N469" t="s">
        <v>1326</v>
      </c>
      <c r="O469" t="s">
        <v>188</v>
      </c>
      <c r="P469" t="s">
        <v>229</v>
      </c>
      <c r="Q469" t="s">
        <v>23</v>
      </c>
    </row>
    <row r="470" spans="1:17" x14ac:dyDescent="0.35">
      <c r="A470">
        <v>20010469</v>
      </c>
      <c r="B470" t="s">
        <v>1773</v>
      </c>
      <c r="C470" t="s">
        <v>53</v>
      </c>
      <c r="D470">
        <v>22</v>
      </c>
      <c r="E470" s="4" t="str">
        <f t="shared" si="14"/>
        <v>Yes</v>
      </c>
      <c r="F470">
        <v>178</v>
      </c>
      <c r="G470">
        <v>60</v>
      </c>
      <c r="H470" t="s">
        <v>74</v>
      </c>
      <c r="I470" t="s">
        <v>75</v>
      </c>
      <c r="J470" t="s">
        <v>1325</v>
      </c>
      <c r="K470">
        <v>2004</v>
      </c>
      <c r="L470" t="s">
        <v>19</v>
      </c>
      <c r="M470" s="4" t="str">
        <f t="shared" si="15"/>
        <v>Yes</v>
      </c>
      <c r="N470" t="s">
        <v>1326</v>
      </c>
      <c r="O470" t="s">
        <v>47</v>
      </c>
      <c r="P470" t="s">
        <v>1049</v>
      </c>
      <c r="Q470" t="s">
        <v>23</v>
      </c>
    </row>
    <row r="471" spans="1:17" x14ac:dyDescent="0.35">
      <c r="A471">
        <v>20010470</v>
      </c>
      <c r="B471" t="s">
        <v>1774</v>
      </c>
      <c r="C471" t="s">
        <v>53</v>
      </c>
      <c r="D471">
        <v>35</v>
      </c>
      <c r="E471" s="4" t="str">
        <f t="shared" si="14"/>
        <v>Yes</v>
      </c>
      <c r="F471">
        <v>168</v>
      </c>
      <c r="G471">
        <v>60</v>
      </c>
      <c r="H471" t="s">
        <v>74</v>
      </c>
      <c r="I471" t="s">
        <v>75</v>
      </c>
      <c r="J471" t="s">
        <v>1325</v>
      </c>
      <c r="K471">
        <v>2004</v>
      </c>
      <c r="L471" t="s">
        <v>19</v>
      </c>
      <c r="M471" s="4" t="str">
        <f t="shared" si="15"/>
        <v>Yes</v>
      </c>
      <c r="N471" t="s">
        <v>1326</v>
      </c>
      <c r="O471" t="s">
        <v>67</v>
      </c>
      <c r="P471" t="s">
        <v>160</v>
      </c>
      <c r="Q471" t="s">
        <v>23</v>
      </c>
    </row>
    <row r="472" spans="1:17" x14ac:dyDescent="0.35">
      <c r="A472">
        <v>20010471</v>
      </c>
      <c r="B472" t="s">
        <v>937</v>
      </c>
      <c r="C472" t="s">
        <v>15</v>
      </c>
      <c r="D472">
        <v>24</v>
      </c>
      <c r="E472" s="4" t="str">
        <f t="shared" si="14"/>
        <v>Yes</v>
      </c>
      <c r="F472">
        <v>172</v>
      </c>
      <c r="G472">
        <v>60</v>
      </c>
      <c r="H472" t="s">
        <v>218</v>
      </c>
      <c r="I472" t="s">
        <v>219</v>
      </c>
      <c r="J472" t="s">
        <v>1325</v>
      </c>
      <c r="K472">
        <v>2004</v>
      </c>
      <c r="L472" t="s">
        <v>19</v>
      </c>
      <c r="M472" s="4" t="str">
        <f t="shared" si="15"/>
        <v>Yes</v>
      </c>
      <c r="N472" t="s">
        <v>1326</v>
      </c>
      <c r="O472" t="s">
        <v>366</v>
      </c>
      <c r="P472" t="s">
        <v>649</v>
      </c>
      <c r="Q472" t="s">
        <v>23</v>
      </c>
    </row>
    <row r="473" spans="1:17" x14ac:dyDescent="0.35">
      <c r="A473">
        <v>20010472</v>
      </c>
      <c r="B473" t="s">
        <v>1806</v>
      </c>
      <c r="C473" t="s">
        <v>15</v>
      </c>
      <c r="D473">
        <v>20</v>
      </c>
      <c r="E473" s="4" t="str">
        <f t="shared" si="14"/>
        <v>Yes</v>
      </c>
      <c r="F473">
        <v>167</v>
      </c>
      <c r="G473">
        <v>60</v>
      </c>
      <c r="H473" t="s">
        <v>74</v>
      </c>
      <c r="I473" t="s">
        <v>75</v>
      </c>
      <c r="J473" t="s">
        <v>1325</v>
      </c>
      <c r="K473">
        <v>2004</v>
      </c>
      <c r="L473" t="s">
        <v>19</v>
      </c>
      <c r="M473" s="4" t="str">
        <f t="shared" si="15"/>
        <v>Yes</v>
      </c>
      <c r="N473" t="s">
        <v>1326</v>
      </c>
      <c r="O473" t="s">
        <v>32</v>
      </c>
      <c r="P473" t="s">
        <v>858</v>
      </c>
      <c r="Q473" t="s">
        <v>23</v>
      </c>
    </row>
    <row r="474" spans="1:17" x14ac:dyDescent="0.35">
      <c r="A474">
        <v>20010473</v>
      </c>
      <c r="B474" t="s">
        <v>1814</v>
      </c>
      <c r="C474" t="s">
        <v>15</v>
      </c>
      <c r="D474">
        <v>24</v>
      </c>
      <c r="E474" s="4" t="str">
        <f t="shared" si="14"/>
        <v>Yes</v>
      </c>
      <c r="F474">
        <v>174</v>
      </c>
      <c r="G474">
        <v>60</v>
      </c>
      <c r="H474" t="s">
        <v>100</v>
      </c>
      <c r="I474" t="s">
        <v>101</v>
      </c>
      <c r="J474" t="s">
        <v>1325</v>
      </c>
      <c r="K474">
        <v>2004</v>
      </c>
      <c r="L474" t="s">
        <v>19</v>
      </c>
      <c r="M474" s="4" t="str">
        <f t="shared" si="15"/>
        <v>Yes</v>
      </c>
      <c r="N474" t="s">
        <v>1326</v>
      </c>
      <c r="O474" t="s">
        <v>147</v>
      </c>
      <c r="P474" t="s">
        <v>311</v>
      </c>
      <c r="Q474" t="s">
        <v>23</v>
      </c>
    </row>
    <row r="475" spans="1:17" x14ac:dyDescent="0.35">
      <c r="A475">
        <v>20010474</v>
      </c>
      <c r="B475" t="s">
        <v>1837</v>
      </c>
      <c r="C475" t="s">
        <v>53</v>
      </c>
      <c r="D475">
        <v>27</v>
      </c>
      <c r="E475" s="4" t="str">
        <f t="shared" si="14"/>
        <v>Yes</v>
      </c>
      <c r="F475">
        <v>172</v>
      </c>
      <c r="G475">
        <v>60</v>
      </c>
      <c r="H475" t="s">
        <v>164</v>
      </c>
      <c r="I475" t="s">
        <v>165</v>
      </c>
      <c r="J475" t="s">
        <v>1325</v>
      </c>
      <c r="K475">
        <v>2004</v>
      </c>
      <c r="L475" t="s">
        <v>19</v>
      </c>
      <c r="M475" s="4" t="str">
        <f t="shared" si="15"/>
        <v>Yes</v>
      </c>
      <c r="N475" t="s">
        <v>1326</v>
      </c>
      <c r="O475" t="s">
        <v>244</v>
      </c>
      <c r="P475" t="s">
        <v>245</v>
      </c>
      <c r="Q475" t="s">
        <v>23</v>
      </c>
    </row>
    <row r="476" spans="1:17" x14ac:dyDescent="0.35">
      <c r="A476">
        <v>20010475</v>
      </c>
      <c r="B476" t="s">
        <v>1007</v>
      </c>
      <c r="C476" t="s">
        <v>53</v>
      </c>
      <c r="D476">
        <v>25</v>
      </c>
      <c r="E476" s="4" t="str">
        <f t="shared" si="14"/>
        <v>Yes</v>
      </c>
      <c r="F476">
        <v>166</v>
      </c>
      <c r="G476">
        <v>60</v>
      </c>
      <c r="H476" t="s">
        <v>626</v>
      </c>
      <c r="I476" t="s">
        <v>219</v>
      </c>
      <c r="J476" t="s">
        <v>1325</v>
      </c>
      <c r="K476">
        <v>2004</v>
      </c>
      <c r="L476" t="s">
        <v>19</v>
      </c>
      <c r="M476" s="4" t="str">
        <f t="shared" si="15"/>
        <v>Yes</v>
      </c>
      <c r="N476" t="s">
        <v>1326</v>
      </c>
      <c r="O476" t="s">
        <v>578</v>
      </c>
      <c r="P476" t="s">
        <v>627</v>
      </c>
      <c r="Q476" t="s">
        <v>23</v>
      </c>
    </row>
    <row r="477" spans="1:17" x14ac:dyDescent="0.35">
      <c r="A477">
        <v>20010476</v>
      </c>
      <c r="B477" t="s">
        <v>1890</v>
      </c>
      <c r="C477" t="s">
        <v>53</v>
      </c>
      <c r="D477">
        <v>28</v>
      </c>
      <c r="E477" s="4" t="str">
        <f t="shared" si="14"/>
        <v>Yes</v>
      </c>
      <c r="F477">
        <v>167</v>
      </c>
      <c r="G477">
        <v>60</v>
      </c>
      <c r="H477" t="s">
        <v>136</v>
      </c>
      <c r="I477" t="s">
        <v>137</v>
      </c>
      <c r="J477" t="s">
        <v>1325</v>
      </c>
      <c r="K477">
        <v>2004</v>
      </c>
      <c r="L477" t="s">
        <v>19</v>
      </c>
      <c r="M477" s="4" t="str">
        <f t="shared" si="15"/>
        <v>Yes</v>
      </c>
      <c r="N477" t="s">
        <v>1326</v>
      </c>
      <c r="O477" t="s">
        <v>79</v>
      </c>
      <c r="P477" t="s">
        <v>80</v>
      </c>
      <c r="Q477" t="s">
        <v>23</v>
      </c>
    </row>
    <row r="478" spans="1:17" x14ac:dyDescent="0.35">
      <c r="A478">
        <v>20010477</v>
      </c>
      <c r="B478" t="s">
        <v>1903</v>
      </c>
      <c r="C478" t="s">
        <v>53</v>
      </c>
      <c r="D478">
        <v>31</v>
      </c>
      <c r="E478" s="4" t="str">
        <f t="shared" si="14"/>
        <v>Yes</v>
      </c>
      <c r="F478">
        <v>165</v>
      </c>
      <c r="G478">
        <v>60</v>
      </c>
      <c r="H478" t="s">
        <v>136</v>
      </c>
      <c r="I478" t="s">
        <v>137</v>
      </c>
      <c r="J478" t="s">
        <v>1891</v>
      </c>
      <c r="K478">
        <v>2006</v>
      </c>
      <c r="L478" t="s">
        <v>1079</v>
      </c>
      <c r="M478" s="4" t="str">
        <f t="shared" si="15"/>
        <v>No</v>
      </c>
      <c r="N478" t="s">
        <v>1892</v>
      </c>
      <c r="O478" t="s">
        <v>1161</v>
      </c>
      <c r="P478" t="s">
        <v>1904</v>
      </c>
      <c r="Q478" t="s">
        <v>23</v>
      </c>
    </row>
    <row r="479" spans="1:17" x14ac:dyDescent="0.35">
      <c r="A479">
        <v>20010478</v>
      </c>
      <c r="B479" t="s">
        <v>1910</v>
      </c>
      <c r="C479" t="s">
        <v>53</v>
      </c>
      <c r="D479">
        <v>31</v>
      </c>
      <c r="E479" s="4" t="str">
        <f t="shared" si="14"/>
        <v>Yes</v>
      </c>
      <c r="F479">
        <v>167</v>
      </c>
      <c r="G479">
        <v>60</v>
      </c>
      <c r="H479" t="s">
        <v>100</v>
      </c>
      <c r="I479" t="s">
        <v>101</v>
      </c>
      <c r="J479" t="s">
        <v>1891</v>
      </c>
      <c r="K479">
        <v>2006</v>
      </c>
      <c r="L479" t="s">
        <v>1079</v>
      </c>
      <c r="M479" s="4" t="str">
        <f t="shared" si="15"/>
        <v>No</v>
      </c>
      <c r="N479" t="s">
        <v>1892</v>
      </c>
      <c r="O479" t="s">
        <v>1093</v>
      </c>
      <c r="P479" t="s">
        <v>1312</v>
      </c>
      <c r="Q479" t="s">
        <v>23</v>
      </c>
    </row>
    <row r="480" spans="1:17" x14ac:dyDescent="0.35">
      <c r="A480">
        <v>20010479</v>
      </c>
      <c r="B480" t="s">
        <v>1916</v>
      </c>
      <c r="C480" t="s">
        <v>15</v>
      </c>
      <c r="D480">
        <v>27</v>
      </c>
      <c r="E480" s="4" t="str">
        <f t="shared" si="14"/>
        <v>Yes</v>
      </c>
      <c r="F480">
        <v>179</v>
      </c>
      <c r="G480">
        <v>60</v>
      </c>
      <c r="H480" t="s">
        <v>153</v>
      </c>
      <c r="I480" t="s">
        <v>154</v>
      </c>
      <c r="J480" t="s">
        <v>1891</v>
      </c>
      <c r="K480">
        <v>2006</v>
      </c>
      <c r="L480" t="s">
        <v>1079</v>
      </c>
      <c r="M480" s="4" t="str">
        <f t="shared" si="15"/>
        <v>No</v>
      </c>
      <c r="N480" t="s">
        <v>1892</v>
      </c>
      <c r="O480" t="s">
        <v>1089</v>
      </c>
      <c r="P480" t="s">
        <v>1090</v>
      </c>
      <c r="Q480" t="s">
        <v>23</v>
      </c>
    </row>
    <row r="481" spans="1:17" x14ac:dyDescent="0.35">
      <c r="A481">
        <v>20010480</v>
      </c>
      <c r="B481" t="s">
        <v>1919</v>
      </c>
      <c r="C481" t="s">
        <v>53</v>
      </c>
      <c r="D481">
        <v>29</v>
      </c>
      <c r="E481" s="4" t="str">
        <f t="shared" si="14"/>
        <v>Yes</v>
      </c>
      <c r="F481">
        <v>165</v>
      </c>
      <c r="G481">
        <v>60</v>
      </c>
      <c r="H481" t="s">
        <v>313</v>
      </c>
      <c r="I481" t="s">
        <v>314</v>
      </c>
      <c r="J481" t="s">
        <v>1891</v>
      </c>
      <c r="K481">
        <v>2006</v>
      </c>
      <c r="L481" t="s">
        <v>1079</v>
      </c>
      <c r="M481" s="4" t="str">
        <f t="shared" si="15"/>
        <v>No</v>
      </c>
      <c r="N481" t="s">
        <v>1892</v>
      </c>
      <c r="O481" t="s">
        <v>1085</v>
      </c>
      <c r="P481" t="s">
        <v>1900</v>
      </c>
      <c r="Q481" t="s">
        <v>23</v>
      </c>
    </row>
    <row r="482" spans="1:17" x14ac:dyDescent="0.35">
      <c r="A482">
        <v>20010481</v>
      </c>
      <c r="B482" t="s">
        <v>1969</v>
      </c>
      <c r="C482" t="s">
        <v>15</v>
      </c>
      <c r="D482">
        <v>19</v>
      </c>
      <c r="E482" s="4" t="str">
        <f t="shared" si="14"/>
        <v>Yes</v>
      </c>
      <c r="F482">
        <v>168</v>
      </c>
      <c r="G482">
        <v>60</v>
      </c>
      <c r="H482" t="s">
        <v>496</v>
      </c>
      <c r="I482" t="s">
        <v>497</v>
      </c>
      <c r="J482" t="s">
        <v>1891</v>
      </c>
      <c r="K482">
        <v>2006</v>
      </c>
      <c r="L482" t="s">
        <v>1079</v>
      </c>
      <c r="M482" s="4" t="str">
        <f t="shared" si="15"/>
        <v>No</v>
      </c>
      <c r="N482" t="s">
        <v>1892</v>
      </c>
      <c r="O482" t="s">
        <v>1113</v>
      </c>
      <c r="P482" t="s">
        <v>1114</v>
      </c>
      <c r="Q482" t="s">
        <v>23</v>
      </c>
    </row>
    <row r="483" spans="1:17" x14ac:dyDescent="0.35">
      <c r="A483">
        <v>20010482</v>
      </c>
      <c r="B483" t="s">
        <v>2020</v>
      </c>
      <c r="C483" t="s">
        <v>53</v>
      </c>
      <c r="D483">
        <v>19</v>
      </c>
      <c r="E483" s="4" t="str">
        <f t="shared" si="14"/>
        <v>Yes</v>
      </c>
      <c r="F483">
        <v>170</v>
      </c>
      <c r="G483">
        <v>60</v>
      </c>
      <c r="H483" t="s">
        <v>40</v>
      </c>
      <c r="I483" t="s">
        <v>41</v>
      </c>
      <c r="J483" t="s">
        <v>1891</v>
      </c>
      <c r="K483">
        <v>2006</v>
      </c>
      <c r="L483" t="s">
        <v>1079</v>
      </c>
      <c r="M483" s="4" t="str">
        <f t="shared" si="15"/>
        <v>No</v>
      </c>
      <c r="N483" t="s">
        <v>1892</v>
      </c>
      <c r="O483" t="s">
        <v>1127</v>
      </c>
      <c r="P483" t="s">
        <v>1148</v>
      </c>
      <c r="Q483" t="s">
        <v>23</v>
      </c>
    </row>
    <row r="484" spans="1:17" x14ac:dyDescent="0.35">
      <c r="A484">
        <v>20010483</v>
      </c>
      <c r="B484" t="s">
        <v>2027</v>
      </c>
      <c r="C484" t="s">
        <v>53</v>
      </c>
      <c r="D484">
        <v>20</v>
      </c>
      <c r="E484" s="4" t="str">
        <f t="shared" si="14"/>
        <v>Yes</v>
      </c>
      <c r="F484">
        <v>167</v>
      </c>
      <c r="G484">
        <v>60</v>
      </c>
      <c r="H484" t="s">
        <v>218</v>
      </c>
      <c r="I484" t="s">
        <v>219</v>
      </c>
      <c r="J484" t="s">
        <v>1891</v>
      </c>
      <c r="K484">
        <v>2006</v>
      </c>
      <c r="L484" t="s">
        <v>1079</v>
      </c>
      <c r="M484" s="4" t="str">
        <f t="shared" si="15"/>
        <v>No</v>
      </c>
      <c r="N484" t="s">
        <v>1892</v>
      </c>
      <c r="O484" t="s">
        <v>1113</v>
      </c>
      <c r="P484" t="s">
        <v>1318</v>
      </c>
      <c r="Q484" t="s">
        <v>23</v>
      </c>
    </row>
    <row r="485" spans="1:17" x14ac:dyDescent="0.35">
      <c r="A485">
        <v>20010484</v>
      </c>
      <c r="B485" t="s">
        <v>1311</v>
      </c>
      <c r="C485" t="s">
        <v>53</v>
      </c>
      <c r="D485">
        <v>29</v>
      </c>
      <c r="E485" s="4" t="str">
        <f t="shared" si="14"/>
        <v>Yes</v>
      </c>
      <c r="F485">
        <v>173</v>
      </c>
      <c r="G485">
        <v>60</v>
      </c>
      <c r="H485" t="s">
        <v>136</v>
      </c>
      <c r="I485" t="s">
        <v>137</v>
      </c>
      <c r="J485" t="s">
        <v>1891</v>
      </c>
      <c r="K485">
        <v>2006</v>
      </c>
      <c r="L485" t="s">
        <v>1079</v>
      </c>
      <c r="M485" s="4" t="str">
        <f t="shared" si="15"/>
        <v>No</v>
      </c>
      <c r="N485" t="s">
        <v>1892</v>
      </c>
      <c r="O485" t="s">
        <v>1093</v>
      </c>
      <c r="P485" t="s">
        <v>1264</v>
      </c>
      <c r="Q485" t="s">
        <v>23</v>
      </c>
    </row>
    <row r="486" spans="1:17" x14ac:dyDescent="0.35">
      <c r="A486">
        <v>20010485</v>
      </c>
      <c r="B486" t="s">
        <v>1360</v>
      </c>
      <c r="C486" t="s">
        <v>15</v>
      </c>
      <c r="D486">
        <v>24</v>
      </c>
      <c r="E486" s="4" t="str">
        <f t="shared" si="14"/>
        <v>Yes</v>
      </c>
      <c r="F486">
        <v>160</v>
      </c>
      <c r="G486">
        <v>60</v>
      </c>
      <c r="H486" t="s">
        <v>74</v>
      </c>
      <c r="I486" t="s">
        <v>75</v>
      </c>
      <c r="J486" t="s">
        <v>2038</v>
      </c>
      <c r="K486">
        <v>2008</v>
      </c>
      <c r="L486" t="s">
        <v>19</v>
      </c>
      <c r="M486" s="4" t="str">
        <f t="shared" si="15"/>
        <v>Yes</v>
      </c>
      <c r="N486" t="s">
        <v>2039</v>
      </c>
      <c r="O486" t="s">
        <v>37</v>
      </c>
      <c r="P486" t="s">
        <v>956</v>
      </c>
      <c r="Q486" t="s">
        <v>23</v>
      </c>
    </row>
    <row r="487" spans="1:17" x14ac:dyDescent="0.35">
      <c r="A487">
        <v>20010486</v>
      </c>
      <c r="B487" t="s">
        <v>2089</v>
      </c>
      <c r="C487" t="s">
        <v>15</v>
      </c>
      <c r="D487">
        <v>28</v>
      </c>
      <c r="E487" s="4" t="str">
        <f t="shared" si="14"/>
        <v>Yes</v>
      </c>
      <c r="F487">
        <v>172</v>
      </c>
      <c r="G487">
        <v>60</v>
      </c>
      <c r="H487" t="s">
        <v>586</v>
      </c>
      <c r="I487" t="s">
        <v>587</v>
      </c>
      <c r="J487" t="s">
        <v>2038</v>
      </c>
      <c r="K487">
        <v>2008</v>
      </c>
      <c r="L487" t="s">
        <v>19</v>
      </c>
      <c r="M487" s="4" t="str">
        <f t="shared" si="15"/>
        <v>Yes</v>
      </c>
      <c r="N487" t="s">
        <v>2039</v>
      </c>
      <c r="O487" t="s">
        <v>47</v>
      </c>
      <c r="P487" t="s">
        <v>869</v>
      </c>
      <c r="Q487" t="s">
        <v>23</v>
      </c>
    </row>
    <row r="488" spans="1:17" x14ac:dyDescent="0.35">
      <c r="A488">
        <v>20010487</v>
      </c>
      <c r="B488" t="s">
        <v>2160</v>
      </c>
      <c r="C488" t="s">
        <v>53</v>
      </c>
      <c r="D488">
        <v>19</v>
      </c>
      <c r="E488" s="4" t="str">
        <f t="shared" si="14"/>
        <v>Yes</v>
      </c>
      <c r="F488">
        <v>176</v>
      </c>
      <c r="G488">
        <v>60</v>
      </c>
      <c r="H488" t="s">
        <v>74</v>
      </c>
      <c r="I488" t="s">
        <v>75</v>
      </c>
      <c r="J488" t="s">
        <v>2038</v>
      </c>
      <c r="K488">
        <v>2008</v>
      </c>
      <c r="L488" t="s">
        <v>19</v>
      </c>
      <c r="M488" s="4" t="str">
        <f t="shared" si="15"/>
        <v>Yes</v>
      </c>
      <c r="N488" t="s">
        <v>2039</v>
      </c>
      <c r="O488" t="s">
        <v>47</v>
      </c>
      <c r="P488" t="s">
        <v>236</v>
      </c>
      <c r="Q488" t="s">
        <v>23</v>
      </c>
    </row>
    <row r="489" spans="1:17" x14ac:dyDescent="0.35">
      <c r="A489">
        <v>20010488</v>
      </c>
      <c r="B489" t="s">
        <v>2193</v>
      </c>
      <c r="C489" t="s">
        <v>53</v>
      </c>
      <c r="D489">
        <v>24</v>
      </c>
      <c r="E489" s="4" t="str">
        <f t="shared" si="14"/>
        <v>Yes</v>
      </c>
      <c r="F489">
        <v>168</v>
      </c>
      <c r="G489">
        <v>60</v>
      </c>
      <c r="H489" t="s">
        <v>218</v>
      </c>
      <c r="I489" t="s">
        <v>219</v>
      </c>
      <c r="J489" t="s">
        <v>2038</v>
      </c>
      <c r="K489">
        <v>2008</v>
      </c>
      <c r="L489" t="s">
        <v>19</v>
      </c>
      <c r="M489" s="4" t="str">
        <f t="shared" si="15"/>
        <v>Yes</v>
      </c>
      <c r="N489" t="s">
        <v>2039</v>
      </c>
      <c r="O489" t="s">
        <v>76</v>
      </c>
      <c r="P489" t="s">
        <v>927</v>
      </c>
      <c r="Q489" t="s">
        <v>23</v>
      </c>
    </row>
    <row r="490" spans="1:17" x14ac:dyDescent="0.35">
      <c r="A490">
        <v>20010489</v>
      </c>
      <c r="B490" t="s">
        <v>2236</v>
      </c>
      <c r="C490" t="s">
        <v>53</v>
      </c>
      <c r="D490">
        <v>22</v>
      </c>
      <c r="E490" s="4" t="str">
        <f t="shared" si="14"/>
        <v>Yes</v>
      </c>
      <c r="F490">
        <v>177</v>
      </c>
      <c r="G490">
        <v>60</v>
      </c>
      <c r="H490" t="s">
        <v>74</v>
      </c>
      <c r="I490" t="s">
        <v>75</v>
      </c>
      <c r="J490" t="s">
        <v>2038</v>
      </c>
      <c r="K490">
        <v>2008</v>
      </c>
      <c r="L490" t="s">
        <v>19</v>
      </c>
      <c r="M490" s="4" t="str">
        <f t="shared" si="15"/>
        <v>Yes</v>
      </c>
      <c r="N490" t="s">
        <v>2039</v>
      </c>
      <c r="O490" t="s">
        <v>118</v>
      </c>
      <c r="P490" t="s">
        <v>119</v>
      </c>
      <c r="Q490" t="s">
        <v>23</v>
      </c>
    </row>
    <row r="491" spans="1:17" x14ac:dyDescent="0.35">
      <c r="A491">
        <v>20010490</v>
      </c>
      <c r="B491" t="s">
        <v>2247</v>
      </c>
      <c r="C491" t="s">
        <v>53</v>
      </c>
      <c r="D491">
        <v>18</v>
      </c>
      <c r="E491" s="4" t="str">
        <f t="shared" si="14"/>
        <v>No</v>
      </c>
      <c r="F491">
        <v>175</v>
      </c>
      <c r="G491">
        <v>60</v>
      </c>
      <c r="H491" t="s">
        <v>586</v>
      </c>
      <c r="I491" t="s">
        <v>587</v>
      </c>
      <c r="J491" t="s">
        <v>2038</v>
      </c>
      <c r="K491">
        <v>2008</v>
      </c>
      <c r="L491" t="s">
        <v>19</v>
      </c>
      <c r="M491" s="4" t="str">
        <f t="shared" si="15"/>
        <v>Yes</v>
      </c>
      <c r="N491" t="s">
        <v>2039</v>
      </c>
      <c r="O491" t="s">
        <v>47</v>
      </c>
      <c r="P491" t="s">
        <v>728</v>
      </c>
      <c r="Q491" t="s">
        <v>23</v>
      </c>
    </row>
    <row r="492" spans="1:17" x14ac:dyDescent="0.35">
      <c r="A492">
        <v>20010491</v>
      </c>
      <c r="B492" t="s">
        <v>1605</v>
      </c>
      <c r="C492" t="s">
        <v>53</v>
      </c>
      <c r="D492">
        <v>23</v>
      </c>
      <c r="E492" s="4" t="str">
        <f t="shared" si="14"/>
        <v>Yes</v>
      </c>
      <c r="F492">
        <v>167</v>
      </c>
      <c r="G492">
        <v>60</v>
      </c>
      <c r="H492" t="s">
        <v>65</v>
      </c>
      <c r="I492" t="s">
        <v>66</v>
      </c>
      <c r="J492" t="s">
        <v>2038</v>
      </c>
      <c r="K492">
        <v>2008</v>
      </c>
      <c r="L492" t="s">
        <v>19</v>
      </c>
      <c r="M492" s="4" t="str">
        <f t="shared" si="15"/>
        <v>Yes</v>
      </c>
      <c r="N492" t="s">
        <v>2039</v>
      </c>
      <c r="O492" t="s">
        <v>107</v>
      </c>
      <c r="P492" t="s">
        <v>273</v>
      </c>
      <c r="Q492" t="s">
        <v>23</v>
      </c>
    </row>
    <row r="493" spans="1:17" x14ac:dyDescent="0.35">
      <c r="A493">
        <v>20010492</v>
      </c>
      <c r="B493" t="s">
        <v>1605</v>
      </c>
      <c r="C493" t="s">
        <v>53</v>
      </c>
      <c r="D493">
        <v>23</v>
      </c>
      <c r="E493" s="4" t="str">
        <f t="shared" si="14"/>
        <v>Yes</v>
      </c>
      <c r="F493">
        <v>167</v>
      </c>
      <c r="G493">
        <v>60</v>
      </c>
      <c r="H493" t="s">
        <v>65</v>
      </c>
      <c r="I493" t="s">
        <v>66</v>
      </c>
      <c r="J493" t="s">
        <v>2038</v>
      </c>
      <c r="K493">
        <v>2008</v>
      </c>
      <c r="L493" t="s">
        <v>19</v>
      </c>
      <c r="M493" s="4" t="str">
        <f t="shared" si="15"/>
        <v>Yes</v>
      </c>
      <c r="N493" t="s">
        <v>2039</v>
      </c>
      <c r="O493" t="s">
        <v>107</v>
      </c>
      <c r="P493" t="s">
        <v>150</v>
      </c>
      <c r="Q493" t="s">
        <v>23</v>
      </c>
    </row>
    <row r="494" spans="1:17" x14ac:dyDescent="0.35">
      <c r="A494">
        <v>20010493</v>
      </c>
      <c r="B494" t="s">
        <v>2330</v>
      </c>
      <c r="C494" t="s">
        <v>15</v>
      </c>
      <c r="D494">
        <v>20</v>
      </c>
      <c r="E494" s="4" t="str">
        <f t="shared" si="14"/>
        <v>Yes</v>
      </c>
      <c r="F494">
        <v>170</v>
      </c>
      <c r="G494">
        <v>60</v>
      </c>
      <c r="H494" t="s">
        <v>564</v>
      </c>
      <c r="I494" t="s">
        <v>565</v>
      </c>
      <c r="J494" t="s">
        <v>2038</v>
      </c>
      <c r="K494">
        <v>2008</v>
      </c>
      <c r="L494" t="s">
        <v>19</v>
      </c>
      <c r="M494" s="4" t="str">
        <f t="shared" si="15"/>
        <v>Yes</v>
      </c>
      <c r="N494" t="s">
        <v>2039</v>
      </c>
      <c r="O494" t="s">
        <v>32</v>
      </c>
      <c r="P494" t="s">
        <v>858</v>
      </c>
      <c r="Q494" t="s">
        <v>23</v>
      </c>
    </row>
    <row r="495" spans="1:17" x14ac:dyDescent="0.35">
      <c r="A495">
        <v>20010494</v>
      </c>
      <c r="B495" t="s">
        <v>2333</v>
      </c>
      <c r="C495" t="s">
        <v>15</v>
      </c>
      <c r="D495">
        <v>27</v>
      </c>
      <c r="E495" s="4" t="str">
        <f t="shared" si="14"/>
        <v>Yes</v>
      </c>
      <c r="F495">
        <v>180</v>
      </c>
      <c r="G495">
        <v>60</v>
      </c>
      <c r="H495" t="s">
        <v>100</v>
      </c>
      <c r="I495" t="s">
        <v>101</v>
      </c>
      <c r="J495" t="s">
        <v>2038</v>
      </c>
      <c r="K495">
        <v>2008</v>
      </c>
      <c r="L495" t="s">
        <v>19</v>
      </c>
      <c r="M495" s="4" t="str">
        <f t="shared" si="15"/>
        <v>Yes</v>
      </c>
      <c r="N495" t="s">
        <v>2039</v>
      </c>
      <c r="O495" t="s">
        <v>123</v>
      </c>
      <c r="P495" t="s">
        <v>363</v>
      </c>
      <c r="Q495" t="s">
        <v>23</v>
      </c>
    </row>
    <row r="496" spans="1:17" x14ac:dyDescent="0.35">
      <c r="A496">
        <v>20010495</v>
      </c>
      <c r="B496" t="s">
        <v>1691</v>
      </c>
      <c r="C496" t="s">
        <v>53</v>
      </c>
      <c r="D496">
        <v>23</v>
      </c>
      <c r="E496" s="4" t="str">
        <f t="shared" si="14"/>
        <v>Yes</v>
      </c>
      <c r="F496">
        <v>165</v>
      </c>
      <c r="G496">
        <v>60</v>
      </c>
      <c r="H496" t="s">
        <v>40</v>
      </c>
      <c r="I496" t="s">
        <v>41</v>
      </c>
      <c r="J496" t="s">
        <v>2038</v>
      </c>
      <c r="K496">
        <v>2008</v>
      </c>
      <c r="L496" t="s">
        <v>19</v>
      </c>
      <c r="M496" s="4" t="str">
        <f t="shared" si="15"/>
        <v>Yes</v>
      </c>
      <c r="N496" t="s">
        <v>2039</v>
      </c>
      <c r="O496" t="s">
        <v>21</v>
      </c>
      <c r="P496" t="s">
        <v>155</v>
      </c>
      <c r="Q496" t="s">
        <v>23</v>
      </c>
    </row>
    <row r="497" spans="1:17" x14ac:dyDescent="0.35">
      <c r="A497">
        <v>20010496</v>
      </c>
      <c r="B497" t="s">
        <v>2400</v>
      </c>
      <c r="C497" t="s">
        <v>53</v>
      </c>
      <c r="D497">
        <v>27</v>
      </c>
      <c r="E497" s="4" t="str">
        <f t="shared" si="14"/>
        <v>Yes</v>
      </c>
      <c r="F497">
        <v>165</v>
      </c>
      <c r="G497">
        <v>60</v>
      </c>
      <c r="H497" t="s">
        <v>59</v>
      </c>
      <c r="I497" t="s">
        <v>60</v>
      </c>
      <c r="J497" t="s">
        <v>2038</v>
      </c>
      <c r="K497">
        <v>2008</v>
      </c>
      <c r="L497" t="s">
        <v>19</v>
      </c>
      <c r="M497" s="4" t="str">
        <f t="shared" si="15"/>
        <v>Yes</v>
      </c>
      <c r="N497" t="s">
        <v>2039</v>
      </c>
      <c r="O497" t="s">
        <v>67</v>
      </c>
      <c r="P497" t="s">
        <v>128</v>
      </c>
      <c r="Q497" t="s">
        <v>23</v>
      </c>
    </row>
    <row r="498" spans="1:17" x14ac:dyDescent="0.35">
      <c r="A498">
        <v>20010497</v>
      </c>
      <c r="B498" t="s">
        <v>1754</v>
      </c>
      <c r="C498" t="s">
        <v>53</v>
      </c>
      <c r="D498">
        <v>21</v>
      </c>
      <c r="E498" s="4" t="str">
        <f t="shared" si="14"/>
        <v>Yes</v>
      </c>
      <c r="F498">
        <v>170</v>
      </c>
      <c r="G498">
        <v>60</v>
      </c>
      <c r="H498" t="s">
        <v>65</v>
      </c>
      <c r="I498" t="s">
        <v>66</v>
      </c>
      <c r="J498" t="s">
        <v>2038</v>
      </c>
      <c r="K498">
        <v>2008</v>
      </c>
      <c r="L498" t="s">
        <v>19</v>
      </c>
      <c r="M498" s="4" t="str">
        <f t="shared" si="15"/>
        <v>Yes</v>
      </c>
      <c r="N498" t="s">
        <v>2039</v>
      </c>
      <c r="O498" t="s">
        <v>107</v>
      </c>
      <c r="P498" t="s">
        <v>150</v>
      </c>
      <c r="Q498" t="s">
        <v>23</v>
      </c>
    </row>
    <row r="499" spans="1:17" x14ac:dyDescent="0.35">
      <c r="A499">
        <v>20010498</v>
      </c>
      <c r="B499" t="s">
        <v>2452</v>
      </c>
      <c r="C499" t="s">
        <v>53</v>
      </c>
      <c r="D499">
        <v>22</v>
      </c>
      <c r="E499" s="4" t="str">
        <f t="shared" si="14"/>
        <v>Yes</v>
      </c>
      <c r="F499">
        <v>179</v>
      </c>
      <c r="G499">
        <v>60</v>
      </c>
      <c r="H499" t="s">
        <v>136</v>
      </c>
      <c r="I499" t="s">
        <v>137</v>
      </c>
      <c r="J499" t="s">
        <v>2038</v>
      </c>
      <c r="K499">
        <v>2008</v>
      </c>
      <c r="L499" t="s">
        <v>19</v>
      </c>
      <c r="M499" s="4" t="str">
        <f t="shared" si="15"/>
        <v>Yes</v>
      </c>
      <c r="N499" t="s">
        <v>2039</v>
      </c>
      <c r="O499" t="s">
        <v>244</v>
      </c>
      <c r="P499" t="s">
        <v>245</v>
      </c>
      <c r="Q499" t="s">
        <v>23</v>
      </c>
    </row>
    <row r="500" spans="1:17" x14ac:dyDescent="0.35">
      <c r="A500">
        <v>20010499</v>
      </c>
      <c r="B500" t="s">
        <v>2478</v>
      </c>
      <c r="C500" t="s">
        <v>53</v>
      </c>
      <c r="D500">
        <v>36</v>
      </c>
      <c r="E500" s="4" t="str">
        <f t="shared" si="14"/>
        <v>Yes</v>
      </c>
      <c r="F500">
        <v>167</v>
      </c>
      <c r="G500">
        <v>60</v>
      </c>
      <c r="H500" t="s">
        <v>136</v>
      </c>
      <c r="I500" t="s">
        <v>137</v>
      </c>
      <c r="J500" t="s">
        <v>2038</v>
      </c>
      <c r="K500">
        <v>2008</v>
      </c>
      <c r="L500" t="s">
        <v>19</v>
      </c>
      <c r="M500" s="4" t="str">
        <f t="shared" si="15"/>
        <v>Yes</v>
      </c>
      <c r="N500" t="s">
        <v>2039</v>
      </c>
      <c r="O500" t="s">
        <v>67</v>
      </c>
      <c r="P500" t="s">
        <v>790</v>
      </c>
      <c r="Q500" t="s">
        <v>23</v>
      </c>
    </row>
    <row r="501" spans="1:17" x14ac:dyDescent="0.35">
      <c r="A501">
        <v>20010500</v>
      </c>
      <c r="B501" t="s">
        <v>2482</v>
      </c>
      <c r="C501" t="s">
        <v>53</v>
      </c>
      <c r="D501">
        <v>24</v>
      </c>
      <c r="E501" s="4" t="str">
        <f t="shared" si="14"/>
        <v>Yes</v>
      </c>
      <c r="F501">
        <v>180</v>
      </c>
      <c r="G501">
        <v>60</v>
      </c>
      <c r="H501" t="s">
        <v>136</v>
      </c>
      <c r="I501" t="s">
        <v>137</v>
      </c>
      <c r="J501" t="s">
        <v>2038</v>
      </c>
      <c r="K501">
        <v>2008</v>
      </c>
      <c r="L501" t="s">
        <v>19</v>
      </c>
      <c r="M501" s="4" t="str">
        <f t="shared" si="15"/>
        <v>Yes</v>
      </c>
      <c r="N501" t="s">
        <v>2039</v>
      </c>
      <c r="O501" t="s">
        <v>107</v>
      </c>
      <c r="P501" t="s">
        <v>271</v>
      </c>
      <c r="Q501" t="s">
        <v>23</v>
      </c>
    </row>
    <row r="502" spans="1:17" x14ac:dyDescent="0.35">
      <c r="A502">
        <v>20010501</v>
      </c>
      <c r="B502" t="s">
        <v>2482</v>
      </c>
      <c r="C502" t="s">
        <v>53</v>
      </c>
      <c r="D502">
        <v>24</v>
      </c>
      <c r="E502" s="4" t="str">
        <f t="shared" si="14"/>
        <v>Yes</v>
      </c>
      <c r="F502">
        <v>180</v>
      </c>
      <c r="G502">
        <v>60</v>
      </c>
      <c r="H502" t="s">
        <v>136</v>
      </c>
      <c r="I502" t="s">
        <v>137</v>
      </c>
      <c r="J502" t="s">
        <v>2038</v>
      </c>
      <c r="K502">
        <v>2008</v>
      </c>
      <c r="L502" t="s">
        <v>19</v>
      </c>
      <c r="M502" s="4" t="str">
        <f t="shared" si="15"/>
        <v>Yes</v>
      </c>
      <c r="N502" t="s">
        <v>2039</v>
      </c>
      <c r="O502" t="s">
        <v>107</v>
      </c>
      <c r="P502" t="s">
        <v>272</v>
      </c>
      <c r="Q502" t="s">
        <v>23</v>
      </c>
    </row>
    <row r="503" spans="1:17" x14ac:dyDescent="0.35">
      <c r="A503">
        <v>20010502</v>
      </c>
      <c r="B503" t="s">
        <v>1806</v>
      </c>
      <c r="C503" t="s">
        <v>15</v>
      </c>
      <c r="D503">
        <v>24</v>
      </c>
      <c r="E503" s="4" t="str">
        <f t="shared" si="14"/>
        <v>Yes</v>
      </c>
      <c r="F503">
        <v>167</v>
      </c>
      <c r="G503">
        <v>60</v>
      </c>
      <c r="H503" t="s">
        <v>74</v>
      </c>
      <c r="I503" t="s">
        <v>75</v>
      </c>
      <c r="J503" t="s">
        <v>2038</v>
      </c>
      <c r="K503">
        <v>2008</v>
      </c>
      <c r="L503" t="s">
        <v>19</v>
      </c>
      <c r="M503" s="4" t="str">
        <f t="shared" si="15"/>
        <v>Yes</v>
      </c>
      <c r="N503" t="s">
        <v>2039</v>
      </c>
      <c r="O503" t="s">
        <v>32</v>
      </c>
      <c r="P503" t="s">
        <v>551</v>
      </c>
      <c r="Q503" t="s">
        <v>23</v>
      </c>
    </row>
    <row r="504" spans="1:17" x14ac:dyDescent="0.35">
      <c r="A504">
        <v>20010503</v>
      </c>
      <c r="B504" t="s">
        <v>1007</v>
      </c>
      <c r="C504" t="s">
        <v>53</v>
      </c>
      <c r="D504">
        <v>29</v>
      </c>
      <c r="E504" s="4" t="str">
        <f t="shared" si="14"/>
        <v>Yes</v>
      </c>
      <c r="F504">
        <v>166</v>
      </c>
      <c r="G504">
        <v>60</v>
      </c>
      <c r="H504" t="s">
        <v>218</v>
      </c>
      <c r="I504" t="s">
        <v>219</v>
      </c>
      <c r="J504" t="s">
        <v>2038</v>
      </c>
      <c r="K504">
        <v>2008</v>
      </c>
      <c r="L504" t="s">
        <v>19</v>
      </c>
      <c r="M504" s="4" t="str">
        <f t="shared" si="15"/>
        <v>Yes</v>
      </c>
      <c r="N504" t="s">
        <v>2039</v>
      </c>
      <c r="O504" t="s">
        <v>578</v>
      </c>
      <c r="P504" t="s">
        <v>2195</v>
      </c>
      <c r="Q504" t="s">
        <v>23</v>
      </c>
    </row>
    <row r="505" spans="1:17" x14ac:dyDescent="0.35">
      <c r="A505">
        <v>20010504</v>
      </c>
      <c r="B505" t="s">
        <v>1903</v>
      </c>
      <c r="C505" t="s">
        <v>53</v>
      </c>
      <c r="D505">
        <v>35</v>
      </c>
      <c r="E505" s="4" t="str">
        <f t="shared" si="14"/>
        <v>Yes</v>
      </c>
      <c r="F505">
        <v>165</v>
      </c>
      <c r="G505">
        <v>60</v>
      </c>
      <c r="H505" t="s">
        <v>136</v>
      </c>
      <c r="I505" t="s">
        <v>137</v>
      </c>
      <c r="J505" t="s">
        <v>2571</v>
      </c>
      <c r="K505">
        <v>2010</v>
      </c>
      <c r="L505" t="s">
        <v>1079</v>
      </c>
      <c r="M505" s="4" t="str">
        <f t="shared" si="15"/>
        <v>No</v>
      </c>
      <c r="N505" t="s">
        <v>2572</v>
      </c>
      <c r="O505" t="s">
        <v>1161</v>
      </c>
      <c r="P505" t="s">
        <v>1904</v>
      </c>
      <c r="Q505" t="s">
        <v>23</v>
      </c>
    </row>
    <row r="506" spans="1:17" x14ac:dyDescent="0.35">
      <c r="A506">
        <v>20010505</v>
      </c>
      <c r="B506" t="s">
        <v>2613</v>
      </c>
      <c r="C506" t="s">
        <v>53</v>
      </c>
      <c r="D506">
        <v>22</v>
      </c>
      <c r="E506" s="4" t="str">
        <f t="shared" si="14"/>
        <v>Yes</v>
      </c>
      <c r="F506">
        <v>162</v>
      </c>
      <c r="G506">
        <v>60</v>
      </c>
      <c r="H506" t="s">
        <v>313</v>
      </c>
      <c r="I506" t="s">
        <v>314</v>
      </c>
      <c r="J506" t="s">
        <v>2571</v>
      </c>
      <c r="K506">
        <v>2010</v>
      </c>
      <c r="L506" t="s">
        <v>1079</v>
      </c>
      <c r="M506" s="4" t="str">
        <f t="shared" si="15"/>
        <v>No</v>
      </c>
      <c r="N506" t="s">
        <v>2572</v>
      </c>
      <c r="O506" t="s">
        <v>1085</v>
      </c>
      <c r="P506" t="s">
        <v>1282</v>
      </c>
      <c r="Q506" t="s">
        <v>23</v>
      </c>
    </row>
    <row r="507" spans="1:17" x14ac:dyDescent="0.35">
      <c r="A507">
        <v>20010506</v>
      </c>
      <c r="B507" t="s">
        <v>2621</v>
      </c>
      <c r="C507" t="s">
        <v>15</v>
      </c>
      <c r="D507">
        <v>28</v>
      </c>
      <c r="E507" s="4" t="str">
        <f t="shared" si="14"/>
        <v>Yes</v>
      </c>
      <c r="F507">
        <v>172</v>
      </c>
      <c r="G507">
        <v>60</v>
      </c>
      <c r="H507" t="s">
        <v>423</v>
      </c>
      <c r="I507" t="s">
        <v>424</v>
      </c>
      <c r="J507" t="s">
        <v>2571</v>
      </c>
      <c r="K507">
        <v>2010</v>
      </c>
      <c r="L507" t="s">
        <v>1079</v>
      </c>
      <c r="M507" s="4" t="str">
        <f t="shared" si="15"/>
        <v>No</v>
      </c>
      <c r="N507" t="s">
        <v>2572</v>
      </c>
      <c r="O507" t="s">
        <v>1214</v>
      </c>
      <c r="P507" t="s">
        <v>1215</v>
      </c>
      <c r="Q507" t="s">
        <v>23</v>
      </c>
    </row>
    <row r="508" spans="1:17" x14ac:dyDescent="0.35">
      <c r="A508">
        <v>20010507</v>
      </c>
      <c r="B508" t="s">
        <v>2626</v>
      </c>
      <c r="C508" t="s">
        <v>15</v>
      </c>
      <c r="D508">
        <v>20</v>
      </c>
      <c r="E508" s="4" t="str">
        <f t="shared" si="14"/>
        <v>Yes</v>
      </c>
      <c r="F508">
        <v>173</v>
      </c>
      <c r="G508">
        <v>60</v>
      </c>
      <c r="H508" t="s">
        <v>496</v>
      </c>
      <c r="I508" t="s">
        <v>497</v>
      </c>
      <c r="J508" t="s">
        <v>2571</v>
      </c>
      <c r="K508">
        <v>2010</v>
      </c>
      <c r="L508" t="s">
        <v>1079</v>
      </c>
      <c r="M508" s="4" t="str">
        <f t="shared" si="15"/>
        <v>No</v>
      </c>
      <c r="N508" t="s">
        <v>2572</v>
      </c>
      <c r="O508" t="s">
        <v>1113</v>
      </c>
      <c r="P508" t="s">
        <v>1131</v>
      </c>
      <c r="Q508" t="s">
        <v>23</v>
      </c>
    </row>
    <row r="509" spans="1:17" x14ac:dyDescent="0.35">
      <c r="A509">
        <v>20010508</v>
      </c>
      <c r="B509" t="s">
        <v>2626</v>
      </c>
      <c r="C509" t="s">
        <v>15</v>
      </c>
      <c r="D509">
        <v>20</v>
      </c>
      <c r="E509" s="4" t="str">
        <f t="shared" si="14"/>
        <v>Yes</v>
      </c>
      <c r="F509">
        <v>173</v>
      </c>
      <c r="G509">
        <v>60</v>
      </c>
      <c r="H509" t="s">
        <v>496</v>
      </c>
      <c r="I509" t="s">
        <v>497</v>
      </c>
      <c r="J509" t="s">
        <v>2571</v>
      </c>
      <c r="K509">
        <v>2010</v>
      </c>
      <c r="L509" t="s">
        <v>1079</v>
      </c>
      <c r="M509" s="4" t="str">
        <f t="shared" si="15"/>
        <v>No</v>
      </c>
      <c r="N509" t="s">
        <v>2572</v>
      </c>
      <c r="O509" t="s">
        <v>1113</v>
      </c>
      <c r="P509" t="s">
        <v>1242</v>
      </c>
      <c r="Q509" t="s">
        <v>23</v>
      </c>
    </row>
    <row r="510" spans="1:17" x14ac:dyDescent="0.35">
      <c r="A510">
        <v>20010509</v>
      </c>
      <c r="B510" t="s">
        <v>2683</v>
      </c>
      <c r="C510" t="s">
        <v>15</v>
      </c>
      <c r="D510">
        <v>24</v>
      </c>
      <c r="E510" s="4" t="str">
        <f t="shared" si="14"/>
        <v>Yes</v>
      </c>
      <c r="F510">
        <v>168</v>
      </c>
      <c r="G510">
        <v>60</v>
      </c>
      <c r="H510" t="s">
        <v>74</v>
      </c>
      <c r="I510" t="s">
        <v>75</v>
      </c>
      <c r="J510" t="s">
        <v>2571</v>
      </c>
      <c r="K510">
        <v>2010</v>
      </c>
      <c r="L510" t="s">
        <v>1079</v>
      </c>
      <c r="M510" s="4" t="str">
        <f t="shared" si="15"/>
        <v>No</v>
      </c>
      <c r="N510" t="s">
        <v>2572</v>
      </c>
      <c r="O510" t="s">
        <v>1093</v>
      </c>
      <c r="P510" t="s">
        <v>1941</v>
      </c>
      <c r="Q510" t="s">
        <v>23</v>
      </c>
    </row>
    <row r="511" spans="1:17" x14ac:dyDescent="0.35">
      <c r="A511">
        <v>20010510</v>
      </c>
      <c r="B511" t="s">
        <v>2027</v>
      </c>
      <c r="C511" t="s">
        <v>53</v>
      </c>
      <c r="D511">
        <v>24</v>
      </c>
      <c r="E511" s="4" t="str">
        <f t="shared" si="14"/>
        <v>Yes</v>
      </c>
      <c r="F511">
        <v>167</v>
      </c>
      <c r="G511">
        <v>60</v>
      </c>
      <c r="H511" t="s">
        <v>218</v>
      </c>
      <c r="I511" t="s">
        <v>219</v>
      </c>
      <c r="J511" t="s">
        <v>2571</v>
      </c>
      <c r="K511">
        <v>2010</v>
      </c>
      <c r="L511" t="s">
        <v>1079</v>
      </c>
      <c r="M511" s="4" t="str">
        <f t="shared" si="15"/>
        <v>No</v>
      </c>
      <c r="N511" t="s">
        <v>2572</v>
      </c>
      <c r="O511" t="s">
        <v>1113</v>
      </c>
      <c r="P511" t="s">
        <v>1318</v>
      </c>
      <c r="Q511" t="s">
        <v>23</v>
      </c>
    </row>
    <row r="512" spans="1:17" x14ac:dyDescent="0.35">
      <c r="A512">
        <v>20010511</v>
      </c>
      <c r="B512" t="s">
        <v>2027</v>
      </c>
      <c r="C512" t="s">
        <v>53</v>
      </c>
      <c r="D512">
        <v>24</v>
      </c>
      <c r="E512" s="4" t="str">
        <f t="shared" si="14"/>
        <v>Yes</v>
      </c>
      <c r="F512">
        <v>167</v>
      </c>
      <c r="G512">
        <v>60</v>
      </c>
      <c r="H512" t="s">
        <v>218</v>
      </c>
      <c r="I512" t="s">
        <v>219</v>
      </c>
      <c r="J512" t="s">
        <v>2571</v>
      </c>
      <c r="K512">
        <v>2010</v>
      </c>
      <c r="L512" t="s">
        <v>1079</v>
      </c>
      <c r="M512" s="4" t="str">
        <f t="shared" si="15"/>
        <v>No</v>
      </c>
      <c r="N512" t="s">
        <v>2572</v>
      </c>
      <c r="O512" t="s">
        <v>1113</v>
      </c>
      <c r="P512" t="s">
        <v>1319</v>
      </c>
      <c r="Q512" t="s">
        <v>23</v>
      </c>
    </row>
    <row r="513" spans="1:17" x14ac:dyDescent="0.35">
      <c r="A513">
        <v>20010512</v>
      </c>
      <c r="B513" t="s">
        <v>2027</v>
      </c>
      <c r="C513" t="s">
        <v>53</v>
      </c>
      <c r="D513">
        <v>24</v>
      </c>
      <c r="E513" s="4" t="str">
        <f t="shared" si="14"/>
        <v>Yes</v>
      </c>
      <c r="F513">
        <v>167</v>
      </c>
      <c r="G513">
        <v>60</v>
      </c>
      <c r="H513" t="s">
        <v>218</v>
      </c>
      <c r="I513" t="s">
        <v>219</v>
      </c>
      <c r="J513" t="s">
        <v>2571</v>
      </c>
      <c r="K513">
        <v>2010</v>
      </c>
      <c r="L513" t="s">
        <v>1079</v>
      </c>
      <c r="M513" s="4" t="str">
        <f t="shared" si="15"/>
        <v>No</v>
      </c>
      <c r="N513" t="s">
        <v>2572</v>
      </c>
      <c r="O513" t="s">
        <v>1113</v>
      </c>
      <c r="P513" t="s">
        <v>1145</v>
      </c>
      <c r="Q513" t="s">
        <v>23</v>
      </c>
    </row>
    <row r="514" spans="1:17" x14ac:dyDescent="0.35">
      <c r="A514">
        <v>20010513</v>
      </c>
      <c r="B514" t="s">
        <v>2687</v>
      </c>
      <c r="C514" t="s">
        <v>53</v>
      </c>
      <c r="D514">
        <v>27</v>
      </c>
      <c r="E514" s="4" t="str">
        <f t="shared" si="14"/>
        <v>Yes</v>
      </c>
      <c r="F514">
        <v>173</v>
      </c>
      <c r="G514">
        <v>60</v>
      </c>
      <c r="H514" t="s">
        <v>59</v>
      </c>
      <c r="I514" t="s">
        <v>60</v>
      </c>
      <c r="J514" t="s">
        <v>2571</v>
      </c>
      <c r="K514">
        <v>2010</v>
      </c>
      <c r="L514" t="s">
        <v>1079</v>
      </c>
      <c r="M514" s="4" t="str">
        <f t="shared" si="15"/>
        <v>No</v>
      </c>
      <c r="N514" t="s">
        <v>2572</v>
      </c>
      <c r="O514" t="s">
        <v>1172</v>
      </c>
      <c r="P514" t="s">
        <v>1173</v>
      </c>
      <c r="Q514" t="s">
        <v>23</v>
      </c>
    </row>
    <row r="515" spans="1:17" x14ac:dyDescent="0.35">
      <c r="A515">
        <v>20010514</v>
      </c>
      <c r="B515" t="s">
        <v>97</v>
      </c>
      <c r="C515" t="s">
        <v>53</v>
      </c>
      <c r="D515">
        <v>22</v>
      </c>
      <c r="E515" s="4" t="str">
        <f t="shared" ref="E515:E578" si="16">IF(D515&gt;=19,"Yes","No")</f>
        <v>Yes</v>
      </c>
      <c r="F515">
        <v>164</v>
      </c>
      <c r="G515">
        <v>61</v>
      </c>
      <c r="H515" t="s">
        <v>40</v>
      </c>
      <c r="I515" t="s">
        <v>41</v>
      </c>
      <c r="J515" t="s">
        <v>18</v>
      </c>
      <c r="K515">
        <v>2000</v>
      </c>
      <c r="L515" t="s">
        <v>19</v>
      </c>
      <c r="M515" s="4" t="str">
        <f t="shared" ref="M515:M578" si="17">IF(L515="Summer", "Yes", "No")</f>
        <v>Yes</v>
      </c>
      <c r="N515" t="s">
        <v>20</v>
      </c>
      <c r="O515" t="s">
        <v>47</v>
      </c>
      <c r="P515" t="s">
        <v>98</v>
      </c>
      <c r="Q515" t="s">
        <v>23</v>
      </c>
    </row>
    <row r="516" spans="1:17" x14ac:dyDescent="0.35">
      <c r="A516">
        <v>20010515</v>
      </c>
      <c r="B516" t="s">
        <v>149</v>
      </c>
      <c r="C516" t="s">
        <v>53</v>
      </c>
      <c r="D516">
        <v>27</v>
      </c>
      <c r="E516" s="4" t="str">
        <f t="shared" si="16"/>
        <v>Yes</v>
      </c>
      <c r="F516">
        <v>172</v>
      </c>
      <c r="G516">
        <v>61</v>
      </c>
      <c r="H516" t="s">
        <v>40</v>
      </c>
      <c r="I516" t="s">
        <v>41</v>
      </c>
      <c r="J516" t="s">
        <v>18</v>
      </c>
      <c r="K516">
        <v>2000</v>
      </c>
      <c r="L516" t="s">
        <v>19</v>
      </c>
      <c r="M516" s="4" t="str">
        <f t="shared" si="17"/>
        <v>Yes</v>
      </c>
      <c r="N516" t="s">
        <v>20</v>
      </c>
      <c r="O516" t="s">
        <v>107</v>
      </c>
      <c r="P516" t="s">
        <v>150</v>
      </c>
      <c r="Q516" t="s">
        <v>23</v>
      </c>
    </row>
    <row r="517" spans="1:17" x14ac:dyDescent="0.35">
      <c r="A517">
        <v>20010516</v>
      </c>
      <c r="B517" t="s">
        <v>172</v>
      </c>
      <c r="C517" t="s">
        <v>53</v>
      </c>
      <c r="D517">
        <v>25</v>
      </c>
      <c r="E517" s="4" t="str">
        <f t="shared" si="16"/>
        <v>Yes</v>
      </c>
      <c r="F517">
        <v>168</v>
      </c>
      <c r="G517">
        <v>61</v>
      </c>
      <c r="H517" t="s">
        <v>40</v>
      </c>
      <c r="I517" t="s">
        <v>41</v>
      </c>
      <c r="J517" t="s">
        <v>18</v>
      </c>
      <c r="K517">
        <v>2000</v>
      </c>
      <c r="L517" t="s">
        <v>19</v>
      </c>
      <c r="M517" s="4" t="str">
        <f t="shared" si="17"/>
        <v>Yes</v>
      </c>
      <c r="N517" t="s">
        <v>20</v>
      </c>
      <c r="O517" t="s">
        <v>90</v>
      </c>
      <c r="P517" t="s">
        <v>91</v>
      </c>
      <c r="Q517" t="s">
        <v>23</v>
      </c>
    </row>
    <row r="518" spans="1:17" x14ac:dyDescent="0.35">
      <c r="A518">
        <v>20010517</v>
      </c>
      <c r="B518" t="s">
        <v>376</v>
      </c>
      <c r="C518" t="s">
        <v>53</v>
      </c>
      <c r="D518">
        <v>21</v>
      </c>
      <c r="E518" s="4" t="str">
        <f t="shared" si="16"/>
        <v>Yes</v>
      </c>
      <c r="F518">
        <v>169</v>
      </c>
      <c r="G518">
        <v>61</v>
      </c>
      <c r="H518" t="s">
        <v>377</v>
      </c>
      <c r="I518" t="s">
        <v>219</v>
      </c>
      <c r="J518" t="s">
        <v>18</v>
      </c>
      <c r="K518">
        <v>2000</v>
      </c>
      <c r="L518" t="s">
        <v>19</v>
      </c>
      <c r="M518" s="4" t="str">
        <f t="shared" si="17"/>
        <v>Yes</v>
      </c>
      <c r="N518" t="s">
        <v>20</v>
      </c>
      <c r="O518" t="s">
        <v>378</v>
      </c>
      <c r="P518" t="s">
        <v>379</v>
      </c>
      <c r="Q518" t="s">
        <v>23</v>
      </c>
    </row>
    <row r="519" spans="1:17" x14ac:dyDescent="0.35">
      <c r="A519">
        <v>20010518</v>
      </c>
      <c r="B519" t="s">
        <v>410</v>
      </c>
      <c r="C519" t="s">
        <v>53</v>
      </c>
      <c r="D519">
        <v>19</v>
      </c>
      <c r="E519" s="4" t="str">
        <f t="shared" si="16"/>
        <v>Yes</v>
      </c>
      <c r="F519">
        <v>170</v>
      </c>
      <c r="G519">
        <v>61</v>
      </c>
      <c r="H519" t="s">
        <v>153</v>
      </c>
      <c r="I519" t="s">
        <v>154</v>
      </c>
      <c r="J519" t="s">
        <v>18</v>
      </c>
      <c r="K519">
        <v>2000</v>
      </c>
      <c r="L519" t="s">
        <v>19</v>
      </c>
      <c r="M519" s="4" t="str">
        <f t="shared" si="17"/>
        <v>Yes</v>
      </c>
      <c r="N519" t="s">
        <v>20</v>
      </c>
      <c r="O519" t="s">
        <v>21</v>
      </c>
      <c r="P519" t="s">
        <v>155</v>
      </c>
      <c r="Q519" t="s">
        <v>23</v>
      </c>
    </row>
    <row r="520" spans="1:17" x14ac:dyDescent="0.35">
      <c r="A520">
        <v>20010519</v>
      </c>
      <c r="B520" t="s">
        <v>779</v>
      </c>
      <c r="C520" t="s">
        <v>53</v>
      </c>
      <c r="D520">
        <v>30</v>
      </c>
      <c r="E520" s="4" t="str">
        <f t="shared" si="16"/>
        <v>Yes</v>
      </c>
      <c r="F520">
        <v>168</v>
      </c>
      <c r="G520">
        <v>61</v>
      </c>
      <c r="H520" t="s">
        <v>65</v>
      </c>
      <c r="I520" t="s">
        <v>66</v>
      </c>
      <c r="J520" t="s">
        <v>18</v>
      </c>
      <c r="K520">
        <v>2000</v>
      </c>
      <c r="L520" t="s">
        <v>19</v>
      </c>
      <c r="M520" s="4" t="str">
        <f t="shared" si="17"/>
        <v>Yes</v>
      </c>
      <c r="N520" t="s">
        <v>20</v>
      </c>
      <c r="O520" t="s">
        <v>79</v>
      </c>
      <c r="P520" t="s">
        <v>80</v>
      </c>
      <c r="Q520" t="s">
        <v>23</v>
      </c>
    </row>
    <row r="521" spans="1:17" x14ac:dyDescent="0.35">
      <c r="A521">
        <v>20010520</v>
      </c>
      <c r="B521" t="s">
        <v>905</v>
      </c>
      <c r="C521" t="s">
        <v>53</v>
      </c>
      <c r="D521">
        <v>29</v>
      </c>
      <c r="E521" s="4" t="str">
        <f t="shared" si="16"/>
        <v>Yes</v>
      </c>
      <c r="F521">
        <v>163</v>
      </c>
      <c r="G521">
        <v>61</v>
      </c>
      <c r="H521" t="s">
        <v>234</v>
      </c>
      <c r="I521" t="s">
        <v>235</v>
      </c>
      <c r="J521" t="s">
        <v>18</v>
      </c>
      <c r="K521">
        <v>2000</v>
      </c>
      <c r="L521" t="s">
        <v>19</v>
      </c>
      <c r="M521" s="4" t="str">
        <f t="shared" si="17"/>
        <v>Yes</v>
      </c>
      <c r="N521" t="s">
        <v>20</v>
      </c>
      <c r="O521" t="s">
        <v>47</v>
      </c>
      <c r="P521" t="s">
        <v>236</v>
      </c>
      <c r="Q521" t="s">
        <v>23</v>
      </c>
    </row>
    <row r="522" spans="1:17" x14ac:dyDescent="0.35">
      <c r="A522">
        <v>20010521</v>
      </c>
      <c r="B522" t="s">
        <v>1109</v>
      </c>
      <c r="C522" t="s">
        <v>53</v>
      </c>
      <c r="D522">
        <v>25</v>
      </c>
      <c r="E522" s="4" t="str">
        <f t="shared" si="16"/>
        <v>Yes</v>
      </c>
      <c r="F522">
        <v>167</v>
      </c>
      <c r="G522">
        <v>61</v>
      </c>
      <c r="H522" t="s">
        <v>136</v>
      </c>
      <c r="I522" t="s">
        <v>137</v>
      </c>
      <c r="J522" t="s">
        <v>1078</v>
      </c>
      <c r="K522">
        <v>2002</v>
      </c>
      <c r="L522" t="s">
        <v>1079</v>
      </c>
      <c r="M522" s="4" t="str">
        <f t="shared" si="17"/>
        <v>No</v>
      </c>
      <c r="N522" t="s">
        <v>1080</v>
      </c>
      <c r="O522" t="s">
        <v>1085</v>
      </c>
      <c r="P522" t="s">
        <v>1110</v>
      </c>
      <c r="Q522" t="s">
        <v>23</v>
      </c>
    </row>
    <row r="523" spans="1:17" x14ac:dyDescent="0.35">
      <c r="A523">
        <v>20010522</v>
      </c>
      <c r="B523" t="s">
        <v>1147</v>
      </c>
      <c r="C523" t="s">
        <v>53</v>
      </c>
      <c r="D523">
        <v>18</v>
      </c>
      <c r="E523" s="4" t="str">
        <f t="shared" si="16"/>
        <v>No</v>
      </c>
      <c r="F523">
        <v>163</v>
      </c>
      <c r="G523">
        <v>61</v>
      </c>
      <c r="H523" t="s">
        <v>40</v>
      </c>
      <c r="I523" t="s">
        <v>41</v>
      </c>
      <c r="J523" t="s">
        <v>1078</v>
      </c>
      <c r="K523">
        <v>2002</v>
      </c>
      <c r="L523" t="s">
        <v>1079</v>
      </c>
      <c r="M523" s="4" t="str">
        <f t="shared" si="17"/>
        <v>No</v>
      </c>
      <c r="N523" t="s">
        <v>1080</v>
      </c>
      <c r="O523" t="s">
        <v>1127</v>
      </c>
      <c r="P523" t="s">
        <v>1148</v>
      </c>
      <c r="Q523" t="s">
        <v>23</v>
      </c>
    </row>
    <row r="524" spans="1:17" x14ac:dyDescent="0.35">
      <c r="A524">
        <v>20010523</v>
      </c>
      <c r="B524" t="s">
        <v>1252</v>
      </c>
      <c r="C524" t="s">
        <v>53</v>
      </c>
      <c r="D524">
        <v>29</v>
      </c>
      <c r="E524" s="4" t="str">
        <f t="shared" si="16"/>
        <v>Yes</v>
      </c>
      <c r="F524">
        <v>166</v>
      </c>
      <c r="G524">
        <v>61</v>
      </c>
      <c r="H524" t="s">
        <v>136</v>
      </c>
      <c r="I524" t="s">
        <v>137</v>
      </c>
      <c r="J524" t="s">
        <v>1078</v>
      </c>
      <c r="K524">
        <v>2002</v>
      </c>
      <c r="L524" t="s">
        <v>1079</v>
      </c>
      <c r="M524" s="4" t="str">
        <f t="shared" si="17"/>
        <v>No</v>
      </c>
      <c r="N524" t="s">
        <v>1080</v>
      </c>
      <c r="O524" t="s">
        <v>1161</v>
      </c>
      <c r="P524" t="s">
        <v>1253</v>
      </c>
      <c r="Q524" t="s">
        <v>23</v>
      </c>
    </row>
    <row r="525" spans="1:17" x14ac:dyDescent="0.35">
      <c r="A525">
        <v>20010524</v>
      </c>
      <c r="B525" t="s">
        <v>1252</v>
      </c>
      <c r="C525" t="s">
        <v>53</v>
      </c>
      <c r="D525">
        <v>29</v>
      </c>
      <c r="E525" s="4" t="str">
        <f t="shared" si="16"/>
        <v>Yes</v>
      </c>
      <c r="F525">
        <v>166</v>
      </c>
      <c r="G525">
        <v>61</v>
      </c>
      <c r="H525" t="s">
        <v>136</v>
      </c>
      <c r="I525" t="s">
        <v>137</v>
      </c>
      <c r="J525" t="s">
        <v>1078</v>
      </c>
      <c r="K525">
        <v>2002</v>
      </c>
      <c r="L525" t="s">
        <v>1079</v>
      </c>
      <c r="M525" s="4" t="str">
        <f t="shared" si="17"/>
        <v>No</v>
      </c>
      <c r="N525" t="s">
        <v>1080</v>
      </c>
      <c r="O525" t="s">
        <v>1161</v>
      </c>
      <c r="P525" t="s">
        <v>1254</v>
      </c>
      <c r="Q525" t="s">
        <v>23</v>
      </c>
    </row>
    <row r="526" spans="1:17" x14ac:dyDescent="0.35">
      <c r="A526">
        <v>20010525</v>
      </c>
      <c r="B526" t="s">
        <v>172</v>
      </c>
      <c r="C526" t="s">
        <v>53</v>
      </c>
      <c r="D526">
        <v>29</v>
      </c>
      <c r="E526" s="4" t="str">
        <f t="shared" si="16"/>
        <v>Yes</v>
      </c>
      <c r="F526">
        <v>168</v>
      </c>
      <c r="G526">
        <v>61</v>
      </c>
      <c r="H526" t="s">
        <v>40</v>
      </c>
      <c r="I526" t="s">
        <v>41</v>
      </c>
      <c r="J526" t="s">
        <v>1325</v>
      </c>
      <c r="K526">
        <v>2004</v>
      </c>
      <c r="L526" t="s">
        <v>19</v>
      </c>
      <c r="M526" s="4" t="str">
        <f t="shared" si="17"/>
        <v>Yes</v>
      </c>
      <c r="N526" t="s">
        <v>1326</v>
      </c>
      <c r="O526" t="s">
        <v>90</v>
      </c>
      <c r="P526" t="s">
        <v>91</v>
      </c>
      <c r="Q526" t="s">
        <v>23</v>
      </c>
    </row>
    <row r="527" spans="1:17" x14ac:dyDescent="0.35">
      <c r="A527">
        <v>20010526</v>
      </c>
      <c r="B527" t="s">
        <v>1375</v>
      </c>
      <c r="C527" t="s">
        <v>53</v>
      </c>
      <c r="D527">
        <v>23</v>
      </c>
      <c r="E527" s="4" t="str">
        <f t="shared" si="16"/>
        <v>Yes</v>
      </c>
      <c r="F527">
        <v>168</v>
      </c>
      <c r="G527">
        <v>61</v>
      </c>
      <c r="H527" t="s">
        <v>136</v>
      </c>
      <c r="I527" t="s">
        <v>137</v>
      </c>
      <c r="J527" t="s">
        <v>1325</v>
      </c>
      <c r="K527">
        <v>2004</v>
      </c>
      <c r="L527" t="s">
        <v>19</v>
      </c>
      <c r="M527" s="4" t="str">
        <f t="shared" si="17"/>
        <v>Yes</v>
      </c>
      <c r="N527" t="s">
        <v>1326</v>
      </c>
      <c r="O527" t="s">
        <v>298</v>
      </c>
      <c r="P527" t="s">
        <v>340</v>
      </c>
      <c r="Q527" t="s">
        <v>23</v>
      </c>
    </row>
    <row r="528" spans="1:17" x14ac:dyDescent="0.35">
      <c r="A528">
        <v>20010527</v>
      </c>
      <c r="B528" t="s">
        <v>1385</v>
      </c>
      <c r="C528" t="s">
        <v>15</v>
      </c>
      <c r="D528">
        <v>27</v>
      </c>
      <c r="E528" s="4" t="str">
        <f t="shared" si="16"/>
        <v>Yes</v>
      </c>
      <c r="F528">
        <v>176</v>
      </c>
      <c r="G528">
        <v>61</v>
      </c>
      <c r="H528" t="s">
        <v>25</v>
      </c>
      <c r="I528" t="s">
        <v>26</v>
      </c>
      <c r="J528" t="s">
        <v>1325</v>
      </c>
      <c r="K528">
        <v>2004</v>
      </c>
      <c r="L528" t="s">
        <v>19</v>
      </c>
      <c r="M528" s="4" t="str">
        <f t="shared" si="17"/>
        <v>Yes</v>
      </c>
      <c r="N528" t="s">
        <v>1326</v>
      </c>
      <c r="O528" t="s">
        <v>47</v>
      </c>
      <c r="P528" t="s">
        <v>583</v>
      </c>
      <c r="Q528" t="s">
        <v>23</v>
      </c>
    </row>
    <row r="529" spans="1:17" x14ac:dyDescent="0.35">
      <c r="A529">
        <v>20010528</v>
      </c>
      <c r="B529" t="s">
        <v>376</v>
      </c>
      <c r="C529" t="s">
        <v>53</v>
      </c>
      <c r="D529">
        <v>25</v>
      </c>
      <c r="E529" s="4" t="str">
        <f t="shared" si="16"/>
        <v>Yes</v>
      </c>
      <c r="F529">
        <v>169</v>
      </c>
      <c r="G529">
        <v>61</v>
      </c>
      <c r="H529" t="s">
        <v>377</v>
      </c>
      <c r="I529" t="s">
        <v>219</v>
      </c>
      <c r="J529" t="s">
        <v>1325</v>
      </c>
      <c r="K529">
        <v>2004</v>
      </c>
      <c r="L529" t="s">
        <v>19</v>
      </c>
      <c r="M529" s="4" t="str">
        <f t="shared" si="17"/>
        <v>Yes</v>
      </c>
      <c r="N529" t="s">
        <v>1326</v>
      </c>
      <c r="O529" t="s">
        <v>378</v>
      </c>
      <c r="P529" t="s">
        <v>379</v>
      </c>
      <c r="Q529" t="s">
        <v>23</v>
      </c>
    </row>
    <row r="530" spans="1:17" x14ac:dyDescent="0.35">
      <c r="A530">
        <v>20010529</v>
      </c>
      <c r="B530" t="s">
        <v>1511</v>
      </c>
      <c r="C530" t="s">
        <v>53</v>
      </c>
      <c r="D530">
        <v>20</v>
      </c>
      <c r="E530" s="4" t="str">
        <f t="shared" si="16"/>
        <v>Yes</v>
      </c>
      <c r="F530">
        <v>172</v>
      </c>
      <c r="G530">
        <v>61</v>
      </c>
      <c r="H530" t="s">
        <v>74</v>
      </c>
      <c r="I530" t="s">
        <v>75</v>
      </c>
      <c r="J530" t="s">
        <v>1325</v>
      </c>
      <c r="K530">
        <v>2004</v>
      </c>
      <c r="L530" t="s">
        <v>19</v>
      </c>
      <c r="M530" s="4" t="str">
        <f t="shared" si="17"/>
        <v>Yes</v>
      </c>
      <c r="N530" t="s">
        <v>1326</v>
      </c>
      <c r="O530" t="s">
        <v>118</v>
      </c>
      <c r="P530" t="s">
        <v>119</v>
      </c>
      <c r="Q530" t="s">
        <v>23</v>
      </c>
    </row>
    <row r="531" spans="1:17" x14ac:dyDescent="0.35">
      <c r="A531">
        <v>20010530</v>
      </c>
      <c r="B531" t="s">
        <v>1546</v>
      </c>
      <c r="C531" t="s">
        <v>53</v>
      </c>
      <c r="D531">
        <v>20</v>
      </c>
      <c r="E531" s="4" t="str">
        <f t="shared" si="16"/>
        <v>Yes</v>
      </c>
      <c r="F531">
        <v>166</v>
      </c>
      <c r="G531">
        <v>61</v>
      </c>
      <c r="H531" t="s">
        <v>490</v>
      </c>
      <c r="I531" t="s">
        <v>491</v>
      </c>
      <c r="J531" t="s">
        <v>1325</v>
      </c>
      <c r="K531">
        <v>2004</v>
      </c>
      <c r="L531" t="s">
        <v>19</v>
      </c>
      <c r="M531" s="4" t="str">
        <f t="shared" si="17"/>
        <v>Yes</v>
      </c>
      <c r="N531" t="s">
        <v>1326</v>
      </c>
      <c r="O531" t="s">
        <v>37</v>
      </c>
      <c r="P531" t="s">
        <v>1547</v>
      </c>
      <c r="Q531" t="s">
        <v>23</v>
      </c>
    </row>
    <row r="532" spans="1:17" x14ac:dyDescent="0.35">
      <c r="A532">
        <v>20010531</v>
      </c>
      <c r="B532" t="s">
        <v>1598</v>
      </c>
      <c r="C532" t="s">
        <v>53</v>
      </c>
      <c r="D532">
        <v>28</v>
      </c>
      <c r="E532" s="4" t="str">
        <f t="shared" si="16"/>
        <v>Yes</v>
      </c>
      <c r="F532">
        <v>163</v>
      </c>
      <c r="G532">
        <v>61</v>
      </c>
      <c r="H532" t="s">
        <v>1352</v>
      </c>
      <c r="I532" t="s">
        <v>1353</v>
      </c>
      <c r="J532" t="s">
        <v>1325</v>
      </c>
      <c r="K532">
        <v>2004</v>
      </c>
      <c r="L532" t="s">
        <v>19</v>
      </c>
      <c r="M532" s="4" t="str">
        <f t="shared" si="17"/>
        <v>Yes</v>
      </c>
      <c r="N532" t="s">
        <v>1326</v>
      </c>
      <c r="O532" t="s">
        <v>47</v>
      </c>
      <c r="P532" t="s">
        <v>236</v>
      </c>
      <c r="Q532" t="s">
        <v>23</v>
      </c>
    </row>
    <row r="533" spans="1:17" x14ac:dyDescent="0.35">
      <c r="A533">
        <v>20010532</v>
      </c>
      <c r="B533" t="s">
        <v>1601</v>
      </c>
      <c r="C533" t="s">
        <v>53</v>
      </c>
      <c r="D533">
        <v>28</v>
      </c>
      <c r="E533" s="4" t="str">
        <f t="shared" si="16"/>
        <v>Yes</v>
      </c>
      <c r="F533">
        <v>170</v>
      </c>
      <c r="G533">
        <v>61</v>
      </c>
      <c r="H533" t="s">
        <v>74</v>
      </c>
      <c r="I533" t="s">
        <v>75</v>
      </c>
      <c r="J533" t="s">
        <v>1325</v>
      </c>
      <c r="K533">
        <v>2004</v>
      </c>
      <c r="L533" t="s">
        <v>19</v>
      </c>
      <c r="M533" s="4" t="str">
        <f t="shared" si="17"/>
        <v>Yes</v>
      </c>
      <c r="N533" t="s">
        <v>1326</v>
      </c>
      <c r="O533" t="s">
        <v>47</v>
      </c>
      <c r="P533" t="s">
        <v>303</v>
      </c>
      <c r="Q533" t="s">
        <v>23</v>
      </c>
    </row>
    <row r="534" spans="1:17" x14ac:dyDescent="0.35">
      <c r="A534">
        <v>20010533</v>
      </c>
      <c r="B534" t="s">
        <v>1678</v>
      </c>
      <c r="C534" t="s">
        <v>15</v>
      </c>
      <c r="D534">
        <v>35</v>
      </c>
      <c r="E534" s="4" t="str">
        <f t="shared" si="16"/>
        <v>Yes</v>
      </c>
      <c r="F534">
        <v>174</v>
      </c>
      <c r="G534">
        <v>61</v>
      </c>
      <c r="H534" t="s">
        <v>74</v>
      </c>
      <c r="I534" t="s">
        <v>75</v>
      </c>
      <c r="J534" t="s">
        <v>1325</v>
      </c>
      <c r="K534">
        <v>2004</v>
      </c>
      <c r="L534" t="s">
        <v>19</v>
      </c>
      <c r="M534" s="4" t="str">
        <f t="shared" si="17"/>
        <v>Yes</v>
      </c>
      <c r="N534" t="s">
        <v>1326</v>
      </c>
      <c r="O534" t="s">
        <v>76</v>
      </c>
      <c r="P534" t="s">
        <v>557</v>
      </c>
      <c r="Q534" t="s">
        <v>23</v>
      </c>
    </row>
    <row r="535" spans="1:17" x14ac:dyDescent="0.35">
      <c r="A535">
        <v>20010534</v>
      </c>
      <c r="B535" t="s">
        <v>1764</v>
      </c>
      <c r="C535" t="s">
        <v>15</v>
      </c>
      <c r="D535">
        <v>22</v>
      </c>
      <c r="E535" s="4" t="str">
        <f t="shared" si="16"/>
        <v>Yes</v>
      </c>
      <c r="F535">
        <v>164</v>
      </c>
      <c r="G535">
        <v>61</v>
      </c>
      <c r="H535" t="s">
        <v>482</v>
      </c>
      <c r="I535" t="s">
        <v>483</v>
      </c>
      <c r="J535" t="s">
        <v>1325</v>
      </c>
      <c r="K535">
        <v>2004</v>
      </c>
      <c r="L535" t="s">
        <v>19</v>
      </c>
      <c r="M535" s="4" t="str">
        <f t="shared" si="17"/>
        <v>Yes</v>
      </c>
      <c r="N535" t="s">
        <v>1326</v>
      </c>
      <c r="O535" t="s">
        <v>86</v>
      </c>
      <c r="P535" t="s">
        <v>992</v>
      </c>
      <c r="Q535" t="s">
        <v>23</v>
      </c>
    </row>
    <row r="536" spans="1:17" x14ac:dyDescent="0.35">
      <c r="A536">
        <v>20010535</v>
      </c>
      <c r="B536" t="s">
        <v>1775</v>
      </c>
      <c r="C536" t="s">
        <v>53</v>
      </c>
      <c r="D536">
        <v>27</v>
      </c>
      <c r="E536" s="4" t="str">
        <f t="shared" si="16"/>
        <v>Yes</v>
      </c>
      <c r="F536">
        <v>170</v>
      </c>
      <c r="G536">
        <v>61</v>
      </c>
      <c r="H536" t="s">
        <v>40</v>
      </c>
      <c r="I536" t="s">
        <v>41</v>
      </c>
      <c r="J536" t="s">
        <v>1325</v>
      </c>
      <c r="K536">
        <v>2004</v>
      </c>
      <c r="L536" t="s">
        <v>19</v>
      </c>
      <c r="M536" s="4" t="str">
        <f t="shared" si="17"/>
        <v>Yes</v>
      </c>
      <c r="N536" t="s">
        <v>1326</v>
      </c>
      <c r="O536" t="s">
        <v>21</v>
      </c>
      <c r="P536" t="s">
        <v>155</v>
      </c>
      <c r="Q536" t="s">
        <v>23</v>
      </c>
    </row>
    <row r="537" spans="1:17" x14ac:dyDescent="0.35">
      <c r="A537">
        <v>20010536</v>
      </c>
      <c r="B537" t="s">
        <v>1252</v>
      </c>
      <c r="C537" t="s">
        <v>53</v>
      </c>
      <c r="D537">
        <v>33</v>
      </c>
      <c r="E537" s="4" t="str">
        <f t="shared" si="16"/>
        <v>Yes</v>
      </c>
      <c r="F537">
        <v>166</v>
      </c>
      <c r="G537">
        <v>61</v>
      </c>
      <c r="H537" t="s">
        <v>136</v>
      </c>
      <c r="I537" t="s">
        <v>137</v>
      </c>
      <c r="J537" t="s">
        <v>1891</v>
      </c>
      <c r="K537">
        <v>2006</v>
      </c>
      <c r="L537" t="s">
        <v>1079</v>
      </c>
      <c r="M537" s="4" t="str">
        <f t="shared" si="17"/>
        <v>No</v>
      </c>
      <c r="N537" t="s">
        <v>1892</v>
      </c>
      <c r="O537" t="s">
        <v>1161</v>
      </c>
      <c r="P537" t="s">
        <v>1904</v>
      </c>
      <c r="Q537" t="s">
        <v>23</v>
      </c>
    </row>
    <row r="538" spans="1:17" x14ac:dyDescent="0.35">
      <c r="A538">
        <v>20010537</v>
      </c>
      <c r="B538" t="s">
        <v>2105</v>
      </c>
      <c r="C538" t="s">
        <v>53</v>
      </c>
      <c r="D538">
        <v>24</v>
      </c>
      <c r="E538" s="4" t="str">
        <f t="shared" si="16"/>
        <v>Yes</v>
      </c>
      <c r="F538">
        <v>163</v>
      </c>
      <c r="G538">
        <v>61</v>
      </c>
      <c r="H538" t="s">
        <v>40</v>
      </c>
      <c r="I538" t="s">
        <v>41</v>
      </c>
      <c r="J538" t="s">
        <v>2038</v>
      </c>
      <c r="K538">
        <v>2008</v>
      </c>
      <c r="L538" t="s">
        <v>19</v>
      </c>
      <c r="M538" s="4" t="str">
        <f t="shared" si="17"/>
        <v>Yes</v>
      </c>
      <c r="N538" t="s">
        <v>2039</v>
      </c>
      <c r="O538" t="s">
        <v>21</v>
      </c>
      <c r="P538" t="s">
        <v>155</v>
      </c>
      <c r="Q538" t="s">
        <v>23</v>
      </c>
    </row>
    <row r="539" spans="1:17" x14ac:dyDescent="0.35">
      <c r="A539">
        <v>20010538</v>
      </c>
      <c r="B539" t="s">
        <v>2121</v>
      </c>
      <c r="C539" t="s">
        <v>53</v>
      </c>
      <c r="D539">
        <v>22</v>
      </c>
      <c r="E539" s="4" t="str">
        <f t="shared" si="16"/>
        <v>Yes</v>
      </c>
      <c r="F539">
        <v>168</v>
      </c>
      <c r="G539">
        <v>61</v>
      </c>
      <c r="H539" t="s">
        <v>40</v>
      </c>
      <c r="I539" t="s">
        <v>41</v>
      </c>
      <c r="J539" t="s">
        <v>2038</v>
      </c>
      <c r="K539">
        <v>2008</v>
      </c>
      <c r="L539" t="s">
        <v>19</v>
      </c>
      <c r="M539" s="4" t="str">
        <f t="shared" si="17"/>
        <v>Yes</v>
      </c>
      <c r="N539" t="s">
        <v>2039</v>
      </c>
      <c r="O539" t="s">
        <v>21</v>
      </c>
      <c r="P539" t="s">
        <v>155</v>
      </c>
      <c r="Q539" t="s">
        <v>23</v>
      </c>
    </row>
    <row r="540" spans="1:17" x14ac:dyDescent="0.35">
      <c r="A540">
        <v>20010539</v>
      </c>
      <c r="B540" t="s">
        <v>2129</v>
      </c>
      <c r="C540" t="s">
        <v>53</v>
      </c>
      <c r="D540">
        <v>19</v>
      </c>
      <c r="E540" s="4" t="str">
        <f t="shared" si="16"/>
        <v>Yes</v>
      </c>
      <c r="F540">
        <v>170</v>
      </c>
      <c r="G540">
        <v>61</v>
      </c>
      <c r="H540" t="s">
        <v>202</v>
      </c>
      <c r="I540" t="s">
        <v>203</v>
      </c>
      <c r="J540" t="s">
        <v>2038</v>
      </c>
      <c r="K540">
        <v>2008</v>
      </c>
      <c r="L540" t="s">
        <v>19</v>
      </c>
      <c r="M540" s="4" t="str">
        <f t="shared" si="17"/>
        <v>Yes</v>
      </c>
      <c r="N540" t="s">
        <v>2039</v>
      </c>
      <c r="O540" t="s">
        <v>79</v>
      </c>
      <c r="P540" t="s">
        <v>80</v>
      </c>
      <c r="Q540" t="s">
        <v>23</v>
      </c>
    </row>
    <row r="541" spans="1:17" x14ac:dyDescent="0.35">
      <c r="A541">
        <v>20010540</v>
      </c>
      <c r="B541" t="s">
        <v>1511</v>
      </c>
      <c r="C541" t="s">
        <v>53</v>
      </c>
      <c r="D541">
        <v>24</v>
      </c>
      <c r="E541" s="4" t="str">
        <f t="shared" si="16"/>
        <v>Yes</v>
      </c>
      <c r="F541">
        <v>172</v>
      </c>
      <c r="G541">
        <v>61</v>
      </c>
      <c r="H541" t="s">
        <v>74</v>
      </c>
      <c r="I541" t="s">
        <v>75</v>
      </c>
      <c r="J541" t="s">
        <v>2038</v>
      </c>
      <c r="K541">
        <v>2008</v>
      </c>
      <c r="L541" t="s">
        <v>19</v>
      </c>
      <c r="M541" s="4" t="str">
        <f t="shared" si="17"/>
        <v>Yes</v>
      </c>
      <c r="N541" t="s">
        <v>2039</v>
      </c>
      <c r="O541" t="s">
        <v>118</v>
      </c>
      <c r="P541" t="s">
        <v>119</v>
      </c>
      <c r="Q541" t="s">
        <v>23</v>
      </c>
    </row>
    <row r="542" spans="1:17" x14ac:dyDescent="0.35">
      <c r="A542">
        <v>20010541</v>
      </c>
      <c r="B542" t="s">
        <v>2196</v>
      </c>
      <c r="C542" t="s">
        <v>53</v>
      </c>
      <c r="D542">
        <v>25</v>
      </c>
      <c r="E542" s="4" t="str">
        <f t="shared" si="16"/>
        <v>Yes</v>
      </c>
      <c r="F542">
        <v>174</v>
      </c>
      <c r="G542">
        <v>61</v>
      </c>
      <c r="H542" t="s">
        <v>74</v>
      </c>
      <c r="I542" t="s">
        <v>75</v>
      </c>
      <c r="J542" t="s">
        <v>2038</v>
      </c>
      <c r="K542">
        <v>2008</v>
      </c>
      <c r="L542" t="s">
        <v>19</v>
      </c>
      <c r="M542" s="4" t="str">
        <f t="shared" si="17"/>
        <v>Yes</v>
      </c>
      <c r="N542" t="s">
        <v>2039</v>
      </c>
      <c r="O542" t="s">
        <v>47</v>
      </c>
      <c r="P542" t="s">
        <v>236</v>
      </c>
      <c r="Q542" t="s">
        <v>23</v>
      </c>
    </row>
    <row r="543" spans="1:17" x14ac:dyDescent="0.35">
      <c r="A543">
        <v>20010542</v>
      </c>
      <c r="B543" t="s">
        <v>2205</v>
      </c>
      <c r="C543" t="s">
        <v>53</v>
      </c>
      <c r="D543">
        <v>24</v>
      </c>
      <c r="E543" s="4" t="str">
        <f t="shared" si="16"/>
        <v>Yes</v>
      </c>
      <c r="F543">
        <v>168</v>
      </c>
      <c r="G543">
        <v>61</v>
      </c>
      <c r="H543" t="s">
        <v>40</v>
      </c>
      <c r="I543" t="s">
        <v>41</v>
      </c>
      <c r="J543" t="s">
        <v>2038</v>
      </c>
      <c r="K543">
        <v>2008</v>
      </c>
      <c r="L543" t="s">
        <v>19</v>
      </c>
      <c r="M543" s="4" t="str">
        <f t="shared" si="17"/>
        <v>Yes</v>
      </c>
      <c r="N543" t="s">
        <v>2039</v>
      </c>
      <c r="O543" t="s">
        <v>47</v>
      </c>
      <c r="P543" t="s">
        <v>879</v>
      </c>
      <c r="Q543" t="s">
        <v>23</v>
      </c>
    </row>
    <row r="544" spans="1:17" x14ac:dyDescent="0.35">
      <c r="A544">
        <v>20010543</v>
      </c>
      <c r="B544" t="s">
        <v>1546</v>
      </c>
      <c r="C544" t="s">
        <v>53</v>
      </c>
      <c r="D544">
        <v>24</v>
      </c>
      <c r="E544" s="4" t="str">
        <f t="shared" si="16"/>
        <v>Yes</v>
      </c>
      <c r="F544">
        <v>166</v>
      </c>
      <c r="G544">
        <v>61</v>
      </c>
      <c r="H544" t="s">
        <v>490</v>
      </c>
      <c r="I544" t="s">
        <v>491</v>
      </c>
      <c r="J544" t="s">
        <v>2038</v>
      </c>
      <c r="K544">
        <v>2008</v>
      </c>
      <c r="L544" t="s">
        <v>19</v>
      </c>
      <c r="M544" s="4" t="str">
        <f t="shared" si="17"/>
        <v>Yes</v>
      </c>
      <c r="N544" t="s">
        <v>2039</v>
      </c>
      <c r="O544" t="s">
        <v>37</v>
      </c>
      <c r="P544" t="s">
        <v>1547</v>
      </c>
      <c r="Q544" t="s">
        <v>23</v>
      </c>
    </row>
    <row r="545" spans="1:17" x14ac:dyDescent="0.35">
      <c r="A545">
        <v>20010544</v>
      </c>
      <c r="B545" t="s">
        <v>2238</v>
      </c>
      <c r="C545" t="s">
        <v>53</v>
      </c>
      <c r="D545">
        <v>32</v>
      </c>
      <c r="E545" s="4" t="str">
        <f t="shared" si="16"/>
        <v>Yes</v>
      </c>
      <c r="F545">
        <v>163</v>
      </c>
      <c r="G545">
        <v>61</v>
      </c>
      <c r="H545" t="s">
        <v>490</v>
      </c>
      <c r="I545" t="s">
        <v>491</v>
      </c>
      <c r="J545" t="s">
        <v>2038</v>
      </c>
      <c r="K545">
        <v>2008</v>
      </c>
      <c r="L545" t="s">
        <v>19</v>
      </c>
      <c r="M545" s="4" t="str">
        <f t="shared" si="17"/>
        <v>Yes</v>
      </c>
      <c r="N545" t="s">
        <v>2039</v>
      </c>
      <c r="O545" t="s">
        <v>90</v>
      </c>
      <c r="P545" t="s">
        <v>91</v>
      </c>
      <c r="Q545" t="s">
        <v>23</v>
      </c>
    </row>
    <row r="546" spans="1:17" x14ac:dyDescent="0.35">
      <c r="A546">
        <v>20010545</v>
      </c>
      <c r="B546" t="s">
        <v>2340</v>
      </c>
      <c r="C546" t="s">
        <v>53</v>
      </c>
      <c r="D546">
        <v>32</v>
      </c>
      <c r="E546" s="4" t="str">
        <f t="shared" si="16"/>
        <v>Yes</v>
      </c>
      <c r="F546">
        <v>173</v>
      </c>
      <c r="G546">
        <v>61</v>
      </c>
      <c r="H546" t="s">
        <v>1337</v>
      </c>
      <c r="I546" t="s">
        <v>1338</v>
      </c>
      <c r="J546" t="s">
        <v>2038</v>
      </c>
      <c r="K546">
        <v>2008</v>
      </c>
      <c r="L546" t="s">
        <v>19</v>
      </c>
      <c r="M546" s="4" t="str">
        <f t="shared" si="17"/>
        <v>Yes</v>
      </c>
      <c r="N546" t="s">
        <v>2039</v>
      </c>
      <c r="O546" t="s">
        <v>47</v>
      </c>
      <c r="P546" t="s">
        <v>303</v>
      </c>
      <c r="Q546" t="s">
        <v>23</v>
      </c>
    </row>
    <row r="547" spans="1:17" x14ac:dyDescent="0.35">
      <c r="A547">
        <v>20010546</v>
      </c>
      <c r="B547" t="s">
        <v>2384</v>
      </c>
      <c r="C547" t="s">
        <v>53</v>
      </c>
      <c r="D547">
        <v>26</v>
      </c>
      <c r="E547" s="4" t="str">
        <f t="shared" si="16"/>
        <v>Yes</v>
      </c>
      <c r="F547">
        <v>173</v>
      </c>
      <c r="G547">
        <v>61</v>
      </c>
      <c r="H547" t="s">
        <v>74</v>
      </c>
      <c r="I547" t="s">
        <v>75</v>
      </c>
      <c r="J547" t="s">
        <v>2038</v>
      </c>
      <c r="K547">
        <v>2008</v>
      </c>
      <c r="L547" t="s">
        <v>19</v>
      </c>
      <c r="M547" s="4" t="str">
        <f t="shared" si="17"/>
        <v>Yes</v>
      </c>
      <c r="N547" t="s">
        <v>2039</v>
      </c>
      <c r="O547" t="s">
        <v>118</v>
      </c>
      <c r="P547" t="s">
        <v>119</v>
      </c>
      <c r="Q547" t="s">
        <v>23</v>
      </c>
    </row>
    <row r="548" spans="1:17" x14ac:dyDescent="0.35">
      <c r="A548">
        <v>20010547</v>
      </c>
      <c r="B548" t="s">
        <v>2454</v>
      </c>
      <c r="C548" t="s">
        <v>53</v>
      </c>
      <c r="D548">
        <v>24</v>
      </c>
      <c r="E548" s="4" t="str">
        <f t="shared" si="16"/>
        <v>Yes</v>
      </c>
      <c r="F548">
        <v>179</v>
      </c>
      <c r="G548">
        <v>61</v>
      </c>
      <c r="H548" t="s">
        <v>202</v>
      </c>
      <c r="I548" t="s">
        <v>203</v>
      </c>
      <c r="J548" t="s">
        <v>2038</v>
      </c>
      <c r="K548">
        <v>2008</v>
      </c>
      <c r="L548" t="s">
        <v>19</v>
      </c>
      <c r="M548" s="4" t="str">
        <f t="shared" si="17"/>
        <v>Yes</v>
      </c>
      <c r="N548" t="s">
        <v>2039</v>
      </c>
      <c r="O548" t="s">
        <v>107</v>
      </c>
      <c r="P548" t="s">
        <v>792</v>
      </c>
      <c r="Q548" t="s">
        <v>23</v>
      </c>
    </row>
    <row r="549" spans="1:17" x14ac:dyDescent="0.35">
      <c r="A549">
        <v>20010548</v>
      </c>
      <c r="B549" t="s">
        <v>1775</v>
      </c>
      <c r="C549" t="s">
        <v>53</v>
      </c>
      <c r="D549">
        <v>31</v>
      </c>
      <c r="E549" s="4" t="str">
        <f t="shared" si="16"/>
        <v>Yes</v>
      </c>
      <c r="F549">
        <v>170</v>
      </c>
      <c r="G549">
        <v>61</v>
      </c>
      <c r="H549" t="s">
        <v>40</v>
      </c>
      <c r="I549" t="s">
        <v>41</v>
      </c>
      <c r="J549" t="s">
        <v>2038</v>
      </c>
      <c r="K549">
        <v>2008</v>
      </c>
      <c r="L549" t="s">
        <v>19</v>
      </c>
      <c r="M549" s="4" t="str">
        <f t="shared" si="17"/>
        <v>Yes</v>
      </c>
      <c r="N549" t="s">
        <v>2039</v>
      </c>
      <c r="O549" t="s">
        <v>21</v>
      </c>
      <c r="P549" t="s">
        <v>155</v>
      </c>
      <c r="Q549" t="s">
        <v>23</v>
      </c>
    </row>
    <row r="550" spans="1:17" x14ac:dyDescent="0.35">
      <c r="A550">
        <v>20010549</v>
      </c>
      <c r="B550" t="s">
        <v>2475</v>
      </c>
      <c r="C550" t="s">
        <v>53</v>
      </c>
      <c r="D550">
        <v>21</v>
      </c>
      <c r="E550" s="4" t="str">
        <f t="shared" si="16"/>
        <v>Yes</v>
      </c>
      <c r="F550">
        <v>173</v>
      </c>
      <c r="G550">
        <v>61</v>
      </c>
      <c r="H550" t="s">
        <v>40</v>
      </c>
      <c r="I550" t="s">
        <v>41</v>
      </c>
      <c r="J550" t="s">
        <v>2038</v>
      </c>
      <c r="K550">
        <v>2008</v>
      </c>
      <c r="L550" t="s">
        <v>19</v>
      </c>
      <c r="M550" s="4" t="str">
        <f t="shared" si="17"/>
        <v>Yes</v>
      </c>
      <c r="N550" t="s">
        <v>2039</v>
      </c>
      <c r="O550" t="s">
        <v>107</v>
      </c>
      <c r="P550" t="s">
        <v>592</v>
      </c>
      <c r="Q550" t="s">
        <v>23</v>
      </c>
    </row>
    <row r="551" spans="1:17" x14ac:dyDescent="0.35">
      <c r="A551">
        <v>20010550</v>
      </c>
      <c r="B551" t="s">
        <v>955</v>
      </c>
      <c r="C551" t="s">
        <v>15</v>
      </c>
      <c r="D551">
        <v>23</v>
      </c>
      <c r="E551" s="4" t="str">
        <f t="shared" si="16"/>
        <v>Yes</v>
      </c>
      <c r="F551">
        <v>164</v>
      </c>
      <c r="G551">
        <v>61.5</v>
      </c>
      <c r="H551" t="s">
        <v>74</v>
      </c>
      <c r="I551" t="s">
        <v>75</v>
      </c>
      <c r="J551" t="s">
        <v>18</v>
      </c>
      <c r="K551">
        <v>2000</v>
      </c>
      <c r="L551" t="s">
        <v>19</v>
      </c>
      <c r="M551" s="4" t="str">
        <f t="shared" si="17"/>
        <v>Yes</v>
      </c>
      <c r="N551" t="s">
        <v>20</v>
      </c>
      <c r="O551" t="s">
        <v>37</v>
      </c>
      <c r="P551" t="s">
        <v>956</v>
      </c>
      <c r="Q551" t="s">
        <v>23</v>
      </c>
    </row>
    <row r="552" spans="1:17" x14ac:dyDescent="0.35">
      <c r="A552">
        <v>20010551</v>
      </c>
      <c r="B552" t="s">
        <v>300</v>
      </c>
      <c r="C552" t="s">
        <v>53</v>
      </c>
      <c r="D552">
        <v>29</v>
      </c>
      <c r="E552" s="4" t="str">
        <f t="shared" si="16"/>
        <v>Yes</v>
      </c>
      <c r="F552">
        <v>172</v>
      </c>
      <c r="G552">
        <v>62</v>
      </c>
      <c r="H552" t="s">
        <v>40</v>
      </c>
      <c r="I552" t="s">
        <v>41</v>
      </c>
      <c r="J552" t="s">
        <v>18</v>
      </c>
      <c r="K552">
        <v>2000</v>
      </c>
      <c r="L552" t="s">
        <v>19</v>
      </c>
      <c r="M552" s="4" t="str">
        <f t="shared" si="17"/>
        <v>Yes</v>
      </c>
      <c r="N552" t="s">
        <v>20</v>
      </c>
      <c r="O552" t="s">
        <v>47</v>
      </c>
      <c r="P552" t="s">
        <v>301</v>
      </c>
      <c r="Q552" t="s">
        <v>23</v>
      </c>
    </row>
    <row r="553" spans="1:17" x14ac:dyDescent="0.35">
      <c r="A553">
        <v>20010552</v>
      </c>
      <c r="B553" t="s">
        <v>406</v>
      </c>
      <c r="C553" t="s">
        <v>53</v>
      </c>
      <c r="D553">
        <v>25</v>
      </c>
      <c r="E553" s="4" t="str">
        <f t="shared" si="16"/>
        <v>Yes</v>
      </c>
      <c r="F553">
        <v>165</v>
      </c>
      <c r="G553">
        <v>62</v>
      </c>
      <c r="H553" t="s">
        <v>377</v>
      </c>
      <c r="I553" t="s">
        <v>219</v>
      </c>
      <c r="J553" t="s">
        <v>18</v>
      </c>
      <c r="K553">
        <v>2000</v>
      </c>
      <c r="L553" t="s">
        <v>19</v>
      </c>
      <c r="M553" s="4" t="str">
        <f t="shared" si="17"/>
        <v>Yes</v>
      </c>
      <c r="N553" t="s">
        <v>20</v>
      </c>
      <c r="O553" t="s">
        <v>378</v>
      </c>
      <c r="P553" t="s">
        <v>386</v>
      </c>
      <c r="Q553" t="s">
        <v>23</v>
      </c>
    </row>
    <row r="554" spans="1:17" x14ac:dyDescent="0.35">
      <c r="A554">
        <v>20010553</v>
      </c>
      <c r="B554" t="s">
        <v>440</v>
      </c>
      <c r="C554" t="s">
        <v>53</v>
      </c>
      <c r="D554">
        <v>30</v>
      </c>
      <c r="E554" s="4" t="str">
        <f t="shared" si="16"/>
        <v>Yes</v>
      </c>
      <c r="F554">
        <v>171</v>
      </c>
      <c r="G554">
        <v>62</v>
      </c>
      <c r="H554" t="s">
        <v>153</v>
      </c>
      <c r="I554" t="s">
        <v>154</v>
      </c>
      <c r="J554" t="s">
        <v>18</v>
      </c>
      <c r="K554">
        <v>2000</v>
      </c>
      <c r="L554" t="s">
        <v>19</v>
      </c>
      <c r="M554" s="4" t="str">
        <f t="shared" si="17"/>
        <v>Yes</v>
      </c>
      <c r="N554" t="s">
        <v>20</v>
      </c>
      <c r="O554" t="s">
        <v>21</v>
      </c>
      <c r="P554" t="s">
        <v>155</v>
      </c>
      <c r="Q554" t="s">
        <v>23</v>
      </c>
    </row>
    <row r="555" spans="1:17" x14ac:dyDescent="0.35">
      <c r="A555">
        <v>20010554</v>
      </c>
      <c r="B555" t="s">
        <v>643</v>
      </c>
      <c r="C555" t="s">
        <v>53</v>
      </c>
      <c r="D555">
        <v>20</v>
      </c>
      <c r="E555" s="4" t="str">
        <f t="shared" si="16"/>
        <v>Yes</v>
      </c>
      <c r="F555">
        <v>174</v>
      </c>
      <c r="G555">
        <v>62</v>
      </c>
      <c r="H555" t="s">
        <v>74</v>
      </c>
      <c r="I555" t="s">
        <v>75</v>
      </c>
      <c r="J555" t="s">
        <v>18</v>
      </c>
      <c r="K555">
        <v>2000</v>
      </c>
      <c r="L555" t="s">
        <v>19</v>
      </c>
      <c r="M555" s="4" t="str">
        <f t="shared" si="17"/>
        <v>Yes</v>
      </c>
      <c r="N555" t="s">
        <v>20</v>
      </c>
      <c r="O555" t="s">
        <v>123</v>
      </c>
      <c r="P555" t="s">
        <v>124</v>
      </c>
      <c r="Q555" t="s">
        <v>23</v>
      </c>
    </row>
    <row r="556" spans="1:17" x14ac:dyDescent="0.35">
      <c r="A556">
        <v>20010555</v>
      </c>
      <c r="B556" t="s">
        <v>653</v>
      </c>
      <c r="C556" t="s">
        <v>53</v>
      </c>
      <c r="D556">
        <v>28</v>
      </c>
      <c r="E556" s="4" t="str">
        <f t="shared" si="16"/>
        <v>Yes</v>
      </c>
      <c r="F556">
        <v>168</v>
      </c>
      <c r="G556">
        <v>62</v>
      </c>
      <c r="H556" t="s">
        <v>65</v>
      </c>
      <c r="I556" t="s">
        <v>66</v>
      </c>
      <c r="J556" t="s">
        <v>18</v>
      </c>
      <c r="K556">
        <v>2000</v>
      </c>
      <c r="L556" t="s">
        <v>19</v>
      </c>
      <c r="M556" s="4" t="str">
        <f t="shared" si="17"/>
        <v>Yes</v>
      </c>
      <c r="N556" t="s">
        <v>20</v>
      </c>
      <c r="O556" t="s">
        <v>79</v>
      </c>
      <c r="P556" t="s">
        <v>80</v>
      </c>
      <c r="Q556" t="s">
        <v>23</v>
      </c>
    </row>
    <row r="557" spans="1:17" x14ac:dyDescent="0.35">
      <c r="A557">
        <v>20010556</v>
      </c>
      <c r="B557" t="s">
        <v>666</v>
      </c>
      <c r="C557" t="s">
        <v>53</v>
      </c>
      <c r="D557">
        <v>36</v>
      </c>
      <c r="E557" s="4" t="str">
        <f t="shared" si="16"/>
        <v>Yes</v>
      </c>
      <c r="F557">
        <v>175</v>
      </c>
      <c r="G557">
        <v>62</v>
      </c>
      <c r="H557" t="s">
        <v>74</v>
      </c>
      <c r="I557" t="s">
        <v>75</v>
      </c>
      <c r="J557" t="s">
        <v>18</v>
      </c>
      <c r="K557">
        <v>2000</v>
      </c>
      <c r="L557" t="s">
        <v>19</v>
      </c>
      <c r="M557" s="4" t="str">
        <f t="shared" si="17"/>
        <v>Yes</v>
      </c>
      <c r="N557" t="s">
        <v>20</v>
      </c>
      <c r="O557" t="s">
        <v>123</v>
      </c>
      <c r="P557" t="s">
        <v>124</v>
      </c>
      <c r="Q557" t="s">
        <v>23</v>
      </c>
    </row>
    <row r="558" spans="1:17" x14ac:dyDescent="0.35">
      <c r="A558">
        <v>20010557</v>
      </c>
      <c r="B558" t="s">
        <v>753</v>
      </c>
      <c r="C558" t="s">
        <v>53</v>
      </c>
      <c r="D558">
        <v>26</v>
      </c>
      <c r="E558" s="4" t="str">
        <f t="shared" si="16"/>
        <v>Yes</v>
      </c>
      <c r="F558">
        <v>169</v>
      </c>
      <c r="G558">
        <v>62</v>
      </c>
      <c r="H558" t="s">
        <v>153</v>
      </c>
      <c r="I558" t="s">
        <v>154</v>
      </c>
      <c r="J558" t="s">
        <v>18</v>
      </c>
      <c r="K558">
        <v>2000</v>
      </c>
      <c r="L558" t="s">
        <v>19</v>
      </c>
      <c r="M558" s="4" t="str">
        <f t="shared" si="17"/>
        <v>Yes</v>
      </c>
      <c r="N558" t="s">
        <v>20</v>
      </c>
      <c r="O558" t="s">
        <v>21</v>
      </c>
      <c r="P558" t="s">
        <v>155</v>
      </c>
      <c r="Q558" t="s">
        <v>23</v>
      </c>
    </row>
    <row r="559" spans="1:17" x14ac:dyDescent="0.35">
      <c r="A559">
        <v>20010558</v>
      </c>
      <c r="B559" t="s">
        <v>835</v>
      </c>
      <c r="C559" t="s">
        <v>53</v>
      </c>
      <c r="D559">
        <v>31</v>
      </c>
      <c r="E559" s="4" t="str">
        <f t="shared" si="16"/>
        <v>Yes</v>
      </c>
      <c r="F559">
        <v>165</v>
      </c>
      <c r="G559">
        <v>62</v>
      </c>
      <c r="H559" t="s">
        <v>153</v>
      </c>
      <c r="I559" t="s">
        <v>154</v>
      </c>
      <c r="J559" t="s">
        <v>18</v>
      </c>
      <c r="K559">
        <v>2000</v>
      </c>
      <c r="L559" t="s">
        <v>19</v>
      </c>
      <c r="M559" s="4" t="str">
        <f t="shared" si="17"/>
        <v>Yes</v>
      </c>
      <c r="N559" t="s">
        <v>20</v>
      </c>
      <c r="O559" t="s">
        <v>21</v>
      </c>
      <c r="P559" t="s">
        <v>155</v>
      </c>
      <c r="Q559" t="s">
        <v>23</v>
      </c>
    </row>
    <row r="560" spans="1:17" x14ac:dyDescent="0.35">
      <c r="A560">
        <v>20010559</v>
      </c>
      <c r="B560" t="s">
        <v>944</v>
      </c>
      <c r="C560" t="s">
        <v>53</v>
      </c>
      <c r="D560">
        <v>23</v>
      </c>
      <c r="E560" s="4" t="str">
        <f t="shared" si="16"/>
        <v>Yes</v>
      </c>
      <c r="F560">
        <v>165</v>
      </c>
      <c r="G560">
        <v>62</v>
      </c>
      <c r="H560" t="s">
        <v>65</v>
      </c>
      <c r="I560" t="s">
        <v>66</v>
      </c>
      <c r="J560" t="s">
        <v>18</v>
      </c>
      <c r="K560">
        <v>2000</v>
      </c>
      <c r="L560" t="s">
        <v>19</v>
      </c>
      <c r="M560" s="4" t="str">
        <f t="shared" si="17"/>
        <v>Yes</v>
      </c>
      <c r="N560" t="s">
        <v>20</v>
      </c>
      <c r="O560" t="s">
        <v>79</v>
      </c>
      <c r="P560" t="s">
        <v>80</v>
      </c>
      <c r="Q560" t="s">
        <v>23</v>
      </c>
    </row>
    <row r="561" spans="1:17" x14ac:dyDescent="0.35">
      <c r="A561">
        <v>20010560</v>
      </c>
      <c r="B561" t="s">
        <v>989</v>
      </c>
      <c r="C561" t="s">
        <v>15</v>
      </c>
      <c r="D561">
        <v>22</v>
      </c>
      <c r="E561" s="4" t="str">
        <f t="shared" si="16"/>
        <v>Yes</v>
      </c>
      <c r="F561">
        <v>165</v>
      </c>
      <c r="G561">
        <v>62</v>
      </c>
      <c r="H561" t="s">
        <v>990</v>
      </c>
      <c r="I561" t="s">
        <v>991</v>
      </c>
      <c r="J561" t="s">
        <v>18</v>
      </c>
      <c r="K561">
        <v>2000</v>
      </c>
      <c r="L561" t="s">
        <v>19</v>
      </c>
      <c r="M561" s="4" t="str">
        <f t="shared" si="17"/>
        <v>Yes</v>
      </c>
      <c r="N561" t="s">
        <v>20</v>
      </c>
      <c r="O561" t="s">
        <v>86</v>
      </c>
      <c r="P561" t="s">
        <v>992</v>
      </c>
      <c r="Q561" t="s">
        <v>23</v>
      </c>
    </row>
    <row r="562" spans="1:17" x14ac:dyDescent="0.35">
      <c r="A562">
        <v>20010561</v>
      </c>
      <c r="B562" t="s">
        <v>1102</v>
      </c>
      <c r="C562" t="s">
        <v>53</v>
      </c>
      <c r="D562">
        <v>28</v>
      </c>
      <c r="E562" s="4" t="str">
        <f t="shared" si="16"/>
        <v>Yes</v>
      </c>
      <c r="F562">
        <v>172</v>
      </c>
      <c r="G562">
        <v>62</v>
      </c>
      <c r="H562" t="s">
        <v>136</v>
      </c>
      <c r="I562" t="s">
        <v>137</v>
      </c>
      <c r="J562" t="s">
        <v>1078</v>
      </c>
      <c r="K562">
        <v>2002</v>
      </c>
      <c r="L562" t="s">
        <v>1079</v>
      </c>
      <c r="M562" s="4" t="str">
        <f t="shared" si="17"/>
        <v>No</v>
      </c>
      <c r="N562" t="s">
        <v>1080</v>
      </c>
      <c r="O562" t="s">
        <v>1093</v>
      </c>
      <c r="P562" t="s">
        <v>1103</v>
      </c>
      <c r="Q562" t="s">
        <v>23</v>
      </c>
    </row>
    <row r="563" spans="1:17" x14ac:dyDescent="0.35">
      <c r="A563">
        <v>20010562</v>
      </c>
      <c r="B563" t="s">
        <v>1141</v>
      </c>
      <c r="C563" t="s">
        <v>53</v>
      </c>
      <c r="D563">
        <v>23</v>
      </c>
      <c r="E563" s="4" t="str">
        <f t="shared" si="16"/>
        <v>Yes</v>
      </c>
      <c r="F563">
        <v>165</v>
      </c>
      <c r="G563">
        <v>62</v>
      </c>
      <c r="H563" t="s">
        <v>482</v>
      </c>
      <c r="I563" t="s">
        <v>483</v>
      </c>
      <c r="J563" t="s">
        <v>1078</v>
      </c>
      <c r="K563">
        <v>2002</v>
      </c>
      <c r="L563" t="s">
        <v>1079</v>
      </c>
      <c r="M563" s="4" t="str">
        <f t="shared" si="17"/>
        <v>No</v>
      </c>
      <c r="N563" t="s">
        <v>1080</v>
      </c>
      <c r="O563" t="s">
        <v>1100</v>
      </c>
      <c r="P563" t="s">
        <v>1101</v>
      </c>
      <c r="Q563" t="s">
        <v>23</v>
      </c>
    </row>
    <row r="564" spans="1:17" x14ac:dyDescent="0.35">
      <c r="A564">
        <v>20010563</v>
      </c>
      <c r="B564" t="s">
        <v>1144</v>
      </c>
      <c r="C564" t="s">
        <v>53</v>
      </c>
      <c r="D564">
        <v>17</v>
      </c>
      <c r="E564" s="4" t="str">
        <f t="shared" si="16"/>
        <v>No</v>
      </c>
      <c r="F564">
        <v>165</v>
      </c>
      <c r="G564">
        <v>62</v>
      </c>
      <c r="H564" t="s">
        <v>496</v>
      </c>
      <c r="I564" t="s">
        <v>497</v>
      </c>
      <c r="J564" t="s">
        <v>1078</v>
      </c>
      <c r="K564">
        <v>2002</v>
      </c>
      <c r="L564" t="s">
        <v>1079</v>
      </c>
      <c r="M564" s="4" t="str">
        <f t="shared" si="17"/>
        <v>No</v>
      </c>
      <c r="N564" t="s">
        <v>1080</v>
      </c>
      <c r="O564" t="s">
        <v>1113</v>
      </c>
      <c r="P564" t="s">
        <v>1145</v>
      </c>
      <c r="Q564" t="s">
        <v>23</v>
      </c>
    </row>
    <row r="565" spans="1:17" x14ac:dyDescent="0.35">
      <c r="A565">
        <v>20010564</v>
      </c>
      <c r="B565" t="s">
        <v>1190</v>
      </c>
      <c r="C565" t="s">
        <v>15</v>
      </c>
      <c r="D565">
        <v>27</v>
      </c>
      <c r="E565" s="4" t="str">
        <f t="shared" si="16"/>
        <v>Yes</v>
      </c>
      <c r="F565">
        <v>170</v>
      </c>
      <c r="G565">
        <v>62</v>
      </c>
      <c r="H565" t="s">
        <v>423</v>
      </c>
      <c r="I565" t="s">
        <v>424</v>
      </c>
      <c r="J565" t="s">
        <v>1078</v>
      </c>
      <c r="K565">
        <v>2002</v>
      </c>
      <c r="L565" t="s">
        <v>1079</v>
      </c>
      <c r="M565" s="4" t="str">
        <f t="shared" si="17"/>
        <v>No</v>
      </c>
      <c r="N565" t="s">
        <v>1080</v>
      </c>
      <c r="O565" t="s">
        <v>1085</v>
      </c>
      <c r="P565" t="s">
        <v>1191</v>
      </c>
      <c r="Q565" t="s">
        <v>23</v>
      </c>
    </row>
    <row r="566" spans="1:17" x14ac:dyDescent="0.35">
      <c r="A566">
        <v>20010565</v>
      </c>
      <c r="B566" t="s">
        <v>1249</v>
      </c>
      <c r="C566" t="s">
        <v>53</v>
      </c>
      <c r="D566">
        <v>32</v>
      </c>
      <c r="E566" s="4" t="str">
        <f t="shared" si="16"/>
        <v>Yes</v>
      </c>
      <c r="F566">
        <v>173</v>
      </c>
      <c r="G566">
        <v>62</v>
      </c>
      <c r="H566" t="s">
        <v>25</v>
      </c>
      <c r="I566" t="s">
        <v>26</v>
      </c>
      <c r="J566" t="s">
        <v>1078</v>
      </c>
      <c r="K566">
        <v>2002</v>
      </c>
      <c r="L566" t="s">
        <v>1079</v>
      </c>
      <c r="M566" s="4" t="str">
        <f t="shared" si="17"/>
        <v>No</v>
      </c>
      <c r="N566" t="s">
        <v>1080</v>
      </c>
      <c r="O566" t="s">
        <v>1085</v>
      </c>
      <c r="P566" t="s">
        <v>1250</v>
      </c>
      <c r="Q566" t="s">
        <v>23</v>
      </c>
    </row>
    <row r="567" spans="1:17" x14ac:dyDescent="0.35">
      <c r="A567">
        <v>20010566</v>
      </c>
      <c r="B567" t="s">
        <v>1354</v>
      </c>
      <c r="C567" t="s">
        <v>15</v>
      </c>
      <c r="D567">
        <v>33</v>
      </c>
      <c r="E567" s="4" t="str">
        <f t="shared" si="16"/>
        <v>Yes</v>
      </c>
      <c r="F567">
        <v>176</v>
      </c>
      <c r="G567">
        <v>62</v>
      </c>
      <c r="H567" t="s">
        <v>25</v>
      </c>
      <c r="I567" t="s">
        <v>26</v>
      </c>
      <c r="J567" t="s">
        <v>1325</v>
      </c>
      <c r="K567">
        <v>2004</v>
      </c>
      <c r="L567" t="s">
        <v>19</v>
      </c>
      <c r="M567" s="4" t="str">
        <f t="shared" si="17"/>
        <v>Yes</v>
      </c>
      <c r="N567" t="s">
        <v>1326</v>
      </c>
      <c r="O567" t="s">
        <v>47</v>
      </c>
      <c r="P567" t="s">
        <v>48</v>
      </c>
      <c r="Q567" t="s">
        <v>23</v>
      </c>
    </row>
    <row r="568" spans="1:17" x14ac:dyDescent="0.35">
      <c r="A568">
        <v>20010567</v>
      </c>
      <c r="B568" t="s">
        <v>1364</v>
      </c>
      <c r="C568" t="s">
        <v>53</v>
      </c>
      <c r="D568">
        <v>26</v>
      </c>
      <c r="E568" s="4" t="str">
        <f t="shared" si="16"/>
        <v>Yes</v>
      </c>
      <c r="F568">
        <v>172</v>
      </c>
      <c r="G568">
        <v>62</v>
      </c>
      <c r="H568" t="s">
        <v>286</v>
      </c>
      <c r="I568" t="s">
        <v>287</v>
      </c>
      <c r="J568" t="s">
        <v>1325</v>
      </c>
      <c r="K568">
        <v>2004</v>
      </c>
      <c r="L568" t="s">
        <v>19</v>
      </c>
      <c r="M568" s="4" t="str">
        <f t="shared" si="17"/>
        <v>Yes</v>
      </c>
      <c r="N568" t="s">
        <v>1326</v>
      </c>
      <c r="O568" t="s">
        <v>61</v>
      </c>
      <c r="P568" t="s">
        <v>105</v>
      </c>
      <c r="Q568" t="s">
        <v>23</v>
      </c>
    </row>
    <row r="569" spans="1:17" x14ac:dyDescent="0.35">
      <c r="A569">
        <v>20010568</v>
      </c>
      <c r="B569" t="s">
        <v>1433</v>
      </c>
      <c r="C569" t="s">
        <v>53</v>
      </c>
      <c r="D569">
        <v>25</v>
      </c>
      <c r="E569" s="4" t="str">
        <f t="shared" si="16"/>
        <v>Yes</v>
      </c>
      <c r="F569">
        <v>168</v>
      </c>
      <c r="G569">
        <v>62</v>
      </c>
      <c r="H569" t="s">
        <v>25</v>
      </c>
      <c r="I569" t="s">
        <v>26</v>
      </c>
      <c r="J569" t="s">
        <v>1325</v>
      </c>
      <c r="K569">
        <v>2004</v>
      </c>
      <c r="L569" t="s">
        <v>19</v>
      </c>
      <c r="M569" s="4" t="str">
        <f t="shared" si="17"/>
        <v>Yes</v>
      </c>
      <c r="N569" t="s">
        <v>1326</v>
      </c>
      <c r="O569" t="s">
        <v>166</v>
      </c>
      <c r="P569" t="s">
        <v>227</v>
      </c>
      <c r="Q569" t="s">
        <v>23</v>
      </c>
    </row>
    <row r="570" spans="1:17" x14ac:dyDescent="0.35">
      <c r="A570">
        <v>20010569</v>
      </c>
      <c r="B570" t="s">
        <v>1475</v>
      </c>
      <c r="C570" t="s">
        <v>53</v>
      </c>
      <c r="D570">
        <v>24</v>
      </c>
      <c r="E570" s="4" t="str">
        <f t="shared" si="16"/>
        <v>Yes</v>
      </c>
      <c r="F570">
        <v>172</v>
      </c>
      <c r="G570">
        <v>62</v>
      </c>
      <c r="H570" t="s">
        <v>40</v>
      </c>
      <c r="I570" t="s">
        <v>41</v>
      </c>
      <c r="J570" t="s">
        <v>1325</v>
      </c>
      <c r="K570">
        <v>2004</v>
      </c>
      <c r="L570" t="s">
        <v>19</v>
      </c>
      <c r="M570" s="4" t="str">
        <f t="shared" si="17"/>
        <v>Yes</v>
      </c>
      <c r="N570" t="s">
        <v>1326</v>
      </c>
      <c r="O570" t="s">
        <v>90</v>
      </c>
      <c r="P570" t="s">
        <v>91</v>
      </c>
      <c r="Q570" t="s">
        <v>23</v>
      </c>
    </row>
    <row r="571" spans="1:17" x14ac:dyDescent="0.35">
      <c r="A571">
        <v>20010570</v>
      </c>
      <c r="B571" t="s">
        <v>1512</v>
      </c>
      <c r="C571" t="s">
        <v>53</v>
      </c>
      <c r="D571">
        <v>28</v>
      </c>
      <c r="E571" s="4" t="str">
        <f t="shared" si="16"/>
        <v>Yes</v>
      </c>
      <c r="F571">
        <v>165</v>
      </c>
      <c r="G571">
        <v>62</v>
      </c>
      <c r="H571" t="s">
        <v>136</v>
      </c>
      <c r="I571" t="s">
        <v>137</v>
      </c>
      <c r="J571" t="s">
        <v>1325</v>
      </c>
      <c r="K571">
        <v>2004</v>
      </c>
      <c r="L571" t="s">
        <v>19</v>
      </c>
      <c r="M571" s="4" t="str">
        <f t="shared" si="17"/>
        <v>Yes</v>
      </c>
      <c r="N571" t="s">
        <v>1326</v>
      </c>
      <c r="O571" t="s">
        <v>79</v>
      </c>
      <c r="P571" t="s">
        <v>80</v>
      </c>
      <c r="Q571" t="s">
        <v>23</v>
      </c>
    </row>
    <row r="572" spans="1:17" x14ac:dyDescent="0.35">
      <c r="A572">
        <v>20010571</v>
      </c>
      <c r="B572" t="s">
        <v>1520</v>
      </c>
      <c r="C572" t="s">
        <v>15</v>
      </c>
      <c r="D572">
        <v>21</v>
      </c>
      <c r="E572" s="4" t="str">
        <f t="shared" si="16"/>
        <v>Yes</v>
      </c>
      <c r="F572">
        <v>165</v>
      </c>
      <c r="G572">
        <v>62</v>
      </c>
      <c r="H572" t="s">
        <v>40</v>
      </c>
      <c r="I572" t="s">
        <v>41</v>
      </c>
      <c r="J572" t="s">
        <v>1325</v>
      </c>
      <c r="K572">
        <v>2004</v>
      </c>
      <c r="L572" t="s">
        <v>19</v>
      </c>
      <c r="M572" s="4" t="str">
        <f t="shared" si="17"/>
        <v>Yes</v>
      </c>
      <c r="N572" t="s">
        <v>1326</v>
      </c>
      <c r="O572" t="s">
        <v>86</v>
      </c>
      <c r="P572" t="s">
        <v>737</v>
      </c>
      <c r="Q572" t="s">
        <v>23</v>
      </c>
    </row>
    <row r="573" spans="1:17" x14ac:dyDescent="0.35">
      <c r="A573">
        <v>20010572</v>
      </c>
      <c r="B573" t="s">
        <v>1568</v>
      </c>
      <c r="C573" t="s">
        <v>15</v>
      </c>
      <c r="D573">
        <v>24</v>
      </c>
      <c r="E573" s="4" t="str">
        <f t="shared" si="16"/>
        <v>Yes</v>
      </c>
      <c r="F573">
        <v>168</v>
      </c>
      <c r="G573">
        <v>62</v>
      </c>
      <c r="H573" t="s">
        <v>490</v>
      </c>
      <c r="I573" t="s">
        <v>491</v>
      </c>
      <c r="J573" t="s">
        <v>1325</v>
      </c>
      <c r="K573">
        <v>2004</v>
      </c>
      <c r="L573" t="s">
        <v>19</v>
      </c>
      <c r="M573" s="4" t="str">
        <f t="shared" si="17"/>
        <v>Yes</v>
      </c>
      <c r="N573" t="s">
        <v>1326</v>
      </c>
      <c r="O573" t="s">
        <v>86</v>
      </c>
      <c r="P573" t="s">
        <v>466</v>
      </c>
      <c r="Q573" t="s">
        <v>23</v>
      </c>
    </row>
    <row r="574" spans="1:17" x14ac:dyDescent="0.35">
      <c r="A574">
        <v>20010573</v>
      </c>
      <c r="B574" t="s">
        <v>643</v>
      </c>
      <c r="C574" t="s">
        <v>53</v>
      </c>
      <c r="D574">
        <v>24</v>
      </c>
      <c r="E574" s="4" t="str">
        <f t="shared" si="16"/>
        <v>Yes</v>
      </c>
      <c r="F574">
        <v>174</v>
      </c>
      <c r="G574">
        <v>62</v>
      </c>
      <c r="H574" t="s">
        <v>74</v>
      </c>
      <c r="I574" t="s">
        <v>75</v>
      </c>
      <c r="J574" t="s">
        <v>1325</v>
      </c>
      <c r="K574">
        <v>2004</v>
      </c>
      <c r="L574" t="s">
        <v>19</v>
      </c>
      <c r="M574" s="4" t="str">
        <f t="shared" si="17"/>
        <v>Yes</v>
      </c>
      <c r="N574" t="s">
        <v>1326</v>
      </c>
      <c r="O574" t="s">
        <v>123</v>
      </c>
      <c r="P574" t="s">
        <v>124</v>
      </c>
      <c r="Q574" t="s">
        <v>23</v>
      </c>
    </row>
    <row r="575" spans="1:17" x14ac:dyDescent="0.35">
      <c r="A575">
        <v>20010574</v>
      </c>
      <c r="B575" t="s">
        <v>1650</v>
      </c>
      <c r="C575" t="s">
        <v>53</v>
      </c>
      <c r="D575">
        <v>30</v>
      </c>
      <c r="E575" s="4" t="str">
        <f t="shared" si="16"/>
        <v>Yes</v>
      </c>
      <c r="F575">
        <v>168</v>
      </c>
      <c r="G575">
        <v>62</v>
      </c>
      <c r="H575" t="s">
        <v>25</v>
      </c>
      <c r="I575" t="s">
        <v>26</v>
      </c>
      <c r="J575" t="s">
        <v>1325</v>
      </c>
      <c r="K575">
        <v>2004</v>
      </c>
      <c r="L575" t="s">
        <v>19</v>
      </c>
      <c r="M575" s="4" t="str">
        <f t="shared" si="17"/>
        <v>Yes</v>
      </c>
      <c r="N575" t="s">
        <v>1326</v>
      </c>
      <c r="O575" t="s">
        <v>166</v>
      </c>
      <c r="P575" t="s">
        <v>227</v>
      </c>
      <c r="Q575" t="s">
        <v>23</v>
      </c>
    </row>
    <row r="576" spans="1:17" x14ac:dyDescent="0.35">
      <c r="A576">
        <v>20010575</v>
      </c>
      <c r="B576" t="s">
        <v>1657</v>
      </c>
      <c r="C576" t="s">
        <v>15</v>
      </c>
      <c r="D576">
        <v>24</v>
      </c>
      <c r="E576" s="4" t="str">
        <f t="shared" si="16"/>
        <v>Yes</v>
      </c>
      <c r="F576">
        <v>172</v>
      </c>
      <c r="G576">
        <v>62</v>
      </c>
      <c r="H576" t="s">
        <v>490</v>
      </c>
      <c r="I576" t="s">
        <v>491</v>
      </c>
      <c r="J576" t="s">
        <v>1325</v>
      </c>
      <c r="K576">
        <v>2004</v>
      </c>
      <c r="L576" t="s">
        <v>19</v>
      </c>
      <c r="M576" s="4" t="str">
        <f t="shared" si="17"/>
        <v>Yes</v>
      </c>
      <c r="N576" t="s">
        <v>1326</v>
      </c>
      <c r="O576" t="s">
        <v>86</v>
      </c>
      <c r="P576" t="s">
        <v>466</v>
      </c>
      <c r="Q576" t="s">
        <v>23</v>
      </c>
    </row>
    <row r="577" spans="1:17" x14ac:dyDescent="0.35">
      <c r="A577">
        <v>20010576</v>
      </c>
      <c r="B577" t="s">
        <v>1676</v>
      </c>
      <c r="C577" t="s">
        <v>53</v>
      </c>
      <c r="D577">
        <v>25</v>
      </c>
      <c r="E577" s="4" t="str">
        <f t="shared" si="16"/>
        <v>Yes</v>
      </c>
      <c r="F577">
        <v>176</v>
      </c>
      <c r="G577">
        <v>62</v>
      </c>
      <c r="H577" t="s">
        <v>536</v>
      </c>
      <c r="I577" t="s">
        <v>537</v>
      </c>
      <c r="J577" t="s">
        <v>1325</v>
      </c>
      <c r="K577">
        <v>2004</v>
      </c>
      <c r="L577" t="s">
        <v>19</v>
      </c>
      <c r="M577" s="4" t="str">
        <f t="shared" si="17"/>
        <v>Yes</v>
      </c>
      <c r="N577" t="s">
        <v>1326</v>
      </c>
      <c r="O577" t="s">
        <v>47</v>
      </c>
      <c r="P577" t="s">
        <v>1677</v>
      </c>
      <c r="Q577" t="s">
        <v>23</v>
      </c>
    </row>
    <row r="578" spans="1:17" x14ac:dyDescent="0.35">
      <c r="A578">
        <v>20010577</v>
      </c>
      <c r="B578" t="s">
        <v>1679</v>
      </c>
      <c r="C578" t="s">
        <v>15</v>
      </c>
      <c r="D578">
        <v>26</v>
      </c>
      <c r="E578" s="4" t="str">
        <f t="shared" si="16"/>
        <v>Yes</v>
      </c>
      <c r="F578">
        <v>172</v>
      </c>
      <c r="G578">
        <v>62</v>
      </c>
      <c r="H578" t="s">
        <v>564</v>
      </c>
      <c r="I578" t="s">
        <v>565</v>
      </c>
      <c r="J578" t="s">
        <v>1325</v>
      </c>
      <c r="K578">
        <v>2004</v>
      </c>
      <c r="L578" t="s">
        <v>19</v>
      </c>
      <c r="M578" s="4" t="str">
        <f t="shared" si="17"/>
        <v>Yes</v>
      </c>
      <c r="N578" t="s">
        <v>1326</v>
      </c>
      <c r="O578" t="s">
        <v>527</v>
      </c>
      <c r="P578" t="s">
        <v>711</v>
      </c>
      <c r="Q578" t="s">
        <v>23</v>
      </c>
    </row>
    <row r="579" spans="1:17" x14ac:dyDescent="0.35">
      <c r="A579">
        <v>20010578</v>
      </c>
      <c r="B579" t="s">
        <v>1703</v>
      </c>
      <c r="C579" t="s">
        <v>15</v>
      </c>
      <c r="D579">
        <v>23</v>
      </c>
      <c r="E579" s="4" t="str">
        <f t="shared" ref="E579:E642" si="18">IF(D579&gt;=19,"Yes","No")</f>
        <v>Yes</v>
      </c>
      <c r="F579">
        <v>165</v>
      </c>
      <c r="G579">
        <v>62</v>
      </c>
      <c r="H579" t="s">
        <v>218</v>
      </c>
      <c r="I579" t="s">
        <v>219</v>
      </c>
      <c r="J579" t="s">
        <v>1325</v>
      </c>
      <c r="K579">
        <v>2004</v>
      </c>
      <c r="L579" t="s">
        <v>19</v>
      </c>
      <c r="M579" s="4" t="str">
        <f t="shared" ref="M579:M642" si="19">IF(L579="Summer", "Yes", "No")</f>
        <v>Yes</v>
      </c>
      <c r="N579" t="s">
        <v>1326</v>
      </c>
      <c r="O579" t="s">
        <v>366</v>
      </c>
      <c r="P579" t="s">
        <v>1039</v>
      </c>
      <c r="Q579" t="s">
        <v>23</v>
      </c>
    </row>
    <row r="580" spans="1:17" x14ac:dyDescent="0.35">
      <c r="A580">
        <v>20010579</v>
      </c>
      <c r="B580" t="s">
        <v>1725</v>
      </c>
      <c r="C580" t="s">
        <v>53</v>
      </c>
      <c r="D580">
        <v>19</v>
      </c>
      <c r="E580" s="4" t="str">
        <f t="shared" si="18"/>
        <v>Yes</v>
      </c>
      <c r="F580">
        <v>173</v>
      </c>
      <c r="G580">
        <v>62</v>
      </c>
      <c r="H580" t="s">
        <v>40</v>
      </c>
      <c r="I580" t="s">
        <v>41</v>
      </c>
      <c r="J580" t="s">
        <v>1325</v>
      </c>
      <c r="K580">
        <v>2004</v>
      </c>
      <c r="L580" t="s">
        <v>19</v>
      </c>
      <c r="M580" s="4" t="str">
        <f t="shared" si="19"/>
        <v>Yes</v>
      </c>
      <c r="N580" t="s">
        <v>1326</v>
      </c>
      <c r="O580" t="s">
        <v>47</v>
      </c>
      <c r="P580" t="s">
        <v>98</v>
      </c>
      <c r="Q580" t="s">
        <v>23</v>
      </c>
    </row>
    <row r="581" spans="1:17" x14ac:dyDescent="0.35">
      <c r="A581">
        <v>20010580</v>
      </c>
      <c r="B581" t="s">
        <v>1144</v>
      </c>
      <c r="C581" t="s">
        <v>53</v>
      </c>
      <c r="D581">
        <v>21</v>
      </c>
      <c r="E581" s="4" t="str">
        <f t="shared" si="18"/>
        <v>Yes</v>
      </c>
      <c r="F581">
        <v>165</v>
      </c>
      <c r="G581">
        <v>62</v>
      </c>
      <c r="H581" t="s">
        <v>496</v>
      </c>
      <c r="I581" t="s">
        <v>497</v>
      </c>
      <c r="J581" t="s">
        <v>1891</v>
      </c>
      <c r="K581">
        <v>2006</v>
      </c>
      <c r="L581" t="s">
        <v>1079</v>
      </c>
      <c r="M581" s="4" t="str">
        <f t="shared" si="19"/>
        <v>No</v>
      </c>
      <c r="N581" t="s">
        <v>1892</v>
      </c>
      <c r="O581" t="s">
        <v>1113</v>
      </c>
      <c r="P581" t="s">
        <v>1145</v>
      </c>
      <c r="Q581" t="s">
        <v>23</v>
      </c>
    </row>
    <row r="582" spans="1:17" x14ac:dyDescent="0.35">
      <c r="A582">
        <v>20010581</v>
      </c>
      <c r="B582" t="s">
        <v>1960</v>
      </c>
      <c r="C582" t="s">
        <v>53</v>
      </c>
      <c r="D582">
        <v>24</v>
      </c>
      <c r="E582" s="4" t="str">
        <f t="shared" si="18"/>
        <v>Yes</v>
      </c>
      <c r="F582">
        <v>173</v>
      </c>
      <c r="G582">
        <v>62</v>
      </c>
      <c r="H582" t="s">
        <v>482</v>
      </c>
      <c r="I582" t="s">
        <v>483</v>
      </c>
      <c r="J582" t="s">
        <v>1891</v>
      </c>
      <c r="K582">
        <v>2006</v>
      </c>
      <c r="L582" t="s">
        <v>1079</v>
      </c>
      <c r="M582" s="4" t="str">
        <f t="shared" si="19"/>
        <v>No</v>
      </c>
      <c r="N582" t="s">
        <v>1892</v>
      </c>
      <c r="O582" t="s">
        <v>1100</v>
      </c>
      <c r="P582" t="s">
        <v>1101</v>
      </c>
      <c r="Q582" t="s">
        <v>23</v>
      </c>
    </row>
    <row r="583" spans="1:17" x14ac:dyDescent="0.35">
      <c r="A583">
        <v>20010582</v>
      </c>
      <c r="B583" t="s">
        <v>1970</v>
      </c>
      <c r="C583" t="s">
        <v>53</v>
      </c>
      <c r="D583">
        <v>29</v>
      </c>
      <c r="E583" s="4" t="str">
        <f t="shared" si="18"/>
        <v>Yes</v>
      </c>
      <c r="F583">
        <v>167</v>
      </c>
      <c r="G583">
        <v>62</v>
      </c>
      <c r="H583" t="s">
        <v>676</v>
      </c>
      <c r="I583" t="s">
        <v>677</v>
      </c>
      <c r="J583" t="s">
        <v>1891</v>
      </c>
      <c r="K583">
        <v>2006</v>
      </c>
      <c r="L583" t="s">
        <v>1079</v>
      </c>
      <c r="M583" s="4" t="str">
        <f t="shared" si="19"/>
        <v>No</v>
      </c>
      <c r="N583" t="s">
        <v>1892</v>
      </c>
      <c r="O583" t="s">
        <v>1137</v>
      </c>
      <c r="P583" t="s">
        <v>1138</v>
      </c>
      <c r="Q583" t="s">
        <v>23</v>
      </c>
    </row>
    <row r="584" spans="1:17" x14ac:dyDescent="0.35">
      <c r="A584">
        <v>20010583</v>
      </c>
      <c r="B584" t="s">
        <v>2015</v>
      </c>
      <c r="C584" t="s">
        <v>15</v>
      </c>
      <c r="D584">
        <v>28</v>
      </c>
      <c r="E584" s="4" t="str">
        <f t="shared" si="18"/>
        <v>Yes</v>
      </c>
      <c r="F584">
        <v>177</v>
      </c>
      <c r="G584">
        <v>62</v>
      </c>
      <c r="H584" t="s">
        <v>423</v>
      </c>
      <c r="I584" t="s">
        <v>424</v>
      </c>
      <c r="J584" t="s">
        <v>1891</v>
      </c>
      <c r="K584">
        <v>2006</v>
      </c>
      <c r="L584" t="s">
        <v>1079</v>
      </c>
      <c r="M584" s="4" t="str">
        <f t="shared" si="19"/>
        <v>No</v>
      </c>
      <c r="N584" t="s">
        <v>1892</v>
      </c>
      <c r="O584" t="s">
        <v>1214</v>
      </c>
      <c r="P584" t="s">
        <v>1215</v>
      </c>
      <c r="Q584" t="s">
        <v>23</v>
      </c>
    </row>
    <row r="585" spans="1:17" x14ac:dyDescent="0.35">
      <c r="A585">
        <v>20010584</v>
      </c>
      <c r="B585" t="s">
        <v>2214</v>
      </c>
      <c r="C585" t="s">
        <v>53</v>
      </c>
      <c r="D585">
        <v>30</v>
      </c>
      <c r="E585" s="4" t="str">
        <f t="shared" si="18"/>
        <v>Yes</v>
      </c>
      <c r="F585">
        <v>182</v>
      </c>
      <c r="G585">
        <v>62</v>
      </c>
      <c r="H585" t="s">
        <v>1532</v>
      </c>
      <c r="I585" t="s">
        <v>1533</v>
      </c>
      <c r="J585" t="s">
        <v>2038</v>
      </c>
      <c r="K585">
        <v>2008</v>
      </c>
      <c r="L585" t="s">
        <v>19</v>
      </c>
      <c r="M585" s="4" t="str">
        <f t="shared" si="19"/>
        <v>Yes</v>
      </c>
      <c r="N585" t="s">
        <v>2039</v>
      </c>
      <c r="O585" t="s">
        <v>47</v>
      </c>
      <c r="P585" t="s">
        <v>1049</v>
      </c>
      <c r="Q585" t="s">
        <v>23</v>
      </c>
    </row>
    <row r="586" spans="1:17" x14ac:dyDescent="0.35">
      <c r="A586">
        <v>20010585</v>
      </c>
      <c r="B586" t="s">
        <v>2276</v>
      </c>
      <c r="C586" t="s">
        <v>15</v>
      </c>
      <c r="D586">
        <v>23</v>
      </c>
      <c r="E586" s="4" t="str">
        <f t="shared" si="18"/>
        <v>Yes</v>
      </c>
      <c r="F586">
        <v>165</v>
      </c>
      <c r="G586">
        <v>62</v>
      </c>
      <c r="H586" t="s">
        <v>2277</v>
      </c>
      <c r="I586" t="s">
        <v>413</v>
      </c>
      <c r="J586" t="s">
        <v>2038</v>
      </c>
      <c r="K586">
        <v>2008</v>
      </c>
      <c r="L586" t="s">
        <v>19</v>
      </c>
      <c r="M586" s="4" t="str">
        <f t="shared" si="19"/>
        <v>Yes</v>
      </c>
      <c r="N586" t="s">
        <v>2039</v>
      </c>
      <c r="O586" t="s">
        <v>378</v>
      </c>
      <c r="P586" t="s">
        <v>414</v>
      </c>
      <c r="Q586" t="s">
        <v>23</v>
      </c>
    </row>
    <row r="587" spans="1:17" x14ac:dyDescent="0.35">
      <c r="A587">
        <v>20010586</v>
      </c>
      <c r="B587" t="s">
        <v>2303</v>
      </c>
      <c r="C587" t="s">
        <v>53</v>
      </c>
      <c r="D587">
        <v>24</v>
      </c>
      <c r="E587" s="4" t="str">
        <f t="shared" si="18"/>
        <v>Yes</v>
      </c>
      <c r="F587">
        <v>174</v>
      </c>
      <c r="G587">
        <v>62</v>
      </c>
      <c r="H587" t="s">
        <v>74</v>
      </c>
      <c r="I587" t="s">
        <v>75</v>
      </c>
      <c r="J587" t="s">
        <v>2038</v>
      </c>
      <c r="K587">
        <v>2008</v>
      </c>
      <c r="L587" t="s">
        <v>19</v>
      </c>
      <c r="M587" s="4" t="str">
        <f t="shared" si="19"/>
        <v>Yes</v>
      </c>
      <c r="N587" t="s">
        <v>2039</v>
      </c>
      <c r="O587" t="s">
        <v>123</v>
      </c>
      <c r="P587" t="s">
        <v>176</v>
      </c>
      <c r="Q587" t="s">
        <v>23</v>
      </c>
    </row>
    <row r="588" spans="1:17" x14ac:dyDescent="0.35">
      <c r="A588">
        <v>20010587</v>
      </c>
      <c r="B588" t="s">
        <v>2364</v>
      </c>
      <c r="C588" t="s">
        <v>15</v>
      </c>
      <c r="D588">
        <v>21</v>
      </c>
      <c r="E588" s="4" t="str">
        <f t="shared" si="18"/>
        <v>Yes</v>
      </c>
      <c r="F588">
        <v>167</v>
      </c>
      <c r="G588">
        <v>62</v>
      </c>
      <c r="H588" t="s">
        <v>1346</v>
      </c>
      <c r="I588" t="s">
        <v>1347</v>
      </c>
      <c r="J588" t="s">
        <v>2038</v>
      </c>
      <c r="K588">
        <v>2008</v>
      </c>
      <c r="L588" t="s">
        <v>19</v>
      </c>
      <c r="M588" s="4" t="str">
        <f t="shared" si="19"/>
        <v>Yes</v>
      </c>
      <c r="N588" t="s">
        <v>2039</v>
      </c>
      <c r="O588" t="s">
        <v>21</v>
      </c>
      <c r="P588" t="s">
        <v>22</v>
      </c>
      <c r="Q588" t="s">
        <v>23</v>
      </c>
    </row>
    <row r="589" spans="1:17" x14ac:dyDescent="0.35">
      <c r="A589">
        <v>20010588</v>
      </c>
      <c r="B589" t="s">
        <v>2375</v>
      </c>
      <c r="C589" t="s">
        <v>53</v>
      </c>
      <c r="D589">
        <v>24</v>
      </c>
      <c r="E589" s="4" t="str">
        <f t="shared" si="18"/>
        <v>Yes</v>
      </c>
      <c r="F589">
        <v>167</v>
      </c>
      <c r="G589">
        <v>62</v>
      </c>
      <c r="H589" t="s">
        <v>490</v>
      </c>
      <c r="I589" t="s">
        <v>491</v>
      </c>
      <c r="J589" t="s">
        <v>2038</v>
      </c>
      <c r="K589">
        <v>2008</v>
      </c>
      <c r="L589" t="s">
        <v>19</v>
      </c>
      <c r="M589" s="4" t="str">
        <f t="shared" si="19"/>
        <v>Yes</v>
      </c>
      <c r="N589" t="s">
        <v>2039</v>
      </c>
      <c r="O589" t="s">
        <v>90</v>
      </c>
      <c r="P589" t="s">
        <v>91</v>
      </c>
      <c r="Q589" t="s">
        <v>23</v>
      </c>
    </row>
    <row r="590" spans="1:17" x14ac:dyDescent="0.35">
      <c r="A590">
        <v>20010589</v>
      </c>
      <c r="B590" t="s">
        <v>2420</v>
      </c>
      <c r="C590" t="s">
        <v>53</v>
      </c>
      <c r="D590">
        <v>25</v>
      </c>
      <c r="E590" s="4" t="str">
        <f t="shared" si="18"/>
        <v>Yes</v>
      </c>
      <c r="F590">
        <v>168</v>
      </c>
      <c r="G590">
        <v>62</v>
      </c>
      <c r="H590" t="s">
        <v>65</v>
      </c>
      <c r="I590" t="s">
        <v>66</v>
      </c>
      <c r="J590" t="s">
        <v>2038</v>
      </c>
      <c r="K590">
        <v>2008</v>
      </c>
      <c r="L590" t="s">
        <v>19</v>
      </c>
      <c r="M590" s="4" t="str">
        <f t="shared" si="19"/>
        <v>Yes</v>
      </c>
      <c r="N590" t="s">
        <v>2039</v>
      </c>
      <c r="O590" t="s">
        <v>107</v>
      </c>
      <c r="P590" t="s">
        <v>150</v>
      </c>
      <c r="Q590" t="s">
        <v>23</v>
      </c>
    </row>
    <row r="591" spans="1:17" x14ac:dyDescent="0.35">
      <c r="A591">
        <v>20010590</v>
      </c>
      <c r="B591" t="s">
        <v>1725</v>
      </c>
      <c r="C591" t="s">
        <v>53</v>
      </c>
      <c r="D591">
        <v>23</v>
      </c>
      <c r="E591" s="4" t="str">
        <f t="shared" si="18"/>
        <v>Yes</v>
      </c>
      <c r="F591">
        <v>173</v>
      </c>
      <c r="G591">
        <v>62</v>
      </c>
      <c r="H591" t="s">
        <v>40</v>
      </c>
      <c r="I591" t="s">
        <v>41</v>
      </c>
      <c r="J591" t="s">
        <v>2038</v>
      </c>
      <c r="K591">
        <v>2008</v>
      </c>
      <c r="L591" t="s">
        <v>19</v>
      </c>
      <c r="M591" s="4" t="str">
        <f t="shared" si="19"/>
        <v>Yes</v>
      </c>
      <c r="N591" t="s">
        <v>2039</v>
      </c>
      <c r="O591" t="s">
        <v>47</v>
      </c>
      <c r="P591" t="s">
        <v>98</v>
      </c>
      <c r="Q591" t="s">
        <v>23</v>
      </c>
    </row>
    <row r="592" spans="1:17" x14ac:dyDescent="0.35">
      <c r="A592">
        <v>20010591</v>
      </c>
      <c r="B592" t="s">
        <v>2500</v>
      </c>
      <c r="C592" t="s">
        <v>53</v>
      </c>
      <c r="D592">
        <v>32</v>
      </c>
      <c r="E592" s="4" t="str">
        <f t="shared" si="18"/>
        <v>Yes</v>
      </c>
      <c r="F592">
        <v>180</v>
      </c>
      <c r="G592">
        <v>62</v>
      </c>
      <c r="H592" t="s">
        <v>1337</v>
      </c>
      <c r="I592" t="s">
        <v>1338</v>
      </c>
      <c r="J592" t="s">
        <v>2038</v>
      </c>
      <c r="K592">
        <v>2008</v>
      </c>
      <c r="L592" t="s">
        <v>19</v>
      </c>
      <c r="M592" s="4" t="str">
        <f t="shared" si="19"/>
        <v>Yes</v>
      </c>
      <c r="N592" t="s">
        <v>2039</v>
      </c>
      <c r="O592" t="s">
        <v>56</v>
      </c>
      <c r="P592" t="s">
        <v>57</v>
      </c>
      <c r="Q592" t="s">
        <v>23</v>
      </c>
    </row>
    <row r="593" spans="1:17" x14ac:dyDescent="0.35">
      <c r="A593">
        <v>20010592</v>
      </c>
      <c r="B593" t="s">
        <v>2545</v>
      </c>
      <c r="C593" t="s">
        <v>53</v>
      </c>
      <c r="D593">
        <v>28</v>
      </c>
      <c r="E593" s="4" t="str">
        <f t="shared" si="18"/>
        <v>Yes</v>
      </c>
      <c r="F593">
        <v>178</v>
      </c>
      <c r="G593">
        <v>62</v>
      </c>
      <c r="H593" t="s">
        <v>40</v>
      </c>
      <c r="I593" t="s">
        <v>41</v>
      </c>
      <c r="J593" t="s">
        <v>2038</v>
      </c>
      <c r="K593">
        <v>2008</v>
      </c>
      <c r="L593" t="s">
        <v>19</v>
      </c>
      <c r="M593" s="4" t="str">
        <f t="shared" si="19"/>
        <v>Yes</v>
      </c>
      <c r="N593" t="s">
        <v>2039</v>
      </c>
      <c r="O593" t="s">
        <v>47</v>
      </c>
      <c r="P593" t="s">
        <v>98</v>
      </c>
      <c r="Q593" t="s">
        <v>23</v>
      </c>
    </row>
    <row r="594" spans="1:17" x14ac:dyDescent="0.35">
      <c r="A594">
        <v>20010593</v>
      </c>
      <c r="B594" t="s">
        <v>2557</v>
      </c>
      <c r="C594" t="s">
        <v>53</v>
      </c>
      <c r="D594">
        <v>22</v>
      </c>
      <c r="E594" s="4" t="str">
        <f t="shared" si="18"/>
        <v>Yes</v>
      </c>
      <c r="F594">
        <v>166</v>
      </c>
      <c r="G594">
        <v>62</v>
      </c>
      <c r="H594" t="s">
        <v>626</v>
      </c>
      <c r="I594" t="s">
        <v>219</v>
      </c>
      <c r="J594" t="s">
        <v>2038</v>
      </c>
      <c r="K594">
        <v>2008</v>
      </c>
      <c r="L594" t="s">
        <v>19</v>
      </c>
      <c r="M594" s="4" t="str">
        <f t="shared" si="19"/>
        <v>Yes</v>
      </c>
      <c r="N594" t="s">
        <v>2039</v>
      </c>
      <c r="O594" t="s">
        <v>378</v>
      </c>
      <c r="P594" t="s">
        <v>386</v>
      </c>
      <c r="Q594" t="s">
        <v>23</v>
      </c>
    </row>
    <row r="595" spans="1:17" x14ac:dyDescent="0.35">
      <c r="A595">
        <v>20010594</v>
      </c>
      <c r="B595" t="s">
        <v>2563</v>
      </c>
      <c r="C595" t="s">
        <v>15</v>
      </c>
      <c r="D595">
        <v>25</v>
      </c>
      <c r="E595" s="4" t="str">
        <f t="shared" si="18"/>
        <v>Yes</v>
      </c>
      <c r="F595">
        <v>161</v>
      </c>
      <c r="G595">
        <v>62</v>
      </c>
      <c r="H595" t="s">
        <v>218</v>
      </c>
      <c r="I595" t="s">
        <v>219</v>
      </c>
      <c r="J595" t="s">
        <v>2038</v>
      </c>
      <c r="K595">
        <v>2008</v>
      </c>
      <c r="L595" t="s">
        <v>19</v>
      </c>
      <c r="M595" s="4" t="str">
        <f t="shared" si="19"/>
        <v>Yes</v>
      </c>
      <c r="N595" t="s">
        <v>2039</v>
      </c>
      <c r="O595" t="s">
        <v>188</v>
      </c>
      <c r="P595" t="s">
        <v>786</v>
      </c>
      <c r="Q595" t="s">
        <v>23</v>
      </c>
    </row>
    <row r="596" spans="1:17" x14ac:dyDescent="0.35">
      <c r="A596">
        <v>20010595</v>
      </c>
      <c r="B596" t="s">
        <v>2570</v>
      </c>
      <c r="C596" t="s">
        <v>53</v>
      </c>
      <c r="D596">
        <v>19</v>
      </c>
      <c r="E596" s="4" t="str">
        <f t="shared" si="18"/>
        <v>Yes</v>
      </c>
      <c r="F596">
        <v>176</v>
      </c>
      <c r="G596">
        <v>62</v>
      </c>
      <c r="H596" t="s">
        <v>74</v>
      </c>
      <c r="I596" t="s">
        <v>75</v>
      </c>
      <c r="J596" t="s">
        <v>2038</v>
      </c>
      <c r="K596">
        <v>2008</v>
      </c>
      <c r="L596" t="s">
        <v>19</v>
      </c>
      <c r="M596" s="4" t="str">
        <f t="shared" si="19"/>
        <v>Yes</v>
      </c>
      <c r="N596" t="s">
        <v>2039</v>
      </c>
      <c r="O596" t="s">
        <v>133</v>
      </c>
      <c r="P596" t="s">
        <v>162</v>
      </c>
      <c r="Q596" t="s">
        <v>23</v>
      </c>
    </row>
    <row r="597" spans="1:17" x14ac:dyDescent="0.35">
      <c r="A597">
        <v>20010596</v>
      </c>
      <c r="B597" t="s">
        <v>1960</v>
      </c>
      <c r="C597" t="s">
        <v>53</v>
      </c>
      <c r="D597">
        <v>28</v>
      </c>
      <c r="E597" s="4" t="str">
        <f t="shared" si="18"/>
        <v>Yes</v>
      </c>
      <c r="F597">
        <v>173</v>
      </c>
      <c r="G597">
        <v>62</v>
      </c>
      <c r="H597" t="s">
        <v>482</v>
      </c>
      <c r="I597" t="s">
        <v>483</v>
      </c>
      <c r="J597" t="s">
        <v>2571</v>
      </c>
      <c r="K597">
        <v>2010</v>
      </c>
      <c r="L597" t="s">
        <v>1079</v>
      </c>
      <c r="M597" s="4" t="str">
        <f t="shared" si="19"/>
        <v>No</v>
      </c>
      <c r="N597" t="s">
        <v>2572</v>
      </c>
      <c r="O597" t="s">
        <v>1100</v>
      </c>
      <c r="P597" t="s">
        <v>1101</v>
      </c>
      <c r="Q597" t="s">
        <v>23</v>
      </c>
    </row>
    <row r="598" spans="1:17" x14ac:dyDescent="0.35">
      <c r="A598">
        <v>20010597</v>
      </c>
      <c r="B598" t="s">
        <v>2627</v>
      </c>
      <c r="C598" t="s">
        <v>53</v>
      </c>
      <c r="D598">
        <v>20</v>
      </c>
      <c r="E598" s="4" t="str">
        <f t="shared" si="18"/>
        <v>Yes</v>
      </c>
      <c r="F598">
        <v>165</v>
      </c>
      <c r="G598">
        <v>62</v>
      </c>
      <c r="H598" t="s">
        <v>496</v>
      </c>
      <c r="I598" t="s">
        <v>497</v>
      </c>
      <c r="J598" t="s">
        <v>2571</v>
      </c>
      <c r="K598">
        <v>2010</v>
      </c>
      <c r="L598" t="s">
        <v>1079</v>
      </c>
      <c r="M598" s="4" t="str">
        <f t="shared" si="19"/>
        <v>No</v>
      </c>
      <c r="N598" t="s">
        <v>2572</v>
      </c>
      <c r="O598" t="s">
        <v>1161</v>
      </c>
      <c r="P598" t="s">
        <v>1223</v>
      </c>
      <c r="Q598" t="s">
        <v>23</v>
      </c>
    </row>
    <row r="599" spans="1:17" x14ac:dyDescent="0.35">
      <c r="A599">
        <v>20010598</v>
      </c>
      <c r="B599" t="s">
        <v>2630</v>
      </c>
      <c r="C599" t="s">
        <v>15</v>
      </c>
      <c r="D599">
        <v>30</v>
      </c>
      <c r="E599" s="4" t="str">
        <f t="shared" si="18"/>
        <v>Yes</v>
      </c>
      <c r="F599">
        <v>180</v>
      </c>
      <c r="G599">
        <v>62</v>
      </c>
      <c r="H599" t="s">
        <v>423</v>
      </c>
      <c r="I599" t="s">
        <v>424</v>
      </c>
      <c r="J599" t="s">
        <v>2571</v>
      </c>
      <c r="K599">
        <v>2010</v>
      </c>
      <c r="L599" t="s">
        <v>1079</v>
      </c>
      <c r="M599" s="4" t="str">
        <f t="shared" si="19"/>
        <v>No</v>
      </c>
      <c r="N599" t="s">
        <v>2572</v>
      </c>
      <c r="O599" t="s">
        <v>1089</v>
      </c>
      <c r="P599" t="s">
        <v>1181</v>
      </c>
      <c r="Q599" t="s">
        <v>23</v>
      </c>
    </row>
    <row r="600" spans="1:17" x14ac:dyDescent="0.35">
      <c r="A600">
        <v>20010599</v>
      </c>
      <c r="B600" t="s">
        <v>2670</v>
      </c>
      <c r="C600" t="s">
        <v>53</v>
      </c>
      <c r="D600">
        <v>29</v>
      </c>
      <c r="E600" s="4" t="str">
        <f t="shared" si="18"/>
        <v>Yes</v>
      </c>
      <c r="F600">
        <v>165</v>
      </c>
      <c r="G600">
        <v>62</v>
      </c>
      <c r="H600" t="s">
        <v>153</v>
      </c>
      <c r="I600" t="s">
        <v>154</v>
      </c>
      <c r="J600" t="s">
        <v>2571</v>
      </c>
      <c r="K600">
        <v>2010</v>
      </c>
      <c r="L600" t="s">
        <v>1079</v>
      </c>
      <c r="M600" s="4" t="str">
        <f t="shared" si="19"/>
        <v>No</v>
      </c>
      <c r="N600" t="s">
        <v>2572</v>
      </c>
      <c r="O600" t="s">
        <v>1085</v>
      </c>
      <c r="P600" t="s">
        <v>1110</v>
      </c>
      <c r="Q600" t="s">
        <v>23</v>
      </c>
    </row>
    <row r="601" spans="1:17" x14ac:dyDescent="0.35">
      <c r="A601">
        <v>20010600</v>
      </c>
      <c r="B601" t="s">
        <v>2015</v>
      </c>
      <c r="C601" t="s">
        <v>15</v>
      </c>
      <c r="D601">
        <v>32</v>
      </c>
      <c r="E601" s="4" t="str">
        <f t="shared" si="18"/>
        <v>Yes</v>
      </c>
      <c r="F601">
        <v>177</v>
      </c>
      <c r="G601">
        <v>62</v>
      </c>
      <c r="H601" t="s">
        <v>423</v>
      </c>
      <c r="I601" t="s">
        <v>424</v>
      </c>
      <c r="J601" t="s">
        <v>2571</v>
      </c>
      <c r="K601">
        <v>2010</v>
      </c>
      <c r="L601" t="s">
        <v>1079</v>
      </c>
      <c r="M601" s="4" t="str">
        <f t="shared" si="19"/>
        <v>No</v>
      </c>
      <c r="N601" t="s">
        <v>2572</v>
      </c>
      <c r="O601" t="s">
        <v>1214</v>
      </c>
      <c r="P601" t="s">
        <v>1215</v>
      </c>
      <c r="Q601" t="s">
        <v>23</v>
      </c>
    </row>
    <row r="602" spans="1:17" x14ac:dyDescent="0.35">
      <c r="A602">
        <v>20010601</v>
      </c>
      <c r="B602" t="s">
        <v>2690</v>
      </c>
      <c r="C602" t="s">
        <v>53</v>
      </c>
      <c r="D602">
        <v>18</v>
      </c>
      <c r="E602" s="4" t="str">
        <f t="shared" si="18"/>
        <v>No</v>
      </c>
      <c r="F602">
        <v>165</v>
      </c>
      <c r="G602">
        <v>62</v>
      </c>
      <c r="H602" t="s">
        <v>218</v>
      </c>
      <c r="I602" t="s">
        <v>219</v>
      </c>
      <c r="J602" t="s">
        <v>2571</v>
      </c>
      <c r="K602">
        <v>2010</v>
      </c>
      <c r="L602" t="s">
        <v>1079</v>
      </c>
      <c r="M602" s="4" t="str">
        <f t="shared" si="19"/>
        <v>No</v>
      </c>
      <c r="N602" t="s">
        <v>2572</v>
      </c>
      <c r="O602" t="s">
        <v>1113</v>
      </c>
      <c r="P602" t="s">
        <v>1176</v>
      </c>
      <c r="Q602" t="s">
        <v>23</v>
      </c>
    </row>
    <row r="603" spans="1:17" x14ac:dyDescent="0.35">
      <c r="A603">
        <v>20010602</v>
      </c>
      <c r="B603" t="s">
        <v>2690</v>
      </c>
      <c r="C603" t="s">
        <v>53</v>
      </c>
      <c r="D603">
        <v>18</v>
      </c>
      <c r="E603" s="4" t="str">
        <f t="shared" si="18"/>
        <v>No</v>
      </c>
      <c r="F603">
        <v>165</v>
      </c>
      <c r="G603">
        <v>62</v>
      </c>
      <c r="H603" t="s">
        <v>218</v>
      </c>
      <c r="I603" t="s">
        <v>219</v>
      </c>
      <c r="J603" t="s">
        <v>2571</v>
      </c>
      <c r="K603">
        <v>2010</v>
      </c>
      <c r="L603" t="s">
        <v>1079</v>
      </c>
      <c r="M603" s="4" t="str">
        <f t="shared" si="19"/>
        <v>No</v>
      </c>
      <c r="N603" t="s">
        <v>2572</v>
      </c>
      <c r="O603" t="s">
        <v>1113</v>
      </c>
      <c r="P603" t="s">
        <v>1145</v>
      </c>
      <c r="Q603" t="s">
        <v>23</v>
      </c>
    </row>
    <row r="604" spans="1:17" x14ac:dyDescent="0.35">
      <c r="A604">
        <v>20010603</v>
      </c>
      <c r="B604" t="s">
        <v>29</v>
      </c>
      <c r="C604" t="s">
        <v>15</v>
      </c>
      <c r="D604">
        <v>26</v>
      </c>
      <c r="E604" s="4" t="str">
        <f t="shared" si="18"/>
        <v>Yes</v>
      </c>
      <c r="F604">
        <v>169</v>
      </c>
      <c r="G604">
        <v>63</v>
      </c>
      <c r="H604" t="s">
        <v>30</v>
      </c>
      <c r="I604" t="s">
        <v>31</v>
      </c>
      <c r="J604" t="s">
        <v>18</v>
      </c>
      <c r="K604">
        <v>2000</v>
      </c>
      <c r="L604" t="s">
        <v>19</v>
      </c>
      <c r="M604" s="4" t="str">
        <f t="shared" si="19"/>
        <v>Yes</v>
      </c>
      <c r="N604" t="s">
        <v>20</v>
      </c>
      <c r="O604" t="s">
        <v>32</v>
      </c>
      <c r="P604" t="s">
        <v>33</v>
      </c>
      <c r="Q604" t="s">
        <v>23</v>
      </c>
    </row>
    <row r="605" spans="1:17" x14ac:dyDescent="0.35">
      <c r="A605">
        <v>20010604</v>
      </c>
      <c r="B605" t="s">
        <v>228</v>
      </c>
      <c r="C605" t="s">
        <v>53</v>
      </c>
      <c r="D605">
        <v>23</v>
      </c>
      <c r="E605" s="4" t="str">
        <f t="shared" si="18"/>
        <v>Yes</v>
      </c>
      <c r="F605">
        <v>158</v>
      </c>
      <c r="G605">
        <v>63</v>
      </c>
      <c r="H605" t="s">
        <v>218</v>
      </c>
      <c r="I605" t="s">
        <v>219</v>
      </c>
      <c r="J605" t="s">
        <v>18</v>
      </c>
      <c r="K605">
        <v>2000</v>
      </c>
      <c r="L605" t="s">
        <v>19</v>
      </c>
      <c r="M605" s="4" t="str">
        <f t="shared" si="19"/>
        <v>Yes</v>
      </c>
      <c r="N605" t="s">
        <v>20</v>
      </c>
      <c r="O605" t="s">
        <v>188</v>
      </c>
      <c r="P605" t="s">
        <v>229</v>
      </c>
      <c r="Q605" t="s">
        <v>23</v>
      </c>
    </row>
    <row r="606" spans="1:17" x14ac:dyDescent="0.35">
      <c r="A606">
        <v>20010605</v>
      </c>
      <c r="B606" t="s">
        <v>337</v>
      </c>
      <c r="C606" t="s">
        <v>53</v>
      </c>
      <c r="D606">
        <v>24</v>
      </c>
      <c r="E606" s="4" t="str">
        <f t="shared" si="18"/>
        <v>Yes</v>
      </c>
      <c r="F606">
        <v>168</v>
      </c>
      <c r="G606">
        <v>63</v>
      </c>
      <c r="H606" t="s">
        <v>234</v>
      </c>
      <c r="I606" t="s">
        <v>235</v>
      </c>
      <c r="J606" t="s">
        <v>18</v>
      </c>
      <c r="K606">
        <v>2000</v>
      </c>
      <c r="L606" t="s">
        <v>19</v>
      </c>
      <c r="M606" s="4" t="str">
        <f t="shared" si="19"/>
        <v>Yes</v>
      </c>
      <c r="N606" t="s">
        <v>20</v>
      </c>
      <c r="O606" t="s">
        <v>47</v>
      </c>
      <c r="P606" t="s">
        <v>236</v>
      </c>
      <c r="Q606" t="s">
        <v>23</v>
      </c>
    </row>
    <row r="607" spans="1:17" x14ac:dyDescent="0.35">
      <c r="A607">
        <v>20010606</v>
      </c>
      <c r="B607" t="s">
        <v>402</v>
      </c>
      <c r="C607" t="s">
        <v>53</v>
      </c>
      <c r="D607">
        <v>28</v>
      </c>
      <c r="E607" s="4" t="str">
        <f t="shared" si="18"/>
        <v>Yes</v>
      </c>
      <c r="F607">
        <v>163</v>
      </c>
      <c r="G607">
        <v>63</v>
      </c>
      <c r="H607" t="s">
        <v>186</v>
      </c>
      <c r="I607" t="s">
        <v>187</v>
      </c>
      <c r="J607" t="s">
        <v>18</v>
      </c>
      <c r="K607">
        <v>2000</v>
      </c>
      <c r="L607" t="s">
        <v>19</v>
      </c>
      <c r="M607" s="4" t="str">
        <f t="shared" si="19"/>
        <v>Yes</v>
      </c>
      <c r="N607" t="s">
        <v>20</v>
      </c>
      <c r="O607" t="s">
        <v>76</v>
      </c>
      <c r="P607" t="s">
        <v>403</v>
      </c>
      <c r="Q607" t="s">
        <v>23</v>
      </c>
    </row>
    <row r="608" spans="1:17" x14ac:dyDescent="0.35">
      <c r="A608">
        <v>20010607</v>
      </c>
      <c r="B608" t="s">
        <v>464</v>
      </c>
      <c r="C608" t="s">
        <v>15</v>
      </c>
      <c r="D608">
        <v>41</v>
      </c>
      <c r="E608" s="4" t="str">
        <f t="shared" si="18"/>
        <v>Yes</v>
      </c>
      <c r="F608">
        <v>172</v>
      </c>
      <c r="G608">
        <v>63</v>
      </c>
      <c r="H608" t="s">
        <v>65</v>
      </c>
      <c r="I608" t="s">
        <v>66</v>
      </c>
      <c r="J608" t="s">
        <v>18</v>
      </c>
      <c r="K608">
        <v>2000</v>
      </c>
      <c r="L608" t="s">
        <v>19</v>
      </c>
      <c r="M608" s="4" t="str">
        <f t="shared" si="19"/>
        <v>Yes</v>
      </c>
      <c r="N608" t="s">
        <v>20</v>
      </c>
      <c r="O608" t="s">
        <v>147</v>
      </c>
      <c r="P608" t="s">
        <v>311</v>
      </c>
      <c r="Q608" t="s">
        <v>23</v>
      </c>
    </row>
    <row r="609" spans="1:17" x14ac:dyDescent="0.35">
      <c r="A609">
        <v>20010608</v>
      </c>
      <c r="B609" t="s">
        <v>572</v>
      </c>
      <c r="C609" t="s">
        <v>53</v>
      </c>
      <c r="D609">
        <v>32</v>
      </c>
      <c r="E609" s="4" t="str">
        <f t="shared" si="18"/>
        <v>Yes</v>
      </c>
      <c r="F609">
        <v>173</v>
      </c>
      <c r="G609">
        <v>63</v>
      </c>
      <c r="H609" t="s">
        <v>93</v>
      </c>
      <c r="I609" t="s">
        <v>94</v>
      </c>
      <c r="J609" t="s">
        <v>18</v>
      </c>
      <c r="K609">
        <v>2000</v>
      </c>
      <c r="L609" t="s">
        <v>19</v>
      </c>
      <c r="M609" s="4" t="str">
        <f t="shared" si="19"/>
        <v>Yes</v>
      </c>
      <c r="N609" t="s">
        <v>20</v>
      </c>
      <c r="O609" t="s">
        <v>95</v>
      </c>
      <c r="P609" t="s">
        <v>96</v>
      </c>
      <c r="Q609" t="s">
        <v>23</v>
      </c>
    </row>
    <row r="610" spans="1:17" x14ac:dyDescent="0.35">
      <c r="A610">
        <v>20010609</v>
      </c>
      <c r="B610" t="s">
        <v>591</v>
      </c>
      <c r="C610" t="s">
        <v>53</v>
      </c>
      <c r="D610">
        <v>19</v>
      </c>
      <c r="E610" s="4" t="str">
        <f t="shared" si="18"/>
        <v>Yes</v>
      </c>
      <c r="F610">
        <v>178</v>
      </c>
      <c r="G610">
        <v>63</v>
      </c>
      <c r="H610" t="s">
        <v>164</v>
      </c>
      <c r="I610" t="s">
        <v>165</v>
      </c>
      <c r="J610" t="s">
        <v>18</v>
      </c>
      <c r="K610">
        <v>2000</v>
      </c>
      <c r="L610" t="s">
        <v>19</v>
      </c>
      <c r="M610" s="4" t="str">
        <f t="shared" si="19"/>
        <v>Yes</v>
      </c>
      <c r="N610" t="s">
        <v>20</v>
      </c>
      <c r="O610" t="s">
        <v>107</v>
      </c>
      <c r="P610" t="s">
        <v>592</v>
      </c>
      <c r="Q610" t="s">
        <v>23</v>
      </c>
    </row>
    <row r="611" spans="1:17" x14ac:dyDescent="0.35">
      <c r="A611">
        <v>20010610</v>
      </c>
      <c r="B611" t="s">
        <v>615</v>
      </c>
      <c r="C611" t="s">
        <v>53</v>
      </c>
      <c r="D611">
        <v>21</v>
      </c>
      <c r="E611" s="4" t="str">
        <f t="shared" si="18"/>
        <v>Yes</v>
      </c>
      <c r="F611">
        <v>170</v>
      </c>
      <c r="G611">
        <v>63</v>
      </c>
      <c r="H611" t="s">
        <v>496</v>
      </c>
      <c r="I611" t="s">
        <v>497</v>
      </c>
      <c r="J611" t="s">
        <v>18</v>
      </c>
      <c r="K611">
        <v>2000</v>
      </c>
      <c r="L611" t="s">
        <v>19</v>
      </c>
      <c r="M611" s="4" t="str">
        <f t="shared" si="19"/>
        <v>Yes</v>
      </c>
      <c r="N611" t="s">
        <v>20</v>
      </c>
      <c r="O611" t="s">
        <v>213</v>
      </c>
      <c r="P611" t="s">
        <v>616</v>
      </c>
      <c r="Q611" t="s">
        <v>23</v>
      </c>
    </row>
    <row r="612" spans="1:17" x14ac:dyDescent="0.35">
      <c r="A612">
        <v>20010611</v>
      </c>
      <c r="B612" t="s">
        <v>624</v>
      </c>
      <c r="C612" t="s">
        <v>15</v>
      </c>
      <c r="D612">
        <v>34</v>
      </c>
      <c r="E612" s="4" t="str">
        <f t="shared" si="18"/>
        <v>Yes</v>
      </c>
      <c r="F612">
        <v>176</v>
      </c>
      <c r="G612">
        <v>63</v>
      </c>
      <c r="H612" t="s">
        <v>100</v>
      </c>
      <c r="I612" t="s">
        <v>101</v>
      </c>
      <c r="J612" t="s">
        <v>18</v>
      </c>
      <c r="K612">
        <v>2000</v>
      </c>
      <c r="L612" t="s">
        <v>19</v>
      </c>
      <c r="M612" s="4" t="str">
        <f t="shared" si="19"/>
        <v>Yes</v>
      </c>
      <c r="N612" t="s">
        <v>20</v>
      </c>
      <c r="O612" t="s">
        <v>123</v>
      </c>
      <c r="P612" t="s">
        <v>343</v>
      </c>
      <c r="Q612" t="s">
        <v>23</v>
      </c>
    </row>
    <row r="613" spans="1:17" x14ac:dyDescent="0.35">
      <c r="A613">
        <v>20010612</v>
      </c>
      <c r="B613" t="s">
        <v>725</v>
      </c>
      <c r="C613" t="s">
        <v>53</v>
      </c>
      <c r="D613">
        <v>27</v>
      </c>
      <c r="E613" s="4" t="str">
        <f t="shared" si="18"/>
        <v>Yes</v>
      </c>
      <c r="F613">
        <v>165</v>
      </c>
      <c r="G613">
        <v>63</v>
      </c>
      <c r="H613" t="s">
        <v>726</v>
      </c>
      <c r="I613" t="s">
        <v>727</v>
      </c>
      <c r="J613" t="s">
        <v>18</v>
      </c>
      <c r="K613">
        <v>2000</v>
      </c>
      <c r="L613" t="s">
        <v>19</v>
      </c>
      <c r="M613" s="4" t="str">
        <f t="shared" si="19"/>
        <v>Yes</v>
      </c>
      <c r="N613" t="s">
        <v>20</v>
      </c>
      <c r="O613" t="s">
        <v>47</v>
      </c>
      <c r="P613" t="s">
        <v>728</v>
      </c>
      <c r="Q613" t="s">
        <v>23</v>
      </c>
    </row>
    <row r="614" spans="1:17" x14ac:dyDescent="0.35">
      <c r="A614">
        <v>20010613</v>
      </c>
      <c r="B614" t="s">
        <v>746</v>
      </c>
      <c r="C614" t="s">
        <v>53</v>
      </c>
      <c r="D614">
        <v>25</v>
      </c>
      <c r="E614" s="4" t="str">
        <f t="shared" si="18"/>
        <v>Yes</v>
      </c>
      <c r="F614">
        <v>168</v>
      </c>
      <c r="G614">
        <v>63</v>
      </c>
      <c r="H614" t="s">
        <v>93</v>
      </c>
      <c r="I614" t="s">
        <v>94</v>
      </c>
      <c r="J614" t="s">
        <v>18</v>
      </c>
      <c r="K614">
        <v>2000</v>
      </c>
      <c r="L614" t="s">
        <v>19</v>
      </c>
      <c r="M614" s="4" t="str">
        <f t="shared" si="19"/>
        <v>Yes</v>
      </c>
      <c r="N614" t="s">
        <v>20</v>
      </c>
      <c r="O614" t="s">
        <v>95</v>
      </c>
      <c r="P614" t="s">
        <v>96</v>
      </c>
      <c r="Q614" t="s">
        <v>23</v>
      </c>
    </row>
    <row r="615" spans="1:17" x14ac:dyDescent="0.35">
      <c r="A615">
        <v>20010614</v>
      </c>
      <c r="B615" t="s">
        <v>769</v>
      </c>
      <c r="C615" t="s">
        <v>53</v>
      </c>
      <c r="D615">
        <v>27</v>
      </c>
      <c r="E615" s="4" t="str">
        <f t="shared" si="18"/>
        <v>Yes</v>
      </c>
      <c r="F615">
        <v>171</v>
      </c>
      <c r="G615">
        <v>63</v>
      </c>
      <c r="H615" t="s">
        <v>65</v>
      </c>
      <c r="I615" t="s">
        <v>66</v>
      </c>
      <c r="J615" t="s">
        <v>18</v>
      </c>
      <c r="K615">
        <v>2000</v>
      </c>
      <c r="L615" t="s">
        <v>19</v>
      </c>
      <c r="M615" s="4" t="str">
        <f t="shared" si="19"/>
        <v>Yes</v>
      </c>
      <c r="N615" t="s">
        <v>20</v>
      </c>
      <c r="O615" t="s">
        <v>107</v>
      </c>
      <c r="P615" t="s">
        <v>770</v>
      </c>
      <c r="Q615" t="s">
        <v>23</v>
      </c>
    </row>
    <row r="616" spans="1:17" x14ac:dyDescent="0.35">
      <c r="A616">
        <v>20010615</v>
      </c>
      <c r="B616" t="s">
        <v>791</v>
      </c>
      <c r="C616" t="s">
        <v>53</v>
      </c>
      <c r="D616">
        <v>19</v>
      </c>
      <c r="E616" s="4" t="str">
        <f t="shared" si="18"/>
        <v>Yes</v>
      </c>
      <c r="F616">
        <v>178</v>
      </c>
      <c r="G616">
        <v>63</v>
      </c>
      <c r="H616" t="s">
        <v>40</v>
      </c>
      <c r="I616" t="s">
        <v>41</v>
      </c>
      <c r="J616" t="s">
        <v>18</v>
      </c>
      <c r="K616">
        <v>2000</v>
      </c>
      <c r="L616" t="s">
        <v>19</v>
      </c>
      <c r="M616" s="4" t="str">
        <f t="shared" si="19"/>
        <v>Yes</v>
      </c>
      <c r="N616" t="s">
        <v>20</v>
      </c>
      <c r="O616" t="s">
        <v>107</v>
      </c>
      <c r="P616" t="s">
        <v>792</v>
      </c>
      <c r="Q616" t="s">
        <v>23</v>
      </c>
    </row>
    <row r="617" spans="1:17" x14ac:dyDescent="0.35">
      <c r="A617">
        <v>20010616</v>
      </c>
      <c r="B617" t="s">
        <v>846</v>
      </c>
      <c r="C617" t="s">
        <v>53</v>
      </c>
      <c r="D617">
        <v>22</v>
      </c>
      <c r="E617" s="4" t="str">
        <f t="shared" si="18"/>
        <v>Yes</v>
      </c>
      <c r="F617">
        <v>180</v>
      </c>
      <c r="G617">
        <v>63</v>
      </c>
      <c r="H617" t="s">
        <v>54</v>
      </c>
      <c r="I617" t="s">
        <v>55</v>
      </c>
      <c r="J617" t="s">
        <v>18</v>
      </c>
      <c r="K617">
        <v>2000</v>
      </c>
      <c r="L617" t="s">
        <v>19</v>
      </c>
      <c r="M617" s="4" t="str">
        <f t="shared" si="19"/>
        <v>Yes</v>
      </c>
      <c r="N617" t="s">
        <v>20</v>
      </c>
      <c r="O617" t="s">
        <v>56</v>
      </c>
      <c r="P617" t="s">
        <v>57</v>
      </c>
      <c r="Q617" t="s">
        <v>23</v>
      </c>
    </row>
    <row r="618" spans="1:17" x14ac:dyDescent="0.35">
      <c r="A618">
        <v>20010617</v>
      </c>
      <c r="B618" t="s">
        <v>973</v>
      </c>
      <c r="C618" t="s">
        <v>53</v>
      </c>
      <c r="D618">
        <v>26</v>
      </c>
      <c r="E618" s="4" t="str">
        <f t="shared" si="18"/>
        <v>Yes</v>
      </c>
      <c r="F618">
        <v>170</v>
      </c>
      <c r="G618">
        <v>63</v>
      </c>
      <c r="H618" t="s">
        <v>100</v>
      </c>
      <c r="I618" t="s">
        <v>101</v>
      </c>
      <c r="J618" t="s">
        <v>18</v>
      </c>
      <c r="K618">
        <v>2000</v>
      </c>
      <c r="L618" t="s">
        <v>19</v>
      </c>
      <c r="M618" s="4" t="str">
        <f t="shared" si="19"/>
        <v>Yes</v>
      </c>
      <c r="N618" t="s">
        <v>20</v>
      </c>
      <c r="O618" t="s">
        <v>298</v>
      </c>
      <c r="P618" t="s">
        <v>974</v>
      </c>
      <c r="Q618" t="s">
        <v>23</v>
      </c>
    </row>
    <row r="619" spans="1:17" x14ac:dyDescent="0.35">
      <c r="A619">
        <v>20010618</v>
      </c>
      <c r="B619" t="s">
        <v>1183</v>
      </c>
      <c r="C619" t="s">
        <v>53</v>
      </c>
      <c r="D619">
        <v>24</v>
      </c>
      <c r="E619" s="4" t="str">
        <f t="shared" si="18"/>
        <v>Yes</v>
      </c>
      <c r="F619">
        <v>163</v>
      </c>
      <c r="G619">
        <v>63</v>
      </c>
      <c r="H619" t="s">
        <v>482</v>
      </c>
      <c r="I619" t="s">
        <v>483</v>
      </c>
      <c r="J619" t="s">
        <v>1078</v>
      </c>
      <c r="K619">
        <v>2002</v>
      </c>
      <c r="L619" t="s">
        <v>1079</v>
      </c>
      <c r="M619" s="4" t="str">
        <f t="shared" si="19"/>
        <v>No</v>
      </c>
      <c r="N619" t="s">
        <v>1080</v>
      </c>
      <c r="O619" t="s">
        <v>1100</v>
      </c>
      <c r="P619" t="s">
        <v>1101</v>
      </c>
      <c r="Q619" t="s">
        <v>23</v>
      </c>
    </row>
    <row r="620" spans="1:17" x14ac:dyDescent="0.35">
      <c r="A620">
        <v>20010619</v>
      </c>
      <c r="B620" t="s">
        <v>1281</v>
      </c>
      <c r="C620" t="s">
        <v>53</v>
      </c>
      <c r="D620">
        <v>29</v>
      </c>
      <c r="E620" s="4" t="str">
        <f t="shared" si="18"/>
        <v>Yes</v>
      </c>
      <c r="F620">
        <v>173</v>
      </c>
      <c r="G620">
        <v>63</v>
      </c>
      <c r="H620" t="s">
        <v>153</v>
      </c>
      <c r="I620" t="s">
        <v>154</v>
      </c>
      <c r="J620" t="s">
        <v>1078</v>
      </c>
      <c r="K620">
        <v>2002</v>
      </c>
      <c r="L620" t="s">
        <v>1079</v>
      </c>
      <c r="M620" s="4" t="str">
        <f t="shared" si="19"/>
        <v>No</v>
      </c>
      <c r="N620" t="s">
        <v>1080</v>
      </c>
      <c r="O620" t="s">
        <v>1085</v>
      </c>
      <c r="P620" t="s">
        <v>1282</v>
      </c>
      <c r="Q620" t="s">
        <v>23</v>
      </c>
    </row>
    <row r="621" spans="1:17" x14ac:dyDescent="0.35">
      <c r="A621">
        <v>20010620</v>
      </c>
      <c r="B621" t="s">
        <v>1348</v>
      </c>
      <c r="C621" t="s">
        <v>53</v>
      </c>
      <c r="D621">
        <v>24</v>
      </c>
      <c r="E621" s="4" t="str">
        <f t="shared" si="18"/>
        <v>Yes</v>
      </c>
      <c r="F621">
        <v>167</v>
      </c>
      <c r="G621">
        <v>63</v>
      </c>
      <c r="H621" t="s">
        <v>59</v>
      </c>
      <c r="I621" t="s">
        <v>60</v>
      </c>
      <c r="J621" t="s">
        <v>1325</v>
      </c>
      <c r="K621">
        <v>2004</v>
      </c>
      <c r="L621" t="s">
        <v>19</v>
      </c>
      <c r="M621" s="4" t="str">
        <f t="shared" si="19"/>
        <v>Yes</v>
      </c>
      <c r="N621" t="s">
        <v>1326</v>
      </c>
      <c r="O621" t="s">
        <v>61</v>
      </c>
      <c r="P621" t="s">
        <v>1349</v>
      </c>
      <c r="Q621" t="s">
        <v>23</v>
      </c>
    </row>
    <row r="622" spans="1:17" x14ac:dyDescent="0.35">
      <c r="A622">
        <v>20010621</v>
      </c>
      <c r="B622" t="s">
        <v>1414</v>
      </c>
      <c r="C622" t="s">
        <v>53</v>
      </c>
      <c r="D622">
        <v>21</v>
      </c>
      <c r="E622" s="4" t="str">
        <f t="shared" si="18"/>
        <v>Yes</v>
      </c>
      <c r="F622">
        <v>173</v>
      </c>
      <c r="G622">
        <v>63</v>
      </c>
      <c r="H622" t="s">
        <v>40</v>
      </c>
      <c r="I622" t="s">
        <v>41</v>
      </c>
      <c r="J622" t="s">
        <v>1325</v>
      </c>
      <c r="K622">
        <v>2004</v>
      </c>
      <c r="L622" t="s">
        <v>19</v>
      </c>
      <c r="M622" s="4" t="str">
        <f t="shared" si="19"/>
        <v>Yes</v>
      </c>
      <c r="N622" t="s">
        <v>1326</v>
      </c>
      <c r="O622" t="s">
        <v>107</v>
      </c>
      <c r="P622" t="s">
        <v>108</v>
      </c>
      <c r="Q622" t="s">
        <v>23</v>
      </c>
    </row>
    <row r="623" spans="1:17" x14ac:dyDescent="0.35">
      <c r="A623">
        <v>20010622</v>
      </c>
      <c r="B623" t="s">
        <v>1414</v>
      </c>
      <c r="C623" t="s">
        <v>53</v>
      </c>
      <c r="D623">
        <v>21</v>
      </c>
      <c r="E623" s="4" t="str">
        <f t="shared" si="18"/>
        <v>Yes</v>
      </c>
      <c r="F623">
        <v>173</v>
      </c>
      <c r="G623">
        <v>63</v>
      </c>
      <c r="H623" t="s">
        <v>40</v>
      </c>
      <c r="I623" t="s">
        <v>41</v>
      </c>
      <c r="J623" t="s">
        <v>1325</v>
      </c>
      <c r="K623">
        <v>2004</v>
      </c>
      <c r="L623" t="s">
        <v>19</v>
      </c>
      <c r="M623" s="4" t="str">
        <f t="shared" si="19"/>
        <v>Yes</v>
      </c>
      <c r="N623" t="s">
        <v>1326</v>
      </c>
      <c r="O623" t="s">
        <v>107</v>
      </c>
      <c r="P623" t="s">
        <v>702</v>
      </c>
      <c r="Q623" t="s">
        <v>23</v>
      </c>
    </row>
    <row r="624" spans="1:17" x14ac:dyDescent="0.35">
      <c r="A624">
        <v>20010623</v>
      </c>
      <c r="B624" t="s">
        <v>402</v>
      </c>
      <c r="C624" t="s">
        <v>53</v>
      </c>
      <c r="D624">
        <v>32</v>
      </c>
      <c r="E624" s="4" t="str">
        <f t="shared" si="18"/>
        <v>Yes</v>
      </c>
      <c r="F624">
        <v>163</v>
      </c>
      <c r="G624">
        <v>63</v>
      </c>
      <c r="H624" t="s">
        <v>186</v>
      </c>
      <c r="I624" t="s">
        <v>187</v>
      </c>
      <c r="J624" t="s">
        <v>1325</v>
      </c>
      <c r="K624">
        <v>2004</v>
      </c>
      <c r="L624" t="s">
        <v>19</v>
      </c>
      <c r="M624" s="4" t="str">
        <f t="shared" si="19"/>
        <v>Yes</v>
      </c>
      <c r="N624" t="s">
        <v>1326</v>
      </c>
      <c r="O624" t="s">
        <v>76</v>
      </c>
      <c r="P624" t="s">
        <v>403</v>
      </c>
      <c r="Q624" t="s">
        <v>23</v>
      </c>
    </row>
    <row r="625" spans="1:17" x14ac:dyDescent="0.35">
      <c r="A625">
        <v>20010624</v>
      </c>
      <c r="B625" t="s">
        <v>1534</v>
      </c>
      <c r="C625" t="s">
        <v>53</v>
      </c>
      <c r="D625">
        <v>20</v>
      </c>
      <c r="E625" s="4" t="str">
        <f t="shared" si="18"/>
        <v>Yes</v>
      </c>
      <c r="F625">
        <v>176</v>
      </c>
      <c r="G625">
        <v>63</v>
      </c>
      <c r="H625" t="s">
        <v>65</v>
      </c>
      <c r="I625" t="s">
        <v>66</v>
      </c>
      <c r="J625" t="s">
        <v>1325</v>
      </c>
      <c r="K625">
        <v>2004</v>
      </c>
      <c r="L625" t="s">
        <v>19</v>
      </c>
      <c r="M625" s="4" t="str">
        <f t="shared" si="19"/>
        <v>Yes</v>
      </c>
      <c r="N625" t="s">
        <v>1326</v>
      </c>
      <c r="O625" t="s">
        <v>107</v>
      </c>
      <c r="P625" t="s">
        <v>272</v>
      </c>
      <c r="Q625" t="s">
        <v>23</v>
      </c>
    </row>
    <row r="626" spans="1:17" x14ac:dyDescent="0.35">
      <c r="A626">
        <v>20010625</v>
      </c>
      <c r="B626" t="s">
        <v>1534</v>
      </c>
      <c r="C626" t="s">
        <v>53</v>
      </c>
      <c r="D626">
        <v>20</v>
      </c>
      <c r="E626" s="4" t="str">
        <f t="shared" si="18"/>
        <v>Yes</v>
      </c>
      <c r="F626">
        <v>176</v>
      </c>
      <c r="G626">
        <v>63</v>
      </c>
      <c r="H626" t="s">
        <v>65</v>
      </c>
      <c r="I626" t="s">
        <v>66</v>
      </c>
      <c r="J626" t="s">
        <v>1325</v>
      </c>
      <c r="K626">
        <v>2004</v>
      </c>
      <c r="L626" t="s">
        <v>19</v>
      </c>
      <c r="M626" s="4" t="str">
        <f t="shared" si="19"/>
        <v>Yes</v>
      </c>
      <c r="N626" t="s">
        <v>1326</v>
      </c>
      <c r="O626" t="s">
        <v>107</v>
      </c>
      <c r="P626" t="s">
        <v>792</v>
      </c>
      <c r="Q626" t="s">
        <v>23</v>
      </c>
    </row>
    <row r="627" spans="1:17" x14ac:dyDescent="0.35">
      <c r="A627">
        <v>20010626</v>
      </c>
      <c r="B627" t="s">
        <v>1534</v>
      </c>
      <c r="C627" t="s">
        <v>53</v>
      </c>
      <c r="D627">
        <v>20</v>
      </c>
      <c r="E627" s="4" t="str">
        <f t="shared" si="18"/>
        <v>Yes</v>
      </c>
      <c r="F627">
        <v>176</v>
      </c>
      <c r="G627">
        <v>63</v>
      </c>
      <c r="H627" t="s">
        <v>65</v>
      </c>
      <c r="I627" t="s">
        <v>66</v>
      </c>
      <c r="J627" t="s">
        <v>1325</v>
      </c>
      <c r="K627">
        <v>2004</v>
      </c>
      <c r="L627" t="s">
        <v>19</v>
      </c>
      <c r="M627" s="4" t="str">
        <f t="shared" si="19"/>
        <v>Yes</v>
      </c>
      <c r="N627" t="s">
        <v>1326</v>
      </c>
      <c r="O627" t="s">
        <v>107</v>
      </c>
      <c r="P627" t="s">
        <v>150</v>
      </c>
      <c r="Q627" t="s">
        <v>23</v>
      </c>
    </row>
    <row r="628" spans="1:17" x14ac:dyDescent="0.35">
      <c r="A628">
        <v>20010627</v>
      </c>
      <c r="B628" t="s">
        <v>1545</v>
      </c>
      <c r="C628" t="s">
        <v>53</v>
      </c>
      <c r="D628">
        <v>26</v>
      </c>
      <c r="E628" s="4" t="str">
        <f t="shared" si="18"/>
        <v>Yes</v>
      </c>
      <c r="F628">
        <v>170</v>
      </c>
      <c r="G628">
        <v>63</v>
      </c>
      <c r="H628" t="s">
        <v>40</v>
      </c>
      <c r="I628" t="s">
        <v>41</v>
      </c>
      <c r="J628" t="s">
        <v>1325</v>
      </c>
      <c r="K628">
        <v>2004</v>
      </c>
      <c r="L628" t="s">
        <v>19</v>
      </c>
      <c r="M628" s="4" t="str">
        <f t="shared" si="19"/>
        <v>Yes</v>
      </c>
      <c r="N628" t="s">
        <v>1326</v>
      </c>
      <c r="O628" t="s">
        <v>21</v>
      </c>
      <c r="P628" t="s">
        <v>155</v>
      </c>
      <c r="Q628" t="s">
        <v>23</v>
      </c>
    </row>
    <row r="629" spans="1:17" x14ac:dyDescent="0.35">
      <c r="A629">
        <v>20010628</v>
      </c>
      <c r="B629" t="s">
        <v>1572</v>
      </c>
      <c r="C629" t="s">
        <v>53</v>
      </c>
      <c r="D629">
        <v>42</v>
      </c>
      <c r="E629" s="4" t="str">
        <f t="shared" si="18"/>
        <v>Yes</v>
      </c>
      <c r="F629">
        <v>172</v>
      </c>
      <c r="G629">
        <v>63</v>
      </c>
      <c r="H629" t="s">
        <v>136</v>
      </c>
      <c r="I629" t="s">
        <v>137</v>
      </c>
      <c r="J629" t="s">
        <v>1325</v>
      </c>
      <c r="K629">
        <v>2004</v>
      </c>
      <c r="L629" t="s">
        <v>19</v>
      </c>
      <c r="M629" s="4" t="str">
        <f t="shared" si="19"/>
        <v>Yes</v>
      </c>
      <c r="N629" t="s">
        <v>1326</v>
      </c>
      <c r="O629" t="s">
        <v>147</v>
      </c>
      <c r="P629" t="s">
        <v>224</v>
      </c>
      <c r="Q629" t="s">
        <v>23</v>
      </c>
    </row>
    <row r="630" spans="1:17" x14ac:dyDescent="0.35">
      <c r="A630">
        <v>20010629</v>
      </c>
      <c r="B630" t="s">
        <v>1625</v>
      </c>
      <c r="C630" t="s">
        <v>53</v>
      </c>
      <c r="D630">
        <v>40</v>
      </c>
      <c r="E630" s="4" t="str">
        <f t="shared" si="18"/>
        <v>Yes</v>
      </c>
      <c r="F630">
        <v>168</v>
      </c>
      <c r="G630">
        <v>63</v>
      </c>
      <c r="H630" t="s">
        <v>40</v>
      </c>
      <c r="I630" t="s">
        <v>41</v>
      </c>
      <c r="J630" t="s">
        <v>1325</v>
      </c>
      <c r="K630">
        <v>2004</v>
      </c>
      <c r="L630" t="s">
        <v>19</v>
      </c>
      <c r="M630" s="4" t="str">
        <f t="shared" si="19"/>
        <v>Yes</v>
      </c>
      <c r="N630" t="s">
        <v>1326</v>
      </c>
      <c r="O630" t="s">
        <v>147</v>
      </c>
      <c r="P630" t="s">
        <v>148</v>
      </c>
      <c r="Q630" t="s">
        <v>23</v>
      </c>
    </row>
    <row r="631" spans="1:17" x14ac:dyDescent="0.35">
      <c r="A631">
        <v>20010630</v>
      </c>
      <c r="B631" t="s">
        <v>1637</v>
      </c>
      <c r="C631" t="s">
        <v>53</v>
      </c>
      <c r="D631">
        <v>28</v>
      </c>
      <c r="E631" s="4" t="str">
        <f t="shared" si="18"/>
        <v>Yes</v>
      </c>
      <c r="F631">
        <v>172</v>
      </c>
      <c r="G631">
        <v>63</v>
      </c>
      <c r="H631" t="s">
        <v>16</v>
      </c>
      <c r="I631" t="s">
        <v>17</v>
      </c>
      <c r="J631" t="s">
        <v>1325</v>
      </c>
      <c r="K631">
        <v>2004</v>
      </c>
      <c r="L631" t="s">
        <v>19</v>
      </c>
      <c r="M631" s="4" t="str">
        <f t="shared" si="19"/>
        <v>Yes</v>
      </c>
      <c r="N631" t="s">
        <v>1326</v>
      </c>
      <c r="O631" t="s">
        <v>47</v>
      </c>
      <c r="P631" t="s">
        <v>658</v>
      </c>
      <c r="Q631" t="s">
        <v>23</v>
      </c>
    </row>
    <row r="632" spans="1:17" x14ac:dyDescent="0.35">
      <c r="A632">
        <v>20010631</v>
      </c>
      <c r="B632" t="s">
        <v>1652</v>
      </c>
      <c r="C632" t="s">
        <v>53</v>
      </c>
      <c r="D632">
        <v>23</v>
      </c>
      <c r="E632" s="4" t="str">
        <f t="shared" si="18"/>
        <v>Yes</v>
      </c>
      <c r="F632">
        <v>166</v>
      </c>
      <c r="G632">
        <v>63</v>
      </c>
      <c r="H632" t="s">
        <v>93</v>
      </c>
      <c r="I632" t="s">
        <v>94</v>
      </c>
      <c r="J632" t="s">
        <v>1325</v>
      </c>
      <c r="K632">
        <v>2004</v>
      </c>
      <c r="L632" t="s">
        <v>19</v>
      </c>
      <c r="M632" s="4" t="str">
        <f t="shared" si="19"/>
        <v>Yes</v>
      </c>
      <c r="N632" t="s">
        <v>1326</v>
      </c>
      <c r="O632" t="s">
        <v>95</v>
      </c>
      <c r="P632" t="s">
        <v>96</v>
      </c>
      <c r="Q632" t="s">
        <v>23</v>
      </c>
    </row>
    <row r="633" spans="1:17" x14ac:dyDescent="0.35">
      <c r="A633">
        <v>20010632</v>
      </c>
      <c r="B633" t="s">
        <v>1653</v>
      </c>
      <c r="C633" t="s">
        <v>53</v>
      </c>
      <c r="D633">
        <v>18</v>
      </c>
      <c r="E633" s="4" t="str">
        <f t="shared" si="18"/>
        <v>No</v>
      </c>
      <c r="F633">
        <v>175</v>
      </c>
      <c r="G633">
        <v>63</v>
      </c>
      <c r="H633" t="s">
        <v>65</v>
      </c>
      <c r="I633" t="s">
        <v>66</v>
      </c>
      <c r="J633" t="s">
        <v>1325</v>
      </c>
      <c r="K633">
        <v>2004</v>
      </c>
      <c r="L633" t="s">
        <v>19</v>
      </c>
      <c r="M633" s="4" t="str">
        <f t="shared" si="19"/>
        <v>Yes</v>
      </c>
      <c r="N633" t="s">
        <v>1326</v>
      </c>
      <c r="O633" t="s">
        <v>107</v>
      </c>
      <c r="P633" t="s">
        <v>792</v>
      </c>
      <c r="Q633" t="s">
        <v>23</v>
      </c>
    </row>
    <row r="634" spans="1:17" x14ac:dyDescent="0.35">
      <c r="A634">
        <v>20010633</v>
      </c>
      <c r="B634" t="s">
        <v>1653</v>
      </c>
      <c r="C634" t="s">
        <v>53</v>
      </c>
      <c r="D634">
        <v>18</v>
      </c>
      <c r="E634" s="4" t="str">
        <f t="shared" si="18"/>
        <v>No</v>
      </c>
      <c r="F634">
        <v>175</v>
      </c>
      <c r="G634">
        <v>63</v>
      </c>
      <c r="H634" t="s">
        <v>65</v>
      </c>
      <c r="I634" t="s">
        <v>66</v>
      </c>
      <c r="J634" t="s">
        <v>1325</v>
      </c>
      <c r="K634">
        <v>2004</v>
      </c>
      <c r="L634" t="s">
        <v>19</v>
      </c>
      <c r="M634" s="4" t="str">
        <f t="shared" si="19"/>
        <v>Yes</v>
      </c>
      <c r="N634" t="s">
        <v>1326</v>
      </c>
      <c r="O634" t="s">
        <v>107</v>
      </c>
      <c r="P634" t="s">
        <v>150</v>
      </c>
      <c r="Q634" t="s">
        <v>23</v>
      </c>
    </row>
    <row r="635" spans="1:17" x14ac:dyDescent="0.35">
      <c r="A635">
        <v>20010634</v>
      </c>
      <c r="B635" t="s">
        <v>1734</v>
      </c>
      <c r="C635" t="s">
        <v>53</v>
      </c>
      <c r="D635">
        <v>21</v>
      </c>
      <c r="E635" s="4" t="str">
        <f t="shared" si="18"/>
        <v>Yes</v>
      </c>
      <c r="F635">
        <v>175</v>
      </c>
      <c r="G635">
        <v>63</v>
      </c>
      <c r="H635" t="s">
        <v>65</v>
      </c>
      <c r="I635" t="s">
        <v>66</v>
      </c>
      <c r="J635" t="s">
        <v>1325</v>
      </c>
      <c r="K635">
        <v>2004</v>
      </c>
      <c r="L635" t="s">
        <v>19</v>
      </c>
      <c r="M635" s="4" t="str">
        <f t="shared" si="19"/>
        <v>Yes</v>
      </c>
      <c r="N635" t="s">
        <v>1326</v>
      </c>
      <c r="O635" t="s">
        <v>107</v>
      </c>
      <c r="P635" t="s">
        <v>150</v>
      </c>
      <c r="Q635" t="s">
        <v>23</v>
      </c>
    </row>
    <row r="636" spans="1:17" x14ac:dyDescent="0.35">
      <c r="A636">
        <v>20010635</v>
      </c>
      <c r="B636" t="s">
        <v>1766</v>
      </c>
      <c r="C636" t="s">
        <v>53</v>
      </c>
      <c r="D636">
        <v>22</v>
      </c>
      <c r="E636" s="4" t="str">
        <f t="shared" si="18"/>
        <v>Yes</v>
      </c>
      <c r="F636">
        <v>176</v>
      </c>
      <c r="G636">
        <v>63</v>
      </c>
      <c r="H636" t="s">
        <v>490</v>
      </c>
      <c r="I636" t="s">
        <v>491</v>
      </c>
      <c r="J636" t="s">
        <v>1325</v>
      </c>
      <c r="K636">
        <v>2004</v>
      </c>
      <c r="L636" t="s">
        <v>19</v>
      </c>
      <c r="M636" s="4" t="str">
        <f t="shared" si="19"/>
        <v>Yes</v>
      </c>
      <c r="N636" t="s">
        <v>1326</v>
      </c>
      <c r="O636" t="s">
        <v>107</v>
      </c>
      <c r="P636" t="s">
        <v>171</v>
      </c>
      <c r="Q636" t="s">
        <v>23</v>
      </c>
    </row>
    <row r="637" spans="1:17" x14ac:dyDescent="0.35">
      <c r="A637">
        <v>20010636</v>
      </c>
      <c r="B637" t="s">
        <v>1792</v>
      </c>
      <c r="C637" t="s">
        <v>53</v>
      </c>
      <c r="D637">
        <v>23</v>
      </c>
      <c r="E637" s="4" t="str">
        <f t="shared" si="18"/>
        <v>Yes</v>
      </c>
      <c r="F637">
        <v>158</v>
      </c>
      <c r="G637">
        <v>63</v>
      </c>
      <c r="H637" t="s">
        <v>490</v>
      </c>
      <c r="I637" t="s">
        <v>491</v>
      </c>
      <c r="J637" t="s">
        <v>1325</v>
      </c>
      <c r="K637">
        <v>2004</v>
      </c>
      <c r="L637" t="s">
        <v>19</v>
      </c>
      <c r="M637" s="4" t="str">
        <f t="shared" si="19"/>
        <v>Yes</v>
      </c>
      <c r="N637" t="s">
        <v>1326</v>
      </c>
      <c r="O637" t="s">
        <v>298</v>
      </c>
      <c r="P637" t="s">
        <v>974</v>
      </c>
      <c r="Q637" t="s">
        <v>23</v>
      </c>
    </row>
    <row r="638" spans="1:17" x14ac:dyDescent="0.35">
      <c r="A638">
        <v>20010637</v>
      </c>
      <c r="B638" t="s">
        <v>1043</v>
      </c>
      <c r="C638" t="s">
        <v>53</v>
      </c>
      <c r="D638">
        <v>25</v>
      </c>
      <c r="E638" s="4" t="str">
        <f t="shared" si="18"/>
        <v>Yes</v>
      </c>
      <c r="F638">
        <v>172</v>
      </c>
      <c r="G638">
        <v>63</v>
      </c>
      <c r="H638" t="s">
        <v>626</v>
      </c>
      <c r="I638" t="s">
        <v>219</v>
      </c>
      <c r="J638" t="s">
        <v>1325</v>
      </c>
      <c r="K638">
        <v>2004</v>
      </c>
      <c r="L638" t="s">
        <v>19</v>
      </c>
      <c r="M638" s="4" t="str">
        <f t="shared" si="19"/>
        <v>Yes</v>
      </c>
      <c r="N638" t="s">
        <v>1326</v>
      </c>
      <c r="O638" t="s">
        <v>378</v>
      </c>
      <c r="P638" t="s">
        <v>386</v>
      </c>
      <c r="Q638" t="s">
        <v>23</v>
      </c>
    </row>
    <row r="639" spans="1:17" x14ac:dyDescent="0.35">
      <c r="A639">
        <v>20010638</v>
      </c>
      <c r="B639" t="s">
        <v>1922</v>
      </c>
      <c r="C639" t="s">
        <v>15</v>
      </c>
      <c r="D639">
        <v>28</v>
      </c>
      <c r="E639" s="4" t="str">
        <f t="shared" si="18"/>
        <v>Yes</v>
      </c>
      <c r="F639">
        <v>174</v>
      </c>
      <c r="G639">
        <v>63</v>
      </c>
      <c r="H639" t="s">
        <v>100</v>
      </c>
      <c r="I639" t="s">
        <v>101</v>
      </c>
      <c r="J639" t="s">
        <v>1891</v>
      </c>
      <c r="K639">
        <v>2006</v>
      </c>
      <c r="L639" t="s">
        <v>1079</v>
      </c>
      <c r="M639" s="4" t="str">
        <f t="shared" si="19"/>
        <v>No</v>
      </c>
      <c r="N639" t="s">
        <v>1892</v>
      </c>
      <c r="O639" t="s">
        <v>1093</v>
      </c>
      <c r="P639" t="s">
        <v>1122</v>
      </c>
      <c r="Q639" t="s">
        <v>23</v>
      </c>
    </row>
    <row r="640" spans="1:17" x14ac:dyDescent="0.35">
      <c r="A640">
        <v>20010639</v>
      </c>
      <c r="B640" t="s">
        <v>1183</v>
      </c>
      <c r="C640" t="s">
        <v>53</v>
      </c>
      <c r="D640">
        <v>28</v>
      </c>
      <c r="E640" s="4" t="str">
        <f t="shared" si="18"/>
        <v>Yes</v>
      </c>
      <c r="F640">
        <v>163</v>
      </c>
      <c r="G640">
        <v>63</v>
      </c>
      <c r="H640" t="s">
        <v>482</v>
      </c>
      <c r="I640" t="s">
        <v>483</v>
      </c>
      <c r="J640" t="s">
        <v>1891</v>
      </c>
      <c r="K640">
        <v>2006</v>
      </c>
      <c r="L640" t="s">
        <v>1079</v>
      </c>
      <c r="M640" s="4" t="str">
        <f t="shared" si="19"/>
        <v>No</v>
      </c>
      <c r="N640" t="s">
        <v>1892</v>
      </c>
      <c r="O640" t="s">
        <v>1100</v>
      </c>
      <c r="P640" t="s">
        <v>1101</v>
      </c>
      <c r="Q640" t="s">
        <v>23</v>
      </c>
    </row>
    <row r="641" spans="1:17" x14ac:dyDescent="0.35">
      <c r="A641">
        <v>20010640</v>
      </c>
      <c r="B641" t="s">
        <v>1956</v>
      </c>
      <c r="C641" t="s">
        <v>53</v>
      </c>
      <c r="D641">
        <v>22</v>
      </c>
      <c r="E641" s="4" t="str">
        <f t="shared" si="18"/>
        <v>Yes</v>
      </c>
      <c r="F641">
        <v>170</v>
      </c>
      <c r="G641">
        <v>63</v>
      </c>
      <c r="H641" t="s">
        <v>496</v>
      </c>
      <c r="I641" t="s">
        <v>497</v>
      </c>
      <c r="J641" t="s">
        <v>1891</v>
      </c>
      <c r="K641">
        <v>2006</v>
      </c>
      <c r="L641" t="s">
        <v>1079</v>
      </c>
      <c r="M641" s="4" t="str">
        <f t="shared" si="19"/>
        <v>No</v>
      </c>
      <c r="N641" t="s">
        <v>1892</v>
      </c>
      <c r="O641" t="s">
        <v>1113</v>
      </c>
      <c r="P641" t="s">
        <v>1145</v>
      </c>
      <c r="Q641" t="s">
        <v>23</v>
      </c>
    </row>
    <row r="642" spans="1:17" x14ac:dyDescent="0.35">
      <c r="A642">
        <v>20010641</v>
      </c>
      <c r="B642" t="s">
        <v>1963</v>
      </c>
      <c r="C642" t="s">
        <v>15</v>
      </c>
      <c r="D642">
        <v>21</v>
      </c>
      <c r="E642" s="4" t="str">
        <f t="shared" si="18"/>
        <v>Yes</v>
      </c>
      <c r="F642">
        <v>180</v>
      </c>
      <c r="G642">
        <v>63</v>
      </c>
      <c r="H642" t="s">
        <v>423</v>
      </c>
      <c r="I642" t="s">
        <v>424</v>
      </c>
      <c r="J642" t="s">
        <v>1891</v>
      </c>
      <c r="K642">
        <v>2006</v>
      </c>
      <c r="L642" t="s">
        <v>1079</v>
      </c>
      <c r="M642" s="4" t="str">
        <f t="shared" si="19"/>
        <v>No</v>
      </c>
      <c r="N642" t="s">
        <v>1892</v>
      </c>
      <c r="O642" t="s">
        <v>1089</v>
      </c>
      <c r="P642" t="s">
        <v>1181</v>
      </c>
      <c r="Q642" t="s">
        <v>23</v>
      </c>
    </row>
    <row r="643" spans="1:17" x14ac:dyDescent="0.35">
      <c r="A643">
        <v>20010642</v>
      </c>
      <c r="B643" t="s">
        <v>1981</v>
      </c>
      <c r="C643" t="s">
        <v>53</v>
      </c>
      <c r="D643">
        <v>23</v>
      </c>
      <c r="E643" s="4" t="str">
        <f t="shared" ref="E643:E706" si="20">IF(D643&gt;=19,"Yes","No")</f>
        <v>Yes</v>
      </c>
      <c r="F643">
        <v>163</v>
      </c>
      <c r="G643">
        <v>63</v>
      </c>
      <c r="H643" t="s">
        <v>482</v>
      </c>
      <c r="I643" t="s">
        <v>483</v>
      </c>
      <c r="J643" t="s">
        <v>1891</v>
      </c>
      <c r="K643">
        <v>2006</v>
      </c>
      <c r="L643" t="s">
        <v>1079</v>
      </c>
      <c r="M643" s="4" t="str">
        <f t="shared" ref="M643:M706" si="21">IF(L643="Summer", "Yes", "No")</f>
        <v>No</v>
      </c>
      <c r="N643" t="s">
        <v>1892</v>
      </c>
      <c r="O643" t="s">
        <v>1100</v>
      </c>
      <c r="P643" t="s">
        <v>1101</v>
      </c>
      <c r="Q643" t="s">
        <v>23</v>
      </c>
    </row>
    <row r="644" spans="1:17" x14ac:dyDescent="0.35">
      <c r="A644">
        <v>20010643</v>
      </c>
      <c r="B644" t="s">
        <v>1996</v>
      </c>
      <c r="C644" t="s">
        <v>53</v>
      </c>
      <c r="D644">
        <v>28</v>
      </c>
      <c r="E644" s="4" t="str">
        <f t="shared" si="20"/>
        <v>Yes</v>
      </c>
      <c r="F644">
        <v>169</v>
      </c>
      <c r="G644">
        <v>63</v>
      </c>
      <c r="H644" t="s">
        <v>136</v>
      </c>
      <c r="I644" t="s">
        <v>137</v>
      </c>
      <c r="J644" t="s">
        <v>1891</v>
      </c>
      <c r="K644">
        <v>2006</v>
      </c>
      <c r="L644" t="s">
        <v>1079</v>
      </c>
      <c r="M644" s="4" t="str">
        <f t="shared" si="21"/>
        <v>No</v>
      </c>
      <c r="N644" t="s">
        <v>1892</v>
      </c>
      <c r="O644" t="s">
        <v>1161</v>
      </c>
      <c r="P644" t="s">
        <v>1904</v>
      </c>
      <c r="Q644" t="s">
        <v>23</v>
      </c>
    </row>
    <row r="645" spans="1:17" x14ac:dyDescent="0.35">
      <c r="A645">
        <v>20010644</v>
      </c>
      <c r="B645" t="s">
        <v>2021</v>
      </c>
      <c r="C645" t="s">
        <v>53</v>
      </c>
      <c r="D645">
        <v>31</v>
      </c>
      <c r="E645" s="4" t="str">
        <f t="shared" si="20"/>
        <v>Yes</v>
      </c>
      <c r="F645">
        <v>174</v>
      </c>
      <c r="G645">
        <v>63</v>
      </c>
      <c r="H645" t="s">
        <v>202</v>
      </c>
      <c r="I645" t="s">
        <v>203</v>
      </c>
      <c r="J645" t="s">
        <v>1891</v>
      </c>
      <c r="K645">
        <v>2006</v>
      </c>
      <c r="L645" t="s">
        <v>1079</v>
      </c>
      <c r="M645" s="4" t="str">
        <f t="shared" si="21"/>
        <v>No</v>
      </c>
      <c r="N645" t="s">
        <v>1892</v>
      </c>
      <c r="O645" t="s">
        <v>1161</v>
      </c>
      <c r="P645" t="s">
        <v>1314</v>
      </c>
      <c r="Q645" t="s">
        <v>23</v>
      </c>
    </row>
    <row r="646" spans="1:17" x14ac:dyDescent="0.35">
      <c r="A646">
        <v>20010645</v>
      </c>
      <c r="B646" t="s">
        <v>2024</v>
      </c>
      <c r="C646" t="s">
        <v>53</v>
      </c>
      <c r="D646">
        <v>20</v>
      </c>
      <c r="E646" s="4" t="str">
        <f t="shared" si="20"/>
        <v>Yes</v>
      </c>
      <c r="F646">
        <v>168</v>
      </c>
      <c r="G646">
        <v>63</v>
      </c>
      <c r="H646" t="s">
        <v>482</v>
      </c>
      <c r="I646" t="s">
        <v>483</v>
      </c>
      <c r="J646" t="s">
        <v>1891</v>
      </c>
      <c r="K646">
        <v>2006</v>
      </c>
      <c r="L646" t="s">
        <v>1079</v>
      </c>
      <c r="M646" s="4" t="str">
        <f t="shared" si="21"/>
        <v>No</v>
      </c>
      <c r="N646" t="s">
        <v>1892</v>
      </c>
      <c r="O646" t="s">
        <v>1100</v>
      </c>
      <c r="P646" t="s">
        <v>1101</v>
      </c>
      <c r="Q646" t="s">
        <v>23</v>
      </c>
    </row>
    <row r="647" spans="1:17" x14ac:dyDescent="0.35">
      <c r="A647">
        <v>20010646</v>
      </c>
      <c r="B647" t="s">
        <v>1348</v>
      </c>
      <c r="C647" t="s">
        <v>53</v>
      </c>
      <c r="D647">
        <v>28</v>
      </c>
      <c r="E647" s="4" t="str">
        <f t="shared" si="20"/>
        <v>Yes</v>
      </c>
      <c r="F647">
        <v>167</v>
      </c>
      <c r="G647">
        <v>63</v>
      </c>
      <c r="H647" t="s">
        <v>59</v>
      </c>
      <c r="I647" t="s">
        <v>60</v>
      </c>
      <c r="J647" t="s">
        <v>2038</v>
      </c>
      <c r="K647">
        <v>2008</v>
      </c>
      <c r="L647" t="s">
        <v>19</v>
      </c>
      <c r="M647" s="4" t="str">
        <f t="shared" si="21"/>
        <v>Yes</v>
      </c>
      <c r="N647" t="s">
        <v>2039</v>
      </c>
      <c r="O647" t="s">
        <v>61</v>
      </c>
      <c r="P647" t="s">
        <v>1349</v>
      </c>
      <c r="Q647" t="s">
        <v>23</v>
      </c>
    </row>
    <row r="648" spans="1:17" x14ac:dyDescent="0.35">
      <c r="A648">
        <v>20010647</v>
      </c>
      <c r="B648" t="s">
        <v>2080</v>
      </c>
      <c r="C648" t="s">
        <v>15</v>
      </c>
      <c r="D648">
        <v>21</v>
      </c>
      <c r="E648" s="4" t="str">
        <f t="shared" si="20"/>
        <v>Yes</v>
      </c>
      <c r="F648">
        <v>178</v>
      </c>
      <c r="G648">
        <v>63</v>
      </c>
      <c r="H648" t="s">
        <v>74</v>
      </c>
      <c r="I648" t="s">
        <v>75</v>
      </c>
      <c r="J648" t="s">
        <v>2038</v>
      </c>
      <c r="K648">
        <v>2008</v>
      </c>
      <c r="L648" t="s">
        <v>19</v>
      </c>
      <c r="M648" s="4" t="str">
        <f t="shared" si="21"/>
        <v>Yes</v>
      </c>
      <c r="N648" t="s">
        <v>2039</v>
      </c>
      <c r="O648" t="s">
        <v>47</v>
      </c>
      <c r="P648" t="s">
        <v>583</v>
      </c>
      <c r="Q648" t="s">
        <v>23</v>
      </c>
    </row>
    <row r="649" spans="1:17" x14ac:dyDescent="0.35">
      <c r="A649">
        <v>20010648</v>
      </c>
      <c r="B649" t="s">
        <v>2082</v>
      </c>
      <c r="C649" t="s">
        <v>53</v>
      </c>
      <c r="D649">
        <v>36</v>
      </c>
      <c r="E649" s="4" t="str">
        <f t="shared" si="20"/>
        <v>Yes</v>
      </c>
      <c r="F649">
        <v>180</v>
      </c>
      <c r="G649">
        <v>63</v>
      </c>
      <c r="H649" t="s">
        <v>74</v>
      </c>
      <c r="I649" t="s">
        <v>75</v>
      </c>
      <c r="J649" t="s">
        <v>2038</v>
      </c>
      <c r="K649">
        <v>2008</v>
      </c>
      <c r="L649" t="s">
        <v>19</v>
      </c>
      <c r="M649" s="4" t="str">
        <f t="shared" si="21"/>
        <v>Yes</v>
      </c>
      <c r="N649" t="s">
        <v>2039</v>
      </c>
      <c r="O649" t="s">
        <v>123</v>
      </c>
      <c r="P649" t="s">
        <v>176</v>
      </c>
      <c r="Q649" t="s">
        <v>23</v>
      </c>
    </row>
    <row r="650" spans="1:17" x14ac:dyDescent="0.35">
      <c r="A650">
        <v>20010649</v>
      </c>
      <c r="B650" t="s">
        <v>1414</v>
      </c>
      <c r="C650" t="s">
        <v>53</v>
      </c>
      <c r="D650">
        <v>25</v>
      </c>
      <c r="E650" s="4" t="str">
        <f t="shared" si="20"/>
        <v>Yes</v>
      </c>
      <c r="F650">
        <v>173</v>
      </c>
      <c r="G650">
        <v>63</v>
      </c>
      <c r="H650" t="s">
        <v>40</v>
      </c>
      <c r="I650" t="s">
        <v>41</v>
      </c>
      <c r="J650" t="s">
        <v>2038</v>
      </c>
      <c r="K650">
        <v>2008</v>
      </c>
      <c r="L650" t="s">
        <v>19</v>
      </c>
      <c r="M650" s="4" t="str">
        <f t="shared" si="21"/>
        <v>Yes</v>
      </c>
      <c r="N650" t="s">
        <v>2039</v>
      </c>
      <c r="O650" t="s">
        <v>107</v>
      </c>
      <c r="P650" t="s">
        <v>702</v>
      </c>
      <c r="Q650" t="s">
        <v>23</v>
      </c>
    </row>
    <row r="651" spans="1:17" x14ac:dyDescent="0.35">
      <c r="A651">
        <v>20010650</v>
      </c>
      <c r="B651" t="s">
        <v>2126</v>
      </c>
      <c r="C651" t="s">
        <v>53</v>
      </c>
      <c r="D651">
        <v>24</v>
      </c>
      <c r="E651" s="4" t="str">
        <f t="shared" si="20"/>
        <v>Yes</v>
      </c>
      <c r="F651">
        <v>174</v>
      </c>
      <c r="G651">
        <v>63</v>
      </c>
      <c r="H651" t="s">
        <v>65</v>
      </c>
      <c r="I651" t="s">
        <v>66</v>
      </c>
      <c r="J651" t="s">
        <v>2038</v>
      </c>
      <c r="K651">
        <v>2008</v>
      </c>
      <c r="L651" t="s">
        <v>19</v>
      </c>
      <c r="M651" s="4" t="str">
        <f t="shared" si="21"/>
        <v>Yes</v>
      </c>
      <c r="N651" t="s">
        <v>2039</v>
      </c>
      <c r="O651" t="s">
        <v>107</v>
      </c>
      <c r="P651" t="s">
        <v>108</v>
      </c>
      <c r="Q651" t="s">
        <v>23</v>
      </c>
    </row>
    <row r="652" spans="1:17" x14ac:dyDescent="0.35">
      <c r="A652">
        <v>20010651</v>
      </c>
      <c r="B652" t="s">
        <v>2163</v>
      </c>
      <c r="C652" t="s">
        <v>53</v>
      </c>
      <c r="D652">
        <v>21</v>
      </c>
      <c r="E652" s="4" t="str">
        <f t="shared" si="20"/>
        <v>Yes</v>
      </c>
      <c r="F652">
        <v>175</v>
      </c>
      <c r="G652">
        <v>63</v>
      </c>
      <c r="H652" t="s">
        <v>136</v>
      </c>
      <c r="I652" t="s">
        <v>137</v>
      </c>
      <c r="J652" t="s">
        <v>2038</v>
      </c>
      <c r="K652">
        <v>2008</v>
      </c>
      <c r="L652" t="s">
        <v>19</v>
      </c>
      <c r="M652" s="4" t="str">
        <f t="shared" si="21"/>
        <v>Yes</v>
      </c>
      <c r="N652" t="s">
        <v>2039</v>
      </c>
      <c r="O652" t="s">
        <v>193</v>
      </c>
      <c r="P652" t="s">
        <v>351</v>
      </c>
      <c r="Q652" t="s">
        <v>23</v>
      </c>
    </row>
    <row r="653" spans="1:17" x14ac:dyDescent="0.35">
      <c r="A653">
        <v>20010652</v>
      </c>
      <c r="B653" t="s">
        <v>2164</v>
      </c>
      <c r="C653" t="s">
        <v>53</v>
      </c>
      <c r="D653">
        <v>38</v>
      </c>
      <c r="E653" s="4" t="str">
        <f t="shared" si="20"/>
        <v>Yes</v>
      </c>
      <c r="F653">
        <v>173</v>
      </c>
      <c r="G653">
        <v>63</v>
      </c>
      <c r="H653" t="s">
        <v>1337</v>
      </c>
      <c r="I653" t="s">
        <v>1338</v>
      </c>
      <c r="J653" t="s">
        <v>2038</v>
      </c>
      <c r="K653">
        <v>2008</v>
      </c>
      <c r="L653" t="s">
        <v>19</v>
      </c>
      <c r="M653" s="4" t="str">
        <f t="shared" si="21"/>
        <v>Yes</v>
      </c>
      <c r="N653" t="s">
        <v>2039</v>
      </c>
      <c r="O653" t="s">
        <v>56</v>
      </c>
      <c r="P653" t="s">
        <v>57</v>
      </c>
      <c r="Q653" t="s">
        <v>23</v>
      </c>
    </row>
    <row r="654" spans="1:17" x14ac:dyDescent="0.35">
      <c r="A654">
        <v>20010653</v>
      </c>
      <c r="B654" t="s">
        <v>2186</v>
      </c>
      <c r="C654" t="s">
        <v>53</v>
      </c>
      <c r="D654">
        <v>18</v>
      </c>
      <c r="E654" s="4" t="str">
        <f t="shared" si="20"/>
        <v>No</v>
      </c>
      <c r="F654">
        <v>176</v>
      </c>
      <c r="G654">
        <v>63</v>
      </c>
      <c r="H654" t="s">
        <v>74</v>
      </c>
      <c r="I654" t="s">
        <v>75</v>
      </c>
      <c r="J654" t="s">
        <v>2038</v>
      </c>
      <c r="K654">
        <v>2008</v>
      </c>
      <c r="L654" t="s">
        <v>19</v>
      </c>
      <c r="M654" s="4" t="str">
        <f t="shared" si="21"/>
        <v>Yes</v>
      </c>
      <c r="N654" t="s">
        <v>2039</v>
      </c>
      <c r="O654" t="s">
        <v>133</v>
      </c>
      <c r="P654" t="s">
        <v>162</v>
      </c>
      <c r="Q654" t="s">
        <v>23</v>
      </c>
    </row>
    <row r="655" spans="1:17" x14ac:dyDescent="0.35">
      <c r="A655">
        <v>20010654</v>
      </c>
      <c r="B655" t="s">
        <v>2191</v>
      </c>
      <c r="C655" t="s">
        <v>53</v>
      </c>
      <c r="D655">
        <v>24</v>
      </c>
      <c r="E655" s="4" t="str">
        <f t="shared" si="20"/>
        <v>Yes</v>
      </c>
      <c r="F655">
        <v>174</v>
      </c>
      <c r="G655">
        <v>63</v>
      </c>
      <c r="H655" t="s">
        <v>202</v>
      </c>
      <c r="I655" t="s">
        <v>203</v>
      </c>
      <c r="J655" t="s">
        <v>2038</v>
      </c>
      <c r="K655">
        <v>2008</v>
      </c>
      <c r="L655" t="s">
        <v>19</v>
      </c>
      <c r="M655" s="4" t="str">
        <f t="shared" si="21"/>
        <v>Yes</v>
      </c>
      <c r="N655" t="s">
        <v>2039</v>
      </c>
      <c r="O655" t="s">
        <v>166</v>
      </c>
      <c r="P655" t="s">
        <v>227</v>
      </c>
      <c r="Q655" t="s">
        <v>23</v>
      </c>
    </row>
    <row r="656" spans="1:17" x14ac:dyDescent="0.35">
      <c r="A656">
        <v>20010655</v>
      </c>
      <c r="B656" t="s">
        <v>2215</v>
      </c>
      <c r="C656" t="s">
        <v>53</v>
      </c>
      <c r="D656">
        <v>27</v>
      </c>
      <c r="E656" s="4" t="str">
        <f t="shared" si="20"/>
        <v>Yes</v>
      </c>
      <c r="F656">
        <v>157</v>
      </c>
      <c r="G656">
        <v>63</v>
      </c>
      <c r="H656" t="s">
        <v>490</v>
      </c>
      <c r="I656" t="s">
        <v>491</v>
      </c>
      <c r="J656" t="s">
        <v>2038</v>
      </c>
      <c r="K656">
        <v>2008</v>
      </c>
      <c r="L656" t="s">
        <v>19</v>
      </c>
      <c r="M656" s="4" t="str">
        <f t="shared" si="21"/>
        <v>Yes</v>
      </c>
      <c r="N656" t="s">
        <v>2039</v>
      </c>
      <c r="O656" t="s">
        <v>90</v>
      </c>
      <c r="P656" t="s">
        <v>91</v>
      </c>
      <c r="Q656" t="s">
        <v>23</v>
      </c>
    </row>
    <row r="657" spans="1:17" x14ac:dyDescent="0.35">
      <c r="A657">
        <v>20010656</v>
      </c>
      <c r="B657" t="s">
        <v>1545</v>
      </c>
      <c r="C657" t="s">
        <v>53</v>
      </c>
      <c r="D657">
        <v>30</v>
      </c>
      <c r="E657" s="4" t="str">
        <f t="shared" si="20"/>
        <v>Yes</v>
      </c>
      <c r="F657">
        <v>170</v>
      </c>
      <c r="G657">
        <v>63</v>
      </c>
      <c r="H657" t="s">
        <v>40</v>
      </c>
      <c r="I657" t="s">
        <v>41</v>
      </c>
      <c r="J657" t="s">
        <v>2038</v>
      </c>
      <c r="K657">
        <v>2008</v>
      </c>
      <c r="L657" t="s">
        <v>19</v>
      </c>
      <c r="M657" s="4" t="str">
        <f t="shared" si="21"/>
        <v>Yes</v>
      </c>
      <c r="N657" t="s">
        <v>2039</v>
      </c>
      <c r="O657" t="s">
        <v>21</v>
      </c>
      <c r="P657" t="s">
        <v>155</v>
      </c>
      <c r="Q657" t="s">
        <v>23</v>
      </c>
    </row>
    <row r="658" spans="1:17" x14ac:dyDescent="0.35">
      <c r="A658">
        <v>20010657</v>
      </c>
      <c r="B658" t="s">
        <v>1572</v>
      </c>
      <c r="C658" t="s">
        <v>53</v>
      </c>
      <c r="D658">
        <v>46</v>
      </c>
      <c r="E658" s="4" t="str">
        <f t="shared" si="20"/>
        <v>Yes</v>
      </c>
      <c r="F658">
        <v>172</v>
      </c>
      <c r="G658">
        <v>63</v>
      </c>
      <c r="H658" t="s">
        <v>2269</v>
      </c>
      <c r="I658" t="s">
        <v>137</v>
      </c>
      <c r="J658" t="s">
        <v>2038</v>
      </c>
      <c r="K658">
        <v>2008</v>
      </c>
      <c r="L658" t="s">
        <v>19</v>
      </c>
      <c r="M658" s="4" t="str">
        <f t="shared" si="21"/>
        <v>Yes</v>
      </c>
      <c r="N658" t="s">
        <v>2039</v>
      </c>
      <c r="O658" t="s">
        <v>147</v>
      </c>
      <c r="P658" t="s">
        <v>224</v>
      </c>
      <c r="Q658" t="s">
        <v>23</v>
      </c>
    </row>
    <row r="659" spans="1:17" x14ac:dyDescent="0.35">
      <c r="A659">
        <v>20010658</v>
      </c>
      <c r="B659" t="s">
        <v>2282</v>
      </c>
      <c r="C659" t="s">
        <v>15</v>
      </c>
      <c r="D659">
        <v>19</v>
      </c>
      <c r="E659" s="4" t="str">
        <f t="shared" si="20"/>
        <v>Yes</v>
      </c>
      <c r="F659">
        <v>190</v>
      </c>
      <c r="G659">
        <v>63</v>
      </c>
      <c r="H659" t="s">
        <v>586</v>
      </c>
      <c r="I659" t="s">
        <v>587</v>
      </c>
      <c r="J659" t="s">
        <v>2038</v>
      </c>
      <c r="K659">
        <v>2008</v>
      </c>
      <c r="L659" t="s">
        <v>19</v>
      </c>
      <c r="M659" s="4" t="str">
        <f t="shared" si="21"/>
        <v>Yes</v>
      </c>
      <c r="N659" t="s">
        <v>2039</v>
      </c>
      <c r="O659" t="s">
        <v>47</v>
      </c>
      <c r="P659" t="s">
        <v>742</v>
      </c>
      <c r="Q659" t="s">
        <v>23</v>
      </c>
    </row>
    <row r="660" spans="1:17" x14ac:dyDescent="0.35">
      <c r="A660">
        <v>20010659</v>
      </c>
      <c r="B660" t="s">
        <v>1625</v>
      </c>
      <c r="C660" t="s">
        <v>53</v>
      </c>
      <c r="D660">
        <v>44</v>
      </c>
      <c r="E660" s="4" t="str">
        <f t="shared" si="20"/>
        <v>Yes</v>
      </c>
      <c r="F660">
        <v>168</v>
      </c>
      <c r="G660">
        <v>63</v>
      </c>
      <c r="H660" t="s">
        <v>40</v>
      </c>
      <c r="I660" t="s">
        <v>41</v>
      </c>
      <c r="J660" t="s">
        <v>2038</v>
      </c>
      <c r="K660">
        <v>2008</v>
      </c>
      <c r="L660" t="s">
        <v>19</v>
      </c>
      <c r="M660" s="4" t="str">
        <f t="shared" si="21"/>
        <v>Yes</v>
      </c>
      <c r="N660" t="s">
        <v>2039</v>
      </c>
      <c r="O660" t="s">
        <v>147</v>
      </c>
      <c r="P660" t="s">
        <v>148</v>
      </c>
      <c r="Q660" t="s">
        <v>23</v>
      </c>
    </row>
    <row r="661" spans="1:17" x14ac:dyDescent="0.35">
      <c r="A661">
        <v>20010660</v>
      </c>
      <c r="B661" t="s">
        <v>2342</v>
      </c>
      <c r="C661" t="s">
        <v>53</v>
      </c>
      <c r="D661">
        <v>37</v>
      </c>
      <c r="E661" s="4" t="str">
        <f t="shared" si="20"/>
        <v>Yes</v>
      </c>
      <c r="F661">
        <v>169</v>
      </c>
      <c r="G661">
        <v>63</v>
      </c>
      <c r="H661" t="s">
        <v>433</v>
      </c>
      <c r="I661" t="s">
        <v>434</v>
      </c>
      <c r="J661" t="s">
        <v>2038</v>
      </c>
      <c r="K661">
        <v>2008</v>
      </c>
      <c r="L661" t="s">
        <v>19</v>
      </c>
      <c r="M661" s="4" t="str">
        <f t="shared" si="21"/>
        <v>Yes</v>
      </c>
      <c r="N661" t="s">
        <v>2039</v>
      </c>
      <c r="O661" t="s">
        <v>76</v>
      </c>
      <c r="P661" t="s">
        <v>408</v>
      </c>
      <c r="Q661" t="s">
        <v>23</v>
      </c>
    </row>
    <row r="662" spans="1:17" x14ac:dyDescent="0.35">
      <c r="A662">
        <v>20010661</v>
      </c>
      <c r="B662" t="s">
        <v>1637</v>
      </c>
      <c r="C662" t="s">
        <v>53</v>
      </c>
      <c r="D662">
        <v>32</v>
      </c>
      <c r="E662" s="4" t="str">
        <f t="shared" si="20"/>
        <v>Yes</v>
      </c>
      <c r="F662">
        <v>172</v>
      </c>
      <c r="G662">
        <v>63</v>
      </c>
      <c r="H662" t="s">
        <v>16</v>
      </c>
      <c r="I662" t="s">
        <v>17</v>
      </c>
      <c r="J662" t="s">
        <v>2038</v>
      </c>
      <c r="K662">
        <v>2008</v>
      </c>
      <c r="L662" t="s">
        <v>19</v>
      </c>
      <c r="M662" s="4" t="str">
        <f t="shared" si="21"/>
        <v>Yes</v>
      </c>
      <c r="N662" t="s">
        <v>2039</v>
      </c>
      <c r="O662" t="s">
        <v>47</v>
      </c>
      <c r="P662" t="s">
        <v>658</v>
      </c>
      <c r="Q662" t="s">
        <v>23</v>
      </c>
    </row>
    <row r="663" spans="1:17" x14ac:dyDescent="0.35">
      <c r="A663">
        <v>20010662</v>
      </c>
      <c r="B663" t="s">
        <v>2358</v>
      </c>
      <c r="C663" t="s">
        <v>53</v>
      </c>
      <c r="D663">
        <v>20</v>
      </c>
      <c r="E663" s="4" t="str">
        <f t="shared" si="20"/>
        <v>Yes</v>
      </c>
      <c r="F663">
        <v>166</v>
      </c>
      <c r="G663">
        <v>63</v>
      </c>
      <c r="H663" t="s">
        <v>490</v>
      </c>
      <c r="I663" t="s">
        <v>491</v>
      </c>
      <c r="J663" t="s">
        <v>2038</v>
      </c>
      <c r="K663">
        <v>2008</v>
      </c>
      <c r="L663" t="s">
        <v>19</v>
      </c>
      <c r="M663" s="4" t="str">
        <f t="shared" si="21"/>
        <v>Yes</v>
      </c>
      <c r="N663" t="s">
        <v>2039</v>
      </c>
      <c r="O663" t="s">
        <v>90</v>
      </c>
      <c r="P663" t="s">
        <v>91</v>
      </c>
      <c r="Q663" t="s">
        <v>23</v>
      </c>
    </row>
    <row r="664" spans="1:17" x14ac:dyDescent="0.35">
      <c r="A664">
        <v>20010663</v>
      </c>
      <c r="B664" t="s">
        <v>2360</v>
      </c>
      <c r="C664" t="s">
        <v>53</v>
      </c>
      <c r="D664">
        <v>26</v>
      </c>
      <c r="E664" s="4" t="str">
        <f t="shared" si="20"/>
        <v>Yes</v>
      </c>
      <c r="F664">
        <v>163</v>
      </c>
      <c r="G664">
        <v>63</v>
      </c>
      <c r="H664" t="s">
        <v>490</v>
      </c>
      <c r="I664" t="s">
        <v>491</v>
      </c>
      <c r="J664" t="s">
        <v>2038</v>
      </c>
      <c r="K664">
        <v>2008</v>
      </c>
      <c r="L664" t="s">
        <v>19</v>
      </c>
      <c r="M664" s="4" t="str">
        <f t="shared" si="21"/>
        <v>Yes</v>
      </c>
      <c r="N664" t="s">
        <v>2039</v>
      </c>
      <c r="O664" t="s">
        <v>90</v>
      </c>
      <c r="P664" t="s">
        <v>91</v>
      </c>
      <c r="Q664" t="s">
        <v>23</v>
      </c>
    </row>
    <row r="665" spans="1:17" x14ac:dyDescent="0.35">
      <c r="A665">
        <v>20010664</v>
      </c>
      <c r="B665" t="s">
        <v>2366</v>
      </c>
      <c r="C665" t="s">
        <v>53</v>
      </c>
      <c r="D665">
        <v>30</v>
      </c>
      <c r="E665" s="4" t="str">
        <f t="shared" si="20"/>
        <v>Yes</v>
      </c>
      <c r="F665">
        <v>177</v>
      </c>
      <c r="G665">
        <v>63</v>
      </c>
      <c r="H665" t="s">
        <v>202</v>
      </c>
      <c r="I665" t="s">
        <v>203</v>
      </c>
      <c r="J665" t="s">
        <v>2038</v>
      </c>
      <c r="K665">
        <v>2008</v>
      </c>
      <c r="L665" t="s">
        <v>19</v>
      </c>
      <c r="M665" s="4" t="str">
        <f t="shared" si="21"/>
        <v>Yes</v>
      </c>
      <c r="N665" t="s">
        <v>2039</v>
      </c>
      <c r="O665" t="s">
        <v>79</v>
      </c>
      <c r="P665" t="s">
        <v>80</v>
      </c>
      <c r="Q665" t="s">
        <v>23</v>
      </c>
    </row>
    <row r="666" spans="1:17" x14ac:dyDescent="0.35">
      <c r="A666">
        <v>20010665</v>
      </c>
      <c r="B666" t="s">
        <v>2383</v>
      </c>
      <c r="C666" t="s">
        <v>53</v>
      </c>
      <c r="D666">
        <v>25</v>
      </c>
      <c r="E666" s="4" t="str">
        <f t="shared" si="20"/>
        <v>Yes</v>
      </c>
      <c r="F666">
        <v>166</v>
      </c>
      <c r="G666">
        <v>63</v>
      </c>
      <c r="H666" t="s">
        <v>564</v>
      </c>
      <c r="I666" t="s">
        <v>565</v>
      </c>
      <c r="J666" t="s">
        <v>2038</v>
      </c>
      <c r="K666">
        <v>2008</v>
      </c>
      <c r="L666" t="s">
        <v>19</v>
      </c>
      <c r="M666" s="4" t="str">
        <f t="shared" si="21"/>
        <v>Yes</v>
      </c>
      <c r="N666" t="s">
        <v>2039</v>
      </c>
      <c r="O666" t="s">
        <v>193</v>
      </c>
      <c r="P666" t="s">
        <v>480</v>
      </c>
      <c r="Q666" t="s">
        <v>23</v>
      </c>
    </row>
    <row r="667" spans="1:17" x14ac:dyDescent="0.35">
      <c r="A667">
        <v>20010666</v>
      </c>
      <c r="B667" t="s">
        <v>2386</v>
      </c>
      <c r="C667" t="s">
        <v>53</v>
      </c>
      <c r="D667">
        <v>23</v>
      </c>
      <c r="E667" s="4" t="str">
        <f t="shared" si="20"/>
        <v>Yes</v>
      </c>
      <c r="F667">
        <v>155</v>
      </c>
      <c r="G667">
        <v>63</v>
      </c>
      <c r="H667" t="s">
        <v>2219</v>
      </c>
      <c r="I667" t="s">
        <v>2220</v>
      </c>
      <c r="J667" t="s">
        <v>2038</v>
      </c>
      <c r="K667">
        <v>2008</v>
      </c>
      <c r="L667" t="s">
        <v>19</v>
      </c>
      <c r="M667" s="4" t="str">
        <f t="shared" si="21"/>
        <v>Yes</v>
      </c>
      <c r="N667" t="s">
        <v>2039</v>
      </c>
      <c r="O667" t="s">
        <v>188</v>
      </c>
      <c r="P667" t="s">
        <v>229</v>
      </c>
      <c r="Q667" t="s">
        <v>23</v>
      </c>
    </row>
    <row r="668" spans="1:17" x14ac:dyDescent="0.35">
      <c r="A668">
        <v>20010667</v>
      </c>
      <c r="B668" t="s">
        <v>2459</v>
      </c>
      <c r="C668" t="s">
        <v>53</v>
      </c>
      <c r="D668">
        <v>22</v>
      </c>
      <c r="E668" s="4" t="str">
        <f t="shared" si="20"/>
        <v>Yes</v>
      </c>
      <c r="F668">
        <v>173</v>
      </c>
      <c r="G668">
        <v>63</v>
      </c>
      <c r="H668" t="s">
        <v>74</v>
      </c>
      <c r="I668" t="s">
        <v>75</v>
      </c>
      <c r="J668" t="s">
        <v>2038</v>
      </c>
      <c r="K668">
        <v>2008</v>
      </c>
      <c r="L668" t="s">
        <v>19</v>
      </c>
      <c r="M668" s="4" t="str">
        <f t="shared" si="21"/>
        <v>Yes</v>
      </c>
      <c r="N668" t="s">
        <v>2039</v>
      </c>
      <c r="O668" t="s">
        <v>123</v>
      </c>
      <c r="P668" t="s">
        <v>176</v>
      </c>
      <c r="Q668" t="s">
        <v>23</v>
      </c>
    </row>
    <row r="669" spans="1:17" x14ac:dyDescent="0.35">
      <c r="A669">
        <v>20010668</v>
      </c>
      <c r="B669" t="s">
        <v>1792</v>
      </c>
      <c r="C669" t="s">
        <v>53</v>
      </c>
      <c r="D669">
        <v>27</v>
      </c>
      <c r="E669" s="4" t="str">
        <f t="shared" si="20"/>
        <v>Yes</v>
      </c>
      <c r="F669">
        <v>158</v>
      </c>
      <c r="G669">
        <v>63</v>
      </c>
      <c r="H669" t="s">
        <v>490</v>
      </c>
      <c r="I669" t="s">
        <v>491</v>
      </c>
      <c r="J669" t="s">
        <v>2038</v>
      </c>
      <c r="K669">
        <v>2008</v>
      </c>
      <c r="L669" t="s">
        <v>19</v>
      </c>
      <c r="M669" s="4" t="str">
        <f t="shared" si="21"/>
        <v>Yes</v>
      </c>
      <c r="N669" t="s">
        <v>2039</v>
      </c>
      <c r="O669" t="s">
        <v>298</v>
      </c>
      <c r="P669" t="s">
        <v>974</v>
      </c>
      <c r="Q669" t="s">
        <v>23</v>
      </c>
    </row>
    <row r="670" spans="1:17" x14ac:dyDescent="0.35">
      <c r="A670">
        <v>20010669</v>
      </c>
      <c r="B670" t="s">
        <v>2501</v>
      </c>
      <c r="C670" t="s">
        <v>53</v>
      </c>
      <c r="D670">
        <v>25</v>
      </c>
      <c r="E670" s="4" t="str">
        <f t="shared" si="20"/>
        <v>Yes</v>
      </c>
      <c r="F670">
        <v>179</v>
      </c>
      <c r="G670">
        <v>63</v>
      </c>
      <c r="H670" t="s">
        <v>202</v>
      </c>
      <c r="I670" t="s">
        <v>203</v>
      </c>
      <c r="J670" t="s">
        <v>2038</v>
      </c>
      <c r="K670">
        <v>2008</v>
      </c>
      <c r="L670" t="s">
        <v>19</v>
      </c>
      <c r="M670" s="4" t="str">
        <f t="shared" si="21"/>
        <v>Yes</v>
      </c>
      <c r="N670" t="s">
        <v>2039</v>
      </c>
      <c r="O670" t="s">
        <v>79</v>
      </c>
      <c r="P670" t="s">
        <v>80</v>
      </c>
      <c r="Q670" t="s">
        <v>23</v>
      </c>
    </row>
    <row r="671" spans="1:17" x14ac:dyDescent="0.35">
      <c r="A671">
        <v>20010670</v>
      </c>
      <c r="B671" t="s">
        <v>2510</v>
      </c>
      <c r="C671" t="s">
        <v>53</v>
      </c>
      <c r="D671">
        <v>26</v>
      </c>
      <c r="E671" s="4" t="str">
        <f t="shared" si="20"/>
        <v>Yes</v>
      </c>
      <c r="F671">
        <v>166</v>
      </c>
      <c r="G671">
        <v>63</v>
      </c>
      <c r="H671" t="s">
        <v>202</v>
      </c>
      <c r="I671" t="s">
        <v>203</v>
      </c>
      <c r="J671" t="s">
        <v>2038</v>
      </c>
      <c r="K671">
        <v>2008</v>
      </c>
      <c r="L671" t="s">
        <v>19</v>
      </c>
      <c r="M671" s="4" t="str">
        <f t="shared" si="21"/>
        <v>Yes</v>
      </c>
      <c r="N671" t="s">
        <v>2039</v>
      </c>
      <c r="O671" t="s">
        <v>79</v>
      </c>
      <c r="P671" t="s">
        <v>80</v>
      </c>
      <c r="Q671" t="s">
        <v>23</v>
      </c>
    </row>
    <row r="672" spans="1:17" x14ac:dyDescent="0.35">
      <c r="A672">
        <v>20010671</v>
      </c>
      <c r="B672" t="s">
        <v>2544</v>
      </c>
      <c r="C672" t="s">
        <v>53</v>
      </c>
      <c r="D672">
        <v>22</v>
      </c>
      <c r="E672" s="4" t="str">
        <f t="shared" si="20"/>
        <v>Yes</v>
      </c>
      <c r="F672">
        <v>171</v>
      </c>
      <c r="G672">
        <v>63</v>
      </c>
      <c r="H672" t="s">
        <v>59</v>
      </c>
      <c r="I672" t="s">
        <v>60</v>
      </c>
      <c r="J672" t="s">
        <v>2038</v>
      </c>
      <c r="K672">
        <v>2008</v>
      </c>
      <c r="L672" t="s">
        <v>19</v>
      </c>
      <c r="M672" s="4" t="str">
        <f t="shared" si="21"/>
        <v>Yes</v>
      </c>
      <c r="N672" t="s">
        <v>2039</v>
      </c>
      <c r="O672" t="s">
        <v>61</v>
      </c>
      <c r="P672" t="s">
        <v>1349</v>
      </c>
      <c r="Q672" t="s">
        <v>23</v>
      </c>
    </row>
    <row r="673" spans="1:17" x14ac:dyDescent="0.35">
      <c r="A673">
        <v>20010672</v>
      </c>
      <c r="B673" t="s">
        <v>2558</v>
      </c>
      <c r="C673" t="s">
        <v>53</v>
      </c>
      <c r="D673">
        <v>23</v>
      </c>
      <c r="E673" s="4" t="str">
        <f t="shared" si="20"/>
        <v>Yes</v>
      </c>
      <c r="F673">
        <v>162</v>
      </c>
      <c r="G673">
        <v>63</v>
      </c>
      <c r="H673" t="s">
        <v>496</v>
      </c>
      <c r="I673" t="s">
        <v>497</v>
      </c>
      <c r="J673" t="s">
        <v>2038</v>
      </c>
      <c r="K673">
        <v>2008</v>
      </c>
      <c r="L673" t="s">
        <v>19</v>
      </c>
      <c r="M673" s="4" t="str">
        <f t="shared" si="21"/>
        <v>Yes</v>
      </c>
      <c r="N673" t="s">
        <v>2039</v>
      </c>
      <c r="O673" t="s">
        <v>332</v>
      </c>
      <c r="P673" t="s">
        <v>546</v>
      </c>
      <c r="Q673" t="s">
        <v>23</v>
      </c>
    </row>
    <row r="674" spans="1:17" x14ac:dyDescent="0.35">
      <c r="A674">
        <v>20010673</v>
      </c>
      <c r="B674" t="s">
        <v>2562</v>
      </c>
      <c r="C674" t="s">
        <v>53</v>
      </c>
      <c r="D674">
        <v>27</v>
      </c>
      <c r="E674" s="4" t="str">
        <f t="shared" si="20"/>
        <v>Yes</v>
      </c>
      <c r="F674">
        <v>169</v>
      </c>
      <c r="G674">
        <v>63</v>
      </c>
      <c r="H674" t="s">
        <v>218</v>
      </c>
      <c r="I674" t="s">
        <v>219</v>
      </c>
      <c r="J674" t="s">
        <v>2038</v>
      </c>
      <c r="K674">
        <v>2008</v>
      </c>
      <c r="L674" t="s">
        <v>19</v>
      </c>
      <c r="M674" s="4" t="str">
        <f t="shared" si="21"/>
        <v>Yes</v>
      </c>
      <c r="N674" t="s">
        <v>2039</v>
      </c>
      <c r="O674" t="s">
        <v>332</v>
      </c>
      <c r="P674" t="s">
        <v>1058</v>
      </c>
      <c r="Q674" t="s">
        <v>23</v>
      </c>
    </row>
    <row r="675" spans="1:17" x14ac:dyDescent="0.35">
      <c r="A675">
        <v>20010674</v>
      </c>
      <c r="B675" t="s">
        <v>2580</v>
      </c>
      <c r="C675" t="s">
        <v>53</v>
      </c>
      <c r="D675">
        <v>24</v>
      </c>
      <c r="E675" s="4" t="str">
        <f t="shared" si="20"/>
        <v>Yes</v>
      </c>
      <c r="F675">
        <v>170</v>
      </c>
      <c r="G675">
        <v>63</v>
      </c>
      <c r="H675" t="s">
        <v>482</v>
      </c>
      <c r="I675" t="s">
        <v>483</v>
      </c>
      <c r="J675" t="s">
        <v>2571</v>
      </c>
      <c r="K675">
        <v>2010</v>
      </c>
      <c r="L675" t="s">
        <v>1079</v>
      </c>
      <c r="M675" s="4" t="str">
        <f t="shared" si="21"/>
        <v>No</v>
      </c>
      <c r="N675" t="s">
        <v>2572</v>
      </c>
      <c r="O675" t="s">
        <v>1100</v>
      </c>
      <c r="P675" t="s">
        <v>1101</v>
      </c>
      <c r="Q675" t="s">
        <v>23</v>
      </c>
    </row>
    <row r="676" spans="1:17" x14ac:dyDescent="0.35">
      <c r="A676">
        <v>20010675</v>
      </c>
      <c r="B676" t="s">
        <v>1183</v>
      </c>
      <c r="C676" t="s">
        <v>53</v>
      </c>
      <c r="D676">
        <v>32</v>
      </c>
      <c r="E676" s="4" t="str">
        <f t="shared" si="20"/>
        <v>Yes</v>
      </c>
      <c r="F676">
        <v>163</v>
      </c>
      <c r="G676">
        <v>63</v>
      </c>
      <c r="H676" t="s">
        <v>482</v>
      </c>
      <c r="I676" t="s">
        <v>483</v>
      </c>
      <c r="J676" t="s">
        <v>2571</v>
      </c>
      <c r="K676">
        <v>2010</v>
      </c>
      <c r="L676" t="s">
        <v>1079</v>
      </c>
      <c r="M676" s="4" t="str">
        <f t="shared" si="21"/>
        <v>No</v>
      </c>
      <c r="N676" t="s">
        <v>2572</v>
      </c>
      <c r="O676" t="s">
        <v>1100</v>
      </c>
      <c r="P676" t="s">
        <v>1101</v>
      </c>
      <c r="Q676" t="s">
        <v>23</v>
      </c>
    </row>
    <row r="677" spans="1:17" x14ac:dyDescent="0.35">
      <c r="A677">
        <v>20010676</v>
      </c>
      <c r="B677" t="s">
        <v>1963</v>
      </c>
      <c r="C677" t="s">
        <v>15</v>
      </c>
      <c r="D677">
        <v>25</v>
      </c>
      <c r="E677" s="4" t="str">
        <f t="shared" si="20"/>
        <v>Yes</v>
      </c>
      <c r="F677">
        <v>180</v>
      </c>
      <c r="G677">
        <v>63</v>
      </c>
      <c r="H677" t="s">
        <v>423</v>
      </c>
      <c r="I677" t="s">
        <v>424</v>
      </c>
      <c r="J677" t="s">
        <v>2571</v>
      </c>
      <c r="K677">
        <v>2010</v>
      </c>
      <c r="L677" t="s">
        <v>1079</v>
      </c>
      <c r="M677" s="4" t="str">
        <f t="shared" si="21"/>
        <v>No</v>
      </c>
      <c r="N677" t="s">
        <v>2572</v>
      </c>
      <c r="O677" t="s">
        <v>1089</v>
      </c>
      <c r="P677" t="s">
        <v>1181</v>
      </c>
      <c r="Q677" t="s">
        <v>23</v>
      </c>
    </row>
    <row r="678" spans="1:17" x14ac:dyDescent="0.35">
      <c r="A678">
        <v>20010677</v>
      </c>
      <c r="B678" t="s">
        <v>1981</v>
      </c>
      <c r="C678" t="s">
        <v>53</v>
      </c>
      <c r="D678">
        <v>27</v>
      </c>
      <c r="E678" s="4" t="str">
        <f t="shared" si="20"/>
        <v>Yes</v>
      </c>
      <c r="F678">
        <v>163</v>
      </c>
      <c r="G678">
        <v>63</v>
      </c>
      <c r="H678" t="s">
        <v>482</v>
      </c>
      <c r="I678" t="s">
        <v>483</v>
      </c>
      <c r="J678" t="s">
        <v>2571</v>
      </c>
      <c r="K678">
        <v>2010</v>
      </c>
      <c r="L678" t="s">
        <v>1079</v>
      </c>
      <c r="M678" s="4" t="str">
        <f t="shared" si="21"/>
        <v>No</v>
      </c>
      <c r="N678" t="s">
        <v>2572</v>
      </c>
      <c r="O678" t="s">
        <v>1100</v>
      </c>
      <c r="P678" t="s">
        <v>1101</v>
      </c>
      <c r="Q678" t="s">
        <v>23</v>
      </c>
    </row>
    <row r="679" spans="1:17" x14ac:dyDescent="0.35">
      <c r="A679">
        <v>20010678</v>
      </c>
      <c r="B679" t="s">
        <v>2662</v>
      </c>
      <c r="C679" t="s">
        <v>53</v>
      </c>
      <c r="D679">
        <v>31</v>
      </c>
      <c r="E679" s="4" t="str">
        <f t="shared" si="20"/>
        <v>Yes</v>
      </c>
      <c r="F679">
        <v>169</v>
      </c>
      <c r="G679">
        <v>63</v>
      </c>
      <c r="H679" t="s">
        <v>482</v>
      </c>
      <c r="I679" t="s">
        <v>483</v>
      </c>
      <c r="J679" t="s">
        <v>2571</v>
      </c>
      <c r="K679">
        <v>2010</v>
      </c>
      <c r="L679" t="s">
        <v>1079</v>
      </c>
      <c r="M679" s="4" t="str">
        <f t="shared" si="21"/>
        <v>No</v>
      </c>
      <c r="N679" t="s">
        <v>2572</v>
      </c>
      <c r="O679" t="s">
        <v>1127</v>
      </c>
      <c r="P679" t="s">
        <v>1936</v>
      </c>
      <c r="Q679" t="s">
        <v>23</v>
      </c>
    </row>
    <row r="680" spans="1:17" x14ac:dyDescent="0.35">
      <c r="A680">
        <v>20010679</v>
      </c>
      <c r="B680" t="s">
        <v>2024</v>
      </c>
      <c r="C680" t="s">
        <v>53</v>
      </c>
      <c r="D680">
        <v>24</v>
      </c>
      <c r="E680" s="4" t="str">
        <f t="shared" si="20"/>
        <v>Yes</v>
      </c>
      <c r="F680">
        <v>168</v>
      </c>
      <c r="G680">
        <v>63</v>
      </c>
      <c r="H680" t="s">
        <v>482</v>
      </c>
      <c r="I680" t="s">
        <v>483</v>
      </c>
      <c r="J680" t="s">
        <v>2571</v>
      </c>
      <c r="K680">
        <v>2010</v>
      </c>
      <c r="L680" t="s">
        <v>1079</v>
      </c>
      <c r="M680" s="4" t="str">
        <f t="shared" si="21"/>
        <v>No</v>
      </c>
      <c r="N680" t="s">
        <v>2572</v>
      </c>
      <c r="O680" t="s">
        <v>1100</v>
      </c>
      <c r="P680" t="s">
        <v>1101</v>
      </c>
      <c r="Q680" t="s">
        <v>23</v>
      </c>
    </row>
    <row r="681" spans="1:17" x14ac:dyDescent="0.35">
      <c r="A681">
        <v>20010680</v>
      </c>
      <c r="B681" t="s">
        <v>117</v>
      </c>
      <c r="C681" t="s">
        <v>53</v>
      </c>
      <c r="D681">
        <v>27</v>
      </c>
      <c r="E681" s="4" t="str">
        <f t="shared" si="20"/>
        <v>Yes</v>
      </c>
      <c r="F681">
        <v>165</v>
      </c>
      <c r="G681">
        <v>64</v>
      </c>
      <c r="H681" t="s">
        <v>74</v>
      </c>
      <c r="I681" t="s">
        <v>75</v>
      </c>
      <c r="J681" t="s">
        <v>18</v>
      </c>
      <c r="K681">
        <v>2000</v>
      </c>
      <c r="L681" t="s">
        <v>19</v>
      </c>
      <c r="M681" s="4" t="str">
        <f t="shared" si="21"/>
        <v>Yes</v>
      </c>
      <c r="N681" t="s">
        <v>20</v>
      </c>
      <c r="O681" t="s">
        <v>118</v>
      </c>
      <c r="P681" t="s">
        <v>119</v>
      </c>
      <c r="Q681" t="s">
        <v>23</v>
      </c>
    </row>
    <row r="682" spans="1:17" x14ac:dyDescent="0.35">
      <c r="A682">
        <v>20010681</v>
      </c>
      <c r="B682" t="s">
        <v>152</v>
      </c>
      <c r="C682" t="s">
        <v>53</v>
      </c>
      <c r="D682">
        <v>23</v>
      </c>
      <c r="E682" s="4" t="str">
        <f t="shared" si="20"/>
        <v>Yes</v>
      </c>
      <c r="F682">
        <v>173</v>
      </c>
      <c r="G682">
        <v>64</v>
      </c>
      <c r="H682" t="s">
        <v>153</v>
      </c>
      <c r="I682" t="s">
        <v>154</v>
      </c>
      <c r="J682" t="s">
        <v>18</v>
      </c>
      <c r="K682">
        <v>2000</v>
      </c>
      <c r="L682" t="s">
        <v>19</v>
      </c>
      <c r="M682" s="4" t="str">
        <f t="shared" si="21"/>
        <v>Yes</v>
      </c>
      <c r="N682" t="s">
        <v>20</v>
      </c>
      <c r="O682" t="s">
        <v>21</v>
      </c>
      <c r="P682" t="s">
        <v>155</v>
      </c>
      <c r="Q682" t="s">
        <v>23</v>
      </c>
    </row>
    <row r="683" spans="1:17" x14ac:dyDescent="0.35">
      <c r="A683">
        <v>20010682</v>
      </c>
      <c r="B683" t="s">
        <v>259</v>
      </c>
      <c r="C683" t="s">
        <v>15</v>
      </c>
      <c r="D683">
        <v>30</v>
      </c>
      <c r="E683" s="4" t="str">
        <f t="shared" si="20"/>
        <v>Yes</v>
      </c>
      <c r="F683">
        <v>168</v>
      </c>
      <c r="G683">
        <v>64</v>
      </c>
      <c r="H683" t="s">
        <v>164</v>
      </c>
      <c r="I683" t="s">
        <v>165</v>
      </c>
      <c r="J683" t="s">
        <v>18</v>
      </c>
      <c r="K683">
        <v>2000</v>
      </c>
      <c r="L683" t="s">
        <v>19</v>
      </c>
      <c r="M683" s="4" t="str">
        <f t="shared" si="21"/>
        <v>Yes</v>
      </c>
      <c r="N683" t="s">
        <v>20</v>
      </c>
      <c r="O683" t="s">
        <v>86</v>
      </c>
      <c r="P683" t="s">
        <v>260</v>
      </c>
      <c r="Q683" t="s">
        <v>23</v>
      </c>
    </row>
    <row r="684" spans="1:17" x14ac:dyDescent="0.35">
      <c r="A684">
        <v>20010683</v>
      </c>
      <c r="B684" t="s">
        <v>319</v>
      </c>
      <c r="C684" t="s">
        <v>15</v>
      </c>
      <c r="D684">
        <v>26</v>
      </c>
      <c r="E684" s="4" t="str">
        <f t="shared" si="20"/>
        <v>Yes</v>
      </c>
      <c r="F684">
        <v>168</v>
      </c>
      <c r="G684">
        <v>64</v>
      </c>
      <c r="H684" t="s">
        <v>136</v>
      </c>
      <c r="I684" t="s">
        <v>137</v>
      </c>
      <c r="J684" t="s">
        <v>18</v>
      </c>
      <c r="K684">
        <v>2000</v>
      </c>
      <c r="L684" t="s">
        <v>19</v>
      </c>
      <c r="M684" s="4" t="str">
        <f t="shared" si="21"/>
        <v>Yes</v>
      </c>
      <c r="N684" t="s">
        <v>20</v>
      </c>
      <c r="O684" t="s">
        <v>147</v>
      </c>
      <c r="P684" t="s">
        <v>148</v>
      </c>
      <c r="Q684" t="s">
        <v>23</v>
      </c>
    </row>
    <row r="685" spans="1:17" x14ac:dyDescent="0.35">
      <c r="A685">
        <v>20010684</v>
      </c>
      <c r="B685" t="s">
        <v>370</v>
      </c>
      <c r="C685" t="s">
        <v>53</v>
      </c>
      <c r="D685">
        <v>25</v>
      </c>
      <c r="E685" s="4" t="str">
        <f t="shared" si="20"/>
        <v>Yes</v>
      </c>
      <c r="F685">
        <v>165</v>
      </c>
      <c r="G685">
        <v>64</v>
      </c>
      <c r="H685" t="s">
        <v>234</v>
      </c>
      <c r="I685" t="s">
        <v>235</v>
      </c>
      <c r="J685" t="s">
        <v>18</v>
      </c>
      <c r="K685">
        <v>2000</v>
      </c>
      <c r="L685" t="s">
        <v>19</v>
      </c>
      <c r="M685" s="4" t="str">
        <f t="shared" si="21"/>
        <v>Yes</v>
      </c>
      <c r="N685" t="s">
        <v>20</v>
      </c>
      <c r="O685" t="s">
        <v>47</v>
      </c>
      <c r="P685" t="s">
        <v>236</v>
      </c>
      <c r="Q685" t="s">
        <v>23</v>
      </c>
    </row>
    <row r="686" spans="1:17" x14ac:dyDescent="0.35">
      <c r="A686">
        <v>20010685</v>
      </c>
      <c r="B686" t="s">
        <v>439</v>
      </c>
      <c r="C686" t="s">
        <v>53</v>
      </c>
      <c r="D686">
        <v>31</v>
      </c>
      <c r="E686" s="4" t="str">
        <f t="shared" si="20"/>
        <v>Yes</v>
      </c>
      <c r="F686">
        <v>174</v>
      </c>
      <c r="G686">
        <v>64</v>
      </c>
      <c r="H686" t="s">
        <v>65</v>
      </c>
      <c r="I686" t="s">
        <v>66</v>
      </c>
      <c r="J686" t="s">
        <v>18</v>
      </c>
      <c r="K686">
        <v>2000</v>
      </c>
      <c r="L686" t="s">
        <v>19</v>
      </c>
      <c r="M686" s="4" t="str">
        <f t="shared" si="21"/>
        <v>Yes</v>
      </c>
      <c r="N686" t="s">
        <v>20</v>
      </c>
      <c r="O686" t="s">
        <v>79</v>
      </c>
      <c r="P686" t="s">
        <v>80</v>
      </c>
      <c r="Q686" t="s">
        <v>23</v>
      </c>
    </row>
    <row r="687" spans="1:17" x14ac:dyDescent="0.35">
      <c r="A687">
        <v>20010686</v>
      </c>
      <c r="B687" t="s">
        <v>552</v>
      </c>
      <c r="C687" t="s">
        <v>15</v>
      </c>
      <c r="D687">
        <v>27</v>
      </c>
      <c r="E687" s="4" t="str">
        <f t="shared" si="20"/>
        <v>Yes</v>
      </c>
      <c r="F687">
        <v>181</v>
      </c>
      <c r="G687">
        <v>64</v>
      </c>
      <c r="H687" t="s">
        <v>65</v>
      </c>
      <c r="I687" t="s">
        <v>66</v>
      </c>
      <c r="J687" t="s">
        <v>18</v>
      </c>
      <c r="K687">
        <v>2000</v>
      </c>
      <c r="L687" t="s">
        <v>19</v>
      </c>
      <c r="M687" s="4" t="str">
        <f t="shared" si="21"/>
        <v>Yes</v>
      </c>
      <c r="N687" t="s">
        <v>20</v>
      </c>
      <c r="O687" t="s">
        <v>61</v>
      </c>
      <c r="P687" t="s">
        <v>553</v>
      </c>
      <c r="Q687" t="s">
        <v>23</v>
      </c>
    </row>
    <row r="688" spans="1:17" x14ac:dyDescent="0.35">
      <c r="A688">
        <v>20010687</v>
      </c>
      <c r="B688" t="s">
        <v>788</v>
      </c>
      <c r="C688" t="s">
        <v>53</v>
      </c>
      <c r="D688">
        <v>25</v>
      </c>
      <c r="E688" s="4" t="str">
        <f t="shared" si="20"/>
        <v>Yes</v>
      </c>
      <c r="F688">
        <v>171</v>
      </c>
      <c r="G688">
        <v>64</v>
      </c>
      <c r="H688" t="s">
        <v>153</v>
      </c>
      <c r="I688" t="s">
        <v>154</v>
      </c>
      <c r="J688" t="s">
        <v>18</v>
      </c>
      <c r="K688">
        <v>2000</v>
      </c>
      <c r="L688" t="s">
        <v>19</v>
      </c>
      <c r="M688" s="4" t="str">
        <f t="shared" si="21"/>
        <v>Yes</v>
      </c>
      <c r="N688" t="s">
        <v>20</v>
      </c>
      <c r="O688" t="s">
        <v>21</v>
      </c>
      <c r="P688" t="s">
        <v>155</v>
      </c>
      <c r="Q688" t="s">
        <v>23</v>
      </c>
    </row>
    <row r="689" spans="1:17" x14ac:dyDescent="0.35">
      <c r="A689">
        <v>20010688</v>
      </c>
      <c r="B689" t="s">
        <v>795</v>
      </c>
      <c r="C689" t="s">
        <v>53</v>
      </c>
      <c r="D689">
        <v>29</v>
      </c>
      <c r="E689" s="4" t="str">
        <f t="shared" si="20"/>
        <v>Yes</v>
      </c>
      <c r="F689">
        <v>174</v>
      </c>
      <c r="G689">
        <v>64</v>
      </c>
      <c r="H689" t="s">
        <v>84</v>
      </c>
      <c r="I689" t="s">
        <v>85</v>
      </c>
      <c r="J689" t="s">
        <v>18</v>
      </c>
      <c r="K689">
        <v>2000</v>
      </c>
      <c r="L689" t="s">
        <v>19</v>
      </c>
      <c r="M689" s="4" t="str">
        <f t="shared" si="21"/>
        <v>Yes</v>
      </c>
      <c r="N689" t="s">
        <v>20</v>
      </c>
      <c r="O689" t="s">
        <v>27</v>
      </c>
      <c r="P689" t="s">
        <v>796</v>
      </c>
      <c r="Q689" t="s">
        <v>23</v>
      </c>
    </row>
    <row r="690" spans="1:17" x14ac:dyDescent="0.35">
      <c r="A690">
        <v>20010689</v>
      </c>
      <c r="B690" t="s">
        <v>813</v>
      </c>
      <c r="C690" t="s">
        <v>53</v>
      </c>
      <c r="D690">
        <v>31</v>
      </c>
      <c r="E690" s="4" t="str">
        <f t="shared" si="20"/>
        <v>Yes</v>
      </c>
      <c r="F690">
        <v>174</v>
      </c>
      <c r="G690">
        <v>64</v>
      </c>
      <c r="H690" t="s">
        <v>74</v>
      </c>
      <c r="I690" t="s">
        <v>75</v>
      </c>
      <c r="J690" t="s">
        <v>18</v>
      </c>
      <c r="K690">
        <v>2000</v>
      </c>
      <c r="L690" t="s">
        <v>19</v>
      </c>
      <c r="M690" s="4" t="str">
        <f t="shared" si="21"/>
        <v>Yes</v>
      </c>
      <c r="N690" t="s">
        <v>20</v>
      </c>
      <c r="O690" t="s">
        <v>47</v>
      </c>
      <c r="P690" t="s">
        <v>814</v>
      </c>
      <c r="Q690" t="s">
        <v>23</v>
      </c>
    </row>
    <row r="691" spans="1:17" x14ac:dyDescent="0.35">
      <c r="A691">
        <v>20010690</v>
      </c>
      <c r="B691" t="s">
        <v>818</v>
      </c>
      <c r="C691" t="s">
        <v>53</v>
      </c>
      <c r="D691">
        <v>16</v>
      </c>
      <c r="E691" s="4" t="str">
        <f t="shared" si="20"/>
        <v>No</v>
      </c>
      <c r="F691">
        <v>170</v>
      </c>
      <c r="G691">
        <v>64</v>
      </c>
      <c r="H691" t="s">
        <v>40</v>
      </c>
      <c r="I691" t="s">
        <v>41</v>
      </c>
      <c r="J691" t="s">
        <v>18</v>
      </c>
      <c r="K691">
        <v>2000</v>
      </c>
      <c r="L691" t="s">
        <v>19</v>
      </c>
      <c r="M691" s="4" t="str">
        <f t="shared" si="21"/>
        <v>Yes</v>
      </c>
      <c r="N691" t="s">
        <v>20</v>
      </c>
      <c r="O691" t="s">
        <v>107</v>
      </c>
      <c r="P691" t="s">
        <v>819</v>
      </c>
      <c r="Q691" t="s">
        <v>23</v>
      </c>
    </row>
    <row r="692" spans="1:17" x14ac:dyDescent="0.35">
      <c r="A692">
        <v>20010691</v>
      </c>
      <c r="B692" t="s">
        <v>818</v>
      </c>
      <c r="C692" t="s">
        <v>53</v>
      </c>
      <c r="D692">
        <v>16</v>
      </c>
      <c r="E692" s="4" t="str">
        <f t="shared" si="20"/>
        <v>No</v>
      </c>
      <c r="F692">
        <v>170</v>
      </c>
      <c r="G692">
        <v>64</v>
      </c>
      <c r="H692" t="s">
        <v>40</v>
      </c>
      <c r="I692" t="s">
        <v>41</v>
      </c>
      <c r="J692" t="s">
        <v>18</v>
      </c>
      <c r="K692">
        <v>2000</v>
      </c>
      <c r="L692" t="s">
        <v>19</v>
      </c>
      <c r="M692" s="4" t="str">
        <f t="shared" si="21"/>
        <v>Yes</v>
      </c>
      <c r="N692" t="s">
        <v>20</v>
      </c>
      <c r="O692" t="s">
        <v>107</v>
      </c>
      <c r="P692" t="s">
        <v>150</v>
      </c>
      <c r="Q692" t="s">
        <v>23</v>
      </c>
    </row>
    <row r="693" spans="1:17" x14ac:dyDescent="0.35">
      <c r="A693">
        <v>20010692</v>
      </c>
      <c r="B693" t="s">
        <v>826</v>
      </c>
      <c r="C693" t="s">
        <v>53</v>
      </c>
      <c r="D693">
        <v>23</v>
      </c>
      <c r="E693" s="4" t="str">
        <f t="shared" si="20"/>
        <v>Yes</v>
      </c>
      <c r="F693">
        <v>177</v>
      </c>
      <c r="G693">
        <v>64</v>
      </c>
      <c r="H693" t="s">
        <v>153</v>
      </c>
      <c r="I693" t="s">
        <v>154</v>
      </c>
      <c r="J693" t="s">
        <v>18</v>
      </c>
      <c r="K693">
        <v>2000</v>
      </c>
      <c r="L693" t="s">
        <v>19</v>
      </c>
      <c r="M693" s="4" t="str">
        <f t="shared" si="21"/>
        <v>Yes</v>
      </c>
      <c r="N693" t="s">
        <v>20</v>
      </c>
      <c r="O693" t="s">
        <v>21</v>
      </c>
      <c r="P693" t="s">
        <v>155</v>
      </c>
      <c r="Q693" t="s">
        <v>23</v>
      </c>
    </row>
    <row r="694" spans="1:17" x14ac:dyDescent="0.35">
      <c r="A694">
        <v>20010693</v>
      </c>
      <c r="B694" t="s">
        <v>945</v>
      </c>
      <c r="C694" t="s">
        <v>53</v>
      </c>
      <c r="D694">
        <v>26</v>
      </c>
      <c r="E694" s="4" t="str">
        <f t="shared" si="20"/>
        <v>Yes</v>
      </c>
      <c r="F694">
        <v>164</v>
      </c>
      <c r="G694">
        <v>64</v>
      </c>
      <c r="H694" t="s">
        <v>153</v>
      </c>
      <c r="I694" t="s">
        <v>154</v>
      </c>
      <c r="J694" t="s">
        <v>18</v>
      </c>
      <c r="K694">
        <v>2000</v>
      </c>
      <c r="L694" t="s">
        <v>19</v>
      </c>
      <c r="M694" s="4" t="str">
        <f t="shared" si="21"/>
        <v>Yes</v>
      </c>
      <c r="N694" t="s">
        <v>20</v>
      </c>
      <c r="O694" t="s">
        <v>21</v>
      </c>
      <c r="P694" t="s">
        <v>155</v>
      </c>
      <c r="Q694" t="s">
        <v>23</v>
      </c>
    </row>
    <row r="695" spans="1:17" x14ac:dyDescent="0.35">
      <c r="A695">
        <v>20010694</v>
      </c>
      <c r="B695" t="s">
        <v>986</v>
      </c>
      <c r="C695" t="s">
        <v>53</v>
      </c>
      <c r="D695">
        <v>24</v>
      </c>
      <c r="E695" s="4" t="str">
        <f t="shared" si="20"/>
        <v>Yes</v>
      </c>
      <c r="F695">
        <v>172</v>
      </c>
      <c r="G695">
        <v>64</v>
      </c>
      <c r="H695" t="s">
        <v>93</v>
      </c>
      <c r="I695" t="s">
        <v>94</v>
      </c>
      <c r="J695" t="s">
        <v>18</v>
      </c>
      <c r="K695">
        <v>2000</v>
      </c>
      <c r="L695" t="s">
        <v>19</v>
      </c>
      <c r="M695" s="4" t="str">
        <f t="shared" si="21"/>
        <v>Yes</v>
      </c>
      <c r="N695" t="s">
        <v>20</v>
      </c>
      <c r="O695" t="s">
        <v>95</v>
      </c>
      <c r="P695" t="s">
        <v>96</v>
      </c>
      <c r="Q695" t="s">
        <v>23</v>
      </c>
    </row>
    <row r="696" spans="1:17" x14ac:dyDescent="0.35">
      <c r="A696">
        <v>20010695</v>
      </c>
      <c r="B696" t="s">
        <v>1037</v>
      </c>
      <c r="C696" t="s">
        <v>15</v>
      </c>
      <c r="D696">
        <v>18</v>
      </c>
      <c r="E696" s="4" t="str">
        <f t="shared" si="20"/>
        <v>No</v>
      </c>
      <c r="F696">
        <v>171</v>
      </c>
      <c r="G696">
        <v>64</v>
      </c>
      <c r="H696" t="s">
        <v>218</v>
      </c>
      <c r="I696" t="s">
        <v>219</v>
      </c>
      <c r="J696" t="s">
        <v>18</v>
      </c>
      <c r="K696">
        <v>2000</v>
      </c>
      <c r="L696" t="s">
        <v>19</v>
      </c>
      <c r="M696" s="4" t="str">
        <f t="shared" si="21"/>
        <v>Yes</v>
      </c>
      <c r="N696" t="s">
        <v>20</v>
      </c>
      <c r="O696" t="s">
        <v>86</v>
      </c>
      <c r="P696" t="s">
        <v>466</v>
      </c>
      <c r="Q696" t="s">
        <v>23</v>
      </c>
    </row>
    <row r="697" spans="1:17" x14ac:dyDescent="0.35">
      <c r="A697">
        <v>20010696</v>
      </c>
      <c r="B697" t="s">
        <v>1048</v>
      </c>
      <c r="C697" t="s">
        <v>53</v>
      </c>
      <c r="D697">
        <v>30</v>
      </c>
      <c r="E697" s="4" t="str">
        <f t="shared" si="20"/>
        <v>Yes</v>
      </c>
      <c r="F697">
        <v>183</v>
      </c>
      <c r="G697">
        <v>64</v>
      </c>
      <c r="H697" t="s">
        <v>74</v>
      </c>
      <c r="I697" t="s">
        <v>75</v>
      </c>
      <c r="J697" t="s">
        <v>18</v>
      </c>
      <c r="K697">
        <v>2000</v>
      </c>
      <c r="L697" t="s">
        <v>19</v>
      </c>
      <c r="M697" s="4" t="str">
        <f t="shared" si="21"/>
        <v>Yes</v>
      </c>
      <c r="N697" t="s">
        <v>20</v>
      </c>
      <c r="O697" t="s">
        <v>47</v>
      </c>
      <c r="P697" t="s">
        <v>1049</v>
      </c>
      <c r="Q697" t="s">
        <v>23</v>
      </c>
    </row>
    <row r="698" spans="1:17" x14ac:dyDescent="0.35">
      <c r="A698">
        <v>20010697</v>
      </c>
      <c r="B698" t="s">
        <v>1099</v>
      </c>
      <c r="C698" t="s">
        <v>53</v>
      </c>
      <c r="D698">
        <v>24</v>
      </c>
      <c r="E698" s="4" t="str">
        <f t="shared" si="20"/>
        <v>Yes</v>
      </c>
      <c r="F698">
        <v>170</v>
      </c>
      <c r="G698">
        <v>64</v>
      </c>
      <c r="H698" t="s">
        <v>482</v>
      </c>
      <c r="I698" t="s">
        <v>483</v>
      </c>
      <c r="J698" t="s">
        <v>1078</v>
      </c>
      <c r="K698">
        <v>2002</v>
      </c>
      <c r="L698" t="s">
        <v>1079</v>
      </c>
      <c r="M698" s="4" t="str">
        <f t="shared" si="21"/>
        <v>No</v>
      </c>
      <c r="N698" t="s">
        <v>1080</v>
      </c>
      <c r="O698" t="s">
        <v>1100</v>
      </c>
      <c r="P698" t="s">
        <v>1101</v>
      </c>
      <c r="Q698" t="s">
        <v>23</v>
      </c>
    </row>
    <row r="699" spans="1:17" x14ac:dyDescent="0.35">
      <c r="A699">
        <v>20010698</v>
      </c>
      <c r="B699" t="s">
        <v>1166</v>
      </c>
      <c r="C699" t="s">
        <v>53</v>
      </c>
      <c r="D699">
        <v>25</v>
      </c>
      <c r="E699" s="4" t="str">
        <f t="shared" si="20"/>
        <v>Yes</v>
      </c>
      <c r="F699">
        <v>169</v>
      </c>
      <c r="G699">
        <v>64</v>
      </c>
      <c r="H699" t="s">
        <v>136</v>
      </c>
      <c r="I699" t="s">
        <v>137</v>
      </c>
      <c r="J699" t="s">
        <v>1078</v>
      </c>
      <c r="K699">
        <v>2002</v>
      </c>
      <c r="L699" t="s">
        <v>1079</v>
      </c>
      <c r="M699" s="4" t="str">
        <f t="shared" si="21"/>
        <v>No</v>
      </c>
      <c r="N699" t="s">
        <v>1080</v>
      </c>
      <c r="O699" t="s">
        <v>1161</v>
      </c>
      <c r="P699" t="s">
        <v>1167</v>
      </c>
      <c r="Q699" t="s">
        <v>23</v>
      </c>
    </row>
    <row r="700" spans="1:17" x14ac:dyDescent="0.35">
      <c r="A700">
        <v>20010699</v>
      </c>
      <c r="B700" t="s">
        <v>1180</v>
      </c>
      <c r="C700" t="s">
        <v>15</v>
      </c>
      <c r="D700">
        <v>27</v>
      </c>
      <c r="E700" s="4" t="str">
        <f t="shared" si="20"/>
        <v>Yes</v>
      </c>
      <c r="F700">
        <v>184</v>
      </c>
      <c r="G700">
        <v>64</v>
      </c>
      <c r="H700" t="s">
        <v>136</v>
      </c>
      <c r="I700" t="s">
        <v>137</v>
      </c>
      <c r="J700" t="s">
        <v>1078</v>
      </c>
      <c r="K700">
        <v>2002</v>
      </c>
      <c r="L700" t="s">
        <v>1079</v>
      </c>
      <c r="M700" s="4" t="str">
        <f t="shared" si="21"/>
        <v>No</v>
      </c>
      <c r="N700" t="s">
        <v>1080</v>
      </c>
      <c r="O700" t="s">
        <v>1089</v>
      </c>
      <c r="P700" t="s">
        <v>1181</v>
      </c>
      <c r="Q700" t="s">
        <v>23</v>
      </c>
    </row>
    <row r="701" spans="1:17" x14ac:dyDescent="0.35">
      <c r="A701">
        <v>20010700</v>
      </c>
      <c r="B701" t="s">
        <v>1182</v>
      </c>
      <c r="C701" t="s">
        <v>53</v>
      </c>
      <c r="D701">
        <v>34</v>
      </c>
      <c r="E701" s="4" t="str">
        <f t="shared" si="20"/>
        <v>Yes</v>
      </c>
      <c r="F701">
        <v>173</v>
      </c>
      <c r="G701">
        <v>64</v>
      </c>
      <c r="H701" t="s">
        <v>482</v>
      </c>
      <c r="I701" t="s">
        <v>483</v>
      </c>
      <c r="J701" t="s">
        <v>1078</v>
      </c>
      <c r="K701">
        <v>2002</v>
      </c>
      <c r="L701" t="s">
        <v>1079</v>
      </c>
      <c r="M701" s="4" t="str">
        <f t="shared" si="21"/>
        <v>No</v>
      </c>
      <c r="N701" t="s">
        <v>1080</v>
      </c>
      <c r="O701" t="s">
        <v>1100</v>
      </c>
      <c r="P701" t="s">
        <v>1101</v>
      </c>
      <c r="Q701" t="s">
        <v>23</v>
      </c>
    </row>
    <row r="702" spans="1:17" x14ac:dyDescent="0.35">
      <c r="A702">
        <v>20010701</v>
      </c>
      <c r="B702" t="s">
        <v>1243</v>
      </c>
      <c r="C702" t="s">
        <v>53</v>
      </c>
      <c r="D702">
        <v>32</v>
      </c>
      <c r="E702" s="4" t="str">
        <f t="shared" si="20"/>
        <v>Yes</v>
      </c>
      <c r="F702">
        <v>170</v>
      </c>
      <c r="G702">
        <v>64</v>
      </c>
      <c r="H702" t="s">
        <v>136</v>
      </c>
      <c r="I702" t="s">
        <v>137</v>
      </c>
      <c r="J702" t="s">
        <v>1078</v>
      </c>
      <c r="K702">
        <v>2002</v>
      </c>
      <c r="L702" t="s">
        <v>1079</v>
      </c>
      <c r="M702" s="4" t="str">
        <f t="shared" si="21"/>
        <v>No</v>
      </c>
      <c r="N702" t="s">
        <v>1080</v>
      </c>
      <c r="O702" t="s">
        <v>1225</v>
      </c>
      <c r="P702" t="s">
        <v>1244</v>
      </c>
      <c r="Q702" t="s">
        <v>23</v>
      </c>
    </row>
    <row r="703" spans="1:17" x14ac:dyDescent="0.35">
      <c r="A703">
        <v>20010702</v>
      </c>
      <c r="B703" t="s">
        <v>1247</v>
      </c>
      <c r="C703" t="s">
        <v>15</v>
      </c>
      <c r="D703">
        <v>31</v>
      </c>
      <c r="E703" s="4" t="str">
        <f t="shared" si="20"/>
        <v>Yes</v>
      </c>
      <c r="F703">
        <v>162</v>
      </c>
      <c r="G703">
        <v>64</v>
      </c>
      <c r="H703" t="s">
        <v>40</v>
      </c>
      <c r="I703" t="s">
        <v>41</v>
      </c>
      <c r="J703" t="s">
        <v>1078</v>
      </c>
      <c r="K703">
        <v>2002</v>
      </c>
      <c r="L703" t="s">
        <v>1079</v>
      </c>
      <c r="M703" s="4" t="str">
        <f t="shared" si="21"/>
        <v>No</v>
      </c>
      <c r="N703" t="s">
        <v>1080</v>
      </c>
      <c r="O703" t="s">
        <v>1161</v>
      </c>
      <c r="P703" t="s">
        <v>1248</v>
      </c>
      <c r="Q703" t="s">
        <v>23</v>
      </c>
    </row>
    <row r="704" spans="1:17" x14ac:dyDescent="0.35">
      <c r="A704">
        <v>20010703</v>
      </c>
      <c r="B704" t="s">
        <v>1259</v>
      </c>
      <c r="C704" t="s">
        <v>53</v>
      </c>
      <c r="D704">
        <v>25</v>
      </c>
      <c r="E704" s="4" t="str">
        <f t="shared" si="20"/>
        <v>Yes</v>
      </c>
      <c r="F704">
        <v>165</v>
      </c>
      <c r="G704">
        <v>64</v>
      </c>
      <c r="H704" t="s">
        <v>482</v>
      </c>
      <c r="I704" t="s">
        <v>483</v>
      </c>
      <c r="J704" t="s">
        <v>1078</v>
      </c>
      <c r="K704">
        <v>2002</v>
      </c>
      <c r="L704" t="s">
        <v>1079</v>
      </c>
      <c r="M704" s="4" t="str">
        <f t="shared" si="21"/>
        <v>No</v>
      </c>
      <c r="N704" t="s">
        <v>1080</v>
      </c>
      <c r="O704" t="s">
        <v>1100</v>
      </c>
      <c r="P704" t="s">
        <v>1101</v>
      </c>
      <c r="Q704" t="s">
        <v>23</v>
      </c>
    </row>
    <row r="705" spans="1:17" x14ac:dyDescent="0.35">
      <c r="A705">
        <v>20010704</v>
      </c>
      <c r="B705" t="s">
        <v>1274</v>
      </c>
      <c r="C705" t="s">
        <v>53</v>
      </c>
      <c r="D705">
        <v>27</v>
      </c>
      <c r="E705" s="4" t="str">
        <f t="shared" si="20"/>
        <v>Yes</v>
      </c>
      <c r="F705">
        <v>171</v>
      </c>
      <c r="G705">
        <v>64</v>
      </c>
      <c r="H705" t="s">
        <v>482</v>
      </c>
      <c r="I705" t="s">
        <v>483</v>
      </c>
      <c r="J705" t="s">
        <v>1078</v>
      </c>
      <c r="K705">
        <v>2002</v>
      </c>
      <c r="L705" t="s">
        <v>1079</v>
      </c>
      <c r="M705" s="4" t="str">
        <f t="shared" si="21"/>
        <v>No</v>
      </c>
      <c r="N705" t="s">
        <v>1080</v>
      </c>
      <c r="O705" t="s">
        <v>1085</v>
      </c>
      <c r="P705" t="s">
        <v>1275</v>
      </c>
      <c r="Q705" t="s">
        <v>23</v>
      </c>
    </row>
    <row r="706" spans="1:17" x14ac:dyDescent="0.35">
      <c r="A706">
        <v>20010705</v>
      </c>
      <c r="B706" t="s">
        <v>1297</v>
      </c>
      <c r="C706" t="s">
        <v>15</v>
      </c>
      <c r="D706">
        <v>23</v>
      </c>
      <c r="E706" s="4" t="str">
        <f t="shared" si="20"/>
        <v>Yes</v>
      </c>
      <c r="F706">
        <v>181</v>
      </c>
      <c r="G706">
        <v>64</v>
      </c>
      <c r="H706" t="s">
        <v>136</v>
      </c>
      <c r="I706" t="s">
        <v>137</v>
      </c>
      <c r="J706" t="s">
        <v>1078</v>
      </c>
      <c r="K706">
        <v>2002</v>
      </c>
      <c r="L706" t="s">
        <v>1079</v>
      </c>
      <c r="M706" s="4" t="str">
        <f t="shared" si="21"/>
        <v>No</v>
      </c>
      <c r="N706" t="s">
        <v>1080</v>
      </c>
      <c r="O706" t="s">
        <v>1089</v>
      </c>
      <c r="P706" t="s">
        <v>1181</v>
      </c>
      <c r="Q706" t="s">
        <v>23</v>
      </c>
    </row>
    <row r="707" spans="1:17" x14ac:dyDescent="0.35">
      <c r="A707">
        <v>20010706</v>
      </c>
      <c r="B707" t="s">
        <v>117</v>
      </c>
      <c r="C707" t="s">
        <v>53</v>
      </c>
      <c r="D707">
        <v>31</v>
      </c>
      <c r="E707" s="4" t="str">
        <f t="shared" ref="E707:E770" si="22">IF(D707&gt;=19,"Yes","No")</f>
        <v>Yes</v>
      </c>
      <c r="F707">
        <v>165</v>
      </c>
      <c r="G707">
        <v>64</v>
      </c>
      <c r="H707" t="s">
        <v>74</v>
      </c>
      <c r="I707" t="s">
        <v>75</v>
      </c>
      <c r="J707" t="s">
        <v>1325</v>
      </c>
      <c r="K707">
        <v>2004</v>
      </c>
      <c r="L707" t="s">
        <v>19</v>
      </c>
      <c r="M707" s="4" t="str">
        <f t="shared" ref="M707:M770" si="23">IF(L707="Summer", "Yes", "No")</f>
        <v>Yes</v>
      </c>
      <c r="N707" t="s">
        <v>1326</v>
      </c>
      <c r="O707" t="s">
        <v>118</v>
      </c>
      <c r="P707" t="s">
        <v>119</v>
      </c>
      <c r="Q707" t="s">
        <v>23</v>
      </c>
    </row>
    <row r="708" spans="1:17" x14ac:dyDescent="0.35">
      <c r="A708">
        <v>20010707</v>
      </c>
      <c r="B708" t="s">
        <v>1350</v>
      </c>
      <c r="C708" t="s">
        <v>53</v>
      </c>
      <c r="D708">
        <v>26</v>
      </c>
      <c r="E708" s="4" t="str">
        <f t="shared" si="22"/>
        <v>Yes</v>
      </c>
      <c r="F708">
        <v>165</v>
      </c>
      <c r="G708">
        <v>64</v>
      </c>
      <c r="H708" t="s">
        <v>136</v>
      </c>
      <c r="I708" t="s">
        <v>137</v>
      </c>
      <c r="J708" t="s">
        <v>1325</v>
      </c>
      <c r="K708">
        <v>2004</v>
      </c>
      <c r="L708" t="s">
        <v>19</v>
      </c>
      <c r="M708" s="4" t="str">
        <f t="shared" si="23"/>
        <v>Yes</v>
      </c>
      <c r="N708" t="s">
        <v>1326</v>
      </c>
      <c r="O708" t="s">
        <v>79</v>
      </c>
      <c r="P708" t="s">
        <v>80</v>
      </c>
      <c r="Q708" t="s">
        <v>23</v>
      </c>
    </row>
    <row r="709" spans="1:17" x14ac:dyDescent="0.35">
      <c r="A709">
        <v>20010708</v>
      </c>
      <c r="B709" t="s">
        <v>1351</v>
      </c>
      <c r="C709" t="s">
        <v>53</v>
      </c>
      <c r="D709">
        <v>23</v>
      </c>
      <c r="E709" s="4" t="str">
        <f t="shared" si="22"/>
        <v>Yes</v>
      </c>
      <c r="F709">
        <v>170</v>
      </c>
      <c r="G709">
        <v>64</v>
      </c>
      <c r="H709" t="s">
        <v>1352</v>
      </c>
      <c r="I709" t="s">
        <v>1353</v>
      </c>
      <c r="J709" t="s">
        <v>1325</v>
      </c>
      <c r="K709">
        <v>2004</v>
      </c>
      <c r="L709" t="s">
        <v>19</v>
      </c>
      <c r="M709" s="4" t="str">
        <f t="shared" si="23"/>
        <v>Yes</v>
      </c>
      <c r="N709" t="s">
        <v>1326</v>
      </c>
      <c r="O709" t="s">
        <v>47</v>
      </c>
      <c r="P709" t="s">
        <v>236</v>
      </c>
      <c r="Q709" t="s">
        <v>23</v>
      </c>
    </row>
    <row r="710" spans="1:17" x14ac:dyDescent="0.35">
      <c r="A710">
        <v>20010709</v>
      </c>
      <c r="B710" t="s">
        <v>1376</v>
      </c>
      <c r="C710" t="s">
        <v>15</v>
      </c>
      <c r="D710">
        <v>24</v>
      </c>
      <c r="E710" s="4" t="str">
        <f t="shared" si="22"/>
        <v>Yes</v>
      </c>
      <c r="F710">
        <v>173</v>
      </c>
      <c r="G710">
        <v>64</v>
      </c>
      <c r="H710" t="s">
        <v>801</v>
      </c>
      <c r="I710" t="s">
        <v>802</v>
      </c>
      <c r="J710" t="s">
        <v>1325</v>
      </c>
      <c r="K710">
        <v>2004</v>
      </c>
      <c r="L710" t="s">
        <v>19</v>
      </c>
      <c r="M710" s="4" t="str">
        <f t="shared" si="23"/>
        <v>Yes</v>
      </c>
      <c r="N710" t="s">
        <v>1326</v>
      </c>
      <c r="O710" t="s">
        <v>32</v>
      </c>
      <c r="P710" t="s">
        <v>33</v>
      </c>
      <c r="Q710" t="s">
        <v>23</v>
      </c>
    </row>
    <row r="711" spans="1:17" x14ac:dyDescent="0.35">
      <c r="A711">
        <v>20010710</v>
      </c>
      <c r="B711" t="s">
        <v>1394</v>
      </c>
      <c r="C711" t="s">
        <v>53</v>
      </c>
      <c r="D711">
        <v>26</v>
      </c>
      <c r="E711" s="4" t="str">
        <f t="shared" si="22"/>
        <v>Yes</v>
      </c>
      <c r="F711">
        <v>167</v>
      </c>
      <c r="G711">
        <v>64</v>
      </c>
      <c r="H711" t="s">
        <v>136</v>
      </c>
      <c r="I711" t="s">
        <v>137</v>
      </c>
      <c r="J711" t="s">
        <v>1325</v>
      </c>
      <c r="K711">
        <v>2004</v>
      </c>
      <c r="L711" t="s">
        <v>19</v>
      </c>
      <c r="M711" s="4" t="str">
        <f t="shared" si="23"/>
        <v>Yes</v>
      </c>
      <c r="N711" t="s">
        <v>1326</v>
      </c>
      <c r="O711" t="s">
        <v>79</v>
      </c>
      <c r="P711" t="s">
        <v>80</v>
      </c>
      <c r="Q711" t="s">
        <v>23</v>
      </c>
    </row>
    <row r="712" spans="1:17" x14ac:dyDescent="0.35">
      <c r="A712">
        <v>20010711</v>
      </c>
      <c r="B712" t="s">
        <v>1416</v>
      </c>
      <c r="C712" t="s">
        <v>53</v>
      </c>
      <c r="D712">
        <v>20</v>
      </c>
      <c r="E712" s="4" t="str">
        <f t="shared" si="22"/>
        <v>Yes</v>
      </c>
      <c r="F712">
        <v>176</v>
      </c>
      <c r="G712">
        <v>64</v>
      </c>
      <c r="H712" t="s">
        <v>1417</v>
      </c>
      <c r="I712" t="s">
        <v>1418</v>
      </c>
      <c r="J712" t="s">
        <v>1325</v>
      </c>
      <c r="K712">
        <v>2004</v>
      </c>
      <c r="L712" t="s">
        <v>19</v>
      </c>
      <c r="M712" s="4" t="str">
        <f t="shared" si="23"/>
        <v>Yes</v>
      </c>
      <c r="N712" t="s">
        <v>1326</v>
      </c>
      <c r="O712" t="s">
        <v>107</v>
      </c>
      <c r="P712" t="s">
        <v>703</v>
      </c>
      <c r="Q712" t="s">
        <v>23</v>
      </c>
    </row>
    <row r="713" spans="1:17" x14ac:dyDescent="0.35">
      <c r="A713">
        <v>20010712</v>
      </c>
      <c r="B713" t="s">
        <v>1422</v>
      </c>
      <c r="C713" t="s">
        <v>53</v>
      </c>
      <c r="D713">
        <v>31</v>
      </c>
      <c r="E713" s="4" t="str">
        <f t="shared" si="22"/>
        <v>Yes</v>
      </c>
      <c r="F713">
        <v>173</v>
      </c>
      <c r="G713">
        <v>64</v>
      </c>
      <c r="H713" t="s">
        <v>153</v>
      </c>
      <c r="I713" t="s">
        <v>154</v>
      </c>
      <c r="J713" t="s">
        <v>1325</v>
      </c>
      <c r="K713">
        <v>2004</v>
      </c>
      <c r="L713" t="s">
        <v>19</v>
      </c>
      <c r="M713" s="4" t="str">
        <f t="shared" si="23"/>
        <v>Yes</v>
      </c>
      <c r="N713" t="s">
        <v>1326</v>
      </c>
      <c r="O713" t="s">
        <v>67</v>
      </c>
      <c r="P713" t="s">
        <v>790</v>
      </c>
      <c r="Q713" t="s">
        <v>23</v>
      </c>
    </row>
    <row r="714" spans="1:17" x14ac:dyDescent="0.35">
      <c r="A714">
        <v>20010713</v>
      </c>
      <c r="B714" t="s">
        <v>1552</v>
      </c>
      <c r="C714" t="s">
        <v>53</v>
      </c>
      <c r="D714">
        <v>22</v>
      </c>
      <c r="E714" s="4" t="str">
        <f t="shared" si="22"/>
        <v>Yes</v>
      </c>
      <c r="F714">
        <v>174</v>
      </c>
      <c r="G714">
        <v>64</v>
      </c>
      <c r="H714" t="s">
        <v>74</v>
      </c>
      <c r="I714" t="s">
        <v>75</v>
      </c>
      <c r="J714" t="s">
        <v>1325</v>
      </c>
      <c r="K714">
        <v>2004</v>
      </c>
      <c r="L714" t="s">
        <v>19</v>
      </c>
      <c r="M714" s="4" t="str">
        <f t="shared" si="23"/>
        <v>Yes</v>
      </c>
      <c r="N714" t="s">
        <v>1326</v>
      </c>
      <c r="O714" t="s">
        <v>47</v>
      </c>
      <c r="P714" t="s">
        <v>301</v>
      </c>
      <c r="Q714" t="s">
        <v>23</v>
      </c>
    </row>
    <row r="715" spans="1:17" x14ac:dyDescent="0.35">
      <c r="A715">
        <v>20010714</v>
      </c>
      <c r="B715" t="s">
        <v>1563</v>
      </c>
      <c r="C715" t="s">
        <v>53</v>
      </c>
      <c r="D715">
        <v>24</v>
      </c>
      <c r="E715" s="4" t="str">
        <f t="shared" si="22"/>
        <v>Yes</v>
      </c>
      <c r="F715">
        <v>168</v>
      </c>
      <c r="G715">
        <v>64</v>
      </c>
      <c r="H715" t="s">
        <v>40</v>
      </c>
      <c r="I715" t="s">
        <v>41</v>
      </c>
      <c r="J715" t="s">
        <v>1325</v>
      </c>
      <c r="K715">
        <v>2004</v>
      </c>
      <c r="L715" t="s">
        <v>19</v>
      </c>
      <c r="M715" s="4" t="str">
        <f t="shared" si="23"/>
        <v>Yes</v>
      </c>
      <c r="N715" t="s">
        <v>1326</v>
      </c>
      <c r="O715" t="s">
        <v>90</v>
      </c>
      <c r="P715" t="s">
        <v>91</v>
      </c>
      <c r="Q715" t="s">
        <v>23</v>
      </c>
    </row>
    <row r="716" spans="1:17" x14ac:dyDescent="0.35">
      <c r="A716">
        <v>20010715</v>
      </c>
      <c r="B716" t="s">
        <v>1583</v>
      </c>
      <c r="C716" t="s">
        <v>53</v>
      </c>
      <c r="D716">
        <v>28</v>
      </c>
      <c r="E716" s="4" t="str">
        <f t="shared" si="22"/>
        <v>Yes</v>
      </c>
      <c r="F716">
        <v>173</v>
      </c>
      <c r="G716">
        <v>64</v>
      </c>
      <c r="H716" t="s">
        <v>164</v>
      </c>
      <c r="I716" t="s">
        <v>165</v>
      </c>
      <c r="J716" t="s">
        <v>1325</v>
      </c>
      <c r="K716">
        <v>2004</v>
      </c>
      <c r="L716" t="s">
        <v>19</v>
      </c>
      <c r="M716" s="4" t="str">
        <f t="shared" si="23"/>
        <v>Yes</v>
      </c>
      <c r="N716" t="s">
        <v>1326</v>
      </c>
      <c r="O716" t="s">
        <v>193</v>
      </c>
      <c r="P716" t="s">
        <v>350</v>
      </c>
      <c r="Q716" t="s">
        <v>23</v>
      </c>
    </row>
    <row r="717" spans="1:17" x14ac:dyDescent="0.35">
      <c r="A717">
        <v>20010716</v>
      </c>
      <c r="B717" t="s">
        <v>1606</v>
      </c>
      <c r="C717" t="s">
        <v>53</v>
      </c>
      <c r="D717">
        <v>19</v>
      </c>
      <c r="E717" s="4" t="str">
        <f t="shared" si="22"/>
        <v>Yes</v>
      </c>
      <c r="F717">
        <v>175</v>
      </c>
      <c r="G717">
        <v>64</v>
      </c>
      <c r="H717" t="s">
        <v>136</v>
      </c>
      <c r="I717" t="s">
        <v>137</v>
      </c>
      <c r="J717" t="s">
        <v>1325</v>
      </c>
      <c r="K717">
        <v>2004</v>
      </c>
      <c r="L717" t="s">
        <v>19</v>
      </c>
      <c r="M717" s="4" t="str">
        <f t="shared" si="23"/>
        <v>Yes</v>
      </c>
      <c r="N717" t="s">
        <v>1326</v>
      </c>
      <c r="O717" t="s">
        <v>193</v>
      </c>
      <c r="P717" t="s">
        <v>351</v>
      </c>
      <c r="Q717" t="s">
        <v>23</v>
      </c>
    </row>
    <row r="718" spans="1:17" x14ac:dyDescent="0.35">
      <c r="A718">
        <v>20010717</v>
      </c>
      <c r="B718" t="s">
        <v>1618</v>
      </c>
      <c r="C718" t="s">
        <v>53</v>
      </c>
      <c r="D718">
        <v>20</v>
      </c>
      <c r="E718" s="4" t="str">
        <f t="shared" si="22"/>
        <v>Yes</v>
      </c>
      <c r="F718">
        <v>167</v>
      </c>
      <c r="G718">
        <v>64</v>
      </c>
      <c r="H718" t="s">
        <v>218</v>
      </c>
      <c r="I718" t="s">
        <v>219</v>
      </c>
      <c r="J718" t="s">
        <v>1325</v>
      </c>
      <c r="K718">
        <v>2004</v>
      </c>
      <c r="L718" t="s">
        <v>19</v>
      </c>
      <c r="M718" s="4" t="str">
        <f t="shared" si="23"/>
        <v>Yes</v>
      </c>
      <c r="N718" t="s">
        <v>1326</v>
      </c>
      <c r="O718" t="s">
        <v>107</v>
      </c>
      <c r="P718" t="s">
        <v>819</v>
      </c>
      <c r="Q718" t="s">
        <v>23</v>
      </c>
    </row>
    <row r="719" spans="1:17" x14ac:dyDescent="0.35">
      <c r="A719">
        <v>20010718</v>
      </c>
      <c r="B719" t="s">
        <v>1701</v>
      </c>
      <c r="C719" t="s">
        <v>53</v>
      </c>
      <c r="D719">
        <v>29</v>
      </c>
      <c r="E719" s="4" t="str">
        <f t="shared" si="22"/>
        <v>Yes</v>
      </c>
      <c r="F719">
        <v>168</v>
      </c>
      <c r="G719">
        <v>64</v>
      </c>
      <c r="H719" t="s">
        <v>40</v>
      </c>
      <c r="I719" t="s">
        <v>41</v>
      </c>
      <c r="J719" t="s">
        <v>1325</v>
      </c>
      <c r="K719">
        <v>2004</v>
      </c>
      <c r="L719" t="s">
        <v>19</v>
      </c>
      <c r="M719" s="4" t="str">
        <f t="shared" si="23"/>
        <v>Yes</v>
      </c>
      <c r="N719" t="s">
        <v>1326</v>
      </c>
      <c r="O719" t="s">
        <v>21</v>
      </c>
      <c r="P719" t="s">
        <v>155</v>
      </c>
      <c r="Q719" t="s">
        <v>23</v>
      </c>
    </row>
    <row r="720" spans="1:17" x14ac:dyDescent="0.35">
      <c r="A720">
        <v>20010719</v>
      </c>
      <c r="B720" t="s">
        <v>795</v>
      </c>
      <c r="C720" t="s">
        <v>53</v>
      </c>
      <c r="D720">
        <v>33</v>
      </c>
      <c r="E720" s="4" t="str">
        <f t="shared" si="22"/>
        <v>Yes</v>
      </c>
      <c r="F720">
        <v>174</v>
      </c>
      <c r="G720">
        <v>64</v>
      </c>
      <c r="H720" t="s">
        <v>84</v>
      </c>
      <c r="I720" t="s">
        <v>85</v>
      </c>
      <c r="J720" t="s">
        <v>1325</v>
      </c>
      <c r="K720">
        <v>2004</v>
      </c>
      <c r="L720" t="s">
        <v>19</v>
      </c>
      <c r="M720" s="4" t="str">
        <f t="shared" si="23"/>
        <v>Yes</v>
      </c>
      <c r="N720" t="s">
        <v>1326</v>
      </c>
      <c r="O720" t="s">
        <v>27</v>
      </c>
      <c r="P720" t="s">
        <v>796</v>
      </c>
      <c r="Q720" t="s">
        <v>23</v>
      </c>
    </row>
    <row r="721" spans="1:17" x14ac:dyDescent="0.35">
      <c r="A721">
        <v>20010720</v>
      </c>
      <c r="B721" t="s">
        <v>1727</v>
      </c>
      <c r="C721" t="s">
        <v>53</v>
      </c>
      <c r="D721">
        <v>24</v>
      </c>
      <c r="E721" s="4" t="str">
        <f t="shared" si="22"/>
        <v>Yes</v>
      </c>
      <c r="F721">
        <v>178</v>
      </c>
      <c r="G721">
        <v>64</v>
      </c>
      <c r="H721" t="s">
        <v>136</v>
      </c>
      <c r="I721" t="s">
        <v>137</v>
      </c>
      <c r="J721" t="s">
        <v>1325</v>
      </c>
      <c r="K721">
        <v>2004</v>
      </c>
      <c r="L721" t="s">
        <v>19</v>
      </c>
      <c r="M721" s="4" t="str">
        <f t="shared" si="23"/>
        <v>Yes</v>
      </c>
      <c r="N721" t="s">
        <v>1326</v>
      </c>
      <c r="O721" t="s">
        <v>79</v>
      </c>
      <c r="P721" t="s">
        <v>80</v>
      </c>
      <c r="Q721" t="s">
        <v>23</v>
      </c>
    </row>
    <row r="722" spans="1:17" x14ac:dyDescent="0.35">
      <c r="A722">
        <v>20010721</v>
      </c>
      <c r="B722" t="s">
        <v>1743</v>
      </c>
      <c r="C722" t="s">
        <v>15</v>
      </c>
      <c r="D722">
        <v>26</v>
      </c>
      <c r="E722" s="4" t="str">
        <f t="shared" si="22"/>
        <v>Yes</v>
      </c>
      <c r="F722">
        <v>178</v>
      </c>
      <c r="G722">
        <v>64</v>
      </c>
      <c r="H722" t="s">
        <v>1744</v>
      </c>
      <c r="I722" t="s">
        <v>1745</v>
      </c>
      <c r="J722" t="s">
        <v>1325</v>
      </c>
      <c r="K722">
        <v>2004</v>
      </c>
      <c r="L722" t="s">
        <v>19</v>
      </c>
      <c r="M722" s="4" t="str">
        <f t="shared" si="23"/>
        <v>Yes</v>
      </c>
      <c r="N722" t="s">
        <v>1326</v>
      </c>
      <c r="O722" t="s">
        <v>47</v>
      </c>
      <c r="P722" t="s">
        <v>932</v>
      </c>
      <c r="Q722" t="s">
        <v>23</v>
      </c>
    </row>
    <row r="723" spans="1:17" x14ac:dyDescent="0.35">
      <c r="A723">
        <v>20010722</v>
      </c>
      <c r="B723" t="s">
        <v>1770</v>
      </c>
      <c r="C723" t="s">
        <v>53</v>
      </c>
      <c r="D723">
        <v>22</v>
      </c>
      <c r="E723" s="4" t="str">
        <f t="shared" si="22"/>
        <v>Yes</v>
      </c>
      <c r="F723">
        <v>176</v>
      </c>
      <c r="G723">
        <v>64</v>
      </c>
      <c r="H723" t="s">
        <v>74</v>
      </c>
      <c r="I723" t="s">
        <v>75</v>
      </c>
      <c r="J723" t="s">
        <v>1325</v>
      </c>
      <c r="K723">
        <v>2004</v>
      </c>
      <c r="L723" t="s">
        <v>19</v>
      </c>
      <c r="M723" s="4" t="str">
        <f t="shared" si="23"/>
        <v>Yes</v>
      </c>
      <c r="N723" t="s">
        <v>1326</v>
      </c>
      <c r="O723" t="s">
        <v>123</v>
      </c>
      <c r="P723" t="s">
        <v>124</v>
      </c>
      <c r="Q723" t="s">
        <v>23</v>
      </c>
    </row>
    <row r="724" spans="1:17" x14ac:dyDescent="0.35">
      <c r="A724">
        <v>20010723</v>
      </c>
      <c r="B724" t="s">
        <v>1785</v>
      </c>
      <c r="C724" t="s">
        <v>53</v>
      </c>
      <c r="D724">
        <v>22</v>
      </c>
      <c r="E724" s="4" t="str">
        <f t="shared" si="22"/>
        <v>Yes</v>
      </c>
      <c r="F724">
        <v>175</v>
      </c>
      <c r="G724">
        <v>64</v>
      </c>
      <c r="H724" t="s">
        <v>626</v>
      </c>
      <c r="I724" t="s">
        <v>219</v>
      </c>
      <c r="J724" t="s">
        <v>1325</v>
      </c>
      <c r="K724">
        <v>2004</v>
      </c>
      <c r="L724" t="s">
        <v>19</v>
      </c>
      <c r="M724" s="4" t="str">
        <f t="shared" si="23"/>
        <v>Yes</v>
      </c>
      <c r="N724" t="s">
        <v>1326</v>
      </c>
      <c r="O724" t="s">
        <v>519</v>
      </c>
      <c r="P724" t="s">
        <v>1022</v>
      </c>
      <c r="Q724" t="s">
        <v>23</v>
      </c>
    </row>
    <row r="725" spans="1:17" x14ac:dyDescent="0.35">
      <c r="A725">
        <v>20010724</v>
      </c>
      <c r="B725" t="s">
        <v>1801</v>
      </c>
      <c r="C725" t="s">
        <v>53</v>
      </c>
      <c r="D725">
        <v>28</v>
      </c>
      <c r="E725" s="4" t="str">
        <f t="shared" si="22"/>
        <v>Yes</v>
      </c>
      <c r="F725">
        <v>173</v>
      </c>
      <c r="G725">
        <v>64</v>
      </c>
      <c r="H725" t="s">
        <v>65</v>
      </c>
      <c r="I725" t="s">
        <v>66</v>
      </c>
      <c r="J725" t="s">
        <v>1325</v>
      </c>
      <c r="K725">
        <v>2004</v>
      </c>
      <c r="L725" t="s">
        <v>19</v>
      </c>
      <c r="M725" s="4" t="str">
        <f t="shared" si="23"/>
        <v>Yes</v>
      </c>
      <c r="N725" t="s">
        <v>1326</v>
      </c>
      <c r="O725" t="s">
        <v>107</v>
      </c>
      <c r="P725" t="s">
        <v>792</v>
      </c>
      <c r="Q725" t="s">
        <v>23</v>
      </c>
    </row>
    <row r="726" spans="1:17" x14ac:dyDescent="0.35">
      <c r="A726">
        <v>20010725</v>
      </c>
      <c r="B726" t="s">
        <v>1801</v>
      </c>
      <c r="C726" t="s">
        <v>53</v>
      </c>
      <c r="D726">
        <v>28</v>
      </c>
      <c r="E726" s="4" t="str">
        <f t="shared" si="22"/>
        <v>Yes</v>
      </c>
      <c r="F726">
        <v>173</v>
      </c>
      <c r="G726">
        <v>64</v>
      </c>
      <c r="H726" t="s">
        <v>65</v>
      </c>
      <c r="I726" t="s">
        <v>66</v>
      </c>
      <c r="J726" t="s">
        <v>1325</v>
      </c>
      <c r="K726">
        <v>2004</v>
      </c>
      <c r="L726" t="s">
        <v>19</v>
      </c>
      <c r="M726" s="4" t="str">
        <f t="shared" si="23"/>
        <v>Yes</v>
      </c>
      <c r="N726" t="s">
        <v>1326</v>
      </c>
      <c r="O726" t="s">
        <v>107</v>
      </c>
      <c r="P726" t="s">
        <v>273</v>
      </c>
      <c r="Q726" t="s">
        <v>23</v>
      </c>
    </row>
    <row r="727" spans="1:17" x14ac:dyDescent="0.35">
      <c r="A727">
        <v>20010726</v>
      </c>
      <c r="B727" t="s">
        <v>1801</v>
      </c>
      <c r="C727" t="s">
        <v>53</v>
      </c>
      <c r="D727">
        <v>28</v>
      </c>
      <c r="E727" s="4" t="str">
        <f t="shared" si="22"/>
        <v>Yes</v>
      </c>
      <c r="F727">
        <v>173</v>
      </c>
      <c r="G727">
        <v>64</v>
      </c>
      <c r="H727" t="s">
        <v>65</v>
      </c>
      <c r="I727" t="s">
        <v>66</v>
      </c>
      <c r="J727" t="s">
        <v>1325</v>
      </c>
      <c r="K727">
        <v>2004</v>
      </c>
      <c r="L727" t="s">
        <v>19</v>
      </c>
      <c r="M727" s="4" t="str">
        <f t="shared" si="23"/>
        <v>Yes</v>
      </c>
      <c r="N727" t="s">
        <v>1326</v>
      </c>
      <c r="O727" t="s">
        <v>107</v>
      </c>
      <c r="P727" t="s">
        <v>150</v>
      </c>
      <c r="Q727" t="s">
        <v>23</v>
      </c>
    </row>
    <row r="728" spans="1:17" x14ac:dyDescent="0.35">
      <c r="A728">
        <v>20010727</v>
      </c>
      <c r="B728" t="s">
        <v>1816</v>
      </c>
      <c r="C728" t="s">
        <v>53</v>
      </c>
      <c r="D728">
        <v>21</v>
      </c>
      <c r="E728" s="4" t="str">
        <f t="shared" si="22"/>
        <v>Yes</v>
      </c>
      <c r="F728">
        <v>178</v>
      </c>
      <c r="G728">
        <v>64</v>
      </c>
      <c r="H728" t="s">
        <v>40</v>
      </c>
      <c r="I728" t="s">
        <v>41</v>
      </c>
      <c r="J728" t="s">
        <v>1325</v>
      </c>
      <c r="K728">
        <v>2004</v>
      </c>
      <c r="L728" t="s">
        <v>19</v>
      </c>
      <c r="M728" s="4" t="str">
        <f t="shared" si="23"/>
        <v>Yes</v>
      </c>
      <c r="N728" t="s">
        <v>1326</v>
      </c>
      <c r="O728" t="s">
        <v>47</v>
      </c>
      <c r="P728" t="s">
        <v>98</v>
      </c>
      <c r="Q728" t="s">
        <v>23</v>
      </c>
    </row>
    <row r="729" spans="1:17" x14ac:dyDescent="0.35">
      <c r="A729">
        <v>20010728</v>
      </c>
      <c r="B729" t="s">
        <v>1820</v>
      </c>
      <c r="C729" t="s">
        <v>15</v>
      </c>
      <c r="D729">
        <v>27</v>
      </c>
      <c r="E729" s="4" t="str">
        <f t="shared" si="22"/>
        <v>Yes</v>
      </c>
      <c r="F729">
        <v>166</v>
      </c>
      <c r="G729">
        <v>64</v>
      </c>
      <c r="H729" t="s">
        <v>490</v>
      </c>
      <c r="I729" t="s">
        <v>491</v>
      </c>
      <c r="J729" t="s">
        <v>1325</v>
      </c>
      <c r="K729">
        <v>2004</v>
      </c>
      <c r="L729" t="s">
        <v>19</v>
      </c>
      <c r="M729" s="4" t="str">
        <f t="shared" si="23"/>
        <v>Yes</v>
      </c>
      <c r="N729" t="s">
        <v>1326</v>
      </c>
      <c r="O729" t="s">
        <v>86</v>
      </c>
      <c r="P729" t="s">
        <v>466</v>
      </c>
      <c r="Q729" t="s">
        <v>23</v>
      </c>
    </row>
    <row r="730" spans="1:17" x14ac:dyDescent="0.35">
      <c r="A730">
        <v>20010729</v>
      </c>
      <c r="B730" t="s">
        <v>1824</v>
      </c>
      <c r="C730" t="s">
        <v>53</v>
      </c>
      <c r="D730">
        <v>28</v>
      </c>
      <c r="E730" s="4" t="str">
        <f t="shared" si="22"/>
        <v>Yes</v>
      </c>
      <c r="F730">
        <v>167</v>
      </c>
      <c r="G730">
        <v>64</v>
      </c>
      <c r="H730" t="s">
        <v>998</v>
      </c>
      <c r="I730" t="s">
        <v>999</v>
      </c>
      <c r="J730" t="s">
        <v>1325</v>
      </c>
      <c r="K730">
        <v>2004</v>
      </c>
      <c r="L730" t="s">
        <v>19</v>
      </c>
      <c r="M730" s="4" t="str">
        <f t="shared" si="23"/>
        <v>Yes</v>
      </c>
      <c r="N730" t="s">
        <v>1326</v>
      </c>
      <c r="O730" t="s">
        <v>67</v>
      </c>
      <c r="P730" t="s">
        <v>1071</v>
      </c>
      <c r="Q730" t="s">
        <v>23</v>
      </c>
    </row>
    <row r="731" spans="1:17" x14ac:dyDescent="0.35">
      <c r="A731">
        <v>20010730</v>
      </c>
      <c r="B731" t="s">
        <v>986</v>
      </c>
      <c r="C731" t="s">
        <v>53</v>
      </c>
      <c r="D731">
        <v>28</v>
      </c>
      <c r="E731" s="4" t="str">
        <f t="shared" si="22"/>
        <v>Yes</v>
      </c>
      <c r="F731">
        <v>172</v>
      </c>
      <c r="G731">
        <v>64</v>
      </c>
      <c r="H731" t="s">
        <v>93</v>
      </c>
      <c r="I731" t="s">
        <v>94</v>
      </c>
      <c r="J731" t="s">
        <v>1325</v>
      </c>
      <c r="K731">
        <v>2004</v>
      </c>
      <c r="L731" t="s">
        <v>19</v>
      </c>
      <c r="M731" s="4" t="str">
        <f t="shared" si="23"/>
        <v>Yes</v>
      </c>
      <c r="N731" t="s">
        <v>1326</v>
      </c>
      <c r="O731" t="s">
        <v>95</v>
      </c>
      <c r="P731" t="s">
        <v>96</v>
      </c>
      <c r="Q731" t="s">
        <v>23</v>
      </c>
    </row>
    <row r="732" spans="1:17" x14ac:dyDescent="0.35">
      <c r="A732">
        <v>20010731</v>
      </c>
      <c r="B732" t="s">
        <v>1914</v>
      </c>
      <c r="C732" t="s">
        <v>53</v>
      </c>
      <c r="D732">
        <v>34</v>
      </c>
      <c r="E732" s="4" t="str">
        <f t="shared" si="22"/>
        <v>Yes</v>
      </c>
      <c r="F732">
        <v>176</v>
      </c>
      <c r="G732">
        <v>64</v>
      </c>
      <c r="H732" t="s">
        <v>74</v>
      </c>
      <c r="I732" t="s">
        <v>75</v>
      </c>
      <c r="J732" t="s">
        <v>1891</v>
      </c>
      <c r="K732">
        <v>2006</v>
      </c>
      <c r="L732" t="s">
        <v>1079</v>
      </c>
      <c r="M732" s="4" t="str">
        <f t="shared" si="23"/>
        <v>No</v>
      </c>
      <c r="N732" t="s">
        <v>1892</v>
      </c>
      <c r="O732" t="s">
        <v>1161</v>
      </c>
      <c r="P732" t="s">
        <v>1223</v>
      </c>
      <c r="Q732" t="s">
        <v>23</v>
      </c>
    </row>
    <row r="733" spans="1:17" x14ac:dyDescent="0.35">
      <c r="A733">
        <v>20010732</v>
      </c>
      <c r="B733" t="s">
        <v>1166</v>
      </c>
      <c r="C733" t="s">
        <v>53</v>
      </c>
      <c r="D733">
        <v>29</v>
      </c>
      <c r="E733" s="4" t="str">
        <f t="shared" si="22"/>
        <v>Yes</v>
      </c>
      <c r="F733">
        <v>169</v>
      </c>
      <c r="G733">
        <v>64</v>
      </c>
      <c r="H733" t="s">
        <v>136</v>
      </c>
      <c r="I733" t="s">
        <v>137</v>
      </c>
      <c r="J733" t="s">
        <v>1891</v>
      </c>
      <c r="K733">
        <v>2006</v>
      </c>
      <c r="L733" t="s">
        <v>1079</v>
      </c>
      <c r="M733" s="4" t="str">
        <f t="shared" si="23"/>
        <v>No</v>
      </c>
      <c r="N733" t="s">
        <v>1892</v>
      </c>
      <c r="O733" t="s">
        <v>1161</v>
      </c>
      <c r="P733" t="s">
        <v>1904</v>
      </c>
      <c r="Q733" t="s">
        <v>23</v>
      </c>
    </row>
    <row r="734" spans="1:17" x14ac:dyDescent="0.35">
      <c r="A734">
        <v>20010733</v>
      </c>
      <c r="B734" t="s">
        <v>1950</v>
      </c>
      <c r="C734" t="s">
        <v>15</v>
      </c>
      <c r="D734">
        <v>27</v>
      </c>
      <c r="E734" s="4" t="str">
        <f t="shared" si="22"/>
        <v>Yes</v>
      </c>
      <c r="F734">
        <v>179</v>
      </c>
      <c r="G734">
        <v>64</v>
      </c>
      <c r="H734" t="s">
        <v>136</v>
      </c>
      <c r="I734" t="s">
        <v>137</v>
      </c>
      <c r="J734" t="s">
        <v>1891</v>
      </c>
      <c r="K734">
        <v>2006</v>
      </c>
      <c r="L734" t="s">
        <v>1079</v>
      </c>
      <c r="M734" s="4" t="str">
        <f t="shared" si="23"/>
        <v>No</v>
      </c>
      <c r="N734" t="s">
        <v>1892</v>
      </c>
      <c r="O734" t="s">
        <v>1214</v>
      </c>
      <c r="P734" t="s">
        <v>1216</v>
      </c>
      <c r="Q734" t="s">
        <v>23</v>
      </c>
    </row>
    <row r="735" spans="1:17" x14ac:dyDescent="0.35">
      <c r="A735">
        <v>20010734</v>
      </c>
      <c r="B735" t="s">
        <v>1974</v>
      </c>
      <c r="C735" t="s">
        <v>53</v>
      </c>
      <c r="D735">
        <v>35</v>
      </c>
      <c r="E735" s="4" t="str">
        <f t="shared" si="22"/>
        <v>Yes</v>
      </c>
      <c r="F735">
        <v>163</v>
      </c>
      <c r="G735">
        <v>64</v>
      </c>
      <c r="H735" t="s">
        <v>313</v>
      </c>
      <c r="I735" t="s">
        <v>314</v>
      </c>
      <c r="J735" t="s">
        <v>1891</v>
      </c>
      <c r="K735">
        <v>2006</v>
      </c>
      <c r="L735" t="s">
        <v>1079</v>
      </c>
      <c r="M735" s="4" t="str">
        <f t="shared" si="23"/>
        <v>No</v>
      </c>
      <c r="N735" t="s">
        <v>1892</v>
      </c>
      <c r="O735" t="s">
        <v>1150</v>
      </c>
      <c r="P735" t="s">
        <v>1203</v>
      </c>
      <c r="Q735" t="s">
        <v>23</v>
      </c>
    </row>
    <row r="736" spans="1:17" x14ac:dyDescent="0.35">
      <c r="A736">
        <v>20010735</v>
      </c>
      <c r="B736" t="s">
        <v>1982</v>
      </c>
      <c r="C736" t="s">
        <v>53</v>
      </c>
      <c r="D736">
        <v>21</v>
      </c>
      <c r="E736" s="4" t="str">
        <f t="shared" si="22"/>
        <v>Yes</v>
      </c>
      <c r="F736">
        <v>168</v>
      </c>
      <c r="G736">
        <v>64</v>
      </c>
      <c r="H736" t="s">
        <v>40</v>
      </c>
      <c r="I736" t="s">
        <v>41</v>
      </c>
      <c r="J736" t="s">
        <v>1891</v>
      </c>
      <c r="K736">
        <v>2006</v>
      </c>
      <c r="L736" t="s">
        <v>1079</v>
      </c>
      <c r="M736" s="4" t="str">
        <f t="shared" si="23"/>
        <v>No</v>
      </c>
      <c r="N736" t="s">
        <v>1892</v>
      </c>
      <c r="O736" t="s">
        <v>1081</v>
      </c>
      <c r="P736" t="s">
        <v>1205</v>
      </c>
      <c r="Q736" t="s">
        <v>23</v>
      </c>
    </row>
    <row r="737" spans="1:17" x14ac:dyDescent="0.35">
      <c r="A737">
        <v>20010736</v>
      </c>
      <c r="B737" t="s">
        <v>1243</v>
      </c>
      <c r="C737" t="s">
        <v>53</v>
      </c>
      <c r="D737">
        <v>36</v>
      </c>
      <c r="E737" s="4" t="str">
        <f t="shared" si="22"/>
        <v>Yes</v>
      </c>
      <c r="F737">
        <v>170</v>
      </c>
      <c r="G737">
        <v>64</v>
      </c>
      <c r="H737" t="s">
        <v>136</v>
      </c>
      <c r="I737" t="s">
        <v>137</v>
      </c>
      <c r="J737" t="s">
        <v>1891</v>
      </c>
      <c r="K737">
        <v>2006</v>
      </c>
      <c r="L737" t="s">
        <v>1079</v>
      </c>
      <c r="M737" s="4" t="str">
        <f t="shared" si="23"/>
        <v>No</v>
      </c>
      <c r="N737" t="s">
        <v>1892</v>
      </c>
      <c r="O737" t="s">
        <v>1225</v>
      </c>
      <c r="P737" t="s">
        <v>1244</v>
      </c>
      <c r="Q737" t="s">
        <v>23</v>
      </c>
    </row>
    <row r="738" spans="1:17" x14ac:dyDescent="0.35">
      <c r="A738">
        <v>20010737</v>
      </c>
      <c r="B738" t="s">
        <v>1259</v>
      </c>
      <c r="C738" t="s">
        <v>53</v>
      </c>
      <c r="D738">
        <v>29</v>
      </c>
      <c r="E738" s="4" t="str">
        <f t="shared" si="22"/>
        <v>Yes</v>
      </c>
      <c r="F738">
        <v>165</v>
      </c>
      <c r="G738">
        <v>64</v>
      </c>
      <c r="H738" t="s">
        <v>482</v>
      </c>
      <c r="I738" t="s">
        <v>483</v>
      </c>
      <c r="J738" t="s">
        <v>1891</v>
      </c>
      <c r="K738">
        <v>2006</v>
      </c>
      <c r="L738" t="s">
        <v>1079</v>
      </c>
      <c r="M738" s="4" t="str">
        <f t="shared" si="23"/>
        <v>No</v>
      </c>
      <c r="N738" t="s">
        <v>1892</v>
      </c>
      <c r="O738" t="s">
        <v>1100</v>
      </c>
      <c r="P738" t="s">
        <v>1101</v>
      </c>
      <c r="Q738" t="s">
        <v>23</v>
      </c>
    </row>
    <row r="739" spans="1:17" x14ac:dyDescent="0.35">
      <c r="A739">
        <v>20010738</v>
      </c>
      <c r="B739" t="s">
        <v>2032</v>
      </c>
      <c r="C739" t="s">
        <v>15</v>
      </c>
      <c r="D739">
        <v>29</v>
      </c>
      <c r="E739" s="4" t="str">
        <f t="shared" si="22"/>
        <v>Yes</v>
      </c>
      <c r="F739">
        <v>180</v>
      </c>
      <c r="G739">
        <v>64</v>
      </c>
      <c r="H739" t="s">
        <v>423</v>
      </c>
      <c r="I739" t="s">
        <v>424</v>
      </c>
      <c r="J739" t="s">
        <v>1891</v>
      </c>
      <c r="K739">
        <v>2006</v>
      </c>
      <c r="L739" t="s">
        <v>1079</v>
      </c>
      <c r="M739" s="4" t="str">
        <f t="shared" si="23"/>
        <v>No</v>
      </c>
      <c r="N739" t="s">
        <v>1892</v>
      </c>
      <c r="O739" t="s">
        <v>1089</v>
      </c>
      <c r="P739" t="s">
        <v>1181</v>
      </c>
      <c r="Q739" t="s">
        <v>23</v>
      </c>
    </row>
    <row r="740" spans="1:17" x14ac:dyDescent="0.35">
      <c r="A740">
        <v>20010739</v>
      </c>
      <c r="B740" t="s">
        <v>2072</v>
      </c>
      <c r="C740" t="s">
        <v>15</v>
      </c>
      <c r="D740">
        <v>31</v>
      </c>
      <c r="E740" s="4" t="str">
        <f t="shared" si="22"/>
        <v>Yes</v>
      </c>
      <c r="F740">
        <v>163</v>
      </c>
      <c r="G740">
        <v>64</v>
      </c>
      <c r="H740" t="s">
        <v>581</v>
      </c>
      <c r="I740" t="s">
        <v>582</v>
      </c>
      <c r="J740" t="s">
        <v>2038</v>
      </c>
      <c r="K740">
        <v>2008</v>
      </c>
      <c r="L740" t="s">
        <v>19</v>
      </c>
      <c r="M740" s="4" t="str">
        <f t="shared" si="23"/>
        <v>Yes</v>
      </c>
      <c r="N740" t="s">
        <v>2039</v>
      </c>
      <c r="O740" t="s">
        <v>86</v>
      </c>
      <c r="P740" t="s">
        <v>280</v>
      </c>
      <c r="Q740" t="s">
        <v>23</v>
      </c>
    </row>
    <row r="741" spans="1:17" x14ac:dyDescent="0.35">
      <c r="A741">
        <v>20010740</v>
      </c>
      <c r="B741" t="s">
        <v>2106</v>
      </c>
      <c r="C741" t="s">
        <v>53</v>
      </c>
      <c r="D741">
        <v>30</v>
      </c>
      <c r="E741" s="4" t="str">
        <f t="shared" si="22"/>
        <v>Yes</v>
      </c>
      <c r="F741">
        <v>172</v>
      </c>
      <c r="G741">
        <v>64</v>
      </c>
      <c r="H741" t="s">
        <v>100</v>
      </c>
      <c r="I741" t="s">
        <v>101</v>
      </c>
      <c r="J741" t="s">
        <v>2038</v>
      </c>
      <c r="K741">
        <v>2008</v>
      </c>
      <c r="L741" t="s">
        <v>19</v>
      </c>
      <c r="M741" s="4" t="str">
        <f t="shared" si="23"/>
        <v>Yes</v>
      </c>
      <c r="N741" t="s">
        <v>2039</v>
      </c>
      <c r="O741" t="s">
        <v>67</v>
      </c>
      <c r="P741" t="s">
        <v>2107</v>
      </c>
      <c r="Q741" t="s">
        <v>23</v>
      </c>
    </row>
    <row r="742" spans="1:17" x14ac:dyDescent="0.35">
      <c r="A742">
        <v>20010741</v>
      </c>
      <c r="B742" t="s">
        <v>1416</v>
      </c>
      <c r="C742" t="s">
        <v>53</v>
      </c>
      <c r="D742">
        <v>24</v>
      </c>
      <c r="E742" s="4" t="str">
        <f t="shared" si="22"/>
        <v>Yes</v>
      </c>
      <c r="F742">
        <v>176</v>
      </c>
      <c r="G742">
        <v>64</v>
      </c>
      <c r="H742" t="s">
        <v>1417</v>
      </c>
      <c r="I742" t="s">
        <v>1418</v>
      </c>
      <c r="J742" t="s">
        <v>2038</v>
      </c>
      <c r="K742">
        <v>2008</v>
      </c>
      <c r="L742" t="s">
        <v>19</v>
      </c>
      <c r="M742" s="4" t="str">
        <f t="shared" si="23"/>
        <v>Yes</v>
      </c>
      <c r="N742" t="s">
        <v>2039</v>
      </c>
      <c r="O742" t="s">
        <v>107</v>
      </c>
      <c r="P742" t="s">
        <v>703</v>
      </c>
      <c r="Q742" t="s">
        <v>23</v>
      </c>
    </row>
    <row r="743" spans="1:17" x14ac:dyDescent="0.35">
      <c r="A743">
        <v>20010742</v>
      </c>
      <c r="B743" t="s">
        <v>2133</v>
      </c>
      <c r="C743" t="s">
        <v>53</v>
      </c>
      <c r="D743">
        <v>26</v>
      </c>
      <c r="E743" s="4" t="str">
        <f t="shared" si="22"/>
        <v>Yes</v>
      </c>
      <c r="F743">
        <v>180</v>
      </c>
      <c r="G743">
        <v>64</v>
      </c>
      <c r="H743" t="s">
        <v>74</v>
      </c>
      <c r="I743" t="s">
        <v>75</v>
      </c>
      <c r="J743" t="s">
        <v>2038</v>
      </c>
      <c r="K743">
        <v>2008</v>
      </c>
      <c r="L743" t="s">
        <v>19</v>
      </c>
      <c r="M743" s="4" t="str">
        <f t="shared" si="23"/>
        <v>Yes</v>
      </c>
      <c r="N743" t="s">
        <v>2039</v>
      </c>
      <c r="O743" t="s">
        <v>519</v>
      </c>
      <c r="P743" t="s">
        <v>1025</v>
      </c>
      <c r="Q743" t="s">
        <v>23</v>
      </c>
    </row>
    <row r="744" spans="1:17" x14ac:dyDescent="0.35">
      <c r="A744">
        <v>20010743</v>
      </c>
      <c r="B744" t="s">
        <v>1552</v>
      </c>
      <c r="C744" t="s">
        <v>53</v>
      </c>
      <c r="D744">
        <v>26</v>
      </c>
      <c r="E744" s="4" t="str">
        <f t="shared" si="22"/>
        <v>Yes</v>
      </c>
      <c r="F744">
        <v>174</v>
      </c>
      <c r="G744">
        <v>64</v>
      </c>
      <c r="H744" t="s">
        <v>74</v>
      </c>
      <c r="I744" t="s">
        <v>75</v>
      </c>
      <c r="J744" t="s">
        <v>2038</v>
      </c>
      <c r="K744">
        <v>2008</v>
      </c>
      <c r="L744" t="s">
        <v>19</v>
      </c>
      <c r="M744" s="4" t="str">
        <f t="shared" si="23"/>
        <v>Yes</v>
      </c>
      <c r="N744" t="s">
        <v>2039</v>
      </c>
      <c r="O744" t="s">
        <v>47</v>
      </c>
      <c r="P744" t="s">
        <v>301</v>
      </c>
      <c r="Q744" t="s">
        <v>23</v>
      </c>
    </row>
    <row r="745" spans="1:17" x14ac:dyDescent="0.35">
      <c r="A745">
        <v>20010744</v>
      </c>
      <c r="B745" t="s">
        <v>1583</v>
      </c>
      <c r="C745" t="s">
        <v>53</v>
      </c>
      <c r="D745">
        <v>32</v>
      </c>
      <c r="E745" s="4" t="str">
        <f t="shared" si="22"/>
        <v>Yes</v>
      </c>
      <c r="F745">
        <v>173</v>
      </c>
      <c r="G745">
        <v>64</v>
      </c>
      <c r="H745" t="s">
        <v>164</v>
      </c>
      <c r="I745" t="s">
        <v>165</v>
      </c>
      <c r="J745" t="s">
        <v>2038</v>
      </c>
      <c r="K745">
        <v>2008</v>
      </c>
      <c r="L745" t="s">
        <v>19</v>
      </c>
      <c r="M745" s="4" t="str">
        <f t="shared" si="23"/>
        <v>Yes</v>
      </c>
      <c r="N745" t="s">
        <v>2039</v>
      </c>
      <c r="O745" t="s">
        <v>193</v>
      </c>
      <c r="P745" t="s">
        <v>350</v>
      </c>
      <c r="Q745" t="s">
        <v>23</v>
      </c>
    </row>
    <row r="746" spans="1:17" x14ac:dyDescent="0.35">
      <c r="A746">
        <v>20010745</v>
      </c>
      <c r="B746" t="s">
        <v>2328</v>
      </c>
      <c r="C746" t="s">
        <v>53</v>
      </c>
      <c r="D746">
        <v>26</v>
      </c>
      <c r="E746" s="4" t="str">
        <f t="shared" si="22"/>
        <v>Yes</v>
      </c>
      <c r="F746">
        <v>170</v>
      </c>
      <c r="G746">
        <v>64</v>
      </c>
      <c r="H746" t="s">
        <v>40</v>
      </c>
      <c r="I746" t="s">
        <v>41</v>
      </c>
      <c r="J746" t="s">
        <v>2038</v>
      </c>
      <c r="K746">
        <v>2008</v>
      </c>
      <c r="L746" t="s">
        <v>19</v>
      </c>
      <c r="M746" s="4" t="str">
        <f t="shared" si="23"/>
        <v>Yes</v>
      </c>
      <c r="N746" t="s">
        <v>2039</v>
      </c>
      <c r="O746" t="s">
        <v>21</v>
      </c>
      <c r="P746" t="s">
        <v>155</v>
      </c>
      <c r="Q746" t="s">
        <v>23</v>
      </c>
    </row>
    <row r="747" spans="1:17" x14ac:dyDescent="0.35">
      <c r="A747">
        <v>20010746</v>
      </c>
      <c r="B747" t="s">
        <v>2387</v>
      </c>
      <c r="C747" t="s">
        <v>53</v>
      </c>
      <c r="D747">
        <v>18</v>
      </c>
      <c r="E747" s="4" t="str">
        <f t="shared" si="22"/>
        <v>No</v>
      </c>
      <c r="F747">
        <v>172</v>
      </c>
      <c r="G747">
        <v>64</v>
      </c>
      <c r="H747" t="s">
        <v>65</v>
      </c>
      <c r="I747" t="s">
        <v>66</v>
      </c>
      <c r="J747" t="s">
        <v>2038</v>
      </c>
      <c r="K747">
        <v>2008</v>
      </c>
      <c r="L747" t="s">
        <v>19</v>
      </c>
      <c r="M747" s="4" t="str">
        <f t="shared" si="23"/>
        <v>Yes</v>
      </c>
      <c r="N747" t="s">
        <v>2039</v>
      </c>
      <c r="O747" t="s">
        <v>107</v>
      </c>
      <c r="P747" t="s">
        <v>108</v>
      </c>
      <c r="Q747" t="s">
        <v>23</v>
      </c>
    </row>
    <row r="748" spans="1:17" x14ac:dyDescent="0.35">
      <c r="A748">
        <v>20010747</v>
      </c>
      <c r="B748" t="s">
        <v>1701</v>
      </c>
      <c r="C748" t="s">
        <v>53</v>
      </c>
      <c r="D748">
        <v>33</v>
      </c>
      <c r="E748" s="4" t="str">
        <f t="shared" si="22"/>
        <v>Yes</v>
      </c>
      <c r="F748">
        <v>168</v>
      </c>
      <c r="G748">
        <v>64</v>
      </c>
      <c r="H748" t="s">
        <v>40</v>
      </c>
      <c r="I748" t="s">
        <v>41</v>
      </c>
      <c r="J748" t="s">
        <v>2038</v>
      </c>
      <c r="K748">
        <v>2008</v>
      </c>
      <c r="L748" t="s">
        <v>19</v>
      </c>
      <c r="M748" s="4" t="str">
        <f t="shared" si="23"/>
        <v>Yes</v>
      </c>
      <c r="N748" t="s">
        <v>2039</v>
      </c>
      <c r="O748" t="s">
        <v>21</v>
      </c>
      <c r="P748" t="s">
        <v>155</v>
      </c>
      <c r="Q748" t="s">
        <v>23</v>
      </c>
    </row>
    <row r="749" spans="1:17" x14ac:dyDescent="0.35">
      <c r="A749">
        <v>20010748</v>
      </c>
      <c r="B749" t="s">
        <v>2529</v>
      </c>
      <c r="C749" t="s">
        <v>53</v>
      </c>
      <c r="D749">
        <v>25</v>
      </c>
      <c r="E749" s="4" t="str">
        <f t="shared" si="22"/>
        <v>Yes</v>
      </c>
      <c r="F749">
        <v>167</v>
      </c>
      <c r="G749">
        <v>64</v>
      </c>
      <c r="H749" t="s">
        <v>136</v>
      </c>
      <c r="I749" t="s">
        <v>137</v>
      </c>
      <c r="J749" t="s">
        <v>2038</v>
      </c>
      <c r="K749">
        <v>2008</v>
      </c>
      <c r="L749" t="s">
        <v>19</v>
      </c>
      <c r="M749" s="4" t="str">
        <f t="shared" si="23"/>
        <v>Yes</v>
      </c>
      <c r="N749" t="s">
        <v>2039</v>
      </c>
      <c r="O749" t="s">
        <v>193</v>
      </c>
      <c r="P749" t="s">
        <v>351</v>
      </c>
      <c r="Q749" t="s">
        <v>23</v>
      </c>
    </row>
    <row r="750" spans="1:17" x14ac:dyDescent="0.35">
      <c r="A750">
        <v>20010749</v>
      </c>
      <c r="B750" t="s">
        <v>2534</v>
      </c>
      <c r="C750" t="s">
        <v>53</v>
      </c>
      <c r="D750">
        <v>18</v>
      </c>
      <c r="E750" s="4" t="str">
        <f t="shared" si="22"/>
        <v>No</v>
      </c>
      <c r="F750">
        <v>170</v>
      </c>
      <c r="G750">
        <v>64</v>
      </c>
      <c r="H750" t="s">
        <v>202</v>
      </c>
      <c r="I750" t="s">
        <v>203</v>
      </c>
      <c r="J750" t="s">
        <v>2038</v>
      </c>
      <c r="K750">
        <v>2008</v>
      </c>
      <c r="L750" t="s">
        <v>19</v>
      </c>
      <c r="M750" s="4" t="str">
        <f t="shared" si="23"/>
        <v>Yes</v>
      </c>
      <c r="N750" t="s">
        <v>2039</v>
      </c>
      <c r="O750" t="s">
        <v>79</v>
      </c>
      <c r="P750" t="s">
        <v>80</v>
      </c>
      <c r="Q750" t="s">
        <v>23</v>
      </c>
    </row>
    <row r="751" spans="1:17" x14ac:dyDescent="0.35">
      <c r="A751">
        <v>20010750</v>
      </c>
      <c r="B751" t="s">
        <v>2543</v>
      </c>
      <c r="C751" t="s">
        <v>15</v>
      </c>
      <c r="D751">
        <v>28</v>
      </c>
      <c r="E751" s="4" t="str">
        <f t="shared" si="22"/>
        <v>Yes</v>
      </c>
      <c r="F751">
        <v>183</v>
      </c>
      <c r="G751">
        <v>64</v>
      </c>
      <c r="H751" t="s">
        <v>65</v>
      </c>
      <c r="I751" t="s">
        <v>66</v>
      </c>
      <c r="J751" t="s">
        <v>2038</v>
      </c>
      <c r="K751">
        <v>2008</v>
      </c>
      <c r="L751" t="s">
        <v>19</v>
      </c>
      <c r="M751" s="4" t="str">
        <f t="shared" si="23"/>
        <v>Yes</v>
      </c>
      <c r="N751" t="s">
        <v>2039</v>
      </c>
      <c r="O751" t="s">
        <v>61</v>
      </c>
      <c r="P751" t="s">
        <v>553</v>
      </c>
      <c r="Q751" t="s">
        <v>23</v>
      </c>
    </row>
    <row r="752" spans="1:17" x14ac:dyDescent="0.35">
      <c r="A752">
        <v>20010751</v>
      </c>
      <c r="B752" t="s">
        <v>2579</v>
      </c>
      <c r="C752" t="s">
        <v>53</v>
      </c>
      <c r="D752">
        <v>29</v>
      </c>
      <c r="E752" s="4" t="str">
        <f t="shared" si="22"/>
        <v>Yes</v>
      </c>
      <c r="F752">
        <v>168</v>
      </c>
      <c r="G752">
        <v>64</v>
      </c>
      <c r="H752" t="s">
        <v>153</v>
      </c>
      <c r="I752" t="s">
        <v>154</v>
      </c>
      <c r="J752" t="s">
        <v>2571</v>
      </c>
      <c r="K752">
        <v>2010</v>
      </c>
      <c r="L752" t="s">
        <v>1079</v>
      </c>
      <c r="M752" s="4" t="str">
        <f t="shared" si="23"/>
        <v>No</v>
      </c>
      <c r="N752" t="s">
        <v>2572</v>
      </c>
      <c r="O752" t="s">
        <v>1085</v>
      </c>
      <c r="P752" t="s">
        <v>1143</v>
      </c>
      <c r="Q752" t="s">
        <v>23</v>
      </c>
    </row>
    <row r="753" spans="1:17" x14ac:dyDescent="0.35">
      <c r="A753">
        <v>20010752</v>
      </c>
      <c r="B753" t="s">
        <v>2579</v>
      </c>
      <c r="C753" t="s">
        <v>53</v>
      </c>
      <c r="D753">
        <v>29</v>
      </c>
      <c r="E753" s="4" t="str">
        <f t="shared" si="22"/>
        <v>Yes</v>
      </c>
      <c r="F753">
        <v>168</v>
      </c>
      <c r="G753">
        <v>64</v>
      </c>
      <c r="H753" t="s">
        <v>153</v>
      </c>
      <c r="I753" t="s">
        <v>154</v>
      </c>
      <c r="J753" t="s">
        <v>2571</v>
      </c>
      <c r="K753">
        <v>2010</v>
      </c>
      <c r="L753" t="s">
        <v>1079</v>
      </c>
      <c r="M753" s="4" t="str">
        <f t="shared" si="23"/>
        <v>No</v>
      </c>
      <c r="N753" t="s">
        <v>2572</v>
      </c>
      <c r="O753" t="s">
        <v>1085</v>
      </c>
      <c r="P753" t="s">
        <v>2013</v>
      </c>
      <c r="Q753" t="s">
        <v>23</v>
      </c>
    </row>
    <row r="754" spans="1:17" x14ac:dyDescent="0.35">
      <c r="A754">
        <v>20010753</v>
      </c>
      <c r="B754" t="s">
        <v>2579</v>
      </c>
      <c r="C754" t="s">
        <v>53</v>
      </c>
      <c r="D754">
        <v>29</v>
      </c>
      <c r="E754" s="4" t="str">
        <f t="shared" si="22"/>
        <v>Yes</v>
      </c>
      <c r="F754">
        <v>168</v>
      </c>
      <c r="G754">
        <v>64</v>
      </c>
      <c r="H754" t="s">
        <v>153</v>
      </c>
      <c r="I754" t="s">
        <v>154</v>
      </c>
      <c r="J754" t="s">
        <v>2571</v>
      </c>
      <c r="K754">
        <v>2010</v>
      </c>
      <c r="L754" t="s">
        <v>1079</v>
      </c>
      <c r="M754" s="4" t="str">
        <f t="shared" si="23"/>
        <v>No</v>
      </c>
      <c r="N754" t="s">
        <v>2572</v>
      </c>
      <c r="O754" t="s">
        <v>1085</v>
      </c>
      <c r="P754" t="s">
        <v>1110</v>
      </c>
      <c r="Q754" t="s">
        <v>23</v>
      </c>
    </row>
    <row r="755" spans="1:17" x14ac:dyDescent="0.35">
      <c r="A755">
        <v>20010754</v>
      </c>
      <c r="B755" t="s">
        <v>1166</v>
      </c>
      <c r="C755" t="s">
        <v>53</v>
      </c>
      <c r="D755">
        <v>33</v>
      </c>
      <c r="E755" s="4" t="str">
        <f t="shared" si="22"/>
        <v>Yes</v>
      </c>
      <c r="F755">
        <v>169</v>
      </c>
      <c r="G755">
        <v>64</v>
      </c>
      <c r="H755" t="s">
        <v>136</v>
      </c>
      <c r="I755" t="s">
        <v>137</v>
      </c>
      <c r="J755" t="s">
        <v>2571</v>
      </c>
      <c r="K755">
        <v>2010</v>
      </c>
      <c r="L755" t="s">
        <v>1079</v>
      </c>
      <c r="M755" s="4" t="str">
        <f t="shared" si="23"/>
        <v>No</v>
      </c>
      <c r="N755" t="s">
        <v>2572</v>
      </c>
      <c r="O755" t="s">
        <v>1161</v>
      </c>
      <c r="P755" t="s">
        <v>1904</v>
      </c>
      <c r="Q755" t="s">
        <v>23</v>
      </c>
    </row>
    <row r="756" spans="1:17" x14ac:dyDescent="0.35">
      <c r="A756">
        <v>20010755</v>
      </c>
      <c r="B756" t="s">
        <v>1974</v>
      </c>
      <c r="C756" t="s">
        <v>53</v>
      </c>
      <c r="D756">
        <v>39</v>
      </c>
      <c r="E756" s="4" t="str">
        <f t="shared" si="22"/>
        <v>Yes</v>
      </c>
      <c r="F756">
        <v>163</v>
      </c>
      <c r="G756">
        <v>64</v>
      </c>
      <c r="H756" t="s">
        <v>313</v>
      </c>
      <c r="I756" t="s">
        <v>314</v>
      </c>
      <c r="J756" t="s">
        <v>2571</v>
      </c>
      <c r="K756">
        <v>2010</v>
      </c>
      <c r="L756" t="s">
        <v>1079</v>
      </c>
      <c r="M756" s="4" t="str">
        <f t="shared" si="23"/>
        <v>No</v>
      </c>
      <c r="N756" t="s">
        <v>2572</v>
      </c>
      <c r="O756" t="s">
        <v>1150</v>
      </c>
      <c r="P756" t="s">
        <v>1203</v>
      </c>
      <c r="Q756" t="s">
        <v>23</v>
      </c>
    </row>
    <row r="757" spans="1:17" x14ac:dyDescent="0.35">
      <c r="A757">
        <v>20010756</v>
      </c>
      <c r="B757" t="s">
        <v>2665</v>
      </c>
      <c r="C757" t="s">
        <v>15</v>
      </c>
      <c r="D757">
        <v>20</v>
      </c>
      <c r="E757" s="4" t="str">
        <f t="shared" si="22"/>
        <v>Yes</v>
      </c>
      <c r="F757">
        <v>182</v>
      </c>
      <c r="G757">
        <v>64</v>
      </c>
      <c r="H757" t="s">
        <v>423</v>
      </c>
      <c r="I757" t="s">
        <v>424</v>
      </c>
      <c r="J757" t="s">
        <v>2571</v>
      </c>
      <c r="K757">
        <v>2010</v>
      </c>
      <c r="L757" t="s">
        <v>1079</v>
      </c>
      <c r="M757" s="4" t="str">
        <f t="shared" si="23"/>
        <v>No</v>
      </c>
      <c r="N757" t="s">
        <v>2572</v>
      </c>
      <c r="O757" t="s">
        <v>1089</v>
      </c>
      <c r="P757" t="s">
        <v>1181</v>
      </c>
      <c r="Q757" t="s">
        <v>23</v>
      </c>
    </row>
    <row r="758" spans="1:17" x14ac:dyDescent="0.35">
      <c r="A758">
        <v>20010757</v>
      </c>
      <c r="B758" t="s">
        <v>64</v>
      </c>
      <c r="C758" t="s">
        <v>15</v>
      </c>
      <c r="D758">
        <v>29</v>
      </c>
      <c r="E758" s="4" t="str">
        <f t="shared" si="22"/>
        <v>Yes</v>
      </c>
      <c r="F758">
        <v>173</v>
      </c>
      <c r="G758">
        <v>65</v>
      </c>
      <c r="H758" t="s">
        <v>65</v>
      </c>
      <c r="I758" t="s">
        <v>66</v>
      </c>
      <c r="J758" t="s">
        <v>18</v>
      </c>
      <c r="K758">
        <v>2000</v>
      </c>
      <c r="L758" t="s">
        <v>19</v>
      </c>
      <c r="M758" s="4" t="str">
        <f t="shared" si="23"/>
        <v>Yes</v>
      </c>
      <c r="N758" t="s">
        <v>20</v>
      </c>
      <c r="O758" t="s">
        <v>67</v>
      </c>
      <c r="P758" t="s">
        <v>68</v>
      </c>
      <c r="Q758" t="s">
        <v>23</v>
      </c>
    </row>
    <row r="759" spans="1:17" x14ac:dyDescent="0.35">
      <c r="A759">
        <v>20010758</v>
      </c>
      <c r="B759" t="s">
        <v>78</v>
      </c>
      <c r="C759" t="s">
        <v>53</v>
      </c>
      <c r="D759">
        <v>26</v>
      </c>
      <c r="E759" s="4" t="str">
        <f t="shared" si="22"/>
        <v>Yes</v>
      </c>
      <c r="F759">
        <v>170</v>
      </c>
      <c r="G759">
        <v>65</v>
      </c>
      <c r="H759" t="s">
        <v>65</v>
      </c>
      <c r="I759" t="s">
        <v>66</v>
      </c>
      <c r="J759" t="s">
        <v>18</v>
      </c>
      <c r="K759">
        <v>2000</v>
      </c>
      <c r="L759" t="s">
        <v>19</v>
      </c>
      <c r="M759" s="4" t="str">
        <f t="shared" si="23"/>
        <v>Yes</v>
      </c>
      <c r="N759" t="s">
        <v>20</v>
      </c>
      <c r="O759" t="s">
        <v>79</v>
      </c>
      <c r="P759" t="s">
        <v>80</v>
      </c>
      <c r="Q759" t="s">
        <v>23</v>
      </c>
    </row>
    <row r="760" spans="1:17" x14ac:dyDescent="0.35">
      <c r="A760">
        <v>20010759</v>
      </c>
      <c r="B760" t="s">
        <v>92</v>
      </c>
      <c r="C760" t="s">
        <v>53</v>
      </c>
      <c r="D760">
        <v>27</v>
      </c>
      <c r="E760" s="4" t="str">
        <f t="shared" si="22"/>
        <v>Yes</v>
      </c>
      <c r="F760">
        <v>169</v>
      </c>
      <c r="G760">
        <v>65</v>
      </c>
      <c r="H760" t="s">
        <v>93</v>
      </c>
      <c r="I760" t="s">
        <v>94</v>
      </c>
      <c r="J760" t="s">
        <v>18</v>
      </c>
      <c r="K760">
        <v>2000</v>
      </c>
      <c r="L760" t="s">
        <v>19</v>
      </c>
      <c r="M760" s="4" t="str">
        <f t="shared" si="23"/>
        <v>Yes</v>
      </c>
      <c r="N760" t="s">
        <v>20</v>
      </c>
      <c r="O760" t="s">
        <v>95</v>
      </c>
      <c r="P760" t="s">
        <v>96</v>
      </c>
      <c r="Q760" t="s">
        <v>23</v>
      </c>
    </row>
    <row r="761" spans="1:17" x14ac:dyDescent="0.35">
      <c r="A761">
        <v>20010760</v>
      </c>
      <c r="B761" t="s">
        <v>103</v>
      </c>
      <c r="C761" t="s">
        <v>53</v>
      </c>
      <c r="D761">
        <v>27</v>
      </c>
      <c r="E761" s="4" t="str">
        <f t="shared" si="22"/>
        <v>Yes</v>
      </c>
      <c r="F761">
        <v>162</v>
      </c>
      <c r="G761">
        <v>65</v>
      </c>
      <c r="H761" t="s">
        <v>65</v>
      </c>
      <c r="I761" t="s">
        <v>66</v>
      </c>
      <c r="J761" t="s">
        <v>18</v>
      </c>
      <c r="K761">
        <v>2000</v>
      </c>
      <c r="L761" t="s">
        <v>19</v>
      </c>
      <c r="M761" s="4" t="str">
        <f t="shared" si="23"/>
        <v>Yes</v>
      </c>
      <c r="N761" t="s">
        <v>20</v>
      </c>
      <c r="O761" t="s">
        <v>79</v>
      </c>
      <c r="P761" t="s">
        <v>80</v>
      </c>
      <c r="Q761" t="s">
        <v>23</v>
      </c>
    </row>
    <row r="762" spans="1:17" x14ac:dyDescent="0.35">
      <c r="A762">
        <v>20010761</v>
      </c>
      <c r="B762" t="s">
        <v>324</v>
      </c>
      <c r="C762" t="s">
        <v>53</v>
      </c>
      <c r="D762">
        <v>27</v>
      </c>
      <c r="E762" s="4" t="str">
        <f t="shared" si="22"/>
        <v>Yes</v>
      </c>
      <c r="F762">
        <v>172</v>
      </c>
      <c r="G762">
        <v>65</v>
      </c>
      <c r="H762" t="s">
        <v>153</v>
      </c>
      <c r="I762" t="s">
        <v>154</v>
      </c>
      <c r="J762" t="s">
        <v>18</v>
      </c>
      <c r="K762">
        <v>2000</v>
      </c>
      <c r="L762" t="s">
        <v>19</v>
      </c>
      <c r="M762" s="4" t="str">
        <f t="shared" si="23"/>
        <v>Yes</v>
      </c>
      <c r="N762" t="s">
        <v>20</v>
      </c>
      <c r="O762" t="s">
        <v>21</v>
      </c>
      <c r="P762" t="s">
        <v>155</v>
      </c>
      <c r="Q762" t="s">
        <v>23</v>
      </c>
    </row>
    <row r="763" spans="1:17" x14ac:dyDescent="0.35">
      <c r="A763">
        <v>20010762</v>
      </c>
      <c r="B763" t="s">
        <v>334</v>
      </c>
      <c r="C763" t="s">
        <v>53</v>
      </c>
      <c r="D763">
        <v>28</v>
      </c>
      <c r="E763" s="4" t="str">
        <f t="shared" si="22"/>
        <v>Yes</v>
      </c>
      <c r="F763">
        <v>167</v>
      </c>
      <c r="G763">
        <v>65</v>
      </c>
      <c r="H763" t="s">
        <v>65</v>
      </c>
      <c r="I763" t="s">
        <v>66</v>
      </c>
      <c r="J763" t="s">
        <v>18</v>
      </c>
      <c r="K763">
        <v>2000</v>
      </c>
      <c r="L763" t="s">
        <v>19</v>
      </c>
      <c r="M763" s="4" t="str">
        <f t="shared" si="23"/>
        <v>Yes</v>
      </c>
      <c r="N763" t="s">
        <v>20</v>
      </c>
      <c r="O763" t="s">
        <v>79</v>
      </c>
      <c r="P763" t="s">
        <v>80</v>
      </c>
      <c r="Q763" t="s">
        <v>23</v>
      </c>
    </row>
    <row r="764" spans="1:17" x14ac:dyDescent="0.35">
      <c r="A764">
        <v>20010763</v>
      </c>
      <c r="B764" t="s">
        <v>471</v>
      </c>
      <c r="C764" t="s">
        <v>53</v>
      </c>
      <c r="D764">
        <v>21</v>
      </c>
      <c r="E764" s="4" t="str">
        <f t="shared" si="22"/>
        <v>Yes</v>
      </c>
      <c r="F764">
        <v>170</v>
      </c>
      <c r="G764">
        <v>65</v>
      </c>
      <c r="H764" t="s">
        <v>40</v>
      </c>
      <c r="I764" t="s">
        <v>41</v>
      </c>
      <c r="J764" t="s">
        <v>18</v>
      </c>
      <c r="K764">
        <v>2000</v>
      </c>
      <c r="L764" t="s">
        <v>19</v>
      </c>
      <c r="M764" s="4" t="str">
        <f t="shared" si="23"/>
        <v>Yes</v>
      </c>
      <c r="N764" t="s">
        <v>20</v>
      </c>
      <c r="O764" t="s">
        <v>107</v>
      </c>
      <c r="P764" t="s">
        <v>472</v>
      </c>
      <c r="Q764" t="s">
        <v>23</v>
      </c>
    </row>
    <row r="765" spans="1:17" x14ac:dyDescent="0.35">
      <c r="A765">
        <v>20010764</v>
      </c>
      <c r="B765" t="s">
        <v>495</v>
      </c>
      <c r="C765" t="s">
        <v>15</v>
      </c>
      <c r="D765">
        <v>24</v>
      </c>
      <c r="E765" s="4" t="str">
        <f t="shared" si="22"/>
        <v>Yes</v>
      </c>
      <c r="F765">
        <v>171</v>
      </c>
      <c r="G765">
        <v>65</v>
      </c>
      <c r="H765" t="s">
        <v>496</v>
      </c>
      <c r="I765" t="s">
        <v>497</v>
      </c>
      <c r="J765" t="s">
        <v>18</v>
      </c>
      <c r="K765">
        <v>2000</v>
      </c>
      <c r="L765" t="s">
        <v>19</v>
      </c>
      <c r="M765" s="4" t="str">
        <f t="shared" si="23"/>
        <v>Yes</v>
      </c>
      <c r="N765" t="s">
        <v>20</v>
      </c>
      <c r="O765" t="s">
        <v>332</v>
      </c>
      <c r="P765" t="s">
        <v>498</v>
      </c>
      <c r="Q765" t="s">
        <v>23</v>
      </c>
    </row>
    <row r="766" spans="1:17" x14ac:dyDescent="0.35">
      <c r="A766">
        <v>20010765</v>
      </c>
      <c r="B766" t="s">
        <v>545</v>
      </c>
      <c r="C766" t="s">
        <v>53</v>
      </c>
      <c r="D766">
        <v>20</v>
      </c>
      <c r="E766" s="4" t="str">
        <f t="shared" si="22"/>
        <v>Yes</v>
      </c>
      <c r="F766">
        <v>170</v>
      </c>
      <c r="G766">
        <v>65</v>
      </c>
      <c r="H766" t="s">
        <v>496</v>
      </c>
      <c r="I766" t="s">
        <v>497</v>
      </c>
      <c r="J766" t="s">
        <v>18</v>
      </c>
      <c r="K766">
        <v>2000</v>
      </c>
      <c r="L766" t="s">
        <v>19</v>
      </c>
      <c r="M766" s="4" t="str">
        <f t="shared" si="23"/>
        <v>Yes</v>
      </c>
      <c r="N766" t="s">
        <v>20</v>
      </c>
      <c r="O766" t="s">
        <v>332</v>
      </c>
      <c r="P766" t="s">
        <v>546</v>
      </c>
      <c r="Q766" t="s">
        <v>23</v>
      </c>
    </row>
    <row r="767" spans="1:17" x14ac:dyDescent="0.35">
      <c r="A767">
        <v>20010766</v>
      </c>
      <c r="B767" t="s">
        <v>595</v>
      </c>
      <c r="C767" t="s">
        <v>53</v>
      </c>
      <c r="D767">
        <v>24</v>
      </c>
      <c r="E767" s="4" t="str">
        <f t="shared" si="22"/>
        <v>Yes</v>
      </c>
      <c r="F767">
        <v>176</v>
      </c>
      <c r="G767">
        <v>65</v>
      </c>
      <c r="H767" t="s">
        <v>136</v>
      </c>
      <c r="I767" t="s">
        <v>137</v>
      </c>
      <c r="J767" t="s">
        <v>18</v>
      </c>
      <c r="K767">
        <v>2000</v>
      </c>
      <c r="L767" t="s">
        <v>19</v>
      </c>
      <c r="M767" s="4" t="str">
        <f t="shared" si="23"/>
        <v>Yes</v>
      </c>
      <c r="N767" t="s">
        <v>20</v>
      </c>
      <c r="O767" t="s">
        <v>27</v>
      </c>
      <c r="P767" t="s">
        <v>330</v>
      </c>
      <c r="Q767" t="s">
        <v>23</v>
      </c>
    </row>
    <row r="768" spans="1:17" x14ac:dyDescent="0.35">
      <c r="A768">
        <v>20010767</v>
      </c>
      <c r="B768" t="s">
        <v>641</v>
      </c>
      <c r="C768" t="s">
        <v>15</v>
      </c>
      <c r="D768">
        <v>31</v>
      </c>
      <c r="E768" s="4" t="str">
        <f t="shared" si="22"/>
        <v>Yes</v>
      </c>
      <c r="F768">
        <v>180</v>
      </c>
      <c r="G768">
        <v>65</v>
      </c>
      <c r="H768" t="s">
        <v>278</v>
      </c>
      <c r="I768" t="s">
        <v>279</v>
      </c>
      <c r="J768" t="s">
        <v>18</v>
      </c>
      <c r="K768">
        <v>2000</v>
      </c>
      <c r="L768" t="s">
        <v>19</v>
      </c>
      <c r="M768" s="4" t="str">
        <f t="shared" si="23"/>
        <v>Yes</v>
      </c>
      <c r="N768" t="s">
        <v>20</v>
      </c>
      <c r="O768" t="s">
        <v>67</v>
      </c>
      <c r="P768" t="s">
        <v>642</v>
      </c>
      <c r="Q768" t="s">
        <v>23</v>
      </c>
    </row>
    <row r="769" spans="1:17" x14ac:dyDescent="0.35">
      <c r="A769">
        <v>20010768</v>
      </c>
      <c r="B769" t="s">
        <v>665</v>
      </c>
      <c r="C769" t="s">
        <v>53</v>
      </c>
      <c r="D769">
        <v>26</v>
      </c>
      <c r="E769" s="4" t="str">
        <f t="shared" si="22"/>
        <v>Yes</v>
      </c>
      <c r="F769">
        <v>176</v>
      </c>
      <c r="G769">
        <v>65</v>
      </c>
      <c r="H769" t="s">
        <v>65</v>
      </c>
      <c r="I769" t="s">
        <v>66</v>
      </c>
      <c r="J769" t="s">
        <v>18</v>
      </c>
      <c r="K769">
        <v>2000</v>
      </c>
      <c r="L769" t="s">
        <v>19</v>
      </c>
      <c r="M769" s="4" t="str">
        <f t="shared" si="23"/>
        <v>Yes</v>
      </c>
      <c r="N769" t="s">
        <v>20</v>
      </c>
      <c r="O769" t="s">
        <v>166</v>
      </c>
      <c r="P769" t="s">
        <v>227</v>
      </c>
      <c r="Q769" t="s">
        <v>23</v>
      </c>
    </row>
    <row r="770" spans="1:17" x14ac:dyDescent="0.35">
      <c r="A770">
        <v>20010769</v>
      </c>
      <c r="B770" t="s">
        <v>696</v>
      </c>
      <c r="C770" t="s">
        <v>53</v>
      </c>
      <c r="D770">
        <v>23</v>
      </c>
      <c r="E770" s="4" t="str">
        <f t="shared" si="22"/>
        <v>Yes</v>
      </c>
      <c r="F770">
        <v>180</v>
      </c>
      <c r="G770">
        <v>65</v>
      </c>
      <c r="H770" t="s">
        <v>65</v>
      </c>
      <c r="I770" t="s">
        <v>66</v>
      </c>
      <c r="J770" t="s">
        <v>18</v>
      </c>
      <c r="K770">
        <v>2000</v>
      </c>
      <c r="L770" t="s">
        <v>19</v>
      </c>
      <c r="M770" s="4" t="str">
        <f t="shared" si="23"/>
        <v>Yes</v>
      </c>
      <c r="N770" t="s">
        <v>20</v>
      </c>
      <c r="O770" t="s">
        <v>166</v>
      </c>
      <c r="P770" t="s">
        <v>227</v>
      </c>
      <c r="Q770" t="s">
        <v>23</v>
      </c>
    </row>
    <row r="771" spans="1:17" x14ac:dyDescent="0.35">
      <c r="A771">
        <v>20010770</v>
      </c>
      <c r="B771" t="s">
        <v>763</v>
      </c>
      <c r="C771" t="s">
        <v>53</v>
      </c>
      <c r="D771">
        <v>26</v>
      </c>
      <c r="E771" s="4" t="str">
        <f t="shared" ref="E771:E834" si="24">IF(D771&gt;=19,"Yes","No")</f>
        <v>Yes</v>
      </c>
      <c r="F771">
        <v>175</v>
      </c>
      <c r="G771">
        <v>65</v>
      </c>
      <c r="H771" t="s">
        <v>40</v>
      </c>
      <c r="I771" t="s">
        <v>41</v>
      </c>
      <c r="J771" t="s">
        <v>18</v>
      </c>
      <c r="K771">
        <v>2000</v>
      </c>
      <c r="L771" t="s">
        <v>19</v>
      </c>
      <c r="M771" s="4" t="str">
        <f t="shared" ref="M771:M834" si="25">IF(L771="Summer", "Yes", "No")</f>
        <v>Yes</v>
      </c>
      <c r="N771" t="s">
        <v>20</v>
      </c>
      <c r="O771" t="s">
        <v>90</v>
      </c>
      <c r="P771" t="s">
        <v>91</v>
      </c>
      <c r="Q771" t="s">
        <v>23</v>
      </c>
    </row>
    <row r="772" spans="1:17" x14ac:dyDescent="0.35">
      <c r="A772">
        <v>20010771</v>
      </c>
      <c r="B772" t="s">
        <v>797</v>
      </c>
      <c r="C772" t="s">
        <v>15</v>
      </c>
      <c r="D772">
        <v>33</v>
      </c>
      <c r="E772" s="4" t="str">
        <f t="shared" si="24"/>
        <v>Yes</v>
      </c>
      <c r="F772">
        <v>172</v>
      </c>
      <c r="G772">
        <v>65</v>
      </c>
      <c r="H772" t="s">
        <v>100</v>
      </c>
      <c r="I772" t="s">
        <v>101</v>
      </c>
      <c r="J772" t="s">
        <v>18</v>
      </c>
      <c r="K772">
        <v>2000</v>
      </c>
      <c r="L772" t="s">
        <v>19</v>
      </c>
      <c r="M772" s="4" t="str">
        <f t="shared" si="25"/>
        <v>Yes</v>
      </c>
      <c r="N772" t="s">
        <v>20</v>
      </c>
      <c r="O772" t="s">
        <v>123</v>
      </c>
      <c r="P772" t="s">
        <v>343</v>
      </c>
      <c r="Q772" t="s">
        <v>23</v>
      </c>
    </row>
    <row r="773" spans="1:17" x14ac:dyDescent="0.35">
      <c r="A773">
        <v>20010772</v>
      </c>
      <c r="B773" t="s">
        <v>850</v>
      </c>
      <c r="C773" t="s">
        <v>53</v>
      </c>
      <c r="D773">
        <v>42</v>
      </c>
      <c r="E773" s="4" t="str">
        <f t="shared" si="24"/>
        <v>Yes</v>
      </c>
      <c r="F773">
        <v>180</v>
      </c>
      <c r="G773">
        <v>65</v>
      </c>
      <c r="H773" t="s">
        <v>136</v>
      </c>
      <c r="I773" t="s">
        <v>137</v>
      </c>
      <c r="J773" t="s">
        <v>18</v>
      </c>
      <c r="K773">
        <v>2000</v>
      </c>
      <c r="L773" t="s">
        <v>19</v>
      </c>
      <c r="M773" s="4" t="str">
        <f t="shared" si="25"/>
        <v>Yes</v>
      </c>
      <c r="N773" t="s">
        <v>20</v>
      </c>
      <c r="O773" t="s">
        <v>147</v>
      </c>
      <c r="P773" t="s">
        <v>224</v>
      </c>
      <c r="Q773" t="s">
        <v>23</v>
      </c>
    </row>
    <row r="774" spans="1:17" x14ac:dyDescent="0.35">
      <c r="A774">
        <v>20010773</v>
      </c>
      <c r="B774" t="s">
        <v>853</v>
      </c>
      <c r="C774" t="s">
        <v>53</v>
      </c>
      <c r="D774">
        <v>28</v>
      </c>
      <c r="E774" s="4" t="str">
        <f t="shared" si="24"/>
        <v>Yes</v>
      </c>
      <c r="F774">
        <v>172</v>
      </c>
      <c r="G774">
        <v>65</v>
      </c>
      <c r="H774" t="s">
        <v>153</v>
      </c>
      <c r="I774" t="s">
        <v>154</v>
      </c>
      <c r="J774" t="s">
        <v>18</v>
      </c>
      <c r="K774">
        <v>2000</v>
      </c>
      <c r="L774" t="s">
        <v>19</v>
      </c>
      <c r="M774" s="4" t="str">
        <f t="shared" si="25"/>
        <v>Yes</v>
      </c>
      <c r="N774" t="s">
        <v>20</v>
      </c>
      <c r="O774" t="s">
        <v>21</v>
      </c>
      <c r="P774" t="s">
        <v>155</v>
      </c>
      <c r="Q774" t="s">
        <v>23</v>
      </c>
    </row>
    <row r="775" spans="1:17" x14ac:dyDescent="0.35">
      <c r="A775">
        <v>20010774</v>
      </c>
      <c r="B775" t="s">
        <v>859</v>
      </c>
      <c r="C775" t="s">
        <v>15</v>
      </c>
      <c r="D775">
        <v>26</v>
      </c>
      <c r="E775" s="4" t="str">
        <f t="shared" si="24"/>
        <v>Yes</v>
      </c>
      <c r="F775">
        <v>172</v>
      </c>
      <c r="G775">
        <v>65</v>
      </c>
      <c r="H775" t="s">
        <v>74</v>
      </c>
      <c r="I775" t="s">
        <v>75</v>
      </c>
      <c r="J775" t="s">
        <v>18</v>
      </c>
      <c r="K775">
        <v>2000</v>
      </c>
      <c r="L775" t="s">
        <v>19</v>
      </c>
      <c r="M775" s="4" t="str">
        <f t="shared" si="25"/>
        <v>Yes</v>
      </c>
      <c r="N775" t="s">
        <v>20</v>
      </c>
      <c r="O775" t="s">
        <v>366</v>
      </c>
      <c r="P775" t="s">
        <v>649</v>
      </c>
      <c r="Q775" t="s">
        <v>23</v>
      </c>
    </row>
    <row r="776" spans="1:17" x14ac:dyDescent="0.35">
      <c r="A776">
        <v>20010775</v>
      </c>
      <c r="B776" t="s">
        <v>867</v>
      </c>
      <c r="C776" t="s">
        <v>53</v>
      </c>
      <c r="D776">
        <v>30</v>
      </c>
      <c r="E776" s="4" t="str">
        <f t="shared" si="24"/>
        <v>Yes</v>
      </c>
      <c r="F776">
        <v>168</v>
      </c>
      <c r="G776">
        <v>65</v>
      </c>
      <c r="H776" t="s">
        <v>136</v>
      </c>
      <c r="I776" t="s">
        <v>137</v>
      </c>
      <c r="J776" t="s">
        <v>18</v>
      </c>
      <c r="K776">
        <v>2000</v>
      </c>
      <c r="L776" t="s">
        <v>19</v>
      </c>
      <c r="M776" s="4" t="str">
        <f t="shared" si="25"/>
        <v>Yes</v>
      </c>
      <c r="N776" t="s">
        <v>20</v>
      </c>
      <c r="O776" t="s">
        <v>193</v>
      </c>
      <c r="P776" t="s">
        <v>351</v>
      </c>
      <c r="Q776" t="s">
        <v>23</v>
      </c>
    </row>
    <row r="777" spans="1:17" x14ac:dyDescent="0.35">
      <c r="A777">
        <v>20010776</v>
      </c>
      <c r="B777" t="s">
        <v>884</v>
      </c>
      <c r="C777" t="s">
        <v>53</v>
      </c>
      <c r="D777">
        <v>36</v>
      </c>
      <c r="E777" s="4" t="str">
        <f t="shared" si="24"/>
        <v>Yes</v>
      </c>
      <c r="F777">
        <v>174</v>
      </c>
      <c r="G777">
        <v>65</v>
      </c>
      <c r="H777" t="s">
        <v>136</v>
      </c>
      <c r="I777" t="s">
        <v>137</v>
      </c>
      <c r="J777" t="s">
        <v>18</v>
      </c>
      <c r="K777">
        <v>2000</v>
      </c>
      <c r="L777" t="s">
        <v>19</v>
      </c>
      <c r="M777" s="4" t="str">
        <f t="shared" si="25"/>
        <v>Yes</v>
      </c>
      <c r="N777" t="s">
        <v>20</v>
      </c>
      <c r="O777" t="s">
        <v>147</v>
      </c>
      <c r="P777" t="s">
        <v>224</v>
      </c>
      <c r="Q777" t="s">
        <v>23</v>
      </c>
    </row>
    <row r="778" spans="1:17" x14ac:dyDescent="0.35">
      <c r="A778">
        <v>20010777</v>
      </c>
      <c r="B778" t="s">
        <v>1105</v>
      </c>
      <c r="C778" t="s">
        <v>53</v>
      </c>
      <c r="D778">
        <v>25</v>
      </c>
      <c r="E778" s="4" t="str">
        <f t="shared" si="24"/>
        <v>Yes</v>
      </c>
      <c r="F778">
        <v>167</v>
      </c>
      <c r="G778">
        <v>65</v>
      </c>
      <c r="H778" t="s">
        <v>1106</v>
      </c>
      <c r="I778" t="s">
        <v>41</v>
      </c>
      <c r="J778" t="s">
        <v>1078</v>
      </c>
      <c r="K778">
        <v>2002</v>
      </c>
      <c r="L778" t="s">
        <v>1079</v>
      </c>
      <c r="M778" s="4" t="str">
        <f t="shared" si="25"/>
        <v>No</v>
      </c>
      <c r="N778" t="s">
        <v>1080</v>
      </c>
      <c r="O778" t="s">
        <v>1107</v>
      </c>
      <c r="P778" t="s">
        <v>1108</v>
      </c>
      <c r="Q778" t="s">
        <v>23</v>
      </c>
    </row>
    <row r="779" spans="1:17" x14ac:dyDescent="0.35">
      <c r="A779">
        <v>20010778</v>
      </c>
      <c r="B779" t="s">
        <v>1120</v>
      </c>
      <c r="C779" t="s">
        <v>15</v>
      </c>
      <c r="D779">
        <v>28</v>
      </c>
      <c r="E779" s="4" t="str">
        <f t="shared" si="24"/>
        <v>Yes</v>
      </c>
      <c r="F779">
        <v>178</v>
      </c>
      <c r="G779">
        <v>65</v>
      </c>
      <c r="H779" t="s">
        <v>153</v>
      </c>
      <c r="I779" t="s">
        <v>154</v>
      </c>
      <c r="J779" t="s">
        <v>1078</v>
      </c>
      <c r="K779">
        <v>2002</v>
      </c>
      <c r="L779" t="s">
        <v>1079</v>
      </c>
      <c r="M779" s="4" t="str">
        <f t="shared" si="25"/>
        <v>No</v>
      </c>
      <c r="N779" t="s">
        <v>1080</v>
      </c>
      <c r="O779" t="s">
        <v>1093</v>
      </c>
      <c r="P779" t="s">
        <v>1121</v>
      </c>
      <c r="Q779" t="s">
        <v>23</v>
      </c>
    </row>
    <row r="780" spans="1:17" x14ac:dyDescent="0.35">
      <c r="A780">
        <v>20010779</v>
      </c>
      <c r="B780" t="s">
        <v>1120</v>
      </c>
      <c r="C780" t="s">
        <v>15</v>
      </c>
      <c r="D780">
        <v>28</v>
      </c>
      <c r="E780" s="4" t="str">
        <f t="shared" si="24"/>
        <v>Yes</v>
      </c>
      <c r="F780">
        <v>178</v>
      </c>
      <c r="G780">
        <v>65</v>
      </c>
      <c r="H780" t="s">
        <v>153</v>
      </c>
      <c r="I780" t="s">
        <v>154</v>
      </c>
      <c r="J780" t="s">
        <v>1078</v>
      </c>
      <c r="K780">
        <v>2002</v>
      </c>
      <c r="L780" t="s">
        <v>1079</v>
      </c>
      <c r="M780" s="4" t="str">
        <f t="shared" si="25"/>
        <v>No</v>
      </c>
      <c r="N780" t="s">
        <v>1080</v>
      </c>
      <c r="O780" t="s">
        <v>1093</v>
      </c>
      <c r="P780" t="s">
        <v>1122</v>
      </c>
      <c r="Q780" t="s">
        <v>23</v>
      </c>
    </row>
    <row r="781" spans="1:17" x14ac:dyDescent="0.35">
      <c r="A781">
        <v>20010780</v>
      </c>
      <c r="B781" t="s">
        <v>1120</v>
      </c>
      <c r="C781" t="s">
        <v>15</v>
      </c>
      <c r="D781">
        <v>28</v>
      </c>
      <c r="E781" s="4" t="str">
        <f t="shared" si="24"/>
        <v>Yes</v>
      </c>
      <c r="F781">
        <v>178</v>
      </c>
      <c r="G781">
        <v>65</v>
      </c>
      <c r="H781" t="s">
        <v>153</v>
      </c>
      <c r="I781" t="s">
        <v>154</v>
      </c>
      <c r="J781" t="s">
        <v>1078</v>
      </c>
      <c r="K781">
        <v>2002</v>
      </c>
      <c r="L781" t="s">
        <v>1079</v>
      </c>
      <c r="M781" s="4" t="str">
        <f t="shared" si="25"/>
        <v>No</v>
      </c>
      <c r="N781" t="s">
        <v>1080</v>
      </c>
      <c r="O781" t="s">
        <v>1093</v>
      </c>
      <c r="P781" t="s">
        <v>1123</v>
      </c>
      <c r="Q781" t="s">
        <v>23</v>
      </c>
    </row>
    <row r="782" spans="1:17" x14ac:dyDescent="0.35">
      <c r="A782">
        <v>20010781</v>
      </c>
      <c r="B782" t="s">
        <v>1120</v>
      </c>
      <c r="C782" t="s">
        <v>15</v>
      </c>
      <c r="D782">
        <v>28</v>
      </c>
      <c r="E782" s="4" t="str">
        <f t="shared" si="24"/>
        <v>Yes</v>
      </c>
      <c r="F782">
        <v>178</v>
      </c>
      <c r="G782">
        <v>65</v>
      </c>
      <c r="H782" t="s">
        <v>153</v>
      </c>
      <c r="I782" t="s">
        <v>154</v>
      </c>
      <c r="J782" t="s">
        <v>1078</v>
      </c>
      <c r="K782">
        <v>2002</v>
      </c>
      <c r="L782" t="s">
        <v>1079</v>
      </c>
      <c r="M782" s="4" t="str">
        <f t="shared" si="25"/>
        <v>No</v>
      </c>
      <c r="N782" t="s">
        <v>1080</v>
      </c>
      <c r="O782" t="s">
        <v>1093</v>
      </c>
      <c r="P782" t="s">
        <v>1094</v>
      </c>
      <c r="Q782" t="s">
        <v>23</v>
      </c>
    </row>
    <row r="783" spans="1:17" x14ac:dyDescent="0.35">
      <c r="A783">
        <v>20010782</v>
      </c>
      <c r="B783" t="s">
        <v>1213</v>
      </c>
      <c r="C783" t="s">
        <v>15</v>
      </c>
      <c r="D783">
        <v>22</v>
      </c>
      <c r="E783" s="4" t="str">
        <f t="shared" si="24"/>
        <v>Yes</v>
      </c>
      <c r="F783">
        <v>177</v>
      </c>
      <c r="G783">
        <v>65</v>
      </c>
      <c r="H783" t="s">
        <v>433</v>
      </c>
      <c r="I783" t="s">
        <v>434</v>
      </c>
      <c r="J783" t="s">
        <v>1078</v>
      </c>
      <c r="K783">
        <v>2002</v>
      </c>
      <c r="L783" t="s">
        <v>1079</v>
      </c>
      <c r="M783" s="4" t="str">
        <f t="shared" si="25"/>
        <v>No</v>
      </c>
      <c r="N783" t="s">
        <v>1080</v>
      </c>
      <c r="O783" t="s">
        <v>1214</v>
      </c>
      <c r="P783" t="s">
        <v>1215</v>
      </c>
      <c r="Q783" t="s">
        <v>23</v>
      </c>
    </row>
    <row r="784" spans="1:17" x14ac:dyDescent="0.35">
      <c r="A784">
        <v>20010783</v>
      </c>
      <c r="B784" t="s">
        <v>1213</v>
      </c>
      <c r="C784" t="s">
        <v>15</v>
      </c>
      <c r="D784">
        <v>22</v>
      </c>
      <c r="E784" s="4" t="str">
        <f t="shared" si="24"/>
        <v>Yes</v>
      </c>
      <c r="F784">
        <v>177</v>
      </c>
      <c r="G784">
        <v>65</v>
      </c>
      <c r="H784" t="s">
        <v>433</v>
      </c>
      <c r="I784" t="s">
        <v>434</v>
      </c>
      <c r="J784" t="s">
        <v>1078</v>
      </c>
      <c r="K784">
        <v>2002</v>
      </c>
      <c r="L784" t="s">
        <v>1079</v>
      </c>
      <c r="M784" s="4" t="str">
        <f t="shared" si="25"/>
        <v>No</v>
      </c>
      <c r="N784" t="s">
        <v>1080</v>
      </c>
      <c r="O784" t="s">
        <v>1214</v>
      </c>
      <c r="P784" t="s">
        <v>1216</v>
      </c>
      <c r="Q784" t="s">
        <v>23</v>
      </c>
    </row>
    <row r="785" spans="1:17" x14ac:dyDescent="0.35">
      <c r="A785">
        <v>20010784</v>
      </c>
      <c r="B785" t="s">
        <v>1213</v>
      </c>
      <c r="C785" t="s">
        <v>15</v>
      </c>
      <c r="D785">
        <v>22</v>
      </c>
      <c r="E785" s="4" t="str">
        <f t="shared" si="24"/>
        <v>Yes</v>
      </c>
      <c r="F785">
        <v>177</v>
      </c>
      <c r="G785">
        <v>65</v>
      </c>
      <c r="H785" t="s">
        <v>433</v>
      </c>
      <c r="I785" t="s">
        <v>434</v>
      </c>
      <c r="J785" t="s">
        <v>1078</v>
      </c>
      <c r="K785">
        <v>2002</v>
      </c>
      <c r="L785" t="s">
        <v>1079</v>
      </c>
      <c r="M785" s="4" t="str">
        <f t="shared" si="25"/>
        <v>No</v>
      </c>
      <c r="N785" t="s">
        <v>1080</v>
      </c>
      <c r="O785" t="s">
        <v>1214</v>
      </c>
      <c r="P785" t="s">
        <v>1217</v>
      </c>
      <c r="Q785" t="s">
        <v>23</v>
      </c>
    </row>
    <row r="786" spans="1:17" x14ac:dyDescent="0.35">
      <c r="A786">
        <v>20010785</v>
      </c>
      <c r="B786" t="s">
        <v>1271</v>
      </c>
      <c r="C786" t="s">
        <v>15</v>
      </c>
      <c r="D786">
        <v>24</v>
      </c>
      <c r="E786" s="4" t="str">
        <f t="shared" si="24"/>
        <v>Yes</v>
      </c>
      <c r="F786">
        <v>181</v>
      </c>
      <c r="G786">
        <v>65</v>
      </c>
      <c r="H786" t="s">
        <v>136</v>
      </c>
      <c r="I786" t="s">
        <v>137</v>
      </c>
      <c r="J786" t="s">
        <v>1078</v>
      </c>
      <c r="K786">
        <v>2002</v>
      </c>
      <c r="L786" t="s">
        <v>1079</v>
      </c>
      <c r="M786" s="4" t="str">
        <f t="shared" si="25"/>
        <v>No</v>
      </c>
      <c r="N786" t="s">
        <v>1080</v>
      </c>
      <c r="O786" t="s">
        <v>1089</v>
      </c>
      <c r="P786" t="s">
        <v>1181</v>
      </c>
      <c r="Q786" t="s">
        <v>23</v>
      </c>
    </row>
    <row r="787" spans="1:17" x14ac:dyDescent="0.35">
      <c r="A787">
        <v>20010786</v>
      </c>
      <c r="B787" t="s">
        <v>1292</v>
      </c>
      <c r="C787" t="s">
        <v>53</v>
      </c>
      <c r="D787">
        <v>28</v>
      </c>
      <c r="E787" s="4" t="str">
        <f t="shared" si="24"/>
        <v>Yes</v>
      </c>
      <c r="F787">
        <v>168</v>
      </c>
      <c r="G787">
        <v>65</v>
      </c>
      <c r="H787" t="s">
        <v>153</v>
      </c>
      <c r="I787" t="s">
        <v>154</v>
      </c>
      <c r="J787" t="s">
        <v>1078</v>
      </c>
      <c r="K787">
        <v>2002</v>
      </c>
      <c r="L787" t="s">
        <v>1079</v>
      </c>
      <c r="M787" s="4" t="str">
        <f t="shared" si="25"/>
        <v>No</v>
      </c>
      <c r="N787" t="s">
        <v>1080</v>
      </c>
      <c r="O787" t="s">
        <v>1137</v>
      </c>
      <c r="P787" t="s">
        <v>1293</v>
      </c>
      <c r="Q787" t="s">
        <v>23</v>
      </c>
    </row>
    <row r="788" spans="1:17" x14ac:dyDescent="0.35">
      <c r="A788">
        <v>20010787</v>
      </c>
      <c r="B788" t="s">
        <v>1315</v>
      </c>
      <c r="C788" t="s">
        <v>15</v>
      </c>
      <c r="D788">
        <v>21</v>
      </c>
      <c r="E788" s="4" t="str">
        <f t="shared" si="24"/>
        <v>Yes</v>
      </c>
      <c r="F788">
        <v>175</v>
      </c>
      <c r="G788">
        <v>65</v>
      </c>
      <c r="H788" t="s">
        <v>74</v>
      </c>
      <c r="I788" t="s">
        <v>75</v>
      </c>
      <c r="J788" t="s">
        <v>1078</v>
      </c>
      <c r="K788">
        <v>2002</v>
      </c>
      <c r="L788" t="s">
        <v>1079</v>
      </c>
      <c r="M788" s="4" t="str">
        <f t="shared" si="25"/>
        <v>No</v>
      </c>
      <c r="N788" t="s">
        <v>1080</v>
      </c>
      <c r="O788" t="s">
        <v>1097</v>
      </c>
      <c r="P788" t="s">
        <v>1316</v>
      </c>
      <c r="Q788" t="s">
        <v>23</v>
      </c>
    </row>
    <row r="789" spans="1:17" x14ac:dyDescent="0.35">
      <c r="A789">
        <v>20010788</v>
      </c>
      <c r="B789" t="s">
        <v>1415</v>
      </c>
      <c r="C789" t="s">
        <v>15</v>
      </c>
      <c r="D789">
        <v>44</v>
      </c>
      <c r="E789" s="4" t="str">
        <f t="shared" si="24"/>
        <v>Yes</v>
      </c>
      <c r="F789">
        <v>171</v>
      </c>
      <c r="G789">
        <v>65</v>
      </c>
      <c r="H789" t="s">
        <v>100</v>
      </c>
      <c r="I789" t="s">
        <v>101</v>
      </c>
      <c r="J789" t="s">
        <v>1325</v>
      </c>
      <c r="K789">
        <v>2004</v>
      </c>
      <c r="L789" t="s">
        <v>19</v>
      </c>
      <c r="M789" s="4" t="str">
        <f t="shared" si="25"/>
        <v>Yes</v>
      </c>
      <c r="N789" t="s">
        <v>1326</v>
      </c>
      <c r="O789" t="s">
        <v>147</v>
      </c>
      <c r="P789" t="s">
        <v>311</v>
      </c>
      <c r="Q789" t="s">
        <v>23</v>
      </c>
    </row>
    <row r="790" spans="1:17" x14ac:dyDescent="0.35">
      <c r="A790">
        <v>20010789</v>
      </c>
      <c r="B790" t="s">
        <v>1424</v>
      </c>
      <c r="C790" t="s">
        <v>53</v>
      </c>
      <c r="D790">
        <v>26</v>
      </c>
      <c r="E790" s="4" t="str">
        <f t="shared" si="24"/>
        <v>Yes</v>
      </c>
      <c r="F790">
        <v>174</v>
      </c>
      <c r="G790">
        <v>65</v>
      </c>
      <c r="H790" t="s">
        <v>93</v>
      </c>
      <c r="I790" t="s">
        <v>94</v>
      </c>
      <c r="J790" t="s">
        <v>1325</v>
      </c>
      <c r="K790">
        <v>2004</v>
      </c>
      <c r="L790" t="s">
        <v>19</v>
      </c>
      <c r="M790" s="4" t="str">
        <f t="shared" si="25"/>
        <v>Yes</v>
      </c>
      <c r="N790" t="s">
        <v>1326</v>
      </c>
      <c r="O790" t="s">
        <v>95</v>
      </c>
      <c r="P790" t="s">
        <v>96</v>
      </c>
      <c r="Q790" t="s">
        <v>23</v>
      </c>
    </row>
    <row r="791" spans="1:17" x14ac:dyDescent="0.35">
      <c r="A791">
        <v>20010790</v>
      </c>
      <c r="B791" t="s">
        <v>1537</v>
      </c>
      <c r="C791" t="s">
        <v>15</v>
      </c>
      <c r="D791">
        <v>23</v>
      </c>
      <c r="E791" s="4" t="str">
        <f t="shared" si="24"/>
        <v>Yes</v>
      </c>
      <c r="F791">
        <v>175</v>
      </c>
      <c r="G791">
        <v>65</v>
      </c>
      <c r="H791" t="s">
        <v>412</v>
      </c>
      <c r="I791" t="s">
        <v>413</v>
      </c>
      <c r="J791" t="s">
        <v>1325</v>
      </c>
      <c r="K791">
        <v>2004</v>
      </c>
      <c r="L791" t="s">
        <v>19</v>
      </c>
      <c r="M791" s="4" t="str">
        <f t="shared" si="25"/>
        <v>Yes</v>
      </c>
      <c r="N791" t="s">
        <v>1326</v>
      </c>
      <c r="O791" t="s">
        <v>378</v>
      </c>
      <c r="P791" t="s">
        <v>506</v>
      </c>
      <c r="Q791" t="s">
        <v>23</v>
      </c>
    </row>
    <row r="792" spans="1:17" x14ac:dyDescent="0.35">
      <c r="A792">
        <v>20010791</v>
      </c>
      <c r="B792" t="s">
        <v>495</v>
      </c>
      <c r="C792" t="s">
        <v>15</v>
      </c>
      <c r="D792">
        <v>28</v>
      </c>
      <c r="E792" s="4" t="str">
        <f t="shared" si="24"/>
        <v>Yes</v>
      </c>
      <c r="F792">
        <v>171</v>
      </c>
      <c r="G792">
        <v>65</v>
      </c>
      <c r="H792" t="s">
        <v>496</v>
      </c>
      <c r="I792" t="s">
        <v>497</v>
      </c>
      <c r="J792" t="s">
        <v>1325</v>
      </c>
      <c r="K792">
        <v>2004</v>
      </c>
      <c r="L792" t="s">
        <v>19</v>
      </c>
      <c r="M792" s="4" t="str">
        <f t="shared" si="25"/>
        <v>Yes</v>
      </c>
      <c r="N792" t="s">
        <v>1326</v>
      </c>
      <c r="O792" t="s">
        <v>332</v>
      </c>
      <c r="P792" t="s">
        <v>498</v>
      </c>
      <c r="Q792" t="s">
        <v>23</v>
      </c>
    </row>
    <row r="793" spans="1:17" x14ac:dyDescent="0.35">
      <c r="A793">
        <v>20010792</v>
      </c>
      <c r="B793" t="s">
        <v>1566</v>
      </c>
      <c r="C793" t="s">
        <v>53</v>
      </c>
      <c r="D793">
        <v>32</v>
      </c>
      <c r="E793" s="4" t="str">
        <f t="shared" si="24"/>
        <v>Yes</v>
      </c>
      <c r="F793">
        <v>172</v>
      </c>
      <c r="G793">
        <v>65</v>
      </c>
      <c r="H793" t="s">
        <v>452</v>
      </c>
      <c r="I793" t="s">
        <v>453</v>
      </c>
      <c r="J793" t="s">
        <v>1325</v>
      </c>
      <c r="K793">
        <v>2004</v>
      </c>
      <c r="L793" t="s">
        <v>19</v>
      </c>
      <c r="M793" s="4" t="str">
        <f t="shared" si="25"/>
        <v>Yes</v>
      </c>
      <c r="N793" t="s">
        <v>1326</v>
      </c>
      <c r="O793" t="s">
        <v>193</v>
      </c>
      <c r="P793" t="s">
        <v>449</v>
      </c>
      <c r="Q793" t="s">
        <v>23</v>
      </c>
    </row>
    <row r="794" spans="1:17" x14ac:dyDescent="0.35">
      <c r="A794">
        <v>20010793</v>
      </c>
      <c r="B794" t="s">
        <v>1579</v>
      </c>
      <c r="C794" t="s">
        <v>53</v>
      </c>
      <c r="D794">
        <v>21</v>
      </c>
      <c r="E794" s="4" t="str">
        <f t="shared" si="24"/>
        <v>Yes</v>
      </c>
      <c r="F794">
        <v>178</v>
      </c>
      <c r="G794">
        <v>65</v>
      </c>
      <c r="H794" t="s">
        <v>313</v>
      </c>
      <c r="I794" t="s">
        <v>314</v>
      </c>
      <c r="J794" t="s">
        <v>1325</v>
      </c>
      <c r="K794">
        <v>2004</v>
      </c>
      <c r="L794" t="s">
        <v>19</v>
      </c>
      <c r="M794" s="4" t="str">
        <f t="shared" si="25"/>
        <v>Yes</v>
      </c>
      <c r="N794" t="s">
        <v>1326</v>
      </c>
      <c r="O794" t="s">
        <v>47</v>
      </c>
      <c r="P794" t="s">
        <v>622</v>
      </c>
      <c r="Q794" t="s">
        <v>23</v>
      </c>
    </row>
    <row r="795" spans="1:17" x14ac:dyDescent="0.35">
      <c r="A795">
        <v>20010794</v>
      </c>
      <c r="B795" t="s">
        <v>1581</v>
      </c>
      <c r="C795" t="s">
        <v>53</v>
      </c>
      <c r="D795">
        <v>27</v>
      </c>
      <c r="E795" s="4" t="str">
        <f t="shared" si="24"/>
        <v>Yes</v>
      </c>
      <c r="F795">
        <v>172</v>
      </c>
      <c r="G795">
        <v>65</v>
      </c>
      <c r="H795" t="s">
        <v>40</v>
      </c>
      <c r="I795" t="s">
        <v>41</v>
      </c>
      <c r="J795" t="s">
        <v>1325</v>
      </c>
      <c r="K795">
        <v>2004</v>
      </c>
      <c r="L795" t="s">
        <v>19</v>
      </c>
      <c r="M795" s="4" t="str">
        <f t="shared" si="25"/>
        <v>Yes</v>
      </c>
      <c r="N795" t="s">
        <v>1326</v>
      </c>
      <c r="O795" t="s">
        <v>107</v>
      </c>
      <c r="P795" t="s">
        <v>108</v>
      </c>
      <c r="Q795" t="s">
        <v>23</v>
      </c>
    </row>
    <row r="796" spans="1:17" x14ac:dyDescent="0.35">
      <c r="A796">
        <v>20010795</v>
      </c>
      <c r="B796" t="s">
        <v>595</v>
      </c>
      <c r="C796" t="s">
        <v>53</v>
      </c>
      <c r="D796">
        <v>28</v>
      </c>
      <c r="E796" s="4" t="str">
        <f t="shared" si="24"/>
        <v>Yes</v>
      </c>
      <c r="F796">
        <v>176</v>
      </c>
      <c r="G796">
        <v>65</v>
      </c>
      <c r="H796" t="s">
        <v>136</v>
      </c>
      <c r="I796" t="s">
        <v>137</v>
      </c>
      <c r="J796" t="s">
        <v>1325</v>
      </c>
      <c r="K796">
        <v>2004</v>
      </c>
      <c r="L796" t="s">
        <v>19</v>
      </c>
      <c r="M796" s="4" t="str">
        <f t="shared" si="25"/>
        <v>Yes</v>
      </c>
      <c r="N796" t="s">
        <v>1326</v>
      </c>
      <c r="O796" t="s">
        <v>27</v>
      </c>
      <c r="P796" t="s">
        <v>330</v>
      </c>
      <c r="Q796" t="s">
        <v>23</v>
      </c>
    </row>
    <row r="797" spans="1:17" x14ac:dyDescent="0.35">
      <c r="A797">
        <v>20010796</v>
      </c>
      <c r="B797" t="s">
        <v>1602</v>
      </c>
      <c r="C797" t="s">
        <v>53</v>
      </c>
      <c r="D797">
        <v>19</v>
      </c>
      <c r="E797" s="4" t="str">
        <f t="shared" si="24"/>
        <v>Yes</v>
      </c>
      <c r="F797">
        <v>164</v>
      </c>
      <c r="G797">
        <v>65</v>
      </c>
      <c r="H797" t="s">
        <v>496</v>
      </c>
      <c r="I797" t="s">
        <v>497</v>
      </c>
      <c r="J797" t="s">
        <v>1325</v>
      </c>
      <c r="K797">
        <v>2004</v>
      </c>
      <c r="L797" t="s">
        <v>19</v>
      </c>
      <c r="M797" s="4" t="str">
        <f t="shared" si="25"/>
        <v>Yes</v>
      </c>
      <c r="N797" t="s">
        <v>1326</v>
      </c>
      <c r="O797" t="s">
        <v>332</v>
      </c>
      <c r="P797" t="s">
        <v>546</v>
      </c>
      <c r="Q797" t="s">
        <v>23</v>
      </c>
    </row>
    <row r="798" spans="1:17" x14ac:dyDescent="0.35">
      <c r="A798">
        <v>20010797</v>
      </c>
      <c r="B798" t="s">
        <v>1604</v>
      </c>
      <c r="C798" t="s">
        <v>53</v>
      </c>
      <c r="D798">
        <v>24</v>
      </c>
      <c r="E798" s="4" t="str">
        <f t="shared" si="24"/>
        <v>Yes</v>
      </c>
      <c r="F798">
        <v>172</v>
      </c>
      <c r="G798">
        <v>65</v>
      </c>
      <c r="H798" t="s">
        <v>136</v>
      </c>
      <c r="I798" t="s">
        <v>137</v>
      </c>
      <c r="J798" t="s">
        <v>1325</v>
      </c>
      <c r="K798">
        <v>2004</v>
      </c>
      <c r="L798" t="s">
        <v>19</v>
      </c>
      <c r="M798" s="4" t="str">
        <f t="shared" si="25"/>
        <v>Yes</v>
      </c>
      <c r="N798" t="s">
        <v>1326</v>
      </c>
      <c r="O798" t="s">
        <v>79</v>
      </c>
      <c r="P798" t="s">
        <v>80</v>
      </c>
      <c r="Q798" t="s">
        <v>23</v>
      </c>
    </row>
    <row r="799" spans="1:17" x14ac:dyDescent="0.35">
      <c r="A799">
        <v>20010798</v>
      </c>
      <c r="B799" t="s">
        <v>1670</v>
      </c>
      <c r="C799" t="s">
        <v>53</v>
      </c>
      <c r="D799">
        <v>28</v>
      </c>
      <c r="E799" s="4" t="str">
        <f t="shared" si="24"/>
        <v>Yes</v>
      </c>
      <c r="F799">
        <v>170</v>
      </c>
      <c r="G799">
        <v>65</v>
      </c>
      <c r="H799" t="s">
        <v>25</v>
      </c>
      <c r="I799" t="s">
        <v>26</v>
      </c>
      <c r="J799" t="s">
        <v>1325</v>
      </c>
      <c r="K799">
        <v>2004</v>
      </c>
      <c r="L799" t="s">
        <v>19</v>
      </c>
      <c r="M799" s="4" t="str">
        <f t="shared" si="25"/>
        <v>Yes</v>
      </c>
      <c r="N799" t="s">
        <v>1326</v>
      </c>
      <c r="O799" t="s">
        <v>166</v>
      </c>
      <c r="P799" t="s">
        <v>227</v>
      </c>
      <c r="Q799" t="s">
        <v>23</v>
      </c>
    </row>
    <row r="800" spans="1:17" x14ac:dyDescent="0.35">
      <c r="A800">
        <v>20010799</v>
      </c>
      <c r="B800" t="s">
        <v>1684</v>
      </c>
      <c r="C800" t="s">
        <v>53</v>
      </c>
      <c r="D800">
        <v>26</v>
      </c>
      <c r="E800" s="4" t="str">
        <f t="shared" si="24"/>
        <v>Yes</v>
      </c>
      <c r="F800">
        <v>174</v>
      </c>
      <c r="G800">
        <v>65</v>
      </c>
      <c r="H800" t="s">
        <v>136</v>
      </c>
      <c r="I800" t="s">
        <v>137</v>
      </c>
      <c r="J800" t="s">
        <v>1325</v>
      </c>
      <c r="K800">
        <v>2004</v>
      </c>
      <c r="L800" t="s">
        <v>19</v>
      </c>
      <c r="M800" s="4" t="str">
        <f t="shared" si="25"/>
        <v>Yes</v>
      </c>
      <c r="N800" t="s">
        <v>1326</v>
      </c>
      <c r="O800" t="s">
        <v>193</v>
      </c>
      <c r="P800" t="s">
        <v>351</v>
      </c>
      <c r="Q800" t="s">
        <v>23</v>
      </c>
    </row>
    <row r="801" spans="1:17" x14ac:dyDescent="0.35">
      <c r="A801">
        <v>20010800</v>
      </c>
      <c r="B801" t="s">
        <v>763</v>
      </c>
      <c r="C801" t="s">
        <v>53</v>
      </c>
      <c r="D801">
        <v>29</v>
      </c>
      <c r="E801" s="4" t="str">
        <f t="shared" si="24"/>
        <v>Yes</v>
      </c>
      <c r="F801">
        <v>175</v>
      </c>
      <c r="G801">
        <v>65</v>
      </c>
      <c r="H801" t="s">
        <v>40</v>
      </c>
      <c r="I801" t="s">
        <v>41</v>
      </c>
      <c r="J801" t="s">
        <v>1325</v>
      </c>
      <c r="K801">
        <v>2004</v>
      </c>
      <c r="L801" t="s">
        <v>19</v>
      </c>
      <c r="M801" s="4" t="str">
        <f t="shared" si="25"/>
        <v>Yes</v>
      </c>
      <c r="N801" t="s">
        <v>1326</v>
      </c>
      <c r="O801" t="s">
        <v>90</v>
      </c>
      <c r="P801" t="s">
        <v>91</v>
      </c>
      <c r="Q801" t="s">
        <v>23</v>
      </c>
    </row>
    <row r="802" spans="1:17" x14ac:dyDescent="0.35">
      <c r="A802">
        <v>20010801</v>
      </c>
      <c r="B802" t="s">
        <v>1714</v>
      </c>
      <c r="C802" t="s">
        <v>53</v>
      </c>
      <c r="D802">
        <v>22</v>
      </c>
      <c r="E802" s="4" t="str">
        <f t="shared" si="24"/>
        <v>Yes</v>
      </c>
      <c r="F802">
        <v>178</v>
      </c>
      <c r="G802">
        <v>65</v>
      </c>
      <c r="H802" t="s">
        <v>84</v>
      </c>
      <c r="I802" t="s">
        <v>85</v>
      </c>
      <c r="J802" t="s">
        <v>1325</v>
      </c>
      <c r="K802">
        <v>2004</v>
      </c>
      <c r="L802" t="s">
        <v>19</v>
      </c>
      <c r="M802" s="4" t="str">
        <f t="shared" si="25"/>
        <v>Yes</v>
      </c>
      <c r="N802" t="s">
        <v>1326</v>
      </c>
      <c r="O802" t="s">
        <v>107</v>
      </c>
      <c r="P802" t="s">
        <v>770</v>
      </c>
      <c r="Q802" t="s">
        <v>23</v>
      </c>
    </row>
    <row r="803" spans="1:17" x14ac:dyDescent="0.35">
      <c r="A803">
        <v>20010802</v>
      </c>
      <c r="B803" t="s">
        <v>1738</v>
      </c>
      <c r="C803" t="s">
        <v>53</v>
      </c>
      <c r="D803">
        <v>27</v>
      </c>
      <c r="E803" s="4" t="str">
        <f t="shared" si="24"/>
        <v>Yes</v>
      </c>
      <c r="F803">
        <v>173</v>
      </c>
      <c r="G803">
        <v>65</v>
      </c>
      <c r="H803" t="s">
        <v>65</v>
      </c>
      <c r="I803" t="s">
        <v>66</v>
      </c>
      <c r="J803" t="s">
        <v>1325</v>
      </c>
      <c r="K803">
        <v>2004</v>
      </c>
      <c r="L803" t="s">
        <v>19</v>
      </c>
      <c r="M803" s="4" t="str">
        <f t="shared" si="25"/>
        <v>Yes</v>
      </c>
      <c r="N803" t="s">
        <v>1326</v>
      </c>
      <c r="O803" t="s">
        <v>107</v>
      </c>
      <c r="P803" t="s">
        <v>792</v>
      </c>
      <c r="Q803" t="s">
        <v>23</v>
      </c>
    </row>
    <row r="804" spans="1:17" x14ac:dyDescent="0.35">
      <c r="A804">
        <v>20010803</v>
      </c>
      <c r="B804" t="s">
        <v>850</v>
      </c>
      <c r="C804" t="s">
        <v>53</v>
      </c>
      <c r="D804">
        <v>46</v>
      </c>
      <c r="E804" s="4" t="str">
        <f t="shared" si="24"/>
        <v>Yes</v>
      </c>
      <c r="F804">
        <v>180</v>
      </c>
      <c r="G804">
        <v>65</v>
      </c>
      <c r="H804" t="s">
        <v>136</v>
      </c>
      <c r="I804" t="s">
        <v>137</v>
      </c>
      <c r="J804" t="s">
        <v>1325</v>
      </c>
      <c r="K804">
        <v>2004</v>
      </c>
      <c r="L804" t="s">
        <v>19</v>
      </c>
      <c r="M804" s="4" t="str">
        <f t="shared" si="25"/>
        <v>Yes</v>
      </c>
      <c r="N804" t="s">
        <v>1326</v>
      </c>
      <c r="O804" t="s">
        <v>147</v>
      </c>
      <c r="P804" t="s">
        <v>224</v>
      </c>
      <c r="Q804" t="s">
        <v>23</v>
      </c>
    </row>
    <row r="805" spans="1:17" x14ac:dyDescent="0.35">
      <c r="A805">
        <v>20010804</v>
      </c>
      <c r="B805" t="s">
        <v>1779</v>
      </c>
      <c r="C805" t="s">
        <v>53</v>
      </c>
      <c r="D805">
        <v>24</v>
      </c>
      <c r="E805" s="4" t="str">
        <f t="shared" si="24"/>
        <v>Yes</v>
      </c>
      <c r="F805">
        <v>179</v>
      </c>
      <c r="G805">
        <v>65</v>
      </c>
      <c r="H805" t="s">
        <v>218</v>
      </c>
      <c r="I805" t="s">
        <v>219</v>
      </c>
      <c r="J805" t="s">
        <v>1325</v>
      </c>
      <c r="K805">
        <v>2004</v>
      </c>
      <c r="L805" t="s">
        <v>19</v>
      </c>
      <c r="M805" s="4" t="str">
        <f t="shared" si="25"/>
        <v>Yes</v>
      </c>
      <c r="N805" t="s">
        <v>1326</v>
      </c>
      <c r="O805" t="s">
        <v>56</v>
      </c>
      <c r="P805" t="s">
        <v>57</v>
      </c>
      <c r="Q805" t="s">
        <v>23</v>
      </c>
    </row>
    <row r="806" spans="1:17" x14ac:dyDescent="0.35">
      <c r="A806">
        <v>20010805</v>
      </c>
      <c r="B806" t="s">
        <v>1799</v>
      </c>
      <c r="C806" t="s">
        <v>15</v>
      </c>
      <c r="D806">
        <v>50</v>
      </c>
      <c r="E806" s="4" t="str">
        <f t="shared" si="24"/>
        <v>Yes</v>
      </c>
      <c r="F806">
        <v>169</v>
      </c>
      <c r="G806">
        <v>65</v>
      </c>
      <c r="H806" t="s">
        <v>100</v>
      </c>
      <c r="I806" t="s">
        <v>101</v>
      </c>
      <c r="J806" t="s">
        <v>1325</v>
      </c>
      <c r="K806">
        <v>2004</v>
      </c>
      <c r="L806" t="s">
        <v>19</v>
      </c>
      <c r="M806" s="4" t="str">
        <f t="shared" si="25"/>
        <v>Yes</v>
      </c>
      <c r="N806" t="s">
        <v>1326</v>
      </c>
      <c r="O806" t="s">
        <v>147</v>
      </c>
      <c r="P806" t="s">
        <v>311</v>
      </c>
      <c r="Q806" t="s">
        <v>23</v>
      </c>
    </row>
    <row r="807" spans="1:17" x14ac:dyDescent="0.35">
      <c r="A807">
        <v>20010806</v>
      </c>
      <c r="B807" t="s">
        <v>1871</v>
      </c>
      <c r="C807" t="s">
        <v>15</v>
      </c>
      <c r="D807">
        <v>26</v>
      </c>
      <c r="E807" s="4" t="str">
        <f t="shared" si="24"/>
        <v>Yes</v>
      </c>
      <c r="F807">
        <v>172</v>
      </c>
      <c r="G807">
        <v>65</v>
      </c>
      <c r="H807" t="s">
        <v>490</v>
      </c>
      <c r="I807" t="s">
        <v>491</v>
      </c>
      <c r="J807" t="s">
        <v>1325</v>
      </c>
      <c r="K807">
        <v>2004</v>
      </c>
      <c r="L807" t="s">
        <v>19</v>
      </c>
      <c r="M807" s="4" t="str">
        <f t="shared" si="25"/>
        <v>Yes</v>
      </c>
      <c r="N807" t="s">
        <v>1326</v>
      </c>
      <c r="O807" t="s">
        <v>86</v>
      </c>
      <c r="P807" t="s">
        <v>466</v>
      </c>
      <c r="Q807" t="s">
        <v>23</v>
      </c>
    </row>
    <row r="808" spans="1:17" x14ac:dyDescent="0.35">
      <c r="A808">
        <v>20010807</v>
      </c>
      <c r="B808" t="s">
        <v>1877</v>
      </c>
      <c r="C808" t="s">
        <v>53</v>
      </c>
      <c r="D808">
        <v>26</v>
      </c>
      <c r="E808" s="4" t="str">
        <f t="shared" si="24"/>
        <v>Yes</v>
      </c>
      <c r="F808">
        <v>183</v>
      </c>
      <c r="G808">
        <v>65</v>
      </c>
      <c r="H808" t="s">
        <v>25</v>
      </c>
      <c r="I808" t="s">
        <v>26</v>
      </c>
      <c r="J808" t="s">
        <v>1325</v>
      </c>
      <c r="K808">
        <v>2004</v>
      </c>
      <c r="L808" t="s">
        <v>19</v>
      </c>
      <c r="M808" s="4" t="str">
        <f t="shared" si="25"/>
        <v>Yes</v>
      </c>
      <c r="N808" t="s">
        <v>1326</v>
      </c>
      <c r="O808" t="s">
        <v>166</v>
      </c>
      <c r="P808" t="s">
        <v>227</v>
      </c>
      <c r="Q808" t="s">
        <v>23</v>
      </c>
    </row>
    <row r="809" spans="1:17" x14ac:dyDescent="0.35">
      <c r="A809">
        <v>20010808</v>
      </c>
      <c r="B809" t="s">
        <v>1881</v>
      </c>
      <c r="C809" t="s">
        <v>53</v>
      </c>
      <c r="D809">
        <v>29</v>
      </c>
      <c r="E809" s="4" t="str">
        <f t="shared" si="24"/>
        <v>Yes</v>
      </c>
      <c r="F809">
        <v>175</v>
      </c>
      <c r="G809">
        <v>65</v>
      </c>
      <c r="H809" t="s">
        <v>218</v>
      </c>
      <c r="I809" t="s">
        <v>219</v>
      </c>
      <c r="J809" t="s">
        <v>1325</v>
      </c>
      <c r="K809">
        <v>2004</v>
      </c>
      <c r="L809" t="s">
        <v>19</v>
      </c>
      <c r="M809" s="4" t="str">
        <f t="shared" si="25"/>
        <v>Yes</v>
      </c>
      <c r="N809" t="s">
        <v>1326</v>
      </c>
      <c r="O809" t="s">
        <v>378</v>
      </c>
      <c r="P809" t="s">
        <v>395</v>
      </c>
      <c r="Q809" t="s">
        <v>23</v>
      </c>
    </row>
    <row r="810" spans="1:17" x14ac:dyDescent="0.35">
      <c r="A810">
        <v>20010809</v>
      </c>
      <c r="B810" t="s">
        <v>1898</v>
      </c>
      <c r="C810" t="s">
        <v>15</v>
      </c>
      <c r="D810">
        <v>20</v>
      </c>
      <c r="E810" s="4" t="str">
        <f t="shared" si="24"/>
        <v>Yes</v>
      </c>
      <c r="F810">
        <v>170</v>
      </c>
      <c r="G810">
        <v>65</v>
      </c>
      <c r="H810" t="s">
        <v>496</v>
      </c>
      <c r="I810" t="s">
        <v>497</v>
      </c>
      <c r="J810" t="s">
        <v>1891</v>
      </c>
      <c r="K810">
        <v>2006</v>
      </c>
      <c r="L810" t="s">
        <v>1079</v>
      </c>
      <c r="M810" s="4" t="str">
        <f t="shared" si="25"/>
        <v>No</v>
      </c>
      <c r="N810" t="s">
        <v>1892</v>
      </c>
      <c r="O810" t="s">
        <v>1113</v>
      </c>
      <c r="P810" t="s">
        <v>1131</v>
      </c>
      <c r="Q810" t="s">
        <v>23</v>
      </c>
    </row>
    <row r="811" spans="1:17" x14ac:dyDescent="0.35">
      <c r="A811">
        <v>20010810</v>
      </c>
      <c r="B811" t="s">
        <v>1898</v>
      </c>
      <c r="C811" t="s">
        <v>15</v>
      </c>
      <c r="D811">
        <v>20</v>
      </c>
      <c r="E811" s="4" t="str">
        <f t="shared" si="24"/>
        <v>Yes</v>
      </c>
      <c r="F811">
        <v>170</v>
      </c>
      <c r="G811">
        <v>65</v>
      </c>
      <c r="H811" t="s">
        <v>496</v>
      </c>
      <c r="I811" t="s">
        <v>497</v>
      </c>
      <c r="J811" t="s">
        <v>1891</v>
      </c>
      <c r="K811">
        <v>2006</v>
      </c>
      <c r="L811" t="s">
        <v>1079</v>
      </c>
      <c r="M811" s="4" t="str">
        <f t="shared" si="25"/>
        <v>No</v>
      </c>
      <c r="N811" t="s">
        <v>1892</v>
      </c>
      <c r="O811" t="s">
        <v>1113</v>
      </c>
      <c r="P811" t="s">
        <v>1242</v>
      </c>
      <c r="Q811" t="s">
        <v>23</v>
      </c>
    </row>
    <row r="812" spans="1:17" x14ac:dyDescent="0.35">
      <c r="A812">
        <v>20010811</v>
      </c>
      <c r="B812" t="s">
        <v>1898</v>
      </c>
      <c r="C812" t="s">
        <v>15</v>
      </c>
      <c r="D812">
        <v>20</v>
      </c>
      <c r="E812" s="4" t="str">
        <f t="shared" si="24"/>
        <v>Yes</v>
      </c>
      <c r="F812">
        <v>170</v>
      </c>
      <c r="G812">
        <v>65</v>
      </c>
      <c r="H812" t="s">
        <v>496</v>
      </c>
      <c r="I812" t="s">
        <v>497</v>
      </c>
      <c r="J812" t="s">
        <v>1891</v>
      </c>
      <c r="K812">
        <v>2006</v>
      </c>
      <c r="L812" t="s">
        <v>1079</v>
      </c>
      <c r="M812" s="4" t="str">
        <f t="shared" si="25"/>
        <v>No</v>
      </c>
      <c r="N812" t="s">
        <v>1892</v>
      </c>
      <c r="O812" t="s">
        <v>1113</v>
      </c>
      <c r="P812" t="s">
        <v>1114</v>
      </c>
      <c r="Q812" t="s">
        <v>23</v>
      </c>
    </row>
    <row r="813" spans="1:17" x14ac:dyDescent="0.35">
      <c r="A813">
        <v>20010812</v>
      </c>
      <c r="B813" t="s">
        <v>1909</v>
      </c>
      <c r="C813" t="s">
        <v>53</v>
      </c>
      <c r="D813">
        <v>30</v>
      </c>
      <c r="E813" s="4" t="str">
        <f t="shared" si="24"/>
        <v>Yes</v>
      </c>
      <c r="F813">
        <v>172</v>
      </c>
      <c r="G813">
        <v>65</v>
      </c>
      <c r="H813" t="s">
        <v>74</v>
      </c>
      <c r="I813" t="s">
        <v>75</v>
      </c>
      <c r="J813" t="s">
        <v>1891</v>
      </c>
      <c r="K813">
        <v>2006</v>
      </c>
      <c r="L813" t="s">
        <v>1079</v>
      </c>
      <c r="M813" s="4" t="str">
        <f t="shared" si="25"/>
        <v>No</v>
      </c>
      <c r="N813" t="s">
        <v>1892</v>
      </c>
      <c r="O813" t="s">
        <v>1085</v>
      </c>
      <c r="P813" t="s">
        <v>1110</v>
      </c>
      <c r="Q813" t="s">
        <v>23</v>
      </c>
    </row>
    <row r="814" spans="1:17" x14ac:dyDescent="0.35">
      <c r="A814">
        <v>20010813</v>
      </c>
      <c r="B814" t="s">
        <v>1935</v>
      </c>
      <c r="C814" t="s">
        <v>53</v>
      </c>
      <c r="D814">
        <v>30</v>
      </c>
      <c r="E814" s="4" t="str">
        <f t="shared" si="24"/>
        <v>Yes</v>
      </c>
      <c r="F814">
        <v>173</v>
      </c>
      <c r="G814">
        <v>65</v>
      </c>
      <c r="H814" t="s">
        <v>676</v>
      </c>
      <c r="I814" t="s">
        <v>677</v>
      </c>
      <c r="J814" t="s">
        <v>1891</v>
      </c>
      <c r="K814">
        <v>2006</v>
      </c>
      <c r="L814" t="s">
        <v>1079</v>
      </c>
      <c r="M814" s="4" t="str">
        <f t="shared" si="25"/>
        <v>No</v>
      </c>
      <c r="N814" t="s">
        <v>1892</v>
      </c>
      <c r="O814" t="s">
        <v>1127</v>
      </c>
      <c r="P814" t="s">
        <v>1936</v>
      </c>
      <c r="Q814" t="s">
        <v>23</v>
      </c>
    </row>
    <row r="815" spans="1:17" x14ac:dyDescent="0.35">
      <c r="A815">
        <v>20010814</v>
      </c>
      <c r="B815" t="s">
        <v>2011</v>
      </c>
      <c r="C815" t="s">
        <v>15</v>
      </c>
      <c r="D815">
        <v>22</v>
      </c>
      <c r="E815" s="4" t="str">
        <f t="shared" si="24"/>
        <v>Yes</v>
      </c>
      <c r="F815">
        <v>176</v>
      </c>
      <c r="G815">
        <v>65</v>
      </c>
      <c r="H815" t="s">
        <v>496</v>
      </c>
      <c r="I815" t="s">
        <v>497</v>
      </c>
      <c r="J815" t="s">
        <v>1891</v>
      </c>
      <c r="K815">
        <v>2006</v>
      </c>
      <c r="L815" t="s">
        <v>1079</v>
      </c>
      <c r="M815" s="4" t="str">
        <f t="shared" si="25"/>
        <v>No</v>
      </c>
      <c r="N815" t="s">
        <v>1892</v>
      </c>
      <c r="O815" t="s">
        <v>1113</v>
      </c>
      <c r="P815" t="s">
        <v>1114</v>
      </c>
      <c r="Q815" t="s">
        <v>23</v>
      </c>
    </row>
    <row r="816" spans="1:17" x14ac:dyDescent="0.35">
      <c r="A816">
        <v>20010815</v>
      </c>
      <c r="B816" t="s">
        <v>2033</v>
      </c>
      <c r="C816" t="s">
        <v>53</v>
      </c>
      <c r="D816">
        <v>19</v>
      </c>
      <c r="E816" s="4" t="str">
        <f t="shared" si="24"/>
        <v>Yes</v>
      </c>
      <c r="F816">
        <v>168</v>
      </c>
      <c r="G816">
        <v>65</v>
      </c>
      <c r="H816" t="s">
        <v>202</v>
      </c>
      <c r="I816" t="s">
        <v>203</v>
      </c>
      <c r="J816" t="s">
        <v>1891</v>
      </c>
      <c r="K816">
        <v>2006</v>
      </c>
      <c r="L816" t="s">
        <v>1079</v>
      </c>
      <c r="M816" s="4" t="str">
        <f t="shared" si="25"/>
        <v>No</v>
      </c>
      <c r="N816" t="s">
        <v>1892</v>
      </c>
      <c r="O816" t="s">
        <v>1161</v>
      </c>
      <c r="P816" t="s">
        <v>1253</v>
      </c>
      <c r="Q816" t="s">
        <v>23</v>
      </c>
    </row>
    <row r="817" spans="1:17" x14ac:dyDescent="0.35">
      <c r="A817">
        <v>20010816</v>
      </c>
      <c r="B817" t="s">
        <v>2088</v>
      </c>
      <c r="C817" t="s">
        <v>53</v>
      </c>
      <c r="D817">
        <v>22</v>
      </c>
      <c r="E817" s="4" t="str">
        <f t="shared" si="24"/>
        <v>Yes</v>
      </c>
      <c r="F817">
        <v>165</v>
      </c>
      <c r="G817">
        <v>65</v>
      </c>
      <c r="H817" t="s">
        <v>40</v>
      </c>
      <c r="I817" t="s">
        <v>41</v>
      </c>
      <c r="J817" t="s">
        <v>2038</v>
      </c>
      <c r="K817">
        <v>2008</v>
      </c>
      <c r="L817" t="s">
        <v>19</v>
      </c>
      <c r="M817" s="4" t="str">
        <f t="shared" si="25"/>
        <v>Yes</v>
      </c>
      <c r="N817" t="s">
        <v>2039</v>
      </c>
      <c r="O817" t="s">
        <v>21</v>
      </c>
      <c r="P817" t="s">
        <v>155</v>
      </c>
      <c r="Q817" t="s">
        <v>23</v>
      </c>
    </row>
    <row r="818" spans="1:17" x14ac:dyDescent="0.35">
      <c r="A818">
        <v>20010817</v>
      </c>
      <c r="B818" t="s">
        <v>2115</v>
      </c>
      <c r="C818" t="s">
        <v>15</v>
      </c>
      <c r="D818">
        <v>27</v>
      </c>
      <c r="E818" s="4" t="str">
        <f t="shared" si="24"/>
        <v>Yes</v>
      </c>
      <c r="F818">
        <v>163</v>
      </c>
      <c r="G818">
        <v>65</v>
      </c>
      <c r="H818" t="s">
        <v>496</v>
      </c>
      <c r="I818" t="s">
        <v>497</v>
      </c>
      <c r="J818" t="s">
        <v>2038</v>
      </c>
      <c r="K818">
        <v>2008</v>
      </c>
      <c r="L818" t="s">
        <v>19</v>
      </c>
      <c r="M818" s="4" t="str">
        <f t="shared" si="25"/>
        <v>Yes</v>
      </c>
      <c r="N818" t="s">
        <v>2039</v>
      </c>
      <c r="O818" t="s">
        <v>298</v>
      </c>
      <c r="P818" t="s">
        <v>748</v>
      </c>
      <c r="Q818" t="s">
        <v>23</v>
      </c>
    </row>
    <row r="819" spans="1:17" x14ac:dyDescent="0.35">
      <c r="A819">
        <v>20010818</v>
      </c>
      <c r="B819" t="s">
        <v>2124</v>
      </c>
      <c r="C819" t="s">
        <v>15</v>
      </c>
      <c r="D819">
        <v>43</v>
      </c>
      <c r="E819" s="4" t="str">
        <f t="shared" si="24"/>
        <v>Yes</v>
      </c>
      <c r="F819">
        <v>175</v>
      </c>
      <c r="G819">
        <v>65</v>
      </c>
      <c r="H819" t="s">
        <v>1346</v>
      </c>
      <c r="I819" t="s">
        <v>1347</v>
      </c>
      <c r="J819" t="s">
        <v>2038</v>
      </c>
      <c r="K819">
        <v>2008</v>
      </c>
      <c r="L819" t="s">
        <v>19</v>
      </c>
      <c r="M819" s="4" t="str">
        <f t="shared" si="25"/>
        <v>Yes</v>
      </c>
      <c r="N819" t="s">
        <v>2039</v>
      </c>
      <c r="O819" t="s">
        <v>67</v>
      </c>
      <c r="P819" t="s">
        <v>68</v>
      </c>
      <c r="Q819" t="s">
        <v>23</v>
      </c>
    </row>
    <row r="820" spans="1:17" x14ac:dyDescent="0.35">
      <c r="A820">
        <v>20010819</v>
      </c>
      <c r="B820" t="s">
        <v>2173</v>
      </c>
      <c r="C820" t="s">
        <v>15</v>
      </c>
      <c r="D820">
        <v>22</v>
      </c>
      <c r="E820" s="4" t="str">
        <f t="shared" si="24"/>
        <v>Yes</v>
      </c>
      <c r="F820">
        <v>176</v>
      </c>
      <c r="G820">
        <v>65</v>
      </c>
      <c r="H820" t="s">
        <v>1346</v>
      </c>
      <c r="I820" t="s">
        <v>1347</v>
      </c>
      <c r="J820" t="s">
        <v>2038</v>
      </c>
      <c r="K820">
        <v>2008</v>
      </c>
      <c r="L820" t="s">
        <v>19</v>
      </c>
      <c r="M820" s="4" t="str">
        <f t="shared" si="25"/>
        <v>Yes</v>
      </c>
      <c r="N820" t="s">
        <v>2039</v>
      </c>
      <c r="O820" t="s">
        <v>21</v>
      </c>
      <c r="P820" t="s">
        <v>22</v>
      </c>
      <c r="Q820" t="s">
        <v>23</v>
      </c>
    </row>
    <row r="821" spans="1:17" x14ac:dyDescent="0.35">
      <c r="A821">
        <v>20010820</v>
      </c>
      <c r="B821" t="s">
        <v>2198</v>
      </c>
      <c r="C821" t="s">
        <v>53</v>
      </c>
      <c r="D821">
        <v>22</v>
      </c>
      <c r="E821" s="4" t="str">
        <f t="shared" si="24"/>
        <v>Yes</v>
      </c>
      <c r="F821">
        <v>172</v>
      </c>
      <c r="G821">
        <v>65</v>
      </c>
      <c r="H821" t="s">
        <v>202</v>
      </c>
      <c r="I821" t="s">
        <v>203</v>
      </c>
      <c r="J821" t="s">
        <v>2038</v>
      </c>
      <c r="K821">
        <v>2008</v>
      </c>
      <c r="L821" t="s">
        <v>19</v>
      </c>
      <c r="M821" s="4" t="str">
        <f t="shared" si="25"/>
        <v>Yes</v>
      </c>
      <c r="N821" t="s">
        <v>2039</v>
      </c>
      <c r="O821" t="s">
        <v>166</v>
      </c>
      <c r="P821" t="s">
        <v>227</v>
      </c>
      <c r="Q821" t="s">
        <v>23</v>
      </c>
    </row>
    <row r="822" spans="1:17" x14ac:dyDescent="0.35">
      <c r="A822">
        <v>20010821</v>
      </c>
      <c r="B822" t="s">
        <v>1566</v>
      </c>
      <c r="C822" t="s">
        <v>53</v>
      </c>
      <c r="D822">
        <v>36</v>
      </c>
      <c r="E822" s="4" t="str">
        <f t="shared" si="24"/>
        <v>Yes</v>
      </c>
      <c r="F822">
        <v>172</v>
      </c>
      <c r="G822">
        <v>65</v>
      </c>
      <c r="H822" t="s">
        <v>452</v>
      </c>
      <c r="I822" t="s">
        <v>453</v>
      </c>
      <c r="J822" t="s">
        <v>2038</v>
      </c>
      <c r="K822">
        <v>2008</v>
      </c>
      <c r="L822" t="s">
        <v>19</v>
      </c>
      <c r="M822" s="4" t="str">
        <f t="shared" si="25"/>
        <v>Yes</v>
      </c>
      <c r="N822" t="s">
        <v>2039</v>
      </c>
      <c r="O822" t="s">
        <v>193</v>
      </c>
      <c r="P822" t="s">
        <v>449</v>
      </c>
      <c r="Q822" t="s">
        <v>23</v>
      </c>
    </row>
    <row r="823" spans="1:17" x14ac:dyDescent="0.35">
      <c r="A823">
        <v>20010822</v>
      </c>
      <c r="B823" t="s">
        <v>2286</v>
      </c>
      <c r="C823" t="s">
        <v>15</v>
      </c>
      <c r="D823">
        <v>23</v>
      </c>
      <c r="E823" s="4" t="str">
        <f t="shared" si="24"/>
        <v>Yes</v>
      </c>
      <c r="F823">
        <v>174</v>
      </c>
      <c r="G823">
        <v>65</v>
      </c>
      <c r="H823" t="s">
        <v>136</v>
      </c>
      <c r="I823" t="s">
        <v>137</v>
      </c>
      <c r="J823" t="s">
        <v>2038</v>
      </c>
      <c r="K823">
        <v>2008</v>
      </c>
      <c r="L823" t="s">
        <v>19</v>
      </c>
      <c r="M823" s="4" t="str">
        <f t="shared" si="25"/>
        <v>Yes</v>
      </c>
      <c r="N823" t="s">
        <v>2039</v>
      </c>
      <c r="O823" t="s">
        <v>123</v>
      </c>
      <c r="P823" t="s">
        <v>549</v>
      </c>
      <c r="Q823" t="s">
        <v>23</v>
      </c>
    </row>
    <row r="824" spans="1:17" x14ac:dyDescent="0.35">
      <c r="A824">
        <v>20010823</v>
      </c>
      <c r="B824" t="s">
        <v>2290</v>
      </c>
      <c r="C824" t="s">
        <v>53</v>
      </c>
      <c r="D824">
        <v>27</v>
      </c>
      <c r="E824" s="4" t="str">
        <f t="shared" si="24"/>
        <v>Yes</v>
      </c>
      <c r="F824">
        <v>173</v>
      </c>
      <c r="G824">
        <v>65</v>
      </c>
      <c r="H824" t="s">
        <v>202</v>
      </c>
      <c r="I824" t="s">
        <v>203</v>
      </c>
      <c r="J824" t="s">
        <v>2038</v>
      </c>
      <c r="K824">
        <v>2008</v>
      </c>
      <c r="L824" t="s">
        <v>19</v>
      </c>
      <c r="M824" s="4" t="str">
        <f t="shared" si="25"/>
        <v>Yes</v>
      </c>
      <c r="N824" t="s">
        <v>2039</v>
      </c>
      <c r="O824" t="s">
        <v>166</v>
      </c>
      <c r="P824" t="s">
        <v>227</v>
      </c>
      <c r="Q824" t="s">
        <v>23</v>
      </c>
    </row>
    <row r="825" spans="1:17" x14ac:dyDescent="0.35">
      <c r="A825">
        <v>20010824</v>
      </c>
      <c r="B825" t="s">
        <v>2301</v>
      </c>
      <c r="C825" t="s">
        <v>15</v>
      </c>
      <c r="D825">
        <v>40</v>
      </c>
      <c r="E825" s="4" t="str">
        <f t="shared" si="24"/>
        <v>Yes</v>
      </c>
      <c r="F825">
        <v>170</v>
      </c>
      <c r="G825">
        <v>65</v>
      </c>
      <c r="H825" t="s">
        <v>482</v>
      </c>
      <c r="I825" t="s">
        <v>483</v>
      </c>
      <c r="J825" t="s">
        <v>2038</v>
      </c>
      <c r="K825">
        <v>2008</v>
      </c>
      <c r="L825" t="s">
        <v>19</v>
      </c>
      <c r="M825" s="4" t="str">
        <f t="shared" si="25"/>
        <v>Yes</v>
      </c>
      <c r="N825" t="s">
        <v>2039</v>
      </c>
      <c r="O825" t="s">
        <v>147</v>
      </c>
      <c r="P825" t="s">
        <v>306</v>
      </c>
      <c r="Q825" t="s">
        <v>23</v>
      </c>
    </row>
    <row r="826" spans="1:17" x14ac:dyDescent="0.35">
      <c r="A826">
        <v>20010825</v>
      </c>
      <c r="B826" t="s">
        <v>641</v>
      </c>
      <c r="C826" t="s">
        <v>15</v>
      </c>
      <c r="D826">
        <v>39</v>
      </c>
      <c r="E826" s="4" t="str">
        <f t="shared" si="24"/>
        <v>Yes</v>
      </c>
      <c r="F826">
        <v>180</v>
      </c>
      <c r="G826">
        <v>65</v>
      </c>
      <c r="H826" t="s">
        <v>278</v>
      </c>
      <c r="I826" t="s">
        <v>279</v>
      </c>
      <c r="J826" t="s">
        <v>2038</v>
      </c>
      <c r="K826">
        <v>2008</v>
      </c>
      <c r="L826" t="s">
        <v>19</v>
      </c>
      <c r="M826" s="4" t="str">
        <f t="shared" si="25"/>
        <v>Yes</v>
      </c>
      <c r="N826" t="s">
        <v>2039</v>
      </c>
      <c r="O826" t="s">
        <v>67</v>
      </c>
      <c r="P826" t="s">
        <v>642</v>
      </c>
      <c r="Q826" t="s">
        <v>23</v>
      </c>
    </row>
    <row r="827" spans="1:17" x14ac:dyDescent="0.35">
      <c r="A827">
        <v>20010826</v>
      </c>
      <c r="B827" t="s">
        <v>2399</v>
      </c>
      <c r="C827" t="s">
        <v>53</v>
      </c>
      <c r="D827">
        <v>20</v>
      </c>
      <c r="E827" s="4" t="str">
        <f t="shared" si="24"/>
        <v>Yes</v>
      </c>
      <c r="F827">
        <v>177</v>
      </c>
      <c r="G827">
        <v>65</v>
      </c>
      <c r="H827" t="s">
        <v>25</v>
      </c>
      <c r="I827" t="s">
        <v>26</v>
      </c>
      <c r="J827" t="s">
        <v>2038</v>
      </c>
      <c r="K827">
        <v>2008</v>
      </c>
      <c r="L827" t="s">
        <v>19</v>
      </c>
      <c r="M827" s="4" t="str">
        <f t="shared" si="25"/>
        <v>Yes</v>
      </c>
      <c r="N827" t="s">
        <v>2039</v>
      </c>
      <c r="O827" t="s">
        <v>107</v>
      </c>
      <c r="P827" t="s">
        <v>770</v>
      </c>
      <c r="Q827" t="s">
        <v>23</v>
      </c>
    </row>
    <row r="828" spans="1:17" x14ac:dyDescent="0.35">
      <c r="A828">
        <v>20010827</v>
      </c>
      <c r="B828" t="s">
        <v>2414</v>
      </c>
      <c r="C828" t="s">
        <v>15</v>
      </c>
      <c r="D828">
        <v>22</v>
      </c>
      <c r="E828" s="4" t="str">
        <f t="shared" si="24"/>
        <v>Yes</v>
      </c>
      <c r="F828">
        <v>170</v>
      </c>
      <c r="G828">
        <v>65</v>
      </c>
      <c r="H828" t="s">
        <v>218</v>
      </c>
      <c r="I828" t="s">
        <v>219</v>
      </c>
      <c r="J828" t="s">
        <v>2038</v>
      </c>
      <c r="K828">
        <v>2008</v>
      </c>
      <c r="L828" t="s">
        <v>19</v>
      </c>
      <c r="M828" s="4" t="str">
        <f t="shared" si="25"/>
        <v>Yes</v>
      </c>
      <c r="N828" t="s">
        <v>2039</v>
      </c>
      <c r="O828" t="s">
        <v>366</v>
      </c>
      <c r="P828" t="s">
        <v>1035</v>
      </c>
      <c r="Q828" t="s">
        <v>23</v>
      </c>
    </row>
    <row r="829" spans="1:17" x14ac:dyDescent="0.35">
      <c r="A829">
        <v>20010828</v>
      </c>
      <c r="B829" t="s">
        <v>2421</v>
      </c>
      <c r="C829" t="s">
        <v>53</v>
      </c>
      <c r="D829">
        <v>22</v>
      </c>
      <c r="E829" s="4" t="str">
        <f t="shared" si="24"/>
        <v>Yes</v>
      </c>
      <c r="F829">
        <v>179</v>
      </c>
      <c r="G829">
        <v>65</v>
      </c>
      <c r="H829" t="s">
        <v>136</v>
      </c>
      <c r="I829" t="s">
        <v>137</v>
      </c>
      <c r="J829" t="s">
        <v>2038</v>
      </c>
      <c r="K829">
        <v>2008</v>
      </c>
      <c r="L829" t="s">
        <v>19</v>
      </c>
      <c r="M829" s="4" t="str">
        <f t="shared" si="25"/>
        <v>Yes</v>
      </c>
      <c r="N829" t="s">
        <v>2039</v>
      </c>
      <c r="O829" t="s">
        <v>193</v>
      </c>
      <c r="P829" t="s">
        <v>351</v>
      </c>
      <c r="Q829" t="s">
        <v>23</v>
      </c>
    </row>
    <row r="830" spans="1:17" x14ac:dyDescent="0.35">
      <c r="A830">
        <v>20010829</v>
      </c>
      <c r="B830" t="s">
        <v>2451</v>
      </c>
      <c r="C830" t="s">
        <v>53</v>
      </c>
      <c r="D830">
        <v>21</v>
      </c>
      <c r="E830" s="4" t="str">
        <f t="shared" si="24"/>
        <v>Yes</v>
      </c>
      <c r="F830">
        <v>176</v>
      </c>
      <c r="G830">
        <v>65</v>
      </c>
      <c r="H830" t="s">
        <v>65</v>
      </c>
      <c r="I830" t="s">
        <v>66</v>
      </c>
      <c r="J830" t="s">
        <v>2038</v>
      </c>
      <c r="K830">
        <v>2008</v>
      </c>
      <c r="L830" t="s">
        <v>19</v>
      </c>
      <c r="M830" s="4" t="str">
        <f t="shared" si="25"/>
        <v>Yes</v>
      </c>
      <c r="N830" t="s">
        <v>2039</v>
      </c>
      <c r="O830" t="s">
        <v>107</v>
      </c>
      <c r="P830" t="s">
        <v>108</v>
      </c>
      <c r="Q830" t="s">
        <v>23</v>
      </c>
    </row>
    <row r="831" spans="1:17" x14ac:dyDescent="0.35">
      <c r="A831">
        <v>20010830</v>
      </c>
      <c r="B831" t="s">
        <v>2453</v>
      </c>
      <c r="C831" t="s">
        <v>53</v>
      </c>
      <c r="D831">
        <v>31</v>
      </c>
      <c r="E831" s="4" t="str">
        <f t="shared" si="24"/>
        <v>Yes</v>
      </c>
      <c r="F831">
        <v>168</v>
      </c>
      <c r="G831">
        <v>65</v>
      </c>
      <c r="H831" t="s">
        <v>202</v>
      </c>
      <c r="I831" t="s">
        <v>203</v>
      </c>
      <c r="J831" t="s">
        <v>2038</v>
      </c>
      <c r="K831">
        <v>2008</v>
      </c>
      <c r="L831" t="s">
        <v>19</v>
      </c>
      <c r="M831" s="4" t="str">
        <f t="shared" si="25"/>
        <v>Yes</v>
      </c>
      <c r="N831" t="s">
        <v>2039</v>
      </c>
      <c r="O831" t="s">
        <v>79</v>
      </c>
      <c r="P831" t="s">
        <v>80</v>
      </c>
      <c r="Q831" t="s">
        <v>23</v>
      </c>
    </row>
    <row r="832" spans="1:17" x14ac:dyDescent="0.35">
      <c r="A832">
        <v>20010831</v>
      </c>
      <c r="B832" t="s">
        <v>2460</v>
      </c>
      <c r="C832" t="s">
        <v>53</v>
      </c>
      <c r="D832">
        <v>25</v>
      </c>
      <c r="E832" s="4" t="str">
        <f t="shared" si="24"/>
        <v>Yes</v>
      </c>
      <c r="F832">
        <v>185</v>
      </c>
      <c r="G832">
        <v>65</v>
      </c>
      <c r="H832" t="s">
        <v>1337</v>
      </c>
      <c r="I832" t="s">
        <v>1338</v>
      </c>
      <c r="J832" t="s">
        <v>2038</v>
      </c>
      <c r="K832">
        <v>2008</v>
      </c>
      <c r="L832" t="s">
        <v>19</v>
      </c>
      <c r="M832" s="4" t="str">
        <f t="shared" si="25"/>
        <v>Yes</v>
      </c>
      <c r="N832" t="s">
        <v>2039</v>
      </c>
      <c r="O832" t="s">
        <v>56</v>
      </c>
      <c r="P832" t="s">
        <v>57</v>
      </c>
      <c r="Q832" t="s">
        <v>23</v>
      </c>
    </row>
    <row r="833" spans="1:17" x14ac:dyDescent="0.35">
      <c r="A833">
        <v>20010832</v>
      </c>
      <c r="B833" t="s">
        <v>2472</v>
      </c>
      <c r="C833" t="s">
        <v>53</v>
      </c>
      <c r="D833">
        <v>25</v>
      </c>
      <c r="E833" s="4" t="str">
        <f t="shared" si="24"/>
        <v>Yes</v>
      </c>
      <c r="F833">
        <v>166</v>
      </c>
      <c r="G833">
        <v>65</v>
      </c>
      <c r="H833" t="s">
        <v>490</v>
      </c>
      <c r="I833" t="s">
        <v>491</v>
      </c>
      <c r="J833" t="s">
        <v>2038</v>
      </c>
      <c r="K833">
        <v>2008</v>
      </c>
      <c r="L833" t="s">
        <v>19</v>
      </c>
      <c r="M833" s="4" t="str">
        <f t="shared" si="25"/>
        <v>Yes</v>
      </c>
      <c r="N833" t="s">
        <v>2039</v>
      </c>
      <c r="O833" t="s">
        <v>90</v>
      </c>
      <c r="P833" t="s">
        <v>91</v>
      </c>
      <c r="Q833" t="s">
        <v>23</v>
      </c>
    </row>
    <row r="834" spans="1:17" x14ac:dyDescent="0.35">
      <c r="A834">
        <v>20010833</v>
      </c>
      <c r="B834" t="s">
        <v>1881</v>
      </c>
      <c r="C834" t="s">
        <v>53</v>
      </c>
      <c r="D834">
        <v>33</v>
      </c>
      <c r="E834" s="4" t="str">
        <f t="shared" si="24"/>
        <v>Yes</v>
      </c>
      <c r="F834">
        <v>175</v>
      </c>
      <c r="G834">
        <v>65</v>
      </c>
      <c r="H834" t="s">
        <v>218</v>
      </c>
      <c r="I834" t="s">
        <v>219</v>
      </c>
      <c r="J834" t="s">
        <v>2038</v>
      </c>
      <c r="K834">
        <v>2008</v>
      </c>
      <c r="L834" t="s">
        <v>19</v>
      </c>
      <c r="M834" s="4" t="str">
        <f t="shared" si="25"/>
        <v>Yes</v>
      </c>
      <c r="N834" t="s">
        <v>2039</v>
      </c>
      <c r="O834" t="s">
        <v>378</v>
      </c>
      <c r="P834" t="s">
        <v>395</v>
      </c>
      <c r="Q834" t="s">
        <v>23</v>
      </c>
    </row>
    <row r="835" spans="1:17" x14ac:dyDescent="0.35">
      <c r="A835">
        <v>20010834</v>
      </c>
      <c r="B835" t="s">
        <v>1120</v>
      </c>
      <c r="C835" t="s">
        <v>15</v>
      </c>
      <c r="D835">
        <v>36</v>
      </c>
      <c r="E835" s="4" t="str">
        <f t="shared" ref="E835:E898" si="26">IF(D835&gt;=19,"Yes","No")</f>
        <v>Yes</v>
      </c>
      <c r="F835">
        <v>178</v>
      </c>
      <c r="G835">
        <v>65</v>
      </c>
      <c r="H835" t="s">
        <v>153</v>
      </c>
      <c r="I835" t="s">
        <v>154</v>
      </c>
      <c r="J835" t="s">
        <v>2571</v>
      </c>
      <c r="K835">
        <v>2010</v>
      </c>
      <c r="L835" t="s">
        <v>1079</v>
      </c>
      <c r="M835" s="4" t="str">
        <f t="shared" ref="M835:M898" si="27">IF(L835="Summer", "Yes", "No")</f>
        <v>No</v>
      </c>
      <c r="N835" t="s">
        <v>2572</v>
      </c>
      <c r="O835" t="s">
        <v>1093</v>
      </c>
      <c r="P835" t="s">
        <v>1094</v>
      </c>
      <c r="Q835" t="s">
        <v>23</v>
      </c>
    </row>
    <row r="836" spans="1:17" x14ac:dyDescent="0.35">
      <c r="A836">
        <v>20010835</v>
      </c>
      <c r="B836" t="s">
        <v>2624</v>
      </c>
      <c r="C836" t="s">
        <v>15</v>
      </c>
      <c r="D836">
        <v>23</v>
      </c>
      <c r="E836" s="4" t="str">
        <f t="shared" si="26"/>
        <v>Yes</v>
      </c>
      <c r="F836">
        <v>178</v>
      </c>
      <c r="G836">
        <v>65</v>
      </c>
      <c r="H836" t="s">
        <v>100</v>
      </c>
      <c r="I836" t="s">
        <v>101</v>
      </c>
      <c r="J836" t="s">
        <v>2571</v>
      </c>
      <c r="K836">
        <v>2010</v>
      </c>
      <c r="L836" t="s">
        <v>1079</v>
      </c>
      <c r="M836" s="4" t="str">
        <f t="shared" si="27"/>
        <v>No</v>
      </c>
      <c r="N836" t="s">
        <v>2572</v>
      </c>
      <c r="O836" t="s">
        <v>1214</v>
      </c>
      <c r="P836" t="s">
        <v>2625</v>
      </c>
      <c r="Q836" t="s">
        <v>23</v>
      </c>
    </row>
    <row r="837" spans="1:17" x14ac:dyDescent="0.35">
      <c r="A837">
        <v>20010836</v>
      </c>
      <c r="B837" t="s">
        <v>2678</v>
      </c>
      <c r="C837" t="s">
        <v>53</v>
      </c>
      <c r="D837">
        <v>23</v>
      </c>
      <c r="E837" s="4" t="str">
        <f t="shared" si="26"/>
        <v>Yes</v>
      </c>
      <c r="F837">
        <v>175</v>
      </c>
      <c r="G837">
        <v>65</v>
      </c>
      <c r="H837" t="s">
        <v>482</v>
      </c>
      <c r="I837" t="s">
        <v>483</v>
      </c>
      <c r="J837" t="s">
        <v>2571</v>
      </c>
      <c r="K837">
        <v>2010</v>
      </c>
      <c r="L837" t="s">
        <v>1079</v>
      </c>
      <c r="M837" s="4" t="str">
        <f t="shared" si="27"/>
        <v>No</v>
      </c>
      <c r="N837" t="s">
        <v>2572</v>
      </c>
      <c r="O837" t="s">
        <v>1100</v>
      </c>
      <c r="P837" t="s">
        <v>1101</v>
      </c>
      <c r="Q837" t="s">
        <v>23</v>
      </c>
    </row>
    <row r="838" spans="1:17" x14ac:dyDescent="0.35">
      <c r="A838">
        <v>20010837</v>
      </c>
      <c r="B838" t="s">
        <v>2033</v>
      </c>
      <c r="C838" t="s">
        <v>53</v>
      </c>
      <c r="D838">
        <v>23</v>
      </c>
      <c r="E838" s="4" t="str">
        <f t="shared" si="26"/>
        <v>Yes</v>
      </c>
      <c r="F838">
        <v>168</v>
      </c>
      <c r="G838">
        <v>65</v>
      </c>
      <c r="H838" t="s">
        <v>202</v>
      </c>
      <c r="I838" t="s">
        <v>203</v>
      </c>
      <c r="J838" t="s">
        <v>2571</v>
      </c>
      <c r="K838">
        <v>2010</v>
      </c>
      <c r="L838" t="s">
        <v>1079</v>
      </c>
      <c r="M838" s="4" t="str">
        <f t="shared" si="27"/>
        <v>No</v>
      </c>
      <c r="N838" t="s">
        <v>2572</v>
      </c>
      <c r="O838" t="s">
        <v>1161</v>
      </c>
      <c r="P838" t="s">
        <v>1167</v>
      </c>
      <c r="Q838" t="s">
        <v>23</v>
      </c>
    </row>
    <row r="839" spans="1:17" x14ac:dyDescent="0.35">
      <c r="A839">
        <v>20010838</v>
      </c>
      <c r="B839" t="s">
        <v>261</v>
      </c>
      <c r="C839" t="s">
        <v>15</v>
      </c>
      <c r="D839">
        <v>22</v>
      </c>
      <c r="E839" s="4" t="str">
        <f t="shared" si="26"/>
        <v>Yes</v>
      </c>
      <c r="F839">
        <v>172</v>
      </c>
      <c r="G839">
        <v>66</v>
      </c>
      <c r="H839" t="s">
        <v>262</v>
      </c>
      <c r="I839" t="s">
        <v>263</v>
      </c>
      <c r="J839" t="s">
        <v>18</v>
      </c>
      <c r="K839">
        <v>2000</v>
      </c>
      <c r="L839" t="s">
        <v>19</v>
      </c>
      <c r="M839" s="4" t="str">
        <f t="shared" si="27"/>
        <v>Yes</v>
      </c>
      <c r="N839" t="s">
        <v>20</v>
      </c>
      <c r="O839" t="s">
        <v>37</v>
      </c>
      <c r="P839" t="s">
        <v>264</v>
      </c>
      <c r="Q839" t="s">
        <v>23</v>
      </c>
    </row>
    <row r="840" spans="1:17" x14ac:dyDescent="0.35">
      <c r="A840">
        <v>20010839</v>
      </c>
      <c r="B840" t="s">
        <v>577</v>
      </c>
      <c r="C840" t="s">
        <v>15</v>
      </c>
      <c r="D840">
        <v>24</v>
      </c>
      <c r="E840" s="4" t="str">
        <f t="shared" si="26"/>
        <v>Yes</v>
      </c>
      <c r="F840">
        <v>175</v>
      </c>
      <c r="G840">
        <v>66</v>
      </c>
      <c r="H840" t="s">
        <v>218</v>
      </c>
      <c r="I840" t="s">
        <v>219</v>
      </c>
      <c r="J840" t="s">
        <v>18</v>
      </c>
      <c r="K840">
        <v>2000</v>
      </c>
      <c r="L840" t="s">
        <v>19</v>
      </c>
      <c r="M840" s="4" t="str">
        <f t="shared" si="27"/>
        <v>Yes</v>
      </c>
      <c r="N840" t="s">
        <v>20</v>
      </c>
      <c r="O840" t="s">
        <v>578</v>
      </c>
      <c r="P840" t="s">
        <v>579</v>
      </c>
      <c r="Q840" t="s">
        <v>23</v>
      </c>
    </row>
    <row r="841" spans="1:17" x14ac:dyDescent="0.35">
      <c r="A841">
        <v>20010840</v>
      </c>
      <c r="B841" t="s">
        <v>680</v>
      </c>
      <c r="C841" t="s">
        <v>53</v>
      </c>
      <c r="D841">
        <v>37</v>
      </c>
      <c r="E841" s="4" t="str">
        <f t="shared" si="26"/>
        <v>Yes</v>
      </c>
      <c r="F841">
        <v>164</v>
      </c>
      <c r="G841">
        <v>66</v>
      </c>
      <c r="H841" t="s">
        <v>35</v>
      </c>
      <c r="I841" t="s">
        <v>36</v>
      </c>
      <c r="J841" t="s">
        <v>18</v>
      </c>
      <c r="K841">
        <v>2000</v>
      </c>
      <c r="L841" t="s">
        <v>19</v>
      </c>
      <c r="M841" s="4" t="str">
        <f t="shared" si="27"/>
        <v>Yes</v>
      </c>
      <c r="N841" t="s">
        <v>20</v>
      </c>
      <c r="O841" t="s">
        <v>76</v>
      </c>
      <c r="P841" t="s">
        <v>681</v>
      </c>
      <c r="Q841" t="s">
        <v>23</v>
      </c>
    </row>
    <row r="842" spans="1:17" x14ac:dyDescent="0.35">
      <c r="A842">
        <v>20010841</v>
      </c>
      <c r="B842" t="s">
        <v>777</v>
      </c>
      <c r="C842" t="s">
        <v>15</v>
      </c>
      <c r="D842">
        <v>27</v>
      </c>
      <c r="E842" s="4" t="str">
        <f t="shared" si="26"/>
        <v>Yes</v>
      </c>
      <c r="F842">
        <v>176</v>
      </c>
      <c r="G842">
        <v>66</v>
      </c>
      <c r="H842" t="s">
        <v>54</v>
      </c>
      <c r="I842" t="s">
        <v>55</v>
      </c>
      <c r="J842" t="s">
        <v>18</v>
      </c>
      <c r="K842">
        <v>2000</v>
      </c>
      <c r="L842" t="s">
        <v>19</v>
      </c>
      <c r="M842" s="4" t="str">
        <f t="shared" si="27"/>
        <v>Yes</v>
      </c>
      <c r="N842" t="s">
        <v>20</v>
      </c>
      <c r="O842" t="s">
        <v>47</v>
      </c>
      <c r="P842" t="s">
        <v>778</v>
      </c>
      <c r="Q842" t="s">
        <v>23</v>
      </c>
    </row>
    <row r="843" spans="1:17" x14ac:dyDescent="0.35">
      <c r="A843">
        <v>20010842</v>
      </c>
      <c r="B843" t="s">
        <v>836</v>
      </c>
      <c r="C843" t="s">
        <v>53</v>
      </c>
      <c r="D843">
        <v>32</v>
      </c>
      <c r="E843" s="4" t="str">
        <f t="shared" si="26"/>
        <v>Yes</v>
      </c>
      <c r="F843">
        <v>169</v>
      </c>
      <c r="G843">
        <v>66</v>
      </c>
      <c r="H843" t="s">
        <v>59</v>
      </c>
      <c r="I843" t="s">
        <v>60</v>
      </c>
      <c r="J843" t="s">
        <v>18</v>
      </c>
      <c r="K843">
        <v>2000</v>
      </c>
      <c r="L843" t="s">
        <v>19</v>
      </c>
      <c r="M843" s="4" t="str">
        <f t="shared" si="27"/>
        <v>Yes</v>
      </c>
      <c r="N843" t="s">
        <v>20</v>
      </c>
      <c r="O843" t="s">
        <v>61</v>
      </c>
      <c r="P843" t="s">
        <v>837</v>
      </c>
      <c r="Q843" t="s">
        <v>23</v>
      </c>
    </row>
    <row r="844" spans="1:17" x14ac:dyDescent="0.35">
      <c r="A844">
        <v>20010843</v>
      </c>
      <c r="B844" t="s">
        <v>901</v>
      </c>
      <c r="C844" t="s">
        <v>53</v>
      </c>
      <c r="D844">
        <v>19</v>
      </c>
      <c r="E844" s="4" t="str">
        <f t="shared" si="26"/>
        <v>Yes</v>
      </c>
      <c r="F844">
        <v>178</v>
      </c>
      <c r="G844">
        <v>66</v>
      </c>
      <c r="H844" t="s">
        <v>40</v>
      </c>
      <c r="I844" t="s">
        <v>41</v>
      </c>
      <c r="J844" t="s">
        <v>18</v>
      </c>
      <c r="K844">
        <v>2000</v>
      </c>
      <c r="L844" t="s">
        <v>19</v>
      </c>
      <c r="M844" s="4" t="str">
        <f t="shared" si="27"/>
        <v>Yes</v>
      </c>
      <c r="N844" t="s">
        <v>20</v>
      </c>
      <c r="O844" t="s">
        <v>107</v>
      </c>
      <c r="P844" t="s">
        <v>150</v>
      </c>
      <c r="Q844" t="s">
        <v>23</v>
      </c>
    </row>
    <row r="845" spans="1:17" x14ac:dyDescent="0.35">
      <c r="A845">
        <v>20010844</v>
      </c>
      <c r="B845" t="s">
        <v>904</v>
      </c>
      <c r="C845" t="s">
        <v>53</v>
      </c>
      <c r="D845">
        <v>18</v>
      </c>
      <c r="E845" s="4" t="str">
        <f t="shared" si="26"/>
        <v>No</v>
      </c>
      <c r="F845">
        <v>185</v>
      </c>
      <c r="G845">
        <v>66</v>
      </c>
      <c r="H845" t="s">
        <v>40</v>
      </c>
      <c r="I845" t="s">
        <v>41</v>
      </c>
      <c r="J845" t="s">
        <v>18</v>
      </c>
      <c r="K845">
        <v>2000</v>
      </c>
      <c r="L845" t="s">
        <v>19</v>
      </c>
      <c r="M845" s="4" t="str">
        <f t="shared" si="27"/>
        <v>Yes</v>
      </c>
      <c r="N845" t="s">
        <v>20</v>
      </c>
      <c r="O845" t="s">
        <v>107</v>
      </c>
      <c r="P845" t="s">
        <v>108</v>
      </c>
      <c r="Q845" t="s">
        <v>23</v>
      </c>
    </row>
    <row r="846" spans="1:17" x14ac:dyDescent="0.35">
      <c r="A846">
        <v>20010845</v>
      </c>
      <c r="B846" t="s">
        <v>928</v>
      </c>
      <c r="C846" t="s">
        <v>53</v>
      </c>
      <c r="D846">
        <v>25</v>
      </c>
      <c r="E846" s="4" t="str">
        <f t="shared" si="26"/>
        <v>Yes</v>
      </c>
      <c r="F846">
        <v>178</v>
      </c>
      <c r="G846">
        <v>66</v>
      </c>
      <c r="H846" t="s">
        <v>40</v>
      </c>
      <c r="I846" t="s">
        <v>41</v>
      </c>
      <c r="J846" t="s">
        <v>18</v>
      </c>
      <c r="K846">
        <v>2000</v>
      </c>
      <c r="L846" t="s">
        <v>19</v>
      </c>
      <c r="M846" s="4" t="str">
        <f t="shared" si="27"/>
        <v>Yes</v>
      </c>
      <c r="N846" t="s">
        <v>20</v>
      </c>
      <c r="O846" t="s">
        <v>107</v>
      </c>
      <c r="P846" t="s">
        <v>792</v>
      </c>
      <c r="Q846" t="s">
        <v>23</v>
      </c>
    </row>
    <row r="847" spans="1:17" x14ac:dyDescent="0.35">
      <c r="A847">
        <v>20010846</v>
      </c>
      <c r="B847" t="s">
        <v>928</v>
      </c>
      <c r="C847" t="s">
        <v>53</v>
      </c>
      <c r="D847">
        <v>25</v>
      </c>
      <c r="E847" s="4" t="str">
        <f t="shared" si="26"/>
        <v>Yes</v>
      </c>
      <c r="F847">
        <v>178</v>
      </c>
      <c r="G847">
        <v>66</v>
      </c>
      <c r="H847" t="s">
        <v>40</v>
      </c>
      <c r="I847" t="s">
        <v>41</v>
      </c>
      <c r="J847" t="s">
        <v>18</v>
      </c>
      <c r="K847">
        <v>2000</v>
      </c>
      <c r="L847" t="s">
        <v>19</v>
      </c>
      <c r="M847" s="4" t="str">
        <f t="shared" si="27"/>
        <v>Yes</v>
      </c>
      <c r="N847" t="s">
        <v>20</v>
      </c>
      <c r="O847" t="s">
        <v>107</v>
      </c>
      <c r="P847" t="s">
        <v>150</v>
      </c>
      <c r="Q847" t="s">
        <v>23</v>
      </c>
    </row>
    <row r="848" spans="1:17" x14ac:dyDescent="0.35">
      <c r="A848">
        <v>20010847</v>
      </c>
      <c r="B848" t="s">
        <v>1011</v>
      </c>
      <c r="C848" t="s">
        <v>53</v>
      </c>
      <c r="D848">
        <v>31</v>
      </c>
      <c r="E848" s="4" t="str">
        <f t="shared" si="26"/>
        <v>Yes</v>
      </c>
      <c r="F848">
        <v>169</v>
      </c>
      <c r="G848">
        <v>66</v>
      </c>
      <c r="H848" t="s">
        <v>136</v>
      </c>
      <c r="I848" t="s">
        <v>137</v>
      </c>
      <c r="J848" t="s">
        <v>18</v>
      </c>
      <c r="K848">
        <v>2000</v>
      </c>
      <c r="L848" t="s">
        <v>19</v>
      </c>
      <c r="M848" s="4" t="str">
        <f t="shared" si="27"/>
        <v>Yes</v>
      </c>
      <c r="N848" t="s">
        <v>20</v>
      </c>
      <c r="O848" t="s">
        <v>147</v>
      </c>
      <c r="P848" t="s">
        <v>224</v>
      </c>
      <c r="Q848" t="s">
        <v>23</v>
      </c>
    </row>
    <row r="849" spans="1:17" x14ac:dyDescent="0.35">
      <c r="A849">
        <v>20010848</v>
      </c>
      <c r="B849" t="s">
        <v>1111</v>
      </c>
      <c r="C849" t="s">
        <v>53</v>
      </c>
      <c r="D849">
        <v>24</v>
      </c>
      <c r="E849" s="4" t="str">
        <f t="shared" si="26"/>
        <v>Yes</v>
      </c>
      <c r="F849">
        <v>175</v>
      </c>
      <c r="G849">
        <v>66</v>
      </c>
      <c r="H849" t="s">
        <v>482</v>
      </c>
      <c r="I849" t="s">
        <v>483</v>
      </c>
      <c r="J849" t="s">
        <v>1078</v>
      </c>
      <c r="K849">
        <v>2002</v>
      </c>
      <c r="L849" t="s">
        <v>1079</v>
      </c>
      <c r="M849" s="4" t="str">
        <f t="shared" si="27"/>
        <v>No</v>
      </c>
      <c r="N849" t="s">
        <v>1080</v>
      </c>
      <c r="O849" t="s">
        <v>1100</v>
      </c>
      <c r="P849" t="s">
        <v>1101</v>
      </c>
      <c r="Q849" t="s">
        <v>23</v>
      </c>
    </row>
    <row r="850" spans="1:17" x14ac:dyDescent="0.35">
      <c r="A850">
        <v>20010849</v>
      </c>
      <c r="B850" t="s">
        <v>1135</v>
      </c>
      <c r="C850" t="s">
        <v>53</v>
      </c>
      <c r="D850">
        <v>28</v>
      </c>
      <c r="E850" s="4" t="str">
        <f t="shared" si="26"/>
        <v>Yes</v>
      </c>
      <c r="F850">
        <v>170</v>
      </c>
      <c r="G850">
        <v>66</v>
      </c>
      <c r="H850" t="s">
        <v>482</v>
      </c>
      <c r="I850" t="s">
        <v>483</v>
      </c>
      <c r="J850" t="s">
        <v>1078</v>
      </c>
      <c r="K850">
        <v>2002</v>
      </c>
      <c r="L850" t="s">
        <v>1079</v>
      </c>
      <c r="M850" s="4" t="str">
        <f t="shared" si="27"/>
        <v>No</v>
      </c>
      <c r="N850" t="s">
        <v>1080</v>
      </c>
      <c r="O850" t="s">
        <v>1100</v>
      </c>
      <c r="P850" t="s">
        <v>1101</v>
      </c>
      <c r="Q850" t="s">
        <v>23</v>
      </c>
    </row>
    <row r="851" spans="1:17" x14ac:dyDescent="0.35">
      <c r="A851">
        <v>20010850</v>
      </c>
      <c r="B851" t="s">
        <v>1202</v>
      </c>
      <c r="C851" t="s">
        <v>53</v>
      </c>
      <c r="D851">
        <v>33</v>
      </c>
      <c r="E851" s="4" t="str">
        <f t="shared" si="26"/>
        <v>Yes</v>
      </c>
      <c r="F851">
        <v>167</v>
      </c>
      <c r="G851">
        <v>66</v>
      </c>
      <c r="H851" t="s">
        <v>59</v>
      </c>
      <c r="I851" t="s">
        <v>60</v>
      </c>
      <c r="J851" t="s">
        <v>1078</v>
      </c>
      <c r="K851">
        <v>2002</v>
      </c>
      <c r="L851" t="s">
        <v>1079</v>
      </c>
      <c r="M851" s="4" t="str">
        <f t="shared" si="27"/>
        <v>No</v>
      </c>
      <c r="N851" t="s">
        <v>1080</v>
      </c>
      <c r="O851" t="s">
        <v>1150</v>
      </c>
      <c r="P851" t="s">
        <v>1203</v>
      </c>
      <c r="Q851" t="s">
        <v>23</v>
      </c>
    </row>
    <row r="852" spans="1:17" x14ac:dyDescent="0.35">
      <c r="A852">
        <v>20010851</v>
      </c>
      <c r="B852" t="s">
        <v>1236</v>
      </c>
      <c r="C852" t="s">
        <v>53</v>
      </c>
      <c r="D852">
        <v>34</v>
      </c>
      <c r="E852" s="4" t="str">
        <f t="shared" si="26"/>
        <v>Yes</v>
      </c>
      <c r="F852">
        <v>172</v>
      </c>
      <c r="G852">
        <v>66</v>
      </c>
      <c r="H852" t="s">
        <v>59</v>
      </c>
      <c r="I852" t="s">
        <v>60</v>
      </c>
      <c r="J852" t="s">
        <v>1078</v>
      </c>
      <c r="K852">
        <v>2002</v>
      </c>
      <c r="L852" t="s">
        <v>1079</v>
      </c>
      <c r="M852" s="4" t="str">
        <f t="shared" si="27"/>
        <v>No</v>
      </c>
      <c r="N852" t="s">
        <v>1080</v>
      </c>
      <c r="O852" t="s">
        <v>1150</v>
      </c>
      <c r="P852" t="s">
        <v>1203</v>
      </c>
      <c r="Q852" t="s">
        <v>23</v>
      </c>
    </row>
    <row r="853" spans="1:17" x14ac:dyDescent="0.35">
      <c r="A853">
        <v>20010852</v>
      </c>
      <c r="B853" t="s">
        <v>1255</v>
      </c>
      <c r="C853" t="s">
        <v>15</v>
      </c>
      <c r="D853">
        <v>29</v>
      </c>
      <c r="E853" s="4" t="str">
        <f t="shared" si="26"/>
        <v>Yes</v>
      </c>
      <c r="F853">
        <v>173</v>
      </c>
      <c r="G853">
        <v>66</v>
      </c>
      <c r="H853" t="s">
        <v>1096</v>
      </c>
      <c r="I853" t="s">
        <v>101</v>
      </c>
      <c r="J853" t="s">
        <v>1078</v>
      </c>
      <c r="K853">
        <v>2002</v>
      </c>
      <c r="L853" t="s">
        <v>1079</v>
      </c>
      <c r="M853" s="4" t="str">
        <f t="shared" si="27"/>
        <v>No</v>
      </c>
      <c r="N853" t="s">
        <v>1080</v>
      </c>
      <c r="O853" t="s">
        <v>1097</v>
      </c>
      <c r="P853" t="s">
        <v>1098</v>
      </c>
      <c r="Q853" t="s">
        <v>23</v>
      </c>
    </row>
    <row r="854" spans="1:17" x14ac:dyDescent="0.35">
      <c r="A854">
        <v>20010853</v>
      </c>
      <c r="B854" t="s">
        <v>1313</v>
      </c>
      <c r="C854" t="s">
        <v>53</v>
      </c>
      <c r="D854">
        <v>26</v>
      </c>
      <c r="E854" s="4" t="str">
        <f t="shared" si="26"/>
        <v>Yes</v>
      </c>
      <c r="F854">
        <v>167</v>
      </c>
      <c r="G854">
        <v>66</v>
      </c>
      <c r="H854" t="s">
        <v>40</v>
      </c>
      <c r="I854" t="s">
        <v>41</v>
      </c>
      <c r="J854" t="s">
        <v>1078</v>
      </c>
      <c r="K854">
        <v>2002</v>
      </c>
      <c r="L854" t="s">
        <v>1079</v>
      </c>
      <c r="M854" s="4" t="str">
        <f t="shared" si="27"/>
        <v>No</v>
      </c>
      <c r="N854" t="s">
        <v>1080</v>
      </c>
      <c r="O854" t="s">
        <v>1161</v>
      </c>
      <c r="P854" t="s">
        <v>1314</v>
      </c>
      <c r="Q854" t="s">
        <v>23</v>
      </c>
    </row>
    <row r="855" spans="1:17" x14ac:dyDescent="0.35">
      <c r="A855">
        <v>20010854</v>
      </c>
      <c r="B855" t="s">
        <v>1372</v>
      </c>
      <c r="C855" t="s">
        <v>53</v>
      </c>
      <c r="D855">
        <v>23</v>
      </c>
      <c r="E855" s="4" t="str">
        <f t="shared" si="26"/>
        <v>Yes</v>
      </c>
      <c r="F855">
        <v>175</v>
      </c>
      <c r="G855">
        <v>66</v>
      </c>
      <c r="H855" t="s">
        <v>40</v>
      </c>
      <c r="I855" t="s">
        <v>41</v>
      </c>
      <c r="J855" t="s">
        <v>1325</v>
      </c>
      <c r="K855">
        <v>2004</v>
      </c>
      <c r="L855" t="s">
        <v>19</v>
      </c>
      <c r="M855" s="4" t="str">
        <f t="shared" si="27"/>
        <v>Yes</v>
      </c>
      <c r="N855" t="s">
        <v>1326</v>
      </c>
      <c r="O855" t="s">
        <v>42</v>
      </c>
      <c r="P855" t="s">
        <v>191</v>
      </c>
      <c r="Q855" t="s">
        <v>23</v>
      </c>
    </row>
    <row r="856" spans="1:17" x14ac:dyDescent="0.35">
      <c r="A856">
        <v>20010855</v>
      </c>
      <c r="B856" t="s">
        <v>1585</v>
      </c>
      <c r="C856" t="s">
        <v>53</v>
      </c>
      <c r="D856">
        <v>24</v>
      </c>
      <c r="E856" s="4" t="str">
        <f t="shared" si="26"/>
        <v>Yes</v>
      </c>
      <c r="F856">
        <v>165</v>
      </c>
      <c r="G856">
        <v>66</v>
      </c>
      <c r="H856" t="s">
        <v>40</v>
      </c>
      <c r="I856" t="s">
        <v>41</v>
      </c>
      <c r="J856" t="s">
        <v>1325</v>
      </c>
      <c r="K856">
        <v>2004</v>
      </c>
      <c r="L856" t="s">
        <v>19</v>
      </c>
      <c r="M856" s="4" t="str">
        <f t="shared" si="27"/>
        <v>Yes</v>
      </c>
      <c r="N856" t="s">
        <v>1326</v>
      </c>
      <c r="O856" t="s">
        <v>90</v>
      </c>
      <c r="P856" t="s">
        <v>91</v>
      </c>
      <c r="Q856" t="s">
        <v>23</v>
      </c>
    </row>
    <row r="857" spans="1:17" x14ac:dyDescent="0.35">
      <c r="A857">
        <v>20010856</v>
      </c>
      <c r="B857" t="s">
        <v>1620</v>
      </c>
      <c r="C857" t="s">
        <v>15</v>
      </c>
      <c r="D857">
        <v>32</v>
      </c>
      <c r="E857" s="4" t="str">
        <f t="shared" si="26"/>
        <v>Yes</v>
      </c>
      <c r="F857">
        <v>172</v>
      </c>
      <c r="G857">
        <v>66</v>
      </c>
      <c r="H857" t="s">
        <v>100</v>
      </c>
      <c r="I857" t="s">
        <v>101</v>
      </c>
      <c r="J857" t="s">
        <v>1325</v>
      </c>
      <c r="K857">
        <v>2004</v>
      </c>
      <c r="L857" t="s">
        <v>19</v>
      </c>
      <c r="M857" s="4" t="str">
        <f t="shared" si="27"/>
        <v>Yes</v>
      </c>
      <c r="N857" t="s">
        <v>1326</v>
      </c>
      <c r="O857" t="s">
        <v>147</v>
      </c>
      <c r="P857" t="s">
        <v>311</v>
      </c>
      <c r="Q857" t="s">
        <v>23</v>
      </c>
    </row>
    <row r="858" spans="1:17" x14ac:dyDescent="0.35">
      <c r="A858">
        <v>20010857</v>
      </c>
      <c r="B858" t="s">
        <v>1632</v>
      </c>
      <c r="C858" t="s">
        <v>15</v>
      </c>
      <c r="D858">
        <v>20</v>
      </c>
      <c r="E858" s="4" t="str">
        <f t="shared" si="26"/>
        <v>Yes</v>
      </c>
      <c r="F858">
        <v>171</v>
      </c>
      <c r="G858">
        <v>66</v>
      </c>
      <c r="H858" t="s">
        <v>1346</v>
      </c>
      <c r="I858" t="s">
        <v>1347</v>
      </c>
      <c r="J858" t="s">
        <v>1325</v>
      </c>
      <c r="K858">
        <v>2004</v>
      </c>
      <c r="L858" t="s">
        <v>19</v>
      </c>
      <c r="M858" s="4" t="str">
        <f t="shared" si="27"/>
        <v>Yes</v>
      </c>
      <c r="N858" t="s">
        <v>1326</v>
      </c>
      <c r="O858" t="s">
        <v>21</v>
      </c>
      <c r="P858" t="s">
        <v>22</v>
      </c>
      <c r="Q858" t="s">
        <v>23</v>
      </c>
    </row>
    <row r="859" spans="1:17" x14ac:dyDescent="0.35">
      <c r="A859">
        <v>20010858</v>
      </c>
      <c r="B859" t="s">
        <v>1643</v>
      </c>
      <c r="C859" t="s">
        <v>53</v>
      </c>
      <c r="D859">
        <v>23</v>
      </c>
      <c r="E859" s="4" t="str">
        <f t="shared" si="26"/>
        <v>Yes</v>
      </c>
      <c r="F859">
        <v>173</v>
      </c>
      <c r="G859">
        <v>66</v>
      </c>
      <c r="H859" t="s">
        <v>40</v>
      </c>
      <c r="I859" t="s">
        <v>41</v>
      </c>
      <c r="J859" t="s">
        <v>1325</v>
      </c>
      <c r="K859">
        <v>2004</v>
      </c>
      <c r="L859" t="s">
        <v>19</v>
      </c>
      <c r="M859" s="4" t="str">
        <f t="shared" si="27"/>
        <v>Yes</v>
      </c>
      <c r="N859" t="s">
        <v>1326</v>
      </c>
      <c r="O859" t="s">
        <v>90</v>
      </c>
      <c r="P859" t="s">
        <v>91</v>
      </c>
      <c r="Q859" t="s">
        <v>23</v>
      </c>
    </row>
    <row r="860" spans="1:17" x14ac:dyDescent="0.35">
      <c r="A860">
        <v>20010859</v>
      </c>
      <c r="B860" t="s">
        <v>1658</v>
      </c>
      <c r="C860" t="s">
        <v>15</v>
      </c>
      <c r="D860">
        <v>22</v>
      </c>
      <c r="E860" s="4" t="str">
        <f t="shared" si="26"/>
        <v>Yes</v>
      </c>
      <c r="F860">
        <v>174</v>
      </c>
      <c r="G860">
        <v>66</v>
      </c>
      <c r="H860" t="s">
        <v>35</v>
      </c>
      <c r="I860" t="s">
        <v>36</v>
      </c>
      <c r="J860" t="s">
        <v>1325</v>
      </c>
      <c r="K860">
        <v>2004</v>
      </c>
      <c r="L860" t="s">
        <v>19</v>
      </c>
      <c r="M860" s="4" t="str">
        <f t="shared" si="27"/>
        <v>Yes</v>
      </c>
      <c r="N860" t="s">
        <v>1326</v>
      </c>
      <c r="O860" t="s">
        <v>37</v>
      </c>
      <c r="P860" t="s">
        <v>121</v>
      </c>
      <c r="Q860" t="s">
        <v>23</v>
      </c>
    </row>
    <row r="861" spans="1:17" x14ac:dyDescent="0.35">
      <c r="A861">
        <v>20010860</v>
      </c>
      <c r="B861" t="s">
        <v>1699</v>
      </c>
      <c r="C861" t="s">
        <v>53</v>
      </c>
      <c r="D861">
        <v>26</v>
      </c>
      <c r="E861" s="4" t="str">
        <f t="shared" si="26"/>
        <v>Yes</v>
      </c>
      <c r="F861">
        <v>177</v>
      </c>
      <c r="G861">
        <v>66</v>
      </c>
      <c r="H861" t="s">
        <v>40</v>
      </c>
      <c r="I861" t="s">
        <v>41</v>
      </c>
      <c r="J861" t="s">
        <v>1325</v>
      </c>
      <c r="K861">
        <v>2004</v>
      </c>
      <c r="L861" t="s">
        <v>19</v>
      </c>
      <c r="M861" s="4" t="str">
        <f t="shared" si="27"/>
        <v>Yes</v>
      </c>
      <c r="N861" t="s">
        <v>1326</v>
      </c>
      <c r="O861" t="s">
        <v>21</v>
      </c>
      <c r="P861" t="s">
        <v>155</v>
      </c>
      <c r="Q861" t="s">
        <v>23</v>
      </c>
    </row>
    <row r="862" spans="1:17" x14ac:dyDescent="0.35">
      <c r="A862">
        <v>20010861</v>
      </c>
      <c r="B862" t="s">
        <v>836</v>
      </c>
      <c r="C862" t="s">
        <v>53</v>
      </c>
      <c r="D862">
        <v>36</v>
      </c>
      <c r="E862" s="4" t="str">
        <f t="shared" si="26"/>
        <v>Yes</v>
      </c>
      <c r="F862">
        <v>169</v>
      </c>
      <c r="G862">
        <v>66</v>
      </c>
      <c r="H862" t="s">
        <v>59</v>
      </c>
      <c r="I862" t="s">
        <v>60</v>
      </c>
      <c r="J862" t="s">
        <v>1325</v>
      </c>
      <c r="K862">
        <v>2004</v>
      </c>
      <c r="L862" t="s">
        <v>19</v>
      </c>
      <c r="M862" s="4" t="str">
        <f t="shared" si="27"/>
        <v>Yes</v>
      </c>
      <c r="N862" t="s">
        <v>1326</v>
      </c>
      <c r="O862" t="s">
        <v>61</v>
      </c>
      <c r="P862" t="s">
        <v>1349</v>
      </c>
      <c r="Q862" t="s">
        <v>23</v>
      </c>
    </row>
    <row r="863" spans="1:17" x14ac:dyDescent="0.35">
      <c r="A863">
        <v>20010862</v>
      </c>
      <c r="B863" t="s">
        <v>1733</v>
      </c>
      <c r="C863" t="s">
        <v>15</v>
      </c>
      <c r="D863">
        <v>23</v>
      </c>
      <c r="E863" s="4" t="str">
        <f t="shared" si="26"/>
        <v>Yes</v>
      </c>
      <c r="F863">
        <v>166</v>
      </c>
      <c r="G863">
        <v>66</v>
      </c>
      <c r="H863" t="s">
        <v>1346</v>
      </c>
      <c r="I863" t="s">
        <v>1347</v>
      </c>
      <c r="J863" t="s">
        <v>1325</v>
      </c>
      <c r="K863">
        <v>2004</v>
      </c>
      <c r="L863" t="s">
        <v>19</v>
      </c>
      <c r="M863" s="4" t="str">
        <f t="shared" si="27"/>
        <v>Yes</v>
      </c>
      <c r="N863" t="s">
        <v>1326</v>
      </c>
      <c r="O863" t="s">
        <v>21</v>
      </c>
      <c r="P863" t="s">
        <v>22</v>
      </c>
      <c r="Q863" t="s">
        <v>23</v>
      </c>
    </row>
    <row r="864" spans="1:17" x14ac:dyDescent="0.35">
      <c r="A864">
        <v>20010863</v>
      </c>
      <c r="B864" t="s">
        <v>1797</v>
      </c>
      <c r="C864" t="s">
        <v>15</v>
      </c>
      <c r="D864">
        <v>29</v>
      </c>
      <c r="E864" s="4" t="str">
        <f t="shared" si="26"/>
        <v>Yes</v>
      </c>
      <c r="F864">
        <v>167</v>
      </c>
      <c r="G864">
        <v>66</v>
      </c>
      <c r="H864" t="s">
        <v>564</v>
      </c>
      <c r="I864" t="s">
        <v>565</v>
      </c>
      <c r="J864" t="s">
        <v>1325</v>
      </c>
      <c r="K864">
        <v>2004</v>
      </c>
      <c r="L864" t="s">
        <v>19</v>
      </c>
      <c r="M864" s="4" t="str">
        <f t="shared" si="27"/>
        <v>Yes</v>
      </c>
      <c r="N864" t="s">
        <v>1326</v>
      </c>
      <c r="O864" t="s">
        <v>37</v>
      </c>
      <c r="P864" t="s">
        <v>484</v>
      </c>
      <c r="Q864" t="s">
        <v>23</v>
      </c>
    </row>
    <row r="865" spans="1:17" x14ac:dyDescent="0.35">
      <c r="A865">
        <v>20010864</v>
      </c>
      <c r="B865" t="s">
        <v>1822</v>
      </c>
      <c r="C865" t="s">
        <v>15</v>
      </c>
      <c r="D865">
        <v>26</v>
      </c>
      <c r="E865" s="4" t="str">
        <f t="shared" si="26"/>
        <v>Yes</v>
      </c>
      <c r="F865">
        <v>160</v>
      </c>
      <c r="G865">
        <v>66</v>
      </c>
      <c r="H865" t="s">
        <v>490</v>
      </c>
      <c r="I865" t="s">
        <v>491</v>
      </c>
      <c r="J865" t="s">
        <v>1325</v>
      </c>
      <c r="K865">
        <v>2004</v>
      </c>
      <c r="L865" t="s">
        <v>19</v>
      </c>
      <c r="M865" s="4" t="str">
        <f t="shared" si="27"/>
        <v>Yes</v>
      </c>
      <c r="N865" t="s">
        <v>1326</v>
      </c>
      <c r="O865" t="s">
        <v>298</v>
      </c>
      <c r="P865" t="s">
        <v>773</v>
      </c>
      <c r="Q865" t="s">
        <v>23</v>
      </c>
    </row>
    <row r="866" spans="1:17" x14ac:dyDescent="0.35">
      <c r="A866">
        <v>20010865</v>
      </c>
      <c r="B866" t="s">
        <v>1841</v>
      </c>
      <c r="C866" t="s">
        <v>53</v>
      </c>
      <c r="D866">
        <v>25</v>
      </c>
      <c r="E866" s="4" t="str">
        <f t="shared" si="26"/>
        <v>Yes</v>
      </c>
      <c r="F866">
        <v>170</v>
      </c>
      <c r="G866">
        <v>66</v>
      </c>
      <c r="H866" t="s">
        <v>136</v>
      </c>
      <c r="I866" t="s">
        <v>137</v>
      </c>
      <c r="J866" t="s">
        <v>1325</v>
      </c>
      <c r="K866">
        <v>2004</v>
      </c>
      <c r="L866" t="s">
        <v>19</v>
      </c>
      <c r="M866" s="4" t="str">
        <f t="shared" si="27"/>
        <v>Yes</v>
      </c>
      <c r="N866" t="s">
        <v>1326</v>
      </c>
      <c r="O866" t="s">
        <v>79</v>
      </c>
      <c r="P866" t="s">
        <v>80</v>
      </c>
      <c r="Q866" t="s">
        <v>23</v>
      </c>
    </row>
    <row r="867" spans="1:17" x14ac:dyDescent="0.35">
      <c r="A867">
        <v>20010866</v>
      </c>
      <c r="B867" t="s">
        <v>1135</v>
      </c>
      <c r="C867" t="s">
        <v>53</v>
      </c>
      <c r="D867">
        <v>32</v>
      </c>
      <c r="E867" s="4" t="str">
        <f t="shared" si="26"/>
        <v>Yes</v>
      </c>
      <c r="F867">
        <v>170</v>
      </c>
      <c r="G867">
        <v>66</v>
      </c>
      <c r="H867" t="s">
        <v>482</v>
      </c>
      <c r="I867" t="s">
        <v>483</v>
      </c>
      <c r="J867" t="s">
        <v>1891</v>
      </c>
      <c r="K867">
        <v>2006</v>
      </c>
      <c r="L867" t="s">
        <v>1079</v>
      </c>
      <c r="M867" s="4" t="str">
        <f t="shared" si="27"/>
        <v>No</v>
      </c>
      <c r="N867" t="s">
        <v>1892</v>
      </c>
      <c r="O867" t="s">
        <v>1100</v>
      </c>
      <c r="P867" t="s">
        <v>1101</v>
      </c>
      <c r="Q867" t="s">
        <v>23</v>
      </c>
    </row>
    <row r="868" spans="1:17" x14ac:dyDescent="0.35">
      <c r="A868">
        <v>20010867</v>
      </c>
      <c r="B868" t="s">
        <v>1979</v>
      </c>
      <c r="C868" t="s">
        <v>53</v>
      </c>
      <c r="D868">
        <v>34</v>
      </c>
      <c r="E868" s="4" t="str">
        <f t="shared" si="26"/>
        <v>Yes</v>
      </c>
      <c r="F868">
        <v>169</v>
      </c>
      <c r="G868">
        <v>66</v>
      </c>
      <c r="H868" t="s">
        <v>313</v>
      </c>
      <c r="I868" t="s">
        <v>314</v>
      </c>
      <c r="J868" t="s">
        <v>1891</v>
      </c>
      <c r="K868">
        <v>2006</v>
      </c>
      <c r="L868" t="s">
        <v>1079</v>
      </c>
      <c r="M868" s="4" t="str">
        <f t="shared" si="27"/>
        <v>No</v>
      </c>
      <c r="N868" t="s">
        <v>1892</v>
      </c>
      <c r="O868" t="s">
        <v>1150</v>
      </c>
      <c r="P868" t="s">
        <v>1203</v>
      </c>
      <c r="Q868" t="s">
        <v>23</v>
      </c>
    </row>
    <row r="869" spans="1:17" x14ac:dyDescent="0.35">
      <c r="A869">
        <v>20010868</v>
      </c>
      <c r="B869" t="s">
        <v>2028</v>
      </c>
      <c r="C869" t="s">
        <v>53</v>
      </c>
      <c r="D869">
        <v>22</v>
      </c>
      <c r="E869" s="4" t="str">
        <f t="shared" si="26"/>
        <v>Yes</v>
      </c>
      <c r="F869">
        <v>163</v>
      </c>
      <c r="G869">
        <v>66</v>
      </c>
      <c r="H869" t="s">
        <v>482</v>
      </c>
      <c r="I869" t="s">
        <v>483</v>
      </c>
      <c r="J869" t="s">
        <v>1891</v>
      </c>
      <c r="K869">
        <v>2006</v>
      </c>
      <c r="L869" t="s">
        <v>1079</v>
      </c>
      <c r="M869" s="4" t="str">
        <f t="shared" si="27"/>
        <v>No</v>
      </c>
      <c r="N869" t="s">
        <v>1892</v>
      </c>
      <c r="O869" t="s">
        <v>1100</v>
      </c>
      <c r="P869" t="s">
        <v>1101</v>
      </c>
      <c r="Q869" t="s">
        <v>23</v>
      </c>
    </row>
    <row r="870" spans="1:17" x14ac:dyDescent="0.35">
      <c r="A870">
        <v>20010869</v>
      </c>
      <c r="B870" t="s">
        <v>2034</v>
      </c>
      <c r="C870" t="s">
        <v>53</v>
      </c>
      <c r="D870">
        <v>27</v>
      </c>
      <c r="E870" s="4" t="str">
        <f t="shared" si="26"/>
        <v>Yes</v>
      </c>
      <c r="F870">
        <v>168</v>
      </c>
      <c r="G870">
        <v>66</v>
      </c>
      <c r="H870" t="s">
        <v>74</v>
      </c>
      <c r="I870" t="s">
        <v>75</v>
      </c>
      <c r="J870" t="s">
        <v>1891</v>
      </c>
      <c r="K870">
        <v>2006</v>
      </c>
      <c r="L870" t="s">
        <v>1079</v>
      </c>
      <c r="M870" s="4" t="str">
        <f t="shared" si="27"/>
        <v>No</v>
      </c>
      <c r="N870" t="s">
        <v>1892</v>
      </c>
      <c r="O870" t="s">
        <v>1093</v>
      </c>
      <c r="P870" t="s">
        <v>1896</v>
      </c>
      <c r="Q870" t="s">
        <v>23</v>
      </c>
    </row>
    <row r="871" spans="1:17" x14ac:dyDescent="0.35">
      <c r="A871">
        <v>20010870</v>
      </c>
      <c r="B871" t="s">
        <v>2050</v>
      </c>
      <c r="C871" t="s">
        <v>15</v>
      </c>
      <c r="D871">
        <v>19</v>
      </c>
      <c r="E871" s="4" t="str">
        <f t="shared" si="26"/>
        <v>Yes</v>
      </c>
      <c r="F871">
        <v>165</v>
      </c>
      <c r="G871">
        <v>66</v>
      </c>
      <c r="H871" t="s">
        <v>74</v>
      </c>
      <c r="I871" t="s">
        <v>75</v>
      </c>
      <c r="J871" t="s">
        <v>2038</v>
      </c>
      <c r="K871">
        <v>2008</v>
      </c>
      <c r="L871" t="s">
        <v>19</v>
      </c>
      <c r="M871" s="4" t="str">
        <f t="shared" si="27"/>
        <v>Yes</v>
      </c>
      <c r="N871" t="s">
        <v>2039</v>
      </c>
      <c r="O871" t="s">
        <v>37</v>
      </c>
      <c r="P871" t="s">
        <v>852</v>
      </c>
      <c r="Q871" t="s">
        <v>23</v>
      </c>
    </row>
    <row r="872" spans="1:17" x14ac:dyDescent="0.35">
      <c r="A872">
        <v>20010871</v>
      </c>
      <c r="B872" t="s">
        <v>1372</v>
      </c>
      <c r="C872" t="s">
        <v>53</v>
      </c>
      <c r="D872">
        <v>27</v>
      </c>
      <c r="E872" s="4" t="str">
        <f t="shared" si="26"/>
        <v>Yes</v>
      </c>
      <c r="F872">
        <v>175</v>
      </c>
      <c r="G872">
        <v>66</v>
      </c>
      <c r="H872" t="s">
        <v>40</v>
      </c>
      <c r="I872" t="s">
        <v>41</v>
      </c>
      <c r="J872" t="s">
        <v>2038</v>
      </c>
      <c r="K872">
        <v>2008</v>
      </c>
      <c r="L872" t="s">
        <v>19</v>
      </c>
      <c r="M872" s="4" t="str">
        <f t="shared" si="27"/>
        <v>Yes</v>
      </c>
      <c r="N872" t="s">
        <v>2039</v>
      </c>
      <c r="O872" t="s">
        <v>42</v>
      </c>
      <c r="P872" t="s">
        <v>191</v>
      </c>
      <c r="Q872" t="s">
        <v>23</v>
      </c>
    </row>
    <row r="873" spans="1:17" x14ac:dyDescent="0.35">
      <c r="A873">
        <v>20010872</v>
      </c>
      <c r="B873" t="s">
        <v>2114</v>
      </c>
      <c r="C873" t="s">
        <v>53</v>
      </c>
      <c r="D873">
        <v>22</v>
      </c>
      <c r="E873" s="4" t="str">
        <f t="shared" si="26"/>
        <v>Yes</v>
      </c>
      <c r="F873">
        <v>174</v>
      </c>
      <c r="G873">
        <v>66</v>
      </c>
      <c r="H873" t="s">
        <v>74</v>
      </c>
      <c r="I873" t="s">
        <v>75</v>
      </c>
      <c r="J873" t="s">
        <v>2038</v>
      </c>
      <c r="K873">
        <v>2008</v>
      </c>
      <c r="L873" t="s">
        <v>19</v>
      </c>
      <c r="M873" s="4" t="str">
        <f t="shared" si="27"/>
        <v>Yes</v>
      </c>
      <c r="N873" t="s">
        <v>2039</v>
      </c>
      <c r="O873" t="s">
        <v>47</v>
      </c>
      <c r="P873" t="s">
        <v>236</v>
      </c>
      <c r="Q873" t="s">
        <v>23</v>
      </c>
    </row>
    <row r="874" spans="1:17" x14ac:dyDescent="0.35">
      <c r="A874">
        <v>20010873</v>
      </c>
      <c r="B874" t="s">
        <v>2136</v>
      </c>
      <c r="C874" t="s">
        <v>15</v>
      </c>
      <c r="D874">
        <v>24</v>
      </c>
      <c r="E874" s="4" t="str">
        <f t="shared" si="26"/>
        <v>Yes</v>
      </c>
      <c r="F874">
        <v>165</v>
      </c>
      <c r="G874">
        <v>66</v>
      </c>
      <c r="H874" t="s">
        <v>1744</v>
      </c>
      <c r="I874" t="s">
        <v>1745</v>
      </c>
      <c r="J874" t="s">
        <v>2038</v>
      </c>
      <c r="K874">
        <v>2008</v>
      </c>
      <c r="L874" t="s">
        <v>19</v>
      </c>
      <c r="M874" s="4" t="str">
        <f t="shared" si="27"/>
        <v>Yes</v>
      </c>
      <c r="N874" t="s">
        <v>2039</v>
      </c>
      <c r="O874" t="s">
        <v>32</v>
      </c>
      <c r="P874" t="s">
        <v>33</v>
      </c>
      <c r="Q874" t="s">
        <v>23</v>
      </c>
    </row>
    <row r="875" spans="1:17" x14ac:dyDescent="0.35">
      <c r="A875">
        <v>20010874</v>
      </c>
      <c r="B875" t="s">
        <v>2190</v>
      </c>
      <c r="C875" t="s">
        <v>15</v>
      </c>
      <c r="D875">
        <v>22</v>
      </c>
      <c r="E875" s="4" t="str">
        <f t="shared" si="26"/>
        <v>Yes</v>
      </c>
      <c r="F875">
        <v>172</v>
      </c>
      <c r="G875">
        <v>66</v>
      </c>
      <c r="H875" t="s">
        <v>100</v>
      </c>
      <c r="I875" t="s">
        <v>101</v>
      </c>
      <c r="J875" t="s">
        <v>2038</v>
      </c>
      <c r="K875">
        <v>2008</v>
      </c>
      <c r="L875" t="s">
        <v>19</v>
      </c>
      <c r="M875" s="4" t="str">
        <f t="shared" si="27"/>
        <v>Yes</v>
      </c>
      <c r="N875" t="s">
        <v>2039</v>
      </c>
      <c r="O875" t="s">
        <v>37</v>
      </c>
      <c r="P875" t="s">
        <v>121</v>
      </c>
      <c r="Q875" t="s">
        <v>23</v>
      </c>
    </row>
    <row r="876" spans="1:17" x14ac:dyDescent="0.35">
      <c r="A876">
        <v>20010875</v>
      </c>
      <c r="B876" t="s">
        <v>2261</v>
      </c>
      <c r="C876" t="s">
        <v>53</v>
      </c>
      <c r="D876">
        <v>25</v>
      </c>
      <c r="E876" s="4" t="str">
        <f t="shared" si="26"/>
        <v>Yes</v>
      </c>
      <c r="F876">
        <v>170</v>
      </c>
      <c r="G876">
        <v>66</v>
      </c>
      <c r="H876" t="s">
        <v>40</v>
      </c>
      <c r="I876" t="s">
        <v>41</v>
      </c>
      <c r="J876" t="s">
        <v>2038</v>
      </c>
      <c r="K876">
        <v>2008</v>
      </c>
      <c r="L876" t="s">
        <v>19</v>
      </c>
      <c r="M876" s="4" t="str">
        <f t="shared" si="27"/>
        <v>Yes</v>
      </c>
      <c r="N876" t="s">
        <v>2039</v>
      </c>
      <c r="O876" t="s">
        <v>21</v>
      </c>
      <c r="P876" t="s">
        <v>155</v>
      </c>
      <c r="Q876" t="s">
        <v>23</v>
      </c>
    </row>
    <row r="877" spans="1:17" x14ac:dyDescent="0.35">
      <c r="A877">
        <v>20010876</v>
      </c>
      <c r="B877" t="s">
        <v>1632</v>
      </c>
      <c r="C877" t="s">
        <v>15</v>
      </c>
      <c r="D877">
        <v>24</v>
      </c>
      <c r="E877" s="4" t="str">
        <f t="shared" si="26"/>
        <v>Yes</v>
      </c>
      <c r="F877">
        <v>171</v>
      </c>
      <c r="G877">
        <v>66</v>
      </c>
      <c r="H877" t="s">
        <v>1346</v>
      </c>
      <c r="I877" t="s">
        <v>1347</v>
      </c>
      <c r="J877" t="s">
        <v>2038</v>
      </c>
      <c r="K877">
        <v>2008</v>
      </c>
      <c r="L877" t="s">
        <v>19</v>
      </c>
      <c r="M877" s="4" t="str">
        <f t="shared" si="27"/>
        <v>Yes</v>
      </c>
      <c r="N877" t="s">
        <v>2039</v>
      </c>
      <c r="O877" t="s">
        <v>21</v>
      </c>
      <c r="P877" t="s">
        <v>22</v>
      </c>
      <c r="Q877" t="s">
        <v>23</v>
      </c>
    </row>
    <row r="878" spans="1:17" x14ac:dyDescent="0.35">
      <c r="A878">
        <v>20010877</v>
      </c>
      <c r="B878" t="s">
        <v>2393</v>
      </c>
      <c r="C878" t="s">
        <v>53</v>
      </c>
      <c r="D878">
        <v>21</v>
      </c>
      <c r="E878" s="4" t="str">
        <f t="shared" si="26"/>
        <v>Yes</v>
      </c>
      <c r="F878">
        <v>177</v>
      </c>
      <c r="G878">
        <v>66</v>
      </c>
      <c r="H878" t="s">
        <v>65</v>
      </c>
      <c r="I878" t="s">
        <v>66</v>
      </c>
      <c r="J878" t="s">
        <v>2038</v>
      </c>
      <c r="K878">
        <v>2008</v>
      </c>
      <c r="L878" t="s">
        <v>19</v>
      </c>
      <c r="M878" s="4" t="str">
        <f t="shared" si="27"/>
        <v>Yes</v>
      </c>
      <c r="N878" t="s">
        <v>2039</v>
      </c>
      <c r="O878" t="s">
        <v>61</v>
      </c>
      <c r="P878" t="s">
        <v>105</v>
      </c>
      <c r="Q878" t="s">
        <v>23</v>
      </c>
    </row>
    <row r="879" spans="1:17" x14ac:dyDescent="0.35">
      <c r="A879">
        <v>20010878</v>
      </c>
      <c r="B879" t="s">
        <v>2397</v>
      </c>
      <c r="C879" t="s">
        <v>53</v>
      </c>
      <c r="D879">
        <v>22</v>
      </c>
      <c r="E879" s="4" t="str">
        <f t="shared" si="26"/>
        <v>Yes</v>
      </c>
      <c r="F879">
        <v>176</v>
      </c>
      <c r="G879">
        <v>66</v>
      </c>
      <c r="H879" t="s">
        <v>202</v>
      </c>
      <c r="I879" t="s">
        <v>203</v>
      </c>
      <c r="J879" t="s">
        <v>2038</v>
      </c>
      <c r="K879">
        <v>2008</v>
      </c>
      <c r="L879" t="s">
        <v>19</v>
      </c>
      <c r="M879" s="4" t="str">
        <f t="shared" si="27"/>
        <v>Yes</v>
      </c>
      <c r="N879" t="s">
        <v>2039</v>
      </c>
      <c r="O879" t="s">
        <v>79</v>
      </c>
      <c r="P879" t="s">
        <v>80</v>
      </c>
      <c r="Q879" t="s">
        <v>23</v>
      </c>
    </row>
    <row r="880" spans="1:17" x14ac:dyDescent="0.35">
      <c r="A880">
        <v>20010879</v>
      </c>
      <c r="B880" t="s">
        <v>2423</v>
      </c>
      <c r="C880" t="s">
        <v>53</v>
      </c>
      <c r="D880">
        <v>24</v>
      </c>
      <c r="E880" s="4" t="str">
        <f t="shared" si="26"/>
        <v>Yes</v>
      </c>
      <c r="F880">
        <v>175</v>
      </c>
      <c r="G880">
        <v>66</v>
      </c>
      <c r="H880" t="s">
        <v>153</v>
      </c>
      <c r="I880" t="s">
        <v>154</v>
      </c>
      <c r="J880" t="s">
        <v>2038</v>
      </c>
      <c r="K880">
        <v>2008</v>
      </c>
      <c r="L880" t="s">
        <v>19</v>
      </c>
      <c r="M880" s="4" t="str">
        <f t="shared" si="27"/>
        <v>Yes</v>
      </c>
      <c r="N880" t="s">
        <v>2039</v>
      </c>
      <c r="O880" t="s">
        <v>95</v>
      </c>
      <c r="P880" t="s">
        <v>96</v>
      </c>
      <c r="Q880" t="s">
        <v>23</v>
      </c>
    </row>
    <row r="881" spans="1:17" x14ac:dyDescent="0.35">
      <c r="A881">
        <v>20010880</v>
      </c>
      <c r="B881" t="s">
        <v>2427</v>
      </c>
      <c r="C881" t="s">
        <v>53</v>
      </c>
      <c r="D881">
        <v>21</v>
      </c>
      <c r="E881" s="4" t="str">
        <f t="shared" si="26"/>
        <v>Yes</v>
      </c>
      <c r="F881">
        <v>163</v>
      </c>
      <c r="G881">
        <v>66</v>
      </c>
      <c r="H881" t="s">
        <v>40</v>
      </c>
      <c r="I881" t="s">
        <v>41</v>
      </c>
      <c r="J881" t="s">
        <v>2038</v>
      </c>
      <c r="K881">
        <v>2008</v>
      </c>
      <c r="L881" t="s">
        <v>19</v>
      </c>
      <c r="M881" s="4" t="str">
        <f t="shared" si="27"/>
        <v>Yes</v>
      </c>
      <c r="N881" t="s">
        <v>2039</v>
      </c>
      <c r="O881" t="s">
        <v>21</v>
      </c>
      <c r="P881" t="s">
        <v>155</v>
      </c>
      <c r="Q881" t="s">
        <v>23</v>
      </c>
    </row>
    <row r="882" spans="1:17" x14ac:dyDescent="0.35">
      <c r="A882">
        <v>20010881</v>
      </c>
      <c r="B882" t="s">
        <v>2438</v>
      </c>
      <c r="C882" t="s">
        <v>15</v>
      </c>
      <c r="D882">
        <v>25</v>
      </c>
      <c r="E882" s="4" t="str">
        <f t="shared" si="26"/>
        <v>Yes</v>
      </c>
      <c r="F882">
        <v>170</v>
      </c>
      <c r="G882">
        <v>66</v>
      </c>
      <c r="H882" t="s">
        <v>722</v>
      </c>
      <c r="I882" t="s">
        <v>723</v>
      </c>
      <c r="J882" t="s">
        <v>2038</v>
      </c>
      <c r="K882">
        <v>2008</v>
      </c>
      <c r="L882" t="s">
        <v>19</v>
      </c>
      <c r="M882" s="4" t="str">
        <f t="shared" si="27"/>
        <v>Yes</v>
      </c>
      <c r="N882" t="s">
        <v>2039</v>
      </c>
      <c r="O882" t="s">
        <v>37</v>
      </c>
      <c r="P882" t="s">
        <v>484</v>
      </c>
      <c r="Q882" t="s">
        <v>23</v>
      </c>
    </row>
    <row r="883" spans="1:17" x14ac:dyDescent="0.35">
      <c r="A883">
        <v>20010882</v>
      </c>
      <c r="B883" t="s">
        <v>2496</v>
      </c>
      <c r="C883" t="s">
        <v>53</v>
      </c>
      <c r="D883">
        <v>25</v>
      </c>
      <c r="E883" s="4" t="str">
        <f t="shared" si="26"/>
        <v>Yes</v>
      </c>
      <c r="F883">
        <v>168</v>
      </c>
      <c r="G883">
        <v>66</v>
      </c>
      <c r="H883" t="s">
        <v>40</v>
      </c>
      <c r="I883" t="s">
        <v>41</v>
      </c>
      <c r="J883" t="s">
        <v>2038</v>
      </c>
      <c r="K883">
        <v>2008</v>
      </c>
      <c r="L883" t="s">
        <v>19</v>
      </c>
      <c r="M883" s="4" t="str">
        <f t="shared" si="27"/>
        <v>Yes</v>
      </c>
      <c r="N883" t="s">
        <v>2039</v>
      </c>
      <c r="O883" t="s">
        <v>61</v>
      </c>
      <c r="P883" t="s">
        <v>837</v>
      </c>
      <c r="Q883" t="s">
        <v>23</v>
      </c>
    </row>
    <row r="884" spans="1:17" x14ac:dyDescent="0.35">
      <c r="A884">
        <v>20010883</v>
      </c>
      <c r="B884" t="s">
        <v>1822</v>
      </c>
      <c r="C884" t="s">
        <v>15</v>
      </c>
      <c r="D884">
        <v>30</v>
      </c>
      <c r="E884" s="4" t="str">
        <f t="shared" si="26"/>
        <v>Yes</v>
      </c>
      <c r="F884">
        <v>160</v>
      </c>
      <c r="G884">
        <v>66</v>
      </c>
      <c r="H884" t="s">
        <v>490</v>
      </c>
      <c r="I884" t="s">
        <v>491</v>
      </c>
      <c r="J884" t="s">
        <v>2038</v>
      </c>
      <c r="K884">
        <v>2008</v>
      </c>
      <c r="L884" t="s">
        <v>19</v>
      </c>
      <c r="M884" s="4" t="str">
        <f t="shared" si="27"/>
        <v>Yes</v>
      </c>
      <c r="N884" t="s">
        <v>2039</v>
      </c>
      <c r="O884" t="s">
        <v>298</v>
      </c>
      <c r="P884" t="s">
        <v>773</v>
      </c>
      <c r="Q884" t="s">
        <v>23</v>
      </c>
    </row>
    <row r="885" spans="1:17" x14ac:dyDescent="0.35">
      <c r="A885">
        <v>20010884</v>
      </c>
      <c r="B885" t="s">
        <v>2503</v>
      </c>
      <c r="C885" t="s">
        <v>53</v>
      </c>
      <c r="D885">
        <v>36</v>
      </c>
      <c r="E885" s="4" t="str">
        <f t="shared" si="26"/>
        <v>Yes</v>
      </c>
      <c r="F885">
        <v>173</v>
      </c>
      <c r="G885">
        <v>66</v>
      </c>
      <c r="H885" t="s">
        <v>202</v>
      </c>
      <c r="I885" t="s">
        <v>203</v>
      </c>
      <c r="J885" t="s">
        <v>2038</v>
      </c>
      <c r="K885">
        <v>2008</v>
      </c>
      <c r="L885" t="s">
        <v>19</v>
      </c>
      <c r="M885" s="4" t="str">
        <f t="shared" si="27"/>
        <v>Yes</v>
      </c>
      <c r="N885" t="s">
        <v>2039</v>
      </c>
      <c r="O885" t="s">
        <v>166</v>
      </c>
      <c r="P885" t="s">
        <v>227</v>
      </c>
      <c r="Q885" t="s">
        <v>23</v>
      </c>
    </row>
    <row r="886" spans="1:17" x14ac:dyDescent="0.35">
      <c r="A886">
        <v>20010885</v>
      </c>
      <c r="B886" t="s">
        <v>1011</v>
      </c>
      <c r="C886" t="s">
        <v>53</v>
      </c>
      <c r="D886">
        <v>39</v>
      </c>
      <c r="E886" s="4" t="str">
        <f t="shared" si="26"/>
        <v>Yes</v>
      </c>
      <c r="F886">
        <v>169</v>
      </c>
      <c r="G886">
        <v>66</v>
      </c>
      <c r="H886" t="s">
        <v>2535</v>
      </c>
      <c r="I886" t="s">
        <v>137</v>
      </c>
      <c r="J886" t="s">
        <v>2038</v>
      </c>
      <c r="K886">
        <v>2008</v>
      </c>
      <c r="L886" t="s">
        <v>19</v>
      </c>
      <c r="M886" s="4" t="str">
        <f t="shared" si="27"/>
        <v>Yes</v>
      </c>
      <c r="N886" t="s">
        <v>2039</v>
      </c>
      <c r="O886" t="s">
        <v>147</v>
      </c>
      <c r="P886" t="s">
        <v>224</v>
      </c>
      <c r="Q886" t="s">
        <v>23</v>
      </c>
    </row>
    <row r="887" spans="1:17" x14ac:dyDescent="0.35">
      <c r="A887">
        <v>20010886</v>
      </c>
      <c r="B887" t="s">
        <v>2587</v>
      </c>
      <c r="C887" t="s">
        <v>15</v>
      </c>
      <c r="D887">
        <v>29</v>
      </c>
      <c r="E887" s="4" t="str">
        <f t="shared" si="26"/>
        <v>Yes</v>
      </c>
      <c r="F887">
        <v>178</v>
      </c>
      <c r="G887">
        <v>66</v>
      </c>
      <c r="H887" t="s">
        <v>40</v>
      </c>
      <c r="I887" t="s">
        <v>41</v>
      </c>
      <c r="J887" t="s">
        <v>2571</v>
      </c>
      <c r="K887">
        <v>2010</v>
      </c>
      <c r="L887" t="s">
        <v>1079</v>
      </c>
      <c r="M887" s="4" t="str">
        <f t="shared" si="27"/>
        <v>No</v>
      </c>
      <c r="N887" t="s">
        <v>2572</v>
      </c>
      <c r="O887" t="s">
        <v>1214</v>
      </c>
      <c r="P887" t="s">
        <v>2588</v>
      </c>
      <c r="Q887" t="s">
        <v>23</v>
      </c>
    </row>
    <row r="888" spans="1:17" x14ac:dyDescent="0.35">
      <c r="A888">
        <v>20010887</v>
      </c>
      <c r="B888" t="s">
        <v>1979</v>
      </c>
      <c r="C888" t="s">
        <v>53</v>
      </c>
      <c r="D888">
        <v>38</v>
      </c>
      <c r="E888" s="4" t="str">
        <f t="shared" si="26"/>
        <v>Yes</v>
      </c>
      <c r="F888">
        <v>169</v>
      </c>
      <c r="G888">
        <v>66</v>
      </c>
      <c r="H888" t="s">
        <v>313</v>
      </c>
      <c r="I888" t="s">
        <v>314</v>
      </c>
      <c r="J888" t="s">
        <v>2571</v>
      </c>
      <c r="K888">
        <v>2010</v>
      </c>
      <c r="L888" t="s">
        <v>1079</v>
      </c>
      <c r="M888" s="4" t="str">
        <f t="shared" si="27"/>
        <v>No</v>
      </c>
      <c r="N888" t="s">
        <v>2572</v>
      </c>
      <c r="O888" t="s">
        <v>1150</v>
      </c>
      <c r="P888" t="s">
        <v>1203</v>
      </c>
      <c r="Q888" t="s">
        <v>23</v>
      </c>
    </row>
    <row r="889" spans="1:17" x14ac:dyDescent="0.35">
      <c r="A889">
        <v>20010888</v>
      </c>
      <c r="B889" t="s">
        <v>2637</v>
      </c>
      <c r="C889" t="s">
        <v>53</v>
      </c>
      <c r="D889">
        <v>26</v>
      </c>
      <c r="E889" s="4" t="str">
        <f t="shared" si="26"/>
        <v>Yes</v>
      </c>
      <c r="F889">
        <v>178</v>
      </c>
      <c r="G889">
        <v>66</v>
      </c>
      <c r="H889" t="s">
        <v>482</v>
      </c>
      <c r="I889" t="s">
        <v>483</v>
      </c>
      <c r="J889" t="s">
        <v>2571</v>
      </c>
      <c r="K889">
        <v>2010</v>
      </c>
      <c r="L889" t="s">
        <v>1079</v>
      </c>
      <c r="M889" s="4" t="str">
        <f t="shared" si="27"/>
        <v>No</v>
      </c>
      <c r="N889" t="s">
        <v>2572</v>
      </c>
      <c r="O889" t="s">
        <v>1137</v>
      </c>
      <c r="P889" t="s">
        <v>2638</v>
      </c>
      <c r="Q889" t="s">
        <v>23</v>
      </c>
    </row>
    <row r="890" spans="1:17" x14ac:dyDescent="0.35">
      <c r="A890">
        <v>20010889</v>
      </c>
      <c r="B890" t="s">
        <v>2034</v>
      </c>
      <c r="C890" t="s">
        <v>53</v>
      </c>
      <c r="D890">
        <v>31</v>
      </c>
      <c r="E890" s="4" t="str">
        <f t="shared" si="26"/>
        <v>Yes</v>
      </c>
      <c r="F890">
        <v>168</v>
      </c>
      <c r="G890">
        <v>66</v>
      </c>
      <c r="H890" t="s">
        <v>74</v>
      </c>
      <c r="I890" t="s">
        <v>75</v>
      </c>
      <c r="J890" t="s">
        <v>2571</v>
      </c>
      <c r="K890">
        <v>2010</v>
      </c>
      <c r="L890" t="s">
        <v>1079</v>
      </c>
      <c r="M890" s="4" t="str">
        <f t="shared" si="27"/>
        <v>No</v>
      </c>
      <c r="N890" t="s">
        <v>2572</v>
      </c>
      <c r="O890" t="s">
        <v>1093</v>
      </c>
      <c r="P890" t="s">
        <v>1896</v>
      </c>
      <c r="Q890" t="s">
        <v>23</v>
      </c>
    </row>
    <row r="891" spans="1:17" x14ac:dyDescent="0.35">
      <c r="A891">
        <v>20010890</v>
      </c>
      <c r="B891" t="s">
        <v>456</v>
      </c>
      <c r="C891" t="s">
        <v>53</v>
      </c>
      <c r="D891">
        <v>29</v>
      </c>
      <c r="E891" s="4" t="str">
        <f t="shared" si="26"/>
        <v>Yes</v>
      </c>
      <c r="F891">
        <v>175</v>
      </c>
      <c r="G891">
        <v>67</v>
      </c>
      <c r="H891" t="s">
        <v>93</v>
      </c>
      <c r="I891" t="s">
        <v>94</v>
      </c>
      <c r="J891" t="s">
        <v>18</v>
      </c>
      <c r="K891">
        <v>2000</v>
      </c>
      <c r="L891" t="s">
        <v>19</v>
      </c>
      <c r="M891" s="4" t="str">
        <f t="shared" si="27"/>
        <v>Yes</v>
      </c>
      <c r="N891" t="s">
        <v>20</v>
      </c>
      <c r="O891" t="s">
        <v>95</v>
      </c>
      <c r="P891" t="s">
        <v>96</v>
      </c>
      <c r="Q891" t="s">
        <v>23</v>
      </c>
    </row>
    <row r="892" spans="1:17" x14ac:dyDescent="0.35">
      <c r="A892">
        <v>20010891</v>
      </c>
      <c r="B892" t="s">
        <v>479</v>
      </c>
      <c r="C892" t="s">
        <v>53</v>
      </c>
      <c r="D892">
        <v>35</v>
      </c>
      <c r="E892" s="4" t="str">
        <f t="shared" si="26"/>
        <v>Yes</v>
      </c>
      <c r="F892">
        <v>176</v>
      </c>
      <c r="G892">
        <v>67</v>
      </c>
      <c r="H892" t="s">
        <v>25</v>
      </c>
      <c r="I892" t="s">
        <v>26</v>
      </c>
      <c r="J892" t="s">
        <v>18</v>
      </c>
      <c r="K892">
        <v>2000</v>
      </c>
      <c r="L892" t="s">
        <v>19</v>
      </c>
      <c r="M892" s="4" t="str">
        <f t="shared" si="27"/>
        <v>Yes</v>
      </c>
      <c r="N892" t="s">
        <v>20</v>
      </c>
      <c r="O892" t="s">
        <v>193</v>
      </c>
      <c r="P892" t="s">
        <v>480</v>
      </c>
      <c r="Q892" t="s">
        <v>23</v>
      </c>
    </row>
    <row r="893" spans="1:17" x14ac:dyDescent="0.35">
      <c r="A893">
        <v>20010892</v>
      </c>
      <c r="B893" t="s">
        <v>560</v>
      </c>
      <c r="C893" t="s">
        <v>53</v>
      </c>
      <c r="D893">
        <v>25</v>
      </c>
      <c r="E893" s="4" t="str">
        <f t="shared" si="26"/>
        <v>Yes</v>
      </c>
      <c r="F893">
        <v>178</v>
      </c>
      <c r="G893">
        <v>67</v>
      </c>
      <c r="H893" t="s">
        <v>93</v>
      </c>
      <c r="I893" t="s">
        <v>94</v>
      </c>
      <c r="J893" t="s">
        <v>18</v>
      </c>
      <c r="K893">
        <v>2000</v>
      </c>
      <c r="L893" t="s">
        <v>19</v>
      </c>
      <c r="M893" s="4" t="str">
        <f t="shared" si="27"/>
        <v>Yes</v>
      </c>
      <c r="N893" t="s">
        <v>20</v>
      </c>
      <c r="O893" t="s">
        <v>95</v>
      </c>
      <c r="P893" t="s">
        <v>96</v>
      </c>
      <c r="Q893" t="s">
        <v>23</v>
      </c>
    </row>
    <row r="894" spans="1:17" x14ac:dyDescent="0.35">
      <c r="A894">
        <v>20010893</v>
      </c>
      <c r="B894" t="s">
        <v>669</v>
      </c>
      <c r="C894" t="s">
        <v>15</v>
      </c>
      <c r="D894">
        <v>17</v>
      </c>
      <c r="E894" s="4" t="str">
        <f t="shared" si="26"/>
        <v>No</v>
      </c>
      <c r="F894">
        <v>172</v>
      </c>
      <c r="G894">
        <v>67</v>
      </c>
      <c r="H894" t="s">
        <v>16</v>
      </c>
      <c r="I894" t="s">
        <v>17</v>
      </c>
      <c r="J894" t="s">
        <v>18</v>
      </c>
      <c r="K894">
        <v>2000</v>
      </c>
      <c r="L894" t="s">
        <v>19</v>
      </c>
      <c r="M894" s="4" t="str">
        <f t="shared" si="27"/>
        <v>Yes</v>
      </c>
      <c r="N894" t="s">
        <v>20</v>
      </c>
      <c r="O894" t="s">
        <v>21</v>
      </c>
      <c r="P894" t="s">
        <v>22</v>
      </c>
      <c r="Q894" t="s">
        <v>23</v>
      </c>
    </row>
    <row r="895" spans="1:17" x14ac:dyDescent="0.35">
      <c r="A895">
        <v>20010894</v>
      </c>
      <c r="B895" t="s">
        <v>682</v>
      </c>
      <c r="C895" t="s">
        <v>53</v>
      </c>
      <c r="D895">
        <v>22</v>
      </c>
      <c r="E895" s="4" t="str">
        <f t="shared" si="26"/>
        <v>Yes</v>
      </c>
      <c r="F895">
        <v>165</v>
      </c>
      <c r="G895">
        <v>67</v>
      </c>
      <c r="H895" t="s">
        <v>153</v>
      </c>
      <c r="I895" t="s">
        <v>154</v>
      </c>
      <c r="J895" t="s">
        <v>18</v>
      </c>
      <c r="K895">
        <v>2000</v>
      </c>
      <c r="L895" t="s">
        <v>19</v>
      </c>
      <c r="M895" s="4" t="str">
        <f t="shared" si="27"/>
        <v>Yes</v>
      </c>
      <c r="N895" t="s">
        <v>20</v>
      </c>
      <c r="O895" t="s">
        <v>21</v>
      </c>
      <c r="P895" t="s">
        <v>155</v>
      </c>
      <c r="Q895" t="s">
        <v>23</v>
      </c>
    </row>
    <row r="896" spans="1:17" x14ac:dyDescent="0.35">
      <c r="A896">
        <v>20010895</v>
      </c>
      <c r="B896" t="s">
        <v>697</v>
      </c>
      <c r="C896" t="s">
        <v>53</v>
      </c>
      <c r="D896">
        <v>26</v>
      </c>
      <c r="E896" s="4" t="str">
        <f t="shared" si="26"/>
        <v>Yes</v>
      </c>
      <c r="F896">
        <v>180</v>
      </c>
      <c r="G896">
        <v>67</v>
      </c>
      <c r="H896" t="s">
        <v>65</v>
      </c>
      <c r="I896" t="s">
        <v>66</v>
      </c>
      <c r="J896" t="s">
        <v>18</v>
      </c>
      <c r="K896">
        <v>2000</v>
      </c>
      <c r="L896" t="s">
        <v>19</v>
      </c>
      <c r="M896" s="4" t="str">
        <f t="shared" si="27"/>
        <v>Yes</v>
      </c>
      <c r="N896" t="s">
        <v>20</v>
      </c>
      <c r="O896" t="s">
        <v>166</v>
      </c>
      <c r="P896" t="s">
        <v>227</v>
      </c>
      <c r="Q896" t="s">
        <v>23</v>
      </c>
    </row>
    <row r="897" spans="1:17" x14ac:dyDescent="0.35">
      <c r="A897">
        <v>20010896</v>
      </c>
      <c r="B897" t="s">
        <v>825</v>
      </c>
      <c r="C897" t="s">
        <v>53</v>
      </c>
      <c r="D897">
        <v>32</v>
      </c>
      <c r="E897" s="4" t="str">
        <f t="shared" si="26"/>
        <v>Yes</v>
      </c>
      <c r="F897">
        <v>180</v>
      </c>
      <c r="G897">
        <v>67</v>
      </c>
      <c r="H897" t="s">
        <v>93</v>
      </c>
      <c r="I897" t="s">
        <v>94</v>
      </c>
      <c r="J897" t="s">
        <v>18</v>
      </c>
      <c r="K897">
        <v>2000</v>
      </c>
      <c r="L897" t="s">
        <v>19</v>
      </c>
      <c r="M897" s="4" t="str">
        <f t="shared" si="27"/>
        <v>Yes</v>
      </c>
      <c r="N897" t="s">
        <v>20</v>
      </c>
      <c r="O897" t="s">
        <v>95</v>
      </c>
      <c r="P897" t="s">
        <v>96</v>
      </c>
      <c r="Q897" t="s">
        <v>23</v>
      </c>
    </row>
    <row r="898" spans="1:17" x14ac:dyDescent="0.35">
      <c r="A898">
        <v>20010897</v>
      </c>
      <c r="B898" t="s">
        <v>1015</v>
      </c>
      <c r="C898" t="s">
        <v>15</v>
      </c>
      <c r="D898">
        <v>24</v>
      </c>
      <c r="E898" s="4" t="str">
        <f t="shared" si="26"/>
        <v>Yes</v>
      </c>
      <c r="F898">
        <v>173</v>
      </c>
      <c r="G898">
        <v>67</v>
      </c>
      <c r="H898" t="s">
        <v>412</v>
      </c>
      <c r="I898" t="s">
        <v>413</v>
      </c>
      <c r="J898" t="s">
        <v>18</v>
      </c>
      <c r="K898">
        <v>2000</v>
      </c>
      <c r="L898" t="s">
        <v>19</v>
      </c>
      <c r="M898" s="4" t="str">
        <f t="shared" si="27"/>
        <v>Yes</v>
      </c>
      <c r="N898" t="s">
        <v>20</v>
      </c>
      <c r="O898" t="s">
        <v>378</v>
      </c>
      <c r="P898" t="s">
        <v>414</v>
      </c>
      <c r="Q898" t="s">
        <v>23</v>
      </c>
    </row>
    <row r="899" spans="1:17" x14ac:dyDescent="0.35">
      <c r="A899">
        <v>20010898</v>
      </c>
      <c r="B899" t="s">
        <v>1046</v>
      </c>
      <c r="C899" t="s">
        <v>15</v>
      </c>
      <c r="D899">
        <v>34</v>
      </c>
      <c r="E899" s="4" t="str">
        <f t="shared" ref="E899:E962" si="28">IF(D899&gt;=19,"Yes","No")</f>
        <v>Yes</v>
      </c>
      <c r="F899">
        <v>175</v>
      </c>
      <c r="G899">
        <v>67</v>
      </c>
      <c r="H899" t="s">
        <v>74</v>
      </c>
      <c r="I899" t="s">
        <v>75</v>
      </c>
      <c r="J899" t="s">
        <v>18</v>
      </c>
      <c r="K899">
        <v>2000</v>
      </c>
      <c r="L899" t="s">
        <v>19</v>
      </c>
      <c r="M899" s="4" t="str">
        <f t="shared" ref="M899:M962" si="29">IF(L899="Summer", "Yes", "No")</f>
        <v>Yes</v>
      </c>
      <c r="N899" t="s">
        <v>20</v>
      </c>
      <c r="O899" t="s">
        <v>67</v>
      </c>
      <c r="P899" t="s">
        <v>1047</v>
      </c>
      <c r="Q899" t="s">
        <v>23</v>
      </c>
    </row>
    <row r="900" spans="1:17" x14ac:dyDescent="0.35">
      <c r="A900">
        <v>20010899</v>
      </c>
      <c r="B900" t="s">
        <v>1328</v>
      </c>
      <c r="C900" t="s">
        <v>15</v>
      </c>
      <c r="D900">
        <v>40</v>
      </c>
      <c r="E900" s="4" t="str">
        <f t="shared" si="28"/>
        <v>Yes</v>
      </c>
      <c r="F900">
        <v>175</v>
      </c>
      <c r="G900">
        <v>67</v>
      </c>
      <c r="H900" t="s">
        <v>1329</v>
      </c>
      <c r="I900" t="s">
        <v>1330</v>
      </c>
      <c r="J900" t="s">
        <v>1325</v>
      </c>
      <c r="K900">
        <v>2004</v>
      </c>
      <c r="L900" t="s">
        <v>19</v>
      </c>
      <c r="M900" s="4" t="str">
        <f t="shared" si="29"/>
        <v>Yes</v>
      </c>
      <c r="N900" t="s">
        <v>1326</v>
      </c>
      <c r="O900" t="s">
        <v>76</v>
      </c>
      <c r="P900" t="s">
        <v>336</v>
      </c>
      <c r="Q900" t="s">
        <v>23</v>
      </c>
    </row>
    <row r="901" spans="1:17" x14ac:dyDescent="0.35">
      <c r="A901">
        <v>20010900</v>
      </c>
      <c r="B901" t="s">
        <v>1340</v>
      </c>
      <c r="C901" t="s">
        <v>53</v>
      </c>
      <c r="D901">
        <v>32</v>
      </c>
      <c r="E901" s="4" t="str">
        <f t="shared" si="28"/>
        <v>Yes</v>
      </c>
      <c r="F901">
        <v>167</v>
      </c>
      <c r="G901">
        <v>67</v>
      </c>
      <c r="H901" t="s">
        <v>25</v>
      </c>
      <c r="I901" t="s">
        <v>26</v>
      </c>
      <c r="J901" t="s">
        <v>1325</v>
      </c>
      <c r="K901">
        <v>2004</v>
      </c>
      <c r="L901" t="s">
        <v>19</v>
      </c>
      <c r="M901" s="4" t="str">
        <f t="shared" si="29"/>
        <v>Yes</v>
      </c>
      <c r="N901" t="s">
        <v>1326</v>
      </c>
      <c r="O901" t="s">
        <v>166</v>
      </c>
      <c r="P901" t="s">
        <v>227</v>
      </c>
      <c r="Q901" t="s">
        <v>23</v>
      </c>
    </row>
    <row r="902" spans="1:17" x14ac:dyDescent="0.35">
      <c r="A902">
        <v>20010901</v>
      </c>
      <c r="B902" t="s">
        <v>1380</v>
      </c>
      <c r="C902" t="s">
        <v>53</v>
      </c>
      <c r="D902">
        <v>27</v>
      </c>
      <c r="E902" s="4" t="str">
        <f t="shared" si="28"/>
        <v>Yes</v>
      </c>
      <c r="F902">
        <v>172</v>
      </c>
      <c r="G902">
        <v>67</v>
      </c>
      <c r="H902" t="s">
        <v>40</v>
      </c>
      <c r="I902" t="s">
        <v>41</v>
      </c>
      <c r="J902" t="s">
        <v>1325</v>
      </c>
      <c r="K902">
        <v>2004</v>
      </c>
      <c r="L902" t="s">
        <v>19</v>
      </c>
      <c r="M902" s="4" t="str">
        <f t="shared" si="29"/>
        <v>Yes</v>
      </c>
      <c r="N902" t="s">
        <v>1326</v>
      </c>
      <c r="O902" t="s">
        <v>21</v>
      </c>
      <c r="P902" t="s">
        <v>155</v>
      </c>
      <c r="Q902" t="s">
        <v>23</v>
      </c>
    </row>
    <row r="903" spans="1:17" x14ac:dyDescent="0.35">
      <c r="A903">
        <v>20010902</v>
      </c>
      <c r="B903" t="s">
        <v>1403</v>
      </c>
      <c r="C903" t="s">
        <v>15</v>
      </c>
      <c r="D903">
        <v>20</v>
      </c>
      <c r="E903" s="4" t="str">
        <f t="shared" si="28"/>
        <v>Yes</v>
      </c>
      <c r="F903">
        <v>174</v>
      </c>
      <c r="G903">
        <v>67</v>
      </c>
      <c r="H903" t="s">
        <v>626</v>
      </c>
      <c r="I903" t="s">
        <v>219</v>
      </c>
      <c r="J903" t="s">
        <v>1325</v>
      </c>
      <c r="K903">
        <v>2004</v>
      </c>
      <c r="L903" t="s">
        <v>19</v>
      </c>
      <c r="M903" s="4" t="str">
        <f t="shared" si="29"/>
        <v>Yes</v>
      </c>
      <c r="N903" t="s">
        <v>1326</v>
      </c>
      <c r="O903" t="s">
        <v>578</v>
      </c>
      <c r="P903" t="s">
        <v>1006</v>
      </c>
      <c r="Q903" t="s">
        <v>23</v>
      </c>
    </row>
    <row r="904" spans="1:17" x14ac:dyDescent="0.35">
      <c r="A904">
        <v>20010903</v>
      </c>
      <c r="B904" t="s">
        <v>1454</v>
      </c>
      <c r="C904" t="s">
        <v>53</v>
      </c>
      <c r="D904">
        <v>30</v>
      </c>
      <c r="E904" s="4" t="str">
        <f t="shared" si="28"/>
        <v>Yes</v>
      </c>
      <c r="F904">
        <v>172</v>
      </c>
      <c r="G904">
        <v>67</v>
      </c>
      <c r="H904" t="s">
        <v>136</v>
      </c>
      <c r="I904" t="s">
        <v>137</v>
      </c>
      <c r="J904" t="s">
        <v>1325</v>
      </c>
      <c r="K904">
        <v>2004</v>
      </c>
      <c r="L904" t="s">
        <v>19</v>
      </c>
      <c r="M904" s="4" t="str">
        <f t="shared" si="29"/>
        <v>Yes</v>
      </c>
      <c r="N904" t="s">
        <v>1326</v>
      </c>
      <c r="O904" t="s">
        <v>79</v>
      </c>
      <c r="P904" t="s">
        <v>80</v>
      </c>
      <c r="Q904" t="s">
        <v>23</v>
      </c>
    </row>
    <row r="905" spans="1:17" x14ac:dyDescent="0.35">
      <c r="A905">
        <v>20010904</v>
      </c>
      <c r="B905" t="s">
        <v>1524</v>
      </c>
      <c r="C905" t="s">
        <v>53</v>
      </c>
      <c r="D905">
        <v>26</v>
      </c>
      <c r="E905" s="4" t="str">
        <f t="shared" si="28"/>
        <v>Yes</v>
      </c>
      <c r="F905">
        <v>175</v>
      </c>
      <c r="G905">
        <v>67</v>
      </c>
      <c r="H905" t="s">
        <v>65</v>
      </c>
      <c r="I905" t="s">
        <v>66</v>
      </c>
      <c r="J905" t="s">
        <v>1325</v>
      </c>
      <c r="K905">
        <v>2004</v>
      </c>
      <c r="L905" t="s">
        <v>19</v>
      </c>
      <c r="M905" s="4" t="str">
        <f t="shared" si="29"/>
        <v>Yes</v>
      </c>
      <c r="N905" t="s">
        <v>1326</v>
      </c>
      <c r="O905" t="s">
        <v>107</v>
      </c>
      <c r="P905" t="s">
        <v>150</v>
      </c>
      <c r="Q905" t="s">
        <v>23</v>
      </c>
    </row>
    <row r="906" spans="1:17" x14ac:dyDescent="0.35">
      <c r="A906">
        <v>20010905</v>
      </c>
      <c r="B906" t="s">
        <v>1549</v>
      </c>
      <c r="C906" t="s">
        <v>15</v>
      </c>
      <c r="D906">
        <v>19</v>
      </c>
      <c r="E906" s="4" t="str">
        <f t="shared" si="28"/>
        <v>Yes</v>
      </c>
      <c r="F906">
        <v>176</v>
      </c>
      <c r="G906">
        <v>67</v>
      </c>
      <c r="H906" t="s">
        <v>74</v>
      </c>
      <c r="I906" t="s">
        <v>75</v>
      </c>
      <c r="J906" t="s">
        <v>1325</v>
      </c>
      <c r="K906">
        <v>2004</v>
      </c>
      <c r="L906" t="s">
        <v>19</v>
      </c>
      <c r="M906" s="4" t="str">
        <f t="shared" si="29"/>
        <v>Yes</v>
      </c>
      <c r="N906" t="s">
        <v>1326</v>
      </c>
      <c r="O906" t="s">
        <v>67</v>
      </c>
      <c r="P906" t="s">
        <v>642</v>
      </c>
      <c r="Q906" t="s">
        <v>23</v>
      </c>
    </row>
    <row r="907" spans="1:17" x14ac:dyDescent="0.35">
      <c r="A907">
        <v>20010906</v>
      </c>
      <c r="B907" t="s">
        <v>560</v>
      </c>
      <c r="C907" t="s">
        <v>53</v>
      </c>
      <c r="D907">
        <v>29</v>
      </c>
      <c r="E907" s="4" t="str">
        <f t="shared" si="28"/>
        <v>Yes</v>
      </c>
      <c r="F907">
        <v>178</v>
      </c>
      <c r="G907">
        <v>67</v>
      </c>
      <c r="H907" t="s">
        <v>93</v>
      </c>
      <c r="I907" t="s">
        <v>94</v>
      </c>
      <c r="J907" t="s">
        <v>1325</v>
      </c>
      <c r="K907">
        <v>2004</v>
      </c>
      <c r="L907" t="s">
        <v>19</v>
      </c>
      <c r="M907" s="4" t="str">
        <f t="shared" si="29"/>
        <v>Yes</v>
      </c>
      <c r="N907" t="s">
        <v>1326</v>
      </c>
      <c r="O907" t="s">
        <v>95</v>
      </c>
      <c r="P907" t="s">
        <v>96</v>
      </c>
      <c r="Q907" t="s">
        <v>23</v>
      </c>
    </row>
    <row r="908" spans="1:17" x14ac:dyDescent="0.35">
      <c r="A908">
        <v>20010907</v>
      </c>
      <c r="B908" t="s">
        <v>1617</v>
      </c>
      <c r="C908" t="s">
        <v>53</v>
      </c>
      <c r="D908">
        <v>21</v>
      </c>
      <c r="E908" s="4" t="str">
        <f t="shared" si="28"/>
        <v>Yes</v>
      </c>
      <c r="F908">
        <v>180</v>
      </c>
      <c r="G908">
        <v>67</v>
      </c>
      <c r="H908" t="s">
        <v>218</v>
      </c>
      <c r="I908" t="s">
        <v>219</v>
      </c>
      <c r="J908" t="s">
        <v>1325</v>
      </c>
      <c r="K908">
        <v>2004</v>
      </c>
      <c r="L908" t="s">
        <v>19</v>
      </c>
      <c r="M908" s="4" t="str">
        <f t="shared" si="29"/>
        <v>Yes</v>
      </c>
      <c r="N908" t="s">
        <v>1326</v>
      </c>
      <c r="O908" t="s">
        <v>213</v>
      </c>
      <c r="P908" t="s">
        <v>616</v>
      </c>
      <c r="Q908" t="s">
        <v>23</v>
      </c>
    </row>
    <row r="909" spans="1:17" x14ac:dyDescent="0.35">
      <c r="A909">
        <v>20010908</v>
      </c>
      <c r="B909" t="s">
        <v>1705</v>
      </c>
      <c r="C909" t="s">
        <v>15</v>
      </c>
      <c r="D909">
        <v>31</v>
      </c>
      <c r="E909" s="4" t="str">
        <f t="shared" si="28"/>
        <v>Yes</v>
      </c>
      <c r="F909">
        <v>177</v>
      </c>
      <c r="G909">
        <v>67</v>
      </c>
      <c r="H909" t="s">
        <v>1337</v>
      </c>
      <c r="I909" t="s">
        <v>1338</v>
      </c>
      <c r="J909" t="s">
        <v>1325</v>
      </c>
      <c r="K909">
        <v>2004</v>
      </c>
      <c r="L909" t="s">
        <v>19</v>
      </c>
      <c r="M909" s="4" t="str">
        <f t="shared" si="29"/>
        <v>Yes</v>
      </c>
      <c r="N909" t="s">
        <v>1326</v>
      </c>
      <c r="O909" t="s">
        <v>147</v>
      </c>
      <c r="P909" t="s">
        <v>306</v>
      </c>
      <c r="Q909" t="s">
        <v>23</v>
      </c>
    </row>
    <row r="910" spans="1:17" x14ac:dyDescent="0.35">
      <c r="A910">
        <v>20010909</v>
      </c>
      <c r="B910" t="s">
        <v>1810</v>
      </c>
      <c r="C910" t="s">
        <v>53</v>
      </c>
      <c r="D910">
        <v>28</v>
      </c>
      <c r="E910" s="4" t="str">
        <f t="shared" si="28"/>
        <v>Yes</v>
      </c>
      <c r="F910">
        <v>180</v>
      </c>
      <c r="G910">
        <v>67</v>
      </c>
      <c r="H910" t="s">
        <v>25</v>
      </c>
      <c r="I910" t="s">
        <v>26</v>
      </c>
      <c r="J910" t="s">
        <v>1325</v>
      </c>
      <c r="K910">
        <v>2004</v>
      </c>
      <c r="L910" t="s">
        <v>19</v>
      </c>
      <c r="M910" s="4" t="str">
        <f t="shared" si="29"/>
        <v>Yes</v>
      </c>
      <c r="N910" t="s">
        <v>1326</v>
      </c>
      <c r="O910" t="s">
        <v>166</v>
      </c>
      <c r="P910" t="s">
        <v>227</v>
      </c>
      <c r="Q910" t="s">
        <v>23</v>
      </c>
    </row>
    <row r="911" spans="1:17" x14ac:dyDescent="0.35">
      <c r="A911">
        <v>20010910</v>
      </c>
      <c r="B911" t="s">
        <v>1817</v>
      </c>
      <c r="C911" t="s">
        <v>53</v>
      </c>
      <c r="D911">
        <v>31</v>
      </c>
      <c r="E911" s="4" t="str">
        <f t="shared" si="28"/>
        <v>Yes</v>
      </c>
      <c r="F911">
        <v>169</v>
      </c>
      <c r="G911">
        <v>67</v>
      </c>
      <c r="H911" t="s">
        <v>286</v>
      </c>
      <c r="I911" t="s">
        <v>287</v>
      </c>
      <c r="J911" t="s">
        <v>1325</v>
      </c>
      <c r="K911">
        <v>2004</v>
      </c>
      <c r="L911" t="s">
        <v>19</v>
      </c>
      <c r="M911" s="4" t="str">
        <f t="shared" si="29"/>
        <v>Yes</v>
      </c>
      <c r="N911" t="s">
        <v>1326</v>
      </c>
      <c r="O911" t="s">
        <v>61</v>
      </c>
      <c r="P911" t="s">
        <v>105</v>
      </c>
      <c r="Q911" t="s">
        <v>23</v>
      </c>
    </row>
    <row r="912" spans="1:17" x14ac:dyDescent="0.35">
      <c r="A912">
        <v>20010911</v>
      </c>
      <c r="B912" t="s">
        <v>1046</v>
      </c>
      <c r="C912" t="s">
        <v>15</v>
      </c>
      <c r="D912">
        <v>38</v>
      </c>
      <c r="E912" s="4" t="str">
        <f t="shared" si="28"/>
        <v>Yes</v>
      </c>
      <c r="F912">
        <v>175</v>
      </c>
      <c r="G912">
        <v>67</v>
      </c>
      <c r="H912" t="s">
        <v>74</v>
      </c>
      <c r="I912" t="s">
        <v>75</v>
      </c>
      <c r="J912" t="s">
        <v>1325</v>
      </c>
      <c r="K912">
        <v>2004</v>
      </c>
      <c r="L912" t="s">
        <v>19</v>
      </c>
      <c r="M912" s="4" t="str">
        <f t="shared" si="29"/>
        <v>Yes</v>
      </c>
      <c r="N912" t="s">
        <v>1326</v>
      </c>
      <c r="O912" t="s">
        <v>67</v>
      </c>
      <c r="P912" t="s">
        <v>1047</v>
      </c>
      <c r="Q912" t="s">
        <v>23</v>
      </c>
    </row>
    <row r="913" spans="1:17" x14ac:dyDescent="0.35">
      <c r="A913">
        <v>20010912</v>
      </c>
      <c r="B913" t="s">
        <v>1894</v>
      </c>
      <c r="C913" t="s">
        <v>53</v>
      </c>
      <c r="D913">
        <v>18</v>
      </c>
      <c r="E913" s="4" t="str">
        <f t="shared" si="28"/>
        <v>No</v>
      </c>
      <c r="F913">
        <v>168</v>
      </c>
      <c r="G913">
        <v>67</v>
      </c>
      <c r="H913" t="s">
        <v>482</v>
      </c>
      <c r="I913" t="s">
        <v>483</v>
      </c>
      <c r="J913" t="s">
        <v>1891</v>
      </c>
      <c r="K913">
        <v>2006</v>
      </c>
      <c r="L913" t="s">
        <v>1079</v>
      </c>
      <c r="M913" s="4" t="str">
        <f t="shared" si="29"/>
        <v>No</v>
      </c>
      <c r="N913" t="s">
        <v>1892</v>
      </c>
      <c r="O913" t="s">
        <v>1100</v>
      </c>
      <c r="P913" t="s">
        <v>1101</v>
      </c>
      <c r="Q913" t="s">
        <v>23</v>
      </c>
    </row>
    <row r="914" spans="1:17" x14ac:dyDescent="0.35">
      <c r="A914">
        <v>20010913</v>
      </c>
      <c r="B914" t="s">
        <v>1926</v>
      </c>
      <c r="C914" t="s">
        <v>15</v>
      </c>
      <c r="D914">
        <v>33</v>
      </c>
      <c r="E914" s="4" t="str">
        <f t="shared" si="28"/>
        <v>Yes</v>
      </c>
      <c r="F914">
        <v>174</v>
      </c>
      <c r="G914">
        <v>67</v>
      </c>
      <c r="H914" t="s">
        <v>25</v>
      </c>
      <c r="I914" t="s">
        <v>26</v>
      </c>
      <c r="J914" t="s">
        <v>1891</v>
      </c>
      <c r="K914">
        <v>2006</v>
      </c>
      <c r="L914" t="s">
        <v>1079</v>
      </c>
      <c r="M914" s="4" t="str">
        <f t="shared" si="29"/>
        <v>No</v>
      </c>
      <c r="N914" t="s">
        <v>1892</v>
      </c>
      <c r="O914" t="s">
        <v>1085</v>
      </c>
      <c r="P914" t="s">
        <v>1196</v>
      </c>
      <c r="Q914" t="s">
        <v>23</v>
      </c>
    </row>
    <row r="915" spans="1:17" x14ac:dyDescent="0.35">
      <c r="A915">
        <v>20010914</v>
      </c>
      <c r="B915" t="s">
        <v>1926</v>
      </c>
      <c r="C915" t="s">
        <v>15</v>
      </c>
      <c r="D915">
        <v>33</v>
      </c>
      <c r="E915" s="4" t="str">
        <f t="shared" si="28"/>
        <v>Yes</v>
      </c>
      <c r="F915">
        <v>174</v>
      </c>
      <c r="G915">
        <v>67</v>
      </c>
      <c r="H915" t="s">
        <v>25</v>
      </c>
      <c r="I915" t="s">
        <v>26</v>
      </c>
      <c r="J915" t="s">
        <v>1891</v>
      </c>
      <c r="K915">
        <v>2006</v>
      </c>
      <c r="L915" t="s">
        <v>1079</v>
      </c>
      <c r="M915" s="4" t="str">
        <f t="shared" si="29"/>
        <v>No</v>
      </c>
      <c r="N915" t="s">
        <v>1892</v>
      </c>
      <c r="O915" t="s">
        <v>1085</v>
      </c>
      <c r="P915" t="s">
        <v>1087</v>
      </c>
      <c r="Q915" t="s">
        <v>23</v>
      </c>
    </row>
    <row r="916" spans="1:17" x14ac:dyDescent="0.35">
      <c r="A916">
        <v>20010915</v>
      </c>
      <c r="B916" t="s">
        <v>1943</v>
      </c>
      <c r="C916" t="s">
        <v>15</v>
      </c>
      <c r="D916">
        <v>26</v>
      </c>
      <c r="E916" s="4" t="str">
        <f t="shared" si="28"/>
        <v>Yes</v>
      </c>
      <c r="F916">
        <v>182</v>
      </c>
      <c r="G916">
        <v>67</v>
      </c>
      <c r="H916" t="s">
        <v>423</v>
      </c>
      <c r="I916" t="s">
        <v>424</v>
      </c>
      <c r="J916" t="s">
        <v>1891</v>
      </c>
      <c r="K916">
        <v>2006</v>
      </c>
      <c r="L916" t="s">
        <v>1079</v>
      </c>
      <c r="M916" s="4" t="str">
        <f t="shared" si="29"/>
        <v>No</v>
      </c>
      <c r="N916" t="s">
        <v>1892</v>
      </c>
      <c r="O916" t="s">
        <v>1214</v>
      </c>
      <c r="P916" t="s">
        <v>1215</v>
      </c>
      <c r="Q916" t="s">
        <v>23</v>
      </c>
    </row>
    <row r="917" spans="1:17" x14ac:dyDescent="0.35">
      <c r="A917">
        <v>20010916</v>
      </c>
      <c r="B917" t="s">
        <v>1962</v>
      </c>
      <c r="C917" t="s">
        <v>15</v>
      </c>
      <c r="D917">
        <v>24</v>
      </c>
      <c r="E917" s="4" t="str">
        <f t="shared" si="28"/>
        <v>Yes</v>
      </c>
      <c r="F917">
        <v>186</v>
      </c>
      <c r="G917">
        <v>67</v>
      </c>
      <c r="H917" t="s">
        <v>423</v>
      </c>
      <c r="I917" t="s">
        <v>424</v>
      </c>
      <c r="J917" t="s">
        <v>1891</v>
      </c>
      <c r="K917">
        <v>2006</v>
      </c>
      <c r="L917" t="s">
        <v>1079</v>
      </c>
      <c r="M917" s="4" t="str">
        <f t="shared" si="29"/>
        <v>No</v>
      </c>
      <c r="N917" t="s">
        <v>1892</v>
      </c>
      <c r="O917" t="s">
        <v>1089</v>
      </c>
      <c r="P917" t="s">
        <v>1181</v>
      </c>
      <c r="Q917" t="s">
        <v>23</v>
      </c>
    </row>
    <row r="918" spans="1:17" x14ac:dyDescent="0.35">
      <c r="A918">
        <v>20010917</v>
      </c>
      <c r="B918" t="s">
        <v>1987</v>
      </c>
      <c r="C918" t="s">
        <v>15</v>
      </c>
      <c r="D918">
        <v>19</v>
      </c>
      <c r="E918" s="4" t="str">
        <f t="shared" si="28"/>
        <v>Yes</v>
      </c>
      <c r="F918">
        <v>184</v>
      </c>
      <c r="G918">
        <v>67</v>
      </c>
      <c r="H918" t="s">
        <v>423</v>
      </c>
      <c r="I918" t="s">
        <v>424</v>
      </c>
      <c r="J918" t="s">
        <v>1891</v>
      </c>
      <c r="K918">
        <v>2006</v>
      </c>
      <c r="L918" t="s">
        <v>1079</v>
      </c>
      <c r="M918" s="4" t="str">
        <f t="shared" si="29"/>
        <v>No</v>
      </c>
      <c r="N918" t="s">
        <v>1892</v>
      </c>
      <c r="O918" t="s">
        <v>1089</v>
      </c>
      <c r="P918" t="s">
        <v>1091</v>
      </c>
      <c r="Q918" t="s">
        <v>23</v>
      </c>
    </row>
    <row r="919" spans="1:17" x14ac:dyDescent="0.35">
      <c r="A919">
        <v>20010918</v>
      </c>
      <c r="B919" t="s">
        <v>1987</v>
      </c>
      <c r="C919" t="s">
        <v>15</v>
      </c>
      <c r="D919">
        <v>19</v>
      </c>
      <c r="E919" s="4" t="str">
        <f t="shared" si="28"/>
        <v>Yes</v>
      </c>
      <c r="F919">
        <v>184</v>
      </c>
      <c r="G919">
        <v>67</v>
      </c>
      <c r="H919" t="s">
        <v>423</v>
      </c>
      <c r="I919" t="s">
        <v>424</v>
      </c>
      <c r="J919" t="s">
        <v>1891</v>
      </c>
      <c r="K919">
        <v>2006</v>
      </c>
      <c r="L919" t="s">
        <v>1079</v>
      </c>
      <c r="M919" s="4" t="str">
        <f t="shared" si="29"/>
        <v>No</v>
      </c>
      <c r="N919" t="s">
        <v>1892</v>
      </c>
      <c r="O919" t="s">
        <v>1089</v>
      </c>
      <c r="P919" t="s">
        <v>1181</v>
      </c>
      <c r="Q919" t="s">
        <v>23</v>
      </c>
    </row>
    <row r="920" spans="1:17" x14ac:dyDescent="0.35">
      <c r="A920">
        <v>20010919</v>
      </c>
      <c r="B920" t="s">
        <v>1989</v>
      </c>
      <c r="C920" t="s">
        <v>53</v>
      </c>
      <c r="D920">
        <v>32</v>
      </c>
      <c r="E920" s="4" t="str">
        <f t="shared" si="28"/>
        <v>Yes</v>
      </c>
      <c r="F920">
        <v>175</v>
      </c>
      <c r="G920">
        <v>67</v>
      </c>
      <c r="H920" t="s">
        <v>447</v>
      </c>
      <c r="I920" t="s">
        <v>448</v>
      </c>
      <c r="J920" t="s">
        <v>1891</v>
      </c>
      <c r="K920">
        <v>2006</v>
      </c>
      <c r="L920" t="s">
        <v>1079</v>
      </c>
      <c r="M920" s="4" t="str">
        <f t="shared" si="29"/>
        <v>No</v>
      </c>
      <c r="N920" t="s">
        <v>1892</v>
      </c>
      <c r="O920" t="s">
        <v>1085</v>
      </c>
      <c r="P920" t="s">
        <v>1250</v>
      </c>
      <c r="Q920" t="s">
        <v>23</v>
      </c>
    </row>
    <row r="921" spans="1:17" x14ac:dyDescent="0.35">
      <c r="A921">
        <v>20010920</v>
      </c>
      <c r="B921" t="s">
        <v>2014</v>
      </c>
      <c r="C921" t="s">
        <v>15</v>
      </c>
      <c r="D921">
        <v>22</v>
      </c>
      <c r="E921" s="4" t="str">
        <f t="shared" si="28"/>
        <v>Yes</v>
      </c>
      <c r="F921">
        <v>173</v>
      </c>
      <c r="G921">
        <v>67</v>
      </c>
      <c r="H921" t="s">
        <v>496</v>
      </c>
      <c r="I921" t="s">
        <v>497</v>
      </c>
      <c r="J921" t="s">
        <v>1891</v>
      </c>
      <c r="K921">
        <v>2006</v>
      </c>
      <c r="L921" t="s">
        <v>1079</v>
      </c>
      <c r="M921" s="4" t="str">
        <f t="shared" si="29"/>
        <v>No</v>
      </c>
      <c r="N921" t="s">
        <v>1892</v>
      </c>
      <c r="O921" t="s">
        <v>1113</v>
      </c>
      <c r="P921" t="s">
        <v>1114</v>
      </c>
      <c r="Q921" t="s">
        <v>23</v>
      </c>
    </row>
    <row r="922" spans="1:17" x14ac:dyDescent="0.35">
      <c r="A922">
        <v>20010921</v>
      </c>
      <c r="B922" t="s">
        <v>2061</v>
      </c>
      <c r="C922" t="s">
        <v>53</v>
      </c>
      <c r="D922">
        <v>18</v>
      </c>
      <c r="E922" s="4" t="str">
        <f t="shared" si="28"/>
        <v>No</v>
      </c>
      <c r="F922">
        <v>181</v>
      </c>
      <c r="G922">
        <v>67</v>
      </c>
      <c r="H922" t="s">
        <v>65</v>
      </c>
      <c r="I922" t="s">
        <v>66</v>
      </c>
      <c r="J922" t="s">
        <v>2038</v>
      </c>
      <c r="K922">
        <v>2008</v>
      </c>
      <c r="L922" t="s">
        <v>19</v>
      </c>
      <c r="M922" s="4" t="str">
        <f t="shared" si="29"/>
        <v>Yes</v>
      </c>
      <c r="N922" t="s">
        <v>2039</v>
      </c>
      <c r="O922" t="s">
        <v>107</v>
      </c>
      <c r="P922" t="s">
        <v>108</v>
      </c>
      <c r="Q922" t="s">
        <v>23</v>
      </c>
    </row>
    <row r="923" spans="1:17" x14ac:dyDescent="0.35">
      <c r="A923">
        <v>20010922</v>
      </c>
      <c r="B923" t="s">
        <v>1380</v>
      </c>
      <c r="C923" t="s">
        <v>53</v>
      </c>
      <c r="D923">
        <v>31</v>
      </c>
      <c r="E923" s="4" t="str">
        <f t="shared" si="28"/>
        <v>Yes</v>
      </c>
      <c r="F923">
        <v>172</v>
      </c>
      <c r="G923">
        <v>67</v>
      </c>
      <c r="H923" t="s">
        <v>40</v>
      </c>
      <c r="I923" t="s">
        <v>41</v>
      </c>
      <c r="J923" t="s">
        <v>2038</v>
      </c>
      <c r="K923">
        <v>2008</v>
      </c>
      <c r="L923" t="s">
        <v>19</v>
      </c>
      <c r="M923" s="4" t="str">
        <f t="shared" si="29"/>
        <v>Yes</v>
      </c>
      <c r="N923" t="s">
        <v>2039</v>
      </c>
      <c r="O923" t="s">
        <v>21</v>
      </c>
      <c r="P923" t="s">
        <v>155</v>
      </c>
      <c r="Q923" t="s">
        <v>23</v>
      </c>
    </row>
    <row r="924" spans="1:17" x14ac:dyDescent="0.35">
      <c r="A924">
        <v>20010923</v>
      </c>
      <c r="B924" t="s">
        <v>2111</v>
      </c>
      <c r="C924" t="s">
        <v>53</v>
      </c>
      <c r="D924">
        <v>30</v>
      </c>
      <c r="E924" s="4" t="str">
        <f t="shared" si="28"/>
        <v>Yes</v>
      </c>
      <c r="F924">
        <v>164</v>
      </c>
      <c r="G924">
        <v>67</v>
      </c>
      <c r="H924" t="s">
        <v>218</v>
      </c>
      <c r="I924" t="s">
        <v>219</v>
      </c>
      <c r="J924" t="s">
        <v>2038</v>
      </c>
      <c r="K924">
        <v>2008</v>
      </c>
      <c r="L924" t="s">
        <v>19</v>
      </c>
      <c r="M924" s="4" t="str">
        <f t="shared" si="29"/>
        <v>Yes</v>
      </c>
      <c r="N924" t="s">
        <v>2039</v>
      </c>
      <c r="O924" t="s">
        <v>76</v>
      </c>
      <c r="P924" t="s">
        <v>403</v>
      </c>
      <c r="Q924" t="s">
        <v>23</v>
      </c>
    </row>
    <row r="925" spans="1:17" x14ac:dyDescent="0.35">
      <c r="A925">
        <v>20010924</v>
      </c>
      <c r="B925" t="s">
        <v>2132</v>
      </c>
      <c r="C925" t="s">
        <v>53</v>
      </c>
      <c r="D925">
        <v>22</v>
      </c>
      <c r="E925" s="4" t="str">
        <f t="shared" si="28"/>
        <v>Yes</v>
      </c>
      <c r="F925">
        <v>183</v>
      </c>
      <c r="G925">
        <v>67</v>
      </c>
      <c r="H925" t="s">
        <v>202</v>
      </c>
      <c r="I925" t="s">
        <v>203</v>
      </c>
      <c r="J925" t="s">
        <v>2038</v>
      </c>
      <c r="K925">
        <v>2008</v>
      </c>
      <c r="L925" t="s">
        <v>19</v>
      </c>
      <c r="M925" s="4" t="str">
        <f t="shared" si="29"/>
        <v>Yes</v>
      </c>
      <c r="N925" t="s">
        <v>2039</v>
      </c>
      <c r="O925" t="s">
        <v>107</v>
      </c>
      <c r="P925" t="s">
        <v>792</v>
      </c>
      <c r="Q925" t="s">
        <v>23</v>
      </c>
    </row>
    <row r="926" spans="1:17" x14ac:dyDescent="0.35">
      <c r="A926">
        <v>20010925</v>
      </c>
      <c r="B926" t="s">
        <v>2229</v>
      </c>
      <c r="C926" t="s">
        <v>53</v>
      </c>
      <c r="D926">
        <v>22</v>
      </c>
      <c r="E926" s="4" t="str">
        <f t="shared" si="28"/>
        <v>Yes</v>
      </c>
      <c r="F926">
        <v>175</v>
      </c>
      <c r="G926">
        <v>67</v>
      </c>
      <c r="H926" t="s">
        <v>496</v>
      </c>
      <c r="I926" t="s">
        <v>497</v>
      </c>
      <c r="J926" t="s">
        <v>2038</v>
      </c>
      <c r="K926">
        <v>2008</v>
      </c>
      <c r="L926" t="s">
        <v>19</v>
      </c>
      <c r="M926" s="4" t="str">
        <f t="shared" si="29"/>
        <v>Yes</v>
      </c>
      <c r="N926" t="s">
        <v>2039</v>
      </c>
      <c r="O926" t="s">
        <v>213</v>
      </c>
      <c r="P926" t="s">
        <v>616</v>
      </c>
      <c r="Q926" t="s">
        <v>23</v>
      </c>
    </row>
    <row r="927" spans="1:17" x14ac:dyDescent="0.35">
      <c r="A927">
        <v>20010926</v>
      </c>
      <c r="B927" t="s">
        <v>2336</v>
      </c>
      <c r="C927" t="s">
        <v>53</v>
      </c>
      <c r="D927">
        <v>28</v>
      </c>
      <c r="E927" s="4" t="str">
        <f t="shared" si="28"/>
        <v>Yes</v>
      </c>
      <c r="F927">
        <v>181</v>
      </c>
      <c r="G927">
        <v>67</v>
      </c>
      <c r="H927" t="s">
        <v>153</v>
      </c>
      <c r="I927" t="s">
        <v>154</v>
      </c>
      <c r="J927" t="s">
        <v>2038</v>
      </c>
      <c r="K927">
        <v>2008</v>
      </c>
      <c r="L927" t="s">
        <v>19</v>
      </c>
      <c r="M927" s="4" t="str">
        <f t="shared" si="29"/>
        <v>Yes</v>
      </c>
      <c r="N927" t="s">
        <v>2039</v>
      </c>
      <c r="O927" t="s">
        <v>95</v>
      </c>
      <c r="P927" t="s">
        <v>96</v>
      </c>
      <c r="Q927" t="s">
        <v>23</v>
      </c>
    </row>
    <row r="928" spans="1:17" x14ac:dyDescent="0.35">
      <c r="A928">
        <v>20010927</v>
      </c>
      <c r="B928" t="s">
        <v>2338</v>
      </c>
      <c r="C928" t="s">
        <v>53</v>
      </c>
      <c r="D928">
        <v>26</v>
      </c>
      <c r="E928" s="4" t="str">
        <f t="shared" si="28"/>
        <v>Yes</v>
      </c>
      <c r="F928">
        <v>163</v>
      </c>
      <c r="G928">
        <v>67</v>
      </c>
      <c r="H928" t="s">
        <v>490</v>
      </c>
      <c r="I928" t="s">
        <v>491</v>
      </c>
      <c r="J928" t="s">
        <v>2038</v>
      </c>
      <c r="K928">
        <v>2008</v>
      </c>
      <c r="L928" t="s">
        <v>19</v>
      </c>
      <c r="M928" s="4" t="str">
        <f t="shared" si="29"/>
        <v>Yes</v>
      </c>
      <c r="N928" t="s">
        <v>2039</v>
      </c>
      <c r="O928" t="s">
        <v>90</v>
      </c>
      <c r="P928" t="s">
        <v>91</v>
      </c>
      <c r="Q928" t="s">
        <v>23</v>
      </c>
    </row>
    <row r="929" spans="1:17" x14ac:dyDescent="0.35">
      <c r="A929">
        <v>20010928</v>
      </c>
      <c r="B929" t="s">
        <v>2354</v>
      </c>
      <c r="C929" t="s">
        <v>15</v>
      </c>
      <c r="D929">
        <v>21</v>
      </c>
      <c r="E929" s="4" t="str">
        <f t="shared" si="28"/>
        <v>Yes</v>
      </c>
      <c r="F929">
        <v>169</v>
      </c>
      <c r="G929">
        <v>67</v>
      </c>
      <c r="H929" t="s">
        <v>1346</v>
      </c>
      <c r="I929" t="s">
        <v>1347</v>
      </c>
      <c r="J929" t="s">
        <v>2038</v>
      </c>
      <c r="K929">
        <v>2008</v>
      </c>
      <c r="L929" t="s">
        <v>19</v>
      </c>
      <c r="M929" s="4" t="str">
        <f t="shared" si="29"/>
        <v>Yes</v>
      </c>
      <c r="N929" t="s">
        <v>2039</v>
      </c>
      <c r="O929" t="s">
        <v>21</v>
      </c>
      <c r="P929" t="s">
        <v>22</v>
      </c>
      <c r="Q929" t="s">
        <v>23</v>
      </c>
    </row>
    <row r="930" spans="1:17" x14ac:dyDescent="0.35">
      <c r="A930">
        <v>20010929</v>
      </c>
      <c r="B930" t="s">
        <v>2361</v>
      </c>
      <c r="C930" t="s">
        <v>15</v>
      </c>
      <c r="D930">
        <v>20</v>
      </c>
      <c r="E930" s="4" t="str">
        <f t="shared" si="28"/>
        <v>Yes</v>
      </c>
      <c r="F930">
        <v>174</v>
      </c>
      <c r="G930">
        <v>67</v>
      </c>
      <c r="H930" t="s">
        <v>65</v>
      </c>
      <c r="I930" t="s">
        <v>66</v>
      </c>
      <c r="J930" t="s">
        <v>2038</v>
      </c>
      <c r="K930">
        <v>2008</v>
      </c>
      <c r="L930" t="s">
        <v>19</v>
      </c>
      <c r="M930" s="4" t="str">
        <f t="shared" si="29"/>
        <v>Yes</v>
      </c>
      <c r="N930" t="s">
        <v>2039</v>
      </c>
      <c r="O930" t="s">
        <v>366</v>
      </c>
      <c r="P930" t="s">
        <v>938</v>
      </c>
      <c r="Q930" t="s">
        <v>23</v>
      </c>
    </row>
    <row r="931" spans="1:17" x14ac:dyDescent="0.35">
      <c r="A931">
        <v>20010930</v>
      </c>
      <c r="B931" t="s">
        <v>2422</v>
      </c>
      <c r="C931" t="s">
        <v>53</v>
      </c>
      <c r="D931">
        <v>20</v>
      </c>
      <c r="E931" s="4" t="str">
        <f t="shared" si="28"/>
        <v>Yes</v>
      </c>
      <c r="F931">
        <v>176</v>
      </c>
      <c r="G931">
        <v>67</v>
      </c>
      <c r="H931" t="s">
        <v>65</v>
      </c>
      <c r="I931" t="s">
        <v>66</v>
      </c>
      <c r="J931" t="s">
        <v>2038</v>
      </c>
      <c r="K931">
        <v>2008</v>
      </c>
      <c r="L931" t="s">
        <v>19</v>
      </c>
      <c r="M931" s="4" t="str">
        <f t="shared" si="29"/>
        <v>Yes</v>
      </c>
      <c r="N931" t="s">
        <v>2039</v>
      </c>
      <c r="O931" t="s">
        <v>107</v>
      </c>
      <c r="P931" t="s">
        <v>108</v>
      </c>
      <c r="Q931" t="s">
        <v>23</v>
      </c>
    </row>
    <row r="932" spans="1:17" x14ac:dyDescent="0.35">
      <c r="A932">
        <v>20010931</v>
      </c>
      <c r="B932" t="s">
        <v>2422</v>
      </c>
      <c r="C932" t="s">
        <v>53</v>
      </c>
      <c r="D932">
        <v>20</v>
      </c>
      <c r="E932" s="4" t="str">
        <f t="shared" si="28"/>
        <v>Yes</v>
      </c>
      <c r="F932">
        <v>176</v>
      </c>
      <c r="G932">
        <v>67</v>
      </c>
      <c r="H932" t="s">
        <v>65</v>
      </c>
      <c r="I932" t="s">
        <v>66</v>
      </c>
      <c r="J932" t="s">
        <v>2038</v>
      </c>
      <c r="K932">
        <v>2008</v>
      </c>
      <c r="L932" t="s">
        <v>19</v>
      </c>
      <c r="M932" s="4" t="str">
        <f t="shared" si="29"/>
        <v>Yes</v>
      </c>
      <c r="N932" t="s">
        <v>2039</v>
      </c>
      <c r="O932" t="s">
        <v>107</v>
      </c>
      <c r="P932" t="s">
        <v>566</v>
      </c>
      <c r="Q932" t="s">
        <v>23</v>
      </c>
    </row>
    <row r="933" spans="1:17" x14ac:dyDescent="0.35">
      <c r="A933">
        <v>20010932</v>
      </c>
      <c r="B933" t="s">
        <v>2422</v>
      </c>
      <c r="C933" t="s">
        <v>53</v>
      </c>
      <c r="D933">
        <v>20</v>
      </c>
      <c r="E933" s="4" t="str">
        <f t="shared" si="28"/>
        <v>Yes</v>
      </c>
      <c r="F933">
        <v>176</v>
      </c>
      <c r="G933">
        <v>67</v>
      </c>
      <c r="H933" t="s">
        <v>65</v>
      </c>
      <c r="I933" t="s">
        <v>66</v>
      </c>
      <c r="J933" t="s">
        <v>2038</v>
      </c>
      <c r="K933">
        <v>2008</v>
      </c>
      <c r="L933" t="s">
        <v>19</v>
      </c>
      <c r="M933" s="4" t="str">
        <f t="shared" si="29"/>
        <v>Yes</v>
      </c>
      <c r="N933" t="s">
        <v>2039</v>
      </c>
      <c r="O933" t="s">
        <v>107</v>
      </c>
      <c r="P933" t="s">
        <v>567</v>
      </c>
      <c r="Q933" t="s">
        <v>23</v>
      </c>
    </row>
    <row r="934" spans="1:17" x14ac:dyDescent="0.35">
      <c r="A934">
        <v>20010933</v>
      </c>
      <c r="B934" t="s">
        <v>2511</v>
      </c>
      <c r="C934" t="s">
        <v>53</v>
      </c>
      <c r="D934">
        <v>26</v>
      </c>
      <c r="E934" s="4" t="str">
        <f t="shared" si="28"/>
        <v>Yes</v>
      </c>
      <c r="F934">
        <v>178</v>
      </c>
      <c r="G934">
        <v>67</v>
      </c>
      <c r="H934" t="s">
        <v>202</v>
      </c>
      <c r="I934" t="s">
        <v>203</v>
      </c>
      <c r="J934" t="s">
        <v>2038</v>
      </c>
      <c r="K934">
        <v>2008</v>
      </c>
      <c r="L934" t="s">
        <v>19</v>
      </c>
      <c r="M934" s="4" t="str">
        <f t="shared" si="29"/>
        <v>Yes</v>
      </c>
      <c r="N934" t="s">
        <v>2039</v>
      </c>
      <c r="O934" t="s">
        <v>107</v>
      </c>
      <c r="P934" t="s">
        <v>792</v>
      </c>
      <c r="Q934" t="s">
        <v>23</v>
      </c>
    </row>
    <row r="935" spans="1:17" x14ac:dyDescent="0.35">
      <c r="A935">
        <v>20010934</v>
      </c>
      <c r="B935" t="s">
        <v>2514</v>
      </c>
      <c r="C935" t="s">
        <v>53</v>
      </c>
      <c r="D935">
        <v>29</v>
      </c>
      <c r="E935" s="4" t="str">
        <f t="shared" si="28"/>
        <v>Yes</v>
      </c>
      <c r="F935">
        <v>182</v>
      </c>
      <c r="G935">
        <v>67</v>
      </c>
      <c r="H935" t="s">
        <v>202</v>
      </c>
      <c r="I935" t="s">
        <v>203</v>
      </c>
      <c r="J935" t="s">
        <v>2038</v>
      </c>
      <c r="K935">
        <v>2008</v>
      </c>
      <c r="L935" t="s">
        <v>19</v>
      </c>
      <c r="M935" s="4" t="str">
        <f t="shared" si="29"/>
        <v>Yes</v>
      </c>
      <c r="N935" t="s">
        <v>2039</v>
      </c>
      <c r="O935" t="s">
        <v>107</v>
      </c>
      <c r="P935" t="s">
        <v>792</v>
      </c>
      <c r="Q935" t="s">
        <v>23</v>
      </c>
    </row>
    <row r="936" spans="1:17" x14ac:dyDescent="0.35">
      <c r="A936">
        <v>20010935</v>
      </c>
      <c r="B936" t="s">
        <v>2522</v>
      </c>
      <c r="C936" t="s">
        <v>15</v>
      </c>
      <c r="D936">
        <v>29</v>
      </c>
      <c r="E936" s="4" t="str">
        <f t="shared" si="28"/>
        <v>Yes</v>
      </c>
      <c r="F936">
        <v>170</v>
      </c>
      <c r="G936">
        <v>67</v>
      </c>
      <c r="H936" t="s">
        <v>218</v>
      </c>
      <c r="I936" t="s">
        <v>219</v>
      </c>
      <c r="J936" t="s">
        <v>2038</v>
      </c>
      <c r="K936">
        <v>2008</v>
      </c>
      <c r="L936" t="s">
        <v>19</v>
      </c>
      <c r="M936" s="4" t="str">
        <f t="shared" si="29"/>
        <v>Yes</v>
      </c>
      <c r="N936" t="s">
        <v>2039</v>
      </c>
      <c r="O936" t="s">
        <v>366</v>
      </c>
      <c r="P936" t="s">
        <v>1035</v>
      </c>
      <c r="Q936" t="s">
        <v>23</v>
      </c>
    </row>
    <row r="937" spans="1:17" x14ac:dyDescent="0.35">
      <c r="A937">
        <v>20010936</v>
      </c>
      <c r="B937" t="s">
        <v>1894</v>
      </c>
      <c r="C937" t="s">
        <v>53</v>
      </c>
      <c r="D937">
        <v>23</v>
      </c>
      <c r="E937" s="4" t="str">
        <f t="shared" si="28"/>
        <v>Yes</v>
      </c>
      <c r="F937">
        <v>168</v>
      </c>
      <c r="G937">
        <v>67</v>
      </c>
      <c r="H937" t="s">
        <v>482</v>
      </c>
      <c r="I937" t="s">
        <v>483</v>
      </c>
      <c r="J937" t="s">
        <v>2571</v>
      </c>
      <c r="K937">
        <v>2010</v>
      </c>
      <c r="L937" t="s">
        <v>1079</v>
      </c>
      <c r="M937" s="4" t="str">
        <f t="shared" si="29"/>
        <v>No</v>
      </c>
      <c r="N937" t="s">
        <v>2572</v>
      </c>
      <c r="O937" t="s">
        <v>1100</v>
      </c>
      <c r="P937" t="s">
        <v>1101</v>
      </c>
      <c r="Q937" t="s">
        <v>23</v>
      </c>
    </row>
    <row r="938" spans="1:17" x14ac:dyDescent="0.35">
      <c r="A938">
        <v>20010937</v>
      </c>
      <c r="B938" t="s">
        <v>2612</v>
      </c>
      <c r="C938" t="s">
        <v>53</v>
      </c>
      <c r="D938">
        <v>20</v>
      </c>
      <c r="E938" s="4" t="str">
        <f t="shared" si="28"/>
        <v>Yes</v>
      </c>
      <c r="F938">
        <v>170</v>
      </c>
      <c r="G938">
        <v>67</v>
      </c>
      <c r="H938" t="s">
        <v>482</v>
      </c>
      <c r="I938" t="s">
        <v>483</v>
      </c>
      <c r="J938" t="s">
        <v>2571</v>
      </c>
      <c r="K938">
        <v>2010</v>
      </c>
      <c r="L938" t="s">
        <v>1079</v>
      </c>
      <c r="M938" s="4" t="str">
        <f t="shared" si="29"/>
        <v>No</v>
      </c>
      <c r="N938" t="s">
        <v>2572</v>
      </c>
      <c r="O938" t="s">
        <v>1100</v>
      </c>
      <c r="P938" t="s">
        <v>1101</v>
      </c>
      <c r="Q938" t="s">
        <v>23</v>
      </c>
    </row>
    <row r="939" spans="1:17" x14ac:dyDescent="0.35">
      <c r="A939">
        <v>20010938</v>
      </c>
      <c r="B939" t="s">
        <v>2623</v>
      </c>
      <c r="C939" t="s">
        <v>53</v>
      </c>
      <c r="D939">
        <v>25</v>
      </c>
      <c r="E939" s="4" t="str">
        <f t="shared" si="28"/>
        <v>Yes</v>
      </c>
      <c r="F939">
        <v>180</v>
      </c>
      <c r="G939">
        <v>67</v>
      </c>
      <c r="H939" t="s">
        <v>452</v>
      </c>
      <c r="I939" t="s">
        <v>453</v>
      </c>
      <c r="J939" t="s">
        <v>2571</v>
      </c>
      <c r="K939">
        <v>2010</v>
      </c>
      <c r="L939" t="s">
        <v>1079</v>
      </c>
      <c r="M939" s="4" t="str">
        <f t="shared" si="29"/>
        <v>No</v>
      </c>
      <c r="N939" t="s">
        <v>2572</v>
      </c>
      <c r="O939" t="s">
        <v>1093</v>
      </c>
      <c r="P939" t="s">
        <v>1312</v>
      </c>
      <c r="Q939" t="s">
        <v>23</v>
      </c>
    </row>
    <row r="940" spans="1:17" x14ac:dyDescent="0.35">
      <c r="A940">
        <v>20010939</v>
      </c>
      <c r="B940" t="s">
        <v>2640</v>
      </c>
      <c r="C940" t="s">
        <v>53</v>
      </c>
      <c r="D940">
        <v>25</v>
      </c>
      <c r="E940" s="4" t="str">
        <f t="shared" si="28"/>
        <v>Yes</v>
      </c>
      <c r="F940">
        <v>175</v>
      </c>
      <c r="G940">
        <v>67</v>
      </c>
      <c r="H940" t="s">
        <v>482</v>
      </c>
      <c r="I940" t="s">
        <v>483</v>
      </c>
      <c r="J940" t="s">
        <v>2571</v>
      </c>
      <c r="K940">
        <v>2010</v>
      </c>
      <c r="L940" t="s">
        <v>1079</v>
      </c>
      <c r="M940" s="4" t="str">
        <f t="shared" si="29"/>
        <v>No</v>
      </c>
      <c r="N940" t="s">
        <v>2572</v>
      </c>
      <c r="O940" t="s">
        <v>1100</v>
      </c>
      <c r="P940" t="s">
        <v>1101</v>
      </c>
      <c r="Q940" t="s">
        <v>23</v>
      </c>
    </row>
    <row r="941" spans="1:17" x14ac:dyDescent="0.35">
      <c r="A941">
        <v>20010940</v>
      </c>
      <c r="B941" t="s">
        <v>1987</v>
      </c>
      <c r="C941" t="s">
        <v>15</v>
      </c>
      <c r="D941">
        <v>23</v>
      </c>
      <c r="E941" s="4" t="str">
        <f t="shared" si="28"/>
        <v>Yes</v>
      </c>
      <c r="F941">
        <v>184</v>
      </c>
      <c r="G941">
        <v>67</v>
      </c>
      <c r="H941" t="s">
        <v>423</v>
      </c>
      <c r="I941" t="s">
        <v>424</v>
      </c>
      <c r="J941" t="s">
        <v>2571</v>
      </c>
      <c r="K941">
        <v>2010</v>
      </c>
      <c r="L941" t="s">
        <v>1079</v>
      </c>
      <c r="M941" s="4" t="str">
        <f t="shared" si="29"/>
        <v>No</v>
      </c>
      <c r="N941" t="s">
        <v>2572</v>
      </c>
      <c r="O941" t="s">
        <v>1089</v>
      </c>
      <c r="P941" t="s">
        <v>1181</v>
      </c>
      <c r="Q941" t="s">
        <v>23</v>
      </c>
    </row>
    <row r="942" spans="1:17" x14ac:dyDescent="0.35">
      <c r="A942">
        <v>20010941</v>
      </c>
      <c r="B942" t="s">
        <v>2659</v>
      </c>
      <c r="C942" t="s">
        <v>53</v>
      </c>
      <c r="D942">
        <v>20</v>
      </c>
      <c r="E942" s="4" t="str">
        <f t="shared" si="28"/>
        <v>Yes</v>
      </c>
      <c r="F942">
        <v>170</v>
      </c>
      <c r="G942">
        <v>67</v>
      </c>
      <c r="H942" t="s">
        <v>136</v>
      </c>
      <c r="I942" t="s">
        <v>137</v>
      </c>
      <c r="J942" t="s">
        <v>2571</v>
      </c>
      <c r="K942">
        <v>2010</v>
      </c>
      <c r="L942" t="s">
        <v>1079</v>
      </c>
      <c r="M942" s="4" t="str">
        <f t="shared" si="29"/>
        <v>No</v>
      </c>
      <c r="N942" t="s">
        <v>2572</v>
      </c>
      <c r="O942" t="s">
        <v>1081</v>
      </c>
      <c r="P942" t="s">
        <v>1205</v>
      </c>
      <c r="Q942" t="s">
        <v>23</v>
      </c>
    </row>
    <row r="943" spans="1:17" x14ac:dyDescent="0.35">
      <c r="A943">
        <v>20010942</v>
      </c>
      <c r="B943" t="s">
        <v>2685</v>
      </c>
      <c r="C943" t="s">
        <v>53</v>
      </c>
      <c r="D943">
        <v>22</v>
      </c>
      <c r="E943" s="4" t="str">
        <f t="shared" si="28"/>
        <v>Yes</v>
      </c>
      <c r="F943">
        <v>168</v>
      </c>
      <c r="G943">
        <v>67</v>
      </c>
      <c r="H943" t="s">
        <v>482</v>
      </c>
      <c r="I943" t="s">
        <v>483</v>
      </c>
      <c r="J943" t="s">
        <v>2571</v>
      </c>
      <c r="K943">
        <v>2010</v>
      </c>
      <c r="L943" t="s">
        <v>1079</v>
      </c>
      <c r="M943" s="4" t="str">
        <f t="shared" si="29"/>
        <v>No</v>
      </c>
      <c r="N943" t="s">
        <v>2572</v>
      </c>
      <c r="O943" t="s">
        <v>1100</v>
      </c>
      <c r="P943" t="s">
        <v>1101</v>
      </c>
      <c r="Q943" t="s">
        <v>23</v>
      </c>
    </row>
    <row r="944" spans="1:17" x14ac:dyDescent="0.35">
      <c r="A944">
        <v>20010943</v>
      </c>
      <c r="B944" t="s">
        <v>190</v>
      </c>
      <c r="C944" t="s">
        <v>53</v>
      </c>
      <c r="D944">
        <v>33</v>
      </c>
      <c r="E944" s="4" t="str">
        <f t="shared" si="28"/>
        <v>Yes</v>
      </c>
      <c r="F944">
        <v>173</v>
      </c>
      <c r="G944">
        <v>68</v>
      </c>
      <c r="H944" t="s">
        <v>40</v>
      </c>
      <c r="I944" t="s">
        <v>41</v>
      </c>
      <c r="J944" t="s">
        <v>18</v>
      </c>
      <c r="K944">
        <v>2000</v>
      </c>
      <c r="L944" t="s">
        <v>19</v>
      </c>
      <c r="M944" s="4" t="str">
        <f t="shared" si="29"/>
        <v>Yes</v>
      </c>
      <c r="N944" t="s">
        <v>20</v>
      </c>
      <c r="O944" t="s">
        <v>42</v>
      </c>
      <c r="P944" t="s">
        <v>191</v>
      </c>
      <c r="Q944" t="s">
        <v>23</v>
      </c>
    </row>
    <row r="945" spans="1:17" x14ac:dyDescent="0.35">
      <c r="A945">
        <v>20010944</v>
      </c>
      <c r="B945" t="s">
        <v>302</v>
      </c>
      <c r="C945" t="s">
        <v>53</v>
      </c>
      <c r="D945">
        <v>35</v>
      </c>
      <c r="E945" s="4" t="str">
        <f t="shared" si="28"/>
        <v>Yes</v>
      </c>
      <c r="F945">
        <v>181</v>
      </c>
      <c r="G945">
        <v>68</v>
      </c>
      <c r="H945" t="s">
        <v>136</v>
      </c>
      <c r="I945" t="s">
        <v>137</v>
      </c>
      <c r="J945" t="s">
        <v>18</v>
      </c>
      <c r="K945">
        <v>2000</v>
      </c>
      <c r="L945" t="s">
        <v>19</v>
      </c>
      <c r="M945" s="4" t="str">
        <f t="shared" si="29"/>
        <v>Yes</v>
      </c>
      <c r="N945" t="s">
        <v>20</v>
      </c>
      <c r="O945" t="s">
        <v>47</v>
      </c>
      <c r="P945" t="s">
        <v>303</v>
      </c>
      <c r="Q945" t="s">
        <v>23</v>
      </c>
    </row>
    <row r="946" spans="1:17" x14ac:dyDescent="0.35">
      <c r="A946">
        <v>20010945</v>
      </c>
      <c r="B946" t="s">
        <v>310</v>
      </c>
      <c r="C946" t="s">
        <v>15</v>
      </c>
      <c r="D946">
        <v>37</v>
      </c>
      <c r="E946" s="4" t="str">
        <f t="shared" si="28"/>
        <v>Yes</v>
      </c>
      <c r="F946">
        <v>168</v>
      </c>
      <c r="G946">
        <v>68</v>
      </c>
      <c r="H946" t="s">
        <v>65</v>
      </c>
      <c r="I946" t="s">
        <v>66</v>
      </c>
      <c r="J946" t="s">
        <v>18</v>
      </c>
      <c r="K946">
        <v>2000</v>
      </c>
      <c r="L946" t="s">
        <v>19</v>
      </c>
      <c r="M946" s="4" t="str">
        <f t="shared" si="29"/>
        <v>Yes</v>
      </c>
      <c r="N946" t="s">
        <v>20</v>
      </c>
      <c r="O946" t="s">
        <v>147</v>
      </c>
      <c r="P946" t="s">
        <v>311</v>
      </c>
      <c r="Q946" t="s">
        <v>23</v>
      </c>
    </row>
    <row r="947" spans="1:17" x14ac:dyDescent="0.35">
      <c r="A947">
        <v>20010946</v>
      </c>
      <c r="B947" t="s">
        <v>318</v>
      </c>
      <c r="C947" t="s">
        <v>53</v>
      </c>
      <c r="D947">
        <v>36</v>
      </c>
      <c r="E947" s="4" t="str">
        <f t="shared" si="28"/>
        <v>Yes</v>
      </c>
      <c r="F947">
        <v>175</v>
      </c>
      <c r="G947">
        <v>68</v>
      </c>
      <c r="H947" t="s">
        <v>40</v>
      </c>
      <c r="I947" t="s">
        <v>41</v>
      </c>
      <c r="J947" t="s">
        <v>18</v>
      </c>
      <c r="K947">
        <v>2000</v>
      </c>
      <c r="L947" t="s">
        <v>19</v>
      </c>
      <c r="M947" s="4" t="str">
        <f t="shared" si="29"/>
        <v>Yes</v>
      </c>
      <c r="N947" t="s">
        <v>20</v>
      </c>
      <c r="O947" t="s">
        <v>42</v>
      </c>
      <c r="P947" t="s">
        <v>191</v>
      </c>
      <c r="Q947" t="s">
        <v>23</v>
      </c>
    </row>
    <row r="948" spans="1:17" x14ac:dyDescent="0.35">
      <c r="A948">
        <v>20010947</v>
      </c>
      <c r="B948" t="s">
        <v>422</v>
      </c>
      <c r="C948" t="s">
        <v>15</v>
      </c>
      <c r="D948">
        <v>34</v>
      </c>
      <c r="E948" s="4" t="str">
        <f t="shared" si="28"/>
        <v>Yes</v>
      </c>
      <c r="F948">
        <v>171</v>
      </c>
      <c r="G948">
        <v>68</v>
      </c>
      <c r="H948" t="s">
        <v>423</v>
      </c>
      <c r="I948" t="s">
        <v>424</v>
      </c>
      <c r="J948" t="s">
        <v>18</v>
      </c>
      <c r="K948">
        <v>2000</v>
      </c>
      <c r="L948" t="s">
        <v>19</v>
      </c>
      <c r="M948" s="4" t="str">
        <f t="shared" si="29"/>
        <v>Yes</v>
      </c>
      <c r="N948" t="s">
        <v>20</v>
      </c>
      <c r="O948" t="s">
        <v>61</v>
      </c>
      <c r="P948" t="s">
        <v>425</v>
      </c>
      <c r="Q948" t="s">
        <v>23</v>
      </c>
    </row>
    <row r="949" spans="1:17" x14ac:dyDescent="0.35">
      <c r="A949">
        <v>20010948</v>
      </c>
      <c r="B949" t="s">
        <v>514</v>
      </c>
      <c r="C949" t="s">
        <v>53</v>
      </c>
      <c r="D949">
        <v>24</v>
      </c>
      <c r="E949" s="4" t="str">
        <f t="shared" si="28"/>
        <v>Yes</v>
      </c>
      <c r="F949">
        <v>178</v>
      </c>
      <c r="G949">
        <v>68</v>
      </c>
      <c r="H949" t="s">
        <v>40</v>
      </c>
      <c r="I949" t="s">
        <v>41</v>
      </c>
      <c r="J949" t="s">
        <v>18</v>
      </c>
      <c r="K949">
        <v>2000</v>
      </c>
      <c r="L949" t="s">
        <v>19</v>
      </c>
      <c r="M949" s="4" t="str">
        <f t="shared" si="29"/>
        <v>Yes</v>
      </c>
      <c r="N949" t="s">
        <v>20</v>
      </c>
      <c r="O949" t="s">
        <v>47</v>
      </c>
      <c r="P949" t="s">
        <v>98</v>
      </c>
      <c r="Q949" t="s">
        <v>23</v>
      </c>
    </row>
    <row r="950" spans="1:17" x14ac:dyDescent="0.35">
      <c r="A950">
        <v>20010949</v>
      </c>
      <c r="B950" t="s">
        <v>570</v>
      </c>
      <c r="C950" t="s">
        <v>53</v>
      </c>
      <c r="D950">
        <v>25</v>
      </c>
      <c r="E950" s="4" t="str">
        <f t="shared" si="28"/>
        <v>Yes</v>
      </c>
      <c r="F950">
        <v>167</v>
      </c>
      <c r="G950">
        <v>68</v>
      </c>
      <c r="H950" t="s">
        <v>153</v>
      </c>
      <c r="I950" t="s">
        <v>154</v>
      </c>
      <c r="J950" t="s">
        <v>18</v>
      </c>
      <c r="K950">
        <v>2000</v>
      </c>
      <c r="L950" t="s">
        <v>19</v>
      </c>
      <c r="M950" s="4" t="str">
        <f t="shared" si="29"/>
        <v>Yes</v>
      </c>
      <c r="N950" t="s">
        <v>20</v>
      </c>
      <c r="O950" t="s">
        <v>21</v>
      </c>
      <c r="P950" t="s">
        <v>155</v>
      </c>
      <c r="Q950" t="s">
        <v>23</v>
      </c>
    </row>
    <row r="951" spans="1:17" x14ac:dyDescent="0.35">
      <c r="A951">
        <v>20010950</v>
      </c>
      <c r="B951" t="s">
        <v>621</v>
      </c>
      <c r="C951" t="s">
        <v>53</v>
      </c>
      <c r="D951">
        <v>28</v>
      </c>
      <c r="E951" s="4" t="str">
        <f t="shared" si="28"/>
        <v>Yes</v>
      </c>
      <c r="F951">
        <v>176</v>
      </c>
      <c r="G951">
        <v>68</v>
      </c>
      <c r="H951" t="s">
        <v>59</v>
      </c>
      <c r="I951" t="s">
        <v>60</v>
      </c>
      <c r="J951" t="s">
        <v>18</v>
      </c>
      <c r="K951">
        <v>2000</v>
      </c>
      <c r="L951" t="s">
        <v>19</v>
      </c>
      <c r="M951" s="4" t="str">
        <f t="shared" si="29"/>
        <v>Yes</v>
      </c>
      <c r="N951" t="s">
        <v>20</v>
      </c>
      <c r="O951" t="s">
        <v>47</v>
      </c>
      <c r="P951" t="s">
        <v>622</v>
      </c>
      <c r="Q951" t="s">
        <v>23</v>
      </c>
    </row>
    <row r="952" spans="1:17" x14ac:dyDescent="0.35">
      <c r="A952">
        <v>20010951</v>
      </c>
      <c r="B952" t="s">
        <v>634</v>
      </c>
      <c r="C952" t="s">
        <v>53</v>
      </c>
      <c r="D952">
        <v>21</v>
      </c>
      <c r="E952" s="4" t="str">
        <f t="shared" si="28"/>
        <v>Yes</v>
      </c>
      <c r="F952">
        <v>163</v>
      </c>
      <c r="G952">
        <v>68</v>
      </c>
      <c r="H952" t="s">
        <v>218</v>
      </c>
      <c r="I952" t="s">
        <v>219</v>
      </c>
      <c r="J952" t="s">
        <v>18</v>
      </c>
      <c r="K952">
        <v>2000</v>
      </c>
      <c r="L952" t="s">
        <v>19</v>
      </c>
      <c r="M952" s="4" t="str">
        <f t="shared" si="29"/>
        <v>Yes</v>
      </c>
      <c r="N952" t="s">
        <v>20</v>
      </c>
      <c r="O952" t="s">
        <v>188</v>
      </c>
      <c r="P952" t="s">
        <v>635</v>
      </c>
      <c r="Q952" t="s">
        <v>23</v>
      </c>
    </row>
    <row r="953" spans="1:17" x14ac:dyDescent="0.35">
      <c r="A953">
        <v>20010952</v>
      </c>
      <c r="B953" t="s">
        <v>647</v>
      </c>
      <c r="C953" t="s">
        <v>53</v>
      </c>
      <c r="D953">
        <v>33</v>
      </c>
      <c r="E953" s="4" t="str">
        <f t="shared" si="28"/>
        <v>Yes</v>
      </c>
      <c r="F953">
        <v>176</v>
      </c>
      <c r="G953">
        <v>68</v>
      </c>
      <c r="H953" t="s">
        <v>54</v>
      </c>
      <c r="I953" t="s">
        <v>55</v>
      </c>
      <c r="J953" t="s">
        <v>18</v>
      </c>
      <c r="K953">
        <v>2000</v>
      </c>
      <c r="L953" t="s">
        <v>19</v>
      </c>
      <c r="M953" s="4" t="str">
        <f t="shared" si="29"/>
        <v>Yes</v>
      </c>
      <c r="N953" t="s">
        <v>20</v>
      </c>
      <c r="O953" t="s">
        <v>56</v>
      </c>
      <c r="P953" t="s">
        <v>57</v>
      </c>
      <c r="Q953" t="s">
        <v>23</v>
      </c>
    </row>
    <row r="954" spans="1:17" x14ac:dyDescent="0.35">
      <c r="A954">
        <v>20010953</v>
      </c>
      <c r="B954" t="s">
        <v>673</v>
      </c>
      <c r="C954" t="s">
        <v>53</v>
      </c>
      <c r="D954">
        <v>28</v>
      </c>
      <c r="E954" s="4" t="str">
        <f t="shared" si="28"/>
        <v>Yes</v>
      </c>
      <c r="F954">
        <v>167</v>
      </c>
      <c r="G954">
        <v>68</v>
      </c>
      <c r="H954" t="s">
        <v>40</v>
      </c>
      <c r="I954" t="s">
        <v>41</v>
      </c>
      <c r="J954" t="s">
        <v>18</v>
      </c>
      <c r="K954">
        <v>2000</v>
      </c>
      <c r="L954" t="s">
        <v>19</v>
      </c>
      <c r="M954" s="4" t="str">
        <f t="shared" si="29"/>
        <v>Yes</v>
      </c>
      <c r="N954" t="s">
        <v>20</v>
      </c>
      <c r="O954" t="s">
        <v>90</v>
      </c>
      <c r="P954" t="s">
        <v>91</v>
      </c>
      <c r="Q954" t="s">
        <v>23</v>
      </c>
    </row>
    <row r="955" spans="1:17" x14ac:dyDescent="0.35">
      <c r="A955">
        <v>20010954</v>
      </c>
      <c r="B955" t="s">
        <v>701</v>
      </c>
      <c r="C955" t="s">
        <v>53</v>
      </c>
      <c r="D955">
        <v>16</v>
      </c>
      <c r="E955" s="4" t="str">
        <f t="shared" si="28"/>
        <v>No</v>
      </c>
      <c r="F955">
        <v>170</v>
      </c>
      <c r="G955">
        <v>68</v>
      </c>
      <c r="H955" t="s">
        <v>84</v>
      </c>
      <c r="I955" t="s">
        <v>85</v>
      </c>
      <c r="J955" t="s">
        <v>18</v>
      </c>
      <c r="K955">
        <v>2000</v>
      </c>
      <c r="L955" t="s">
        <v>19</v>
      </c>
      <c r="M955" s="4" t="str">
        <f t="shared" si="29"/>
        <v>Yes</v>
      </c>
      <c r="N955" t="s">
        <v>20</v>
      </c>
      <c r="O955" t="s">
        <v>107</v>
      </c>
      <c r="P955" t="s">
        <v>702</v>
      </c>
      <c r="Q955" t="s">
        <v>23</v>
      </c>
    </row>
    <row r="956" spans="1:17" x14ac:dyDescent="0.35">
      <c r="A956">
        <v>20010955</v>
      </c>
      <c r="B956" t="s">
        <v>701</v>
      </c>
      <c r="C956" t="s">
        <v>53</v>
      </c>
      <c r="D956">
        <v>16</v>
      </c>
      <c r="E956" s="4" t="str">
        <f t="shared" si="28"/>
        <v>No</v>
      </c>
      <c r="F956">
        <v>170</v>
      </c>
      <c r="G956">
        <v>68</v>
      </c>
      <c r="H956" t="s">
        <v>84</v>
      </c>
      <c r="I956" t="s">
        <v>85</v>
      </c>
      <c r="J956" t="s">
        <v>18</v>
      </c>
      <c r="K956">
        <v>2000</v>
      </c>
      <c r="L956" t="s">
        <v>19</v>
      </c>
      <c r="M956" s="4" t="str">
        <f t="shared" si="29"/>
        <v>Yes</v>
      </c>
      <c r="N956" t="s">
        <v>20</v>
      </c>
      <c r="O956" t="s">
        <v>107</v>
      </c>
      <c r="P956" t="s">
        <v>703</v>
      </c>
      <c r="Q956" t="s">
        <v>23</v>
      </c>
    </row>
    <row r="957" spans="1:17" x14ac:dyDescent="0.35">
      <c r="A957">
        <v>20010956</v>
      </c>
      <c r="B957" t="s">
        <v>741</v>
      </c>
      <c r="C957" t="s">
        <v>15</v>
      </c>
      <c r="D957">
        <v>21</v>
      </c>
      <c r="E957" s="4" t="str">
        <f t="shared" si="28"/>
        <v>Yes</v>
      </c>
      <c r="F957">
        <v>182</v>
      </c>
      <c r="G957">
        <v>68</v>
      </c>
      <c r="H957" t="s">
        <v>586</v>
      </c>
      <c r="I957" t="s">
        <v>587</v>
      </c>
      <c r="J957" t="s">
        <v>18</v>
      </c>
      <c r="K957">
        <v>2000</v>
      </c>
      <c r="L957" t="s">
        <v>19</v>
      </c>
      <c r="M957" s="4" t="str">
        <f t="shared" si="29"/>
        <v>Yes</v>
      </c>
      <c r="N957" t="s">
        <v>20</v>
      </c>
      <c r="O957" t="s">
        <v>47</v>
      </c>
      <c r="P957" t="s">
        <v>742</v>
      </c>
      <c r="Q957" t="s">
        <v>23</v>
      </c>
    </row>
    <row r="958" spans="1:17" x14ac:dyDescent="0.35">
      <c r="A958">
        <v>20010957</v>
      </c>
      <c r="B958" t="s">
        <v>772</v>
      </c>
      <c r="C958" t="s">
        <v>15</v>
      </c>
      <c r="D958">
        <v>28</v>
      </c>
      <c r="E958" s="4" t="str">
        <f t="shared" si="28"/>
        <v>Yes</v>
      </c>
      <c r="F958">
        <v>165</v>
      </c>
      <c r="G958">
        <v>68</v>
      </c>
      <c r="H958" t="s">
        <v>722</v>
      </c>
      <c r="I958" t="s">
        <v>723</v>
      </c>
      <c r="J958" t="s">
        <v>18</v>
      </c>
      <c r="K958">
        <v>2000</v>
      </c>
      <c r="L958" t="s">
        <v>19</v>
      </c>
      <c r="M958" s="4" t="str">
        <f t="shared" si="29"/>
        <v>Yes</v>
      </c>
      <c r="N958" t="s">
        <v>20</v>
      </c>
      <c r="O958" t="s">
        <v>298</v>
      </c>
      <c r="P958" t="s">
        <v>773</v>
      </c>
      <c r="Q958" t="s">
        <v>23</v>
      </c>
    </row>
    <row r="959" spans="1:17" x14ac:dyDescent="0.35">
      <c r="A959">
        <v>20010958</v>
      </c>
      <c r="B959" t="s">
        <v>880</v>
      </c>
      <c r="C959" t="s">
        <v>15</v>
      </c>
      <c r="D959">
        <v>29</v>
      </c>
      <c r="E959" s="4" t="str">
        <f t="shared" si="28"/>
        <v>Yes</v>
      </c>
      <c r="F959">
        <v>177</v>
      </c>
      <c r="G959">
        <v>68</v>
      </c>
      <c r="H959" t="s">
        <v>423</v>
      </c>
      <c r="I959" t="s">
        <v>424</v>
      </c>
      <c r="J959" t="s">
        <v>18</v>
      </c>
      <c r="K959">
        <v>2000</v>
      </c>
      <c r="L959" t="s">
        <v>19</v>
      </c>
      <c r="M959" s="4" t="str">
        <f t="shared" si="29"/>
        <v>Yes</v>
      </c>
      <c r="N959" t="s">
        <v>20</v>
      </c>
      <c r="O959" t="s">
        <v>61</v>
      </c>
      <c r="P959" t="s">
        <v>881</v>
      </c>
      <c r="Q959" t="s">
        <v>23</v>
      </c>
    </row>
    <row r="960" spans="1:17" x14ac:dyDescent="0.35">
      <c r="A960">
        <v>20010959</v>
      </c>
      <c r="B960" t="s">
        <v>885</v>
      </c>
      <c r="C960" t="s">
        <v>53</v>
      </c>
      <c r="D960">
        <v>19</v>
      </c>
      <c r="E960" s="4" t="str">
        <f t="shared" si="28"/>
        <v>Yes</v>
      </c>
      <c r="F960">
        <v>181</v>
      </c>
      <c r="G960">
        <v>68</v>
      </c>
      <c r="H960" t="s">
        <v>65</v>
      </c>
      <c r="I960" t="s">
        <v>66</v>
      </c>
      <c r="J960" t="s">
        <v>18</v>
      </c>
      <c r="K960">
        <v>2000</v>
      </c>
      <c r="L960" t="s">
        <v>19</v>
      </c>
      <c r="M960" s="4" t="str">
        <f t="shared" si="29"/>
        <v>Yes</v>
      </c>
      <c r="N960" t="s">
        <v>20</v>
      </c>
      <c r="O960" t="s">
        <v>79</v>
      </c>
      <c r="P960" t="s">
        <v>80</v>
      </c>
      <c r="Q960" t="s">
        <v>23</v>
      </c>
    </row>
    <row r="961" spans="1:17" x14ac:dyDescent="0.35">
      <c r="A961">
        <v>20010960</v>
      </c>
      <c r="B961" t="s">
        <v>903</v>
      </c>
      <c r="C961" t="s">
        <v>53</v>
      </c>
      <c r="D961">
        <v>29</v>
      </c>
      <c r="E961" s="4" t="str">
        <f t="shared" si="28"/>
        <v>Yes</v>
      </c>
      <c r="F961">
        <v>172</v>
      </c>
      <c r="G961">
        <v>68</v>
      </c>
      <c r="H961" t="s">
        <v>65</v>
      </c>
      <c r="I961" t="s">
        <v>66</v>
      </c>
      <c r="J961" t="s">
        <v>18</v>
      </c>
      <c r="K961">
        <v>2000</v>
      </c>
      <c r="L961" t="s">
        <v>19</v>
      </c>
      <c r="M961" s="4" t="str">
        <f t="shared" si="29"/>
        <v>Yes</v>
      </c>
      <c r="N961" t="s">
        <v>20</v>
      </c>
      <c r="O961" t="s">
        <v>61</v>
      </c>
      <c r="P961" t="s">
        <v>105</v>
      </c>
      <c r="Q961" t="s">
        <v>23</v>
      </c>
    </row>
    <row r="962" spans="1:17" x14ac:dyDescent="0.35">
      <c r="A962">
        <v>20010961</v>
      </c>
      <c r="B962" t="s">
        <v>941</v>
      </c>
      <c r="C962" t="s">
        <v>53</v>
      </c>
      <c r="D962">
        <v>33</v>
      </c>
      <c r="E962" s="4" t="str">
        <f t="shared" si="28"/>
        <v>Yes</v>
      </c>
      <c r="F962">
        <v>183</v>
      </c>
      <c r="G962">
        <v>68</v>
      </c>
      <c r="H962" t="s">
        <v>40</v>
      </c>
      <c r="I962" t="s">
        <v>41</v>
      </c>
      <c r="J962" t="s">
        <v>18</v>
      </c>
      <c r="K962">
        <v>2000</v>
      </c>
      <c r="L962" t="s">
        <v>19</v>
      </c>
      <c r="M962" s="4" t="str">
        <f t="shared" si="29"/>
        <v>Yes</v>
      </c>
      <c r="N962" t="s">
        <v>20</v>
      </c>
      <c r="O962" t="s">
        <v>107</v>
      </c>
      <c r="P962" t="s">
        <v>792</v>
      </c>
      <c r="Q962" t="s">
        <v>23</v>
      </c>
    </row>
    <row r="963" spans="1:17" x14ac:dyDescent="0.35">
      <c r="A963">
        <v>20010962</v>
      </c>
      <c r="B963" t="s">
        <v>941</v>
      </c>
      <c r="C963" t="s">
        <v>53</v>
      </c>
      <c r="D963">
        <v>33</v>
      </c>
      <c r="E963" s="4" t="str">
        <f t="shared" ref="E963:E1026" si="30">IF(D963&gt;=19,"Yes","No")</f>
        <v>Yes</v>
      </c>
      <c r="F963">
        <v>183</v>
      </c>
      <c r="G963">
        <v>68</v>
      </c>
      <c r="H963" t="s">
        <v>40</v>
      </c>
      <c r="I963" t="s">
        <v>41</v>
      </c>
      <c r="J963" t="s">
        <v>18</v>
      </c>
      <c r="K963">
        <v>2000</v>
      </c>
      <c r="L963" t="s">
        <v>19</v>
      </c>
      <c r="M963" s="4" t="str">
        <f t="shared" ref="M963:M1026" si="31">IF(L963="Summer", "Yes", "No")</f>
        <v>Yes</v>
      </c>
      <c r="N963" t="s">
        <v>20</v>
      </c>
      <c r="O963" t="s">
        <v>107</v>
      </c>
      <c r="P963" t="s">
        <v>150</v>
      </c>
      <c r="Q963" t="s">
        <v>23</v>
      </c>
    </row>
    <row r="964" spans="1:17" x14ac:dyDescent="0.35">
      <c r="A964">
        <v>20010963</v>
      </c>
      <c r="B964" t="s">
        <v>979</v>
      </c>
      <c r="C964" t="s">
        <v>15</v>
      </c>
      <c r="D964">
        <v>30</v>
      </c>
      <c r="E964" s="4" t="str">
        <f t="shared" si="30"/>
        <v>Yes</v>
      </c>
      <c r="F964">
        <v>180</v>
      </c>
      <c r="G964">
        <v>68</v>
      </c>
      <c r="H964" t="s">
        <v>202</v>
      </c>
      <c r="I964" t="s">
        <v>203</v>
      </c>
      <c r="J964" t="s">
        <v>18</v>
      </c>
      <c r="K964">
        <v>2000</v>
      </c>
      <c r="L964" t="s">
        <v>19</v>
      </c>
      <c r="M964" s="4" t="str">
        <f t="shared" si="31"/>
        <v>Yes</v>
      </c>
      <c r="N964" t="s">
        <v>20</v>
      </c>
      <c r="O964" t="s">
        <v>79</v>
      </c>
      <c r="P964" t="s">
        <v>204</v>
      </c>
      <c r="Q964" t="s">
        <v>23</v>
      </c>
    </row>
    <row r="965" spans="1:17" x14ac:dyDescent="0.35">
      <c r="A965">
        <v>20010964</v>
      </c>
      <c r="B965" t="s">
        <v>1010</v>
      </c>
      <c r="C965" t="s">
        <v>53</v>
      </c>
      <c r="D965">
        <v>28</v>
      </c>
      <c r="E965" s="4" t="str">
        <f t="shared" si="30"/>
        <v>Yes</v>
      </c>
      <c r="F965">
        <v>180</v>
      </c>
      <c r="G965">
        <v>68</v>
      </c>
      <c r="H965" t="s">
        <v>65</v>
      </c>
      <c r="I965" t="s">
        <v>66</v>
      </c>
      <c r="J965" t="s">
        <v>18</v>
      </c>
      <c r="K965">
        <v>2000</v>
      </c>
      <c r="L965" t="s">
        <v>19</v>
      </c>
      <c r="M965" s="4" t="str">
        <f t="shared" si="31"/>
        <v>Yes</v>
      </c>
      <c r="N965" t="s">
        <v>20</v>
      </c>
      <c r="O965" t="s">
        <v>166</v>
      </c>
      <c r="P965" t="s">
        <v>227</v>
      </c>
      <c r="Q965" t="s">
        <v>23</v>
      </c>
    </row>
    <row r="966" spans="1:17" x14ac:dyDescent="0.35">
      <c r="A966">
        <v>20010965</v>
      </c>
      <c r="B966" t="s">
        <v>1032</v>
      </c>
      <c r="C966" t="s">
        <v>53</v>
      </c>
      <c r="D966">
        <v>31</v>
      </c>
      <c r="E966" s="4" t="str">
        <f t="shared" si="30"/>
        <v>Yes</v>
      </c>
      <c r="F966">
        <v>173</v>
      </c>
      <c r="G966">
        <v>68</v>
      </c>
      <c r="H966" t="s">
        <v>65</v>
      </c>
      <c r="I966" t="s">
        <v>66</v>
      </c>
      <c r="J966" t="s">
        <v>18</v>
      </c>
      <c r="K966">
        <v>2000</v>
      </c>
      <c r="L966" t="s">
        <v>19</v>
      </c>
      <c r="M966" s="4" t="str">
        <f t="shared" si="31"/>
        <v>Yes</v>
      </c>
      <c r="N966" t="s">
        <v>20</v>
      </c>
      <c r="O966" t="s">
        <v>166</v>
      </c>
      <c r="P966" t="s">
        <v>227</v>
      </c>
      <c r="Q966" t="s">
        <v>23</v>
      </c>
    </row>
    <row r="967" spans="1:17" x14ac:dyDescent="0.35">
      <c r="A967">
        <v>20010966</v>
      </c>
      <c r="B967" t="s">
        <v>1133</v>
      </c>
      <c r="C967" t="s">
        <v>53</v>
      </c>
      <c r="D967">
        <v>35</v>
      </c>
      <c r="E967" s="4" t="str">
        <f t="shared" si="30"/>
        <v>Yes</v>
      </c>
      <c r="F967">
        <v>170</v>
      </c>
      <c r="G967">
        <v>68</v>
      </c>
      <c r="H967" t="s">
        <v>482</v>
      </c>
      <c r="I967" t="s">
        <v>483</v>
      </c>
      <c r="J967" t="s">
        <v>1078</v>
      </c>
      <c r="K967">
        <v>2002</v>
      </c>
      <c r="L967" t="s">
        <v>1079</v>
      </c>
      <c r="M967" s="4" t="str">
        <f t="shared" si="31"/>
        <v>No</v>
      </c>
      <c r="N967" t="s">
        <v>1080</v>
      </c>
      <c r="O967" t="s">
        <v>1100</v>
      </c>
      <c r="P967" t="s">
        <v>1101</v>
      </c>
      <c r="Q967" t="s">
        <v>23</v>
      </c>
    </row>
    <row r="968" spans="1:17" x14ac:dyDescent="0.35">
      <c r="A968">
        <v>20010967</v>
      </c>
      <c r="B968" t="s">
        <v>1149</v>
      </c>
      <c r="C968" t="s">
        <v>15</v>
      </c>
      <c r="D968">
        <v>38</v>
      </c>
      <c r="E968" s="4" t="str">
        <f t="shared" si="30"/>
        <v>Yes</v>
      </c>
      <c r="F968">
        <v>183</v>
      </c>
      <c r="G968">
        <v>68</v>
      </c>
      <c r="H968" t="s">
        <v>153</v>
      </c>
      <c r="I968" t="s">
        <v>154</v>
      </c>
      <c r="J968" t="s">
        <v>1078</v>
      </c>
      <c r="K968">
        <v>2002</v>
      </c>
      <c r="L968" t="s">
        <v>1079</v>
      </c>
      <c r="M968" s="4" t="str">
        <f t="shared" si="31"/>
        <v>No</v>
      </c>
      <c r="N968" t="s">
        <v>1080</v>
      </c>
      <c r="O968" t="s">
        <v>1150</v>
      </c>
      <c r="P968" t="s">
        <v>1151</v>
      </c>
      <c r="Q968" t="s">
        <v>23</v>
      </c>
    </row>
    <row r="969" spans="1:17" x14ac:dyDescent="0.35">
      <c r="A969">
        <v>20010968</v>
      </c>
      <c r="B969" t="s">
        <v>1241</v>
      </c>
      <c r="C969" t="s">
        <v>15</v>
      </c>
      <c r="D969">
        <v>19</v>
      </c>
      <c r="E969" s="4" t="str">
        <f t="shared" si="30"/>
        <v>Yes</v>
      </c>
      <c r="F969">
        <v>173</v>
      </c>
      <c r="G969">
        <v>68</v>
      </c>
      <c r="H969" t="s">
        <v>40</v>
      </c>
      <c r="I969" t="s">
        <v>41</v>
      </c>
      <c r="J969" t="s">
        <v>1078</v>
      </c>
      <c r="K969">
        <v>2002</v>
      </c>
      <c r="L969" t="s">
        <v>1079</v>
      </c>
      <c r="M969" s="4" t="str">
        <f t="shared" si="31"/>
        <v>No</v>
      </c>
      <c r="N969" t="s">
        <v>1080</v>
      </c>
      <c r="O969" t="s">
        <v>1113</v>
      </c>
      <c r="P969" t="s">
        <v>1242</v>
      </c>
      <c r="Q969" t="s">
        <v>23</v>
      </c>
    </row>
    <row r="970" spans="1:17" x14ac:dyDescent="0.35">
      <c r="A970">
        <v>20010969</v>
      </c>
      <c r="B970" t="s">
        <v>1296</v>
      </c>
      <c r="C970" t="s">
        <v>15</v>
      </c>
      <c r="D970">
        <v>25</v>
      </c>
      <c r="E970" s="4" t="str">
        <f t="shared" si="30"/>
        <v>Yes</v>
      </c>
      <c r="F970">
        <v>165</v>
      </c>
      <c r="G970">
        <v>68</v>
      </c>
      <c r="H970" t="s">
        <v>482</v>
      </c>
      <c r="I970" t="s">
        <v>483</v>
      </c>
      <c r="J970" t="s">
        <v>1078</v>
      </c>
      <c r="K970">
        <v>2002</v>
      </c>
      <c r="L970" t="s">
        <v>1079</v>
      </c>
      <c r="M970" s="4" t="str">
        <f t="shared" si="31"/>
        <v>No</v>
      </c>
      <c r="N970" t="s">
        <v>1080</v>
      </c>
      <c r="O970" t="s">
        <v>1113</v>
      </c>
      <c r="P970" t="s">
        <v>1114</v>
      </c>
      <c r="Q970" t="s">
        <v>23</v>
      </c>
    </row>
    <row r="971" spans="1:17" x14ac:dyDescent="0.35">
      <c r="A971">
        <v>20010970</v>
      </c>
      <c r="B971" t="s">
        <v>1324</v>
      </c>
      <c r="C971" t="s">
        <v>15</v>
      </c>
      <c r="D971">
        <v>23</v>
      </c>
      <c r="E971" s="4" t="str">
        <f t="shared" si="30"/>
        <v>Yes</v>
      </c>
      <c r="F971">
        <v>180</v>
      </c>
      <c r="G971">
        <v>68</v>
      </c>
      <c r="H971" t="s">
        <v>100</v>
      </c>
      <c r="I971" t="s">
        <v>101</v>
      </c>
      <c r="J971" t="s">
        <v>1325</v>
      </c>
      <c r="K971">
        <v>2004</v>
      </c>
      <c r="L971" t="s">
        <v>19</v>
      </c>
      <c r="M971" s="4" t="str">
        <f t="shared" si="31"/>
        <v>Yes</v>
      </c>
      <c r="N971" t="s">
        <v>1326</v>
      </c>
      <c r="O971" t="s">
        <v>67</v>
      </c>
      <c r="P971" t="s">
        <v>660</v>
      </c>
      <c r="Q971" t="s">
        <v>23</v>
      </c>
    </row>
    <row r="972" spans="1:17" x14ac:dyDescent="0.35">
      <c r="A972">
        <v>20010971</v>
      </c>
      <c r="B972" t="s">
        <v>1438</v>
      </c>
      <c r="C972" t="s">
        <v>53</v>
      </c>
      <c r="D972">
        <v>22</v>
      </c>
      <c r="E972" s="4" t="str">
        <f t="shared" si="30"/>
        <v>Yes</v>
      </c>
      <c r="F972">
        <v>174</v>
      </c>
      <c r="G972">
        <v>68</v>
      </c>
      <c r="H972" t="s">
        <v>164</v>
      </c>
      <c r="I972" t="s">
        <v>165</v>
      </c>
      <c r="J972" t="s">
        <v>1325</v>
      </c>
      <c r="K972">
        <v>2004</v>
      </c>
      <c r="L972" t="s">
        <v>19</v>
      </c>
      <c r="M972" s="4" t="str">
        <f t="shared" si="31"/>
        <v>Yes</v>
      </c>
      <c r="N972" t="s">
        <v>1326</v>
      </c>
      <c r="O972" t="s">
        <v>193</v>
      </c>
      <c r="P972" t="s">
        <v>480</v>
      </c>
      <c r="Q972" t="s">
        <v>23</v>
      </c>
    </row>
    <row r="973" spans="1:17" x14ac:dyDescent="0.35">
      <c r="A973">
        <v>20010972</v>
      </c>
      <c r="B973" t="s">
        <v>1438</v>
      </c>
      <c r="C973" t="s">
        <v>53</v>
      </c>
      <c r="D973">
        <v>22</v>
      </c>
      <c r="E973" s="4" t="str">
        <f t="shared" si="30"/>
        <v>Yes</v>
      </c>
      <c r="F973">
        <v>174</v>
      </c>
      <c r="G973">
        <v>68</v>
      </c>
      <c r="H973" t="s">
        <v>164</v>
      </c>
      <c r="I973" t="s">
        <v>165</v>
      </c>
      <c r="J973" t="s">
        <v>1325</v>
      </c>
      <c r="K973">
        <v>2004</v>
      </c>
      <c r="L973" t="s">
        <v>19</v>
      </c>
      <c r="M973" s="4" t="str">
        <f t="shared" si="31"/>
        <v>Yes</v>
      </c>
      <c r="N973" t="s">
        <v>1326</v>
      </c>
      <c r="O973" t="s">
        <v>193</v>
      </c>
      <c r="P973" t="s">
        <v>350</v>
      </c>
      <c r="Q973" t="s">
        <v>23</v>
      </c>
    </row>
    <row r="974" spans="1:17" x14ac:dyDescent="0.35">
      <c r="A974">
        <v>20010973</v>
      </c>
      <c r="B974" t="s">
        <v>1440</v>
      </c>
      <c r="C974" t="s">
        <v>15</v>
      </c>
      <c r="D974">
        <v>25</v>
      </c>
      <c r="E974" s="4" t="str">
        <f t="shared" si="30"/>
        <v>Yes</v>
      </c>
      <c r="F974">
        <v>172</v>
      </c>
      <c r="G974">
        <v>68</v>
      </c>
      <c r="H974" t="s">
        <v>65</v>
      </c>
      <c r="I974" t="s">
        <v>66</v>
      </c>
      <c r="J974" t="s">
        <v>1325</v>
      </c>
      <c r="K974">
        <v>2004</v>
      </c>
      <c r="L974" t="s">
        <v>19</v>
      </c>
      <c r="M974" s="4" t="str">
        <f t="shared" si="31"/>
        <v>Yes</v>
      </c>
      <c r="N974" t="s">
        <v>1326</v>
      </c>
      <c r="O974" t="s">
        <v>79</v>
      </c>
      <c r="P974" t="s">
        <v>204</v>
      </c>
      <c r="Q974" t="s">
        <v>23</v>
      </c>
    </row>
    <row r="975" spans="1:17" x14ac:dyDescent="0.35">
      <c r="A975">
        <v>20010974</v>
      </c>
      <c r="B975" t="s">
        <v>1473</v>
      </c>
      <c r="C975" t="s">
        <v>15</v>
      </c>
      <c r="D975">
        <v>40</v>
      </c>
      <c r="E975" s="4" t="str">
        <f t="shared" si="30"/>
        <v>Yes</v>
      </c>
      <c r="F975">
        <v>172</v>
      </c>
      <c r="G975">
        <v>68</v>
      </c>
      <c r="H975" t="s">
        <v>40</v>
      </c>
      <c r="I975" t="s">
        <v>41</v>
      </c>
      <c r="J975" t="s">
        <v>1325</v>
      </c>
      <c r="K975">
        <v>2004</v>
      </c>
      <c r="L975" t="s">
        <v>19</v>
      </c>
      <c r="M975" s="4" t="str">
        <f t="shared" si="31"/>
        <v>Yes</v>
      </c>
      <c r="N975" t="s">
        <v>1326</v>
      </c>
      <c r="O975" t="s">
        <v>61</v>
      </c>
      <c r="P975" t="s">
        <v>553</v>
      </c>
      <c r="Q975" t="s">
        <v>23</v>
      </c>
    </row>
    <row r="976" spans="1:17" x14ac:dyDescent="0.35">
      <c r="A976">
        <v>20010975</v>
      </c>
      <c r="B976" t="s">
        <v>1476</v>
      </c>
      <c r="C976" t="s">
        <v>15</v>
      </c>
      <c r="D976">
        <v>28</v>
      </c>
      <c r="E976" s="4" t="str">
        <f t="shared" si="30"/>
        <v>Yes</v>
      </c>
      <c r="F976">
        <v>183</v>
      </c>
      <c r="G976">
        <v>68</v>
      </c>
      <c r="H976" t="s">
        <v>1477</v>
      </c>
      <c r="I976" t="s">
        <v>1478</v>
      </c>
      <c r="J976" t="s">
        <v>1325</v>
      </c>
      <c r="K976">
        <v>2004</v>
      </c>
      <c r="L976" t="s">
        <v>19</v>
      </c>
      <c r="M976" s="4" t="str">
        <f t="shared" si="31"/>
        <v>Yes</v>
      </c>
      <c r="N976" t="s">
        <v>1326</v>
      </c>
      <c r="O976" t="s">
        <v>61</v>
      </c>
      <c r="P976" t="s">
        <v>881</v>
      </c>
      <c r="Q976" t="s">
        <v>23</v>
      </c>
    </row>
    <row r="977" spans="1:17" x14ac:dyDescent="0.35">
      <c r="A977">
        <v>20010976</v>
      </c>
      <c r="B977" t="s">
        <v>422</v>
      </c>
      <c r="C977" t="s">
        <v>15</v>
      </c>
      <c r="D977">
        <v>38</v>
      </c>
      <c r="E977" s="4" t="str">
        <f t="shared" si="30"/>
        <v>Yes</v>
      </c>
      <c r="F977">
        <v>171</v>
      </c>
      <c r="G977">
        <v>68</v>
      </c>
      <c r="H977" t="s">
        <v>423</v>
      </c>
      <c r="I977" t="s">
        <v>424</v>
      </c>
      <c r="J977" t="s">
        <v>1325</v>
      </c>
      <c r="K977">
        <v>2004</v>
      </c>
      <c r="L977" t="s">
        <v>19</v>
      </c>
      <c r="M977" s="4" t="str">
        <f t="shared" si="31"/>
        <v>Yes</v>
      </c>
      <c r="N977" t="s">
        <v>1326</v>
      </c>
      <c r="O977" t="s">
        <v>61</v>
      </c>
      <c r="P977" t="s">
        <v>425</v>
      </c>
      <c r="Q977" t="s">
        <v>23</v>
      </c>
    </row>
    <row r="978" spans="1:17" x14ac:dyDescent="0.35">
      <c r="A978">
        <v>20010977</v>
      </c>
      <c r="B978" t="s">
        <v>1562</v>
      </c>
      <c r="C978" t="s">
        <v>53</v>
      </c>
      <c r="D978">
        <v>18</v>
      </c>
      <c r="E978" s="4" t="str">
        <f t="shared" si="30"/>
        <v>No</v>
      </c>
      <c r="F978">
        <v>177</v>
      </c>
      <c r="G978">
        <v>68</v>
      </c>
      <c r="H978" t="s">
        <v>65</v>
      </c>
      <c r="I978" t="s">
        <v>66</v>
      </c>
      <c r="J978" t="s">
        <v>1325</v>
      </c>
      <c r="K978">
        <v>2004</v>
      </c>
      <c r="L978" t="s">
        <v>19</v>
      </c>
      <c r="M978" s="4" t="str">
        <f t="shared" si="31"/>
        <v>Yes</v>
      </c>
      <c r="N978" t="s">
        <v>1326</v>
      </c>
      <c r="O978" t="s">
        <v>107</v>
      </c>
      <c r="P978" t="s">
        <v>150</v>
      </c>
      <c r="Q978" t="s">
        <v>23</v>
      </c>
    </row>
    <row r="979" spans="1:17" x14ac:dyDescent="0.35">
      <c r="A979">
        <v>20010978</v>
      </c>
      <c r="B979" t="s">
        <v>1721</v>
      </c>
      <c r="C979" t="s">
        <v>53</v>
      </c>
      <c r="D979">
        <v>22</v>
      </c>
      <c r="E979" s="4" t="str">
        <f t="shared" si="30"/>
        <v>Yes</v>
      </c>
      <c r="F979">
        <v>170</v>
      </c>
      <c r="G979">
        <v>68</v>
      </c>
      <c r="H979" t="s">
        <v>40</v>
      </c>
      <c r="I979" t="s">
        <v>41</v>
      </c>
      <c r="J979" t="s">
        <v>1325</v>
      </c>
      <c r="K979">
        <v>2004</v>
      </c>
      <c r="L979" t="s">
        <v>19</v>
      </c>
      <c r="M979" s="4" t="str">
        <f t="shared" si="31"/>
        <v>Yes</v>
      </c>
      <c r="N979" t="s">
        <v>1326</v>
      </c>
      <c r="O979" t="s">
        <v>21</v>
      </c>
      <c r="P979" t="s">
        <v>155</v>
      </c>
      <c r="Q979" t="s">
        <v>23</v>
      </c>
    </row>
    <row r="980" spans="1:17" x14ac:dyDescent="0.35">
      <c r="A980">
        <v>20010979</v>
      </c>
      <c r="B980" t="s">
        <v>1735</v>
      </c>
      <c r="C980" t="s">
        <v>15</v>
      </c>
      <c r="D980">
        <v>23</v>
      </c>
      <c r="E980" s="4" t="str">
        <f t="shared" si="30"/>
        <v>Yes</v>
      </c>
      <c r="F980">
        <v>171</v>
      </c>
      <c r="G980">
        <v>68</v>
      </c>
      <c r="H980" t="s">
        <v>1346</v>
      </c>
      <c r="I980" t="s">
        <v>1347</v>
      </c>
      <c r="J980" t="s">
        <v>1325</v>
      </c>
      <c r="K980">
        <v>2004</v>
      </c>
      <c r="L980" t="s">
        <v>19</v>
      </c>
      <c r="M980" s="4" t="str">
        <f t="shared" si="31"/>
        <v>Yes</v>
      </c>
      <c r="N980" t="s">
        <v>1326</v>
      </c>
      <c r="O980" t="s">
        <v>21</v>
      </c>
      <c r="P980" t="s">
        <v>22</v>
      </c>
      <c r="Q980" t="s">
        <v>23</v>
      </c>
    </row>
    <row r="981" spans="1:17" x14ac:dyDescent="0.35">
      <c r="A981">
        <v>20010980</v>
      </c>
      <c r="B981" t="s">
        <v>1762</v>
      </c>
      <c r="C981" t="s">
        <v>53</v>
      </c>
      <c r="D981">
        <v>32</v>
      </c>
      <c r="E981" s="4" t="str">
        <f t="shared" si="30"/>
        <v>Yes</v>
      </c>
      <c r="F981">
        <v>175</v>
      </c>
      <c r="G981">
        <v>68</v>
      </c>
      <c r="H981" t="s">
        <v>40</v>
      </c>
      <c r="I981" t="s">
        <v>41</v>
      </c>
      <c r="J981" t="s">
        <v>1325</v>
      </c>
      <c r="K981">
        <v>2004</v>
      </c>
      <c r="L981" t="s">
        <v>19</v>
      </c>
      <c r="M981" s="4" t="str">
        <f t="shared" si="31"/>
        <v>Yes</v>
      </c>
      <c r="N981" t="s">
        <v>1326</v>
      </c>
      <c r="O981" t="s">
        <v>21</v>
      </c>
      <c r="P981" t="s">
        <v>155</v>
      </c>
      <c r="Q981" t="s">
        <v>23</v>
      </c>
    </row>
    <row r="982" spans="1:17" x14ac:dyDescent="0.35">
      <c r="A982">
        <v>20010981</v>
      </c>
      <c r="B982" t="s">
        <v>1804</v>
      </c>
      <c r="C982" t="s">
        <v>53</v>
      </c>
      <c r="D982">
        <v>25</v>
      </c>
      <c r="E982" s="4" t="str">
        <f t="shared" si="30"/>
        <v>Yes</v>
      </c>
      <c r="F982">
        <v>156</v>
      </c>
      <c r="G982">
        <v>68</v>
      </c>
      <c r="H982" t="s">
        <v>801</v>
      </c>
      <c r="I982" t="s">
        <v>802</v>
      </c>
      <c r="J982" t="s">
        <v>1325</v>
      </c>
      <c r="K982">
        <v>2004</v>
      </c>
      <c r="L982" t="s">
        <v>19</v>
      </c>
      <c r="M982" s="4" t="str">
        <f t="shared" si="31"/>
        <v>Yes</v>
      </c>
      <c r="N982" t="s">
        <v>1326</v>
      </c>
      <c r="O982" t="s">
        <v>188</v>
      </c>
      <c r="P982" t="s">
        <v>960</v>
      </c>
      <c r="Q982" t="s">
        <v>23</v>
      </c>
    </row>
    <row r="983" spans="1:17" x14ac:dyDescent="0.35">
      <c r="A983">
        <v>20010982</v>
      </c>
      <c r="B983" t="s">
        <v>1834</v>
      </c>
      <c r="C983" t="s">
        <v>53</v>
      </c>
      <c r="D983">
        <v>16</v>
      </c>
      <c r="E983" s="4" t="str">
        <f t="shared" si="30"/>
        <v>No</v>
      </c>
      <c r="F983">
        <v>185</v>
      </c>
      <c r="G983">
        <v>68</v>
      </c>
      <c r="H983" t="s">
        <v>40</v>
      </c>
      <c r="I983" t="s">
        <v>41</v>
      </c>
      <c r="J983" t="s">
        <v>1325</v>
      </c>
      <c r="K983">
        <v>2004</v>
      </c>
      <c r="L983" t="s">
        <v>19</v>
      </c>
      <c r="M983" s="4" t="str">
        <f t="shared" si="31"/>
        <v>Yes</v>
      </c>
      <c r="N983" t="s">
        <v>1326</v>
      </c>
      <c r="O983" t="s">
        <v>107</v>
      </c>
      <c r="P983" t="s">
        <v>108</v>
      </c>
      <c r="Q983" t="s">
        <v>23</v>
      </c>
    </row>
    <row r="984" spans="1:17" x14ac:dyDescent="0.35">
      <c r="A984">
        <v>20010983</v>
      </c>
      <c r="B984" t="s">
        <v>1851</v>
      </c>
      <c r="C984" t="s">
        <v>53</v>
      </c>
      <c r="D984">
        <v>27</v>
      </c>
      <c r="E984" s="4" t="str">
        <f t="shared" si="30"/>
        <v>Yes</v>
      </c>
      <c r="F984">
        <v>176</v>
      </c>
      <c r="G984">
        <v>68</v>
      </c>
      <c r="H984" t="s">
        <v>59</v>
      </c>
      <c r="I984" t="s">
        <v>60</v>
      </c>
      <c r="J984" t="s">
        <v>1325</v>
      </c>
      <c r="K984">
        <v>2004</v>
      </c>
      <c r="L984" t="s">
        <v>19</v>
      </c>
      <c r="M984" s="4" t="str">
        <f t="shared" si="31"/>
        <v>Yes</v>
      </c>
      <c r="N984" t="s">
        <v>1326</v>
      </c>
      <c r="O984" t="s">
        <v>61</v>
      </c>
      <c r="P984" t="s">
        <v>1349</v>
      </c>
      <c r="Q984" t="s">
        <v>23</v>
      </c>
    </row>
    <row r="985" spans="1:17" x14ac:dyDescent="0.35">
      <c r="A985">
        <v>20010984</v>
      </c>
      <c r="B985" t="s">
        <v>1918</v>
      </c>
      <c r="C985" t="s">
        <v>53</v>
      </c>
      <c r="D985">
        <v>22</v>
      </c>
      <c r="E985" s="4" t="str">
        <f t="shared" si="30"/>
        <v>Yes</v>
      </c>
      <c r="F985">
        <v>175</v>
      </c>
      <c r="G985">
        <v>68</v>
      </c>
      <c r="H985" t="s">
        <v>482</v>
      </c>
      <c r="I985" t="s">
        <v>483</v>
      </c>
      <c r="J985" t="s">
        <v>1891</v>
      </c>
      <c r="K985">
        <v>2006</v>
      </c>
      <c r="L985" t="s">
        <v>1079</v>
      </c>
      <c r="M985" s="4" t="str">
        <f t="shared" si="31"/>
        <v>No</v>
      </c>
      <c r="N985" t="s">
        <v>1892</v>
      </c>
      <c r="O985" t="s">
        <v>1085</v>
      </c>
      <c r="P985" t="s">
        <v>1143</v>
      </c>
      <c r="Q985" t="s">
        <v>23</v>
      </c>
    </row>
    <row r="986" spans="1:17" x14ac:dyDescent="0.35">
      <c r="A986">
        <v>20010985</v>
      </c>
      <c r="B986" t="s">
        <v>1939</v>
      </c>
      <c r="C986" t="s">
        <v>15</v>
      </c>
      <c r="D986">
        <v>30</v>
      </c>
      <c r="E986" s="4" t="str">
        <f t="shared" si="30"/>
        <v>Yes</v>
      </c>
      <c r="F986">
        <v>179</v>
      </c>
      <c r="G986">
        <v>68</v>
      </c>
      <c r="H986" t="s">
        <v>423</v>
      </c>
      <c r="I986" t="s">
        <v>424</v>
      </c>
      <c r="J986" t="s">
        <v>1891</v>
      </c>
      <c r="K986">
        <v>2006</v>
      </c>
      <c r="L986" t="s">
        <v>1079</v>
      </c>
      <c r="M986" s="4" t="str">
        <f t="shared" si="31"/>
        <v>No</v>
      </c>
      <c r="N986" t="s">
        <v>1892</v>
      </c>
      <c r="O986" t="s">
        <v>1214</v>
      </c>
      <c r="P986" t="s">
        <v>1215</v>
      </c>
      <c r="Q986" t="s">
        <v>23</v>
      </c>
    </row>
    <row r="987" spans="1:17" x14ac:dyDescent="0.35">
      <c r="A987">
        <v>20010986</v>
      </c>
      <c r="B987" t="s">
        <v>1939</v>
      </c>
      <c r="C987" t="s">
        <v>15</v>
      </c>
      <c r="D987">
        <v>30</v>
      </c>
      <c r="E987" s="4" t="str">
        <f t="shared" si="30"/>
        <v>Yes</v>
      </c>
      <c r="F987">
        <v>179</v>
      </c>
      <c r="G987">
        <v>68</v>
      </c>
      <c r="H987" t="s">
        <v>423</v>
      </c>
      <c r="I987" t="s">
        <v>424</v>
      </c>
      <c r="J987" t="s">
        <v>1891</v>
      </c>
      <c r="K987">
        <v>2006</v>
      </c>
      <c r="L987" t="s">
        <v>1079</v>
      </c>
      <c r="M987" s="4" t="str">
        <f t="shared" si="31"/>
        <v>No</v>
      </c>
      <c r="N987" t="s">
        <v>1892</v>
      </c>
      <c r="O987" t="s">
        <v>1214</v>
      </c>
      <c r="P987" t="s">
        <v>1217</v>
      </c>
      <c r="Q987" t="s">
        <v>23</v>
      </c>
    </row>
    <row r="988" spans="1:17" x14ac:dyDescent="0.35">
      <c r="A988">
        <v>20010987</v>
      </c>
      <c r="B988" t="s">
        <v>1241</v>
      </c>
      <c r="C988" t="s">
        <v>15</v>
      </c>
      <c r="D988">
        <v>23</v>
      </c>
      <c r="E988" s="4" t="str">
        <f t="shared" si="30"/>
        <v>Yes</v>
      </c>
      <c r="F988">
        <v>173</v>
      </c>
      <c r="G988">
        <v>68</v>
      </c>
      <c r="H988" t="s">
        <v>40</v>
      </c>
      <c r="I988" t="s">
        <v>41</v>
      </c>
      <c r="J988" t="s">
        <v>1891</v>
      </c>
      <c r="K988">
        <v>2006</v>
      </c>
      <c r="L988" t="s">
        <v>1079</v>
      </c>
      <c r="M988" s="4" t="str">
        <f t="shared" si="31"/>
        <v>No</v>
      </c>
      <c r="N988" t="s">
        <v>1892</v>
      </c>
      <c r="O988" t="s">
        <v>1113</v>
      </c>
      <c r="P988" t="s">
        <v>1170</v>
      </c>
      <c r="Q988" t="s">
        <v>23</v>
      </c>
    </row>
    <row r="989" spans="1:17" x14ac:dyDescent="0.35">
      <c r="A989">
        <v>20010988</v>
      </c>
      <c r="B989" t="s">
        <v>1324</v>
      </c>
      <c r="C989" t="s">
        <v>15</v>
      </c>
      <c r="D989">
        <v>27</v>
      </c>
      <c r="E989" s="4" t="str">
        <f t="shared" si="30"/>
        <v>Yes</v>
      </c>
      <c r="F989">
        <v>180</v>
      </c>
      <c r="G989">
        <v>68</v>
      </c>
      <c r="H989" t="s">
        <v>100</v>
      </c>
      <c r="I989" t="s">
        <v>101</v>
      </c>
      <c r="J989" t="s">
        <v>2038</v>
      </c>
      <c r="K989">
        <v>2008</v>
      </c>
      <c r="L989" t="s">
        <v>19</v>
      </c>
      <c r="M989" s="4" t="str">
        <f t="shared" si="31"/>
        <v>Yes</v>
      </c>
      <c r="N989" t="s">
        <v>2039</v>
      </c>
      <c r="O989" t="s">
        <v>67</v>
      </c>
      <c r="P989" t="s">
        <v>660</v>
      </c>
      <c r="Q989" t="s">
        <v>23</v>
      </c>
    </row>
    <row r="990" spans="1:17" x14ac:dyDescent="0.35">
      <c r="A990">
        <v>20010989</v>
      </c>
      <c r="B990" t="s">
        <v>2128</v>
      </c>
      <c r="C990" t="s">
        <v>53</v>
      </c>
      <c r="D990">
        <v>30</v>
      </c>
      <c r="E990" s="4" t="str">
        <f t="shared" si="30"/>
        <v>Yes</v>
      </c>
      <c r="F990">
        <v>172</v>
      </c>
      <c r="G990">
        <v>68</v>
      </c>
      <c r="H990" t="s">
        <v>202</v>
      </c>
      <c r="I990" t="s">
        <v>203</v>
      </c>
      <c r="J990" t="s">
        <v>2038</v>
      </c>
      <c r="K990">
        <v>2008</v>
      </c>
      <c r="L990" t="s">
        <v>19</v>
      </c>
      <c r="M990" s="4" t="str">
        <f t="shared" si="31"/>
        <v>Yes</v>
      </c>
      <c r="N990" t="s">
        <v>2039</v>
      </c>
      <c r="O990" t="s">
        <v>166</v>
      </c>
      <c r="P990" t="s">
        <v>227</v>
      </c>
      <c r="Q990" t="s">
        <v>23</v>
      </c>
    </row>
    <row r="991" spans="1:17" x14ac:dyDescent="0.35">
      <c r="A991">
        <v>20010990</v>
      </c>
      <c r="B991" t="s">
        <v>1438</v>
      </c>
      <c r="C991" t="s">
        <v>53</v>
      </c>
      <c r="D991">
        <v>26</v>
      </c>
      <c r="E991" s="4" t="str">
        <f t="shared" si="30"/>
        <v>Yes</v>
      </c>
      <c r="F991">
        <v>174</v>
      </c>
      <c r="G991">
        <v>68</v>
      </c>
      <c r="H991" t="s">
        <v>164</v>
      </c>
      <c r="I991" t="s">
        <v>165</v>
      </c>
      <c r="J991" t="s">
        <v>2038</v>
      </c>
      <c r="K991">
        <v>2008</v>
      </c>
      <c r="L991" t="s">
        <v>19</v>
      </c>
      <c r="M991" s="4" t="str">
        <f t="shared" si="31"/>
        <v>Yes</v>
      </c>
      <c r="N991" t="s">
        <v>2039</v>
      </c>
      <c r="O991" t="s">
        <v>193</v>
      </c>
      <c r="P991" t="s">
        <v>350</v>
      </c>
      <c r="Q991" t="s">
        <v>23</v>
      </c>
    </row>
    <row r="992" spans="1:17" x14ac:dyDescent="0.35">
      <c r="A992">
        <v>20010991</v>
      </c>
      <c r="B992" t="s">
        <v>2200</v>
      </c>
      <c r="C992" t="s">
        <v>53</v>
      </c>
      <c r="D992">
        <v>28</v>
      </c>
      <c r="E992" s="4" t="str">
        <f t="shared" si="30"/>
        <v>Yes</v>
      </c>
      <c r="F992">
        <v>180</v>
      </c>
      <c r="G992">
        <v>68</v>
      </c>
      <c r="H992" t="s">
        <v>153</v>
      </c>
      <c r="I992" t="s">
        <v>154</v>
      </c>
      <c r="J992" t="s">
        <v>2038</v>
      </c>
      <c r="K992">
        <v>2008</v>
      </c>
      <c r="L992" t="s">
        <v>19</v>
      </c>
      <c r="M992" s="4" t="str">
        <f t="shared" si="31"/>
        <v>Yes</v>
      </c>
      <c r="N992" t="s">
        <v>2039</v>
      </c>
      <c r="O992" t="s">
        <v>95</v>
      </c>
      <c r="P992" t="s">
        <v>96</v>
      </c>
      <c r="Q992" t="s">
        <v>23</v>
      </c>
    </row>
    <row r="993" spans="1:17" x14ac:dyDescent="0.35">
      <c r="A993">
        <v>20010992</v>
      </c>
      <c r="B993" t="s">
        <v>2206</v>
      </c>
      <c r="C993" t="s">
        <v>53</v>
      </c>
      <c r="D993">
        <v>22</v>
      </c>
      <c r="E993" s="4" t="str">
        <f t="shared" si="30"/>
        <v>Yes</v>
      </c>
      <c r="F993">
        <v>173</v>
      </c>
      <c r="G993">
        <v>68</v>
      </c>
      <c r="H993" t="s">
        <v>40</v>
      </c>
      <c r="I993" t="s">
        <v>41</v>
      </c>
      <c r="J993" t="s">
        <v>2038</v>
      </c>
      <c r="K993">
        <v>2008</v>
      </c>
      <c r="L993" t="s">
        <v>19</v>
      </c>
      <c r="M993" s="4" t="str">
        <f t="shared" si="31"/>
        <v>Yes</v>
      </c>
      <c r="N993" t="s">
        <v>2039</v>
      </c>
      <c r="O993" t="s">
        <v>47</v>
      </c>
      <c r="P993" t="s">
        <v>98</v>
      </c>
      <c r="Q993" t="s">
        <v>23</v>
      </c>
    </row>
    <row r="994" spans="1:17" x14ac:dyDescent="0.35">
      <c r="A994">
        <v>20010993</v>
      </c>
      <c r="B994" t="s">
        <v>2212</v>
      </c>
      <c r="C994" t="s">
        <v>53</v>
      </c>
      <c r="D994">
        <v>20</v>
      </c>
      <c r="E994" s="4" t="str">
        <f t="shared" si="30"/>
        <v>Yes</v>
      </c>
      <c r="F994">
        <v>180</v>
      </c>
      <c r="G994">
        <v>68</v>
      </c>
      <c r="H994" t="s">
        <v>202</v>
      </c>
      <c r="I994" t="s">
        <v>203</v>
      </c>
      <c r="J994" t="s">
        <v>2038</v>
      </c>
      <c r="K994">
        <v>2008</v>
      </c>
      <c r="L994" t="s">
        <v>19</v>
      </c>
      <c r="M994" s="4" t="str">
        <f t="shared" si="31"/>
        <v>Yes</v>
      </c>
      <c r="N994" t="s">
        <v>2039</v>
      </c>
      <c r="O994" t="s">
        <v>107</v>
      </c>
      <c r="P994" t="s">
        <v>792</v>
      </c>
      <c r="Q994" t="s">
        <v>23</v>
      </c>
    </row>
    <row r="995" spans="1:17" x14ac:dyDescent="0.35">
      <c r="A995">
        <v>20010994</v>
      </c>
      <c r="B995" t="s">
        <v>1562</v>
      </c>
      <c r="C995" t="s">
        <v>53</v>
      </c>
      <c r="D995">
        <v>22</v>
      </c>
      <c r="E995" s="4" t="str">
        <f t="shared" si="30"/>
        <v>Yes</v>
      </c>
      <c r="F995">
        <v>177</v>
      </c>
      <c r="G995">
        <v>68</v>
      </c>
      <c r="H995" t="s">
        <v>65</v>
      </c>
      <c r="I995" t="s">
        <v>66</v>
      </c>
      <c r="J995" t="s">
        <v>2038</v>
      </c>
      <c r="K995">
        <v>2008</v>
      </c>
      <c r="L995" t="s">
        <v>19</v>
      </c>
      <c r="M995" s="4" t="str">
        <f t="shared" si="31"/>
        <v>Yes</v>
      </c>
      <c r="N995" t="s">
        <v>2039</v>
      </c>
      <c r="O995" t="s">
        <v>107</v>
      </c>
      <c r="P995" t="s">
        <v>819</v>
      </c>
      <c r="Q995" t="s">
        <v>23</v>
      </c>
    </row>
    <row r="996" spans="1:17" x14ac:dyDescent="0.35">
      <c r="A996">
        <v>20010995</v>
      </c>
      <c r="B996" t="s">
        <v>1562</v>
      </c>
      <c r="C996" t="s">
        <v>53</v>
      </c>
      <c r="D996">
        <v>22</v>
      </c>
      <c r="E996" s="4" t="str">
        <f t="shared" si="30"/>
        <v>Yes</v>
      </c>
      <c r="F996">
        <v>177</v>
      </c>
      <c r="G996">
        <v>68</v>
      </c>
      <c r="H996" t="s">
        <v>65</v>
      </c>
      <c r="I996" t="s">
        <v>66</v>
      </c>
      <c r="J996" t="s">
        <v>2038</v>
      </c>
      <c r="K996">
        <v>2008</v>
      </c>
      <c r="L996" t="s">
        <v>19</v>
      </c>
      <c r="M996" s="4" t="str">
        <f t="shared" si="31"/>
        <v>Yes</v>
      </c>
      <c r="N996" t="s">
        <v>2039</v>
      </c>
      <c r="O996" t="s">
        <v>107</v>
      </c>
      <c r="P996" t="s">
        <v>150</v>
      </c>
      <c r="Q996" t="s">
        <v>23</v>
      </c>
    </row>
    <row r="997" spans="1:17" x14ac:dyDescent="0.35">
      <c r="A997">
        <v>20010996</v>
      </c>
      <c r="B997" t="s">
        <v>2272</v>
      </c>
      <c r="C997" t="s">
        <v>53</v>
      </c>
      <c r="D997">
        <v>17</v>
      </c>
      <c r="E997" s="4" t="str">
        <f t="shared" si="30"/>
        <v>No</v>
      </c>
      <c r="F997">
        <v>172</v>
      </c>
      <c r="G997">
        <v>68</v>
      </c>
      <c r="H997" t="s">
        <v>564</v>
      </c>
      <c r="I997" t="s">
        <v>565</v>
      </c>
      <c r="J997" t="s">
        <v>2038</v>
      </c>
      <c r="K997">
        <v>2008</v>
      </c>
      <c r="L997" t="s">
        <v>19</v>
      </c>
      <c r="M997" s="4" t="str">
        <f t="shared" si="31"/>
        <v>Yes</v>
      </c>
      <c r="N997" t="s">
        <v>2039</v>
      </c>
      <c r="O997" t="s">
        <v>123</v>
      </c>
      <c r="P997" t="s">
        <v>2273</v>
      </c>
      <c r="Q997" t="s">
        <v>23</v>
      </c>
    </row>
    <row r="998" spans="1:17" x14ac:dyDescent="0.35">
      <c r="A998">
        <v>20010997</v>
      </c>
      <c r="B998" t="s">
        <v>2374</v>
      </c>
      <c r="C998" t="s">
        <v>53</v>
      </c>
      <c r="D998">
        <v>23</v>
      </c>
      <c r="E998" s="4" t="str">
        <f t="shared" si="30"/>
        <v>Yes</v>
      </c>
      <c r="F998">
        <v>174</v>
      </c>
      <c r="G998">
        <v>68</v>
      </c>
      <c r="H998" t="s">
        <v>74</v>
      </c>
      <c r="I998" t="s">
        <v>75</v>
      </c>
      <c r="J998" t="s">
        <v>2038</v>
      </c>
      <c r="K998">
        <v>2008</v>
      </c>
      <c r="L998" t="s">
        <v>19</v>
      </c>
      <c r="M998" s="4" t="str">
        <f t="shared" si="31"/>
        <v>Yes</v>
      </c>
      <c r="N998" t="s">
        <v>2039</v>
      </c>
      <c r="O998" t="s">
        <v>123</v>
      </c>
      <c r="P998" t="s">
        <v>176</v>
      </c>
      <c r="Q998" t="s">
        <v>23</v>
      </c>
    </row>
    <row r="999" spans="1:17" x14ac:dyDescent="0.35">
      <c r="A999">
        <v>20010998</v>
      </c>
      <c r="B999" t="s">
        <v>2446</v>
      </c>
      <c r="C999" t="s">
        <v>15</v>
      </c>
      <c r="D999">
        <v>30</v>
      </c>
      <c r="E999" s="4" t="str">
        <f t="shared" si="30"/>
        <v>Yes</v>
      </c>
      <c r="F999">
        <v>181</v>
      </c>
      <c r="G999">
        <v>68</v>
      </c>
      <c r="H999" t="s">
        <v>278</v>
      </c>
      <c r="I999" t="s">
        <v>279</v>
      </c>
      <c r="J999" t="s">
        <v>2038</v>
      </c>
      <c r="K999">
        <v>2008</v>
      </c>
      <c r="L999" t="s">
        <v>19</v>
      </c>
      <c r="M999" s="4" t="str">
        <f t="shared" si="31"/>
        <v>Yes</v>
      </c>
      <c r="N999" t="s">
        <v>2039</v>
      </c>
      <c r="O999" t="s">
        <v>67</v>
      </c>
      <c r="P999" t="s">
        <v>954</v>
      </c>
      <c r="Q999" t="s">
        <v>23</v>
      </c>
    </row>
    <row r="1000" spans="1:17" x14ac:dyDescent="0.35">
      <c r="A1000">
        <v>20010999</v>
      </c>
      <c r="B1000" t="s">
        <v>2463</v>
      </c>
      <c r="C1000" t="s">
        <v>53</v>
      </c>
      <c r="D1000">
        <v>26</v>
      </c>
      <c r="E1000" s="4" t="str">
        <f t="shared" si="30"/>
        <v>Yes</v>
      </c>
      <c r="F1000">
        <v>174</v>
      </c>
      <c r="G1000">
        <v>68</v>
      </c>
      <c r="H1000" t="s">
        <v>202</v>
      </c>
      <c r="I1000" t="s">
        <v>203</v>
      </c>
      <c r="J1000" t="s">
        <v>2038</v>
      </c>
      <c r="K1000">
        <v>2008</v>
      </c>
      <c r="L1000" t="s">
        <v>19</v>
      </c>
      <c r="M1000" s="4" t="str">
        <f t="shared" si="31"/>
        <v>Yes</v>
      </c>
      <c r="N1000" t="s">
        <v>2039</v>
      </c>
      <c r="O1000" t="s">
        <v>166</v>
      </c>
      <c r="P1000" t="s">
        <v>227</v>
      </c>
      <c r="Q1000" t="s">
        <v>23</v>
      </c>
    </row>
    <row r="1001" spans="1:17" x14ac:dyDescent="0.35">
      <c r="A1001">
        <v>20011000</v>
      </c>
      <c r="B1001" t="s">
        <v>2473</v>
      </c>
      <c r="C1001" t="s">
        <v>15</v>
      </c>
      <c r="D1001">
        <v>20</v>
      </c>
      <c r="E1001" s="4" t="str">
        <f t="shared" si="30"/>
        <v>Yes</v>
      </c>
      <c r="F1001">
        <v>176</v>
      </c>
      <c r="G1001">
        <v>68</v>
      </c>
      <c r="H1001" t="s">
        <v>496</v>
      </c>
      <c r="I1001" t="s">
        <v>497</v>
      </c>
      <c r="J1001" t="s">
        <v>2038</v>
      </c>
      <c r="K1001">
        <v>2008</v>
      </c>
      <c r="L1001" t="s">
        <v>19</v>
      </c>
      <c r="M1001" s="4" t="str">
        <f t="shared" si="31"/>
        <v>Yes</v>
      </c>
      <c r="N1001" t="s">
        <v>2039</v>
      </c>
      <c r="O1001" t="s">
        <v>213</v>
      </c>
      <c r="P1001" t="s">
        <v>646</v>
      </c>
      <c r="Q1001" t="s">
        <v>23</v>
      </c>
    </row>
    <row r="1002" spans="1:17" x14ac:dyDescent="0.35">
      <c r="A1002">
        <v>20011001</v>
      </c>
      <c r="B1002" t="s">
        <v>1851</v>
      </c>
      <c r="C1002" t="s">
        <v>53</v>
      </c>
      <c r="D1002">
        <v>31</v>
      </c>
      <c r="E1002" s="4" t="str">
        <f t="shared" si="30"/>
        <v>Yes</v>
      </c>
      <c r="F1002">
        <v>176</v>
      </c>
      <c r="G1002">
        <v>68</v>
      </c>
      <c r="H1002" t="s">
        <v>59</v>
      </c>
      <c r="I1002" t="s">
        <v>60</v>
      </c>
      <c r="J1002" t="s">
        <v>2038</v>
      </c>
      <c r="K1002">
        <v>2008</v>
      </c>
      <c r="L1002" t="s">
        <v>19</v>
      </c>
      <c r="M1002" s="4" t="str">
        <f t="shared" si="31"/>
        <v>Yes</v>
      </c>
      <c r="N1002" t="s">
        <v>2039</v>
      </c>
      <c r="O1002" t="s">
        <v>61</v>
      </c>
      <c r="P1002" t="s">
        <v>1349</v>
      </c>
      <c r="Q1002" t="s">
        <v>23</v>
      </c>
    </row>
    <row r="1003" spans="1:17" x14ac:dyDescent="0.35">
      <c r="A1003">
        <v>20011002</v>
      </c>
      <c r="B1003" t="s">
        <v>1939</v>
      </c>
      <c r="C1003" t="s">
        <v>15</v>
      </c>
      <c r="D1003">
        <v>34</v>
      </c>
      <c r="E1003" s="4" t="str">
        <f t="shared" si="30"/>
        <v>Yes</v>
      </c>
      <c r="F1003">
        <v>179</v>
      </c>
      <c r="G1003">
        <v>68</v>
      </c>
      <c r="H1003" t="s">
        <v>423</v>
      </c>
      <c r="I1003" t="s">
        <v>424</v>
      </c>
      <c r="J1003" t="s">
        <v>2571</v>
      </c>
      <c r="K1003">
        <v>2010</v>
      </c>
      <c r="L1003" t="s">
        <v>1079</v>
      </c>
      <c r="M1003" s="4" t="str">
        <f t="shared" si="31"/>
        <v>No</v>
      </c>
      <c r="N1003" t="s">
        <v>2572</v>
      </c>
      <c r="O1003" t="s">
        <v>1214</v>
      </c>
      <c r="P1003" t="s">
        <v>1215</v>
      </c>
      <c r="Q1003" t="s">
        <v>23</v>
      </c>
    </row>
    <row r="1004" spans="1:17" x14ac:dyDescent="0.35">
      <c r="A1004">
        <v>20011003</v>
      </c>
      <c r="B1004" t="s">
        <v>2650</v>
      </c>
      <c r="C1004" t="s">
        <v>53</v>
      </c>
      <c r="D1004">
        <v>24</v>
      </c>
      <c r="E1004" s="4" t="str">
        <f t="shared" si="30"/>
        <v>Yes</v>
      </c>
      <c r="F1004">
        <v>171</v>
      </c>
      <c r="G1004">
        <v>68</v>
      </c>
      <c r="H1004" t="s">
        <v>482</v>
      </c>
      <c r="I1004" t="s">
        <v>483</v>
      </c>
      <c r="J1004" t="s">
        <v>2571</v>
      </c>
      <c r="K1004">
        <v>2010</v>
      </c>
      <c r="L1004" t="s">
        <v>1079</v>
      </c>
      <c r="M1004" s="4" t="str">
        <f t="shared" si="31"/>
        <v>No</v>
      </c>
      <c r="N1004" t="s">
        <v>2572</v>
      </c>
      <c r="O1004" t="s">
        <v>1161</v>
      </c>
      <c r="P1004" t="s">
        <v>1314</v>
      </c>
      <c r="Q1004" t="s">
        <v>23</v>
      </c>
    </row>
    <row r="1005" spans="1:17" x14ac:dyDescent="0.35">
      <c r="A1005">
        <v>20011004</v>
      </c>
      <c r="B1005" t="s">
        <v>106</v>
      </c>
      <c r="C1005" t="s">
        <v>53</v>
      </c>
      <c r="D1005">
        <v>18</v>
      </c>
      <c r="E1005" s="4" t="str">
        <f t="shared" si="30"/>
        <v>No</v>
      </c>
      <c r="F1005">
        <v>178</v>
      </c>
      <c r="G1005">
        <v>69</v>
      </c>
      <c r="H1005" t="s">
        <v>40</v>
      </c>
      <c r="I1005" t="s">
        <v>41</v>
      </c>
      <c r="J1005" t="s">
        <v>18</v>
      </c>
      <c r="K1005">
        <v>2000</v>
      </c>
      <c r="L1005" t="s">
        <v>19</v>
      </c>
      <c r="M1005" s="4" t="str">
        <f t="shared" si="31"/>
        <v>Yes</v>
      </c>
      <c r="N1005" t="s">
        <v>20</v>
      </c>
      <c r="O1005" t="s">
        <v>107</v>
      </c>
      <c r="P1005" t="s">
        <v>108</v>
      </c>
      <c r="Q1005" t="s">
        <v>23</v>
      </c>
    </row>
    <row r="1006" spans="1:17" x14ac:dyDescent="0.35">
      <c r="A1006">
        <v>20011005</v>
      </c>
      <c r="B1006" t="s">
        <v>185</v>
      </c>
      <c r="C1006" t="s">
        <v>15</v>
      </c>
      <c r="D1006">
        <v>25</v>
      </c>
      <c r="E1006" s="4" t="str">
        <f t="shared" si="30"/>
        <v>Yes</v>
      </c>
      <c r="F1006">
        <v>175</v>
      </c>
      <c r="G1006">
        <v>69</v>
      </c>
      <c r="H1006" t="s">
        <v>186</v>
      </c>
      <c r="I1006" t="s">
        <v>187</v>
      </c>
      <c r="J1006" t="s">
        <v>18</v>
      </c>
      <c r="K1006">
        <v>2000</v>
      </c>
      <c r="L1006" t="s">
        <v>19</v>
      </c>
      <c r="M1006" s="4" t="str">
        <f t="shared" si="31"/>
        <v>Yes</v>
      </c>
      <c r="N1006" t="s">
        <v>20</v>
      </c>
      <c r="O1006" t="s">
        <v>188</v>
      </c>
      <c r="P1006" t="s">
        <v>189</v>
      </c>
      <c r="Q1006" t="s">
        <v>23</v>
      </c>
    </row>
    <row r="1007" spans="1:17" x14ac:dyDescent="0.35">
      <c r="A1007">
        <v>20011006</v>
      </c>
      <c r="B1007" t="s">
        <v>277</v>
      </c>
      <c r="C1007" t="s">
        <v>15</v>
      </c>
      <c r="D1007">
        <v>19</v>
      </c>
      <c r="E1007" s="4" t="str">
        <f t="shared" si="30"/>
        <v>Yes</v>
      </c>
      <c r="F1007">
        <v>166</v>
      </c>
      <c r="G1007">
        <v>69</v>
      </c>
      <c r="H1007" t="s">
        <v>278</v>
      </c>
      <c r="I1007" t="s">
        <v>279</v>
      </c>
      <c r="J1007" t="s">
        <v>18</v>
      </c>
      <c r="K1007">
        <v>2000</v>
      </c>
      <c r="L1007" t="s">
        <v>19</v>
      </c>
      <c r="M1007" s="4" t="str">
        <f t="shared" si="31"/>
        <v>Yes</v>
      </c>
      <c r="N1007" t="s">
        <v>20</v>
      </c>
      <c r="O1007" t="s">
        <v>86</v>
      </c>
      <c r="P1007" t="s">
        <v>280</v>
      </c>
      <c r="Q1007" t="s">
        <v>23</v>
      </c>
    </row>
    <row r="1008" spans="1:17" x14ac:dyDescent="0.35">
      <c r="A1008">
        <v>20011007</v>
      </c>
      <c r="B1008" t="s">
        <v>349</v>
      </c>
      <c r="C1008" t="s">
        <v>53</v>
      </c>
      <c r="D1008">
        <v>38</v>
      </c>
      <c r="E1008" s="4" t="str">
        <f t="shared" si="30"/>
        <v>Yes</v>
      </c>
      <c r="F1008">
        <v>172</v>
      </c>
      <c r="G1008">
        <v>69</v>
      </c>
      <c r="H1008" t="s">
        <v>136</v>
      </c>
      <c r="I1008" t="s">
        <v>137</v>
      </c>
      <c r="J1008" t="s">
        <v>18</v>
      </c>
      <c r="K1008">
        <v>2000</v>
      </c>
      <c r="L1008" t="s">
        <v>19</v>
      </c>
      <c r="M1008" s="4" t="str">
        <f t="shared" si="31"/>
        <v>Yes</v>
      </c>
      <c r="N1008" t="s">
        <v>20</v>
      </c>
      <c r="O1008" t="s">
        <v>193</v>
      </c>
      <c r="P1008" t="s">
        <v>350</v>
      </c>
      <c r="Q1008" t="s">
        <v>23</v>
      </c>
    </row>
    <row r="1009" spans="1:17" x14ac:dyDescent="0.35">
      <c r="A1009">
        <v>20011008</v>
      </c>
      <c r="B1009" t="s">
        <v>349</v>
      </c>
      <c r="C1009" t="s">
        <v>53</v>
      </c>
      <c r="D1009">
        <v>38</v>
      </c>
      <c r="E1009" s="4" t="str">
        <f t="shared" si="30"/>
        <v>Yes</v>
      </c>
      <c r="F1009">
        <v>172</v>
      </c>
      <c r="G1009">
        <v>69</v>
      </c>
      <c r="H1009" t="s">
        <v>136</v>
      </c>
      <c r="I1009" t="s">
        <v>137</v>
      </c>
      <c r="J1009" t="s">
        <v>18</v>
      </c>
      <c r="K1009">
        <v>2000</v>
      </c>
      <c r="L1009" t="s">
        <v>19</v>
      </c>
      <c r="M1009" s="4" t="str">
        <f t="shared" si="31"/>
        <v>Yes</v>
      </c>
      <c r="N1009" t="s">
        <v>20</v>
      </c>
      <c r="O1009" t="s">
        <v>193</v>
      </c>
      <c r="P1009" t="s">
        <v>351</v>
      </c>
      <c r="Q1009" t="s">
        <v>23</v>
      </c>
    </row>
    <row r="1010" spans="1:17" x14ac:dyDescent="0.35">
      <c r="A1010">
        <v>20011009</v>
      </c>
      <c r="B1010" t="s">
        <v>488</v>
      </c>
      <c r="C1010" t="s">
        <v>53</v>
      </c>
      <c r="D1010">
        <v>21</v>
      </c>
      <c r="E1010" s="4" t="str">
        <f t="shared" si="30"/>
        <v>Yes</v>
      </c>
      <c r="F1010">
        <v>167</v>
      </c>
      <c r="G1010">
        <v>69</v>
      </c>
      <c r="H1010" t="s">
        <v>65</v>
      </c>
      <c r="I1010" t="s">
        <v>66</v>
      </c>
      <c r="J1010" t="s">
        <v>18</v>
      </c>
      <c r="K1010">
        <v>2000</v>
      </c>
      <c r="L1010" t="s">
        <v>19</v>
      </c>
      <c r="M1010" s="4" t="str">
        <f t="shared" si="31"/>
        <v>Yes</v>
      </c>
      <c r="N1010" t="s">
        <v>20</v>
      </c>
      <c r="O1010" t="s">
        <v>79</v>
      </c>
      <c r="P1010" t="s">
        <v>80</v>
      </c>
      <c r="Q1010" t="s">
        <v>23</v>
      </c>
    </row>
    <row r="1011" spans="1:17" x14ac:dyDescent="0.35">
      <c r="A1011">
        <v>20011010</v>
      </c>
      <c r="B1011" t="s">
        <v>707</v>
      </c>
      <c r="C1011" t="s">
        <v>53</v>
      </c>
      <c r="D1011">
        <v>27</v>
      </c>
      <c r="E1011" s="4" t="str">
        <f t="shared" si="30"/>
        <v>Yes</v>
      </c>
      <c r="F1011">
        <v>172</v>
      </c>
      <c r="G1011">
        <v>69</v>
      </c>
      <c r="H1011" t="s">
        <v>65</v>
      </c>
      <c r="I1011" t="s">
        <v>66</v>
      </c>
      <c r="J1011" t="s">
        <v>18</v>
      </c>
      <c r="K1011">
        <v>2000</v>
      </c>
      <c r="L1011" t="s">
        <v>19</v>
      </c>
      <c r="M1011" s="4" t="str">
        <f t="shared" si="31"/>
        <v>Yes</v>
      </c>
      <c r="N1011" t="s">
        <v>20</v>
      </c>
      <c r="O1011" t="s">
        <v>79</v>
      </c>
      <c r="P1011" t="s">
        <v>80</v>
      </c>
      <c r="Q1011" t="s">
        <v>23</v>
      </c>
    </row>
    <row r="1012" spans="1:17" x14ac:dyDescent="0.35">
      <c r="A1012">
        <v>20011011</v>
      </c>
      <c r="B1012" t="s">
        <v>729</v>
      </c>
      <c r="C1012" t="s">
        <v>53</v>
      </c>
      <c r="D1012">
        <v>30</v>
      </c>
      <c r="E1012" s="4" t="str">
        <f t="shared" si="30"/>
        <v>Yes</v>
      </c>
      <c r="F1012">
        <v>180</v>
      </c>
      <c r="G1012">
        <v>69</v>
      </c>
      <c r="H1012" t="s">
        <v>164</v>
      </c>
      <c r="I1012" t="s">
        <v>165</v>
      </c>
      <c r="J1012" t="s">
        <v>18</v>
      </c>
      <c r="K1012">
        <v>2000</v>
      </c>
      <c r="L1012" t="s">
        <v>19</v>
      </c>
      <c r="M1012" s="4" t="str">
        <f t="shared" si="31"/>
        <v>Yes</v>
      </c>
      <c r="N1012" t="s">
        <v>20</v>
      </c>
      <c r="O1012" t="s">
        <v>123</v>
      </c>
      <c r="P1012" t="s">
        <v>730</v>
      </c>
      <c r="Q1012" t="s">
        <v>23</v>
      </c>
    </row>
    <row r="1013" spans="1:17" x14ac:dyDescent="0.35">
      <c r="A1013">
        <v>20011012</v>
      </c>
      <c r="B1013" t="s">
        <v>743</v>
      </c>
      <c r="C1013" t="s">
        <v>15</v>
      </c>
      <c r="D1013">
        <v>20</v>
      </c>
      <c r="E1013" s="4" t="str">
        <f t="shared" si="30"/>
        <v>Yes</v>
      </c>
      <c r="F1013">
        <v>172</v>
      </c>
      <c r="G1013">
        <v>69</v>
      </c>
      <c r="H1013" t="s">
        <v>16</v>
      </c>
      <c r="I1013" t="s">
        <v>17</v>
      </c>
      <c r="J1013" t="s">
        <v>18</v>
      </c>
      <c r="K1013">
        <v>2000</v>
      </c>
      <c r="L1013" t="s">
        <v>19</v>
      </c>
      <c r="M1013" s="4" t="str">
        <f t="shared" si="31"/>
        <v>Yes</v>
      </c>
      <c r="N1013" t="s">
        <v>20</v>
      </c>
      <c r="O1013" t="s">
        <v>21</v>
      </c>
      <c r="P1013" t="s">
        <v>22</v>
      </c>
      <c r="Q1013" t="s">
        <v>23</v>
      </c>
    </row>
    <row r="1014" spans="1:17" x14ac:dyDescent="0.35">
      <c r="A1014">
        <v>20011013</v>
      </c>
      <c r="B1014" t="s">
        <v>783</v>
      </c>
      <c r="C1014" t="s">
        <v>15</v>
      </c>
      <c r="D1014">
        <v>30</v>
      </c>
      <c r="E1014" s="4" t="str">
        <f t="shared" si="30"/>
        <v>Yes</v>
      </c>
      <c r="F1014">
        <v>167</v>
      </c>
      <c r="G1014">
        <v>69</v>
      </c>
      <c r="H1014" t="s">
        <v>784</v>
      </c>
      <c r="I1014" t="s">
        <v>785</v>
      </c>
      <c r="J1014" t="s">
        <v>18</v>
      </c>
      <c r="K1014">
        <v>2000</v>
      </c>
      <c r="L1014" t="s">
        <v>19</v>
      </c>
      <c r="M1014" s="4" t="str">
        <f t="shared" si="31"/>
        <v>Yes</v>
      </c>
      <c r="N1014" t="s">
        <v>20</v>
      </c>
      <c r="O1014" t="s">
        <v>188</v>
      </c>
      <c r="P1014" t="s">
        <v>786</v>
      </c>
      <c r="Q1014" t="s">
        <v>23</v>
      </c>
    </row>
    <row r="1015" spans="1:17" x14ac:dyDescent="0.35">
      <c r="A1015">
        <v>20011014</v>
      </c>
      <c r="B1015" t="s">
        <v>848</v>
      </c>
      <c r="C1015" t="s">
        <v>15</v>
      </c>
      <c r="D1015">
        <v>26</v>
      </c>
      <c r="E1015" s="4" t="str">
        <f t="shared" si="30"/>
        <v>Yes</v>
      </c>
      <c r="F1015">
        <v>178</v>
      </c>
      <c r="G1015">
        <v>69</v>
      </c>
      <c r="H1015" t="s">
        <v>74</v>
      </c>
      <c r="I1015" t="s">
        <v>75</v>
      </c>
      <c r="J1015" t="s">
        <v>18</v>
      </c>
      <c r="K1015">
        <v>2000</v>
      </c>
      <c r="L1015" t="s">
        <v>19</v>
      </c>
      <c r="M1015" s="4" t="str">
        <f t="shared" si="31"/>
        <v>Yes</v>
      </c>
      <c r="N1015" t="s">
        <v>20</v>
      </c>
      <c r="O1015" t="s">
        <v>32</v>
      </c>
      <c r="P1015" t="s">
        <v>849</v>
      </c>
      <c r="Q1015" t="s">
        <v>23</v>
      </c>
    </row>
    <row r="1016" spans="1:17" x14ac:dyDescent="0.35">
      <c r="A1016">
        <v>20011015</v>
      </c>
      <c r="B1016" t="s">
        <v>865</v>
      </c>
      <c r="C1016" t="s">
        <v>15</v>
      </c>
      <c r="D1016">
        <v>24</v>
      </c>
      <c r="E1016" s="4" t="str">
        <f t="shared" si="30"/>
        <v>Yes</v>
      </c>
      <c r="F1016">
        <v>172</v>
      </c>
      <c r="G1016">
        <v>69</v>
      </c>
      <c r="H1016" t="s">
        <v>136</v>
      </c>
      <c r="I1016" t="s">
        <v>137</v>
      </c>
      <c r="J1016" t="s">
        <v>18</v>
      </c>
      <c r="K1016">
        <v>2000</v>
      </c>
      <c r="L1016" t="s">
        <v>19</v>
      </c>
      <c r="M1016" s="4" t="str">
        <f t="shared" si="31"/>
        <v>Yes</v>
      </c>
      <c r="N1016" t="s">
        <v>20</v>
      </c>
      <c r="O1016" t="s">
        <v>193</v>
      </c>
      <c r="P1016" t="s">
        <v>866</v>
      </c>
      <c r="Q1016" t="s">
        <v>23</v>
      </c>
    </row>
    <row r="1017" spans="1:17" x14ac:dyDescent="0.35">
      <c r="A1017">
        <v>20011016</v>
      </c>
      <c r="B1017" t="s">
        <v>934</v>
      </c>
      <c r="C1017" t="s">
        <v>53</v>
      </c>
      <c r="D1017">
        <v>27</v>
      </c>
      <c r="E1017" s="4" t="str">
        <f t="shared" si="30"/>
        <v>Yes</v>
      </c>
      <c r="F1017">
        <v>177</v>
      </c>
      <c r="G1017">
        <v>69</v>
      </c>
      <c r="H1017" t="s">
        <v>40</v>
      </c>
      <c r="I1017" t="s">
        <v>41</v>
      </c>
      <c r="J1017" t="s">
        <v>18</v>
      </c>
      <c r="K1017">
        <v>2000</v>
      </c>
      <c r="L1017" t="s">
        <v>19</v>
      </c>
      <c r="M1017" s="4" t="str">
        <f t="shared" si="31"/>
        <v>Yes</v>
      </c>
      <c r="N1017" t="s">
        <v>20</v>
      </c>
      <c r="O1017" t="s">
        <v>107</v>
      </c>
      <c r="P1017" t="s">
        <v>792</v>
      </c>
      <c r="Q1017" t="s">
        <v>23</v>
      </c>
    </row>
    <row r="1018" spans="1:17" x14ac:dyDescent="0.35">
      <c r="A1018">
        <v>20011017</v>
      </c>
      <c r="B1018" t="s">
        <v>934</v>
      </c>
      <c r="C1018" t="s">
        <v>53</v>
      </c>
      <c r="D1018">
        <v>27</v>
      </c>
      <c r="E1018" s="4" t="str">
        <f t="shared" si="30"/>
        <v>Yes</v>
      </c>
      <c r="F1018">
        <v>177</v>
      </c>
      <c r="G1018">
        <v>69</v>
      </c>
      <c r="H1018" t="s">
        <v>40</v>
      </c>
      <c r="I1018" t="s">
        <v>41</v>
      </c>
      <c r="J1018" t="s">
        <v>18</v>
      </c>
      <c r="K1018">
        <v>2000</v>
      </c>
      <c r="L1018" t="s">
        <v>19</v>
      </c>
      <c r="M1018" s="4" t="str">
        <f t="shared" si="31"/>
        <v>Yes</v>
      </c>
      <c r="N1018" t="s">
        <v>20</v>
      </c>
      <c r="O1018" t="s">
        <v>107</v>
      </c>
      <c r="P1018" t="s">
        <v>108</v>
      </c>
      <c r="Q1018" t="s">
        <v>23</v>
      </c>
    </row>
    <row r="1019" spans="1:17" x14ac:dyDescent="0.35">
      <c r="A1019">
        <v>20011018</v>
      </c>
      <c r="B1019" t="s">
        <v>934</v>
      </c>
      <c r="C1019" t="s">
        <v>53</v>
      </c>
      <c r="D1019">
        <v>27</v>
      </c>
      <c r="E1019" s="4" t="str">
        <f t="shared" si="30"/>
        <v>Yes</v>
      </c>
      <c r="F1019">
        <v>177</v>
      </c>
      <c r="G1019">
        <v>69</v>
      </c>
      <c r="H1019" t="s">
        <v>40</v>
      </c>
      <c r="I1019" t="s">
        <v>41</v>
      </c>
      <c r="J1019" t="s">
        <v>18</v>
      </c>
      <c r="K1019">
        <v>2000</v>
      </c>
      <c r="L1019" t="s">
        <v>19</v>
      </c>
      <c r="M1019" s="4" t="str">
        <f t="shared" si="31"/>
        <v>Yes</v>
      </c>
      <c r="N1019" t="s">
        <v>20</v>
      </c>
      <c r="O1019" t="s">
        <v>107</v>
      </c>
      <c r="P1019" t="s">
        <v>150</v>
      </c>
      <c r="Q1019" t="s">
        <v>23</v>
      </c>
    </row>
    <row r="1020" spans="1:17" x14ac:dyDescent="0.35">
      <c r="A1020">
        <v>20011019</v>
      </c>
      <c r="B1020" t="s">
        <v>1068</v>
      </c>
      <c r="C1020" t="s">
        <v>53</v>
      </c>
      <c r="D1020">
        <v>30</v>
      </c>
      <c r="E1020" s="4" t="str">
        <f t="shared" si="30"/>
        <v>Yes</v>
      </c>
      <c r="F1020">
        <v>168</v>
      </c>
      <c r="G1020">
        <v>69</v>
      </c>
      <c r="H1020" t="s">
        <v>202</v>
      </c>
      <c r="I1020" t="s">
        <v>203</v>
      </c>
      <c r="J1020" t="s">
        <v>18</v>
      </c>
      <c r="K1020">
        <v>2000</v>
      </c>
      <c r="L1020" t="s">
        <v>19</v>
      </c>
      <c r="M1020" s="4" t="str">
        <f t="shared" si="31"/>
        <v>Yes</v>
      </c>
      <c r="N1020" t="s">
        <v>20</v>
      </c>
      <c r="O1020" t="s">
        <v>67</v>
      </c>
      <c r="P1020" t="s">
        <v>1069</v>
      </c>
      <c r="Q1020" t="s">
        <v>23</v>
      </c>
    </row>
    <row r="1021" spans="1:17" x14ac:dyDescent="0.35">
      <c r="A1021">
        <v>20011020</v>
      </c>
      <c r="B1021" t="s">
        <v>1068</v>
      </c>
      <c r="C1021" t="s">
        <v>53</v>
      </c>
      <c r="D1021">
        <v>30</v>
      </c>
      <c r="E1021" s="4" t="str">
        <f t="shared" si="30"/>
        <v>Yes</v>
      </c>
      <c r="F1021">
        <v>168</v>
      </c>
      <c r="G1021">
        <v>69</v>
      </c>
      <c r="H1021" t="s">
        <v>202</v>
      </c>
      <c r="I1021" t="s">
        <v>203</v>
      </c>
      <c r="J1021" t="s">
        <v>18</v>
      </c>
      <c r="K1021">
        <v>2000</v>
      </c>
      <c r="L1021" t="s">
        <v>19</v>
      </c>
      <c r="M1021" s="4" t="str">
        <f t="shared" si="31"/>
        <v>Yes</v>
      </c>
      <c r="N1021" t="s">
        <v>20</v>
      </c>
      <c r="O1021" t="s">
        <v>67</v>
      </c>
      <c r="P1021" t="s">
        <v>1070</v>
      </c>
      <c r="Q1021" t="s">
        <v>23</v>
      </c>
    </row>
    <row r="1022" spans="1:17" x14ac:dyDescent="0.35">
      <c r="A1022">
        <v>20011021</v>
      </c>
      <c r="B1022" t="s">
        <v>1068</v>
      </c>
      <c r="C1022" t="s">
        <v>53</v>
      </c>
      <c r="D1022">
        <v>30</v>
      </c>
      <c r="E1022" s="4" t="str">
        <f t="shared" si="30"/>
        <v>Yes</v>
      </c>
      <c r="F1022">
        <v>168</v>
      </c>
      <c r="G1022">
        <v>69</v>
      </c>
      <c r="H1022" t="s">
        <v>202</v>
      </c>
      <c r="I1022" t="s">
        <v>203</v>
      </c>
      <c r="J1022" t="s">
        <v>18</v>
      </c>
      <c r="K1022">
        <v>2000</v>
      </c>
      <c r="L1022" t="s">
        <v>19</v>
      </c>
      <c r="M1022" s="4" t="str">
        <f t="shared" si="31"/>
        <v>Yes</v>
      </c>
      <c r="N1022" t="s">
        <v>20</v>
      </c>
      <c r="O1022" t="s">
        <v>67</v>
      </c>
      <c r="P1022" t="s">
        <v>1071</v>
      </c>
      <c r="Q1022" t="s">
        <v>23</v>
      </c>
    </row>
    <row r="1023" spans="1:17" x14ac:dyDescent="0.35">
      <c r="A1023">
        <v>20011022</v>
      </c>
      <c r="B1023" t="s">
        <v>1371</v>
      </c>
      <c r="C1023" t="s">
        <v>15</v>
      </c>
      <c r="D1023">
        <v>29</v>
      </c>
      <c r="E1023" s="4" t="str">
        <f t="shared" si="30"/>
        <v>Yes</v>
      </c>
      <c r="F1023">
        <v>169</v>
      </c>
      <c r="G1023">
        <v>69</v>
      </c>
      <c r="H1023" t="s">
        <v>286</v>
      </c>
      <c r="I1023" t="s">
        <v>287</v>
      </c>
      <c r="J1023" t="s">
        <v>1325</v>
      </c>
      <c r="K1023">
        <v>2004</v>
      </c>
      <c r="L1023" t="s">
        <v>19</v>
      </c>
      <c r="M1023" s="4" t="str">
        <f t="shared" si="31"/>
        <v>Yes</v>
      </c>
      <c r="N1023" t="s">
        <v>1326</v>
      </c>
      <c r="O1023" t="s">
        <v>366</v>
      </c>
      <c r="P1023" t="s">
        <v>1035</v>
      </c>
      <c r="Q1023" t="s">
        <v>23</v>
      </c>
    </row>
    <row r="1024" spans="1:17" x14ac:dyDescent="0.35">
      <c r="A1024">
        <v>20011023</v>
      </c>
      <c r="B1024" t="s">
        <v>277</v>
      </c>
      <c r="C1024" t="s">
        <v>15</v>
      </c>
      <c r="D1024">
        <v>23</v>
      </c>
      <c r="E1024" s="4" t="str">
        <f t="shared" si="30"/>
        <v>Yes</v>
      </c>
      <c r="F1024">
        <v>166</v>
      </c>
      <c r="G1024">
        <v>69</v>
      </c>
      <c r="H1024" t="s">
        <v>278</v>
      </c>
      <c r="I1024" t="s">
        <v>279</v>
      </c>
      <c r="J1024" t="s">
        <v>1325</v>
      </c>
      <c r="K1024">
        <v>2004</v>
      </c>
      <c r="L1024" t="s">
        <v>19</v>
      </c>
      <c r="M1024" s="4" t="str">
        <f t="shared" si="31"/>
        <v>Yes</v>
      </c>
      <c r="N1024" t="s">
        <v>1326</v>
      </c>
      <c r="O1024" t="s">
        <v>86</v>
      </c>
      <c r="P1024" t="s">
        <v>280</v>
      </c>
      <c r="Q1024" t="s">
        <v>23</v>
      </c>
    </row>
    <row r="1025" spans="1:17" x14ac:dyDescent="0.35">
      <c r="A1025">
        <v>20011024</v>
      </c>
      <c r="B1025" t="s">
        <v>1431</v>
      </c>
      <c r="C1025" t="s">
        <v>15</v>
      </c>
      <c r="D1025">
        <v>22</v>
      </c>
      <c r="E1025" s="4" t="str">
        <f t="shared" si="30"/>
        <v>Yes</v>
      </c>
      <c r="F1025">
        <v>174</v>
      </c>
      <c r="G1025">
        <v>69</v>
      </c>
      <c r="H1025" t="s">
        <v>1346</v>
      </c>
      <c r="I1025" t="s">
        <v>1347</v>
      </c>
      <c r="J1025" t="s">
        <v>1325</v>
      </c>
      <c r="K1025">
        <v>2004</v>
      </c>
      <c r="L1025" t="s">
        <v>19</v>
      </c>
      <c r="M1025" s="4" t="str">
        <f t="shared" si="31"/>
        <v>Yes</v>
      </c>
      <c r="N1025" t="s">
        <v>1326</v>
      </c>
      <c r="O1025" t="s">
        <v>21</v>
      </c>
      <c r="P1025" t="s">
        <v>22</v>
      </c>
      <c r="Q1025" t="s">
        <v>23</v>
      </c>
    </row>
    <row r="1026" spans="1:17" x14ac:dyDescent="0.35">
      <c r="A1026">
        <v>20011025</v>
      </c>
      <c r="B1026" t="s">
        <v>349</v>
      </c>
      <c r="C1026" t="s">
        <v>53</v>
      </c>
      <c r="D1026">
        <v>42</v>
      </c>
      <c r="E1026" s="4" t="str">
        <f t="shared" si="30"/>
        <v>Yes</v>
      </c>
      <c r="F1026">
        <v>172</v>
      </c>
      <c r="G1026">
        <v>69</v>
      </c>
      <c r="H1026" t="s">
        <v>136</v>
      </c>
      <c r="I1026" t="s">
        <v>137</v>
      </c>
      <c r="J1026" t="s">
        <v>1325</v>
      </c>
      <c r="K1026">
        <v>2004</v>
      </c>
      <c r="L1026" t="s">
        <v>19</v>
      </c>
      <c r="M1026" s="4" t="str">
        <f t="shared" si="31"/>
        <v>Yes</v>
      </c>
      <c r="N1026" t="s">
        <v>1326</v>
      </c>
      <c r="O1026" t="s">
        <v>193</v>
      </c>
      <c r="P1026" t="s">
        <v>351</v>
      </c>
      <c r="Q1026" t="s">
        <v>23</v>
      </c>
    </row>
    <row r="1027" spans="1:17" x14ac:dyDescent="0.35">
      <c r="A1027">
        <v>20011026</v>
      </c>
      <c r="B1027" t="s">
        <v>1570</v>
      </c>
      <c r="C1027" t="s">
        <v>53</v>
      </c>
      <c r="D1027">
        <v>27</v>
      </c>
      <c r="E1027" s="4" t="str">
        <f t="shared" ref="E1027:E1090" si="32">IF(D1027&gt;=19,"Yes","No")</f>
        <v>Yes</v>
      </c>
      <c r="F1027">
        <v>170</v>
      </c>
      <c r="G1027">
        <v>69</v>
      </c>
      <c r="H1027" t="s">
        <v>136</v>
      </c>
      <c r="I1027" t="s">
        <v>137</v>
      </c>
      <c r="J1027" t="s">
        <v>1325</v>
      </c>
      <c r="K1027">
        <v>2004</v>
      </c>
      <c r="L1027" t="s">
        <v>19</v>
      </c>
      <c r="M1027" s="4" t="str">
        <f t="shared" ref="M1027:M1090" si="33">IF(L1027="Summer", "Yes", "No")</f>
        <v>Yes</v>
      </c>
      <c r="N1027" t="s">
        <v>1326</v>
      </c>
      <c r="O1027" t="s">
        <v>79</v>
      </c>
      <c r="P1027" t="s">
        <v>80</v>
      </c>
      <c r="Q1027" t="s">
        <v>23</v>
      </c>
    </row>
    <row r="1028" spans="1:17" x14ac:dyDescent="0.35">
      <c r="A1028">
        <v>20011027</v>
      </c>
      <c r="B1028" t="s">
        <v>1611</v>
      </c>
      <c r="C1028" t="s">
        <v>53</v>
      </c>
      <c r="D1028">
        <v>21</v>
      </c>
      <c r="E1028" s="4" t="str">
        <f t="shared" si="32"/>
        <v>Yes</v>
      </c>
      <c r="F1028">
        <v>160</v>
      </c>
      <c r="G1028">
        <v>69</v>
      </c>
      <c r="H1028" t="s">
        <v>218</v>
      </c>
      <c r="I1028" t="s">
        <v>219</v>
      </c>
      <c r="J1028" t="s">
        <v>1325</v>
      </c>
      <c r="K1028">
        <v>2004</v>
      </c>
      <c r="L1028" t="s">
        <v>19</v>
      </c>
      <c r="M1028" s="4" t="str">
        <f t="shared" si="33"/>
        <v>Yes</v>
      </c>
      <c r="N1028" t="s">
        <v>1326</v>
      </c>
      <c r="O1028" t="s">
        <v>188</v>
      </c>
      <c r="P1028" t="s">
        <v>635</v>
      </c>
      <c r="Q1028" t="s">
        <v>23</v>
      </c>
    </row>
    <row r="1029" spans="1:17" x14ac:dyDescent="0.35">
      <c r="A1029">
        <v>20011028</v>
      </c>
      <c r="B1029" t="s">
        <v>1629</v>
      </c>
      <c r="C1029" t="s">
        <v>53</v>
      </c>
      <c r="D1029">
        <v>17</v>
      </c>
      <c r="E1029" s="4" t="str">
        <f t="shared" si="32"/>
        <v>No</v>
      </c>
      <c r="F1029">
        <v>180</v>
      </c>
      <c r="G1029">
        <v>69</v>
      </c>
      <c r="H1029" t="s">
        <v>100</v>
      </c>
      <c r="I1029" t="s">
        <v>101</v>
      </c>
      <c r="J1029" t="s">
        <v>1325</v>
      </c>
      <c r="K1029">
        <v>2004</v>
      </c>
      <c r="L1029" t="s">
        <v>19</v>
      </c>
      <c r="M1029" s="4" t="str">
        <f t="shared" si="33"/>
        <v>Yes</v>
      </c>
      <c r="N1029" t="s">
        <v>1326</v>
      </c>
      <c r="O1029" t="s">
        <v>107</v>
      </c>
      <c r="P1029" t="s">
        <v>170</v>
      </c>
      <c r="Q1029" t="s">
        <v>23</v>
      </c>
    </row>
    <row r="1030" spans="1:17" x14ac:dyDescent="0.35">
      <c r="A1030">
        <v>20011029</v>
      </c>
      <c r="B1030" t="s">
        <v>729</v>
      </c>
      <c r="C1030" t="s">
        <v>53</v>
      </c>
      <c r="D1030">
        <v>33</v>
      </c>
      <c r="E1030" s="4" t="str">
        <f t="shared" si="32"/>
        <v>Yes</v>
      </c>
      <c r="F1030">
        <v>180</v>
      </c>
      <c r="G1030">
        <v>69</v>
      </c>
      <c r="H1030" t="s">
        <v>164</v>
      </c>
      <c r="I1030" t="s">
        <v>165</v>
      </c>
      <c r="J1030" t="s">
        <v>1325</v>
      </c>
      <c r="K1030">
        <v>2004</v>
      </c>
      <c r="L1030" t="s">
        <v>19</v>
      </c>
      <c r="M1030" s="4" t="str">
        <f t="shared" si="33"/>
        <v>Yes</v>
      </c>
      <c r="N1030" t="s">
        <v>1326</v>
      </c>
      <c r="O1030" t="s">
        <v>123</v>
      </c>
      <c r="P1030" t="s">
        <v>730</v>
      </c>
      <c r="Q1030" t="s">
        <v>23</v>
      </c>
    </row>
    <row r="1031" spans="1:17" x14ac:dyDescent="0.35">
      <c r="A1031">
        <v>20011030</v>
      </c>
      <c r="B1031" t="s">
        <v>1765</v>
      </c>
      <c r="C1031" t="s">
        <v>15</v>
      </c>
      <c r="D1031">
        <v>24</v>
      </c>
      <c r="E1031" s="4" t="str">
        <f t="shared" si="32"/>
        <v>Yes</v>
      </c>
      <c r="F1031">
        <v>160</v>
      </c>
      <c r="G1031">
        <v>69</v>
      </c>
      <c r="H1031" t="s">
        <v>218</v>
      </c>
      <c r="I1031" t="s">
        <v>219</v>
      </c>
      <c r="J1031" t="s">
        <v>1325</v>
      </c>
      <c r="K1031">
        <v>2004</v>
      </c>
      <c r="L1031" t="s">
        <v>19</v>
      </c>
      <c r="M1031" s="4" t="str">
        <f t="shared" si="33"/>
        <v>Yes</v>
      </c>
      <c r="N1031" t="s">
        <v>1326</v>
      </c>
      <c r="O1031" t="s">
        <v>188</v>
      </c>
      <c r="P1031" t="s">
        <v>786</v>
      </c>
      <c r="Q1031" t="s">
        <v>23</v>
      </c>
    </row>
    <row r="1032" spans="1:17" x14ac:dyDescent="0.35">
      <c r="A1032">
        <v>20011031</v>
      </c>
      <c r="B1032" t="s">
        <v>1068</v>
      </c>
      <c r="C1032" t="s">
        <v>53</v>
      </c>
      <c r="D1032">
        <v>34</v>
      </c>
      <c r="E1032" s="4" t="str">
        <f t="shared" si="32"/>
        <v>Yes</v>
      </c>
      <c r="F1032">
        <v>168</v>
      </c>
      <c r="G1032">
        <v>69</v>
      </c>
      <c r="H1032" t="s">
        <v>202</v>
      </c>
      <c r="I1032" t="s">
        <v>203</v>
      </c>
      <c r="J1032" t="s">
        <v>1325</v>
      </c>
      <c r="K1032">
        <v>2004</v>
      </c>
      <c r="L1032" t="s">
        <v>19</v>
      </c>
      <c r="M1032" s="4" t="str">
        <f t="shared" si="33"/>
        <v>Yes</v>
      </c>
      <c r="N1032" t="s">
        <v>1326</v>
      </c>
      <c r="O1032" t="s">
        <v>67</v>
      </c>
      <c r="P1032" t="s">
        <v>1070</v>
      </c>
      <c r="Q1032" t="s">
        <v>23</v>
      </c>
    </row>
    <row r="1033" spans="1:17" x14ac:dyDescent="0.35">
      <c r="A1033">
        <v>20011032</v>
      </c>
      <c r="B1033" t="s">
        <v>1992</v>
      </c>
      <c r="C1033" t="s">
        <v>15</v>
      </c>
      <c r="D1033">
        <v>23</v>
      </c>
      <c r="E1033" s="4" t="str">
        <f t="shared" si="32"/>
        <v>Yes</v>
      </c>
      <c r="F1033">
        <v>180</v>
      </c>
      <c r="G1033">
        <v>69</v>
      </c>
      <c r="H1033" t="s">
        <v>496</v>
      </c>
      <c r="I1033" t="s">
        <v>497</v>
      </c>
      <c r="J1033" t="s">
        <v>1891</v>
      </c>
      <c r="K1033">
        <v>2006</v>
      </c>
      <c r="L1033" t="s">
        <v>1079</v>
      </c>
      <c r="M1033" s="4" t="str">
        <f t="shared" si="33"/>
        <v>No</v>
      </c>
      <c r="N1033" t="s">
        <v>1892</v>
      </c>
      <c r="O1033" t="s">
        <v>1113</v>
      </c>
      <c r="P1033" t="s">
        <v>1114</v>
      </c>
      <c r="Q1033" t="s">
        <v>23</v>
      </c>
    </row>
    <row r="1034" spans="1:17" x14ac:dyDescent="0.35">
      <c r="A1034">
        <v>20011033</v>
      </c>
      <c r="B1034" t="s">
        <v>2208</v>
      </c>
      <c r="C1034" t="s">
        <v>15</v>
      </c>
      <c r="D1034">
        <v>21</v>
      </c>
      <c r="E1034" s="4" t="str">
        <f t="shared" si="32"/>
        <v>Yes</v>
      </c>
      <c r="F1034">
        <v>169</v>
      </c>
      <c r="G1034">
        <v>69</v>
      </c>
      <c r="H1034" t="s">
        <v>218</v>
      </c>
      <c r="I1034" t="s">
        <v>219</v>
      </c>
      <c r="J1034" t="s">
        <v>2038</v>
      </c>
      <c r="K1034">
        <v>2008</v>
      </c>
      <c r="L1034" t="s">
        <v>19</v>
      </c>
      <c r="M1034" s="4" t="str">
        <f t="shared" si="33"/>
        <v>Yes</v>
      </c>
      <c r="N1034" t="s">
        <v>2039</v>
      </c>
      <c r="O1034" t="s">
        <v>366</v>
      </c>
      <c r="P1034" t="s">
        <v>1039</v>
      </c>
      <c r="Q1034" t="s">
        <v>23</v>
      </c>
    </row>
    <row r="1035" spans="1:17" x14ac:dyDescent="0.35">
      <c r="A1035">
        <v>20011034</v>
      </c>
      <c r="B1035" t="s">
        <v>2320</v>
      </c>
      <c r="C1035" t="s">
        <v>15</v>
      </c>
      <c r="D1035">
        <v>20</v>
      </c>
      <c r="E1035" s="4" t="str">
        <f t="shared" si="32"/>
        <v>Yes</v>
      </c>
      <c r="F1035">
        <v>168</v>
      </c>
      <c r="G1035">
        <v>69</v>
      </c>
      <c r="H1035" t="s">
        <v>218</v>
      </c>
      <c r="I1035" t="s">
        <v>219</v>
      </c>
      <c r="J1035" t="s">
        <v>2038</v>
      </c>
      <c r="K1035">
        <v>2008</v>
      </c>
      <c r="L1035" t="s">
        <v>19</v>
      </c>
      <c r="M1035" s="4" t="str">
        <f t="shared" si="33"/>
        <v>Yes</v>
      </c>
      <c r="N1035" t="s">
        <v>2039</v>
      </c>
      <c r="O1035" t="s">
        <v>188</v>
      </c>
      <c r="P1035" t="s">
        <v>189</v>
      </c>
      <c r="Q1035" t="s">
        <v>23</v>
      </c>
    </row>
    <row r="1036" spans="1:17" x14ac:dyDescent="0.35">
      <c r="A1036">
        <v>20011035</v>
      </c>
      <c r="B1036" t="s">
        <v>1611</v>
      </c>
      <c r="C1036" t="s">
        <v>53</v>
      </c>
      <c r="D1036">
        <v>25</v>
      </c>
      <c r="E1036" s="4" t="str">
        <f t="shared" si="32"/>
        <v>Yes</v>
      </c>
      <c r="F1036">
        <v>160</v>
      </c>
      <c r="G1036">
        <v>69</v>
      </c>
      <c r="H1036" t="s">
        <v>218</v>
      </c>
      <c r="I1036" t="s">
        <v>219</v>
      </c>
      <c r="J1036" t="s">
        <v>2038</v>
      </c>
      <c r="K1036">
        <v>2008</v>
      </c>
      <c r="L1036" t="s">
        <v>19</v>
      </c>
      <c r="M1036" s="4" t="str">
        <f t="shared" si="33"/>
        <v>Yes</v>
      </c>
      <c r="N1036" t="s">
        <v>2039</v>
      </c>
      <c r="O1036" t="s">
        <v>188</v>
      </c>
      <c r="P1036" t="s">
        <v>635</v>
      </c>
      <c r="Q1036" t="s">
        <v>23</v>
      </c>
    </row>
    <row r="1037" spans="1:17" x14ac:dyDescent="0.35">
      <c r="A1037">
        <v>20011036</v>
      </c>
      <c r="B1037" t="s">
        <v>2430</v>
      </c>
      <c r="C1037" t="s">
        <v>15</v>
      </c>
      <c r="D1037">
        <v>45</v>
      </c>
      <c r="E1037" s="4" t="str">
        <f t="shared" si="32"/>
        <v>Yes</v>
      </c>
      <c r="F1037">
        <v>175</v>
      </c>
      <c r="G1037">
        <v>69</v>
      </c>
      <c r="H1037" t="s">
        <v>136</v>
      </c>
      <c r="I1037" t="s">
        <v>137</v>
      </c>
      <c r="J1037" t="s">
        <v>2038</v>
      </c>
      <c r="K1037">
        <v>2008</v>
      </c>
      <c r="L1037" t="s">
        <v>19</v>
      </c>
      <c r="M1037" s="4" t="str">
        <f t="shared" si="33"/>
        <v>Yes</v>
      </c>
      <c r="N1037" t="s">
        <v>2039</v>
      </c>
      <c r="O1037" t="s">
        <v>147</v>
      </c>
      <c r="P1037" t="s">
        <v>765</v>
      </c>
      <c r="Q1037" t="s">
        <v>23</v>
      </c>
    </row>
    <row r="1038" spans="1:17" x14ac:dyDescent="0.35">
      <c r="A1038">
        <v>20011037</v>
      </c>
      <c r="B1038" t="s">
        <v>2430</v>
      </c>
      <c r="C1038" t="s">
        <v>15</v>
      </c>
      <c r="D1038">
        <v>45</v>
      </c>
      <c r="E1038" s="4" t="str">
        <f t="shared" si="32"/>
        <v>Yes</v>
      </c>
      <c r="F1038">
        <v>175</v>
      </c>
      <c r="G1038">
        <v>69</v>
      </c>
      <c r="H1038" t="s">
        <v>136</v>
      </c>
      <c r="I1038" t="s">
        <v>137</v>
      </c>
      <c r="J1038" t="s">
        <v>2038</v>
      </c>
      <c r="K1038">
        <v>2008</v>
      </c>
      <c r="L1038" t="s">
        <v>19</v>
      </c>
      <c r="M1038" s="4" t="str">
        <f t="shared" si="33"/>
        <v>Yes</v>
      </c>
      <c r="N1038" t="s">
        <v>2039</v>
      </c>
      <c r="O1038" t="s">
        <v>147</v>
      </c>
      <c r="P1038" t="s">
        <v>311</v>
      </c>
      <c r="Q1038" t="s">
        <v>23</v>
      </c>
    </row>
    <row r="1039" spans="1:17" x14ac:dyDescent="0.35">
      <c r="A1039">
        <v>20011038</v>
      </c>
      <c r="B1039" t="s">
        <v>2448</v>
      </c>
      <c r="C1039" t="s">
        <v>15</v>
      </c>
      <c r="D1039">
        <v>26</v>
      </c>
      <c r="E1039" s="4" t="str">
        <f t="shared" si="32"/>
        <v>Yes</v>
      </c>
      <c r="F1039">
        <v>173</v>
      </c>
      <c r="G1039">
        <v>69</v>
      </c>
      <c r="H1039" t="s">
        <v>476</v>
      </c>
      <c r="I1039" t="s">
        <v>477</v>
      </c>
      <c r="J1039" t="s">
        <v>2038</v>
      </c>
      <c r="K1039">
        <v>2008</v>
      </c>
      <c r="L1039" t="s">
        <v>19</v>
      </c>
      <c r="M1039" s="4" t="str">
        <f t="shared" si="33"/>
        <v>Yes</v>
      </c>
      <c r="N1039" t="s">
        <v>2039</v>
      </c>
      <c r="O1039" t="s">
        <v>32</v>
      </c>
      <c r="P1039" t="s">
        <v>849</v>
      </c>
      <c r="Q1039" t="s">
        <v>23</v>
      </c>
    </row>
    <row r="1040" spans="1:17" x14ac:dyDescent="0.35">
      <c r="A1040">
        <v>20011039</v>
      </c>
      <c r="B1040" t="s">
        <v>2471</v>
      </c>
      <c r="C1040" t="s">
        <v>53</v>
      </c>
      <c r="D1040">
        <v>27</v>
      </c>
      <c r="E1040" s="4" t="str">
        <f t="shared" si="32"/>
        <v>Yes</v>
      </c>
      <c r="F1040">
        <v>175</v>
      </c>
      <c r="G1040">
        <v>69</v>
      </c>
      <c r="H1040" t="s">
        <v>40</v>
      </c>
      <c r="I1040" t="s">
        <v>41</v>
      </c>
      <c r="J1040" t="s">
        <v>2038</v>
      </c>
      <c r="K1040">
        <v>2008</v>
      </c>
      <c r="L1040" t="s">
        <v>19</v>
      </c>
      <c r="M1040" s="4" t="str">
        <f t="shared" si="33"/>
        <v>Yes</v>
      </c>
      <c r="N1040" t="s">
        <v>2039</v>
      </c>
      <c r="O1040" t="s">
        <v>21</v>
      </c>
      <c r="P1040" t="s">
        <v>155</v>
      </c>
      <c r="Q1040" t="s">
        <v>23</v>
      </c>
    </row>
    <row r="1041" spans="1:17" x14ac:dyDescent="0.35">
      <c r="A1041">
        <v>20011040</v>
      </c>
      <c r="B1041" t="s">
        <v>2614</v>
      </c>
      <c r="C1041" t="s">
        <v>53</v>
      </c>
      <c r="D1041">
        <v>23</v>
      </c>
      <c r="E1041" s="4" t="str">
        <f t="shared" si="32"/>
        <v>Yes</v>
      </c>
      <c r="F1041">
        <v>168</v>
      </c>
      <c r="G1041">
        <v>69</v>
      </c>
      <c r="H1041" t="s">
        <v>40</v>
      </c>
      <c r="I1041" t="s">
        <v>41</v>
      </c>
      <c r="J1041" t="s">
        <v>2571</v>
      </c>
      <c r="K1041">
        <v>2010</v>
      </c>
      <c r="L1041" t="s">
        <v>1079</v>
      </c>
      <c r="M1041" s="4" t="str">
        <f t="shared" si="33"/>
        <v>No</v>
      </c>
      <c r="N1041" t="s">
        <v>2572</v>
      </c>
      <c r="O1041" t="s">
        <v>1137</v>
      </c>
      <c r="P1041" t="s">
        <v>1293</v>
      </c>
      <c r="Q1041" t="s">
        <v>23</v>
      </c>
    </row>
    <row r="1042" spans="1:17" x14ac:dyDescent="0.35">
      <c r="A1042">
        <v>20011041</v>
      </c>
      <c r="B1042" t="s">
        <v>52</v>
      </c>
      <c r="C1042" t="s">
        <v>53</v>
      </c>
      <c r="D1042">
        <v>23</v>
      </c>
      <c r="E1042" s="4" t="str">
        <f t="shared" si="32"/>
        <v>Yes</v>
      </c>
      <c r="F1042">
        <v>175</v>
      </c>
      <c r="G1042">
        <v>70</v>
      </c>
      <c r="H1042" t="s">
        <v>54</v>
      </c>
      <c r="I1042" t="s">
        <v>55</v>
      </c>
      <c r="J1042" t="s">
        <v>18</v>
      </c>
      <c r="K1042">
        <v>2000</v>
      </c>
      <c r="L1042" t="s">
        <v>19</v>
      </c>
      <c r="M1042" s="4" t="str">
        <f t="shared" si="33"/>
        <v>Yes</v>
      </c>
      <c r="N1042" t="s">
        <v>20</v>
      </c>
      <c r="O1042" t="s">
        <v>56</v>
      </c>
      <c r="P1042" t="s">
        <v>57</v>
      </c>
      <c r="Q1042" t="s">
        <v>23</v>
      </c>
    </row>
    <row r="1043" spans="1:17" x14ac:dyDescent="0.35">
      <c r="A1043">
        <v>20011042</v>
      </c>
      <c r="B1043" t="s">
        <v>89</v>
      </c>
      <c r="C1043" t="s">
        <v>53</v>
      </c>
      <c r="D1043">
        <v>23</v>
      </c>
      <c r="E1043" s="4" t="str">
        <f t="shared" si="32"/>
        <v>Yes</v>
      </c>
      <c r="F1043">
        <v>172</v>
      </c>
      <c r="G1043">
        <v>70</v>
      </c>
      <c r="H1043" t="s">
        <v>40</v>
      </c>
      <c r="I1043" t="s">
        <v>41</v>
      </c>
      <c r="J1043" t="s">
        <v>18</v>
      </c>
      <c r="K1043">
        <v>2000</v>
      </c>
      <c r="L1043" t="s">
        <v>19</v>
      </c>
      <c r="M1043" s="4" t="str">
        <f t="shared" si="33"/>
        <v>Yes</v>
      </c>
      <c r="N1043" t="s">
        <v>20</v>
      </c>
      <c r="O1043" t="s">
        <v>90</v>
      </c>
      <c r="P1043" t="s">
        <v>91</v>
      </c>
      <c r="Q1043" t="s">
        <v>23</v>
      </c>
    </row>
    <row r="1044" spans="1:17" x14ac:dyDescent="0.35">
      <c r="A1044">
        <v>20011043</v>
      </c>
      <c r="B1044" t="s">
        <v>127</v>
      </c>
      <c r="C1044" t="s">
        <v>53</v>
      </c>
      <c r="D1044">
        <v>29</v>
      </c>
      <c r="E1044" s="4" t="str">
        <f t="shared" si="32"/>
        <v>Yes</v>
      </c>
      <c r="F1044">
        <v>168</v>
      </c>
      <c r="G1044">
        <v>70</v>
      </c>
      <c r="H1044" t="s">
        <v>100</v>
      </c>
      <c r="I1044" t="s">
        <v>101</v>
      </c>
      <c r="J1044" t="s">
        <v>18</v>
      </c>
      <c r="K1044">
        <v>2000</v>
      </c>
      <c r="L1044" t="s">
        <v>19</v>
      </c>
      <c r="M1044" s="4" t="str">
        <f t="shared" si="33"/>
        <v>Yes</v>
      </c>
      <c r="N1044" t="s">
        <v>20</v>
      </c>
      <c r="O1044" t="s">
        <v>67</v>
      </c>
      <c r="P1044" t="s">
        <v>128</v>
      </c>
      <c r="Q1044" t="s">
        <v>23</v>
      </c>
    </row>
    <row r="1045" spans="1:17" x14ac:dyDescent="0.35">
      <c r="A1045">
        <v>20011044</v>
      </c>
      <c r="B1045" t="s">
        <v>127</v>
      </c>
      <c r="C1045" t="s">
        <v>53</v>
      </c>
      <c r="D1045">
        <v>29</v>
      </c>
      <c r="E1045" s="4" t="str">
        <f t="shared" si="32"/>
        <v>Yes</v>
      </c>
      <c r="F1045">
        <v>168</v>
      </c>
      <c r="G1045">
        <v>70</v>
      </c>
      <c r="H1045" t="s">
        <v>100</v>
      </c>
      <c r="I1045" t="s">
        <v>101</v>
      </c>
      <c r="J1045" t="s">
        <v>18</v>
      </c>
      <c r="K1045">
        <v>2000</v>
      </c>
      <c r="L1045" t="s">
        <v>19</v>
      </c>
      <c r="M1045" s="4" t="str">
        <f t="shared" si="33"/>
        <v>Yes</v>
      </c>
      <c r="N1045" t="s">
        <v>20</v>
      </c>
      <c r="O1045" t="s">
        <v>67</v>
      </c>
      <c r="P1045" t="s">
        <v>129</v>
      </c>
      <c r="Q1045" t="s">
        <v>23</v>
      </c>
    </row>
    <row r="1046" spans="1:17" x14ac:dyDescent="0.35">
      <c r="A1046">
        <v>20011045</v>
      </c>
      <c r="B1046" t="s">
        <v>199</v>
      </c>
      <c r="C1046" t="s">
        <v>53</v>
      </c>
      <c r="D1046">
        <v>29</v>
      </c>
      <c r="E1046" s="4" t="str">
        <f t="shared" si="32"/>
        <v>Yes</v>
      </c>
      <c r="F1046">
        <v>174</v>
      </c>
      <c r="G1046">
        <v>70</v>
      </c>
      <c r="H1046" t="s">
        <v>93</v>
      </c>
      <c r="I1046" t="s">
        <v>94</v>
      </c>
      <c r="J1046" t="s">
        <v>18</v>
      </c>
      <c r="K1046">
        <v>2000</v>
      </c>
      <c r="L1046" t="s">
        <v>19</v>
      </c>
      <c r="M1046" s="4" t="str">
        <f t="shared" si="33"/>
        <v>Yes</v>
      </c>
      <c r="N1046" t="s">
        <v>20</v>
      </c>
      <c r="O1046" t="s">
        <v>95</v>
      </c>
      <c r="P1046" t="s">
        <v>96</v>
      </c>
      <c r="Q1046" t="s">
        <v>23</v>
      </c>
    </row>
    <row r="1047" spans="1:17" x14ac:dyDescent="0.35">
      <c r="A1047">
        <v>20011046</v>
      </c>
      <c r="B1047" t="s">
        <v>450</v>
      </c>
      <c r="C1047" t="s">
        <v>15</v>
      </c>
      <c r="D1047">
        <v>27</v>
      </c>
      <c r="E1047" s="4" t="str">
        <f t="shared" si="32"/>
        <v>Yes</v>
      </c>
      <c r="F1047">
        <v>181</v>
      </c>
      <c r="G1047">
        <v>70</v>
      </c>
      <c r="H1047" t="s">
        <v>100</v>
      </c>
      <c r="I1047" t="s">
        <v>101</v>
      </c>
      <c r="J1047" t="s">
        <v>18</v>
      </c>
      <c r="K1047">
        <v>2000</v>
      </c>
      <c r="L1047" t="s">
        <v>19</v>
      </c>
      <c r="M1047" s="4" t="str">
        <f t="shared" si="33"/>
        <v>Yes</v>
      </c>
      <c r="N1047" t="s">
        <v>20</v>
      </c>
      <c r="O1047" t="s">
        <v>27</v>
      </c>
      <c r="P1047" t="s">
        <v>174</v>
      </c>
      <c r="Q1047" t="s">
        <v>23</v>
      </c>
    </row>
    <row r="1048" spans="1:17" x14ac:dyDescent="0.35">
      <c r="A1048">
        <v>20011047</v>
      </c>
      <c r="B1048" t="s">
        <v>505</v>
      </c>
      <c r="C1048" t="s">
        <v>15</v>
      </c>
      <c r="D1048">
        <v>22</v>
      </c>
      <c r="E1048" s="4" t="str">
        <f t="shared" si="32"/>
        <v>Yes</v>
      </c>
      <c r="F1048">
        <v>181</v>
      </c>
      <c r="G1048">
        <v>70</v>
      </c>
      <c r="H1048" t="s">
        <v>218</v>
      </c>
      <c r="I1048" t="s">
        <v>219</v>
      </c>
      <c r="J1048" t="s">
        <v>18</v>
      </c>
      <c r="K1048">
        <v>2000</v>
      </c>
      <c r="L1048" t="s">
        <v>19</v>
      </c>
      <c r="M1048" s="4" t="str">
        <f t="shared" si="33"/>
        <v>Yes</v>
      </c>
      <c r="N1048" t="s">
        <v>20</v>
      </c>
      <c r="O1048" t="s">
        <v>378</v>
      </c>
      <c r="P1048" t="s">
        <v>506</v>
      </c>
      <c r="Q1048" t="s">
        <v>23</v>
      </c>
    </row>
    <row r="1049" spans="1:17" x14ac:dyDescent="0.35">
      <c r="A1049">
        <v>20011048</v>
      </c>
      <c r="B1049" t="s">
        <v>542</v>
      </c>
      <c r="C1049" t="s">
        <v>15</v>
      </c>
      <c r="D1049">
        <v>20</v>
      </c>
      <c r="E1049" s="4" t="str">
        <f t="shared" si="32"/>
        <v>Yes</v>
      </c>
      <c r="F1049">
        <v>180</v>
      </c>
      <c r="G1049">
        <v>70</v>
      </c>
      <c r="H1049" t="s">
        <v>496</v>
      </c>
      <c r="I1049" t="s">
        <v>497</v>
      </c>
      <c r="J1049" t="s">
        <v>18</v>
      </c>
      <c r="K1049">
        <v>2000</v>
      </c>
      <c r="L1049" t="s">
        <v>19</v>
      </c>
      <c r="M1049" s="4" t="str">
        <f t="shared" si="33"/>
        <v>Yes</v>
      </c>
      <c r="N1049" t="s">
        <v>20</v>
      </c>
      <c r="O1049" t="s">
        <v>332</v>
      </c>
      <c r="P1049" t="s">
        <v>498</v>
      </c>
      <c r="Q1049" t="s">
        <v>23</v>
      </c>
    </row>
    <row r="1050" spans="1:17" x14ac:dyDescent="0.35">
      <c r="A1050">
        <v>20011049</v>
      </c>
      <c r="B1050" t="s">
        <v>548</v>
      </c>
      <c r="C1050" t="s">
        <v>15</v>
      </c>
      <c r="D1050">
        <v>29</v>
      </c>
      <c r="E1050" s="4" t="str">
        <f t="shared" si="32"/>
        <v>Yes</v>
      </c>
      <c r="F1050">
        <v>180</v>
      </c>
      <c r="G1050">
        <v>70</v>
      </c>
      <c r="H1050" t="s">
        <v>496</v>
      </c>
      <c r="I1050" t="s">
        <v>497</v>
      </c>
      <c r="J1050" t="s">
        <v>18</v>
      </c>
      <c r="K1050">
        <v>2000</v>
      </c>
      <c r="L1050" t="s">
        <v>19</v>
      </c>
      <c r="M1050" s="4" t="str">
        <f t="shared" si="33"/>
        <v>Yes</v>
      </c>
      <c r="N1050" t="s">
        <v>20</v>
      </c>
      <c r="O1050" t="s">
        <v>123</v>
      </c>
      <c r="P1050" t="s">
        <v>549</v>
      </c>
      <c r="Q1050" t="s">
        <v>23</v>
      </c>
    </row>
    <row r="1051" spans="1:17" x14ac:dyDescent="0.35">
      <c r="A1051">
        <v>20011050</v>
      </c>
      <c r="B1051" t="s">
        <v>563</v>
      </c>
      <c r="C1051" t="s">
        <v>53</v>
      </c>
      <c r="D1051">
        <v>18</v>
      </c>
      <c r="E1051" s="4" t="str">
        <f t="shared" si="32"/>
        <v>No</v>
      </c>
      <c r="F1051">
        <v>182</v>
      </c>
      <c r="G1051">
        <v>70</v>
      </c>
      <c r="H1051" t="s">
        <v>564</v>
      </c>
      <c r="I1051" t="s">
        <v>565</v>
      </c>
      <c r="J1051" t="s">
        <v>18</v>
      </c>
      <c r="K1051">
        <v>2000</v>
      </c>
      <c r="L1051" t="s">
        <v>19</v>
      </c>
      <c r="M1051" s="4" t="str">
        <f t="shared" si="33"/>
        <v>Yes</v>
      </c>
      <c r="N1051" t="s">
        <v>20</v>
      </c>
      <c r="O1051" t="s">
        <v>107</v>
      </c>
      <c r="P1051" t="s">
        <v>566</v>
      </c>
      <c r="Q1051" t="s">
        <v>23</v>
      </c>
    </row>
    <row r="1052" spans="1:17" x14ac:dyDescent="0.35">
      <c r="A1052">
        <v>20011051</v>
      </c>
      <c r="B1052" t="s">
        <v>563</v>
      </c>
      <c r="C1052" t="s">
        <v>53</v>
      </c>
      <c r="D1052">
        <v>18</v>
      </c>
      <c r="E1052" s="4" t="str">
        <f t="shared" si="32"/>
        <v>No</v>
      </c>
      <c r="F1052">
        <v>182</v>
      </c>
      <c r="G1052">
        <v>70</v>
      </c>
      <c r="H1052" t="s">
        <v>564</v>
      </c>
      <c r="I1052" t="s">
        <v>565</v>
      </c>
      <c r="J1052" t="s">
        <v>18</v>
      </c>
      <c r="K1052">
        <v>2000</v>
      </c>
      <c r="L1052" t="s">
        <v>19</v>
      </c>
      <c r="M1052" s="4" t="str">
        <f t="shared" si="33"/>
        <v>Yes</v>
      </c>
      <c r="N1052" t="s">
        <v>20</v>
      </c>
      <c r="O1052" t="s">
        <v>107</v>
      </c>
      <c r="P1052" t="s">
        <v>567</v>
      </c>
      <c r="Q1052" t="s">
        <v>23</v>
      </c>
    </row>
    <row r="1053" spans="1:17" x14ac:dyDescent="0.35">
      <c r="A1053">
        <v>20011052</v>
      </c>
      <c r="B1053" t="s">
        <v>648</v>
      </c>
      <c r="C1053" t="s">
        <v>15</v>
      </c>
      <c r="D1053">
        <v>21</v>
      </c>
      <c r="E1053" s="4" t="str">
        <f t="shared" si="32"/>
        <v>Yes</v>
      </c>
      <c r="F1053">
        <v>171</v>
      </c>
      <c r="G1053">
        <v>70</v>
      </c>
      <c r="H1053" t="s">
        <v>74</v>
      </c>
      <c r="I1053" t="s">
        <v>75</v>
      </c>
      <c r="J1053" t="s">
        <v>18</v>
      </c>
      <c r="K1053">
        <v>2000</v>
      </c>
      <c r="L1053" t="s">
        <v>19</v>
      </c>
      <c r="M1053" s="4" t="str">
        <f t="shared" si="33"/>
        <v>Yes</v>
      </c>
      <c r="N1053" t="s">
        <v>20</v>
      </c>
      <c r="O1053" t="s">
        <v>366</v>
      </c>
      <c r="P1053" t="s">
        <v>649</v>
      </c>
      <c r="Q1053" t="s">
        <v>23</v>
      </c>
    </row>
    <row r="1054" spans="1:17" x14ac:dyDescent="0.35">
      <c r="A1054">
        <v>20011053</v>
      </c>
      <c r="B1054" t="s">
        <v>806</v>
      </c>
      <c r="C1054" t="s">
        <v>15</v>
      </c>
      <c r="D1054">
        <v>32</v>
      </c>
      <c r="E1054" s="4" t="str">
        <f t="shared" si="32"/>
        <v>Yes</v>
      </c>
      <c r="F1054">
        <v>178</v>
      </c>
      <c r="G1054">
        <v>70</v>
      </c>
      <c r="H1054" t="s">
        <v>100</v>
      </c>
      <c r="I1054" t="s">
        <v>101</v>
      </c>
      <c r="J1054" t="s">
        <v>18</v>
      </c>
      <c r="K1054">
        <v>2000</v>
      </c>
      <c r="L1054" t="s">
        <v>19</v>
      </c>
      <c r="M1054" s="4" t="str">
        <f t="shared" si="33"/>
        <v>Yes</v>
      </c>
      <c r="N1054" t="s">
        <v>20</v>
      </c>
      <c r="O1054" t="s">
        <v>27</v>
      </c>
      <c r="P1054" t="s">
        <v>174</v>
      </c>
      <c r="Q1054" t="s">
        <v>23</v>
      </c>
    </row>
    <row r="1055" spans="1:17" x14ac:dyDescent="0.35">
      <c r="A1055">
        <v>20011054</v>
      </c>
      <c r="B1055" t="s">
        <v>847</v>
      </c>
      <c r="C1055" t="s">
        <v>15</v>
      </c>
      <c r="D1055">
        <v>36</v>
      </c>
      <c r="E1055" s="4" t="str">
        <f t="shared" si="32"/>
        <v>Yes</v>
      </c>
      <c r="F1055">
        <v>182</v>
      </c>
      <c r="G1055">
        <v>70</v>
      </c>
      <c r="H1055" t="s">
        <v>65</v>
      </c>
      <c r="I1055" t="s">
        <v>66</v>
      </c>
      <c r="J1055" t="s">
        <v>18</v>
      </c>
      <c r="K1055">
        <v>2000</v>
      </c>
      <c r="L1055" t="s">
        <v>19</v>
      </c>
      <c r="M1055" s="4" t="str">
        <f t="shared" si="33"/>
        <v>Yes</v>
      </c>
      <c r="N1055" t="s">
        <v>20</v>
      </c>
      <c r="O1055" t="s">
        <v>147</v>
      </c>
      <c r="P1055" t="s">
        <v>311</v>
      </c>
      <c r="Q1055" t="s">
        <v>23</v>
      </c>
    </row>
    <row r="1056" spans="1:17" x14ac:dyDescent="0.35">
      <c r="A1056">
        <v>20011055</v>
      </c>
      <c r="B1056" t="s">
        <v>891</v>
      </c>
      <c r="C1056" t="s">
        <v>53</v>
      </c>
      <c r="D1056">
        <v>33</v>
      </c>
      <c r="E1056" s="4" t="str">
        <f t="shared" si="32"/>
        <v>Yes</v>
      </c>
      <c r="F1056">
        <v>177</v>
      </c>
      <c r="G1056">
        <v>70</v>
      </c>
      <c r="H1056" t="s">
        <v>40</v>
      </c>
      <c r="I1056" t="s">
        <v>41</v>
      </c>
      <c r="J1056" t="s">
        <v>18</v>
      </c>
      <c r="K1056">
        <v>2000</v>
      </c>
      <c r="L1056" t="s">
        <v>19</v>
      </c>
      <c r="M1056" s="4" t="str">
        <f t="shared" si="33"/>
        <v>Yes</v>
      </c>
      <c r="N1056" t="s">
        <v>20</v>
      </c>
      <c r="O1056" t="s">
        <v>90</v>
      </c>
      <c r="P1056" t="s">
        <v>91</v>
      </c>
      <c r="Q1056" t="s">
        <v>23</v>
      </c>
    </row>
    <row r="1057" spans="1:17" x14ac:dyDescent="0.35">
      <c r="A1057">
        <v>20011056</v>
      </c>
      <c r="B1057" t="s">
        <v>951</v>
      </c>
      <c r="C1057" t="s">
        <v>15</v>
      </c>
      <c r="D1057">
        <v>26</v>
      </c>
      <c r="E1057" s="4" t="str">
        <f t="shared" si="32"/>
        <v>Yes</v>
      </c>
      <c r="F1057">
        <v>185</v>
      </c>
      <c r="G1057">
        <v>70</v>
      </c>
      <c r="H1057" t="s">
        <v>65</v>
      </c>
      <c r="I1057" t="s">
        <v>66</v>
      </c>
      <c r="J1057" t="s">
        <v>18</v>
      </c>
      <c r="K1057">
        <v>2000</v>
      </c>
      <c r="L1057" t="s">
        <v>19</v>
      </c>
      <c r="M1057" s="4" t="str">
        <f t="shared" si="33"/>
        <v>Yes</v>
      </c>
      <c r="N1057" t="s">
        <v>20</v>
      </c>
      <c r="O1057" t="s">
        <v>61</v>
      </c>
      <c r="P1057" t="s">
        <v>553</v>
      </c>
      <c r="Q1057" t="s">
        <v>23</v>
      </c>
    </row>
    <row r="1058" spans="1:17" x14ac:dyDescent="0.35">
      <c r="A1058">
        <v>20011057</v>
      </c>
      <c r="B1058" t="s">
        <v>981</v>
      </c>
      <c r="C1058" t="s">
        <v>53</v>
      </c>
      <c r="D1058">
        <v>26</v>
      </c>
      <c r="E1058" s="4" t="str">
        <f t="shared" si="32"/>
        <v>Yes</v>
      </c>
      <c r="F1058">
        <v>164</v>
      </c>
      <c r="G1058">
        <v>70</v>
      </c>
      <c r="H1058" t="s">
        <v>54</v>
      </c>
      <c r="I1058" t="s">
        <v>55</v>
      </c>
      <c r="J1058" t="s">
        <v>18</v>
      </c>
      <c r="K1058">
        <v>2000</v>
      </c>
      <c r="L1058" t="s">
        <v>19</v>
      </c>
      <c r="M1058" s="4" t="str">
        <f t="shared" si="33"/>
        <v>Yes</v>
      </c>
      <c r="N1058" t="s">
        <v>20</v>
      </c>
      <c r="O1058" t="s">
        <v>298</v>
      </c>
      <c r="P1058" t="s">
        <v>982</v>
      </c>
      <c r="Q1058" t="s">
        <v>23</v>
      </c>
    </row>
    <row r="1059" spans="1:17" x14ac:dyDescent="0.35">
      <c r="A1059">
        <v>20011058</v>
      </c>
      <c r="B1059" t="s">
        <v>1001</v>
      </c>
      <c r="C1059" t="s">
        <v>53</v>
      </c>
      <c r="D1059">
        <v>22</v>
      </c>
      <c r="E1059" s="4" t="str">
        <f t="shared" si="32"/>
        <v>Yes</v>
      </c>
      <c r="F1059">
        <v>179</v>
      </c>
      <c r="G1059">
        <v>70</v>
      </c>
      <c r="H1059" t="s">
        <v>136</v>
      </c>
      <c r="I1059" t="s">
        <v>137</v>
      </c>
      <c r="J1059" t="s">
        <v>18</v>
      </c>
      <c r="K1059">
        <v>2000</v>
      </c>
      <c r="L1059" t="s">
        <v>19</v>
      </c>
      <c r="M1059" s="4" t="str">
        <f t="shared" si="33"/>
        <v>Yes</v>
      </c>
      <c r="N1059" t="s">
        <v>20</v>
      </c>
      <c r="O1059" t="s">
        <v>193</v>
      </c>
      <c r="P1059" t="s">
        <v>350</v>
      </c>
      <c r="Q1059" t="s">
        <v>23</v>
      </c>
    </row>
    <row r="1060" spans="1:17" x14ac:dyDescent="0.35">
      <c r="A1060">
        <v>20011059</v>
      </c>
      <c r="B1060" t="s">
        <v>1001</v>
      </c>
      <c r="C1060" t="s">
        <v>53</v>
      </c>
      <c r="D1060">
        <v>22</v>
      </c>
      <c r="E1060" s="4" t="str">
        <f t="shared" si="32"/>
        <v>Yes</v>
      </c>
      <c r="F1060">
        <v>179</v>
      </c>
      <c r="G1060">
        <v>70</v>
      </c>
      <c r="H1060" t="s">
        <v>136</v>
      </c>
      <c r="I1060" t="s">
        <v>137</v>
      </c>
      <c r="J1060" t="s">
        <v>18</v>
      </c>
      <c r="K1060">
        <v>2000</v>
      </c>
      <c r="L1060" t="s">
        <v>19</v>
      </c>
      <c r="M1060" s="4" t="str">
        <f t="shared" si="33"/>
        <v>Yes</v>
      </c>
      <c r="N1060" t="s">
        <v>20</v>
      </c>
      <c r="O1060" t="s">
        <v>193</v>
      </c>
      <c r="P1060" t="s">
        <v>351</v>
      </c>
      <c r="Q1060" t="s">
        <v>23</v>
      </c>
    </row>
    <row r="1061" spans="1:17" x14ac:dyDescent="0.35">
      <c r="A1061">
        <v>20011060</v>
      </c>
      <c r="B1061" t="s">
        <v>1013</v>
      </c>
      <c r="C1061" t="s">
        <v>15</v>
      </c>
      <c r="D1061">
        <v>25</v>
      </c>
      <c r="E1061" s="4" t="str">
        <f t="shared" si="32"/>
        <v>Yes</v>
      </c>
      <c r="F1061">
        <v>177</v>
      </c>
      <c r="G1061">
        <v>70</v>
      </c>
      <c r="H1061" t="s">
        <v>482</v>
      </c>
      <c r="I1061" t="s">
        <v>483</v>
      </c>
      <c r="J1061" t="s">
        <v>18</v>
      </c>
      <c r="K1061">
        <v>2000</v>
      </c>
      <c r="L1061" t="s">
        <v>19</v>
      </c>
      <c r="M1061" s="4" t="str">
        <f t="shared" si="33"/>
        <v>Yes</v>
      </c>
      <c r="N1061" t="s">
        <v>20</v>
      </c>
      <c r="O1061" t="s">
        <v>678</v>
      </c>
      <c r="P1061" t="s">
        <v>1014</v>
      </c>
      <c r="Q1061" t="s">
        <v>23</v>
      </c>
    </row>
    <row r="1062" spans="1:17" x14ac:dyDescent="0.35">
      <c r="A1062">
        <v>20011061</v>
      </c>
      <c r="B1062" t="s">
        <v>1021</v>
      </c>
      <c r="C1062" t="s">
        <v>53</v>
      </c>
      <c r="D1062">
        <v>18</v>
      </c>
      <c r="E1062" s="4" t="str">
        <f t="shared" si="32"/>
        <v>No</v>
      </c>
      <c r="F1062">
        <v>175</v>
      </c>
      <c r="G1062">
        <v>70</v>
      </c>
      <c r="H1062" t="s">
        <v>40</v>
      </c>
      <c r="I1062" t="s">
        <v>41</v>
      </c>
      <c r="J1062" t="s">
        <v>18</v>
      </c>
      <c r="K1062">
        <v>2000</v>
      </c>
      <c r="L1062" t="s">
        <v>19</v>
      </c>
      <c r="M1062" s="4" t="str">
        <f t="shared" si="33"/>
        <v>Yes</v>
      </c>
      <c r="N1062" t="s">
        <v>20</v>
      </c>
      <c r="O1062" t="s">
        <v>519</v>
      </c>
      <c r="P1062" t="s">
        <v>1022</v>
      </c>
      <c r="Q1062" t="s">
        <v>23</v>
      </c>
    </row>
    <row r="1063" spans="1:17" x14ac:dyDescent="0.35">
      <c r="A1063">
        <v>20011062</v>
      </c>
      <c r="B1063" t="s">
        <v>1164</v>
      </c>
      <c r="C1063" t="s">
        <v>53</v>
      </c>
      <c r="D1063">
        <v>28</v>
      </c>
      <c r="E1063" s="4" t="str">
        <f t="shared" si="32"/>
        <v>Yes</v>
      </c>
      <c r="F1063">
        <v>167</v>
      </c>
      <c r="G1063">
        <v>70</v>
      </c>
      <c r="H1063" t="s">
        <v>1106</v>
      </c>
      <c r="I1063" t="s">
        <v>41</v>
      </c>
      <c r="J1063" t="s">
        <v>1078</v>
      </c>
      <c r="K1063">
        <v>2002</v>
      </c>
      <c r="L1063" t="s">
        <v>1079</v>
      </c>
      <c r="M1063" s="4" t="str">
        <f t="shared" si="33"/>
        <v>No</v>
      </c>
      <c r="N1063" t="s">
        <v>1080</v>
      </c>
      <c r="O1063" t="s">
        <v>1107</v>
      </c>
      <c r="P1063" t="s">
        <v>1108</v>
      </c>
      <c r="Q1063" t="s">
        <v>23</v>
      </c>
    </row>
    <row r="1064" spans="1:17" x14ac:dyDescent="0.35">
      <c r="A1064">
        <v>20011063</v>
      </c>
      <c r="B1064" t="s">
        <v>1177</v>
      </c>
      <c r="C1064" t="s">
        <v>53</v>
      </c>
      <c r="D1064">
        <v>36</v>
      </c>
      <c r="E1064" s="4" t="str">
        <f t="shared" si="32"/>
        <v>Yes</v>
      </c>
      <c r="F1064">
        <v>168</v>
      </c>
      <c r="G1064">
        <v>70</v>
      </c>
      <c r="H1064" t="s">
        <v>482</v>
      </c>
      <c r="I1064" t="s">
        <v>483</v>
      </c>
      <c r="J1064" t="s">
        <v>1078</v>
      </c>
      <c r="K1064">
        <v>2002</v>
      </c>
      <c r="L1064" t="s">
        <v>1079</v>
      </c>
      <c r="M1064" s="4" t="str">
        <f t="shared" si="33"/>
        <v>No</v>
      </c>
      <c r="N1064" t="s">
        <v>1080</v>
      </c>
      <c r="O1064" t="s">
        <v>1100</v>
      </c>
      <c r="P1064" t="s">
        <v>1101</v>
      </c>
      <c r="Q1064" t="s">
        <v>23</v>
      </c>
    </row>
    <row r="1065" spans="1:17" x14ac:dyDescent="0.35">
      <c r="A1065">
        <v>20011064</v>
      </c>
      <c r="B1065" t="s">
        <v>1222</v>
      </c>
      <c r="C1065" t="s">
        <v>53</v>
      </c>
      <c r="D1065">
        <v>31</v>
      </c>
      <c r="E1065" s="4" t="str">
        <f t="shared" si="32"/>
        <v>Yes</v>
      </c>
      <c r="F1065">
        <v>170</v>
      </c>
      <c r="G1065">
        <v>70</v>
      </c>
      <c r="H1065" t="s">
        <v>482</v>
      </c>
      <c r="I1065" t="s">
        <v>483</v>
      </c>
      <c r="J1065" t="s">
        <v>1078</v>
      </c>
      <c r="K1065">
        <v>2002</v>
      </c>
      <c r="L1065" t="s">
        <v>1079</v>
      </c>
      <c r="M1065" s="4" t="str">
        <f t="shared" si="33"/>
        <v>No</v>
      </c>
      <c r="N1065" t="s">
        <v>1080</v>
      </c>
      <c r="O1065" t="s">
        <v>1161</v>
      </c>
      <c r="P1065" t="s">
        <v>1223</v>
      </c>
      <c r="Q1065" t="s">
        <v>23</v>
      </c>
    </row>
    <row r="1066" spans="1:17" x14ac:dyDescent="0.35">
      <c r="A1066">
        <v>20011065</v>
      </c>
      <c r="B1066" t="s">
        <v>1283</v>
      </c>
      <c r="C1066" t="s">
        <v>15</v>
      </c>
      <c r="D1066">
        <v>34</v>
      </c>
      <c r="E1066" s="4" t="str">
        <f t="shared" si="32"/>
        <v>Yes</v>
      </c>
      <c r="F1066">
        <v>175</v>
      </c>
      <c r="G1066">
        <v>70</v>
      </c>
      <c r="H1066" t="s">
        <v>153</v>
      </c>
      <c r="I1066" t="s">
        <v>154</v>
      </c>
      <c r="J1066" t="s">
        <v>1078</v>
      </c>
      <c r="K1066">
        <v>2002</v>
      </c>
      <c r="L1066" t="s">
        <v>1079</v>
      </c>
      <c r="M1066" s="4" t="str">
        <f t="shared" si="33"/>
        <v>No</v>
      </c>
      <c r="N1066" t="s">
        <v>1080</v>
      </c>
      <c r="O1066" t="s">
        <v>1085</v>
      </c>
      <c r="P1066" t="s">
        <v>1087</v>
      </c>
      <c r="Q1066" t="s">
        <v>23</v>
      </c>
    </row>
    <row r="1067" spans="1:17" x14ac:dyDescent="0.35">
      <c r="A1067">
        <v>20011066</v>
      </c>
      <c r="B1067" t="s">
        <v>1298</v>
      </c>
      <c r="C1067" t="s">
        <v>15</v>
      </c>
      <c r="D1067">
        <v>25</v>
      </c>
      <c r="E1067" s="4" t="str">
        <f t="shared" si="32"/>
        <v>Yes</v>
      </c>
      <c r="F1067">
        <v>174</v>
      </c>
      <c r="G1067">
        <v>70</v>
      </c>
      <c r="H1067" t="s">
        <v>202</v>
      </c>
      <c r="I1067" t="s">
        <v>203</v>
      </c>
      <c r="J1067" t="s">
        <v>1078</v>
      </c>
      <c r="K1067">
        <v>2002</v>
      </c>
      <c r="L1067" t="s">
        <v>1079</v>
      </c>
      <c r="M1067" s="4" t="str">
        <f t="shared" si="33"/>
        <v>No</v>
      </c>
      <c r="N1067" t="s">
        <v>1080</v>
      </c>
      <c r="O1067" t="s">
        <v>1161</v>
      </c>
      <c r="P1067" t="s">
        <v>1299</v>
      </c>
      <c r="Q1067" t="s">
        <v>23</v>
      </c>
    </row>
    <row r="1068" spans="1:17" x14ac:dyDescent="0.35">
      <c r="A1068">
        <v>20011067</v>
      </c>
      <c r="B1068" t="s">
        <v>1298</v>
      </c>
      <c r="C1068" t="s">
        <v>15</v>
      </c>
      <c r="D1068">
        <v>25</v>
      </c>
      <c r="E1068" s="4" t="str">
        <f t="shared" si="32"/>
        <v>Yes</v>
      </c>
      <c r="F1068">
        <v>174</v>
      </c>
      <c r="G1068">
        <v>70</v>
      </c>
      <c r="H1068" t="s">
        <v>202</v>
      </c>
      <c r="I1068" t="s">
        <v>203</v>
      </c>
      <c r="J1068" t="s">
        <v>1078</v>
      </c>
      <c r="K1068">
        <v>2002</v>
      </c>
      <c r="L1068" t="s">
        <v>1079</v>
      </c>
      <c r="M1068" s="4" t="str">
        <f t="shared" si="33"/>
        <v>No</v>
      </c>
      <c r="N1068" t="s">
        <v>1080</v>
      </c>
      <c r="O1068" t="s">
        <v>1161</v>
      </c>
      <c r="P1068" t="s">
        <v>1300</v>
      </c>
      <c r="Q1068" t="s">
        <v>23</v>
      </c>
    </row>
    <row r="1069" spans="1:17" x14ac:dyDescent="0.35">
      <c r="A1069">
        <v>20011068</v>
      </c>
      <c r="B1069" t="s">
        <v>1373</v>
      </c>
      <c r="C1069" t="s">
        <v>15</v>
      </c>
      <c r="D1069">
        <v>24</v>
      </c>
      <c r="E1069" s="4" t="str">
        <f t="shared" si="32"/>
        <v>Yes</v>
      </c>
      <c r="F1069">
        <v>180</v>
      </c>
      <c r="G1069">
        <v>70</v>
      </c>
      <c r="H1069" t="s">
        <v>100</v>
      </c>
      <c r="I1069" t="s">
        <v>101</v>
      </c>
      <c r="J1069" t="s">
        <v>1325</v>
      </c>
      <c r="K1069">
        <v>2004</v>
      </c>
      <c r="L1069" t="s">
        <v>19</v>
      </c>
      <c r="M1069" s="4" t="str">
        <f t="shared" si="33"/>
        <v>Yes</v>
      </c>
      <c r="N1069" t="s">
        <v>1326</v>
      </c>
      <c r="O1069" t="s">
        <v>123</v>
      </c>
      <c r="P1069" t="s">
        <v>668</v>
      </c>
      <c r="Q1069" t="s">
        <v>23</v>
      </c>
    </row>
    <row r="1070" spans="1:17" x14ac:dyDescent="0.35">
      <c r="A1070">
        <v>20011069</v>
      </c>
      <c r="B1070" t="s">
        <v>1378</v>
      </c>
      <c r="C1070" t="s">
        <v>15</v>
      </c>
      <c r="D1070">
        <v>23</v>
      </c>
      <c r="E1070" s="4" t="str">
        <f t="shared" si="32"/>
        <v>Yes</v>
      </c>
      <c r="F1070">
        <v>183</v>
      </c>
      <c r="G1070">
        <v>70</v>
      </c>
      <c r="H1070" t="s">
        <v>74</v>
      </c>
      <c r="I1070" t="s">
        <v>75</v>
      </c>
      <c r="J1070" t="s">
        <v>1325</v>
      </c>
      <c r="K1070">
        <v>2004</v>
      </c>
      <c r="L1070" t="s">
        <v>19</v>
      </c>
      <c r="M1070" s="4" t="str">
        <f t="shared" si="33"/>
        <v>Yes</v>
      </c>
      <c r="N1070" t="s">
        <v>1326</v>
      </c>
      <c r="O1070" t="s">
        <v>47</v>
      </c>
      <c r="P1070" t="s">
        <v>869</v>
      </c>
      <c r="Q1070" t="s">
        <v>23</v>
      </c>
    </row>
    <row r="1071" spans="1:17" x14ac:dyDescent="0.35">
      <c r="A1071">
        <v>20011070</v>
      </c>
      <c r="B1071" t="s">
        <v>1387</v>
      </c>
      <c r="C1071" t="s">
        <v>15</v>
      </c>
      <c r="D1071">
        <v>47</v>
      </c>
      <c r="E1071" s="4" t="str">
        <f t="shared" si="32"/>
        <v>Yes</v>
      </c>
      <c r="F1071">
        <v>185</v>
      </c>
      <c r="G1071">
        <v>70</v>
      </c>
      <c r="H1071" t="s">
        <v>40</v>
      </c>
      <c r="I1071" t="s">
        <v>41</v>
      </c>
      <c r="J1071" t="s">
        <v>1325</v>
      </c>
      <c r="K1071">
        <v>2004</v>
      </c>
      <c r="L1071" t="s">
        <v>19</v>
      </c>
      <c r="M1071" s="4" t="str">
        <f t="shared" si="33"/>
        <v>Yes</v>
      </c>
      <c r="N1071" t="s">
        <v>1326</v>
      </c>
      <c r="O1071" t="s">
        <v>61</v>
      </c>
      <c r="P1071" t="s">
        <v>553</v>
      </c>
      <c r="Q1071" t="s">
        <v>23</v>
      </c>
    </row>
    <row r="1072" spans="1:17" x14ac:dyDescent="0.35">
      <c r="A1072">
        <v>20011071</v>
      </c>
      <c r="B1072" t="s">
        <v>1421</v>
      </c>
      <c r="C1072" t="s">
        <v>15</v>
      </c>
      <c r="D1072">
        <v>23</v>
      </c>
      <c r="E1072" s="4" t="str">
        <f t="shared" si="32"/>
        <v>Yes</v>
      </c>
      <c r="F1072">
        <v>170</v>
      </c>
      <c r="G1072">
        <v>70</v>
      </c>
      <c r="H1072" t="s">
        <v>1346</v>
      </c>
      <c r="I1072" t="s">
        <v>1347</v>
      </c>
      <c r="J1072" t="s">
        <v>1325</v>
      </c>
      <c r="K1072">
        <v>2004</v>
      </c>
      <c r="L1072" t="s">
        <v>19</v>
      </c>
      <c r="M1072" s="4" t="str">
        <f t="shared" si="33"/>
        <v>Yes</v>
      </c>
      <c r="N1072" t="s">
        <v>1326</v>
      </c>
      <c r="O1072" t="s">
        <v>21</v>
      </c>
      <c r="P1072" t="s">
        <v>22</v>
      </c>
      <c r="Q1072" t="s">
        <v>23</v>
      </c>
    </row>
    <row r="1073" spans="1:17" x14ac:dyDescent="0.35">
      <c r="A1073">
        <v>20011072</v>
      </c>
      <c r="B1073" t="s">
        <v>1558</v>
      </c>
      <c r="C1073" t="s">
        <v>53</v>
      </c>
      <c r="D1073">
        <v>23</v>
      </c>
      <c r="E1073" s="4" t="str">
        <f t="shared" si="32"/>
        <v>Yes</v>
      </c>
      <c r="F1073">
        <v>176</v>
      </c>
      <c r="G1073">
        <v>70</v>
      </c>
      <c r="H1073" t="s">
        <v>93</v>
      </c>
      <c r="I1073" t="s">
        <v>94</v>
      </c>
      <c r="J1073" t="s">
        <v>1325</v>
      </c>
      <c r="K1073">
        <v>2004</v>
      </c>
      <c r="L1073" t="s">
        <v>19</v>
      </c>
      <c r="M1073" s="4" t="str">
        <f t="shared" si="33"/>
        <v>Yes</v>
      </c>
      <c r="N1073" t="s">
        <v>1326</v>
      </c>
      <c r="O1073" t="s">
        <v>95</v>
      </c>
      <c r="P1073" t="s">
        <v>96</v>
      </c>
      <c r="Q1073" t="s">
        <v>23</v>
      </c>
    </row>
    <row r="1074" spans="1:17" x14ac:dyDescent="0.35">
      <c r="A1074">
        <v>20011073</v>
      </c>
      <c r="B1074" t="s">
        <v>563</v>
      </c>
      <c r="C1074" t="s">
        <v>53</v>
      </c>
      <c r="D1074">
        <v>22</v>
      </c>
      <c r="E1074" s="4" t="str">
        <f t="shared" si="32"/>
        <v>Yes</v>
      </c>
      <c r="F1074">
        <v>182</v>
      </c>
      <c r="G1074">
        <v>70</v>
      </c>
      <c r="H1074" t="s">
        <v>564</v>
      </c>
      <c r="I1074" t="s">
        <v>565</v>
      </c>
      <c r="J1074" t="s">
        <v>1325</v>
      </c>
      <c r="K1074">
        <v>2004</v>
      </c>
      <c r="L1074" t="s">
        <v>19</v>
      </c>
      <c r="M1074" s="4" t="str">
        <f t="shared" si="33"/>
        <v>Yes</v>
      </c>
      <c r="N1074" t="s">
        <v>1326</v>
      </c>
      <c r="O1074" t="s">
        <v>107</v>
      </c>
      <c r="P1074" t="s">
        <v>566</v>
      </c>
      <c r="Q1074" t="s">
        <v>23</v>
      </c>
    </row>
    <row r="1075" spans="1:17" x14ac:dyDescent="0.35">
      <c r="A1075">
        <v>20011074</v>
      </c>
      <c r="B1075" t="s">
        <v>563</v>
      </c>
      <c r="C1075" t="s">
        <v>53</v>
      </c>
      <c r="D1075">
        <v>22</v>
      </c>
      <c r="E1075" s="4" t="str">
        <f t="shared" si="32"/>
        <v>Yes</v>
      </c>
      <c r="F1075">
        <v>182</v>
      </c>
      <c r="G1075">
        <v>70</v>
      </c>
      <c r="H1075" t="s">
        <v>564</v>
      </c>
      <c r="I1075" t="s">
        <v>565</v>
      </c>
      <c r="J1075" t="s">
        <v>1325</v>
      </c>
      <c r="K1075">
        <v>2004</v>
      </c>
      <c r="L1075" t="s">
        <v>19</v>
      </c>
      <c r="M1075" s="4" t="str">
        <f t="shared" si="33"/>
        <v>Yes</v>
      </c>
      <c r="N1075" t="s">
        <v>1326</v>
      </c>
      <c r="O1075" t="s">
        <v>107</v>
      </c>
      <c r="P1075" t="s">
        <v>567</v>
      </c>
      <c r="Q1075" t="s">
        <v>23</v>
      </c>
    </row>
    <row r="1076" spans="1:17" x14ac:dyDescent="0.35">
      <c r="A1076">
        <v>20011075</v>
      </c>
      <c r="B1076" t="s">
        <v>1587</v>
      </c>
      <c r="C1076" t="s">
        <v>53</v>
      </c>
      <c r="D1076">
        <v>23</v>
      </c>
      <c r="E1076" s="4" t="str">
        <f t="shared" si="32"/>
        <v>Yes</v>
      </c>
      <c r="F1076">
        <v>175</v>
      </c>
      <c r="G1076">
        <v>70</v>
      </c>
      <c r="H1076" t="s">
        <v>136</v>
      </c>
      <c r="I1076" t="s">
        <v>137</v>
      </c>
      <c r="J1076" t="s">
        <v>1325</v>
      </c>
      <c r="K1076">
        <v>2004</v>
      </c>
      <c r="L1076" t="s">
        <v>19</v>
      </c>
      <c r="M1076" s="4" t="str">
        <f t="shared" si="33"/>
        <v>Yes</v>
      </c>
      <c r="N1076" t="s">
        <v>1326</v>
      </c>
      <c r="O1076" t="s">
        <v>79</v>
      </c>
      <c r="P1076" t="s">
        <v>80</v>
      </c>
      <c r="Q1076" t="s">
        <v>23</v>
      </c>
    </row>
    <row r="1077" spans="1:17" x14ac:dyDescent="0.35">
      <c r="A1077">
        <v>20011076</v>
      </c>
      <c r="B1077" t="s">
        <v>1630</v>
      </c>
      <c r="C1077" t="s">
        <v>15</v>
      </c>
      <c r="D1077">
        <v>27</v>
      </c>
      <c r="E1077" s="4" t="str">
        <f t="shared" si="32"/>
        <v>Yes</v>
      </c>
      <c r="F1077">
        <v>173</v>
      </c>
      <c r="G1077">
        <v>70</v>
      </c>
      <c r="H1077" t="s">
        <v>278</v>
      </c>
      <c r="I1077" t="s">
        <v>279</v>
      </c>
      <c r="J1077" t="s">
        <v>1325</v>
      </c>
      <c r="K1077">
        <v>2004</v>
      </c>
      <c r="L1077" t="s">
        <v>19</v>
      </c>
      <c r="M1077" s="4" t="str">
        <f t="shared" si="33"/>
        <v>Yes</v>
      </c>
      <c r="N1077" t="s">
        <v>1326</v>
      </c>
      <c r="O1077" t="s">
        <v>61</v>
      </c>
      <c r="P1077" t="s">
        <v>501</v>
      </c>
      <c r="Q1077" t="s">
        <v>23</v>
      </c>
    </row>
    <row r="1078" spans="1:17" x14ac:dyDescent="0.35">
      <c r="A1078">
        <v>20011077</v>
      </c>
      <c r="B1078" t="s">
        <v>1641</v>
      </c>
      <c r="C1078" t="s">
        <v>53</v>
      </c>
      <c r="D1078">
        <v>20</v>
      </c>
      <c r="E1078" s="4" t="str">
        <f t="shared" si="32"/>
        <v>Yes</v>
      </c>
      <c r="F1078">
        <v>165</v>
      </c>
      <c r="G1078">
        <v>70</v>
      </c>
      <c r="H1078" t="s">
        <v>65</v>
      </c>
      <c r="I1078" t="s">
        <v>66</v>
      </c>
      <c r="J1078" t="s">
        <v>1325</v>
      </c>
      <c r="K1078">
        <v>2004</v>
      </c>
      <c r="L1078" t="s">
        <v>19</v>
      </c>
      <c r="M1078" s="4" t="str">
        <f t="shared" si="33"/>
        <v>Yes</v>
      </c>
      <c r="N1078" t="s">
        <v>1326</v>
      </c>
      <c r="O1078" t="s">
        <v>67</v>
      </c>
      <c r="P1078" t="s">
        <v>129</v>
      </c>
      <c r="Q1078" t="s">
        <v>23</v>
      </c>
    </row>
    <row r="1079" spans="1:17" x14ac:dyDescent="0.35">
      <c r="A1079">
        <v>20011078</v>
      </c>
      <c r="B1079" t="s">
        <v>1717</v>
      </c>
      <c r="C1079" t="s">
        <v>53</v>
      </c>
      <c r="D1079">
        <v>27</v>
      </c>
      <c r="E1079" s="4" t="str">
        <f t="shared" si="32"/>
        <v>Yes</v>
      </c>
      <c r="F1079">
        <v>179</v>
      </c>
      <c r="G1079">
        <v>70</v>
      </c>
      <c r="H1079" t="s">
        <v>25</v>
      </c>
      <c r="I1079" t="s">
        <v>26</v>
      </c>
      <c r="J1079" t="s">
        <v>1325</v>
      </c>
      <c r="K1079">
        <v>2004</v>
      </c>
      <c r="L1079" t="s">
        <v>19</v>
      </c>
      <c r="M1079" s="4" t="str">
        <f t="shared" si="33"/>
        <v>Yes</v>
      </c>
      <c r="N1079" t="s">
        <v>1326</v>
      </c>
      <c r="O1079" t="s">
        <v>166</v>
      </c>
      <c r="P1079" t="s">
        <v>227</v>
      </c>
      <c r="Q1079" t="s">
        <v>23</v>
      </c>
    </row>
    <row r="1080" spans="1:17" x14ac:dyDescent="0.35">
      <c r="A1080">
        <v>20011079</v>
      </c>
      <c r="B1080" t="s">
        <v>1794</v>
      </c>
      <c r="C1080" t="s">
        <v>53</v>
      </c>
      <c r="D1080">
        <v>22</v>
      </c>
      <c r="E1080" s="4" t="str">
        <f t="shared" si="32"/>
        <v>Yes</v>
      </c>
      <c r="F1080">
        <v>183</v>
      </c>
      <c r="G1080">
        <v>70</v>
      </c>
      <c r="H1080" t="s">
        <v>40</v>
      </c>
      <c r="I1080" t="s">
        <v>41</v>
      </c>
      <c r="J1080" t="s">
        <v>1325</v>
      </c>
      <c r="K1080">
        <v>2004</v>
      </c>
      <c r="L1080" t="s">
        <v>19</v>
      </c>
      <c r="M1080" s="4" t="str">
        <f t="shared" si="33"/>
        <v>Yes</v>
      </c>
      <c r="N1080" t="s">
        <v>1326</v>
      </c>
      <c r="O1080" t="s">
        <v>42</v>
      </c>
      <c r="P1080" t="s">
        <v>191</v>
      </c>
      <c r="Q1080" t="s">
        <v>23</v>
      </c>
    </row>
    <row r="1081" spans="1:17" x14ac:dyDescent="0.35">
      <c r="A1081">
        <v>20011080</v>
      </c>
      <c r="B1081" t="s">
        <v>1823</v>
      </c>
      <c r="C1081" t="s">
        <v>53</v>
      </c>
      <c r="D1081">
        <v>25</v>
      </c>
      <c r="E1081" s="4" t="str">
        <f t="shared" si="32"/>
        <v>Yes</v>
      </c>
      <c r="F1081">
        <v>160</v>
      </c>
      <c r="G1081">
        <v>70</v>
      </c>
      <c r="H1081" t="s">
        <v>490</v>
      </c>
      <c r="I1081" t="s">
        <v>491</v>
      </c>
      <c r="J1081" t="s">
        <v>1325</v>
      </c>
      <c r="K1081">
        <v>2004</v>
      </c>
      <c r="L1081" t="s">
        <v>19</v>
      </c>
      <c r="M1081" s="4" t="str">
        <f t="shared" si="33"/>
        <v>Yes</v>
      </c>
      <c r="N1081" t="s">
        <v>1326</v>
      </c>
      <c r="O1081" t="s">
        <v>298</v>
      </c>
      <c r="P1081" t="s">
        <v>982</v>
      </c>
      <c r="Q1081" t="s">
        <v>23</v>
      </c>
    </row>
    <row r="1082" spans="1:17" x14ac:dyDescent="0.35">
      <c r="A1082">
        <v>20011081</v>
      </c>
      <c r="B1082" t="s">
        <v>1001</v>
      </c>
      <c r="C1082" t="s">
        <v>53</v>
      </c>
      <c r="D1082">
        <v>26</v>
      </c>
      <c r="E1082" s="4" t="str">
        <f t="shared" si="32"/>
        <v>Yes</v>
      </c>
      <c r="F1082">
        <v>179</v>
      </c>
      <c r="G1082">
        <v>70</v>
      </c>
      <c r="H1082" t="s">
        <v>136</v>
      </c>
      <c r="I1082" t="s">
        <v>137</v>
      </c>
      <c r="J1082" t="s">
        <v>1325</v>
      </c>
      <c r="K1082">
        <v>2004</v>
      </c>
      <c r="L1082" t="s">
        <v>19</v>
      </c>
      <c r="M1082" s="4" t="str">
        <f t="shared" si="33"/>
        <v>Yes</v>
      </c>
      <c r="N1082" t="s">
        <v>1326</v>
      </c>
      <c r="O1082" t="s">
        <v>193</v>
      </c>
      <c r="P1082" t="s">
        <v>351</v>
      </c>
      <c r="Q1082" t="s">
        <v>23</v>
      </c>
    </row>
    <row r="1083" spans="1:17" x14ac:dyDescent="0.35">
      <c r="A1083">
        <v>20011082</v>
      </c>
      <c r="B1083" t="s">
        <v>1848</v>
      </c>
      <c r="C1083" t="s">
        <v>15</v>
      </c>
      <c r="D1083">
        <v>28</v>
      </c>
      <c r="E1083" s="4" t="str">
        <f t="shared" si="32"/>
        <v>Yes</v>
      </c>
      <c r="F1083">
        <v>176</v>
      </c>
      <c r="G1083">
        <v>70</v>
      </c>
      <c r="H1083" t="s">
        <v>40</v>
      </c>
      <c r="I1083" t="s">
        <v>41</v>
      </c>
      <c r="J1083" t="s">
        <v>1325</v>
      </c>
      <c r="K1083">
        <v>2004</v>
      </c>
      <c r="L1083" t="s">
        <v>19</v>
      </c>
      <c r="M1083" s="4" t="str">
        <f t="shared" si="33"/>
        <v>Yes</v>
      </c>
      <c r="N1083" t="s">
        <v>1326</v>
      </c>
      <c r="O1083" t="s">
        <v>147</v>
      </c>
      <c r="P1083" t="s">
        <v>148</v>
      </c>
      <c r="Q1083" t="s">
        <v>23</v>
      </c>
    </row>
    <row r="1084" spans="1:17" x14ac:dyDescent="0.35">
      <c r="A1084">
        <v>20011083</v>
      </c>
      <c r="B1084" t="s">
        <v>1879</v>
      </c>
      <c r="C1084" t="s">
        <v>53</v>
      </c>
      <c r="D1084">
        <v>23</v>
      </c>
      <c r="E1084" s="4" t="str">
        <f t="shared" si="32"/>
        <v>Yes</v>
      </c>
      <c r="F1084">
        <v>176</v>
      </c>
      <c r="G1084">
        <v>70</v>
      </c>
      <c r="H1084" t="s">
        <v>626</v>
      </c>
      <c r="I1084" t="s">
        <v>219</v>
      </c>
      <c r="J1084" t="s">
        <v>1325</v>
      </c>
      <c r="K1084">
        <v>2004</v>
      </c>
      <c r="L1084" t="s">
        <v>19</v>
      </c>
      <c r="M1084" s="4" t="str">
        <f t="shared" si="33"/>
        <v>Yes</v>
      </c>
      <c r="N1084" t="s">
        <v>1326</v>
      </c>
      <c r="O1084" t="s">
        <v>378</v>
      </c>
      <c r="P1084" t="s">
        <v>386</v>
      </c>
      <c r="Q1084" t="s">
        <v>23</v>
      </c>
    </row>
    <row r="1085" spans="1:17" x14ac:dyDescent="0.35">
      <c r="A1085">
        <v>20011084</v>
      </c>
      <c r="B1085" t="s">
        <v>1885</v>
      </c>
      <c r="C1085" t="s">
        <v>53</v>
      </c>
      <c r="D1085">
        <v>22</v>
      </c>
      <c r="E1085" s="4" t="str">
        <f t="shared" si="32"/>
        <v>Yes</v>
      </c>
      <c r="F1085">
        <v>196</v>
      </c>
      <c r="G1085">
        <v>70</v>
      </c>
      <c r="H1085" t="s">
        <v>218</v>
      </c>
      <c r="I1085" t="s">
        <v>219</v>
      </c>
      <c r="J1085" t="s">
        <v>1325</v>
      </c>
      <c r="K1085">
        <v>2004</v>
      </c>
      <c r="L1085" t="s">
        <v>19</v>
      </c>
      <c r="M1085" s="4" t="str">
        <f t="shared" si="33"/>
        <v>Yes</v>
      </c>
      <c r="N1085" t="s">
        <v>1326</v>
      </c>
      <c r="O1085" t="s">
        <v>56</v>
      </c>
      <c r="P1085" t="s">
        <v>57</v>
      </c>
      <c r="Q1085" t="s">
        <v>23</v>
      </c>
    </row>
    <row r="1086" spans="1:17" x14ac:dyDescent="0.35">
      <c r="A1086">
        <v>20011085</v>
      </c>
      <c r="B1086" t="s">
        <v>1912</v>
      </c>
      <c r="C1086" t="s">
        <v>15</v>
      </c>
      <c r="D1086">
        <v>28</v>
      </c>
      <c r="E1086" s="4" t="str">
        <f t="shared" si="32"/>
        <v>Yes</v>
      </c>
      <c r="F1086">
        <v>180</v>
      </c>
      <c r="G1086">
        <v>70</v>
      </c>
      <c r="H1086" t="s">
        <v>423</v>
      </c>
      <c r="I1086" t="s">
        <v>424</v>
      </c>
      <c r="J1086" t="s">
        <v>1891</v>
      </c>
      <c r="K1086">
        <v>2006</v>
      </c>
      <c r="L1086" t="s">
        <v>1079</v>
      </c>
      <c r="M1086" s="4" t="str">
        <f t="shared" si="33"/>
        <v>No</v>
      </c>
      <c r="N1086" t="s">
        <v>1892</v>
      </c>
      <c r="O1086" t="s">
        <v>1214</v>
      </c>
      <c r="P1086" t="s">
        <v>1215</v>
      </c>
      <c r="Q1086" t="s">
        <v>23</v>
      </c>
    </row>
    <row r="1087" spans="1:17" x14ac:dyDescent="0.35">
      <c r="A1087">
        <v>20011086</v>
      </c>
      <c r="B1087" t="s">
        <v>1177</v>
      </c>
      <c r="C1087" t="s">
        <v>53</v>
      </c>
      <c r="D1087">
        <v>40</v>
      </c>
      <c r="E1087" s="4" t="str">
        <f t="shared" si="32"/>
        <v>Yes</v>
      </c>
      <c r="F1087">
        <v>168</v>
      </c>
      <c r="G1087">
        <v>70</v>
      </c>
      <c r="H1087" t="s">
        <v>482</v>
      </c>
      <c r="I1087" t="s">
        <v>483</v>
      </c>
      <c r="J1087" t="s">
        <v>1891</v>
      </c>
      <c r="K1087">
        <v>2006</v>
      </c>
      <c r="L1087" t="s">
        <v>1079</v>
      </c>
      <c r="M1087" s="4" t="str">
        <f t="shared" si="33"/>
        <v>No</v>
      </c>
      <c r="N1087" t="s">
        <v>1892</v>
      </c>
      <c r="O1087" t="s">
        <v>1100</v>
      </c>
      <c r="P1087" t="s">
        <v>1101</v>
      </c>
      <c r="Q1087" t="s">
        <v>23</v>
      </c>
    </row>
    <row r="1088" spans="1:17" x14ac:dyDescent="0.35">
      <c r="A1088">
        <v>20011087</v>
      </c>
      <c r="B1088" t="s">
        <v>1991</v>
      </c>
      <c r="C1088" t="s">
        <v>53</v>
      </c>
      <c r="D1088">
        <v>39</v>
      </c>
      <c r="E1088" s="4" t="str">
        <f t="shared" si="32"/>
        <v>Yes</v>
      </c>
      <c r="F1088">
        <v>174</v>
      </c>
      <c r="G1088">
        <v>70</v>
      </c>
      <c r="H1088" t="s">
        <v>313</v>
      </c>
      <c r="I1088" t="s">
        <v>314</v>
      </c>
      <c r="J1088" t="s">
        <v>1891</v>
      </c>
      <c r="K1088">
        <v>2006</v>
      </c>
      <c r="L1088" t="s">
        <v>1079</v>
      </c>
      <c r="M1088" s="4" t="str">
        <f t="shared" si="33"/>
        <v>No</v>
      </c>
      <c r="N1088" t="s">
        <v>1892</v>
      </c>
      <c r="O1088" t="s">
        <v>1150</v>
      </c>
      <c r="P1088" t="s">
        <v>1203</v>
      </c>
      <c r="Q1088" t="s">
        <v>23</v>
      </c>
    </row>
    <row r="1089" spans="1:17" x14ac:dyDescent="0.35">
      <c r="A1089">
        <v>20011088</v>
      </c>
      <c r="B1089" t="s">
        <v>2000</v>
      </c>
      <c r="C1089" t="s">
        <v>15</v>
      </c>
      <c r="D1089">
        <v>31</v>
      </c>
      <c r="E1089" s="4" t="str">
        <f t="shared" si="32"/>
        <v>Yes</v>
      </c>
      <c r="F1089">
        <v>180</v>
      </c>
      <c r="G1089">
        <v>70</v>
      </c>
      <c r="H1089" t="s">
        <v>25</v>
      </c>
      <c r="I1089" t="s">
        <v>26</v>
      </c>
      <c r="J1089" t="s">
        <v>1891</v>
      </c>
      <c r="K1089">
        <v>2006</v>
      </c>
      <c r="L1089" t="s">
        <v>1079</v>
      </c>
      <c r="M1089" s="4" t="str">
        <f t="shared" si="33"/>
        <v>No</v>
      </c>
      <c r="N1089" t="s">
        <v>1892</v>
      </c>
      <c r="O1089" t="s">
        <v>1085</v>
      </c>
      <c r="P1089" t="s">
        <v>1087</v>
      </c>
      <c r="Q1089" t="s">
        <v>23</v>
      </c>
    </row>
    <row r="1090" spans="1:17" x14ac:dyDescent="0.35">
      <c r="A1090">
        <v>20011089</v>
      </c>
      <c r="B1090" t="s">
        <v>2031</v>
      </c>
      <c r="C1090" t="s">
        <v>15</v>
      </c>
      <c r="D1090">
        <v>19</v>
      </c>
      <c r="E1090" s="4" t="str">
        <f t="shared" si="32"/>
        <v>Yes</v>
      </c>
      <c r="F1090">
        <v>175</v>
      </c>
      <c r="G1090">
        <v>70</v>
      </c>
      <c r="H1090" t="s">
        <v>40</v>
      </c>
      <c r="I1090" t="s">
        <v>41</v>
      </c>
      <c r="J1090" t="s">
        <v>1891</v>
      </c>
      <c r="K1090">
        <v>2006</v>
      </c>
      <c r="L1090" t="s">
        <v>1079</v>
      </c>
      <c r="M1090" s="4" t="str">
        <f t="shared" si="33"/>
        <v>No</v>
      </c>
      <c r="N1090" t="s">
        <v>1892</v>
      </c>
      <c r="O1090" t="s">
        <v>1127</v>
      </c>
      <c r="P1090" t="s">
        <v>1261</v>
      </c>
      <c r="Q1090" t="s">
        <v>23</v>
      </c>
    </row>
    <row r="1091" spans="1:17" x14ac:dyDescent="0.35">
      <c r="A1091">
        <v>20011090</v>
      </c>
      <c r="B1091" t="s">
        <v>2045</v>
      </c>
      <c r="C1091" t="s">
        <v>53</v>
      </c>
      <c r="D1091">
        <v>19</v>
      </c>
      <c r="E1091" s="4" t="str">
        <f t="shared" ref="E1091:E1154" si="34">IF(D1091&gt;=19,"Yes","No")</f>
        <v>Yes</v>
      </c>
      <c r="F1091">
        <v>179</v>
      </c>
      <c r="G1091">
        <v>70</v>
      </c>
      <c r="H1091" t="s">
        <v>59</v>
      </c>
      <c r="I1091" t="s">
        <v>60</v>
      </c>
      <c r="J1091" t="s">
        <v>2038</v>
      </c>
      <c r="K1091">
        <v>2008</v>
      </c>
      <c r="L1091" t="s">
        <v>19</v>
      </c>
      <c r="M1091" s="4" t="str">
        <f t="shared" ref="M1091:M1154" si="35">IF(L1091="Summer", "Yes", "No")</f>
        <v>Yes</v>
      </c>
      <c r="N1091" t="s">
        <v>2039</v>
      </c>
      <c r="O1091" t="s">
        <v>107</v>
      </c>
      <c r="P1091" t="s">
        <v>170</v>
      </c>
      <c r="Q1091" t="s">
        <v>23</v>
      </c>
    </row>
    <row r="1092" spans="1:17" x14ac:dyDescent="0.35">
      <c r="A1092">
        <v>20011091</v>
      </c>
      <c r="B1092" t="s">
        <v>2045</v>
      </c>
      <c r="C1092" t="s">
        <v>53</v>
      </c>
      <c r="D1092">
        <v>19</v>
      </c>
      <c r="E1092" s="4" t="str">
        <f t="shared" si="34"/>
        <v>Yes</v>
      </c>
      <c r="F1092">
        <v>179</v>
      </c>
      <c r="G1092">
        <v>70</v>
      </c>
      <c r="H1092" t="s">
        <v>59</v>
      </c>
      <c r="I1092" t="s">
        <v>60</v>
      </c>
      <c r="J1092" t="s">
        <v>2038</v>
      </c>
      <c r="K1092">
        <v>2008</v>
      </c>
      <c r="L1092" t="s">
        <v>19</v>
      </c>
      <c r="M1092" s="4" t="str">
        <f t="shared" si="35"/>
        <v>Yes</v>
      </c>
      <c r="N1092" t="s">
        <v>2039</v>
      </c>
      <c r="O1092" t="s">
        <v>107</v>
      </c>
      <c r="P1092" t="s">
        <v>171</v>
      </c>
      <c r="Q1092" t="s">
        <v>23</v>
      </c>
    </row>
    <row r="1093" spans="1:17" x14ac:dyDescent="0.35">
      <c r="A1093">
        <v>20011092</v>
      </c>
      <c r="B1093" t="s">
        <v>2054</v>
      </c>
      <c r="C1093" t="s">
        <v>15</v>
      </c>
      <c r="D1093">
        <v>30</v>
      </c>
      <c r="E1093" s="4" t="str">
        <f t="shared" si="34"/>
        <v>Yes</v>
      </c>
      <c r="F1093">
        <v>173</v>
      </c>
      <c r="G1093">
        <v>70</v>
      </c>
      <c r="H1093" t="s">
        <v>2055</v>
      </c>
      <c r="I1093" t="s">
        <v>2056</v>
      </c>
      <c r="J1093" t="s">
        <v>2038</v>
      </c>
      <c r="K1093">
        <v>2008</v>
      </c>
      <c r="L1093" t="s">
        <v>19</v>
      </c>
      <c r="M1093" s="4" t="str">
        <f t="shared" si="35"/>
        <v>Yes</v>
      </c>
      <c r="N1093" t="s">
        <v>2039</v>
      </c>
      <c r="O1093" t="s">
        <v>47</v>
      </c>
      <c r="P1093" t="s">
        <v>206</v>
      </c>
      <c r="Q1093" t="s">
        <v>23</v>
      </c>
    </row>
    <row r="1094" spans="1:17" x14ac:dyDescent="0.35">
      <c r="A1094">
        <v>20011093</v>
      </c>
      <c r="B1094" t="s">
        <v>2059</v>
      </c>
      <c r="C1094" t="s">
        <v>15</v>
      </c>
      <c r="D1094">
        <v>24</v>
      </c>
      <c r="E1094" s="4" t="str">
        <f t="shared" si="34"/>
        <v>Yes</v>
      </c>
      <c r="F1094">
        <v>188</v>
      </c>
      <c r="G1094">
        <v>70</v>
      </c>
      <c r="H1094" t="s">
        <v>998</v>
      </c>
      <c r="I1094" t="s">
        <v>999</v>
      </c>
      <c r="J1094" t="s">
        <v>2038</v>
      </c>
      <c r="K1094">
        <v>2008</v>
      </c>
      <c r="L1094" t="s">
        <v>19</v>
      </c>
      <c r="M1094" s="4" t="str">
        <f t="shared" si="35"/>
        <v>Yes</v>
      </c>
      <c r="N1094" t="s">
        <v>2039</v>
      </c>
      <c r="O1094" t="s">
        <v>61</v>
      </c>
      <c r="P1094" t="s">
        <v>881</v>
      </c>
      <c r="Q1094" t="s">
        <v>23</v>
      </c>
    </row>
    <row r="1095" spans="1:17" x14ac:dyDescent="0.35">
      <c r="A1095">
        <v>20011094</v>
      </c>
      <c r="B1095" t="s">
        <v>2068</v>
      </c>
      <c r="C1095" t="s">
        <v>15</v>
      </c>
      <c r="D1095">
        <v>25</v>
      </c>
      <c r="E1095" s="4" t="str">
        <f t="shared" si="34"/>
        <v>Yes</v>
      </c>
      <c r="F1095">
        <v>173</v>
      </c>
      <c r="G1095">
        <v>70</v>
      </c>
      <c r="H1095" t="s">
        <v>2069</v>
      </c>
      <c r="I1095" t="s">
        <v>2070</v>
      </c>
      <c r="J1095" t="s">
        <v>2038</v>
      </c>
      <c r="K1095">
        <v>2008</v>
      </c>
      <c r="L1095" t="s">
        <v>19</v>
      </c>
      <c r="M1095" s="4" t="str">
        <f t="shared" si="35"/>
        <v>Yes</v>
      </c>
      <c r="N1095" t="s">
        <v>2039</v>
      </c>
      <c r="O1095" t="s">
        <v>76</v>
      </c>
      <c r="P1095" t="s">
        <v>220</v>
      </c>
      <c r="Q1095" t="s">
        <v>23</v>
      </c>
    </row>
    <row r="1096" spans="1:17" x14ac:dyDescent="0.35">
      <c r="A1096">
        <v>20011095</v>
      </c>
      <c r="B1096" t="s">
        <v>2094</v>
      </c>
      <c r="C1096" t="s">
        <v>53</v>
      </c>
      <c r="D1096">
        <v>22</v>
      </c>
      <c r="E1096" s="4" t="str">
        <f t="shared" si="34"/>
        <v>Yes</v>
      </c>
      <c r="F1096">
        <v>182</v>
      </c>
      <c r="G1096">
        <v>70</v>
      </c>
      <c r="H1096" t="s">
        <v>202</v>
      </c>
      <c r="I1096" t="s">
        <v>203</v>
      </c>
      <c r="J1096" t="s">
        <v>2038</v>
      </c>
      <c r="K1096">
        <v>2008</v>
      </c>
      <c r="L1096" t="s">
        <v>19</v>
      </c>
      <c r="M1096" s="4" t="str">
        <f t="shared" si="35"/>
        <v>Yes</v>
      </c>
      <c r="N1096" t="s">
        <v>2039</v>
      </c>
      <c r="O1096" t="s">
        <v>166</v>
      </c>
      <c r="P1096" t="s">
        <v>227</v>
      </c>
      <c r="Q1096" t="s">
        <v>23</v>
      </c>
    </row>
    <row r="1097" spans="1:17" x14ac:dyDescent="0.35">
      <c r="A1097">
        <v>20011096</v>
      </c>
      <c r="B1097" t="s">
        <v>2112</v>
      </c>
      <c r="C1097" t="s">
        <v>53</v>
      </c>
      <c r="D1097">
        <v>20</v>
      </c>
      <c r="E1097" s="4" t="str">
        <f t="shared" si="34"/>
        <v>Yes</v>
      </c>
      <c r="F1097">
        <v>173</v>
      </c>
      <c r="G1097">
        <v>70</v>
      </c>
      <c r="H1097" t="s">
        <v>40</v>
      </c>
      <c r="I1097" t="s">
        <v>41</v>
      </c>
      <c r="J1097" t="s">
        <v>2038</v>
      </c>
      <c r="K1097">
        <v>2008</v>
      </c>
      <c r="L1097" t="s">
        <v>19</v>
      </c>
      <c r="M1097" s="4" t="str">
        <f t="shared" si="35"/>
        <v>Yes</v>
      </c>
      <c r="N1097" t="s">
        <v>2039</v>
      </c>
      <c r="O1097" t="s">
        <v>21</v>
      </c>
      <c r="P1097" t="s">
        <v>155</v>
      </c>
      <c r="Q1097" t="s">
        <v>23</v>
      </c>
    </row>
    <row r="1098" spans="1:17" x14ac:dyDescent="0.35">
      <c r="A1098">
        <v>20011097</v>
      </c>
      <c r="B1098" t="s">
        <v>2142</v>
      </c>
      <c r="C1098" t="s">
        <v>53</v>
      </c>
      <c r="D1098">
        <v>26</v>
      </c>
      <c r="E1098" s="4" t="str">
        <f t="shared" si="34"/>
        <v>Yes</v>
      </c>
      <c r="F1098">
        <v>182</v>
      </c>
      <c r="G1098">
        <v>70</v>
      </c>
      <c r="H1098" t="s">
        <v>564</v>
      </c>
      <c r="I1098" t="s">
        <v>565</v>
      </c>
      <c r="J1098" t="s">
        <v>2038</v>
      </c>
      <c r="K1098">
        <v>2008</v>
      </c>
      <c r="L1098" t="s">
        <v>19</v>
      </c>
      <c r="M1098" s="4" t="str">
        <f t="shared" si="35"/>
        <v>Yes</v>
      </c>
      <c r="N1098" t="s">
        <v>2039</v>
      </c>
      <c r="O1098" t="s">
        <v>47</v>
      </c>
      <c r="P1098" t="s">
        <v>622</v>
      </c>
      <c r="Q1098" t="s">
        <v>23</v>
      </c>
    </row>
    <row r="1099" spans="1:17" x14ac:dyDescent="0.35">
      <c r="A1099">
        <v>20011098</v>
      </c>
      <c r="B1099" t="s">
        <v>2143</v>
      </c>
      <c r="C1099" t="s">
        <v>53</v>
      </c>
      <c r="D1099">
        <v>24</v>
      </c>
      <c r="E1099" s="4" t="str">
        <f t="shared" si="34"/>
        <v>Yes</v>
      </c>
      <c r="F1099">
        <v>170</v>
      </c>
      <c r="G1099">
        <v>70</v>
      </c>
      <c r="H1099" t="s">
        <v>626</v>
      </c>
      <c r="I1099" t="s">
        <v>219</v>
      </c>
      <c r="J1099" t="s">
        <v>2038</v>
      </c>
      <c r="K1099">
        <v>2008</v>
      </c>
      <c r="L1099" t="s">
        <v>19</v>
      </c>
      <c r="M1099" s="4" t="str">
        <f t="shared" si="35"/>
        <v>Yes</v>
      </c>
      <c r="N1099" t="s">
        <v>2039</v>
      </c>
      <c r="O1099" t="s">
        <v>378</v>
      </c>
      <c r="P1099" t="s">
        <v>386</v>
      </c>
      <c r="Q1099" t="s">
        <v>23</v>
      </c>
    </row>
    <row r="1100" spans="1:17" x14ac:dyDescent="0.35">
      <c r="A1100">
        <v>20011099</v>
      </c>
      <c r="B1100" t="s">
        <v>2152</v>
      </c>
      <c r="C1100" t="s">
        <v>53</v>
      </c>
      <c r="D1100">
        <v>20</v>
      </c>
      <c r="E1100" s="4" t="str">
        <f t="shared" si="34"/>
        <v>Yes</v>
      </c>
      <c r="F1100">
        <v>173</v>
      </c>
      <c r="G1100">
        <v>70</v>
      </c>
      <c r="H1100" t="s">
        <v>508</v>
      </c>
      <c r="I1100" t="s">
        <v>509</v>
      </c>
      <c r="J1100" t="s">
        <v>2038</v>
      </c>
      <c r="K1100">
        <v>2008</v>
      </c>
      <c r="L1100" t="s">
        <v>19</v>
      </c>
      <c r="M1100" s="4" t="str">
        <f t="shared" si="35"/>
        <v>Yes</v>
      </c>
      <c r="N1100" t="s">
        <v>2039</v>
      </c>
      <c r="O1100" t="s">
        <v>213</v>
      </c>
      <c r="P1100" t="s">
        <v>231</v>
      </c>
      <c r="Q1100" t="s">
        <v>23</v>
      </c>
    </row>
    <row r="1101" spans="1:17" x14ac:dyDescent="0.35">
      <c r="A1101">
        <v>20011100</v>
      </c>
      <c r="B1101" t="s">
        <v>2213</v>
      </c>
      <c r="C1101" t="s">
        <v>53</v>
      </c>
      <c r="D1101">
        <v>25</v>
      </c>
      <c r="E1101" s="4" t="str">
        <f t="shared" si="34"/>
        <v>Yes</v>
      </c>
      <c r="F1101">
        <v>180</v>
      </c>
      <c r="G1101">
        <v>70</v>
      </c>
      <c r="H1101" t="s">
        <v>136</v>
      </c>
      <c r="I1101" t="s">
        <v>137</v>
      </c>
      <c r="J1101" t="s">
        <v>2038</v>
      </c>
      <c r="K1101">
        <v>2008</v>
      </c>
      <c r="L1101" t="s">
        <v>19</v>
      </c>
      <c r="M1101" s="4" t="str">
        <f t="shared" si="35"/>
        <v>Yes</v>
      </c>
      <c r="N1101" t="s">
        <v>2039</v>
      </c>
      <c r="O1101" t="s">
        <v>123</v>
      </c>
      <c r="P1101" t="s">
        <v>730</v>
      </c>
      <c r="Q1101" t="s">
        <v>23</v>
      </c>
    </row>
    <row r="1102" spans="1:17" x14ac:dyDescent="0.35">
      <c r="A1102">
        <v>20011101</v>
      </c>
      <c r="B1102" t="s">
        <v>2235</v>
      </c>
      <c r="C1102" t="s">
        <v>53</v>
      </c>
      <c r="D1102">
        <v>24</v>
      </c>
      <c r="E1102" s="4" t="str">
        <f t="shared" si="34"/>
        <v>Yes</v>
      </c>
      <c r="F1102">
        <v>170</v>
      </c>
      <c r="G1102">
        <v>70</v>
      </c>
      <c r="H1102" t="s">
        <v>490</v>
      </c>
      <c r="I1102" t="s">
        <v>491</v>
      </c>
      <c r="J1102" t="s">
        <v>2038</v>
      </c>
      <c r="K1102">
        <v>2008</v>
      </c>
      <c r="L1102" t="s">
        <v>19</v>
      </c>
      <c r="M1102" s="4" t="str">
        <f t="shared" si="35"/>
        <v>Yes</v>
      </c>
      <c r="N1102" t="s">
        <v>2039</v>
      </c>
      <c r="O1102" t="s">
        <v>90</v>
      </c>
      <c r="P1102" t="s">
        <v>91</v>
      </c>
      <c r="Q1102" t="s">
        <v>23</v>
      </c>
    </row>
    <row r="1103" spans="1:17" x14ac:dyDescent="0.35">
      <c r="A1103">
        <v>20011102</v>
      </c>
      <c r="B1103" t="s">
        <v>2318</v>
      </c>
      <c r="C1103" t="s">
        <v>15</v>
      </c>
      <c r="D1103">
        <v>22</v>
      </c>
      <c r="E1103" s="4" t="str">
        <f t="shared" si="34"/>
        <v>Yes</v>
      </c>
      <c r="F1103">
        <v>175</v>
      </c>
      <c r="G1103">
        <v>70</v>
      </c>
      <c r="H1103" t="s">
        <v>496</v>
      </c>
      <c r="I1103" t="s">
        <v>497</v>
      </c>
      <c r="J1103" t="s">
        <v>2038</v>
      </c>
      <c r="K1103">
        <v>2008</v>
      </c>
      <c r="L1103" t="s">
        <v>19</v>
      </c>
      <c r="M1103" s="4" t="str">
        <f t="shared" si="35"/>
        <v>Yes</v>
      </c>
      <c r="N1103" t="s">
        <v>2039</v>
      </c>
      <c r="O1103" t="s">
        <v>50</v>
      </c>
      <c r="P1103" t="s">
        <v>51</v>
      </c>
      <c r="Q1103" t="s">
        <v>23</v>
      </c>
    </row>
    <row r="1104" spans="1:17" x14ac:dyDescent="0.35">
      <c r="A1104">
        <v>20011103</v>
      </c>
      <c r="B1104" t="s">
        <v>2322</v>
      </c>
      <c r="C1104" t="s">
        <v>15</v>
      </c>
      <c r="D1104">
        <v>24</v>
      </c>
      <c r="E1104" s="4" t="str">
        <f t="shared" si="34"/>
        <v>Yes</v>
      </c>
      <c r="F1104">
        <v>177</v>
      </c>
      <c r="G1104">
        <v>70</v>
      </c>
      <c r="H1104" t="s">
        <v>218</v>
      </c>
      <c r="I1104" t="s">
        <v>219</v>
      </c>
      <c r="J1104" t="s">
        <v>2038</v>
      </c>
      <c r="K1104">
        <v>2008</v>
      </c>
      <c r="L1104" t="s">
        <v>19</v>
      </c>
      <c r="M1104" s="4" t="str">
        <f t="shared" si="35"/>
        <v>Yes</v>
      </c>
      <c r="N1104" t="s">
        <v>2039</v>
      </c>
      <c r="O1104" t="s">
        <v>378</v>
      </c>
      <c r="P1104" t="s">
        <v>506</v>
      </c>
      <c r="Q1104" t="s">
        <v>23</v>
      </c>
    </row>
    <row r="1105" spans="1:17" x14ac:dyDescent="0.35">
      <c r="A1105">
        <v>20011104</v>
      </c>
      <c r="B1105" t="s">
        <v>2326</v>
      </c>
      <c r="C1105" t="s">
        <v>53</v>
      </c>
      <c r="D1105">
        <v>19</v>
      </c>
      <c r="E1105" s="4" t="str">
        <f t="shared" si="34"/>
        <v>Yes</v>
      </c>
      <c r="F1105">
        <v>181</v>
      </c>
      <c r="G1105">
        <v>70</v>
      </c>
      <c r="H1105" t="s">
        <v>218</v>
      </c>
      <c r="I1105" t="s">
        <v>219</v>
      </c>
      <c r="J1105" t="s">
        <v>2038</v>
      </c>
      <c r="K1105">
        <v>2008</v>
      </c>
      <c r="L1105" t="s">
        <v>19</v>
      </c>
      <c r="M1105" s="4" t="str">
        <f t="shared" si="35"/>
        <v>Yes</v>
      </c>
      <c r="N1105" t="s">
        <v>2039</v>
      </c>
      <c r="O1105" t="s">
        <v>107</v>
      </c>
      <c r="P1105" t="s">
        <v>472</v>
      </c>
      <c r="Q1105" t="s">
        <v>23</v>
      </c>
    </row>
    <row r="1106" spans="1:17" x14ac:dyDescent="0.35">
      <c r="A1106">
        <v>20011105</v>
      </c>
      <c r="B1106" t="s">
        <v>2346</v>
      </c>
      <c r="C1106" t="s">
        <v>53</v>
      </c>
      <c r="D1106">
        <v>24</v>
      </c>
      <c r="E1106" s="4" t="str">
        <f t="shared" si="34"/>
        <v>Yes</v>
      </c>
      <c r="F1106">
        <v>188</v>
      </c>
      <c r="G1106">
        <v>70</v>
      </c>
      <c r="H1106" t="s">
        <v>1337</v>
      </c>
      <c r="I1106" t="s">
        <v>1338</v>
      </c>
      <c r="J1106" t="s">
        <v>2038</v>
      </c>
      <c r="K1106">
        <v>2008</v>
      </c>
      <c r="L1106" t="s">
        <v>19</v>
      </c>
      <c r="M1106" s="4" t="str">
        <f t="shared" si="35"/>
        <v>Yes</v>
      </c>
      <c r="N1106" t="s">
        <v>2039</v>
      </c>
      <c r="O1106" t="s">
        <v>56</v>
      </c>
      <c r="P1106" t="s">
        <v>57</v>
      </c>
      <c r="Q1106" t="s">
        <v>23</v>
      </c>
    </row>
    <row r="1107" spans="1:17" x14ac:dyDescent="0.35">
      <c r="A1107">
        <v>20011106</v>
      </c>
      <c r="B1107" t="s">
        <v>2379</v>
      </c>
      <c r="C1107" t="s">
        <v>53</v>
      </c>
      <c r="D1107">
        <v>24</v>
      </c>
      <c r="E1107" s="4" t="str">
        <f t="shared" si="34"/>
        <v>Yes</v>
      </c>
      <c r="F1107">
        <v>172</v>
      </c>
      <c r="G1107">
        <v>70</v>
      </c>
      <c r="H1107" t="s">
        <v>59</v>
      </c>
      <c r="I1107" t="s">
        <v>60</v>
      </c>
      <c r="J1107" t="s">
        <v>2038</v>
      </c>
      <c r="K1107">
        <v>2008</v>
      </c>
      <c r="L1107" t="s">
        <v>19</v>
      </c>
      <c r="M1107" s="4" t="str">
        <f t="shared" si="35"/>
        <v>Yes</v>
      </c>
      <c r="N1107" t="s">
        <v>2039</v>
      </c>
      <c r="O1107" t="s">
        <v>47</v>
      </c>
      <c r="P1107" t="s">
        <v>359</v>
      </c>
      <c r="Q1107" t="s">
        <v>23</v>
      </c>
    </row>
    <row r="1108" spans="1:17" x14ac:dyDescent="0.35">
      <c r="A1108">
        <v>20011107</v>
      </c>
      <c r="B1108" t="s">
        <v>2389</v>
      </c>
      <c r="C1108" t="s">
        <v>15</v>
      </c>
      <c r="D1108">
        <v>24</v>
      </c>
      <c r="E1108" s="4" t="str">
        <f t="shared" si="34"/>
        <v>Yes</v>
      </c>
      <c r="F1108">
        <v>177</v>
      </c>
      <c r="G1108">
        <v>70</v>
      </c>
      <c r="H1108" t="s">
        <v>1346</v>
      </c>
      <c r="I1108" t="s">
        <v>1347</v>
      </c>
      <c r="J1108" t="s">
        <v>2038</v>
      </c>
      <c r="K1108">
        <v>2008</v>
      </c>
      <c r="L1108" t="s">
        <v>19</v>
      </c>
      <c r="M1108" s="4" t="str">
        <f t="shared" si="35"/>
        <v>Yes</v>
      </c>
      <c r="N1108" t="s">
        <v>2039</v>
      </c>
      <c r="O1108" t="s">
        <v>21</v>
      </c>
      <c r="P1108" t="s">
        <v>22</v>
      </c>
      <c r="Q1108" t="s">
        <v>23</v>
      </c>
    </row>
    <row r="1109" spans="1:17" x14ac:dyDescent="0.35">
      <c r="A1109">
        <v>20011108</v>
      </c>
      <c r="B1109" t="s">
        <v>2434</v>
      </c>
      <c r="C1109" t="s">
        <v>15</v>
      </c>
      <c r="D1109">
        <v>27</v>
      </c>
      <c r="E1109" s="4" t="str">
        <f t="shared" si="34"/>
        <v>Yes</v>
      </c>
      <c r="F1109">
        <v>178</v>
      </c>
      <c r="G1109">
        <v>70</v>
      </c>
      <c r="H1109" t="s">
        <v>564</v>
      </c>
      <c r="I1109" t="s">
        <v>565</v>
      </c>
      <c r="J1109" t="s">
        <v>2038</v>
      </c>
      <c r="K1109">
        <v>2008</v>
      </c>
      <c r="L1109" t="s">
        <v>19</v>
      </c>
      <c r="M1109" s="4" t="str">
        <f t="shared" si="35"/>
        <v>Yes</v>
      </c>
      <c r="N1109" t="s">
        <v>2039</v>
      </c>
      <c r="O1109" t="s">
        <v>332</v>
      </c>
      <c r="P1109" t="s">
        <v>333</v>
      </c>
      <c r="Q1109" t="s">
        <v>23</v>
      </c>
    </row>
    <row r="1110" spans="1:17" x14ac:dyDescent="0.35">
      <c r="A1110">
        <v>20011109</v>
      </c>
      <c r="B1110" t="s">
        <v>2440</v>
      </c>
      <c r="C1110" t="s">
        <v>15</v>
      </c>
      <c r="D1110">
        <v>25</v>
      </c>
      <c r="E1110" s="4" t="str">
        <f t="shared" si="34"/>
        <v>Yes</v>
      </c>
      <c r="F1110">
        <v>183</v>
      </c>
      <c r="G1110">
        <v>70</v>
      </c>
      <c r="H1110" t="s">
        <v>2441</v>
      </c>
      <c r="I1110" t="s">
        <v>2442</v>
      </c>
      <c r="J1110" t="s">
        <v>2038</v>
      </c>
      <c r="K1110">
        <v>2008</v>
      </c>
      <c r="L1110" t="s">
        <v>19</v>
      </c>
      <c r="M1110" s="4" t="str">
        <f t="shared" si="35"/>
        <v>Yes</v>
      </c>
      <c r="N1110" t="s">
        <v>2039</v>
      </c>
      <c r="O1110" t="s">
        <v>47</v>
      </c>
      <c r="P1110" t="s">
        <v>778</v>
      </c>
      <c r="Q1110" t="s">
        <v>23</v>
      </c>
    </row>
    <row r="1111" spans="1:17" x14ac:dyDescent="0.35">
      <c r="A1111">
        <v>20011110</v>
      </c>
      <c r="B1111" t="s">
        <v>2456</v>
      </c>
      <c r="C1111" t="s">
        <v>53</v>
      </c>
      <c r="D1111">
        <v>16</v>
      </c>
      <c r="E1111" s="4" t="str">
        <f t="shared" si="34"/>
        <v>No</v>
      </c>
      <c r="F1111">
        <v>180</v>
      </c>
      <c r="G1111">
        <v>70</v>
      </c>
      <c r="H1111" t="s">
        <v>65</v>
      </c>
      <c r="I1111" t="s">
        <v>66</v>
      </c>
      <c r="J1111" t="s">
        <v>2038</v>
      </c>
      <c r="K1111">
        <v>2008</v>
      </c>
      <c r="L1111" t="s">
        <v>19</v>
      </c>
      <c r="M1111" s="4" t="str">
        <f t="shared" si="35"/>
        <v>Yes</v>
      </c>
      <c r="N1111" t="s">
        <v>2039</v>
      </c>
      <c r="O1111" t="s">
        <v>107</v>
      </c>
      <c r="P1111" t="s">
        <v>150</v>
      </c>
      <c r="Q1111" t="s">
        <v>23</v>
      </c>
    </row>
    <row r="1112" spans="1:17" x14ac:dyDescent="0.35">
      <c r="A1112">
        <v>20011111</v>
      </c>
      <c r="B1112" t="s">
        <v>2468</v>
      </c>
      <c r="C1112" t="s">
        <v>53</v>
      </c>
      <c r="D1112">
        <v>23</v>
      </c>
      <c r="E1112" s="4" t="str">
        <f t="shared" si="34"/>
        <v>Yes</v>
      </c>
      <c r="F1112">
        <v>178</v>
      </c>
      <c r="G1112">
        <v>70</v>
      </c>
      <c r="H1112" t="s">
        <v>202</v>
      </c>
      <c r="I1112" t="s">
        <v>203</v>
      </c>
      <c r="J1112" t="s">
        <v>2038</v>
      </c>
      <c r="K1112">
        <v>2008</v>
      </c>
      <c r="L1112" t="s">
        <v>19</v>
      </c>
      <c r="M1112" s="4" t="str">
        <f t="shared" si="35"/>
        <v>Yes</v>
      </c>
      <c r="N1112" t="s">
        <v>2039</v>
      </c>
      <c r="O1112" t="s">
        <v>166</v>
      </c>
      <c r="P1112" t="s">
        <v>227</v>
      </c>
      <c r="Q1112" t="s">
        <v>23</v>
      </c>
    </row>
    <row r="1113" spans="1:17" x14ac:dyDescent="0.35">
      <c r="A1113">
        <v>20011112</v>
      </c>
      <c r="B1113" t="s">
        <v>1794</v>
      </c>
      <c r="C1113" t="s">
        <v>53</v>
      </c>
      <c r="D1113">
        <v>26</v>
      </c>
      <c r="E1113" s="4" t="str">
        <f t="shared" si="34"/>
        <v>Yes</v>
      </c>
      <c r="F1113">
        <v>183</v>
      </c>
      <c r="G1113">
        <v>70</v>
      </c>
      <c r="H1113" t="s">
        <v>40</v>
      </c>
      <c r="I1113" t="s">
        <v>41</v>
      </c>
      <c r="J1113" t="s">
        <v>2038</v>
      </c>
      <c r="K1113">
        <v>2008</v>
      </c>
      <c r="L1113" t="s">
        <v>19</v>
      </c>
      <c r="M1113" s="4" t="str">
        <f t="shared" si="35"/>
        <v>Yes</v>
      </c>
      <c r="N1113" t="s">
        <v>2039</v>
      </c>
      <c r="O1113" t="s">
        <v>42</v>
      </c>
      <c r="P1113" t="s">
        <v>191</v>
      </c>
      <c r="Q1113" t="s">
        <v>23</v>
      </c>
    </row>
    <row r="1114" spans="1:17" x14ac:dyDescent="0.35">
      <c r="A1114">
        <v>20011113</v>
      </c>
      <c r="B1114" t="s">
        <v>2489</v>
      </c>
      <c r="C1114" t="s">
        <v>15</v>
      </c>
      <c r="D1114">
        <v>22</v>
      </c>
      <c r="E1114" s="4" t="str">
        <f t="shared" si="34"/>
        <v>Yes</v>
      </c>
      <c r="F1114">
        <v>183</v>
      </c>
      <c r="G1114">
        <v>70</v>
      </c>
      <c r="H1114" t="s">
        <v>59</v>
      </c>
      <c r="I1114" t="s">
        <v>60</v>
      </c>
      <c r="J1114" t="s">
        <v>2038</v>
      </c>
      <c r="K1114">
        <v>2008</v>
      </c>
      <c r="L1114" t="s">
        <v>19</v>
      </c>
      <c r="M1114" s="4" t="str">
        <f t="shared" si="35"/>
        <v>Yes</v>
      </c>
      <c r="N1114" t="s">
        <v>2039</v>
      </c>
      <c r="O1114" t="s">
        <v>67</v>
      </c>
      <c r="P1114" t="s">
        <v>139</v>
      </c>
      <c r="Q1114" t="s">
        <v>23</v>
      </c>
    </row>
    <row r="1115" spans="1:17" x14ac:dyDescent="0.35">
      <c r="A1115">
        <v>20011114</v>
      </c>
      <c r="B1115" t="s">
        <v>1823</v>
      </c>
      <c r="C1115" t="s">
        <v>53</v>
      </c>
      <c r="D1115">
        <v>29</v>
      </c>
      <c r="E1115" s="4" t="str">
        <f t="shared" si="34"/>
        <v>Yes</v>
      </c>
      <c r="F1115">
        <v>160</v>
      </c>
      <c r="G1115">
        <v>70</v>
      </c>
      <c r="H1115" t="s">
        <v>490</v>
      </c>
      <c r="I1115" t="s">
        <v>491</v>
      </c>
      <c r="J1115" t="s">
        <v>2038</v>
      </c>
      <c r="K1115">
        <v>2008</v>
      </c>
      <c r="L1115" t="s">
        <v>19</v>
      </c>
      <c r="M1115" s="4" t="str">
        <f t="shared" si="35"/>
        <v>Yes</v>
      </c>
      <c r="N1115" t="s">
        <v>2039</v>
      </c>
      <c r="O1115" t="s">
        <v>298</v>
      </c>
      <c r="P1115" t="s">
        <v>982</v>
      </c>
      <c r="Q1115" t="s">
        <v>23</v>
      </c>
    </row>
    <row r="1116" spans="1:17" x14ac:dyDescent="0.35">
      <c r="A1116">
        <v>20011115</v>
      </c>
      <c r="B1116" t="s">
        <v>1001</v>
      </c>
      <c r="C1116" t="s">
        <v>53</v>
      </c>
      <c r="D1116">
        <v>30</v>
      </c>
      <c r="E1116" s="4" t="str">
        <f t="shared" si="34"/>
        <v>Yes</v>
      </c>
      <c r="F1116">
        <v>179</v>
      </c>
      <c r="G1116">
        <v>70</v>
      </c>
      <c r="H1116" t="s">
        <v>136</v>
      </c>
      <c r="I1116" t="s">
        <v>137</v>
      </c>
      <c r="J1116" t="s">
        <v>2038</v>
      </c>
      <c r="K1116">
        <v>2008</v>
      </c>
      <c r="L1116" t="s">
        <v>19</v>
      </c>
      <c r="M1116" s="4" t="str">
        <f t="shared" si="35"/>
        <v>Yes</v>
      </c>
      <c r="N1116" t="s">
        <v>2039</v>
      </c>
      <c r="O1116" t="s">
        <v>193</v>
      </c>
      <c r="P1116" t="s">
        <v>351</v>
      </c>
      <c r="Q1116" t="s">
        <v>23</v>
      </c>
    </row>
    <row r="1117" spans="1:17" x14ac:dyDescent="0.35">
      <c r="A1117">
        <v>20011116</v>
      </c>
      <c r="B1117" t="s">
        <v>1848</v>
      </c>
      <c r="C1117" t="s">
        <v>15</v>
      </c>
      <c r="D1117">
        <v>32</v>
      </c>
      <c r="E1117" s="4" t="str">
        <f t="shared" si="34"/>
        <v>Yes</v>
      </c>
      <c r="F1117">
        <v>176</v>
      </c>
      <c r="G1117">
        <v>70</v>
      </c>
      <c r="H1117" t="s">
        <v>40</v>
      </c>
      <c r="I1117" t="s">
        <v>41</v>
      </c>
      <c r="J1117" t="s">
        <v>2038</v>
      </c>
      <c r="K1117">
        <v>2008</v>
      </c>
      <c r="L1117" t="s">
        <v>19</v>
      </c>
      <c r="M1117" s="4" t="str">
        <f t="shared" si="35"/>
        <v>Yes</v>
      </c>
      <c r="N1117" t="s">
        <v>2039</v>
      </c>
      <c r="O1117" t="s">
        <v>147</v>
      </c>
      <c r="P1117" t="s">
        <v>148</v>
      </c>
      <c r="Q1117" t="s">
        <v>23</v>
      </c>
    </row>
    <row r="1118" spans="1:17" x14ac:dyDescent="0.35">
      <c r="A1118">
        <v>20011117</v>
      </c>
      <c r="B1118" t="s">
        <v>2533</v>
      </c>
      <c r="C1118" t="s">
        <v>15</v>
      </c>
      <c r="D1118">
        <v>27</v>
      </c>
      <c r="E1118" s="4" t="str">
        <f t="shared" si="34"/>
        <v>Yes</v>
      </c>
      <c r="F1118">
        <v>175</v>
      </c>
      <c r="G1118">
        <v>70</v>
      </c>
      <c r="H1118" t="s">
        <v>136</v>
      </c>
      <c r="I1118" t="s">
        <v>137</v>
      </c>
      <c r="J1118" t="s">
        <v>2038</v>
      </c>
      <c r="K1118">
        <v>2008</v>
      </c>
      <c r="L1118" t="s">
        <v>19</v>
      </c>
      <c r="M1118" s="4" t="str">
        <f t="shared" si="35"/>
        <v>Yes</v>
      </c>
      <c r="N1118" t="s">
        <v>2039</v>
      </c>
      <c r="O1118" t="s">
        <v>79</v>
      </c>
      <c r="P1118" t="s">
        <v>204</v>
      </c>
      <c r="Q1118" t="s">
        <v>23</v>
      </c>
    </row>
    <row r="1119" spans="1:17" x14ac:dyDescent="0.35">
      <c r="A1119">
        <v>20011118</v>
      </c>
      <c r="B1119" t="s">
        <v>1021</v>
      </c>
      <c r="C1119" t="s">
        <v>53</v>
      </c>
      <c r="D1119">
        <v>26</v>
      </c>
      <c r="E1119" s="4" t="str">
        <f t="shared" si="34"/>
        <v>Yes</v>
      </c>
      <c r="F1119">
        <v>175</v>
      </c>
      <c r="G1119">
        <v>70</v>
      </c>
      <c r="H1119" t="s">
        <v>1106</v>
      </c>
      <c r="I1119" t="s">
        <v>41</v>
      </c>
      <c r="J1119" t="s">
        <v>2038</v>
      </c>
      <c r="K1119">
        <v>2008</v>
      </c>
      <c r="L1119" t="s">
        <v>19</v>
      </c>
      <c r="M1119" s="4" t="str">
        <f t="shared" si="35"/>
        <v>Yes</v>
      </c>
      <c r="N1119" t="s">
        <v>2039</v>
      </c>
      <c r="O1119" t="s">
        <v>519</v>
      </c>
      <c r="P1119" t="s">
        <v>1022</v>
      </c>
      <c r="Q1119" t="s">
        <v>23</v>
      </c>
    </row>
    <row r="1120" spans="1:17" x14ac:dyDescent="0.35">
      <c r="A1120">
        <v>20011119</v>
      </c>
      <c r="B1120" t="s">
        <v>2548</v>
      </c>
      <c r="C1120" t="s">
        <v>15</v>
      </c>
      <c r="D1120">
        <v>25</v>
      </c>
      <c r="E1120" s="4" t="str">
        <f t="shared" si="34"/>
        <v>Yes</v>
      </c>
      <c r="F1120">
        <v>172</v>
      </c>
      <c r="G1120">
        <v>70</v>
      </c>
      <c r="H1120" t="s">
        <v>136</v>
      </c>
      <c r="I1120" t="s">
        <v>137</v>
      </c>
      <c r="J1120" t="s">
        <v>2038</v>
      </c>
      <c r="K1120">
        <v>2008</v>
      </c>
      <c r="L1120" t="s">
        <v>19</v>
      </c>
      <c r="M1120" s="4" t="str">
        <f t="shared" si="35"/>
        <v>Yes</v>
      </c>
      <c r="N1120" t="s">
        <v>2039</v>
      </c>
      <c r="O1120" t="s">
        <v>79</v>
      </c>
      <c r="P1120" t="s">
        <v>204</v>
      </c>
      <c r="Q1120" t="s">
        <v>23</v>
      </c>
    </row>
    <row r="1121" spans="1:17" x14ac:dyDescent="0.35">
      <c r="A1121">
        <v>20011120</v>
      </c>
      <c r="B1121" t="s">
        <v>2574</v>
      </c>
      <c r="C1121" t="s">
        <v>15</v>
      </c>
      <c r="D1121">
        <v>24</v>
      </c>
      <c r="E1121" s="4" t="str">
        <f t="shared" si="34"/>
        <v>Yes</v>
      </c>
      <c r="F1121">
        <v>176</v>
      </c>
      <c r="G1121">
        <v>70</v>
      </c>
      <c r="H1121" t="s">
        <v>482</v>
      </c>
      <c r="I1121" t="s">
        <v>483</v>
      </c>
      <c r="J1121" t="s">
        <v>2571</v>
      </c>
      <c r="K1121">
        <v>2010</v>
      </c>
      <c r="L1121" t="s">
        <v>1079</v>
      </c>
      <c r="M1121" s="4" t="str">
        <f t="shared" si="35"/>
        <v>No</v>
      </c>
      <c r="N1121" t="s">
        <v>2572</v>
      </c>
      <c r="O1121" t="s">
        <v>1113</v>
      </c>
      <c r="P1121" t="s">
        <v>1114</v>
      </c>
      <c r="Q1121" t="s">
        <v>23</v>
      </c>
    </row>
    <row r="1122" spans="1:17" x14ac:dyDescent="0.35">
      <c r="A1122">
        <v>20011121</v>
      </c>
      <c r="B1122" t="s">
        <v>2595</v>
      </c>
      <c r="C1122" t="s">
        <v>15</v>
      </c>
      <c r="D1122">
        <v>30</v>
      </c>
      <c r="E1122" s="4" t="str">
        <f t="shared" si="34"/>
        <v>Yes</v>
      </c>
      <c r="F1122">
        <v>170</v>
      </c>
      <c r="G1122">
        <v>70</v>
      </c>
      <c r="H1122" t="s">
        <v>536</v>
      </c>
      <c r="I1122" t="s">
        <v>537</v>
      </c>
      <c r="J1122" t="s">
        <v>2571</v>
      </c>
      <c r="K1122">
        <v>2010</v>
      </c>
      <c r="L1122" t="s">
        <v>1079</v>
      </c>
      <c r="M1122" s="4" t="str">
        <f t="shared" si="35"/>
        <v>No</v>
      </c>
      <c r="N1122" t="s">
        <v>2572</v>
      </c>
      <c r="O1122" t="s">
        <v>1137</v>
      </c>
      <c r="P1122" t="s">
        <v>1303</v>
      </c>
      <c r="Q1122" t="s">
        <v>23</v>
      </c>
    </row>
    <row r="1123" spans="1:17" x14ac:dyDescent="0.35">
      <c r="A1123">
        <v>20011122</v>
      </c>
      <c r="B1123" t="s">
        <v>2628</v>
      </c>
      <c r="C1123" t="s">
        <v>15</v>
      </c>
      <c r="D1123">
        <v>21</v>
      </c>
      <c r="E1123" s="4" t="str">
        <f t="shared" si="34"/>
        <v>Yes</v>
      </c>
      <c r="F1123">
        <v>178</v>
      </c>
      <c r="G1123">
        <v>70</v>
      </c>
      <c r="H1123" t="s">
        <v>496</v>
      </c>
      <c r="I1123" t="s">
        <v>497</v>
      </c>
      <c r="J1123" t="s">
        <v>2571</v>
      </c>
      <c r="K1123">
        <v>2010</v>
      </c>
      <c r="L1123" t="s">
        <v>1079</v>
      </c>
      <c r="M1123" s="4" t="str">
        <f t="shared" si="35"/>
        <v>No</v>
      </c>
      <c r="N1123" t="s">
        <v>2572</v>
      </c>
      <c r="O1123" t="s">
        <v>1161</v>
      </c>
      <c r="P1123" t="s">
        <v>1300</v>
      </c>
      <c r="Q1123" t="s">
        <v>23</v>
      </c>
    </row>
    <row r="1124" spans="1:17" x14ac:dyDescent="0.35">
      <c r="A1124">
        <v>20011123</v>
      </c>
      <c r="B1124" t="s">
        <v>2636</v>
      </c>
      <c r="C1124" t="s">
        <v>53</v>
      </c>
      <c r="D1124">
        <v>28</v>
      </c>
      <c r="E1124" s="4" t="str">
        <f t="shared" si="34"/>
        <v>Yes</v>
      </c>
      <c r="F1124">
        <v>165</v>
      </c>
      <c r="G1124">
        <v>70</v>
      </c>
      <c r="H1124" t="s">
        <v>136</v>
      </c>
      <c r="I1124" t="s">
        <v>137</v>
      </c>
      <c r="J1124" t="s">
        <v>2571</v>
      </c>
      <c r="K1124">
        <v>2010</v>
      </c>
      <c r="L1124" t="s">
        <v>1079</v>
      </c>
      <c r="M1124" s="4" t="str">
        <f t="shared" si="35"/>
        <v>No</v>
      </c>
      <c r="N1124" t="s">
        <v>2572</v>
      </c>
      <c r="O1124" t="s">
        <v>1161</v>
      </c>
      <c r="P1124" t="s">
        <v>1904</v>
      </c>
      <c r="Q1124" t="s">
        <v>23</v>
      </c>
    </row>
    <row r="1125" spans="1:17" x14ac:dyDescent="0.35">
      <c r="A1125">
        <v>20011124</v>
      </c>
      <c r="B1125" t="s">
        <v>1991</v>
      </c>
      <c r="C1125" t="s">
        <v>53</v>
      </c>
      <c r="D1125">
        <v>43</v>
      </c>
      <c r="E1125" s="4" t="str">
        <f t="shared" si="34"/>
        <v>Yes</v>
      </c>
      <c r="F1125">
        <v>174</v>
      </c>
      <c r="G1125">
        <v>70</v>
      </c>
      <c r="H1125" t="s">
        <v>313</v>
      </c>
      <c r="I1125" t="s">
        <v>314</v>
      </c>
      <c r="J1125" t="s">
        <v>2571</v>
      </c>
      <c r="K1125">
        <v>2010</v>
      </c>
      <c r="L1125" t="s">
        <v>1079</v>
      </c>
      <c r="M1125" s="4" t="str">
        <f t="shared" si="35"/>
        <v>No</v>
      </c>
      <c r="N1125" t="s">
        <v>2572</v>
      </c>
      <c r="O1125" t="s">
        <v>1150</v>
      </c>
      <c r="P1125" t="s">
        <v>1203</v>
      </c>
      <c r="Q1125" t="s">
        <v>23</v>
      </c>
    </row>
    <row r="1126" spans="1:17" x14ac:dyDescent="0.35">
      <c r="A1126">
        <v>20011125</v>
      </c>
      <c r="B1126" t="s">
        <v>2654</v>
      </c>
      <c r="C1126" t="s">
        <v>15</v>
      </c>
      <c r="D1126">
        <v>29</v>
      </c>
      <c r="E1126" s="4" t="str">
        <f t="shared" si="34"/>
        <v>Yes</v>
      </c>
      <c r="F1126">
        <v>181</v>
      </c>
      <c r="G1126">
        <v>70</v>
      </c>
      <c r="H1126" t="s">
        <v>313</v>
      </c>
      <c r="I1126" t="s">
        <v>314</v>
      </c>
      <c r="J1126" t="s">
        <v>2571</v>
      </c>
      <c r="K1126">
        <v>2010</v>
      </c>
      <c r="L1126" t="s">
        <v>1079</v>
      </c>
      <c r="M1126" s="4" t="str">
        <f t="shared" si="35"/>
        <v>No</v>
      </c>
      <c r="N1126" t="s">
        <v>2572</v>
      </c>
      <c r="O1126" t="s">
        <v>1085</v>
      </c>
      <c r="P1126" t="s">
        <v>1087</v>
      </c>
      <c r="Q1126" t="s">
        <v>23</v>
      </c>
    </row>
    <row r="1127" spans="1:17" x14ac:dyDescent="0.35">
      <c r="A1127">
        <v>20011126</v>
      </c>
      <c r="B1127" t="s">
        <v>2031</v>
      </c>
      <c r="C1127" t="s">
        <v>15</v>
      </c>
      <c r="D1127">
        <v>23</v>
      </c>
      <c r="E1127" s="4" t="str">
        <f t="shared" si="34"/>
        <v>Yes</v>
      </c>
      <c r="F1127">
        <v>175</v>
      </c>
      <c r="G1127">
        <v>70</v>
      </c>
      <c r="H1127" t="s">
        <v>40</v>
      </c>
      <c r="I1127" t="s">
        <v>41</v>
      </c>
      <c r="J1127" t="s">
        <v>2571</v>
      </c>
      <c r="K1127">
        <v>2010</v>
      </c>
      <c r="L1127" t="s">
        <v>1079</v>
      </c>
      <c r="M1127" s="4" t="str">
        <f t="shared" si="35"/>
        <v>No</v>
      </c>
      <c r="N1127" t="s">
        <v>2572</v>
      </c>
      <c r="O1127" t="s">
        <v>1127</v>
      </c>
      <c r="P1127" t="s">
        <v>1261</v>
      </c>
      <c r="Q1127" t="s">
        <v>23</v>
      </c>
    </row>
    <row r="1128" spans="1:17" x14ac:dyDescent="0.35">
      <c r="A1128">
        <v>20011127</v>
      </c>
      <c r="B1128" t="s">
        <v>210</v>
      </c>
      <c r="C1128" t="s">
        <v>53</v>
      </c>
      <c r="D1128">
        <v>22</v>
      </c>
      <c r="E1128" s="4" t="str">
        <f t="shared" si="34"/>
        <v>Yes</v>
      </c>
      <c r="F1128">
        <v>178</v>
      </c>
      <c r="G1128">
        <v>71</v>
      </c>
      <c r="H1128" t="s">
        <v>93</v>
      </c>
      <c r="I1128" t="s">
        <v>94</v>
      </c>
      <c r="J1128" t="s">
        <v>18</v>
      </c>
      <c r="K1128">
        <v>2000</v>
      </c>
      <c r="L1128" t="s">
        <v>19</v>
      </c>
      <c r="M1128" s="4" t="str">
        <f t="shared" si="35"/>
        <v>Yes</v>
      </c>
      <c r="N1128" t="s">
        <v>20</v>
      </c>
      <c r="O1128" t="s">
        <v>95</v>
      </c>
      <c r="P1128" t="s">
        <v>96</v>
      </c>
      <c r="Q1128" t="s">
        <v>23</v>
      </c>
    </row>
    <row r="1129" spans="1:17" x14ac:dyDescent="0.35">
      <c r="A1129">
        <v>20011128</v>
      </c>
      <c r="B1129" t="s">
        <v>295</v>
      </c>
      <c r="C1129" t="s">
        <v>15</v>
      </c>
      <c r="D1129">
        <v>27</v>
      </c>
      <c r="E1129" s="4" t="str">
        <f t="shared" si="34"/>
        <v>Yes</v>
      </c>
      <c r="F1129">
        <v>182</v>
      </c>
      <c r="G1129">
        <v>71</v>
      </c>
      <c r="H1129" t="s">
        <v>100</v>
      </c>
      <c r="I1129" t="s">
        <v>101</v>
      </c>
      <c r="J1129" t="s">
        <v>18</v>
      </c>
      <c r="K1129">
        <v>2000</v>
      </c>
      <c r="L1129" t="s">
        <v>19</v>
      </c>
      <c r="M1129" s="4" t="str">
        <f t="shared" si="35"/>
        <v>Yes</v>
      </c>
      <c r="N1129" t="s">
        <v>20</v>
      </c>
      <c r="O1129" t="s">
        <v>27</v>
      </c>
      <c r="P1129" t="s">
        <v>174</v>
      </c>
      <c r="Q1129" t="s">
        <v>23</v>
      </c>
    </row>
    <row r="1130" spans="1:17" x14ac:dyDescent="0.35">
      <c r="A1130">
        <v>20011129</v>
      </c>
      <c r="B1130" t="s">
        <v>331</v>
      </c>
      <c r="C1130" t="s">
        <v>15</v>
      </c>
      <c r="D1130">
        <v>30</v>
      </c>
      <c r="E1130" s="4" t="str">
        <f t="shared" si="34"/>
        <v>Yes</v>
      </c>
      <c r="F1130">
        <v>175</v>
      </c>
      <c r="G1130">
        <v>71</v>
      </c>
      <c r="H1130" t="s">
        <v>65</v>
      </c>
      <c r="I1130" t="s">
        <v>66</v>
      </c>
      <c r="J1130" t="s">
        <v>18</v>
      </c>
      <c r="K1130">
        <v>2000</v>
      </c>
      <c r="L1130" t="s">
        <v>19</v>
      </c>
      <c r="M1130" s="4" t="str">
        <f t="shared" si="35"/>
        <v>Yes</v>
      </c>
      <c r="N1130" t="s">
        <v>20</v>
      </c>
      <c r="O1130" t="s">
        <v>332</v>
      </c>
      <c r="P1130" t="s">
        <v>333</v>
      </c>
      <c r="Q1130" t="s">
        <v>23</v>
      </c>
    </row>
    <row r="1131" spans="1:17" x14ac:dyDescent="0.35">
      <c r="A1131">
        <v>20011130</v>
      </c>
      <c r="B1131" t="s">
        <v>409</v>
      </c>
      <c r="C1131" t="s">
        <v>53</v>
      </c>
      <c r="D1131">
        <v>23</v>
      </c>
      <c r="E1131" s="4" t="str">
        <f t="shared" si="34"/>
        <v>Yes</v>
      </c>
      <c r="F1131">
        <v>171</v>
      </c>
      <c r="G1131">
        <v>71</v>
      </c>
      <c r="H1131" t="s">
        <v>153</v>
      </c>
      <c r="I1131" t="s">
        <v>154</v>
      </c>
      <c r="J1131" t="s">
        <v>18</v>
      </c>
      <c r="K1131">
        <v>2000</v>
      </c>
      <c r="L1131" t="s">
        <v>19</v>
      </c>
      <c r="M1131" s="4" t="str">
        <f t="shared" si="35"/>
        <v>Yes</v>
      </c>
      <c r="N1131" t="s">
        <v>20</v>
      </c>
      <c r="O1131" t="s">
        <v>21</v>
      </c>
      <c r="P1131" t="s">
        <v>155</v>
      </c>
      <c r="Q1131" t="s">
        <v>23</v>
      </c>
    </row>
    <row r="1132" spans="1:17" x14ac:dyDescent="0.35">
      <c r="A1132">
        <v>20011131</v>
      </c>
      <c r="B1132" t="s">
        <v>416</v>
      </c>
      <c r="C1132" t="s">
        <v>15</v>
      </c>
      <c r="D1132">
        <v>24</v>
      </c>
      <c r="E1132" s="4" t="str">
        <f t="shared" si="34"/>
        <v>Yes</v>
      </c>
      <c r="F1132">
        <v>180</v>
      </c>
      <c r="G1132">
        <v>71</v>
      </c>
      <c r="H1132" t="s">
        <v>54</v>
      </c>
      <c r="I1132" t="s">
        <v>55</v>
      </c>
      <c r="J1132" t="s">
        <v>18</v>
      </c>
      <c r="K1132">
        <v>2000</v>
      </c>
      <c r="L1132" t="s">
        <v>19</v>
      </c>
      <c r="M1132" s="4" t="str">
        <f t="shared" si="35"/>
        <v>Yes</v>
      </c>
      <c r="N1132" t="s">
        <v>20</v>
      </c>
      <c r="O1132" t="s">
        <v>32</v>
      </c>
      <c r="P1132" t="s">
        <v>417</v>
      </c>
      <c r="Q1132" t="s">
        <v>23</v>
      </c>
    </row>
    <row r="1133" spans="1:17" x14ac:dyDescent="0.35">
      <c r="A1133">
        <v>20011132</v>
      </c>
      <c r="B1133" t="s">
        <v>475</v>
      </c>
      <c r="C1133" t="s">
        <v>15</v>
      </c>
      <c r="D1133">
        <v>28</v>
      </c>
      <c r="E1133" s="4" t="str">
        <f t="shared" si="34"/>
        <v>Yes</v>
      </c>
      <c r="F1133">
        <v>180</v>
      </c>
      <c r="G1133">
        <v>71</v>
      </c>
      <c r="H1133" t="s">
        <v>476</v>
      </c>
      <c r="I1133" t="s">
        <v>477</v>
      </c>
      <c r="J1133" t="s">
        <v>18</v>
      </c>
      <c r="K1133">
        <v>2000</v>
      </c>
      <c r="L1133" t="s">
        <v>19</v>
      </c>
      <c r="M1133" s="4" t="str">
        <f t="shared" si="35"/>
        <v>Yes</v>
      </c>
      <c r="N1133" t="s">
        <v>20</v>
      </c>
      <c r="O1133" t="s">
        <v>32</v>
      </c>
      <c r="P1133" t="s">
        <v>478</v>
      </c>
      <c r="Q1133" t="s">
        <v>23</v>
      </c>
    </row>
    <row r="1134" spans="1:17" x14ac:dyDescent="0.35">
      <c r="A1134">
        <v>20011133</v>
      </c>
      <c r="B1134" t="s">
        <v>609</v>
      </c>
      <c r="C1134" t="s">
        <v>15</v>
      </c>
      <c r="D1134">
        <v>23</v>
      </c>
      <c r="E1134" s="4" t="str">
        <f t="shared" si="34"/>
        <v>Yes</v>
      </c>
      <c r="F1134">
        <v>180</v>
      </c>
      <c r="G1134">
        <v>71</v>
      </c>
      <c r="H1134" t="s">
        <v>16</v>
      </c>
      <c r="I1134" t="s">
        <v>17</v>
      </c>
      <c r="J1134" t="s">
        <v>18</v>
      </c>
      <c r="K1134">
        <v>2000</v>
      </c>
      <c r="L1134" t="s">
        <v>19</v>
      </c>
      <c r="M1134" s="4" t="str">
        <f t="shared" si="35"/>
        <v>Yes</v>
      </c>
      <c r="N1134" t="s">
        <v>20</v>
      </c>
      <c r="O1134" t="s">
        <v>21</v>
      </c>
      <c r="P1134" t="s">
        <v>22</v>
      </c>
      <c r="Q1134" t="s">
        <v>23</v>
      </c>
    </row>
    <row r="1135" spans="1:17" x14ac:dyDescent="0.35">
      <c r="A1135">
        <v>20011134</v>
      </c>
      <c r="B1135" t="s">
        <v>939</v>
      </c>
      <c r="C1135" t="s">
        <v>15</v>
      </c>
      <c r="D1135">
        <v>35</v>
      </c>
      <c r="E1135" s="4" t="str">
        <f t="shared" si="34"/>
        <v>Yes</v>
      </c>
      <c r="F1135">
        <v>180</v>
      </c>
      <c r="G1135">
        <v>71</v>
      </c>
      <c r="H1135" t="s">
        <v>65</v>
      </c>
      <c r="I1135" t="s">
        <v>66</v>
      </c>
      <c r="J1135" t="s">
        <v>18</v>
      </c>
      <c r="K1135">
        <v>2000</v>
      </c>
      <c r="L1135" t="s">
        <v>19</v>
      </c>
      <c r="M1135" s="4" t="str">
        <f t="shared" si="35"/>
        <v>Yes</v>
      </c>
      <c r="N1135" t="s">
        <v>20</v>
      </c>
      <c r="O1135" t="s">
        <v>147</v>
      </c>
      <c r="P1135" t="s">
        <v>311</v>
      </c>
      <c r="Q1135" t="s">
        <v>23</v>
      </c>
    </row>
    <row r="1136" spans="1:17" x14ac:dyDescent="0.35">
      <c r="A1136">
        <v>20011135</v>
      </c>
      <c r="B1136" t="s">
        <v>1009</v>
      </c>
      <c r="C1136" t="s">
        <v>53</v>
      </c>
      <c r="D1136">
        <v>34</v>
      </c>
      <c r="E1136" s="4" t="str">
        <f t="shared" si="34"/>
        <v>Yes</v>
      </c>
      <c r="F1136">
        <v>178</v>
      </c>
      <c r="G1136">
        <v>71</v>
      </c>
      <c r="H1136" t="s">
        <v>65</v>
      </c>
      <c r="I1136" t="s">
        <v>66</v>
      </c>
      <c r="J1136" t="s">
        <v>18</v>
      </c>
      <c r="K1136">
        <v>2000</v>
      </c>
      <c r="L1136" t="s">
        <v>19</v>
      </c>
      <c r="M1136" s="4" t="str">
        <f t="shared" si="35"/>
        <v>Yes</v>
      </c>
      <c r="N1136" t="s">
        <v>20</v>
      </c>
      <c r="O1136" t="s">
        <v>166</v>
      </c>
      <c r="P1136" t="s">
        <v>227</v>
      </c>
      <c r="Q1136" t="s">
        <v>23</v>
      </c>
    </row>
    <row r="1137" spans="1:17" x14ac:dyDescent="0.35">
      <c r="A1137">
        <v>20011136</v>
      </c>
      <c r="B1137" t="s">
        <v>1129</v>
      </c>
      <c r="C1137" t="s">
        <v>53</v>
      </c>
      <c r="D1137">
        <v>22</v>
      </c>
      <c r="E1137" s="4" t="str">
        <f t="shared" si="34"/>
        <v>Yes</v>
      </c>
      <c r="F1137">
        <v>175</v>
      </c>
      <c r="G1137">
        <v>71</v>
      </c>
      <c r="H1137" t="s">
        <v>482</v>
      </c>
      <c r="I1137" t="s">
        <v>483</v>
      </c>
      <c r="J1137" t="s">
        <v>1078</v>
      </c>
      <c r="K1137">
        <v>2002</v>
      </c>
      <c r="L1137" t="s">
        <v>1079</v>
      </c>
      <c r="M1137" s="4" t="str">
        <f t="shared" si="35"/>
        <v>No</v>
      </c>
      <c r="N1137" t="s">
        <v>1080</v>
      </c>
      <c r="O1137" t="s">
        <v>1100</v>
      </c>
      <c r="P1137" t="s">
        <v>1101</v>
      </c>
      <c r="Q1137" t="s">
        <v>23</v>
      </c>
    </row>
    <row r="1138" spans="1:17" x14ac:dyDescent="0.35">
      <c r="A1138">
        <v>20011137</v>
      </c>
      <c r="B1138" t="s">
        <v>1201</v>
      </c>
      <c r="C1138" t="s">
        <v>53</v>
      </c>
      <c r="D1138">
        <v>27</v>
      </c>
      <c r="E1138" s="4" t="str">
        <f t="shared" si="34"/>
        <v>Yes</v>
      </c>
      <c r="F1138">
        <v>170</v>
      </c>
      <c r="G1138">
        <v>71</v>
      </c>
      <c r="H1138" t="s">
        <v>482</v>
      </c>
      <c r="I1138" t="s">
        <v>483</v>
      </c>
      <c r="J1138" t="s">
        <v>1078</v>
      </c>
      <c r="K1138">
        <v>2002</v>
      </c>
      <c r="L1138" t="s">
        <v>1079</v>
      </c>
      <c r="M1138" s="4" t="str">
        <f t="shared" si="35"/>
        <v>No</v>
      </c>
      <c r="N1138" t="s">
        <v>1080</v>
      </c>
      <c r="O1138" t="s">
        <v>1100</v>
      </c>
      <c r="P1138" t="s">
        <v>1101</v>
      </c>
      <c r="Q1138" t="s">
        <v>23</v>
      </c>
    </row>
    <row r="1139" spans="1:17" x14ac:dyDescent="0.35">
      <c r="A1139">
        <v>20011138</v>
      </c>
      <c r="B1139" t="s">
        <v>1233</v>
      </c>
      <c r="C1139" t="s">
        <v>53</v>
      </c>
      <c r="D1139">
        <v>35</v>
      </c>
      <c r="E1139" s="4" t="str">
        <f t="shared" si="34"/>
        <v>Yes</v>
      </c>
      <c r="F1139">
        <v>167</v>
      </c>
      <c r="G1139">
        <v>71</v>
      </c>
      <c r="H1139" t="s">
        <v>59</v>
      </c>
      <c r="I1139" t="s">
        <v>60</v>
      </c>
      <c r="J1139" t="s">
        <v>1078</v>
      </c>
      <c r="K1139">
        <v>2002</v>
      </c>
      <c r="L1139" t="s">
        <v>1079</v>
      </c>
      <c r="M1139" s="4" t="str">
        <f t="shared" si="35"/>
        <v>No</v>
      </c>
      <c r="N1139" t="s">
        <v>1080</v>
      </c>
      <c r="O1139" t="s">
        <v>1150</v>
      </c>
      <c r="P1139" t="s">
        <v>1203</v>
      </c>
      <c r="Q1139" t="s">
        <v>23</v>
      </c>
    </row>
    <row r="1140" spans="1:17" x14ac:dyDescent="0.35">
      <c r="A1140">
        <v>20011139</v>
      </c>
      <c r="B1140" t="s">
        <v>1287</v>
      </c>
      <c r="C1140" t="s">
        <v>53</v>
      </c>
      <c r="D1140">
        <v>23</v>
      </c>
      <c r="E1140" s="4" t="str">
        <f t="shared" si="34"/>
        <v>Yes</v>
      </c>
      <c r="F1140">
        <v>175</v>
      </c>
      <c r="G1140">
        <v>71</v>
      </c>
      <c r="H1140" t="s">
        <v>482</v>
      </c>
      <c r="I1140" t="s">
        <v>483</v>
      </c>
      <c r="J1140" t="s">
        <v>1078</v>
      </c>
      <c r="K1140">
        <v>2002</v>
      </c>
      <c r="L1140" t="s">
        <v>1079</v>
      </c>
      <c r="M1140" s="4" t="str">
        <f t="shared" si="35"/>
        <v>No</v>
      </c>
      <c r="N1140" t="s">
        <v>1080</v>
      </c>
      <c r="O1140" t="s">
        <v>1100</v>
      </c>
      <c r="P1140" t="s">
        <v>1101</v>
      </c>
      <c r="Q1140" t="s">
        <v>23</v>
      </c>
    </row>
    <row r="1141" spans="1:17" x14ac:dyDescent="0.35">
      <c r="A1141">
        <v>20011140</v>
      </c>
      <c r="B1141" t="s">
        <v>210</v>
      </c>
      <c r="C1141" t="s">
        <v>53</v>
      </c>
      <c r="D1141">
        <v>26</v>
      </c>
      <c r="E1141" s="4" t="str">
        <f t="shared" si="34"/>
        <v>Yes</v>
      </c>
      <c r="F1141">
        <v>178</v>
      </c>
      <c r="G1141">
        <v>71</v>
      </c>
      <c r="H1141" t="s">
        <v>93</v>
      </c>
      <c r="I1141" t="s">
        <v>94</v>
      </c>
      <c r="J1141" t="s">
        <v>1325</v>
      </c>
      <c r="K1141">
        <v>2004</v>
      </c>
      <c r="L1141" t="s">
        <v>19</v>
      </c>
      <c r="M1141" s="4" t="str">
        <f t="shared" si="35"/>
        <v>Yes</v>
      </c>
      <c r="N1141" t="s">
        <v>1326</v>
      </c>
      <c r="O1141" t="s">
        <v>95</v>
      </c>
      <c r="P1141" t="s">
        <v>96</v>
      </c>
      <c r="Q1141" t="s">
        <v>23</v>
      </c>
    </row>
    <row r="1142" spans="1:17" x14ac:dyDescent="0.35">
      <c r="A1142">
        <v>20011141</v>
      </c>
      <c r="B1142" t="s">
        <v>1412</v>
      </c>
      <c r="C1142" t="s">
        <v>53</v>
      </c>
      <c r="D1142">
        <v>32</v>
      </c>
      <c r="E1142" s="4" t="str">
        <f t="shared" si="34"/>
        <v>Yes</v>
      </c>
      <c r="F1142">
        <v>179</v>
      </c>
      <c r="G1142">
        <v>71</v>
      </c>
      <c r="H1142" t="s">
        <v>25</v>
      </c>
      <c r="I1142" t="s">
        <v>26</v>
      </c>
      <c r="J1142" t="s">
        <v>1325</v>
      </c>
      <c r="K1142">
        <v>2004</v>
      </c>
      <c r="L1142" t="s">
        <v>19</v>
      </c>
      <c r="M1142" s="4" t="str">
        <f t="shared" si="35"/>
        <v>Yes</v>
      </c>
      <c r="N1142" t="s">
        <v>1326</v>
      </c>
      <c r="O1142" t="s">
        <v>166</v>
      </c>
      <c r="P1142" t="s">
        <v>227</v>
      </c>
      <c r="Q1142" t="s">
        <v>23</v>
      </c>
    </row>
    <row r="1143" spans="1:17" x14ac:dyDescent="0.35">
      <c r="A1143">
        <v>20011142</v>
      </c>
      <c r="B1143" t="s">
        <v>1538</v>
      </c>
      <c r="C1143" t="s">
        <v>15</v>
      </c>
      <c r="D1143">
        <v>28</v>
      </c>
      <c r="E1143" s="4" t="str">
        <f t="shared" si="34"/>
        <v>Yes</v>
      </c>
      <c r="F1143">
        <v>181</v>
      </c>
      <c r="G1143">
        <v>71</v>
      </c>
      <c r="H1143" t="s">
        <v>313</v>
      </c>
      <c r="I1143" t="s">
        <v>314</v>
      </c>
      <c r="J1143" t="s">
        <v>1325</v>
      </c>
      <c r="K1143">
        <v>2004</v>
      </c>
      <c r="L1143" t="s">
        <v>19</v>
      </c>
      <c r="M1143" s="4" t="str">
        <f t="shared" si="35"/>
        <v>Yes</v>
      </c>
      <c r="N1143" t="s">
        <v>1326</v>
      </c>
      <c r="O1143" t="s">
        <v>47</v>
      </c>
      <c r="P1143" t="s">
        <v>569</v>
      </c>
      <c r="Q1143" t="s">
        <v>23</v>
      </c>
    </row>
    <row r="1144" spans="1:17" x14ac:dyDescent="0.35">
      <c r="A1144">
        <v>20011143</v>
      </c>
      <c r="B1144" t="s">
        <v>1578</v>
      </c>
      <c r="C1144" t="s">
        <v>53</v>
      </c>
      <c r="D1144">
        <v>32</v>
      </c>
      <c r="E1144" s="4" t="str">
        <f t="shared" si="34"/>
        <v>Yes</v>
      </c>
      <c r="F1144">
        <v>172</v>
      </c>
      <c r="G1144">
        <v>71</v>
      </c>
      <c r="H1144" t="s">
        <v>136</v>
      </c>
      <c r="I1144" t="s">
        <v>137</v>
      </c>
      <c r="J1144" t="s">
        <v>1325</v>
      </c>
      <c r="K1144">
        <v>2004</v>
      </c>
      <c r="L1144" t="s">
        <v>19</v>
      </c>
      <c r="M1144" s="4" t="str">
        <f t="shared" si="35"/>
        <v>Yes</v>
      </c>
      <c r="N1144" t="s">
        <v>1326</v>
      </c>
      <c r="O1144" t="s">
        <v>79</v>
      </c>
      <c r="P1144" t="s">
        <v>80</v>
      </c>
      <c r="Q1144" t="s">
        <v>23</v>
      </c>
    </row>
    <row r="1145" spans="1:17" x14ac:dyDescent="0.35">
      <c r="A1145">
        <v>20011144</v>
      </c>
      <c r="B1145" t="s">
        <v>1689</v>
      </c>
      <c r="C1145" t="s">
        <v>15</v>
      </c>
      <c r="D1145">
        <v>31</v>
      </c>
      <c r="E1145" s="4" t="str">
        <f t="shared" si="34"/>
        <v>Yes</v>
      </c>
      <c r="F1145">
        <v>177</v>
      </c>
      <c r="G1145">
        <v>71</v>
      </c>
      <c r="H1145" t="s">
        <v>65</v>
      </c>
      <c r="I1145" t="s">
        <v>66</v>
      </c>
      <c r="J1145" t="s">
        <v>1325</v>
      </c>
      <c r="K1145">
        <v>2004</v>
      </c>
      <c r="L1145" t="s">
        <v>19</v>
      </c>
      <c r="M1145" s="4" t="str">
        <f t="shared" si="35"/>
        <v>Yes</v>
      </c>
      <c r="N1145" t="s">
        <v>1326</v>
      </c>
      <c r="O1145" t="s">
        <v>67</v>
      </c>
      <c r="P1145" t="s">
        <v>68</v>
      </c>
      <c r="Q1145" t="s">
        <v>23</v>
      </c>
    </row>
    <row r="1146" spans="1:17" x14ac:dyDescent="0.35">
      <c r="A1146">
        <v>20011145</v>
      </c>
      <c r="B1146" t="s">
        <v>1728</v>
      </c>
      <c r="C1146" t="s">
        <v>15</v>
      </c>
      <c r="D1146">
        <v>27</v>
      </c>
      <c r="E1146" s="4" t="str">
        <f t="shared" si="34"/>
        <v>Yes</v>
      </c>
      <c r="F1146">
        <v>181</v>
      </c>
      <c r="G1146">
        <v>71</v>
      </c>
      <c r="H1146" t="s">
        <v>65</v>
      </c>
      <c r="I1146" t="s">
        <v>66</v>
      </c>
      <c r="J1146" t="s">
        <v>1325</v>
      </c>
      <c r="K1146">
        <v>2004</v>
      </c>
      <c r="L1146" t="s">
        <v>19</v>
      </c>
      <c r="M1146" s="4" t="str">
        <f t="shared" si="35"/>
        <v>Yes</v>
      </c>
      <c r="N1146" t="s">
        <v>1326</v>
      </c>
      <c r="O1146" t="s">
        <v>67</v>
      </c>
      <c r="P1146" t="s">
        <v>139</v>
      </c>
      <c r="Q1146" t="s">
        <v>23</v>
      </c>
    </row>
    <row r="1147" spans="1:17" x14ac:dyDescent="0.35">
      <c r="A1147">
        <v>20011146</v>
      </c>
      <c r="B1147" t="s">
        <v>1803</v>
      </c>
      <c r="C1147" t="s">
        <v>53</v>
      </c>
      <c r="D1147">
        <v>29</v>
      </c>
      <c r="E1147" s="4" t="str">
        <f t="shared" si="34"/>
        <v>Yes</v>
      </c>
      <c r="F1147">
        <v>180</v>
      </c>
      <c r="G1147">
        <v>71</v>
      </c>
      <c r="H1147" t="s">
        <v>93</v>
      </c>
      <c r="I1147" t="s">
        <v>94</v>
      </c>
      <c r="J1147" t="s">
        <v>1325</v>
      </c>
      <c r="K1147">
        <v>2004</v>
      </c>
      <c r="L1147" t="s">
        <v>19</v>
      </c>
      <c r="M1147" s="4" t="str">
        <f t="shared" si="35"/>
        <v>Yes</v>
      </c>
      <c r="N1147" t="s">
        <v>1326</v>
      </c>
      <c r="O1147" t="s">
        <v>95</v>
      </c>
      <c r="P1147" t="s">
        <v>96</v>
      </c>
      <c r="Q1147" t="s">
        <v>23</v>
      </c>
    </row>
    <row r="1148" spans="1:17" x14ac:dyDescent="0.35">
      <c r="A1148">
        <v>20011147</v>
      </c>
      <c r="B1148" t="s">
        <v>1849</v>
      </c>
      <c r="C1148" t="s">
        <v>15</v>
      </c>
      <c r="D1148">
        <v>20</v>
      </c>
      <c r="E1148" s="4" t="str">
        <f t="shared" si="34"/>
        <v>Yes</v>
      </c>
      <c r="F1148">
        <v>188</v>
      </c>
      <c r="G1148">
        <v>71</v>
      </c>
      <c r="H1148" t="s">
        <v>40</v>
      </c>
      <c r="I1148" t="s">
        <v>41</v>
      </c>
      <c r="J1148" t="s">
        <v>1325</v>
      </c>
      <c r="K1148">
        <v>2004</v>
      </c>
      <c r="L1148" t="s">
        <v>19</v>
      </c>
      <c r="M1148" s="4" t="str">
        <f t="shared" si="35"/>
        <v>Yes</v>
      </c>
      <c r="N1148" t="s">
        <v>1326</v>
      </c>
      <c r="O1148" t="s">
        <v>47</v>
      </c>
      <c r="P1148" t="s">
        <v>513</v>
      </c>
      <c r="Q1148" t="s">
        <v>23</v>
      </c>
    </row>
    <row r="1149" spans="1:17" x14ac:dyDescent="0.35">
      <c r="A1149">
        <v>20011148</v>
      </c>
      <c r="B1149" t="s">
        <v>1849</v>
      </c>
      <c r="C1149" t="s">
        <v>15</v>
      </c>
      <c r="D1149">
        <v>20</v>
      </c>
      <c r="E1149" s="4" t="str">
        <f t="shared" si="34"/>
        <v>Yes</v>
      </c>
      <c r="F1149">
        <v>188</v>
      </c>
      <c r="G1149">
        <v>71</v>
      </c>
      <c r="H1149" t="s">
        <v>40</v>
      </c>
      <c r="I1149" t="s">
        <v>41</v>
      </c>
      <c r="J1149" t="s">
        <v>1325</v>
      </c>
      <c r="K1149">
        <v>2004</v>
      </c>
      <c r="L1149" t="s">
        <v>19</v>
      </c>
      <c r="M1149" s="4" t="str">
        <f t="shared" si="35"/>
        <v>Yes</v>
      </c>
      <c r="N1149" t="s">
        <v>1326</v>
      </c>
      <c r="O1149" t="s">
        <v>47</v>
      </c>
      <c r="P1149" t="s">
        <v>116</v>
      </c>
      <c r="Q1149" t="s">
        <v>23</v>
      </c>
    </row>
    <row r="1150" spans="1:17" x14ac:dyDescent="0.35">
      <c r="A1150">
        <v>20011149</v>
      </c>
      <c r="B1150" t="s">
        <v>1129</v>
      </c>
      <c r="C1150" t="s">
        <v>53</v>
      </c>
      <c r="D1150">
        <v>26</v>
      </c>
      <c r="E1150" s="4" t="str">
        <f t="shared" si="34"/>
        <v>Yes</v>
      </c>
      <c r="F1150">
        <v>175</v>
      </c>
      <c r="G1150">
        <v>71</v>
      </c>
      <c r="H1150" t="s">
        <v>482</v>
      </c>
      <c r="I1150" t="s">
        <v>483</v>
      </c>
      <c r="J1150" t="s">
        <v>1891</v>
      </c>
      <c r="K1150">
        <v>2006</v>
      </c>
      <c r="L1150" t="s">
        <v>1079</v>
      </c>
      <c r="M1150" s="4" t="str">
        <f t="shared" si="35"/>
        <v>No</v>
      </c>
      <c r="N1150" t="s">
        <v>1892</v>
      </c>
      <c r="O1150" t="s">
        <v>1100</v>
      </c>
      <c r="P1150" t="s">
        <v>1101</v>
      </c>
      <c r="Q1150" t="s">
        <v>23</v>
      </c>
    </row>
    <row r="1151" spans="1:17" x14ac:dyDescent="0.35">
      <c r="A1151">
        <v>20011150</v>
      </c>
      <c r="B1151" t="s">
        <v>1201</v>
      </c>
      <c r="C1151" t="s">
        <v>53</v>
      </c>
      <c r="D1151">
        <v>31</v>
      </c>
      <c r="E1151" s="4" t="str">
        <f t="shared" si="34"/>
        <v>Yes</v>
      </c>
      <c r="F1151">
        <v>170</v>
      </c>
      <c r="G1151">
        <v>71</v>
      </c>
      <c r="H1151" t="s">
        <v>482</v>
      </c>
      <c r="I1151" t="s">
        <v>483</v>
      </c>
      <c r="J1151" t="s">
        <v>1891</v>
      </c>
      <c r="K1151">
        <v>2006</v>
      </c>
      <c r="L1151" t="s">
        <v>1079</v>
      </c>
      <c r="M1151" s="4" t="str">
        <f t="shared" si="35"/>
        <v>No</v>
      </c>
      <c r="N1151" t="s">
        <v>1892</v>
      </c>
      <c r="O1151" t="s">
        <v>1100</v>
      </c>
      <c r="P1151" t="s">
        <v>1101</v>
      </c>
      <c r="Q1151" t="s">
        <v>23</v>
      </c>
    </row>
    <row r="1152" spans="1:17" x14ac:dyDescent="0.35">
      <c r="A1152">
        <v>20011151</v>
      </c>
      <c r="B1152" t="s">
        <v>1961</v>
      </c>
      <c r="C1152" t="s">
        <v>53</v>
      </c>
      <c r="D1152">
        <v>26</v>
      </c>
      <c r="E1152" s="4" t="str">
        <f t="shared" si="34"/>
        <v>Yes</v>
      </c>
      <c r="F1152">
        <v>173</v>
      </c>
      <c r="G1152">
        <v>71</v>
      </c>
      <c r="H1152" t="s">
        <v>482</v>
      </c>
      <c r="I1152" t="s">
        <v>483</v>
      </c>
      <c r="J1152" t="s">
        <v>1891</v>
      </c>
      <c r="K1152">
        <v>2006</v>
      </c>
      <c r="L1152" t="s">
        <v>1079</v>
      </c>
      <c r="M1152" s="4" t="str">
        <f t="shared" si="35"/>
        <v>No</v>
      </c>
      <c r="N1152" t="s">
        <v>1892</v>
      </c>
      <c r="O1152" t="s">
        <v>1161</v>
      </c>
      <c r="P1152" t="s">
        <v>1167</v>
      </c>
      <c r="Q1152" t="s">
        <v>23</v>
      </c>
    </row>
    <row r="1153" spans="1:17" x14ac:dyDescent="0.35">
      <c r="A1153">
        <v>20011152</v>
      </c>
      <c r="B1153" t="s">
        <v>1287</v>
      </c>
      <c r="C1153" t="s">
        <v>53</v>
      </c>
      <c r="D1153">
        <v>27</v>
      </c>
      <c r="E1153" s="4" t="str">
        <f t="shared" si="34"/>
        <v>Yes</v>
      </c>
      <c r="F1153">
        <v>175</v>
      </c>
      <c r="G1153">
        <v>71</v>
      </c>
      <c r="H1153" t="s">
        <v>482</v>
      </c>
      <c r="I1153" t="s">
        <v>483</v>
      </c>
      <c r="J1153" t="s">
        <v>1891</v>
      </c>
      <c r="K1153">
        <v>2006</v>
      </c>
      <c r="L1153" t="s">
        <v>1079</v>
      </c>
      <c r="M1153" s="4" t="str">
        <f t="shared" si="35"/>
        <v>No</v>
      </c>
      <c r="N1153" t="s">
        <v>1892</v>
      </c>
      <c r="O1153" t="s">
        <v>1100</v>
      </c>
      <c r="P1153" t="s">
        <v>1101</v>
      </c>
      <c r="Q1153" t="s">
        <v>23</v>
      </c>
    </row>
    <row r="1154" spans="1:17" x14ac:dyDescent="0.35">
      <c r="A1154">
        <v>20011153</v>
      </c>
      <c r="B1154" t="s">
        <v>2245</v>
      </c>
      <c r="C1154" t="s">
        <v>53</v>
      </c>
      <c r="D1154">
        <v>24</v>
      </c>
      <c r="E1154" s="4" t="str">
        <f t="shared" si="34"/>
        <v>Yes</v>
      </c>
      <c r="F1154">
        <v>186</v>
      </c>
      <c r="G1154">
        <v>71</v>
      </c>
      <c r="H1154" t="s">
        <v>1337</v>
      </c>
      <c r="I1154" t="s">
        <v>1338</v>
      </c>
      <c r="J1154" t="s">
        <v>2038</v>
      </c>
      <c r="K1154">
        <v>2008</v>
      </c>
      <c r="L1154" t="s">
        <v>19</v>
      </c>
      <c r="M1154" s="4" t="str">
        <f t="shared" si="35"/>
        <v>Yes</v>
      </c>
      <c r="N1154" t="s">
        <v>2039</v>
      </c>
      <c r="O1154" t="s">
        <v>56</v>
      </c>
      <c r="P1154" t="s">
        <v>57</v>
      </c>
      <c r="Q1154" t="s">
        <v>23</v>
      </c>
    </row>
    <row r="1155" spans="1:17" x14ac:dyDescent="0.35">
      <c r="A1155">
        <v>20011154</v>
      </c>
      <c r="B1155" t="s">
        <v>2385</v>
      </c>
      <c r="C1155" t="s">
        <v>15</v>
      </c>
      <c r="D1155">
        <v>36</v>
      </c>
      <c r="E1155" s="4" t="str">
        <f t="shared" ref="E1155:E1218" si="36">IF(D1155&gt;=19,"Yes","No")</f>
        <v>Yes</v>
      </c>
      <c r="F1155">
        <v>185</v>
      </c>
      <c r="G1155">
        <v>71</v>
      </c>
      <c r="H1155" t="s">
        <v>65</v>
      </c>
      <c r="I1155" t="s">
        <v>66</v>
      </c>
      <c r="J1155" t="s">
        <v>2038</v>
      </c>
      <c r="K1155">
        <v>2008</v>
      </c>
      <c r="L1155" t="s">
        <v>19</v>
      </c>
      <c r="M1155" s="4" t="str">
        <f t="shared" ref="M1155:M1218" si="37">IF(L1155="Summer", "Yes", "No")</f>
        <v>Yes</v>
      </c>
      <c r="N1155" t="s">
        <v>2039</v>
      </c>
      <c r="O1155" t="s">
        <v>61</v>
      </c>
      <c r="P1155" t="s">
        <v>553</v>
      </c>
      <c r="Q1155" t="s">
        <v>23</v>
      </c>
    </row>
    <row r="1156" spans="1:17" x14ac:dyDescent="0.35">
      <c r="A1156">
        <v>20011155</v>
      </c>
      <c r="B1156" t="s">
        <v>2398</v>
      </c>
      <c r="C1156" t="s">
        <v>15</v>
      </c>
      <c r="D1156">
        <v>31</v>
      </c>
      <c r="E1156" s="4" t="str">
        <f t="shared" si="36"/>
        <v>Yes</v>
      </c>
      <c r="F1156">
        <v>175</v>
      </c>
      <c r="G1156">
        <v>71</v>
      </c>
      <c r="H1156" t="s">
        <v>278</v>
      </c>
      <c r="I1156" t="s">
        <v>279</v>
      </c>
      <c r="J1156" t="s">
        <v>2038</v>
      </c>
      <c r="K1156">
        <v>2008</v>
      </c>
      <c r="L1156" t="s">
        <v>19</v>
      </c>
      <c r="M1156" s="4" t="str">
        <f t="shared" si="37"/>
        <v>Yes</v>
      </c>
      <c r="N1156" t="s">
        <v>2039</v>
      </c>
      <c r="O1156" t="s">
        <v>61</v>
      </c>
      <c r="P1156" t="s">
        <v>425</v>
      </c>
      <c r="Q1156" t="s">
        <v>23</v>
      </c>
    </row>
    <row r="1157" spans="1:17" x14ac:dyDescent="0.35">
      <c r="A1157">
        <v>20011156</v>
      </c>
      <c r="B1157" t="s">
        <v>2506</v>
      </c>
      <c r="C1157" t="s">
        <v>53</v>
      </c>
      <c r="D1157">
        <v>19</v>
      </c>
      <c r="E1157" s="4" t="str">
        <f t="shared" si="36"/>
        <v>Yes</v>
      </c>
      <c r="F1157">
        <v>185</v>
      </c>
      <c r="G1157">
        <v>71</v>
      </c>
      <c r="H1157" t="s">
        <v>202</v>
      </c>
      <c r="I1157" t="s">
        <v>203</v>
      </c>
      <c r="J1157" t="s">
        <v>2038</v>
      </c>
      <c r="K1157">
        <v>2008</v>
      </c>
      <c r="L1157" t="s">
        <v>19</v>
      </c>
      <c r="M1157" s="4" t="str">
        <f t="shared" si="37"/>
        <v>Yes</v>
      </c>
      <c r="N1157" t="s">
        <v>2039</v>
      </c>
      <c r="O1157" t="s">
        <v>166</v>
      </c>
      <c r="P1157" t="s">
        <v>227</v>
      </c>
      <c r="Q1157" t="s">
        <v>23</v>
      </c>
    </row>
    <row r="1158" spans="1:17" x14ac:dyDescent="0.35">
      <c r="A1158">
        <v>20011157</v>
      </c>
      <c r="B1158" t="s">
        <v>1849</v>
      </c>
      <c r="C1158" t="s">
        <v>15</v>
      </c>
      <c r="D1158">
        <v>24</v>
      </c>
      <c r="E1158" s="4" t="str">
        <f t="shared" si="36"/>
        <v>Yes</v>
      </c>
      <c r="F1158">
        <v>188</v>
      </c>
      <c r="G1158">
        <v>71</v>
      </c>
      <c r="H1158" t="s">
        <v>40</v>
      </c>
      <c r="I1158" t="s">
        <v>41</v>
      </c>
      <c r="J1158" t="s">
        <v>2038</v>
      </c>
      <c r="K1158">
        <v>2008</v>
      </c>
      <c r="L1158" t="s">
        <v>19</v>
      </c>
      <c r="M1158" s="4" t="str">
        <f t="shared" si="37"/>
        <v>Yes</v>
      </c>
      <c r="N1158" t="s">
        <v>2039</v>
      </c>
      <c r="O1158" t="s">
        <v>47</v>
      </c>
      <c r="P1158" t="s">
        <v>116</v>
      </c>
      <c r="Q1158" t="s">
        <v>23</v>
      </c>
    </row>
    <row r="1159" spans="1:17" x14ac:dyDescent="0.35">
      <c r="A1159">
        <v>20011158</v>
      </c>
      <c r="B1159" t="s">
        <v>1129</v>
      </c>
      <c r="C1159" t="s">
        <v>53</v>
      </c>
      <c r="D1159">
        <v>30</v>
      </c>
      <c r="E1159" s="4" t="str">
        <f t="shared" si="36"/>
        <v>Yes</v>
      </c>
      <c r="F1159">
        <v>175</v>
      </c>
      <c r="G1159">
        <v>71</v>
      </c>
      <c r="H1159" t="s">
        <v>482</v>
      </c>
      <c r="I1159" t="s">
        <v>483</v>
      </c>
      <c r="J1159" t="s">
        <v>2571</v>
      </c>
      <c r="K1159">
        <v>2010</v>
      </c>
      <c r="L1159" t="s">
        <v>1079</v>
      </c>
      <c r="M1159" s="4" t="str">
        <f t="shared" si="37"/>
        <v>No</v>
      </c>
      <c r="N1159" t="s">
        <v>2572</v>
      </c>
      <c r="O1159" t="s">
        <v>1100</v>
      </c>
      <c r="P1159" t="s">
        <v>1101</v>
      </c>
      <c r="Q1159" t="s">
        <v>23</v>
      </c>
    </row>
    <row r="1160" spans="1:17" x14ac:dyDescent="0.35">
      <c r="A1160">
        <v>20011159</v>
      </c>
      <c r="B1160" t="s">
        <v>2596</v>
      </c>
      <c r="C1160" t="s">
        <v>15</v>
      </c>
      <c r="D1160">
        <v>27</v>
      </c>
      <c r="E1160" s="4" t="str">
        <f t="shared" si="36"/>
        <v>Yes</v>
      </c>
      <c r="F1160">
        <v>185</v>
      </c>
      <c r="G1160">
        <v>71</v>
      </c>
      <c r="H1160" t="s">
        <v>423</v>
      </c>
      <c r="I1160" t="s">
        <v>424</v>
      </c>
      <c r="J1160" t="s">
        <v>2571</v>
      </c>
      <c r="K1160">
        <v>2010</v>
      </c>
      <c r="L1160" t="s">
        <v>1079</v>
      </c>
      <c r="M1160" s="4" t="str">
        <f t="shared" si="37"/>
        <v>No</v>
      </c>
      <c r="N1160" t="s">
        <v>2572</v>
      </c>
      <c r="O1160" t="s">
        <v>1214</v>
      </c>
      <c r="P1160" t="s">
        <v>1215</v>
      </c>
      <c r="Q1160" t="s">
        <v>23</v>
      </c>
    </row>
    <row r="1161" spans="1:17" x14ac:dyDescent="0.35">
      <c r="A1161">
        <v>20011160</v>
      </c>
      <c r="B1161" t="s">
        <v>2597</v>
      </c>
      <c r="C1161" t="s">
        <v>15</v>
      </c>
      <c r="D1161">
        <v>25</v>
      </c>
      <c r="E1161" s="4" t="str">
        <f t="shared" si="36"/>
        <v>Yes</v>
      </c>
      <c r="F1161">
        <v>175</v>
      </c>
      <c r="G1161">
        <v>71</v>
      </c>
      <c r="H1161" t="s">
        <v>482</v>
      </c>
      <c r="I1161" t="s">
        <v>483</v>
      </c>
      <c r="J1161" t="s">
        <v>2571</v>
      </c>
      <c r="K1161">
        <v>2010</v>
      </c>
      <c r="L1161" t="s">
        <v>1079</v>
      </c>
      <c r="M1161" s="4" t="str">
        <f t="shared" si="37"/>
        <v>No</v>
      </c>
      <c r="N1161" t="s">
        <v>2572</v>
      </c>
      <c r="O1161" t="s">
        <v>1113</v>
      </c>
      <c r="P1161" t="s">
        <v>1170</v>
      </c>
      <c r="Q1161" t="s">
        <v>23</v>
      </c>
    </row>
    <row r="1162" spans="1:17" x14ac:dyDescent="0.35">
      <c r="A1162">
        <v>20011161</v>
      </c>
      <c r="B1162" t="s">
        <v>2597</v>
      </c>
      <c r="C1162" t="s">
        <v>15</v>
      </c>
      <c r="D1162">
        <v>25</v>
      </c>
      <c r="E1162" s="4" t="str">
        <f t="shared" si="36"/>
        <v>Yes</v>
      </c>
      <c r="F1162">
        <v>175</v>
      </c>
      <c r="G1162">
        <v>71</v>
      </c>
      <c r="H1162" t="s">
        <v>482</v>
      </c>
      <c r="I1162" t="s">
        <v>483</v>
      </c>
      <c r="J1162" t="s">
        <v>2571</v>
      </c>
      <c r="K1162">
        <v>2010</v>
      </c>
      <c r="L1162" t="s">
        <v>1079</v>
      </c>
      <c r="M1162" s="4" t="str">
        <f t="shared" si="37"/>
        <v>No</v>
      </c>
      <c r="N1162" t="s">
        <v>2572</v>
      </c>
      <c r="O1162" t="s">
        <v>1113</v>
      </c>
      <c r="P1162" t="s">
        <v>1114</v>
      </c>
      <c r="Q1162" t="s">
        <v>23</v>
      </c>
    </row>
    <row r="1163" spans="1:17" x14ac:dyDescent="0.35">
      <c r="A1163">
        <v>20011162</v>
      </c>
      <c r="B1163" t="s">
        <v>1201</v>
      </c>
      <c r="C1163" t="s">
        <v>53</v>
      </c>
      <c r="D1163">
        <v>35</v>
      </c>
      <c r="E1163" s="4" t="str">
        <f t="shared" si="36"/>
        <v>Yes</v>
      </c>
      <c r="F1163">
        <v>170</v>
      </c>
      <c r="G1163">
        <v>71</v>
      </c>
      <c r="H1163" t="s">
        <v>482</v>
      </c>
      <c r="I1163" t="s">
        <v>483</v>
      </c>
      <c r="J1163" t="s">
        <v>2571</v>
      </c>
      <c r="K1163">
        <v>2010</v>
      </c>
      <c r="L1163" t="s">
        <v>1079</v>
      </c>
      <c r="M1163" s="4" t="str">
        <f t="shared" si="37"/>
        <v>No</v>
      </c>
      <c r="N1163" t="s">
        <v>2572</v>
      </c>
      <c r="O1163" t="s">
        <v>1100</v>
      </c>
      <c r="P1163" t="s">
        <v>1101</v>
      </c>
      <c r="Q1163" t="s">
        <v>23</v>
      </c>
    </row>
    <row r="1164" spans="1:17" x14ac:dyDescent="0.35">
      <c r="A1164">
        <v>20011163</v>
      </c>
      <c r="B1164" t="s">
        <v>1287</v>
      </c>
      <c r="C1164" t="s">
        <v>53</v>
      </c>
      <c r="D1164">
        <v>31</v>
      </c>
      <c r="E1164" s="4" t="str">
        <f t="shared" si="36"/>
        <v>Yes</v>
      </c>
      <c r="F1164">
        <v>175</v>
      </c>
      <c r="G1164">
        <v>71</v>
      </c>
      <c r="H1164" t="s">
        <v>482</v>
      </c>
      <c r="I1164" t="s">
        <v>483</v>
      </c>
      <c r="J1164" t="s">
        <v>2571</v>
      </c>
      <c r="K1164">
        <v>2010</v>
      </c>
      <c r="L1164" t="s">
        <v>1079</v>
      </c>
      <c r="M1164" s="4" t="str">
        <f t="shared" si="37"/>
        <v>No</v>
      </c>
      <c r="N1164" t="s">
        <v>2572</v>
      </c>
      <c r="O1164" t="s">
        <v>1100</v>
      </c>
      <c r="P1164" t="s">
        <v>1101</v>
      </c>
      <c r="Q1164" t="s">
        <v>23</v>
      </c>
    </row>
    <row r="1165" spans="1:17" x14ac:dyDescent="0.35">
      <c r="A1165">
        <v>20011164</v>
      </c>
      <c r="B1165" t="s">
        <v>73</v>
      </c>
      <c r="C1165" t="s">
        <v>15</v>
      </c>
      <c r="D1165">
        <v>41</v>
      </c>
      <c r="E1165" s="4" t="str">
        <f t="shared" si="36"/>
        <v>Yes</v>
      </c>
      <c r="F1165">
        <v>168</v>
      </c>
      <c r="G1165">
        <v>72</v>
      </c>
      <c r="H1165" t="s">
        <v>74</v>
      </c>
      <c r="I1165" t="s">
        <v>75</v>
      </c>
      <c r="J1165" t="s">
        <v>18</v>
      </c>
      <c r="K1165">
        <v>2000</v>
      </c>
      <c r="L1165" t="s">
        <v>19</v>
      </c>
      <c r="M1165" s="4" t="str">
        <f t="shared" si="37"/>
        <v>Yes</v>
      </c>
      <c r="N1165" t="s">
        <v>20</v>
      </c>
      <c r="O1165" t="s">
        <v>76</v>
      </c>
      <c r="P1165" t="s">
        <v>77</v>
      </c>
      <c r="Q1165" t="s">
        <v>23</v>
      </c>
    </row>
    <row r="1166" spans="1:17" x14ac:dyDescent="0.35">
      <c r="A1166">
        <v>20011165</v>
      </c>
      <c r="B1166" t="s">
        <v>173</v>
      </c>
      <c r="C1166" t="s">
        <v>15</v>
      </c>
      <c r="D1166">
        <v>22</v>
      </c>
      <c r="E1166" s="4" t="str">
        <f t="shared" si="36"/>
        <v>Yes</v>
      </c>
      <c r="F1166">
        <v>186</v>
      </c>
      <c r="G1166">
        <v>72</v>
      </c>
      <c r="H1166" t="s">
        <v>100</v>
      </c>
      <c r="I1166" t="s">
        <v>101</v>
      </c>
      <c r="J1166" t="s">
        <v>18</v>
      </c>
      <c r="K1166">
        <v>2000</v>
      </c>
      <c r="L1166" t="s">
        <v>19</v>
      </c>
      <c r="M1166" s="4" t="str">
        <f t="shared" si="37"/>
        <v>Yes</v>
      </c>
      <c r="N1166" t="s">
        <v>20</v>
      </c>
      <c r="O1166" t="s">
        <v>27</v>
      </c>
      <c r="P1166" t="s">
        <v>174</v>
      </c>
      <c r="Q1166" t="s">
        <v>23</v>
      </c>
    </row>
    <row r="1167" spans="1:17" x14ac:dyDescent="0.35">
      <c r="A1167">
        <v>20011166</v>
      </c>
      <c r="B1167" t="s">
        <v>226</v>
      </c>
      <c r="C1167" t="s">
        <v>53</v>
      </c>
      <c r="D1167">
        <v>26</v>
      </c>
      <c r="E1167" s="4" t="str">
        <f t="shared" si="36"/>
        <v>Yes</v>
      </c>
      <c r="F1167">
        <v>180</v>
      </c>
      <c r="G1167">
        <v>72</v>
      </c>
      <c r="H1167" t="s">
        <v>65</v>
      </c>
      <c r="I1167" t="s">
        <v>66</v>
      </c>
      <c r="J1167" t="s">
        <v>18</v>
      </c>
      <c r="K1167">
        <v>2000</v>
      </c>
      <c r="L1167" t="s">
        <v>19</v>
      </c>
      <c r="M1167" s="4" t="str">
        <f t="shared" si="37"/>
        <v>Yes</v>
      </c>
      <c r="N1167" t="s">
        <v>20</v>
      </c>
      <c r="O1167" t="s">
        <v>166</v>
      </c>
      <c r="P1167" t="s">
        <v>227</v>
      </c>
      <c r="Q1167" t="s">
        <v>23</v>
      </c>
    </row>
    <row r="1168" spans="1:17" x14ac:dyDescent="0.35">
      <c r="A1168">
        <v>20011167</v>
      </c>
      <c r="B1168" t="s">
        <v>275</v>
      </c>
      <c r="C1168" t="s">
        <v>15</v>
      </c>
      <c r="D1168">
        <v>37</v>
      </c>
      <c r="E1168" s="4" t="str">
        <f t="shared" si="36"/>
        <v>Yes</v>
      </c>
      <c r="F1168">
        <v>182</v>
      </c>
      <c r="G1168">
        <v>72</v>
      </c>
      <c r="H1168" t="s">
        <v>247</v>
      </c>
      <c r="I1168" t="s">
        <v>248</v>
      </c>
      <c r="J1168" t="s">
        <v>18</v>
      </c>
      <c r="K1168">
        <v>2000</v>
      </c>
      <c r="L1168" t="s">
        <v>19</v>
      </c>
      <c r="M1168" s="4" t="str">
        <f t="shared" si="37"/>
        <v>Yes</v>
      </c>
      <c r="N1168" t="s">
        <v>20</v>
      </c>
      <c r="O1168" t="s">
        <v>76</v>
      </c>
      <c r="P1168" t="s">
        <v>276</v>
      </c>
      <c r="Q1168" t="s">
        <v>23</v>
      </c>
    </row>
    <row r="1169" spans="1:17" x14ac:dyDescent="0.35">
      <c r="A1169">
        <v>20011168</v>
      </c>
      <c r="B1169" t="s">
        <v>327</v>
      </c>
      <c r="C1169" t="s">
        <v>15</v>
      </c>
      <c r="D1169">
        <v>19</v>
      </c>
      <c r="E1169" s="4" t="str">
        <f t="shared" si="36"/>
        <v>Yes</v>
      </c>
      <c r="F1169">
        <v>180</v>
      </c>
      <c r="G1169">
        <v>72</v>
      </c>
      <c r="H1169" t="s">
        <v>16</v>
      </c>
      <c r="I1169" t="s">
        <v>17</v>
      </c>
      <c r="J1169" t="s">
        <v>18</v>
      </c>
      <c r="K1169">
        <v>2000</v>
      </c>
      <c r="L1169" t="s">
        <v>19</v>
      </c>
      <c r="M1169" s="4" t="str">
        <f t="shared" si="37"/>
        <v>Yes</v>
      </c>
      <c r="N1169" t="s">
        <v>20</v>
      </c>
      <c r="O1169" t="s">
        <v>21</v>
      </c>
      <c r="P1169" t="s">
        <v>22</v>
      </c>
      <c r="Q1169" t="s">
        <v>23</v>
      </c>
    </row>
    <row r="1170" spans="1:17" x14ac:dyDescent="0.35">
      <c r="A1170">
        <v>20011169</v>
      </c>
      <c r="B1170" t="s">
        <v>355</v>
      </c>
      <c r="C1170" t="s">
        <v>53</v>
      </c>
      <c r="D1170">
        <v>21</v>
      </c>
      <c r="E1170" s="4" t="str">
        <f t="shared" si="36"/>
        <v>Yes</v>
      </c>
      <c r="F1170">
        <v>182</v>
      </c>
      <c r="G1170">
        <v>72</v>
      </c>
      <c r="H1170" t="s">
        <v>65</v>
      </c>
      <c r="I1170" t="s">
        <v>66</v>
      </c>
      <c r="J1170" t="s">
        <v>18</v>
      </c>
      <c r="K1170">
        <v>2000</v>
      </c>
      <c r="L1170" t="s">
        <v>19</v>
      </c>
      <c r="M1170" s="4" t="str">
        <f t="shared" si="37"/>
        <v>Yes</v>
      </c>
      <c r="N1170" t="s">
        <v>20</v>
      </c>
      <c r="O1170" t="s">
        <v>166</v>
      </c>
      <c r="P1170" t="s">
        <v>227</v>
      </c>
      <c r="Q1170" t="s">
        <v>23</v>
      </c>
    </row>
    <row r="1171" spans="1:17" x14ac:dyDescent="0.35">
      <c r="A1171">
        <v>20011170</v>
      </c>
      <c r="B1171" t="s">
        <v>364</v>
      </c>
      <c r="C1171" t="s">
        <v>53</v>
      </c>
      <c r="D1171">
        <v>22</v>
      </c>
      <c r="E1171" s="4" t="str">
        <f t="shared" si="36"/>
        <v>Yes</v>
      </c>
      <c r="F1171">
        <v>174</v>
      </c>
      <c r="G1171">
        <v>72</v>
      </c>
      <c r="H1171" t="s">
        <v>93</v>
      </c>
      <c r="I1171" t="s">
        <v>94</v>
      </c>
      <c r="J1171" t="s">
        <v>18</v>
      </c>
      <c r="K1171">
        <v>2000</v>
      </c>
      <c r="L1171" t="s">
        <v>19</v>
      </c>
      <c r="M1171" s="4" t="str">
        <f t="shared" si="37"/>
        <v>Yes</v>
      </c>
      <c r="N1171" t="s">
        <v>20</v>
      </c>
      <c r="O1171" t="s">
        <v>95</v>
      </c>
      <c r="P1171" t="s">
        <v>96</v>
      </c>
      <c r="Q1171" t="s">
        <v>23</v>
      </c>
    </row>
    <row r="1172" spans="1:17" x14ac:dyDescent="0.35">
      <c r="A1172">
        <v>20011171</v>
      </c>
      <c r="B1172" t="s">
        <v>561</v>
      </c>
      <c r="C1172" t="s">
        <v>53</v>
      </c>
      <c r="D1172">
        <v>25</v>
      </c>
      <c r="E1172" s="4" t="str">
        <f t="shared" si="36"/>
        <v>Yes</v>
      </c>
      <c r="F1172">
        <v>170</v>
      </c>
      <c r="G1172">
        <v>72</v>
      </c>
      <c r="H1172" t="s">
        <v>93</v>
      </c>
      <c r="I1172" t="s">
        <v>94</v>
      </c>
      <c r="J1172" t="s">
        <v>18</v>
      </c>
      <c r="K1172">
        <v>2000</v>
      </c>
      <c r="L1172" t="s">
        <v>19</v>
      </c>
      <c r="M1172" s="4" t="str">
        <f t="shared" si="37"/>
        <v>Yes</v>
      </c>
      <c r="N1172" t="s">
        <v>20</v>
      </c>
      <c r="O1172" t="s">
        <v>95</v>
      </c>
      <c r="P1172" t="s">
        <v>96</v>
      </c>
      <c r="Q1172" t="s">
        <v>23</v>
      </c>
    </row>
    <row r="1173" spans="1:17" x14ac:dyDescent="0.35">
      <c r="A1173">
        <v>20011172</v>
      </c>
      <c r="B1173" t="s">
        <v>602</v>
      </c>
      <c r="C1173" t="s">
        <v>15</v>
      </c>
      <c r="D1173">
        <v>26</v>
      </c>
      <c r="E1173" s="4" t="str">
        <f t="shared" si="36"/>
        <v>Yes</v>
      </c>
      <c r="F1173">
        <v>181</v>
      </c>
      <c r="G1173">
        <v>72</v>
      </c>
      <c r="H1173" t="s">
        <v>581</v>
      </c>
      <c r="I1173" t="s">
        <v>582</v>
      </c>
      <c r="J1173" t="s">
        <v>18</v>
      </c>
      <c r="K1173">
        <v>2000</v>
      </c>
      <c r="L1173" t="s">
        <v>19</v>
      </c>
      <c r="M1173" s="4" t="str">
        <f t="shared" si="37"/>
        <v>Yes</v>
      </c>
      <c r="N1173" t="s">
        <v>20</v>
      </c>
      <c r="O1173" t="s">
        <v>27</v>
      </c>
      <c r="P1173" t="s">
        <v>603</v>
      </c>
      <c r="Q1173" t="s">
        <v>23</v>
      </c>
    </row>
    <row r="1174" spans="1:17" x14ac:dyDescent="0.35">
      <c r="A1174">
        <v>20011173</v>
      </c>
      <c r="B1174" t="s">
        <v>620</v>
      </c>
      <c r="C1174" t="s">
        <v>15</v>
      </c>
      <c r="D1174">
        <v>25</v>
      </c>
      <c r="E1174" s="4" t="str">
        <f t="shared" si="36"/>
        <v>Yes</v>
      </c>
      <c r="F1174">
        <v>170</v>
      </c>
      <c r="G1174">
        <v>72</v>
      </c>
      <c r="H1174" t="s">
        <v>40</v>
      </c>
      <c r="I1174" t="s">
        <v>41</v>
      </c>
      <c r="J1174" t="s">
        <v>18</v>
      </c>
      <c r="K1174">
        <v>2000</v>
      </c>
      <c r="L1174" t="s">
        <v>19</v>
      </c>
      <c r="M1174" s="4" t="str">
        <f t="shared" si="37"/>
        <v>Yes</v>
      </c>
      <c r="N1174" t="s">
        <v>20</v>
      </c>
      <c r="O1174" t="s">
        <v>47</v>
      </c>
      <c r="P1174" t="s">
        <v>206</v>
      </c>
      <c r="Q1174" t="s">
        <v>23</v>
      </c>
    </row>
    <row r="1175" spans="1:17" x14ac:dyDescent="0.35">
      <c r="A1175">
        <v>20011174</v>
      </c>
      <c r="B1175" t="s">
        <v>671</v>
      </c>
      <c r="C1175" t="s">
        <v>53</v>
      </c>
      <c r="D1175">
        <v>28</v>
      </c>
      <c r="E1175" s="4" t="str">
        <f t="shared" si="36"/>
        <v>Yes</v>
      </c>
      <c r="F1175">
        <v>181</v>
      </c>
      <c r="G1175">
        <v>72</v>
      </c>
      <c r="H1175" t="s">
        <v>40</v>
      </c>
      <c r="I1175" t="s">
        <v>41</v>
      </c>
      <c r="J1175" t="s">
        <v>18</v>
      </c>
      <c r="K1175">
        <v>2000</v>
      </c>
      <c r="L1175" t="s">
        <v>19</v>
      </c>
      <c r="M1175" s="4" t="str">
        <f t="shared" si="37"/>
        <v>Yes</v>
      </c>
      <c r="N1175" t="s">
        <v>20</v>
      </c>
      <c r="O1175" t="s">
        <v>42</v>
      </c>
      <c r="P1175" t="s">
        <v>191</v>
      </c>
      <c r="Q1175" t="s">
        <v>23</v>
      </c>
    </row>
    <row r="1176" spans="1:17" x14ac:dyDescent="0.35">
      <c r="A1176">
        <v>20011175</v>
      </c>
      <c r="B1176" t="s">
        <v>807</v>
      </c>
      <c r="C1176" t="s">
        <v>53</v>
      </c>
      <c r="D1176">
        <v>35</v>
      </c>
      <c r="E1176" s="4" t="str">
        <f t="shared" si="36"/>
        <v>Yes</v>
      </c>
      <c r="F1176">
        <v>184</v>
      </c>
      <c r="G1176">
        <v>72</v>
      </c>
      <c r="H1176" t="s">
        <v>241</v>
      </c>
      <c r="I1176" t="s">
        <v>66</v>
      </c>
      <c r="J1176" t="s">
        <v>18</v>
      </c>
      <c r="K1176">
        <v>2000</v>
      </c>
      <c r="L1176" t="s">
        <v>19</v>
      </c>
      <c r="M1176" s="4" t="str">
        <f t="shared" si="37"/>
        <v>Yes</v>
      </c>
      <c r="N1176" t="s">
        <v>20</v>
      </c>
      <c r="O1176" t="s">
        <v>182</v>
      </c>
      <c r="P1176" t="s">
        <v>242</v>
      </c>
      <c r="Q1176" t="s">
        <v>23</v>
      </c>
    </row>
    <row r="1177" spans="1:17" x14ac:dyDescent="0.35">
      <c r="A1177">
        <v>20011176</v>
      </c>
      <c r="B1177" t="s">
        <v>875</v>
      </c>
      <c r="C1177" t="s">
        <v>53</v>
      </c>
      <c r="D1177">
        <v>22</v>
      </c>
      <c r="E1177" s="4" t="str">
        <f t="shared" si="36"/>
        <v>Yes</v>
      </c>
      <c r="F1177">
        <v>191</v>
      </c>
      <c r="G1177">
        <v>72</v>
      </c>
      <c r="H1177" t="s">
        <v>40</v>
      </c>
      <c r="I1177" t="s">
        <v>41</v>
      </c>
      <c r="J1177" t="s">
        <v>18</v>
      </c>
      <c r="K1177">
        <v>2000</v>
      </c>
      <c r="L1177" t="s">
        <v>19</v>
      </c>
      <c r="M1177" s="4" t="str">
        <f t="shared" si="37"/>
        <v>Yes</v>
      </c>
      <c r="N1177" t="s">
        <v>20</v>
      </c>
      <c r="O1177" t="s">
        <v>107</v>
      </c>
      <c r="P1177" t="s">
        <v>792</v>
      </c>
      <c r="Q1177" t="s">
        <v>23</v>
      </c>
    </row>
    <row r="1178" spans="1:17" x14ac:dyDescent="0.35">
      <c r="A1178">
        <v>20011177</v>
      </c>
      <c r="B1178" t="s">
        <v>875</v>
      </c>
      <c r="C1178" t="s">
        <v>53</v>
      </c>
      <c r="D1178">
        <v>22</v>
      </c>
      <c r="E1178" s="4" t="str">
        <f t="shared" si="36"/>
        <v>Yes</v>
      </c>
      <c r="F1178">
        <v>191</v>
      </c>
      <c r="G1178">
        <v>72</v>
      </c>
      <c r="H1178" t="s">
        <v>40</v>
      </c>
      <c r="I1178" t="s">
        <v>41</v>
      </c>
      <c r="J1178" t="s">
        <v>18</v>
      </c>
      <c r="K1178">
        <v>2000</v>
      </c>
      <c r="L1178" t="s">
        <v>19</v>
      </c>
      <c r="M1178" s="4" t="str">
        <f t="shared" si="37"/>
        <v>Yes</v>
      </c>
      <c r="N1178" t="s">
        <v>20</v>
      </c>
      <c r="O1178" t="s">
        <v>107</v>
      </c>
      <c r="P1178" t="s">
        <v>150</v>
      </c>
      <c r="Q1178" t="s">
        <v>23</v>
      </c>
    </row>
    <row r="1179" spans="1:17" x14ac:dyDescent="0.35">
      <c r="A1179">
        <v>20011178</v>
      </c>
      <c r="B1179" t="s">
        <v>911</v>
      </c>
      <c r="C1179" t="s">
        <v>53</v>
      </c>
      <c r="D1179">
        <v>29</v>
      </c>
      <c r="E1179" s="4" t="str">
        <f t="shared" si="36"/>
        <v>Yes</v>
      </c>
      <c r="F1179">
        <v>182</v>
      </c>
      <c r="G1179">
        <v>72</v>
      </c>
      <c r="H1179" t="s">
        <v>40</v>
      </c>
      <c r="I1179" t="s">
        <v>41</v>
      </c>
      <c r="J1179" t="s">
        <v>18</v>
      </c>
      <c r="K1179">
        <v>2000</v>
      </c>
      <c r="L1179" t="s">
        <v>19</v>
      </c>
      <c r="M1179" s="4" t="str">
        <f t="shared" si="37"/>
        <v>Yes</v>
      </c>
      <c r="N1179" t="s">
        <v>20</v>
      </c>
      <c r="O1179" t="s">
        <v>42</v>
      </c>
      <c r="P1179" t="s">
        <v>191</v>
      </c>
      <c r="Q1179" t="s">
        <v>23</v>
      </c>
    </row>
    <row r="1180" spans="1:17" x14ac:dyDescent="0.35">
      <c r="A1180">
        <v>20011179</v>
      </c>
      <c r="B1180" t="s">
        <v>980</v>
      </c>
      <c r="C1180" t="s">
        <v>53</v>
      </c>
      <c r="D1180">
        <v>27</v>
      </c>
      <c r="E1180" s="4" t="str">
        <f t="shared" si="36"/>
        <v>Yes</v>
      </c>
      <c r="F1180">
        <v>175</v>
      </c>
      <c r="G1180">
        <v>72</v>
      </c>
      <c r="H1180" t="s">
        <v>40</v>
      </c>
      <c r="I1180" t="s">
        <v>41</v>
      </c>
      <c r="J1180" t="s">
        <v>18</v>
      </c>
      <c r="K1180">
        <v>2000</v>
      </c>
      <c r="L1180" t="s">
        <v>19</v>
      </c>
      <c r="M1180" s="4" t="str">
        <f t="shared" si="37"/>
        <v>Yes</v>
      </c>
      <c r="N1180" t="s">
        <v>20</v>
      </c>
      <c r="O1180" t="s">
        <v>90</v>
      </c>
      <c r="P1180" t="s">
        <v>91</v>
      </c>
      <c r="Q1180" t="s">
        <v>23</v>
      </c>
    </row>
    <row r="1181" spans="1:17" x14ac:dyDescent="0.35">
      <c r="A1181">
        <v>20011180</v>
      </c>
      <c r="B1181" t="s">
        <v>1019</v>
      </c>
      <c r="C1181" t="s">
        <v>53</v>
      </c>
      <c r="D1181">
        <v>22</v>
      </c>
      <c r="E1181" s="4" t="str">
        <f t="shared" si="36"/>
        <v>Yes</v>
      </c>
      <c r="F1181">
        <v>172</v>
      </c>
      <c r="G1181">
        <v>72</v>
      </c>
      <c r="H1181" t="s">
        <v>40</v>
      </c>
      <c r="I1181" t="s">
        <v>41</v>
      </c>
      <c r="J1181" t="s">
        <v>18</v>
      </c>
      <c r="K1181">
        <v>2000</v>
      </c>
      <c r="L1181" t="s">
        <v>19</v>
      </c>
      <c r="M1181" s="4" t="str">
        <f t="shared" si="37"/>
        <v>Yes</v>
      </c>
      <c r="N1181" t="s">
        <v>20</v>
      </c>
      <c r="O1181" t="s">
        <v>90</v>
      </c>
      <c r="P1181" t="s">
        <v>91</v>
      </c>
      <c r="Q1181" t="s">
        <v>23</v>
      </c>
    </row>
    <row r="1182" spans="1:17" x14ac:dyDescent="0.35">
      <c r="A1182">
        <v>20011181</v>
      </c>
      <c r="B1182" t="s">
        <v>1104</v>
      </c>
      <c r="C1182" t="s">
        <v>15</v>
      </c>
      <c r="D1182">
        <v>29</v>
      </c>
      <c r="E1182" s="4" t="str">
        <f t="shared" si="36"/>
        <v>Yes</v>
      </c>
      <c r="F1182">
        <v>181</v>
      </c>
      <c r="G1182">
        <v>72</v>
      </c>
      <c r="H1182" t="s">
        <v>153</v>
      </c>
      <c r="I1182" t="s">
        <v>154</v>
      </c>
      <c r="J1182" t="s">
        <v>1078</v>
      </c>
      <c r="K1182">
        <v>2002</v>
      </c>
      <c r="L1182" t="s">
        <v>1079</v>
      </c>
      <c r="M1182" s="4" t="str">
        <f t="shared" si="37"/>
        <v>No</v>
      </c>
      <c r="N1182" t="s">
        <v>1080</v>
      </c>
      <c r="O1182" t="s">
        <v>1085</v>
      </c>
      <c r="P1182" t="s">
        <v>1087</v>
      </c>
      <c r="Q1182" t="s">
        <v>23</v>
      </c>
    </row>
    <row r="1183" spans="1:17" x14ac:dyDescent="0.35">
      <c r="A1183">
        <v>20011182</v>
      </c>
      <c r="B1183" t="s">
        <v>1211</v>
      </c>
      <c r="C1183" t="s">
        <v>15</v>
      </c>
      <c r="D1183">
        <v>27</v>
      </c>
      <c r="E1183" s="4" t="str">
        <f t="shared" si="36"/>
        <v>Yes</v>
      </c>
      <c r="F1183">
        <v>171</v>
      </c>
      <c r="G1183">
        <v>72</v>
      </c>
      <c r="H1183" t="s">
        <v>433</v>
      </c>
      <c r="I1183" t="s">
        <v>434</v>
      </c>
      <c r="J1183" t="s">
        <v>1078</v>
      </c>
      <c r="K1183">
        <v>2002</v>
      </c>
      <c r="L1183" t="s">
        <v>1079</v>
      </c>
      <c r="M1183" s="4" t="str">
        <f t="shared" si="37"/>
        <v>No</v>
      </c>
      <c r="N1183" t="s">
        <v>1080</v>
      </c>
      <c r="O1183" t="s">
        <v>1137</v>
      </c>
      <c r="P1183" t="s">
        <v>1212</v>
      </c>
      <c r="Q1183" t="s">
        <v>23</v>
      </c>
    </row>
    <row r="1184" spans="1:17" x14ac:dyDescent="0.35">
      <c r="A1184">
        <v>20011183</v>
      </c>
      <c r="B1184" t="s">
        <v>1267</v>
      </c>
      <c r="C1184" t="s">
        <v>15</v>
      </c>
      <c r="D1184">
        <v>22</v>
      </c>
      <c r="E1184" s="4" t="str">
        <f t="shared" si="36"/>
        <v>Yes</v>
      </c>
      <c r="F1184">
        <v>179</v>
      </c>
      <c r="G1184">
        <v>72</v>
      </c>
      <c r="H1184" t="s">
        <v>1157</v>
      </c>
      <c r="I1184" t="s">
        <v>137</v>
      </c>
      <c r="J1184" t="s">
        <v>1078</v>
      </c>
      <c r="K1184">
        <v>2002</v>
      </c>
      <c r="L1184" t="s">
        <v>1079</v>
      </c>
      <c r="M1184" s="4" t="str">
        <f t="shared" si="37"/>
        <v>No</v>
      </c>
      <c r="N1184" t="s">
        <v>1080</v>
      </c>
      <c r="O1184" t="s">
        <v>1225</v>
      </c>
      <c r="P1184" t="s">
        <v>1226</v>
      </c>
      <c r="Q1184" t="s">
        <v>23</v>
      </c>
    </row>
    <row r="1185" spans="1:17" x14ac:dyDescent="0.35">
      <c r="A1185">
        <v>20011184</v>
      </c>
      <c r="B1185" t="s">
        <v>1335</v>
      </c>
      <c r="C1185" t="s">
        <v>53</v>
      </c>
      <c r="D1185">
        <v>28</v>
      </c>
      <c r="E1185" s="4" t="str">
        <f t="shared" si="36"/>
        <v>Yes</v>
      </c>
      <c r="F1185">
        <v>172</v>
      </c>
      <c r="G1185">
        <v>72</v>
      </c>
      <c r="H1185" t="s">
        <v>93</v>
      </c>
      <c r="I1185" t="s">
        <v>94</v>
      </c>
      <c r="J1185" t="s">
        <v>1325</v>
      </c>
      <c r="K1185">
        <v>2004</v>
      </c>
      <c r="L1185" t="s">
        <v>19</v>
      </c>
      <c r="M1185" s="4" t="str">
        <f t="shared" si="37"/>
        <v>Yes</v>
      </c>
      <c r="N1185" t="s">
        <v>1326</v>
      </c>
      <c r="O1185" t="s">
        <v>95</v>
      </c>
      <c r="P1185" t="s">
        <v>96</v>
      </c>
      <c r="Q1185" t="s">
        <v>23</v>
      </c>
    </row>
    <row r="1186" spans="1:17" x14ac:dyDescent="0.35">
      <c r="A1186">
        <v>20011185</v>
      </c>
      <c r="B1186" t="s">
        <v>1388</v>
      </c>
      <c r="C1186" t="s">
        <v>15</v>
      </c>
      <c r="D1186">
        <v>27</v>
      </c>
      <c r="E1186" s="4" t="str">
        <f t="shared" si="36"/>
        <v>Yes</v>
      </c>
      <c r="F1186">
        <v>172</v>
      </c>
      <c r="G1186">
        <v>72</v>
      </c>
      <c r="H1186" t="s">
        <v>65</v>
      </c>
      <c r="I1186" t="s">
        <v>66</v>
      </c>
      <c r="J1186" t="s">
        <v>1325</v>
      </c>
      <c r="K1186">
        <v>2004</v>
      </c>
      <c r="L1186" t="s">
        <v>19</v>
      </c>
      <c r="M1186" s="4" t="str">
        <f t="shared" si="37"/>
        <v>Yes</v>
      </c>
      <c r="N1186" t="s">
        <v>1326</v>
      </c>
      <c r="O1186" t="s">
        <v>79</v>
      </c>
      <c r="P1186" t="s">
        <v>204</v>
      </c>
      <c r="Q1186" t="s">
        <v>23</v>
      </c>
    </row>
    <row r="1187" spans="1:17" x14ac:dyDescent="0.35">
      <c r="A1187">
        <v>20011186</v>
      </c>
      <c r="B1187" t="s">
        <v>1443</v>
      </c>
      <c r="C1187" t="s">
        <v>15</v>
      </c>
      <c r="D1187">
        <v>31</v>
      </c>
      <c r="E1187" s="4" t="str">
        <f t="shared" si="36"/>
        <v>Yes</v>
      </c>
      <c r="F1187">
        <v>184</v>
      </c>
      <c r="G1187">
        <v>72</v>
      </c>
      <c r="H1187" t="s">
        <v>93</v>
      </c>
      <c r="I1187" t="s">
        <v>94</v>
      </c>
      <c r="J1187" t="s">
        <v>1325</v>
      </c>
      <c r="K1187">
        <v>2004</v>
      </c>
      <c r="L1187" t="s">
        <v>19</v>
      </c>
      <c r="M1187" s="4" t="str">
        <f t="shared" si="37"/>
        <v>Yes</v>
      </c>
      <c r="N1187" t="s">
        <v>1326</v>
      </c>
      <c r="O1187" t="s">
        <v>27</v>
      </c>
      <c r="P1187" t="s">
        <v>174</v>
      </c>
      <c r="Q1187" t="s">
        <v>23</v>
      </c>
    </row>
    <row r="1188" spans="1:17" x14ac:dyDescent="0.35">
      <c r="A1188">
        <v>20011187</v>
      </c>
      <c r="B1188" t="s">
        <v>364</v>
      </c>
      <c r="C1188" t="s">
        <v>53</v>
      </c>
      <c r="D1188">
        <v>26</v>
      </c>
      <c r="E1188" s="4" t="str">
        <f t="shared" si="36"/>
        <v>Yes</v>
      </c>
      <c r="F1188">
        <v>174</v>
      </c>
      <c r="G1188">
        <v>72</v>
      </c>
      <c r="H1188" t="s">
        <v>93</v>
      </c>
      <c r="I1188" t="s">
        <v>94</v>
      </c>
      <c r="J1188" t="s">
        <v>1325</v>
      </c>
      <c r="K1188">
        <v>2004</v>
      </c>
      <c r="L1188" t="s">
        <v>19</v>
      </c>
      <c r="M1188" s="4" t="str">
        <f t="shared" si="37"/>
        <v>Yes</v>
      </c>
      <c r="N1188" t="s">
        <v>1326</v>
      </c>
      <c r="O1188" t="s">
        <v>95</v>
      </c>
      <c r="P1188" t="s">
        <v>96</v>
      </c>
      <c r="Q1188" t="s">
        <v>23</v>
      </c>
    </row>
    <row r="1189" spans="1:17" x14ac:dyDescent="0.35">
      <c r="A1189">
        <v>20011188</v>
      </c>
      <c r="B1189" t="s">
        <v>1510</v>
      </c>
      <c r="C1189" t="s">
        <v>53</v>
      </c>
      <c r="D1189">
        <v>31</v>
      </c>
      <c r="E1189" s="4" t="str">
        <f t="shared" si="36"/>
        <v>Yes</v>
      </c>
      <c r="F1189">
        <v>171</v>
      </c>
      <c r="G1189">
        <v>72</v>
      </c>
      <c r="H1189" t="s">
        <v>25</v>
      </c>
      <c r="I1189" t="s">
        <v>26</v>
      </c>
      <c r="J1189" t="s">
        <v>1325</v>
      </c>
      <c r="K1189">
        <v>2004</v>
      </c>
      <c r="L1189" t="s">
        <v>19</v>
      </c>
      <c r="M1189" s="4" t="str">
        <f t="shared" si="37"/>
        <v>Yes</v>
      </c>
      <c r="N1189" t="s">
        <v>1326</v>
      </c>
      <c r="O1189" t="s">
        <v>166</v>
      </c>
      <c r="P1189" t="s">
        <v>227</v>
      </c>
      <c r="Q1189" t="s">
        <v>23</v>
      </c>
    </row>
    <row r="1190" spans="1:17" x14ac:dyDescent="0.35">
      <c r="A1190">
        <v>20011189</v>
      </c>
      <c r="B1190" t="s">
        <v>1567</v>
      </c>
      <c r="C1190" t="s">
        <v>15</v>
      </c>
      <c r="D1190">
        <v>37</v>
      </c>
      <c r="E1190" s="4" t="str">
        <f t="shared" si="36"/>
        <v>Yes</v>
      </c>
      <c r="F1190">
        <v>190</v>
      </c>
      <c r="G1190">
        <v>72</v>
      </c>
      <c r="H1190" t="s">
        <v>40</v>
      </c>
      <c r="I1190" t="s">
        <v>41</v>
      </c>
      <c r="J1190" t="s">
        <v>1325</v>
      </c>
      <c r="K1190">
        <v>2004</v>
      </c>
      <c r="L1190" t="s">
        <v>19</v>
      </c>
      <c r="M1190" s="4" t="str">
        <f t="shared" si="37"/>
        <v>Yes</v>
      </c>
      <c r="N1190" t="s">
        <v>1326</v>
      </c>
      <c r="O1190" t="s">
        <v>147</v>
      </c>
      <c r="P1190" t="s">
        <v>148</v>
      </c>
      <c r="Q1190" t="s">
        <v>23</v>
      </c>
    </row>
    <row r="1191" spans="1:17" x14ac:dyDescent="0.35">
      <c r="A1191">
        <v>20011190</v>
      </c>
      <c r="B1191" t="s">
        <v>1586</v>
      </c>
      <c r="C1191" t="s">
        <v>15</v>
      </c>
      <c r="D1191">
        <v>24</v>
      </c>
      <c r="E1191" s="4" t="str">
        <f t="shared" si="36"/>
        <v>Yes</v>
      </c>
      <c r="F1191">
        <v>186</v>
      </c>
      <c r="G1191">
        <v>72</v>
      </c>
      <c r="H1191" t="s">
        <v>93</v>
      </c>
      <c r="I1191" t="s">
        <v>94</v>
      </c>
      <c r="J1191" t="s">
        <v>1325</v>
      </c>
      <c r="K1191">
        <v>2004</v>
      </c>
      <c r="L1191" t="s">
        <v>19</v>
      </c>
      <c r="M1191" s="4" t="str">
        <f t="shared" si="37"/>
        <v>Yes</v>
      </c>
      <c r="N1191" t="s">
        <v>1326</v>
      </c>
      <c r="O1191" t="s">
        <v>27</v>
      </c>
      <c r="P1191" t="s">
        <v>174</v>
      </c>
      <c r="Q1191" t="s">
        <v>23</v>
      </c>
    </row>
    <row r="1192" spans="1:17" x14ac:dyDescent="0.35">
      <c r="A1192">
        <v>20011191</v>
      </c>
      <c r="B1192" t="s">
        <v>602</v>
      </c>
      <c r="C1192" t="s">
        <v>15</v>
      </c>
      <c r="D1192">
        <v>30</v>
      </c>
      <c r="E1192" s="4" t="str">
        <f t="shared" si="36"/>
        <v>Yes</v>
      </c>
      <c r="F1192">
        <v>181</v>
      </c>
      <c r="G1192">
        <v>72</v>
      </c>
      <c r="H1192" t="s">
        <v>581</v>
      </c>
      <c r="I1192" t="s">
        <v>582</v>
      </c>
      <c r="J1192" t="s">
        <v>1325</v>
      </c>
      <c r="K1192">
        <v>2004</v>
      </c>
      <c r="L1192" t="s">
        <v>19</v>
      </c>
      <c r="M1192" s="4" t="str">
        <f t="shared" si="37"/>
        <v>Yes</v>
      </c>
      <c r="N1192" t="s">
        <v>1326</v>
      </c>
      <c r="O1192" t="s">
        <v>27</v>
      </c>
      <c r="P1192" t="s">
        <v>603</v>
      </c>
      <c r="Q1192" t="s">
        <v>23</v>
      </c>
    </row>
    <row r="1193" spans="1:17" x14ac:dyDescent="0.35">
      <c r="A1193">
        <v>20011192</v>
      </c>
      <c r="B1193" t="s">
        <v>1608</v>
      </c>
      <c r="C1193" t="s">
        <v>53</v>
      </c>
      <c r="D1193">
        <v>24</v>
      </c>
      <c r="E1193" s="4" t="str">
        <f t="shared" si="36"/>
        <v>Yes</v>
      </c>
      <c r="F1193">
        <v>185</v>
      </c>
      <c r="G1193">
        <v>72</v>
      </c>
      <c r="H1193" t="s">
        <v>218</v>
      </c>
      <c r="I1193" t="s">
        <v>219</v>
      </c>
      <c r="J1193" t="s">
        <v>1325</v>
      </c>
      <c r="K1193">
        <v>2004</v>
      </c>
      <c r="L1193" t="s">
        <v>19</v>
      </c>
      <c r="M1193" s="4" t="str">
        <f t="shared" si="37"/>
        <v>Yes</v>
      </c>
      <c r="N1193" t="s">
        <v>1326</v>
      </c>
      <c r="O1193" t="s">
        <v>56</v>
      </c>
      <c r="P1193" t="s">
        <v>57</v>
      </c>
      <c r="Q1193" t="s">
        <v>23</v>
      </c>
    </row>
    <row r="1194" spans="1:17" x14ac:dyDescent="0.35">
      <c r="A1194">
        <v>20011193</v>
      </c>
      <c r="B1194" t="s">
        <v>1609</v>
      </c>
      <c r="C1194" t="s">
        <v>53</v>
      </c>
      <c r="D1194">
        <v>24</v>
      </c>
      <c r="E1194" s="4" t="str">
        <f t="shared" si="36"/>
        <v>Yes</v>
      </c>
      <c r="F1194">
        <v>180</v>
      </c>
      <c r="G1194">
        <v>72</v>
      </c>
      <c r="H1194" t="s">
        <v>626</v>
      </c>
      <c r="I1194" t="s">
        <v>219</v>
      </c>
      <c r="J1194" t="s">
        <v>1325</v>
      </c>
      <c r="K1194">
        <v>2004</v>
      </c>
      <c r="L1194" t="s">
        <v>19</v>
      </c>
      <c r="M1194" s="4" t="str">
        <f t="shared" si="37"/>
        <v>Yes</v>
      </c>
      <c r="N1194" t="s">
        <v>1326</v>
      </c>
      <c r="O1194" t="s">
        <v>519</v>
      </c>
      <c r="P1194" t="s">
        <v>1022</v>
      </c>
      <c r="Q1194" t="s">
        <v>23</v>
      </c>
    </row>
    <row r="1195" spans="1:17" x14ac:dyDescent="0.35">
      <c r="A1195">
        <v>20011194</v>
      </c>
      <c r="B1195" t="s">
        <v>1636</v>
      </c>
      <c r="C1195" t="s">
        <v>53</v>
      </c>
      <c r="D1195">
        <v>27</v>
      </c>
      <c r="E1195" s="4" t="str">
        <f t="shared" si="36"/>
        <v>Yes</v>
      </c>
      <c r="F1195">
        <v>175</v>
      </c>
      <c r="G1195">
        <v>72</v>
      </c>
      <c r="H1195" t="s">
        <v>181</v>
      </c>
      <c r="I1195" t="s">
        <v>41</v>
      </c>
      <c r="J1195" t="s">
        <v>1325</v>
      </c>
      <c r="K1195">
        <v>2004</v>
      </c>
      <c r="L1195" t="s">
        <v>19</v>
      </c>
      <c r="M1195" s="4" t="str">
        <f t="shared" si="37"/>
        <v>Yes</v>
      </c>
      <c r="N1195" t="s">
        <v>1326</v>
      </c>
      <c r="O1195" t="s">
        <v>182</v>
      </c>
      <c r="P1195" t="s">
        <v>242</v>
      </c>
      <c r="Q1195" t="s">
        <v>23</v>
      </c>
    </row>
    <row r="1196" spans="1:17" x14ac:dyDescent="0.35">
      <c r="A1196">
        <v>20011195</v>
      </c>
      <c r="B1196" t="s">
        <v>1640</v>
      </c>
      <c r="C1196" t="s">
        <v>15</v>
      </c>
      <c r="D1196">
        <v>28</v>
      </c>
      <c r="E1196" s="4" t="str">
        <f t="shared" si="36"/>
        <v>Yes</v>
      </c>
      <c r="F1196">
        <v>182</v>
      </c>
      <c r="G1196">
        <v>72</v>
      </c>
      <c r="H1196" t="s">
        <v>65</v>
      </c>
      <c r="I1196" t="s">
        <v>66</v>
      </c>
      <c r="J1196" t="s">
        <v>1325</v>
      </c>
      <c r="K1196">
        <v>2004</v>
      </c>
      <c r="L1196" t="s">
        <v>19</v>
      </c>
      <c r="M1196" s="4" t="str">
        <f t="shared" si="37"/>
        <v>Yes</v>
      </c>
      <c r="N1196" t="s">
        <v>1326</v>
      </c>
      <c r="O1196" t="s">
        <v>67</v>
      </c>
      <c r="P1196" t="s">
        <v>139</v>
      </c>
      <c r="Q1196" t="s">
        <v>23</v>
      </c>
    </row>
    <row r="1197" spans="1:17" x14ac:dyDescent="0.35">
      <c r="A1197">
        <v>20011196</v>
      </c>
      <c r="B1197" t="s">
        <v>1698</v>
      </c>
      <c r="C1197" t="s">
        <v>53</v>
      </c>
      <c r="D1197">
        <v>21</v>
      </c>
      <c r="E1197" s="4" t="str">
        <f t="shared" si="36"/>
        <v>Yes</v>
      </c>
      <c r="F1197">
        <v>170</v>
      </c>
      <c r="G1197">
        <v>72</v>
      </c>
      <c r="H1197" t="s">
        <v>496</v>
      </c>
      <c r="I1197" t="s">
        <v>497</v>
      </c>
      <c r="J1197" t="s">
        <v>1325</v>
      </c>
      <c r="K1197">
        <v>2004</v>
      </c>
      <c r="L1197" t="s">
        <v>19</v>
      </c>
      <c r="M1197" s="4" t="str">
        <f t="shared" si="37"/>
        <v>Yes</v>
      </c>
      <c r="N1197" t="s">
        <v>1326</v>
      </c>
      <c r="O1197" t="s">
        <v>332</v>
      </c>
      <c r="P1197" t="s">
        <v>1058</v>
      </c>
      <c r="Q1197" t="s">
        <v>23</v>
      </c>
    </row>
    <row r="1198" spans="1:17" x14ac:dyDescent="0.35">
      <c r="A1198">
        <v>20011197</v>
      </c>
      <c r="B1198" t="s">
        <v>1698</v>
      </c>
      <c r="C1198" t="s">
        <v>53</v>
      </c>
      <c r="D1198">
        <v>21</v>
      </c>
      <c r="E1198" s="4" t="str">
        <f t="shared" si="36"/>
        <v>Yes</v>
      </c>
      <c r="F1198">
        <v>170</v>
      </c>
      <c r="G1198">
        <v>72</v>
      </c>
      <c r="H1198" t="s">
        <v>496</v>
      </c>
      <c r="I1198" t="s">
        <v>497</v>
      </c>
      <c r="J1198" t="s">
        <v>1325</v>
      </c>
      <c r="K1198">
        <v>2004</v>
      </c>
      <c r="L1198" t="s">
        <v>19</v>
      </c>
      <c r="M1198" s="4" t="str">
        <f t="shared" si="37"/>
        <v>Yes</v>
      </c>
      <c r="N1198" t="s">
        <v>1326</v>
      </c>
      <c r="O1198" t="s">
        <v>332</v>
      </c>
      <c r="P1198" t="s">
        <v>546</v>
      </c>
      <c r="Q1198" t="s">
        <v>23</v>
      </c>
    </row>
    <row r="1199" spans="1:17" x14ac:dyDescent="0.35">
      <c r="A1199">
        <v>20011198</v>
      </c>
      <c r="B1199" t="s">
        <v>911</v>
      </c>
      <c r="C1199" t="s">
        <v>53</v>
      </c>
      <c r="D1199">
        <v>33</v>
      </c>
      <c r="E1199" s="4" t="str">
        <f t="shared" si="36"/>
        <v>Yes</v>
      </c>
      <c r="F1199">
        <v>182</v>
      </c>
      <c r="G1199">
        <v>72</v>
      </c>
      <c r="H1199" t="s">
        <v>40</v>
      </c>
      <c r="I1199" t="s">
        <v>41</v>
      </c>
      <c r="J1199" t="s">
        <v>1325</v>
      </c>
      <c r="K1199">
        <v>2004</v>
      </c>
      <c r="L1199" t="s">
        <v>19</v>
      </c>
      <c r="M1199" s="4" t="str">
        <f t="shared" si="37"/>
        <v>Yes</v>
      </c>
      <c r="N1199" t="s">
        <v>1326</v>
      </c>
      <c r="O1199" t="s">
        <v>42</v>
      </c>
      <c r="P1199" t="s">
        <v>191</v>
      </c>
      <c r="Q1199" t="s">
        <v>23</v>
      </c>
    </row>
    <row r="1200" spans="1:17" x14ac:dyDescent="0.35">
      <c r="A1200">
        <v>20011199</v>
      </c>
      <c r="B1200" t="s">
        <v>1789</v>
      </c>
      <c r="C1200" t="s">
        <v>15</v>
      </c>
      <c r="D1200">
        <v>30</v>
      </c>
      <c r="E1200" s="4" t="str">
        <f t="shared" si="36"/>
        <v>Yes</v>
      </c>
      <c r="F1200">
        <v>171</v>
      </c>
      <c r="G1200">
        <v>72</v>
      </c>
      <c r="H1200" t="s">
        <v>54</v>
      </c>
      <c r="I1200" t="s">
        <v>55</v>
      </c>
      <c r="J1200" t="s">
        <v>1325</v>
      </c>
      <c r="K1200">
        <v>2004</v>
      </c>
      <c r="L1200" t="s">
        <v>19</v>
      </c>
      <c r="M1200" s="4" t="str">
        <f t="shared" si="37"/>
        <v>Yes</v>
      </c>
      <c r="N1200" t="s">
        <v>1326</v>
      </c>
      <c r="O1200" t="s">
        <v>50</v>
      </c>
      <c r="P1200" t="s">
        <v>51</v>
      </c>
      <c r="Q1200" t="s">
        <v>23</v>
      </c>
    </row>
    <row r="1201" spans="1:17" x14ac:dyDescent="0.35">
      <c r="A1201">
        <v>20011200</v>
      </c>
      <c r="B1201" t="s">
        <v>1858</v>
      </c>
      <c r="C1201" t="s">
        <v>15</v>
      </c>
      <c r="D1201">
        <v>21</v>
      </c>
      <c r="E1201" s="4" t="str">
        <f t="shared" si="36"/>
        <v>Yes</v>
      </c>
      <c r="F1201">
        <v>177</v>
      </c>
      <c r="G1201">
        <v>72</v>
      </c>
      <c r="H1201" t="s">
        <v>40</v>
      </c>
      <c r="I1201" t="s">
        <v>41</v>
      </c>
      <c r="J1201" t="s">
        <v>1325</v>
      </c>
      <c r="K1201">
        <v>2004</v>
      </c>
      <c r="L1201" t="s">
        <v>19</v>
      </c>
      <c r="M1201" s="4" t="str">
        <f t="shared" si="37"/>
        <v>Yes</v>
      </c>
      <c r="N1201" t="s">
        <v>1326</v>
      </c>
      <c r="O1201" t="s">
        <v>47</v>
      </c>
      <c r="P1201" t="s">
        <v>116</v>
      </c>
      <c r="Q1201" t="s">
        <v>23</v>
      </c>
    </row>
    <row r="1202" spans="1:17" x14ac:dyDescent="0.35">
      <c r="A1202">
        <v>20011201</v>
      </c>
      <c r="B1202" t="s">
        <v>1874</v>
      </c>
      <c r="C1202" t="s">
        <v>15</v>
      </c>
      <c r="D1202">
        <v>22</v>
      </c>
      <c r="E1202" s="4" t="str">
        <f t="shared" si="36"/>
        <v>Yes</v>
      </c>
      <c r="F1202">
        <v>178</v>
      </c>
      <c r="G1202">
        <v>72</v>
      </c>
      <c r="H1202" t="s">
        <v>496</v>
      </c>
      <c r="I1202" t="s">
        <v>497</v>
      </c>
      <c r="J1202" t="s">
        <v>1325</v>
      </c>
      <c r="K1202">
        <v>2004</v>
      </c>
      <c r="L1202" t="s">
        <v>19</v>
      </c>
      <c r="M1202" s="4" t="str">
        <f t="shared" si="37"/>
        <v>Yes</v>
      </c>
      <c r="N1202" t="s">
        <v>1326</v>
      </c>
      <c r="O1202" t="s">
        <v>578</v>
      </c>
      <c r="P1202" t="s">
        <v>579</v>
      </c>
      <c r="Q1202" t="s">
        <v>23</v>
      </c>
    </row>
    <row r="1203" spans="1:17" x14ac:dyDescent="0.35">
      <c r="A1203">
        <v>20011202</v>
      </c>
      <c r="B1203" t="s">
        <v>1875</v>
      </c>
      <c r="C1203" t="s">
        <v>53</v>
      </c>
      <c r="D1203">
        <v>19</v>
      </c>
      <c r="E1203" s="4" t="str">
        <f t="shared" si="36"/>
        <v>Yes</v>
      </c>
      <c r="F1203">
        <v>173</v>
      </c>
      <c r="G1203">
        <v>72</v>
      </c>
      <c r="H1203" t="s">
        <v>40</v>
      </c>
      <c r="I1203" t="s">
        <v>41</v>
      </c>
      <c r="J1203" t="s">
        <v>1325</v>
      </c>
      <c r="K1203">
        <v>2004</v>
      </c>
      <c r="L1203" t="s">
        <v>19</v>
      </c>
      <c r="M1203" s="4" t="str">
        <f t="shared" si="37"/>
        <v>Yes</v>
      </c>
      <c r="N1203" t="s">
        <v>1326</v>
      </c>
      <c r="O1203" t="s">
        <v>123</v>
      </c>
      <c r="P1203" t="s">
        <v>1876</v>
      </c>
      <c r="Q1203" t="s">
        <v>23</v>
      </c>
    </row>
    <row r="1204" spans="1:17" x14ac:dyDescent="0.35">
      <c r="A1204">
        <v>20011203</v>
      </c>
      <c r="B1204" t="s">
        <v>1878</v>
      </c>
      <c r="C1204" t="s">
        <v>15</v>
      </c>
      <c r="D1204">
        <v>29</v>
      </c>
      <c r="E1204" s="4" t="str">
        <f t="shared" si="36"/>
        <v>Yes</v>
      </c>
      <c r="F1204">
        <v>163</v>
      </c>
      <c r="G1204">
        <v>72</v>
      </c>
      <c r="H1204" t="s">
        <v>218</v>
      </c>
      <c r="I1204" t="s">
        <v>219</v>
      </c>
      <c r="J1204" t="s">
        <v>1325</v>
      </c>
      <c r="K1204">
        <v>2004</v>
      </c>
      <c r="L1204" t="s">
        <v>19</v>
      </c>
      <c r="M1204" s="4" t="str">
        <f t="shared" si="37"/>
        <v>Yes</v>
      </c>
      <c r="N1204" t="s">
        <v>1326</v>
      </c>
      <c r="O1204" t="s">
        <v>188</v>
      </c>
      <c r="P1204" t="s">
        <v>189</v>
      </c>
      <c r="Q1204" t="s">
        <v>23</v>
      </c>
    </row>
    <row r="1205" spans="1:17" x14ac:dyDescent="0.35">
      <c r="A1205">
        <v>20011204</v>
      </c>
      <c r="B1205" t="s">
        <v>1880</v>
      </c>
      <c r="C1205" t="s">
        <v>53</v>
      </c>
      <c r="D1205">
        <v>24</v>
      </c>
      <c r="E1205" s="4" t="str">
        <f t="shared" si="36"/>
        <v>Yes</v>
      </c>
      <c r="F1205">
        <v>180</v>
      </c>
      <c r="G1205">
        <v>72</v>
      </c>
      <c r="H1205" t="s">
        <v>218</v>
      </c>
      <c r="I1205" t="s">
        <v>219</v>
      </c>
      <c r="J1205" t="s">
        <v>1325</v>
      </c>
      <c r="K1205">
        <v>2004</v>
      </c>
      <c r="L1205" t="s">
        <v>19</v>
      </c>
      <c r="M1205" s="4" t="str">
        <f t="shared" si="37"/>
        <v>Yes</v>
      </c>
      <c r="N1205" t="s">
        <v>1326</v>
      </c>
      <c r="O1205" t="s">
        <v>56</v>
      </c>
      <c r="P1205" t="s">
        <v>57</v>
      </c>
      <c r="Q1205" t="s">
        <v>23</v>
      </c>
    </row>
    <row r="1206" spans="1:17" x14ac:dyDescent="0.35">
      <c r="A1206">
        <v>20011205</v>
      </c>
      <c r="B1206" t="s">
        <v>1928</v>
      </c>
      <c r="C1206" t="s">
        <v>53</v>
      </c>
      <c r="D1206">
        <v>32</v>
      </c>
      <c r="E1206" s="4" t="str">
        <f t="shared" si="36"/>
        <v>Yes</v>
      </c>
      <c r="F1206">
        <v>172</v>
      </c>
      <c r="G1206">
        <v>72</v>
      </c>
      <c r="H1206" t="s">
        <v>423</v>
      </c>
      <c r="I1206" t="s">
        <v>424</v>
      </c>
      <c r="J1206" t="s">
        <v>1891</v>
      </c>
      <c r="K1206">
        <v>2006</v>
      </c>
      <c r="L1206" t="s">
        <v>1079</v>
      </c>
      <c r="M1206" s="4" t="str">
        <f t="shared" si="37"/>
        <v>No</v>
      </c>
      <c r="N1206" t="s">
        <v>1892</v>
      </c>
      <c r="O1206" t="s">
        <v>1081</v>
      </c>
      <c r="P1206" t="s">
        <v>1235</v>
      </c>
      <c r="Q1206" t="s">
        <v>23</v>
      </c>
    </row>
    <row r="1207" spans="1:17" x14ac:dyDescent="0.35">
      <c r="A1207">
        <v>20011206</v>
      </c>
      <c r="B1207" t="s">
        <v>1928</v>
      </c>
      <c r="C1207" t="s">
        <v>53</v>
      </c>
      <c r="D1207">
        <v>32</v>
      </c>
      <c r="E1207" s="4" t="str">
        <f t="shared" si="36"/>
        <v>Yes</v>
      </c>
      <c r="F1207">
        <v>172</v>
      </c>
      <c r="G1207">
        <v>72</v>
      </c>
      <c r="H1207" t="s">
        <v>423</v>
      </c>
      <c r="I1207" t="s">
        <v>424</v>
      </c>
      <c r="J1207" t="s">
        <v>1891</v>
      </c>
      <c r="K1207">
        <v>2006</v>
      </c>
      <c r="L1207" t="s">
        <v>1079</v>
      </c>
      <c r="M1207" s="4" t="str">
        <f t="shared" si="37"/>
        <v>No</v>
      </c>
      <c r="N1207" t="s">
        <v>1892</v>
      </c>
      <c r="O1207" t="s">
        <v>1081</v>
      </c>
      <c r="P1207" t="s">
        <v>1140</v>
      </c>
      <c r="Q1207" t="s">
        <v>23</v>
      </c>
    </row>
    <row r="1208" spans="1:17" x14ac:dyDescent="0.35">
      <c r="A1208">
        <v>20011207</v>
      </c>
      <c r="B1208" t="s">
        <v>1940</v>
      </c>
      <c r="C1208" t="s">
        <v>15</v>
      </c>
      <c r="D1208">
        <v>29</v>
      </c>
      <c r="E1208" s="4" t="str">
        <f t="shared" si="36"/>
        <v>Yes</v>
      </c>
      <c r="F1208">
        <v>176</v>
      </c>
      <c r="G1208">
        <v>72</v>
      </c>
      <c r="H1208" t="s">
        <v>136</v>
      </c>
      <c r="I1208" t="s">
        <v>137</v>
      </c>
      <c r="J1208" t="s">
        <v>1891</v>
      </c>
      <c r="K1208">
        <v>2006</v>
      </c>
      <c r="L1208" t="s">
        <v>1079</v>
      </c>
      <c r="M1208" s="4" t="str">
        <f t="shared" si="37"/>
        <v>No</v>
      </c>
      <c r="N1208" t="s">
        <v>1892</v>
      </c>
      <c r="O1208" t="s">
        <v>1093</v>
      </c>
      <c r="P1208" t="s">
        <v>1941</v>
      </c>
      <c r="Q1208" t="s">
        <v>23</v>
      </c>
    </row>
    <row r="1209" spans="1:17" x14ac:dyDescent="0.35">
      <c r="A1209">
        <v>20011208</v>
      </c>
      <c r="B1209" t="s">
        <v>1940</v>
      </c>
      <c r="C1209" t="s">
        <v>15</v>
      </c>
      <c r="D1209">
        <v>29</v>
      </c>
      <c r="E1209" s="4" t="str">
        <f t="shared" si="36"/>
        <v>Yes</v>
      </c>
      <c r="F1209">
        <v>176</v>
      </c>
      <c r="G1209">
        <v>72</v>
      </c>
      <c r="H1209" t="s">
        <v>136</v>
      </c>
      <c r="I1209" t="s">
        <v>137</v>
      </c>
      <c r="J1209" t="s">
        <v>1891</v>
      </c>
      <c r="K1209">
        <v>2006</v>
      </c>
      <c r="L1209" t="s">
        <v>1079</v>
      </c>
      <c r="M1209" s="4" t="str">
        <f t="shared" si="37"/>
        <v>No</v>
      </c>
      <c r="N1209" t="s">
        <v>1892</v>
      </c>
      <c r="O1209" t="s">
        <v>1093</v>
      </c>
      <c r="P1209" t="s">
        <v>1123</v>
      </c>
      <c r="Q1209" t="s">
        <v>23</v>
      </c>
    </row>
    <row r="1210" spans="1:17" x14ac:dyDescent="0.35">
      <c r="A1210">
        <v>20011209</v>
      </c>
      <c r="B1210" t="s">
        <v>1940</v>
      </c>
      <c r="C1210" t="s">
        <v>15</v>
      </c>
      <c r="D1210">
        <v>29</v>
      </c>
      <c r="E1210" s="4" t="str">
        <f t="shared" si="36"/>
        <v>Yes</v>
      </c>
      <c r="F1210">
        <v>176</v>
      </c>
      <c r="G1210">
        <v>72</v>
      </c>
      <c r="H1210" t="s">
        <v>136</v>
      </c>
      <c r="I1210" t="s">
        <v>137</v>
      </c>
      <c r="J1210" t="s">
        <v>1891</v>
      </c>
      <c r="K1210">
        <v>2006</v>
      </c>
      <c r="L1210" t="s">
        <v>1079</v>
      </c>
      <c r="M1210" s="4" t="str">
        <f t="shared" si="37"/>
        <v>No</v>
      </c>
      <c r="N1210" t="s">
        <v>1892</v>
      </c>
      <c r="O1210" t="s">
        <v>1093</v>
      </c>
      <c r="P1210" t="s">
        <v>1094</v>
      </c>
      <c r="Q1210" t="s">
        <v>23</v>
      </c>
    </row>
    <row r="1211" spans="1:17" x14ac:dyDescent="0.35">
      <c r="A1211">
        <v>20011210</v>
      </c>
      <c r="B1211" t="s">
        <v>1954</v>
      </c>
      <c r="C1211" t="s">
        <v>53</v>
      </c>
      <c r="D1211">
        <v>33</v>
      </c>
      <c r="E1211" s="4" t="str">
        <f t="shared" si="36"/>
        <v>Yes</v>
      </c>
      <c r="F1211">
        <v>175</v>
      </c>
      <c r="G1211">
        <v>72</v>
      </c>
      <c r="H1211" t="s">
        <v>482</v>
      </c>
      <c r="I1211" t="s">
        <v>483</v>
      </c>
      <c r="J1211" t="s">
        <v>1891</v>
      </c>
      <c r="K1211">
        <v>2006</v>
      </c>
      <c r="L1211" t="s">
        <v>1079</v>
      </c>
      <c r="M1211" s="4" t="str">
        <f t="shared" si="37"/>
        <v>No</v>
      </c>
      <c r="N1211" t="s">
        <v>1892</v>
      </c>
      <c r="O1211" t="s">
        <v>1161</v>
      </c>
      <c r="P1211" t="s">
        <v>1254</v>
      </c>
      <c r="Q1211" t="s">
        <v>23</v>
      </c>
    </row>
    <row r="1212" spans="1:17" x14ac:dyDescent="0.35">
      <c r="A1212">
        <v>20011211</v>
      </c>
      <c r="B1212" t="s">
        <v>1968</v>
      </c>
      <c r="C1212" t="s">
        <v>53</v>
      </c>
      <c r="D1212">
        <v>23</v>
      </c>
      <c r="E1212" s="4" t="str">
        <f t="shared" si="36"/>
        <v>Yes</v>
      </c>
      <c r="F1212">
        <v>175</v>
      </c>
      <c r="G1212">
        <v>72</v>
      </c>
      <c r="H1212" t="s">
        <v>482</v>
      </c>
      <c r="I1212" t="s">
        <v>483</v>
      </c>
      <c r="J1212" t="s">
        <v>1891</v>
      </c>
      <c r="K1212">
        <v>2006</v>
      </c>
      <c r="L1212" t="s">
        <v>1079</v>
      </c>
      <c r="M1212" s="4" t="str">
        <f t="shared" si="37"/>
        <v>No</v>
      </c>
      <c r="N1212" t="s">
        <v>1892</v>
      </c>
      <c r="O1212" t="s">
        <v>1100</v>
      </c>
      <c r="P1212" t="s">
        <v>1101</v>
      </c>
      <c r="Q1212" t="s">
        <v>23</v>
      </c>
    </row>
    <row r="1213" spans="1:17" x14ac:dyDescent="0.35">
      <c r="A1213">
        <v>20011212</v>
      </c>
      <c r="B1213" t="s">
        <v>2001</v>
      </c>
      <c r="C1213" t="s">
        <v>15</v>
      </c>
      <c r="D1213">
        <v>23</v>
      </c>
      <c r="E1213" s="4" t="str">
        <f t="shared" si="36"/>
        <v>Yes</v>
      </c>
      <c r="F1213">
        <v>178</v>
      </c>
      <c r="G1213">
        <v>72</v>
      </c>
      <c r="H1213" t="s">
        <v>74</v>
      </c>
      <c r="I1213" t="s">
        <v>75</v>
      </c>
      <c r="J1213" t="s">
        <v>1891</v>
      </c>
      <c r="K1213">
        <v>2006</v>
      </c>
      <c r="L1213" t="s">
        <v>1079</v>
      </c>
      <c r="M1213" s="4" t="str">
        <f t="shared" si="37"/>
        <v>No</v>
      </c>
      <c r="N1213" t="s">
        <v>1892</v>
      </c>
      <c r="O1213" t="s">
        <v>1097</v>
      </c>
      <c r="P1213" t="s">
        <v>1316</v>
      </c>
      <c r="Q1213" t="s">
        <v>23</v>
      </c>
    </row>
    <row r="1214" spans="1:17" x14ac:dyDescent="0.35">
      <c r="A1214">
        <v>20011213</v>
      </c>
      <c r="B1214" t="s">
        <v>2025</v>
      </c>
      <c r="C1214" t="s">
        <v>15</v>
      </c>
      <c r="D1214">
        <v>36</v>
      </c>
      <c r="E1214" s="4" t="str">
        <f t="shared" si="36"/>
        <v>Yes</v>
      </c>
      <c r="F1214">
        <v>172</v>
      </c>
      <c r="G1214">
        <v>72</v>
      </c>
      <c r="H1214" t="s">
        <v>25</v>
      </c>
      <c r="I1214" t="s">
        <v>26</v>
      </c>
      <c r="J1214" t="s">
        <v>1891</v>
      </c>
      <c r="K1214">
        <v>2006</v>
      </c>
      <c r="L1214" t="s">
        <v>1079</v>
      </c>
      <c r="M1214" s="4" t="str">
        <f t="shared" si="37"/>
        <v>No</v>
      </c>
      <c r="N1214" t="s">
        <v>1892</v>
      </c>
      <c r="O1214" t="s">
        <v>1085</v>
      </c>
      <c r="P1214" t="s">
        <v>1087</v>
      </c>
      <c r="Q1214" t="s">
        <v>23</v>
      </c>
    </row>
    <row r="1215" spans="1:17" x14ac:dyDescent="0.35">
      <c r="A1215">
        <v>20011214</v>
      </c>
      <c r="B1215" t="s">
        <v>2043</v>
      </c>
      <c r="C1215" t="s">
        <v>15</v>
      </c>
      <c r="D1215">
        <v>20</v>
      </c>
      <c r="E1215" s="4" t="str">
        <f t="shared" si="36"/>
        <v>Yes</v>
      </c>
      <c r="F1215">
        <v>168</v>
      </c>
      <c r="G1215">
        <v>72</v>
      </c>
      <c r="H1215" t="s">
        <v>1346</v>
      </c>
      <c r="I1215" t="s">
        <v>1347</v>
      </c>
      <c r="J1215" t="s">
        <v>2038</v>
      </c>
      <c r="K1215">
        <v>2008</v>
      </c>
      <c r="L1215" t="s">
        <v>19</v>
      </c>
      <c r="M1215" s="4" t="str">
        <f t="shared" si="37"/>
        <v>Yes</v>
      </c>
      <c r="N1215" t="s">
        <v>2039</v>
      </c>
      <c r="O1215" t="s">
        <v>21</v>
      </c>
      <c r="P1215" t="s">
        <v>22</v>
      </c>
      <c r="Q1215" t="s">
        <v>23</v>
      </c>
    </row>
    <row r="1216" spans="1:17" x14ac:dyDescent="0.35">
      <c r="A1216">
        <v>20011215</v>
      </c>
      <c r="B1216" t="s">
        <v>1443</v>
      </c>
      <c r="C1216" t="s">
        <v>15</v>
      </c>
      <c r="D1216">
        <v>35</v>
      </c>
      <c r="E1216" s="4" t="str">
        <f t="shared" si="36"/>
        <v>Yes</v>
      </c>
      <c r="F1216">
        <v>184</v>
      </c>
      <c r="G1216">
        <v>72</v>
      </c>
      <c r="H1216" t="s">
        <v>93</v>
      </c>
      <c r="I1216" t="s">
        <v>94</v>
      </c>
      <c r="J1216" t="s">
        <v>2038</v>
      </c>
      <c r="K1216">
        <v>2008</v>
      </c>
      <c r="L1216" t="s">
        <v>19</v>
      </c>
      <c r="M1216" s="4" t="str">
        <f t="shared" si="37"/>
        <v>Yes</v>
      </c>
      <c r="N1216" t="s">
        <v>2039</v>
      </c>
      <c r="O1216" t="s">
        <v>27</v>
      </c>
      <c r="P1216" t="s">
        <v>174</v>
      </c>
      <c r="Q1216" t="s">
        <v>23</v>
      </c>
    </row>
    <row r="1217" spans="1:17" x14ac:dyDescent="0.35">
      <c r="A1217">
        <v>20011216</v>
      </c>
      <c r="B1217" t="s">
        <v>2297</v>
      </c>
      <c r="C1217" t="s">
        <v>53</v>
      </c>
      <c r="D1217">
        <v>17</v>
      </c>
      <c r="E1217" s="4" t="str">
        <f t="shared" si="36"/>
        <v>No</v>
      </c>
      <c r="F1217">
        <v>180</v>
      </c>
      <c r="G1217">
        <v>72</v>
      </c>
      <c r="H1217" t="s">
        <v>202</v>
      </c>
      <c r="I1217" t="s">
        <v>203</v>
      </c>
      <c r="J1217" t="s">
        <v>2038</v>
      </c>
      <c r="K1217">
        <v>2008</v>
      </c>
      <c r="L1217" t="s">
        <v>19</v>
      </c>
      <c r="M1217" s="4" t="str">
        <f t="shared" si="37"/>
        <v>Yes</v>
      </c>
      <c r="N1217" t="s">
        <v>2039</v>
      </c>
      <c r="O1217" t="s">
        <v>107</v>
      </c>
      <c r="P1217" t="s">
        <v>792</v>
      </c>
      <c r="Q1217" t="s">
        <v>23</v>
      </c>
    </row>
    <row r="1218" spans="1:17" x14ac:dyDescent="0.35">
      <c r="A1218">
        <v>20011217</v>
      </c>
      <c r="B1218" t="s">
        <v>2305</v>
      </c>
      <c r="C1218" t="s">
        <v>53</v>
      </c>
      <c r="D1218">
        <v>33</v>
      </c>
      <c r="E1218" s="4" t="str">
        <f t="shared" si="36"/>
        <v>Yes</v>
      </c>
      <c r="F1218">
        <v>184</v>
      </c>
      <c r="G1218">
        <v>72</v>
      </c>
      <c r="H1218" t="s">
        <v>153</v>
      </c>
      <c r="I1218" t="s">
        <v>154</v>
      </c>
      <c r="J1218" t="s">
        <v>2038</v>
      </c>
      <c r="K1218">
        <v>2008</v>
      </c>
      <c r="L1218" t="s">
        <v>19</v>
      </c>
      <c r="M1218" s="4" t="str">
        <f t="shared" si="37"/>
        <v>Yes</v>
      </c>
      <c r="N1218" t="s">
        <v>2039</v>
      </c>
      <c r="O1218" t="s">
        <v>95</v>
      </c>
      <c r="P1218" t="s">
        <v>96</v>
      </c>
      <c r="Q1218" t="s">
        <v>23</v>
      </c>
    </row>
    <row r="1219" spans="1:17" x14ac:dyDescent="0.35">
      <c r="A1219">
        <v>20011218</v>
      </c>
      <c r="B1219" t="s">
        <v>1636</v>
      </c>
      <c r="C1219" t="s">
        <v>53</v>
      </c>
      <c r="D1219">
        <v>31</v>
      </c>
      <c r="E1219" s="4" t="str">
        <f t="shared" ref="E1219:E1282" si="38">IF(D1219&gt;=19,"Yes","No")</f>
        <v>Yes</v>
      </c>
      <c r="F1219">
        <v>175</v>
      </c>
      <c r="G1219">
        <v>72</v>
      </c>
      <c r="H1219" t="s">
        <v>181</v>
      </c>
      <c r="I1219" t="s">
        <v>41</v>
      </c>
      <c r="J1219" t="s">
        <v>2038</v>
      </c>
      <c r="K1219">
        <v>2008</v>
      </c>
      <c r="L1219" t="s">
        <v>19</v>
      </c>
      <c r="M1219" s="4" t="str">
        <f t="shared" ref="M1219:M1282" si="39">IF(L1219="Summer", "Yes", "No")</f>
        <v>Yes</v>
      </c>
      <c r="N1219" t="s">
        <v>2039</v>
      </c>
      <c r="O1219" t="s">
        <v>182</v>
      </c>
      <c r="P1219" t="s">
        <v>242</v>
      </c>
      <c r="Q1219" t="s">
        <v>23</v>
      </c>
    </row>
    <row r="1220" spans="1:17" x14ac:dyDescent="0.35">
      <c r="A1220">
        <v>20011219</v>
      </c>
      <c r="B1220" t="s">
        <v>1698</v>
      </c>
      <c r="C1220" t="s">
        <v>53</v>
      </c>
      <c r="D1220">
        <v>25</v>
      </c>
      <c r="E1220" s="4" t="str">
        <f t="shared" si="38"/>
        <v>Yes</v>
      </c>
      <c r="F1220">
        <v>170</v>
      </c>
      <c r="G1220">
        <v>72</v>
      </c>
      <c r="H1220" t="s">
        <v>496</v>
      </c>
      <c r="I1220" t="s">
        <v>497</v>
      </c>
      <c r="J1220" t="s">
        <v>2038</v>
      </c>
      <c r="K1220">
        <v>2008</v>
      </c>
      <c r="L1220" t="s">
        <v>19</v>
      </c>
      <c r="M1220" s="4" t="str">
        <f t="shared" si="39"/>
        <v>Yes</v>
      </c>
      <c r="N1220" t="s">
        <v>2039</v>
      </c>
      <c r="O1220" t="s">
        <v>332</v>
      </c>
      <c r="P1220" t="s">
        <v>546</v>
      </c>
      <c r="Q1220" t="s">
        <v>23</v>
      </c>
    </row>
    <row r="1221" spans="1:17" x14ac:dyDescent="0.35">
      <c r="A1221">
        <v>20011220</v>
      </c>
      <c r="B1221" t="s">
        <v>2404</v>
      </c>
      <c r="C1221" t="s">
        <v>15</v>
      </c>
      <c r="D1221">
        <v>34</v>
      </c>
      <c r="E1221" s="4" t="str">
        <f t="shared" si="38"/>
        <v>Yes</v>
      </c>
      <c r="F1221">
        <v>175</v>
      </c>
      <c r="G1221">
        <v>72</v>
      </c>
      <c r="H1221" t="s">
        <v>564</v>
      </c>
      <c r="I1221" t="s">
        <v>565</v>
      </c>
      <c r="J1221" t="s">
        <v>2038</v>
      </c>
      <c r="K1221">
        <v>2008</v>
      </c>
      <c r="L1221" t="s">
        <v>19</v>
      </c>
      <c r="M1221" s="4" t="str">
        <f t="shared" si="39"/>
        <v>Yes</v>
      </c>
      <c r="N1221" t="s">
        <v>2039</v>
      </c>
      <c r="O1221" t="s">
        <v>76</v>
      </c>
      <c r="P1221" t="s">
        <v>77</v>
      </c>
      <c r="Q1221" t="s">
        <v>23</v>
      </c>
    </row>
    <row r="1222" spans="1:17" x14ac:dyDescent="0.35">
      <c r="A1222">
        <v>20011221</v>
      </c>
      <c r="B1222" t="s">
        <v>2487</v>
      </c>
      <c r="C1222" t="s">
        <v>53</v>
      </c>
      <c r="D1222">
        <v>22</v>
      </c>
      <c r="E1222" s="4" t="str">
        <f t="shared" si="38"/>
        <v>Yes</v>
      </c>
      <c r="F1222">
        <v>182</v>
      </c>
      <c r="G1222">
        <v>72</v>
      </c>
      <c r="H1222" t="s">
        <v>218</v>
      </c>
      <c r="I1222" t="s">
        <v>219</v>
      </c>
      <c r="J1222" t="s">
        <v>2038</v>
      </c>
      <c r="K1222">
        <v>2008</v>
      </c>
      <c r="L1222" t="s">
        <v>19</v>
      </c>
      <c r="M1222" s="4" t="str">
        <f t="shared" si="39"/>
        <v>Yes</v>
      </c>
      <c r="N1222" t="s">
        <v>2039</v>
      </c>
      <c r="O1222" t="s">
        <v>27</v>
      </c>
      <c r="P1222" t="s">
        <v>330</v>
      </c>
      <c r="Q1222" t="s">
        <v>23</v>
      </c>
    </row>
    <row r="1223" spans="1:17" x14ac:dyDescent="0.35">
      <c r="A1223">
        <v>20011222</v>
      </c>
      <c r="B1223" t="s">
        <v>2491</v>
      </c>
      <c r="C1223" t="s">
        <v>15</v>
      </c>
      <c r="D1223">
        <v>47</v>
      </c>
      <c r="E1223" s="4" t="str">
        <f t="shared" si="38"/>
        <v>Yes</v>
      </c>
      <c r="F1223">
        <v>183</v>
      </c>
      <c r="G1223">
        <v>72</v>
      </c>
      <c r="H1223" t="s">
        <v>136</v>
      </c>
      <c r="I1223" t="s">
        <v>137</v>
      </c>
      <c r="J1223" t="s">
        <v>2038</v>
      </c>
      <c r="K1223">
        <v>2008</v>
      </c>
      <c r="L1223" t="s">
        <v>19</v>
      </c>
      <c r="M1223" s="4" t="str">
        <f t="shared" si="39"/>
        <v>Yes</v>
      </c>
      <c r="N1223" t="s">
        <v>2039</v>
      </c>
      <c r="O1223" t="s">
        <v>147</v>
      </c>
      <c r="P1223" t="s">
        <v>311</v>
      </c>
      <c r="Q1223" t="s">
        <v>23</v>
      </c>
    </row>
    <row r="1224" spans="1:17" x14ac:dyDescent="0.35">
      <c r="A1224">
        <v>20011223</v>
      </c>
      <c r="B1224" t="s">
        <v>2497</v>
      </c>
      <c r="C1224" t="s">
        <v>53</v>
      </c>
      <c r="D1224">
        <v>26</v>
      </c>
      <c r="E1224" s="4" t="str">
        <f t="shared" si="38"/>
        <v>Yes</v>
      </c>
      <c r="F1224">
        <v>174</v>
      </c>
      <c r="G1224">
        <v>72</v>
      </c>
      <c r="H1224" t="s">
        <v>490</v>
      </c>
      <c r="I1224" t="s">
        <v>491</v>
      </c>
      <c r="J1224" t="s">
        <v>2038</v>
      </c>
      <c r="K1224">
        <v>2008</v>
      </c>
      <c r="L1224" t="s">
        <v>19</v>
      </c>
      <c r="M1224" s="4" t="str">
        <f t="shared" si="39"/>
        <v>Yes</v>
      </c>
      <c r="N1224" t="s">
        <v>2039</v>
      </c>
      <c r="O1224" t="s">
        <v>90</v>
      </c>
      <c r="P1224" t="s">
        <v>91</v>
      </c>
      <c r="Q1224" t="s">
        <v>23</v>
      </c>
    </row>
    <row r="1225" spans="1:17" x14ac:dyDescent="0.35">
      <c r="A1225">
        <v>20011224</v>
      </c>
      <c r="B1225" t="s">
        <v>2524</v>
      </c>
      <c r="C1225" t="s">
        <v>53</v>
      </c>
      <c r="D1225">
        <v>20</v>
      </c>
      <c r="E1225" s="4" t="str">
        <f t="shared" si="38"/>
        <v>Yes</v>
      </c>
      <c r="F1225">
        <v>177</v>
      </c>
      <c r="G1225">
        <v>72</v>
      </c>
      <c r="H1225" t="s">
        <v>218</v>
      </c>
      <c r="I1225" t="s">
        <v>219</v>
      </c>
      <c r="J1225" t="s">
        <v>2038</v>
      </c>
      <c r="K1225">
        <v>2008</v>
      </c>
      <c r="L1225" t="s">
        <v>19</v>
      </c>
      <c r="M1225" s="4" t="str">
        <f t="shared" si="39"/>
        <v>Yes</v>
      </c>
      <c r="N1225" t="s">
        <v>2039</v>
      </c>
      <c r="O1225" t="s">
        <v>37</v>
      </c>
      <c r="P1225" t="s">
        <v>1845</v>
      </c>
      <c r="Q1225" t="s">
        <v>23</v>
      </c>
    </row>
    <row r="1226" spans="1:17" x14ac:dyDescent="0.35">
      <c r="A1226">
        <v>20011225</v>
      </c>
      <c r="B1226" t="s">
        <v>2536</v>
      </c>
      <c r="C1226" t="s">
        <v>15</v>
      </c>
      <c r="D1226">
        <v>23</v>
      </c>
      <c r="E1226" s="4" t="str">
        <f t="shared" si="38"/>
        <v>Yes</v>
      </c>
      <c r="F1226">
        <v>176</v>
      </c>
      <c r="G1226">
        <v>72</v>
      </c>
      <c r="H1226" t="s">
        <v>136</v>
      </c>
      <c r="I1226" t="s">
        <v>137</v>
      </c>
      <c r="J1226" t="s">
        <v>2038</v>
      </c>
      <c r="K1226">
        <v>2008</v>
      </c>
      <c r="L1226" t="s">
        <v>19</v>
      </c>
      <c r="M1226" s="4" t="str">
        <f t="shared" si="39"/>
        <v>Yes</v>
      </c>
      <c r="N1226" t="s">
        <v>2039</v>
      </c>
      <c r="O1226" t="s">
        <v>79</v>
      </c>
      <c r="P1226" t="s">
        <v>204</v>
      </c>
      <c r="Q1226" t="s">
        <v>23</v>
      </c>
    </row>
    <row r="1227" spans="1:17" x14ac:dyDescent="0.35">
      <c r="A1227">
        <v>20011226</v>
      </c>
      <c r="B1227" t="s">
        <v>1875</v>
      </c>
      <c r="C1227" t="s">
        <v>53</v>
      </c>
      <c r="D1227">
        <v>23</v>
      </c>
      <c r="E1227" s="4" t="str">
        <f t="shared" si="38"/>
        <v>Yes</v>
      </c>
      <c r="F1227">
        <v>173</v>
      </c>
      <c r="G1227">
        <v>72</v>
      </c>
      <c r="H1227" t="s">
        <v>40</v>
      </c>
      <c r="I1227" t="s">
        <v>41</v>
      </c>
      <c r="J1227" t="s">
        <v>2038</v>
      </c>
      <c r="K1227">
        <v>2008</v>
      </c>
      <c r="L1227" t="s">
        <v>19</v>
      </c>
      <c r="M1227" s="4" t="str">
        <f t="shared" si="39"/>
        <v>Yes</v>
      </c>
      <c r="N1227" t="s">
        <v>2039</v>
      </c>
      <c r="O1227" t="s">
        <v>123</v>
      </c>
      <c r="P1227" t="s">
        <v>1876</v>
      </c>
      <c r="Q1227" t="s">
        <v>23</v>
      </c>
    </row>
    <row r="1228" spans="1:17" x14ac:dyDescent="0.35">
      <c r="A1228">
        <v>20011227</v>
      </c>
      <c r="B1228" t="s">
        <v>1968</v>
      </c>
      <c r="C1228" t="s">
        <v>53</v>
      </c>
      <c r="D1228">
        <v>27</v>
      </c>
      <c r="E1228" s="4" t="str">
        <f t="shared" si="38"/>
        <v>Yes</v>
      </c>
      <c r="F1228">
        <v>175</v>
      </c>
      <c r="G1228">
        <v>72</v>
      </c>
      <c r="H1228" t="s">
        <v>482</v>
      </c>
      <c r="I1228" t="s">
        <v>483</v>
      </c>
      <c r="J1228" t="s">
        <v>2571</v>
      </c>
      <c r="K1228">
        <v>2010</v>
      </c>
      <c r="L1228" t="s">
        <v>1079</v>
      </c>
      <c r="M1228" s="4" t="str">
        <f t="shared" si="39"/>
        <v>No</v>
      </c>
      <c r="N1228" t="s">
        <v>2572</v>
      </c>
      <c r="O1228" t="s">
        <v>1100</v>
      </c>
      <c r="P1228" t="s">
        <v>1101</v>
      </c>
      <c r="Q1228" t="s">
        <v>23</v>
      </c>
    </row>
    <row r="1229" spans="1:17" x14ac:dyDescent="0.35">
      <c r="A1229">
        <v>20011228</v>
      </c>
      <c r="B1229" t="s">
        <v>2648</v>
      </c>
      <c r="C1229" t="s">
        <v>53</v>
      </c>
      <c r="D1229">
        <v>31</v>
      </c>
      <c r="E1229" s="4" t="str">
        <f t="shared" si="38"/>
        <v>Yes</v>
      </c>
      <c r="F1229">
        <v>178</v>
      </c>
      <c r="G1229">
        <v>72</v>
      </c>
      <c r="H1229" t="s">
        <v>1257</v>
      </c>
      <c r="I1229" t="s">
        <v>483</v>
      </c>
      <c r="J1229" t="s">
        <v>2571</v>
      </c>
      <c r="K1229">
        <v>2010</v>
      </c>
      <c r="L1229" t="s">
        <v>1079</v>
      </c>
      <c r="M1229" s="4" t="str">
        <f t="shared" si="39"/>
        <v>No</v>
      </c>
      <c r="N1229" t="s">
        <v>2572</v>
      </c>
      <c r="O1229" t="s">
        <v>1107</v>
      </c>
      <c r="P1229" t="s">
        <v>1108</v>
      </c>
      <c r="Q1229" t="s">
        <v>23</v>
      </c>
    </row>
    <row r="1230" spans="1:17" x14ac:dyDescent="0.35">
      <c r="A1230">
        <v>20011229</v>
      </c>
      <c r="B1230" t="s">
        <v>2657</v>
      </c>
      <c r="C1230" t="s">
        <v>53</v>
      </c>
      <c r="D1230">
        <v>18</v>
      </c>
      <c r="E1230" s="4" t="str">
        <f t="shared" si="38"/>
        <v>No</v>
      </c>
      <c r="F1230">
        <v>169</v>
      </c>
      <c r="G1230">
        <v>72</v>
      </c>
      <c r="H1230" t="s">
        <v>482</v>
      </c>
      <c r="I1230" t="s">
        <v>483</v>
      </c>
      <c r="J1230" t="s">
        <v>2571</v>
      </c>
      <c r="K1230">
        <v>2010</v>
      </c>
      <c r="L1230" t="s">
        <v>1079</v>
      </c>
      <c r="M1230" s="4" t="str">
        <f t="shared" si="39"/>
        <v>No</v>
      </c>
      <c r="N1230" t="s">
        <v>2572</v>
      </c>
      <c r="O1230" t="s">
        <v>1100</v>
      </c>
      <c r="P1230" t="s">
        <v>1101</v>
      </c>
      <c r="Q1230" t="s">
        <v>23</v>
      </c>
    </row>
    <row r="1231" spans="1:17" x14ac:dyDescent="0.35">
      <c r="A1231">
        <v>20011230</v>
      </c>
      <c r="B1231" t="s">
        <v>1064</v>
      </c>
      <c r="C1231" t="s">
        <v>15</v>
      </c>
      <c r="D1231">
        <v>26</v>
      </c>
      <c r="E1231" s="4" t="str">
        <f t="shared" si="38"/>
        <v>Yes</v>
      </c>
      <c r="F1231">
        <v>170</v>
      </c>
      <c r="G1231">
        <v>72.5</v>
      </c>
      <c r="H1231" t="s">
        <v>218</v>
      </c>
      <c r="I1231" t="s">
        <v>219</v>
      </c>
      <c r="J1231" t="s">
        <v>18</v>
      </c>
      <c r="K1231">
        <v>2000</v>
      </c>
      <c r="L1231" t="s">
        <v>19</v>
      </c>
      <c r="M1231" s="4" t="str">
        <f t="shared" si="39"/>
        <v>Yes</v>
      </c>
      <c r="N1231" t="s">
        <v>20</v>
      </c>
      <c r="O1231" t="s">
        <v>188</v>
      </c>
      <c r="P1231" t="s">
        <v>1065</v>
      </c>
      <c r="Q1231" t="s">
        <v>23</v>
      </c>
    </row>
    <row r="1232" spans="1:17" x14ac:dyDescent="0.35">
      <c r="A1232">
        <v>20011231</v>
      </c>
      <c r="B1232" t="s">
        <v>158</v>
      </c>
      <c r="C1232" t="s">
        <v>53</v>
      </c>
      <c r="D1232">
        <v>30</v>
      </c>
      <c r="E1232" s="4" t="str">
        <f t="shared" si="38"/>
        <v>Yes</v>
      </c>
      <c r="F1232">
        <v>180</v>
      </c>
      <c r="G1232">
        <v>73</v>
      </c>
      <c r="H1232" t="s">
        <v>54</v>
      </c>
      <c r="I1232" t="s">
        <v>55</v>
      </c>
      <c r="J1232" t="s">
        <v>18</v>
      </c>
      <c r="K1232">
        <v>2000</v>
      </c>
      <c r="L1232" t="s">
        <v>19</v>
      </c>
      <c r="M1232" s="4" t="str">
        <f t="shared" si="39"/>
        <v>Yes</v>
      </c>
      <c r="N1232" t="s">
        <v>20</v>
      </c>
      <c r="O1232" t="s">
        <v>56</v>
      </c>
      <c r="P1232" t="s">
        <v>57</v>
      </c>
      <c r="Q1232" t="s">
        <v>23</v>
      </c>
    </row>
    <row r="1233" spans="1:17" x14ac:dyDescent="0.35">
      <c r="A1233">
        <v>20011232</v>
      </c>
      <c r="B1233" t="s">
        <v>159</v>
      </c>
      <c r="C1233" t="s">
        <v>53</v>
      </c>
      <c r="D1233">
        <v>31</v>
      </c>
      <c r="E1233" s="4" t="str">
        <f t="shared" si="38"/>
        <v>Yes</v>
      </c>
      <c r="F1233">
        <v>180</v>
      </c>
      <c r="G1233">
        <v>73</v>
      </c>
      <c r="H1233" t="s">
        <v>25</v>
      </c>
      <c r="I1233" t="s">
        <v>26</v>
      </c>
      <c r="J1233" t="s">
        <v>18</v>
      </c>
      <c r="K1233">
        <v>2000</v>
      </c>
      <c r="L1233" t="s">
        <v>19</v>
      </c>
      <c r="M1233" s="4" t="str">
        <f t="shared" si="39"/>
        <v>Yes</v>
      </c>
      <c r="N1233" t="s">
        <v>20</v>
      </c>
      <c r="O1233" t="s">
        <v>67</v>
      </c>
      <c r="P1233" t="s">
        <v>160</v>
      </c>
      <c r="Q1233" t="s">
        <v>23</v>
      </c>
    </row>
    <row r="1234" spans="1:17" x14ac:dyDescent="0.35">
      <c r="A1234">
        <v>20011233</v>
      </c>
      <c r="B1234" t="s">
        <v>230</v>
      </c>
      <c r="C1234" t="s">
        <v>53</v>
      </c>
      <c r="D1234">
        <v>17</v>
      </c>
      <c r="E1234" s="4" t="str">
        <f t="shared" si="38"/>
        <v>No</v>
      </c>
      <c r="F1234">
        <v>183</v>
      </c>
      <c r="G1234">
        <v>73</v>
      </c>
      <c r="H1234" t="s">
        <v>218</v>
      </c>
      <c r="I1234" t="s">
        <v>219</v>
      </c>
      <c r="J1234" t="s">
        <v>18</v>
      </c>
      <c r="K1234">
        <v>2000</v>
      </c>
      <c r="L1234" t="s">
        <v>19</v>
      </c>
      <c r="M1234" s="4" t="str">
        <f t="shared" si="39"/>
        <v>Yes</v>
      </c>
      <c r="N1234" t="s">
        <v>20</v>
      </c>
      <c r="O1234" t="s">
        <v>213</v>
      </c>
      <c r="P1234" t="s">
        <v>231</v>
      </c>
      <c r="Q1234" t="s">
        <v>23</v>
      </c>
    </row>
    <row r="1235" spans="1:17" x14ac:dyDescent="0.35">
      <c r="A1235">
        <v>20011234</v>
      </c>
      <c r="B1235" t="s">
        <v>240</v>
      </c>
      <c r="C1235" t="s">
        <v>53</v>
      </c>
      <c r="D1235">
        <v>25</v>
      </c>
      <c r="E1235" s="4" t="str">
        <f t="shared" si="38"/>
        <v>Yes</v>
      </c>
      <c r="F1235">
        <v>181</v>
      </c>
      <c r="G1235">
        <v>73</v>
      </c>
      <c r="H1235" t="s">
        <v>241</v>
      </c>
      <c r="I1235" t="s">
        <v>66</v>
      </c>
      <c r="J1235" t="s">
        <v>18</v>
      </c>
      <c r="K1235">
        <v>2000</v>
      </c>
      <c r="L1235" t="s">
        <v>19</v>
      </c>
      <c r="M1235" s="4" t="str">
        <f t="shared" si="39"/>
        <v>Yes</v>
      </c>
      <c r="N1235" t="s">
        <v>20</v>
      </c>
      <c r="O1235" t="s">
        <v>182</v>
      </c>
      <c r="P1235" t="s">
        <v>242</v>
      </c>
      <c r="Q1235" t="s">
        <v>23</v>
      </c>
    </row>
    <row r="1236" spans="1:17" x14ac:dyDescent="0.35">
      <c r="A1236">
        <v>20011235</v>
      </c>
      <c r="B1236" t="s">
        <v>253</v>
      </c>
      <c r="C1236" t="s">
        <v>15</v>
      </c>
      <c r="D1236">
        <v>22</v>
      </c>
      <c r="E1236" s="4" t="str">
        <f t="shared" si="38"/>
        <v>Yes</v>
      </c>
      <c r="F1236">
        <v>181</v>
      </c>
      <c r="G1236">
        <v>73</v>
      </c>
      <c r="H1236" t="s">
        <v>84</v>
      </c>
      <c r="I1236" t="s">
        <v>85</v>
      </c>
      <c r="J1236" t="s">
        <v>18</v>
      </c>
      <c r="K1236">
        <v>2000</v>
      </c>
      <c r="L1236" t="s">
        <v>19</v>
      </c>
      <c r="M1236" s="4" t="str">
        <f t="shared" si="39"/>
        <v>Yes</v>
      </c>
      <c r="N1236" t="s">
        <v>20</v>
      </c>
      <c r="O1236" t="s">
        <v>123</v>
      </c>
      <c r="P1236" t="s">
        <v>254</v>
      </c>
      <c r="Q1236" t="s">
        <v>23</v>
      </c>
    </row>
    <row r="1237" spans="1:17" x14ac:dyDescent="0.35">
      <c r="A1237">
        <v>20011236</v>
      </c>
      <c r="B1237" t="s">
        <v>308</v>
      </c>
      <c r="C1237" t="s">
        <v>15</v>
      </c>
      <c r="D1237">
        <v>28</v>
      </c>
      <c r="E1237" s="4" t="str">
        <f t="shared" si="38"/>
        <v>Yes</v>
      </c>
      <c r="F1237">
        <v>171</v>
      </c>
      <c r="G1237">
        <v>73</v>
      </c>
      <c r="H1237" t="s">
        <v>100</v>
      </c>
      <c r="I1237" t="s">
        <v>101</v>
      </c>
      <c r="J1237" t="s">
        <v>18</v>
      </c>
      <c r="K1237">
        <v>2000</v>
      </c>
      <c r="L1237" t="s">
        <v>19</v>
      </c>
      <c r="M1237" s="4" t="str">
        <f t="shared" si="39"/>
        <v>Yes</v>
      </c>
      <c r="N1237" t="s">
        <v>20</v>
      </c>
      <c r="O1237" t="s">
        <v>76</v>
      </c>
      <c r="P1237" t="s">
        <v>309</v>
      </c>
      <c r="Q1237" t="s">
        <v>23</v>
      </c>
    </row>
    <row r="1238" spans="1:17" x14ac:dyDescent="0.35">
      <c r="A1238">
        <v>20011237</v>
      </c>
      <c r="B1238" t="s">
        <v>312</v>
      </c>
      <c r="C1238" t="s">
        <v>15</v>
      </c>
      <c r="D1238">
        <v>33</v>
      </c>
      <c r="E1238" s="4" t="str">
        <f t="shared" si="38"/>
        <v>Yes</v>
      </c>
      <c r="F1238">
        <v>179</v>
      </c>
      <c r="G1238">
        <v>73</v>
      </c>
      <c r="H1238" t="s">
        <v>313</v>
      </c>
      <c r="I1238" t="s">
        <v>314</v>
      </c>
      <c r="J1238" t="s">
        <v>18</v>
      </c>
      <c r="K1238">
        <v>2000</v>
      </c>
      <c r="L1238" t="s">
        <v>19</v>
      </c>
      <c r="M1238" s="4" t="str">
        <f t="shared" si="39"/>
        <v>Yes</v>
      </c>
      <c r="N1238" t="s">
        <v>20</v>
      </c>
      <c r="O1238" t="s">
        <v>76</v>
      </c>
      <c r="P1238" t="s">
        <v>315</v>
      </c>
      <c r="Q1238" t="s">
        <v>23</v>
      </c>
    </row>
    <row r="1239" spans="1:17" x14ac:dyDescent="0.35">
      <c r="A1239">
        <v>20011238</v>
      </c>
      <c r="B1239" t="s">
        <v>316</v>
      </c>
      <c r="C1239" t="s">
        <v>15</v>
      </c>
      <c r="D1239">
        <v>34</v>
      </c>
      <c r="E1239" s="4" t="str">
        <f t="shared" si="38"/>
        <v>Yes</v>
      </c>
      <c r="F1239">
        <v>182</v>
      </c>
      <c r="G1239">
        <v>73</v>
      </c>
      <c r="H1239" t="s">
        <v>59</v>
      </c>
      <c r="I1239" t="s">
        <v>60</v>
      </c>
      <c r="J1239" t="s">
        <v>18</v>
      </c>
      <c r="K1239">
        <v>2000</v>
      </c>
      <c r="L1239" t="s">
        <v>19</v>
      </c>
      <c r="M1239" s="4" t="str">
        <f t="shared" si="39"/>
        <v>Yes</v>
      </c>
      <c r="N1239" t="s">
        <v>20</v>
      </c>
      <c r="O1239" t="s">
        <v>47</v>
      </c>
      <c r="P1239" t="s">
        <v>317</v>
      </c>
      <c r="Q1239" t="s">
        <v>23</v>
      </c>
    </row>
    <row r="1240" spans="1:17" x14ac:dyDescent="0.35">
      <c r="A1240">
        <v>20011239</v>
      </c>
      <c r="B1240" t="s">
        <v>445</v>
      </c>
      <c r="C1240" t="s">
        <v>53</v>
      </c>
      <c r="D1240">
        <v>22</v>
      </c>
      <c r="E1240" s="4" t="str">
        <f t="shared" si="38"/>
        <v>Yes</v>
      </c>
      <c r="F1240">
        <v>173</v>
      </c>
      <c r="G1240">
        <v>73</v>
      </c>
      <c r="H1240" t="s">
        <v>65</v>
      </c>
      <c r="I1240" t="s">
        <v>66</v>
      </c>
      <c r="J1240" t="s">
        <v>18</v>
      </c>
      <c r="K1240">
        <v>2000</v>
      </c>
      <c r="L1240" t="s">
        <v>19</v>
      </c>
      <c r="M1240" s="4" t="str">
        <f t="shared" si="39"/>
        <v>Yes</v>
      </c>
      <c r="N1240" t="s">
        <v>20</v>
      </c>
      <c r="O1240" t="s">
        <v>166</v>
      </c>
      <c r="P1240" t="s">
        <v>227</v>
      </c>
      <c r="Q1240" t="s">
        <v>23</v>
      </c>
    </row>
    <row r="1241" spans="1:17" x14ac:dyDescent="0.35">
      <c r="A1241">
        <v>20011240</v>
      </c>
      <c r="B1241" t="s">
        <v>460</v>
      </c>
      <c r="C1241" t="s">
        <v>53</v>
      </c>
      <c r="D1241">
        <v>22</v>
      </c>
      <c r="E1241" s="4" t="str">
        <f t="shared" si="38"/>
        <v>Yes</v>
      </c>
      <c r="F1241">
        <v>177</v>
      </c>
      <c r="G1241">
        <v>73</v>
      </c>
      <c r="H1241" t="s">
        <v>65</v>
      </c>
      <c r="I1241" t="s">
        <v>66</v>
      </c>
      <c r="J1241" t="s">
        <v>18</v>
      </c>
      <c r="K1241">
        <v>2000</v>
      </c>
      <c r="L1241" t="s">
        <v>19</v>
      </c>
      <c r="M1241" s="4" t="str">
        <f t="shared" si="39"/>
        <v>Yes</v>
      </c>
      <c r="N1241" t="s">
        <v>20</v>
      </c>
      <c r="O1241" t="s">
        <v>166</v>
      </c>
      <c r="P1241" t="s">
        <v>227</v>
      </c>
      <c r="Q1241" t="s">
        <v>23</v>
      </c>
    </row>
    <row r="1242" spans="1:17" x14ac:dyDescent="0.35">
      <c r="A1242">
        <v>20011241</v>
      </c>
      <c r="B1242" t="s">
        <v>532</v>
      </c>
      <c r="C1242" t="s">
        <v>15</v>
      </c>
      <c r="D1242">
        <v>27</v>
      </c>
      <c r="E1242" s="4" t="str">
        <f t="shared" si="38"/>
        <v>Yes</v>
      </c>
      <c r="F1242">
        <v>180</v>
      </c>
      <c r="G1242">
        <v>73</v>
      </c>
      <c r="H1242" t="s">
        <v>286</v>
      </c>
      <c r="I1242" t="s">
        <v>287</v>
      </c>
      <c r="J1242" t="s">
        <v>18</v>
      </c>
      <c r="K1242">
        <v>2000</v>
      </c>
      <c r="L1242" t="s">
        <v>19</v>
      </c>
      <c r="M1242" s="4" t="str">
        <f t="shared" si="39"/>
        <v>Yes</v>
      </c>
      <c r="N1242" t="s">
        <v>20</v>
      </c>
      <c r="O1242" t="s">
        <v>47</v>
      </c>
      <c r="P1242" t="s">
        <v>533</v>
      </c>
      <c r="Q1242" t="s">
        <v>23</v>
      </c>
    </row>
    <row r="1243" spans="1:17" x14ac:dyDescent="0.35">
      <c r="A1243">
        <v>20011242</v>
      </c>
      <c r="B1243" t="s">
        <v>674</v>
      </c>
      <c r="C1243" t="s">
        <v>15</v>
      </c>
      <c r="D1243">
        <v>30</v>
      </c>
      <c r="E1243" s="4" t="str">
        <f t="shared" si="38"/>
        <v>Yes</v>
      </c>
      <c r="F1243">
        <v>185</v>
      </c>
      <c r="G1243">
        <v>73</v>
      </c>
      <c r="H1243" t="s">
        <v>65</v>
      </c>
      <c r="I1243" t="s">
        <v>66</v>
      </c>
      <c r="J1243" t="s">
        <v>18</v>
      </c>
      <c r="K1243">
        <v>2000</v>
      </c>
      <c r="L1243" t="s">
        <v>19</v>
      </c>
      <c r="M1243" s="4" t="str">
        <f t="shared" si="39"/>
        <v>Yes</v>
      </c>
      <c r="N1243" t="s">
        <v>20</v>
      </c>
      <c r="O1243" t="s">
        <v>67</v>
      </c>
      <c r="P1243" t="s">
        <v>68</v>
      </c>
      <c r="Q1243" t="s">
        <v>23</v>
      </c>
    </row>
    <row r="1244" spans="1:17" x14ac:dyDescent="0.35">
      <c r="A1244">
        <v>20011243</v>
      </c>
      <c r="B1244" t="s">
        <v>705</v>
      </c>
      <c r="C1244" t="s">
        <v>15</v>
      </c>
      <c r="D1244">
        <v>25</v>
      </c>
      <c r="E1244" s="4" t="str">
        <f t="shared" si="38"/>
        <v>Yes</v>
      </c>
      <c r="F1244">
        <v>178</v>
      </c>
      <c r="G1244">
        <v>73</v>
      </c>
      <c r="H1244" t="s">
        <v>40</v>
      </c>
      <c r="I1244" t="s">
        <v>41</v>
      </c>
      <c r="J1244" t="s">
        <v>18</v>
      </c>
      <c r="K1244">
        <v>2000</v>
      </c>
      <c r="L1244" t="s">
        <v>19</v>
      </c>
      <c r="M1244" s="4" t="str">
        <f t="shared" si="39"/>
        <v>Yes</v>
      </c>
      <c r="N1244" t="s">
        <v>20</v>
      </c>
      <c r="O1244" t="s">
        <v>47</v>
      </c>
      <c r="P1244" t="s">
        <v>206</v>
      </c>
      <c r="Q1244" t="s">
        <v>23</v>
      </c>
    </row>
    <row r="1245" spans="1:17" x14ac:dyDescent="0.35">
      <c r="A1245">
        <v>20011244</v>
      </c>
      <c r="B1245" t="s">
        <v>715</v>
      </c>
      <c r="C1245" t="s">
        <v>53</v>
      </c>
      <c r="D1245">
        <v>25</v>
      </c>
      <c r="E1245" s="4" t="str">
        <f t="shared" si="38"/>
        <v>Yes</v>
      </c>
      <c r="F1245">
        <v>175</v>
      </c>
      <c r="G1245">
        <v>73</v>
      </c>
      <c r="H1245" t="s">
        <v>136</v>
      </c>
      <c r="I1245" t="s">
        <v>137</v>
      </c>
      <c r="J1245" t="s">
        <v>18</v>
      </c>
      <c r="K1245">
        <v>2000</v>
      </c>
      <c r="L1245" t="s">
        <v>19</v>
      </c>
      <c r="M1245" s="4" t="str">
        <f t="shared" si="39"/>
        <v>Yes</v>
      </c>
      <c r="N1245" t="s">
        <v>20</v>
      </c>
      <c r="O1245" t="s">
        <v>193</v>
      </c>
      <c r="P1245" t="s">
        <v>351</v>
      </c>
      <c r="Q1245" t="s">
        <v>23</v>
      </c>
    </row>
    <row r="1246" spans="1:17" x14ac:dyDescent="0.35">
      <c r="A1246">
        <v>20011245</v>
      </c>
      <c r="B1246" t="s">
        <v>762</v>
      </c>
      <c r="C1246" t="s">
        <v>15</v>
      </c>
      <c r="D1246">
        <v>28</v>
      </c>
      <c r="E1246" s="4" t="str">
        <f t="shared" si="38"/>
        <v>Yes</v>
      </c>
      <c r="F1246">
        <v>180</v>
      </c>
      <c r="G1246">
        <v>73</v>
      </c>
      <c r="H1246" t="s">
        <v>496</v>
      </c>
      <c r="I1246" t="s">
        <v>497</v>
      </c>
      <c r="J1246" t="s">
        <v>18</v>
      </c>
      <c r="K1246">
        <v>2000</v>
      </c>
      <c r="L1246" t="s">
        <v>19</v>
      </c>
      <c r="M1246" s="4" t="str">
        <f t="shared" si="39"/>
        <v>Yes</v>
      </c>
      <c r="N1246" t="s">
        <v>20</v>
      </c>
      <c r="O1246" t="s">
        <v>332</v>
      </c>
      <c r="P1246" t="s">
        <v>498</v>
      </c>
      <c r="Q1246" t="s">
        <v>23</v>
      </c>
    </row>
    <row r="1247" spans="1:17" x14ac:dyDescent="0.35">
      <c r="A1247">
        <v>20011246</v>
      </c>
      <c r="B1247" t="s">
        <v>899</v>
      </c>
      <c r="C1247" t="s">
        <v>15</v>
      </c>
      <c r="D1247">
        <v>32</v>
      </c>
      <c r="E1247" s="4" t="str">
        <f t="shared" si="38"/>
        <v>Yes</v>
      </c>
      <c r="F1247">
        <v>180</v>
      </c>
      <c r="G1247">
        <v>73</v>
      </c>
      <c r="H1247" t="s">
        <v>423</v>
      </c>
      <c r="I1247" t="s">
        <v>424</v>
      </c>
      <c r="J1247" t="s">
        <v>18</v>
      </c>
      <c r="K1247">
        <v>2000</v>
      </c>
      <c r="L1247" t="s">
        <v>19</v>
      </c>
      <c r="M1247" s="4" t="str">
        <f t="shared" si="39"/>
        <v>Yes</v>
      </c>
      <c r="N1247" t="s">
        <v>20</v>
      </c>
      <c r="O1247" t="s">
        <v>61</v>
      </c>
      <c r="P1247" t="s">
        <v>425</v>
      </c>
      <c r="Q1247" t="s">
        <v>23</v>
      </c>
    </row>
    <row r="1248" spans="1:17" x14ac:dyDescent="0.35">
      <c r="A1248">
        <v>20011247</v>
      </c>
      <c r="B1248" t="s">
        <v>933</v>
      </c>
      <c r="C1248" t="s">
        <v>53</v>
      </c>
      <c r="D1248">
        <v>30</v>
      </c>
      <c r="E1248" s="4" t="str">
        <f t="shared" si="38"/>
        <v>Yes</v>
      </c>
      <c r="F1248">
        <v>185</v>
      </c>
      <c r="G1248">
        <v>73</v>
      </c>
      <c r="H1248" t="s">
        <v>136</v>
      </c>
      <c r="I1248" t="s">
        <v>137</v>
      </c>
      <c r="J1248" t="s">
        <v>18</v>
      </c>
      <c r="K1248">
        <v>2000</v>
      </c>
      <c r="L1248" t="s">
        <v>19</v>
      </c>
      <c r="M1248" s="4" t="str">
        <f t="shared" si="39"/>
        <v>Yes</v>
      </c>
      <c r="N1248" t="s">
        <v>20</v>
      </c>
      <c r="O1248" t="s">
        <v>27</v>
      </c>
      <c r="P1248" t="s">
        <v>197</v>
      </c>
      <c r="Q1248" t="s">
        <v>23</v>
      </c>
    </row>
    <row r="1249" spans="1:17" x14ac:dyDescent="0.35">
      <c r="A1249">
        <v>20011248</v>
      </c>
      <c r="B1249" t="s">
        <v>953</v>
      </c>
      <c r="C1249" t="s">
        <v>15</v>
      </c>
      <c r="D1249">
        <v>26</v>
      </c>
      <c r="E1249" s="4" t="str">
        <f t="shared" si="38"/>
        <v>Yes</v>
      </c>
      <c r="F1249">
        <v>183</v>
      </c>
      <c r="G1249">
        <v>73</v>
      </c>
      <c r="H1249" t="s">
        <v>136</v>
      </c>
      <c r="I1249" t="s">
        <v>137</v>
      </c>
      <c r="J1249" t="s">
        <v>18</v>
      </c>
      <c r="K1249">
        <v>2000</v>
      </c>
      <c r="L1249" t="s">
        <v>19</v>
      </c>
      <c r="M1249" s="4" t="str">
        <f t="shared" si="39"/>
        <v>Yes</v>
      </c>
      <c r="N1249" t="s">
        <v>20</v>
      </c>
      <c r="O1249" t="s">
        <v>67</v>
      </c>
      <c r="P1249" t="s">
        <v>954</v>
      </c>
      <c r="Q1249" t="s">
        <v>23</v>
      </c>
    </row>
    <row r="1250" spans="1:17" x14ac:dyDescent="0.35">
      <c r="A1250">
        <v>20011249</v>
      </c>
      <c r="B1250" t="s">
        <v>971</v>
      </c>
      <c r="C1250" t="s">
        <v>15</v>
      </c>
      <c r="D1250">
        <v>26</v>
      </c>
      <c r="E1250" s="4" t="str">
        <f t="shared" si="38"/>
        <v>Yes</v>
      </c>
      <c r="F1250">
        <v>173</v>
      </c>
      <c r="G1250">
        <v>73</v>
      </c>
      <c r="H1250" t="s">
        <v>202</v>
      </c>
      <c r="I1250" t="s">
        <v>203</v>
      </c>
      <c r="J1250" t="s">
        <v>18</v>
      </c>
      <c r="K1250">
        <v>2000</v>
      </c>
      <c r="L1250" t="s">
        <v>19</v>
      </c>
      <c r="M1250" s="4" t="str">
        <f t="shared" si="39"/>
        <v>Yes</v>
      </c>
      <c r="N1250" t="s">
        <v>20</v>
      </c>
      <c r="O1250" t="s">
        <v>79</v>
      </c>
      <c r="P1250" t="s">
        <v>204</v>
      </c>
      <c r="Q1250" t="s">
        <v>23</v>
      </c>
    </row>
    <row r="1251" spans="1:17" x14ac:dyDescent="0.35">
      <c r="A1251">
        <v>20011250</v>
      </c>
      <c r="B1251" t="s">
        <v>1232</v>
      </c>
      <c r="C1251" t="s">
        <v>15</v>
      </c>
      <c r="D1251">
        <v>30</v>
      </c>
      <c r="E1251" s="4" t="str">
        <f t="shared" si="38"/>
        <v>Yes</v>
      </c>
      <c r="F1251">
        <v>189</v>
      </c>
      <c r="G1251">
        <v>73</v>
      </c>
      <c r="H1251" t="s">
        <v>433</v>
      </c>
      <c r="I1251" t="s">
        <v>434</v>
      </c>
      <c r="J1251" t="s">
        <v>1078</v>
      </c>
      <c r="K1251">
        <v>2002</v>
      </c>
      <c r="L1251" t="s">
        <v>1079</v>
      </c>
      <c r="M1251" s="4" t="str">
        <f t="shared" si="39"/>
        <v>No</v>
      </c>
      <c r="N1251" t="s">
        <v>1080</v>
      </c>
      <c r="O1251" t="s">
        <v>1214</v>
      </c>
      <c r="P1251" t="s">
        <v>1215</v>
      </c>
      <c r="Q1251" t="s">
        <v>23</v>
      </c>
    </row>
    <row r="1252" spans="1:17" x14ac:dyDescent="0.35">
      <c r="A1252">
        <v>20011251</v>
      </c>
      <c r="B1252" t="s">
        <v>1234</v>
      </c>
      <c r="C1252" t="s">
        <v>53</v>
      </c>
      <c r="D1252">
        <v>28</v>
      </c>
      <c r="E1252" s="4" t="str">
        <f t="shared" si="38"/>
        <v>Yes</v>
      </c>
      <c r="F1252">
        <v>164</v>
      </c>
      <c r="G1252">
        <v>73</v>
      </c>
      <c r="H1252" t="s">
        <v>100</v>
      </c>
      <c r="I1252" t="s">
        <v>101</v>
      </c>
      <c r="J1252" t="s">
        <v>1078</v>
      </c>
      <c r="K1252">
        <v>2002</v>
      </c>
      <c r="L1252" t="s">
        <v>1079</v>
      </c>
      <c r="M1252" s="4" t="str">
        <f t="shared" si="39"/>
        <v>No</v>
      </c>
      <c r="N1252" t="s">
        <v>1080</v>
      </c>
      <c r="O1252" t="s">
        <v>1081</v>
      </c>
      <c r="P1252" t="s">
        <v>1235</v>
      </c>
      <c r="Q1252" t="s">
        <v>23</v>
      </c>
    </row>
    <row r="1253" spans="1:17" x14ac:dyDescent="0.35">
      <c r="A1253">
        <v>20011252</v>
      </c>
      <c r="B1253" t="s">
        <v>1294</v>
      </c>
      <c r="C1253" t="s">
        <v>15</v>
      </c>
      <c r="D1253">
        <v>21</v>
      </c>
      <c r="E1253" s="4" t="str">
        <f t="shared" si="38"/>
        <v>Yes</v>
      </c>
      <c r="F1253">
        <v>173</v>
      </c>
      <c r="G1253">
        <v>73</v>
      </c>
      <c r="H1253" t="s">
        <v>482</v>
      </c>
      <c r="I1253" t="s">
        <v>483</v>
      </c>
      <c r="J1253" t="s">
        <v>1078</v>
      </c>
      <c r="K1253">
        <v>2002</v>
      </c>
      <c r="L1253" t="s">
        <v>1079</v>
      </c>
      <c r="M1253" s="4" t="str">
        <f t="shared" si="39"/>
        <v>No</v>
      </c>
      <c r="N1253" t="s">
        <v>1080</v>
      </c>
      <c r="O1253" t="s">
        <v>1113</v>
      </c>
      <c r="P1253" t="s">
        <v>1114</v>
      </c>
      <c r="Q1253" t="s">
        <v>23</v>
      </c>
    </row>
    <row r="1254" spans="1:17" x14ac:dyDescent="0.35">
      <c r="A1254">
        <v>20011253</v>
      </c>
      <c r="B1254" t="s">
        <v>1306</v>
      </c>
      <c r="C1254" t="s">
        <v>15</v>
      </c>
      <c r="D1254">
        <v>31</v>
      </c>
      <c r="E1254" s="4" t="str">
        <f t="shared" si="38"/>
        <v>Yes</v>
      </c>
      <c r="F1254">
        <v>182</v>
      </c>
      <c r="G1254">
        <v>73</v>
      </c>
      <c r="H1254" t="s">
        <v>750</v>
      </c>
      <c r="I1254" t="s">
        <v>751</v>
      </c>
      <c r="J1254" t="s">
        <v>1078</v>
      </c>
      <c r="K1254">
        <v>2002</v>
      </c>
      <c r="L1254" t="s">
        <v>1079</v>
      </c>
      <c r="M1254" s="4" t="str">
        <f t="shared" si="39"/>
        <v>No</v>
      </c>
      <c r="N1254" t="s">
        <v>1080</v>
      </c>
      <c r="O1254" t="s">
        <v>1085</v>
      </c>
      <c r="P1254" t="s">
        <v>1307</v>
      </c>
      <c r="Q1254" t="s">
        <v>23</v>
      </c>
    </row>
    <row r="1255" spans="1:17" x14ac:dyDescent="0.35">
      <c r="A1255">
        <v>20011254</v>
      </c>
      <c r="B1255" t="s">
        <v>1397</v>
      </c>
      <c r="C1255" t="s">
        <v>15</v>
      </c>
      <c r="D1255">
        <v>26</v>
      </c>
      <c r="E1255" s="4" t="str">
        <f t="shared" si="38"/>
        <v>Yes</v>
      </c>
      <c r="F1255">
        <v>180</v>
      </c>
      <c r="G1255">
        <v>73</v>
      </c>
      <c r="H1255" t="s">
        <v>25</v>
      </c>
      <c r="I1255" t="s">
        <v>26</v>
      </c>
      <c r="J1255" t="s">
        <v>1325</v>
      </c>
      <c r="K1255">
        <v>2004</v>
      </c>
      <c r="L1255" t="s">
        <v>19</v>
      </c>
      <c r="M1255" s="4" t="str">
        <f t="shared" si="39"/>
        <v>Yes</v>
      </c>
      <c r="N1255" t="s">
        <v>1326</v>
      </c>
      <c r="O1255" t="s">
        <v>86</v>
      </c>
      <c r="P1255" t="s">
        <v>738</v>
      </c>
      <c r="Q1255" t="s">
        <v>23</v>
      </c>
    </row>
    <row r="1256" spans="1:17" x14ac:dyDescent="0.35">
      <c r="A1256">
        <v>20011255</v>
      </c>
      <c r="B1256" t="s">
        <v>230</v>
      </c>
      <c r="C1256" t="s">
        <v>53</v>
      </c>
      <c r="D1256">
        <v>21</v>
      </c>
      <c r="E1256" s="4" t="str">
        <f t="shared" si="38"/>
        <v>Yes</v>
      </c>
      <c r="F1256">
        <v>183</v>
      </c>
      <c r="G1256">
        <v>73</v>
      </c>
      <c r="H1256" t="s">
        <v>218</v>
      </c>
      <c r="I1256" t="s">
        <v>219</v>
      </c>
      <c r="J1256" t="s">
        <v>1325</v>
      </c>
      <c r="K1256">
        <v>2004</v>
      </c>
      <c r="L1256" t="s">
        <v>19</v>
      </c>
      <c r="M1256" s="4" t="str">
        <f t="shared" si="39"/>
        <v>Yes</v>
      </c>
      <c r="N1256" t="s">
        <v>1326</v>
      </c>
      <c r="O1256" t="s">
        <v>213</v>
      </c>
      <c r="P1256" t="s">
        <v>231</v>
      </c>
      <c r="Q1256" t="s">
        <v>23</v>
      </c>
    </row>
    <row r="1257" spans="1:17" x14ac:dyDescent="0.35">
      <c r="A1257">
        <v>20011256</v>
      </c>
      <c r="B1257" t="s">
        <v>1471</v>
      </c>
      <c r="C1257" t="s">
        <v>53</v>
      </c>
      <c r="D1257">
        <v>21</v>
      </c>
      <c r="E1257" s="4" t="str">
        <f t="shared" si="38"/>
        <v>Yes</v>
      </c>
      <c r="F1257">
        <v>183</v>
      </c>
      <c r="G1257">
        <v>73</v>
      </c>
      <c r="H1257" t="s">
        <v>84</v>
      </c>
      <c r="I1257" t="s">
        <v>85</v>
      </c>
      <c r="J1257" t="s">
        <v>1325</v>
      </c>
      <c r="K1257">
        <v>2004</v>
      </c>
      <c r="L1257" t="s">
        <v>19</v>
      </c>
      <c r="M1257" s="4" t="str">
        <f t="shared" si="39"/>
        <v>Yes</v>
      </c>
      <c r="N1257" t="s">
        <v>1326</v>
      </c>
      <c r="O1257" t="s">
        <v>27</v>
      </c>
      <c r="P1257" t="s">
        <v>238</v>
      </c>
      <c r="Q1257" t="s">
        <v>23</v>
      </c>
    </row>
    <row r="1258" spans="1:17" x14ac:dyDescent="0.35">
      <c r="A1258">
        <v>20011257</v>
      </c>
      <c r="B1258" t="s">
        <v>1472</v>
      </c>
      <c r="C1258" t="s">
        <v>53</v>
      </c>
      <c r="D1258">
        <v>23</v>
      </c>
      <c r="E1258" s="4" t="str">
        <f t="shared" si="38"/>
        <v>Yes</v>
      </c>
      <c r="F1258">
        <v>170</v>
      </c>
      <c r="G1258">
        <v>73</v>
      </c>
      <c r="H1258" t="s">
        <v>40</v>
      </c>
      <c r="I1258" t="s">
        <v>41</v>
      </c>
      <c r="J1258" t="s">
        <v>1325</v>
      </c>
      <c r="K1258">
        <v>2004</v>
      </c>
      <c r="L1258" t="s">
        <v>19</v>
      </c>
      <c r="M1258" s="4" t="str">
        <f t="shared" si="39"/>
        <v>Yes</v>
      </c>
      <c r="N1258" t="s">
        <v>1326</v>
      </c>
      <c r="O1258" t="s">
        <v>90</v>
      </c>
      <c r="P1258" t="s">
        <v>91</v>
      </c>
      <c r="Q1258" t="s">
        <v>23</v>
      </c>
    </row>
    <row r="1259" spans="1:17" x14ac:dyDescent="0.35">
      <c r="A1259">
        <v>20011258</v>
      </c>
      <c r="B1259" t="s">
        <v>1504</v>
      </c>
      <c r="C1259" t="s">
        <v>15</v>
      </c>
      <c r="D1259">
        <v>30</v>
      </c>
      <c r="E1259" s="4" t="str">
        <f t="shared" si="38"/>
        <v>Yes</v>
      </c>
      <c r="F1259">
        <v>176</v>
      </c>
      <c r="G1259">
        <v>73</v>
      </c>
      <c r="H1259" t="s">
        <v>1346</v>
      </c>
      <c r="I1259" t="s">
        <v>1347</v>
      </c>
      <c r="J1259" t="s">
        <v>1325</v>
      </c>
      <c r="K1259">
        <v>2004</v>
      </c>
      <c r="L1259" t="s">
        <v>19</v>
      </c>
      <c r="M1259" s="4" t="str">
        <f t="shared" si="39"/>
        <v>Yes</v>
      </c>
      <c r="N1259" t="s">
        <v>1326</v>
      </c>
      <c r="O1259" t="s">
        <v>21</v>
      </c>
      <c r="P1259" t="s">
        <v>22</v>
      </c>
      <c r="Q1259" t="s">
        <v>23</v>
      </c>
    </row>
    <row r="1260" spans="1:17" x14ac:dyDescent="0.35">
      <c r="A1260">
        <v>20011259</v>
      </c>
      <c r="B1260" t="s">
        <v>1556</v>
      </c>
      <c r="C1260" t="s">
        <v>53</v>
      </c>
      <c r="D1260">
        <v>20</v>
      </c>
      <c r="E1260" s="4" t="str">
        <f t="shared" si="38"/>
        <v>Yes</v>
      </c>
      <c r="F1260">
        <v>187</v>
      </c>
      <c r="G1260">
        <v>73</v>
      </c>
      <c r="H1260" t="s">
        <v>581</v>
      </c>
      <c r="I1260" t="s">
        <v>582</v>
      </c>
      <c r="J1260" t="s">
        <v>1325</v>
      </c>
      <c r="K1260">
        <v>2004</v>
      </c>
      <c r="L1260" t="s">
        <v>19</v>
      </c>
      <c r="M1260" s="4" t="str">
        <f t="shared" si="39"/>
        <v>Yes</v>
      </c>
      <c r="N1260" t="s">
        <v>1326</v>
      </c>
      <c r="O1260" t="s">
        <v>107</v>
      </c>
      <c r="P1260" t="s">
        <v>472</v>
      </c>
      <c r="Q1260" t="s">
        <v>23</v>
      </c>
    </row>
    <row r="1261" spans="1:17" x14ac:dyDescent="0.35">
      <c r="A1261">
        <v>20011260</v>
      </c>
      <c r="B1261" t="s">
        <v>1577</v>
      </c>
      <c r="C1261" t="s">
        <v>15</v>
      </c>
      <c r="D1261">
        <v>21</v>
      </c>
      <c r="E1261" s="4" t="str">
        <f t="shared" si="38"/>
        <v>Yes</v>
      </c>
      <c r="F1261">
        <v>178</v>
      </c>
      <c r="G1261">
        <v>73</v>
      </c>
      <c r="H1261" t="s">
        <v>490</v>
      </c>
      <c r="I1261" t="s">
        <v>491</v>
      </c>
      <c r="J1261" t="s">
        <v>1325</v>
      </c>
      <c r="K1261">
        <v>2004</v>
      </c>
      <c r="L1261" t="s">
        <v>19</v>
      </c>
      <c r="M1261" s="4" t="str">
        <f t="shared" si="39"/>
        <v>Yes</v>
      </c>
      <c r="N1261" t="s">
        <v>1326</v>
      </c>
      <c r="O1261" t="s">
        <v>107</v>
      </c>
      <c r="P1261" t="s">
        <v>347</v>
      </c>
      <c r="Q1261" t="s">
        <v>23</v>
      </c>
    </row>
    <row r="1262" spans="1:17" x14ac:dyDescent="0.35">
      <c r="A1262">
        <v>20011261</v>
      </c>
      <c r="B1262" t="s">
        <v>1577</v>
      </c>
      <c r="C1262" t="s">
        <v>15</v>
      </c>
      <c r="D1262">
        <v>21</v>
      </c>
      <c r="E1262" s="4" t="str">
        <f t="shared" si="38"/>
        <v>Yes</v>
      </c>
      <c r="F1262">
        <v>178</v>
      </c>
      <c r="G1262">
        <v>73</v>
      </c>
      <c r="H1262" t="s">
        <v>490</v>
      </c>
      <c r="I1262" t="s">
        <v>491</v>
      </c>
      <c r="J1262" t="s">
        <v>1325</v>
      </c>
      <c r="K1262">
        <v>2004</v>
      </c>
      <c r="L1262" t="s">
        <v>19</v>
      </c>
      <c r="M1262" s="4" t="str">
        <f t="shared" si="39"/>
        <v>Yes</v>
      </c>
      <c r="N1262" t="s">
        <v>1326</v>
      </c>
      <c r="O1262" t="s">
        <v>107</v>
      </c>
      <c r="P1262" t="s">
        <v>348</v>
      </c>
      <c r="Q1262" t="s">
        <v>23</v>
      </c>
    </row>
    <row r="1263" spans="1:17" x14ac:dyDescent="0.35">
      <c r="A1263">
        <v>20011262</v>
      </c>
      <c r="B1263" t="s">
        <v>1603</v>
      </c>
      <c r="C1263" t="s">
        <v>15</v>
      </c>
      <c r="D1263">
        <v>23</v>
      </c>
      <c r="E1263" s="4" t="str">
        <f t="shared" si="38"/>
        <v>Yes</v>
      </c>
      <c r="F1263">
        <v>172</v>
      </c>
      <c r="G1263">
        <v>73</v>
      </c>
      <c r="H1263" t="s">
        <v>496</v>
      </c>
      <c r="I1263" t="s">
        <v>497</v>
      </c>
      <c r="J1263" t="s">
        <v>1325</v>
      </c>
      <c r="K1263">
        <v>2004</v>
      </c>
      <c r="L1263" t="s">
        <v>19</v>
      </c>
      <c r="M1263" s="4" t="str">
        <f t="shared" si="39"/>
        <v>Yes</v>
      </c>
      <c r="N1263" t="s">
        <v>1326</v>
      </c>
      <c r="O1263" t="s">
        <v>298</v>
      </c>
      <c r="P1263" t="s">
        <v>652</v>
      </c>
      <c r="Q1263" t="s">
        <v>23</v>
      </c>
    </row>
    <row r="1264" spans="1:17" x14ac:dyDescent="0.35">
      <c r="A1264">
        <v>20011263</v>
      </c>
      <c r="B1264" t="s">
        <v>1613</v>
      </c>
      <c r="C1264" t="s">
        <v>53</v>
      </c>
      <c r="D1264">
        <v>23</v>
      </c>
      <c r="E1264" s="4" t="str">
        <f t="shared" si="38"/>
        <v>Yes</v>
      </c>
      <c r="F1264">
        <v>186</v>
      </c>
      <c r="G1264">
        <v>73</v>
      </c>
      <c r="H1264" t="s">
        <v>218</v>
      </c>
      <c r="I1264" t="s">
        <v>219</v>
      </c>
      <c r="J1264" t="s">
        <v>1325</v>
      </c>
      <c r="K1264">
        <v>2004</v>
      </c>
      <c r="L1264" t="s">
        <v>19</v>
      </c>
      <c r="M1264" s="4" t="str">
        <f t="shared" si="39"/>
        <v>Yes</v>
      </c>
      <c r="N1264" t="s">
        <v>1326</v>
      </c>
      <c r="O1264" t="s">
        <v>56</v>
      </c>
      <c r="P1264" t="s">
        <v>57</v>
      </c>
      <c r="Q1264" t="s">
        <v>23</v>
      </c>
    </row>
    <row r="1265" spans="1:17" x14ac:dyDescent="0.35">
      <c r="A1265">
        <v>20011264</v>
      </c>
      <c r="B1265" t="s">
        <v>1638</v>
      </c>
      <c r="C1265" t="s">
        <v>15</v>
      </c>
      <c r="D1265">
        <v>26</v>
      </c>
      <c r="E1265" s="4" t="str">
        <f t="shared" si="38"/>
        <v>Yes</v>
      </c>
      <c r="F1265">
        <v>182</v>
      </c>
      <c r="G1265">
        <v>73</v>
      </c>
      <c r="H1265" t="s">
        <v>65</v>
      </c>
      <c r="I1265" t="s">
        <v>66</v>
      </c>
      <c r="J1265" t="s">
        <v>1325</v>
      </c>
      <c r="K1265">
        <v>2004</v>
      </c>
      <c r="L1265" t="s">
        <v>19</v>
      </c>
      <c r="M1265" s="4" t="str">
        <f t="shared" si="39"/>
        <v>Yes</v>
      </c>
      <c r="N1265" t="s">
        <v>1326</v>
      </c>
      <c r="O1265" t="s">
        <v>79</v>
      </c>
      <c r="P1265" t="s">
        <v>204</v>
      </c>
      <c r="Q1265" t="s">
        <v>23</v>
      </c>
    </row>
    <row r="1266" spans="1:17" x14ac:dyDescent="0.35">
      <c r="A1266">
        <v>20011265</v>
      </c>
      <c r="B1266" t="s">
        <v>1663</v>
      </c>
      <c r="C1266" t="s">
        <v>15</v>
      </c>
      <c r="D1266">
        <v>27</v>
      </c>
      <c r="E1266" s="4" t="str">
        <f t="shared" si="38"/>
        <v>Yes</v>
      </c>
      <c r="F1266">
        <v>182</v>
      </c>
      <c r="G1266">
        <v>73</v>
      </c>
      <c r="H1266" t="s">
        <v>65</v>
      </c>
      <c r="I1266" t="s">
        <v>66</v>
      </c>
      <c r="J1266" t="s">
        <v>1325</v>
      </c>
      <c r="K1266">
        <v>2004</v>
      </c>
      <c r="L1266" t="s">
        <v>19</v>
      </c>
      <c r="M1266" s="4" t="str">
        <f t="shared" si="39"/>
        <v>Yes</v>
      </c>
      <c r="N1266" t="s">
        <v>1326</v>
      </c>
      <c r="O1266" t="s">
        <v>79</v>
      </c>
      <c r="P1266" t="s">
        <v>204</v>
      </c>
      <c r="Q1266" t="s">
        <v>23</v>
      </c>
    </row>
    <row r="1267" spans="1:17" x14ac:dyDescent="0.35">
      <c r="A1267">
        <v>20011266</v>
      </c>
      <c r="B1267" t="s">
        <v>1685</v>
      </c>
      <c r="C1267" t="s">
        <v>53</v>
      </c>
      <c r="D1267">
        <v>22</v>
      </c>
      <c r="E1267" s="4" t="str">
        <f t="shared" si="38"/>
        <v>Yes</v>
      </c>
      <c r="F1267">
        <v>183</v>
      </c>
      <c r="G1267">
        <v>73</v>
      </c>
      <c r="H1267" t="s">
        <v>93</v>
      </c>
      <c r="I1267" t="s">
        <v>94</v>
      </c>
      <c r="J1267" t="s">
        <v>1325</v>
      </c>
      <c r="K1267">
        <v>2004</v>
      </c>
      <c r="L1267" t="s">
        <v>19</v>
      </c>
      <c r="M1267" s="4" t="str">
        <f t="shared" si="39"/>
        <v>Yes</v>
      </c>
      <c r="N1267" t="s">
        <v>1326</v>
      </c>
      <c r="O1267" t="s">
        <v>95</v>
      </c>
      <c r="P1267" t="s">
        <v>96</v>
      </c>
      <c r="Q1267" t="s">
        <v>23</v>
      </c>
    </row>
    <row r="1268" spans="1:17" x14ac:dyDescent="0.35">
      <c r="A1268">
        <v>20011267</v>
      </c>
      <c r="B1268" t="s">
        <v>1690</v>
      </c>
      <c r="C1268" t="s">
        <v>15</v>
      </c>
      <c r="D1268">
        <v>24</v>
      </c>
      <c r="E1268" s="4" t="str">
        <f t="shared" si="38"/>
        <v>Yes</v>
      </c>
      <c r="F1268">
        <v>192</v>
      </c>
      <c r="G1268">
        <v>73</v>
      </c>
      <c r="H1268" t="s">
        <v>313</v>
      </c>
      <c r="I1268" t="s">
        <v>314</v>
      </c>
      <c r="J1268" t="s">
        <v>1325</v>
      </c>
      <c r="K1268">
        <v>2004</v>
      </c>
      <c r="L1268" t="s">
        <v>19</v>
      </c>
      <c r="M1268" s="4" t="str">
        <f t="shared" si="39"/>
        <v>Yes</v>
      </c>
      <c r="N1268" t="s">
        <v>1326</v>
      </c>
      <c r="O1268" t="s">
        <v>47</v>
      </c>
      <c r="P1268" t="s">
        <v>317</v>
      </c>
      <c r="Q1268" t="s">
        <v>23</v>
      </c>
    </row>
    <row r="1269" spans="1:17" x14ac:dyDescent="0.35">
      <c r="A1269">
        <v>20011268</v>
      </c>
      <c r="B1269" t="s">
        <v>1708</v>
      </c>
      <c r="C1269" t="s">
        <v>15</v>
      </c>
      <c r="D1269">
        <v>26</v>
      </c>
      <c r="E1269" s="4" t="str">
        <f t="shared" si="38"/>
        <v>Yes</v>
      </c>
      <c r="F1269">
        <v>185</v>
      </c>
      <c r="G1269">
        <v>73</v>
      </c>
      <c r="H1269" t="s">
        <v>40</v>
      </c>
      <c r="I1269" t="s">
        <v>41</v>
      </c>
      <c r="J1269" t="s">
        <v>1325</v>
      </c>
      <c r="K1269">
        <v>2004</v>
      </c>
      <c r="L1269" t="s">
        <v>19</v>
      </c>
      <c r="M1269" s="4" t="str">
        <f t="shared" si="39"/>
        <v>Yes</v>
      </c>
      <c r="N1269" t="s">
        <v>1326</v>
      </c>
      <c r="O1269" t="s">
        <v>47</v>
      </c>
      <c r="P1269" t="s">
        <v>778</v>
      </c>
      <c r="Q1269" t="s">
        <v>23</v>
      </c>
    </row>
    <row r="1270" spans="1:17" x14ac:dyDescent="0.35">
      <c r="A1270">
        <v>20011269</v>
      </c>
      <c r="B1270" t="s">
        <v>1749</v>
      </c>
      <c r="C1270" t="s">
        <v>15</v>
      </c>
      <c r="D1270">
        <v>28</v>
      </c>
      <c r="E1270" s="4" t="str">
        <f t="shared" si="38"/>
        <v>Yes</v>
      </c>
      <c r="F1270">
        <v>178</v>
      </c>
      <c r="G1270">
        <v>73</v>
      </c>
      <c r="H1270" t="s">
        <v>25</v>
      </c>
      <c r="I1270" t="s">
        <v>26</v>
      </c>
      <c r="J1270" t="s">
        <v>1325</v>
      </c>
      <c r="K1270">
        <v>2004</v>
      </c>
      <c r="L1270" t="s">
        <v>19</v>
      </c>
      <c r="M1270" s="4" t="str">
        <f t="shared" si="39"/>
        <v>Yes</v>
      </c>
      <c r="N1270" t="s">
        <v>1326</v>
      </c>
      <c r="O1270" t="s">
        <v>123</v>
      </c>
      <c r="P1270" t="s">
        <v>343</v>
      </c>
      <c r="Q1270" t="s">
        <v>23</v>
      </c>
    </row>
    <row r="1271" spans="1:17" x14ac:dyDescent="0.35">
      <c r="A1271">
        <v>20011270</v>
      </c>
      <c r="B1271" t="s">
        <v>1758</v>
      </c>
      <c r="C1271" t="s">
        <v>15</v>
      </c>
      <c r="D1271">
        <v>42</v>
      </c>
      <c r="E1271" s="4" t="str">
        <f t="shared" si="38"/>
        <v>Yes</v>
      </c>
      <c r="F1271">
        <v>167</v>
      </c>
      <c r="G1271">
        <v>73</v>
      </c>
      <c r="H1271" t="s">
        <v>136</v>
      </c>
      <c r="I1271" t="s">
        <v>137</v>
      </c>
      <c r="J1271" t="s">
        <v>1325</v>
      </c>
      <c r="K1271">
        <v>2004</v>
      </c>
      <c r="L1271" t="s">
        <v>19</v>
      </c>
      <c r="M1271" s="4" t="str">
        <f t="shared" si="39"/>
        <v>Yes</v>
      </c>
      <c r="N1271" t="s">
        <v>1326</v>
      </c>
      <c r="O1271" t="s">
        <v>76</v>
      </c>
      <c r="P1271" t="s">
        <v>77</v>
      </c>
      <c r="Q1271" t="s">
        <v>23</v>
      </c>
    </row>
    <row r="1272" spans="1:17" x14ac:dyDescent="0.35">
      <c r="A1272">
        <v>20011271</v>
      </c>
      <c r="B1272" t="s">
        <v>1772</v>
      </c>
      <c r="C1272" t="s">
        <v>53</v>
      </c>
      <c r="D1272">
        <v>23</v>
      </c>
      <c r="E1272" s="4" t="str">
        <f t="shared" si="38"/>
        <v>Yes</v>
      </c>
      <c r="F1272">
        <v>181</v>
      </c>
      <c r="G1272">
        <v>73</v>
      </c>
      <c r="H1272" t="s">
        <v>93</v>
      </c>
      <c r="I1272" t="s">
        <v>94</v>
      </c>
      <c r="J1272" t="s">
        <v>1325</v>
      </c>
      <c r="K1272">
        <v>2004</v>
      </c>
      <c r="L1272" t="s">
        <v>19</v>
      </c>
      <c r="M1272" s="4" t="str">
        <f t="shared" si="39"/>
        <v>Yes</v>
      </c>
      <c r="N1272" t="s">
        <v>1326</v>
      </c>
      <c r="O1272" t="s">
        <v>95</v>
      </c>
      <c r="P1272" t="s">
        <v>96</v>
      </c>
      <c r="Q1272" t="s">
        <v>23</v>
      </c>
    </row>
    <row r="1273" spans="1:17" x14ac:dyDescent="0.35">
      <c r="A1273">
        <v>20011272</v>
      </c>
      <c r="B1273" t="s">
        <v>899</v>
      </c>
      <c r="C1273" t="s">
        <v>15</v>
      </c>
      <c r="D1273">
        <v>35</v>
      </c>
      <c r="E1273" s="4" t="str">
        <f t="shared" si="38"/>
        <v>Yes</v>
      </c>
      <c r="F1273">
        <v>180</v>
      </c>
      <c r="G1273">
        <v>73</v>
      </c>
      <c r="H1273" t="s">
        <v>423</v>
      </c>
      <c r="I1273" t="s">
        <v>424</v>
      </c>
      <c r="J1273" t="s">
        <v>1325</v>
      </c>
      <c r="K1273">
        <v>2004</v>
      </c>
      <c r="L1273" t="s">
        <v>19</v>
      </c>
      <c r="M1273" s="4" t="str">
        <f t="shared" si="39"/>
        <v>Yes</v>
      </c>
      <c r="N1273" t="s">
        <v>1326</v>
      </c>
      <c r="O1273" t="s">
        <v>61</v>
      </c>
      <c r="P1273" t="s">
        <v>425</v>
      </c>
      <c r="Q1273" t="s">
        <v>23</v>
      </c>
    </row>
    <row r="1274" spans="1:17" x14ac:dyDescent="0.35">
      <c r="A1274">
        <v>20011273</v>
      </c>
      <c r="B1274" t="s">
        <v>1829</v>
      </c>
      <c r="C1274" t="s">
        <v>15</v>
      </c>
      <c r="D1274">
        <v>25</v>
      </c>
      <c r="E1274" s="4" t="str">
        <f t="shared" si="38"/>
        <v>Yes</v>
      </c>
      <c r="F1274">
        <v>176</v>
      </c>
      <c r="G1274">
        <v>73</v>
      </c>
      <c r="H1274" t="s">
        <v>25</v>
      </c>
      <c r="I1274" t="s">
        <v>26</v>
      </c>
      <c r="J1274" t="s">
        <v>1325</v>
      </c>
      <c r="K1274">
        <v>2004</v>
      </c>
      <c r="L1274" t="s">
        <v>19</v>
      </c>
      <c r="M1274" s="4" t="str">
        <f t="shared" si="39"/>
        <v>Yes</v>
      </c>
      <c r="N1274" t="s">
        <v>1326</v>
      </c>
      <c r="O1274" t="s">
        <v>123</v>
      </c>
      <c r="P1274" t="s">
        <v>343</v>
      </c>
      <c r="Q1274" t="s">
        <v>23</v>
      </c>
    </row>
    <row r="1275" spans="1:17" x14ac:dyDescent="0.35">
      <c r="A1275">
        <v>20011274</v>
      </c>
      <c r="B1275" t="s">
        <v>1840</v>
      </c>
      <c r="C1275" t="s">
        <v>53</v>
      </c>
      <c r="D1275">
        <v>25</v>
      </c>
      <c r="E1275" s="4" t="str">
        <f t="shared" si="38"/>
        <v>Yes</v>
      </c>
      <c r="F1275">
        <v>191</v>
      </c>
      <c r="G1275">
        <v>73</v>
      </c>
      <c r="H1275" t="s">
        <v>181</v>
      </c>
      <c r="I1275" t="s">
        <v>41</v>
      </c>
      <c r="J1275" t="s">
        <v>1325</v>
      </c>
      <c r="K1275">
        <v>2004</v>
      </c>
      <c r="L1275" t="s">
        <v>19</v>
      </c>
      <c r="M1275" s="4" t="str">
        <f t="shared" si="39"/>
        <v>Yes</v>
      </c>
      <c r="N1275" t="s">
        <v>1326</v>
      </c>
      <c r="O1275" t="s">
        <v>182</v>
      </c>
      <c r="P1275" t="s">
        <v>242</v>
      </c>
      <c r="Q1275" t="s">
        <v>23</v>
      </c>
    </row>
    <row r="1276" spans="1:17" x14ac:dyDescent="0.35">
      <c r="A1276">
        <v>20011275</v>
      </c>
      <c r="B1276" t="s">
        <v>1882</v>
      </c>
      <c r="C1276" t="s">
        <v>53</v>
      </c>
      <c r="D1276">
        <v>22</v>
      </c>
      <c r="E1276" s="4" t="str">
        <f t="shared" si="38"/>
        <v>Yes</v>
      </c>
      <c r="F1276">
        <v>187</v>
      </c>
      <c r="G1276">
        <v>73</v>
      </c>
      <c r="H1276" t="s">
        <v>218</v>
      </c>
      <c r="I1276" t="s">
        <v>219</v>
      </c>
      <c r="J1276" t="s">
        <v>1325</v>
      </c>
      <c r="K1276">
        <v>2004</v>
      </c>
      <c r="L1276" t="s">
        <v>19</v>
      </c>
      <c r="M1276" s="4" t="str">
        <f t="shared" si="39"/>
        <v>Yes</v>
      </c>
      <c r="N1276" t="s">
        <v>1326</v>
      </c>
      <c r="O1276" t="s">
        <v>56</v>
      </c>
      <c r="P1276" t="s">
        <v>57</v>
      </c>
      <c r="Q1276" t="s">
        <v>23</v>
      </c>
    </row>
    <row r="1277" spans="1:17" x14ac:dyDescent="0.35">
      <c r="A1277">
        <v>20011276</v>
      </c>
      <c r="B1277" t="s">
        <v>1884</v>
      </c>
      <c r="C1277" t="s">
        <v>53</v>
      </c>
      <c r="D1277">
        <v>28</v>
      </c>
      <c r="E1277" s="4" t="str">
        <f t="shared" si="38"/>
        <v>Yes</v>
      </c>
      <c r="F1277">
        <v>182</v>
      </c>
      <c r="G1277">
        <v>73</v>
      </c>
      <c r="H1277" t="s">
        <v>218</v>
      </c>
      <c r="I1277" t="s">
        <v>219</v>
      </c>
      <c r="J1277" t="s">
        <v>1325</v>
      </c>
      <c r="K1277">
        <v>2004</v>
      </c>
      <c r="L1277" t="s">
        <v>19</v>
      </c>
      <c r="M1277" s="4" t="str">
        <f t="shared" si="39"/>
        <v>Yes</v>
      </c>
      <c r="N1277" t="s">
        <v>1326</v>
      </c>
      <c r="O1277" t="s">
        <v>56</v>
      </c>
      <c r="P1277" t="s">
        <v>57</v>
      </c>
      <c r="Q1277" t="s">
        <v>23</v>
      </c>
    </row>
    <row r="1278" spans="1:17" x14ac:dyDescent="0.35">
      <c r="A1278">
        <v>20011277</v>
      </c>
      <c r="B1278" t="s">
        <v>1886</v>
      </c>
      <c r="C1278" t="s">
        <v>53</v>
      </c>
      <c r="D1278">
        <v>25</v>
      </c>
      <c r="E1278" s="4" t="str">
        <f t="shared" si="38"/>
        <v>Yes</v>
      </c>
      <c r="F1278">
        <v>182</v>
      </c>
      <c r="G1278">
        <v>73</v>
      </c>
      <c r="H1278" t="s">
        <v>218</v>
      </c>
      <c r="I1278" t="s">
        <v>219</v>
      </c>
      <c r="J1278" t="s">
        <v>1325</v>
      </c>
      <c r="K1278">
        <v>2004</v>
      </c>
      <c r="L1278" t="s">
        <v>19</v>
      </c>
      <c r="M1278" s="4" t="str">
        <f t="shared" si="39"/>
        <v>Yes</v>
      </c>
      <c r="N1278" t="s">
        <v>1326</v>
      </c>
      <c r="O1278" t="s">
        <v>56</v>
      </c>
      <c r="P1278" t="s">
        <v>57</v>
      </c>
      <c r="Q1278" t="s">
        <v>23</v>
      </c>
    </row>
    <row r="1279" spans="1:17" x14ac:dyDescent="0.35">
      <c r="A1279">
        <v>20011278</v>
      </c>
      <c r="B1279" t="s">
        <v>1930</v>
      </c>
      <c r="C1279" t="s">
        <v>53</v>
      </c>
      <c r="D1279">
        <v>25</v>
      </c>
      <c r="E1279" s="4" t="str">
        <f t="shared" si="38"/>
        <v>Yes</v>
      </c>
      <c r="F1279">
        <v>173</v>
      </c>
      <c r="G1279">
        <v>73</v>
      </c>
      <c r="H1279" t="s">
        <v>482</v>
      </c>
      <c r="I1279" t="s">
        <v>483</v>
      </c>
      <c r="J1279" t="s">
        <v>1891</v>
      </c>
      <c r="K1279">
        <v>2006</v>
      </c>
      <c r="L1279" t="s">
        <v>1079</v>
      </c>
      <c r="M1279" s="4" t="str">
        <f t="shared" si="39"/>
        <v>No</v>
      </c>
      <c r="N1279" t="s">
        <v>1892</v>
      </c>
      <c r="O1279" t="s">
        <v>1100</v>
      </c>
      <c r="P1279" t="s">
        <v>1101</v>
      </c>
      <c r="Q1279" t="s">
        <v>23</v>
      </c>
    </row>
    <row r="1280" spans="1:17" x14ac:dyDescent="0.35">
      <c r="A1280">
        <v>20011279</v>
      </c>
      <c r="B1280" t="s">
        <v>1306</v>
      </c>
      <c r="C1280" t="s">
        <v>15</v>
      </c>
      <c r="D1280">
        <v>35</v>
      </c>
      <c r="E1280" s="4" t="str">
        <f t="shared" si="38"/>
        <v>Yes</v>
      </c>
      <c r="F1280">
        <v>182</v>
      </c>
      <c r="G1280">
        <v>73</v>
      </c>
      <c r="H1280" t="s">
        <v>750</v>
      </c>
      <c r="I1280" t="s">
        <v>751</v>
      </c>
      <c r="J1280" t="s">
        <v>1891</v>
      </c>
      <c r="K1280">
        <v>2006</v>
      </c>
      <c r="L1280" t="s">
        <v>1079</v>
      </c>
      <c r="M1280" s="4" t="str">
        <f t="shared" si="39"/>
        <v>No</v>
      </c>
      <c r="N1280" t="s">
        <v>1892</v>
      </c>
      <c r="O1280" t="s">
        <v>1085</v>
      </c>
      <c r="P1280" t="s">
        <v>1307</v>
      </c>
      <c r="Q1280" t="s">
        <v>23</v>
      </c>
    </row>
    <row r="1281" spans="1:17" x14ac:dyDescent="0.35">
      <c r="A1281">
        <v>20011280</v>
      </c>
      <c r="B1281" t="s">
        <v>2063</v>
      </c>
      <c r="C1281" t="s">
        <v>15</v>
      </c>
      <c r="D1281">
        <v>20</v>
      </c>
      <c r="E1281" s="4" t="str">
        <f t="shared" si="38"/>
        <v>Yes</v>
      </c>
      <c r="F1281">
        <v>175</v>
      </c>
      <c r="G1281">
        <v>73</v>
      </c>
      <c r="H1281" t="s">
        <v>1346</v>
      </c>
      <c r="I1281" t="s">
        <v>1347</v>
      </c>
      <c r="J1281" t="s">
        <v>2038</v>
      </c>
      <c r="K1281">
        <v>2008</v>
      </c>
      <c r="L1281" t="s">
        <v>19</v>
      </c>
      <c r="M1281" s="4" t="str">
        <f t="shared" si="39"/>
        <v>Yes</v>
      </c>
      <c r="N1281" t="s">
        <v>2039</v>
      </c>
      <c r="O1281" t="s">
        <v>21</v>
      </c>
      <c r="P1281" t="s">
        <v>22</v>
      </c>
      <c r="Q1281" t="s">
        <v>23</v>
      </c>
    </row>
    <row r="1282" spans="1:17" x14ac:dyDescent="0.35">
      <c r="A1282">
        <v>20011281</v>
      </c>
      <c r="B1282" t="s">
        <v>2067</v>
      </c>
      <c r="C1282" t="s">
        <v>15</v>
      </c>
      <c r="D1282">
        <v>26</v>
      </c>
      <c r="E1282" s="4" t="str">
        <f t="shared" si="38"/>
        <v>Yes</v>
      </c>
      <c r="F1282">
        <v>176</v>
      </c>
      <c r="G1282">
        <v>73</v>
      </c>
      <c r="H1282" t="s">
        <v>136</v>
      </c>
      <c r="I1282" t="s">
        <v>137</v>
      </c>
      <c r="J1282" t="s">
        <v>2038</v>
      </c>
      <c r="K1282">
        <v>2008</v>
      </c>
      <c r="L1282" t="s">
        <v>19</v>
      </c>
      <c r="M1282" s="4" t="str">
        <f t="shared" si="39"/>
        <v>Yes</v>
      </c>
      <c r="N1282" t="s">
        <v>2039</v>
      </c>
      <c r="O1282" t="s">
        <v>79</v>
      </c>
      <c r="P1282" t="s">
        <v>204</v>
      </c>
      <c r="Q1282" t="s">
        <v>23</v>
      </c>
    </row>
    <row r="1283" spans="1:17" x14ac:dyDescent="0.35">
      <c r="A1283">
        <v>20011282</v>
      </c>
      <c r="B1283" t="s">
        <v>2095</v>
      </c>
      <c r="C1283" t="s">
        <v>53</v>
      </c>
      <c r="D1283">
        <v>25</v>
      </c>
      <c r="E1283" s="4" t="str">
        <f t="shared" ref="E1283:E1346" si="40">IF(D1283&gt;=19,"Yes","No")</f>
        <v>Yes</v>
      </c>
      <c r="F1283">
        <v>175</v>
      </c>
      <c r="G1283">
        <v>73</v>
      </c>
      <c r="H1283" t="s">
        <v>40</v>
      </c>
      <c r="I1283" t="s">
        <v>41</v>
      </c>
      <c r="J1283" t="s">
        <v>2038</v>
      </c>
      <c r="K1283">
        <v>2008</v>
      </c>
      <c r="L1283" t="s">
        <v>19</v>
      </c>
      <c r="M1283" s="4" t="str">
        <f t="shared" ref="M1283:M1346" si="41">IF(L1283="Summer", "Yes", "No")</f>
        <v>Yes</v>
      </c>
      <c r="N1283" t="s">
        <v>2039</v>
      </c>
      <c r="O1283" t="s">
        <v>27</v>
      </c>
      <c r="P1283" t="s">
        <v>238</v>
      </c>
      <c r="Q1283" t="s">
        <v>23</v>
      </c>
    </row>
    <row r="1284" spans="1:17" x14ac:dyDescent="0.35">
      <c r="A1284">
        <v>20011283</v>
      </c>
      <c r="B1284" t="s">
        <v>2138</v>
      </c>
      <c r="C1284" t="s">
        <v>15</v>
      </c>
      <c r="D1284">
        <v>42</v>
      </c>
      <c r="E1284" s="4" t="str">
        <f t="shared" si="40"/>
        <v>Yes</v>
      </c>
      <c r="F1284">
        <v>181</v>
      </c>
      <c r="G1284">
        <v>73</v>
      </c>
      <c r="H1284" t="s">
        <v>136</v>
      </c>
      <c r="I1284" t="s">
        <v>137</v>
      </c>
      <c r="J1284" t="s">
        <v>2038</v>
      </c>
      <c r="K1284">
        <v>2008</v>
      </c>
      <c r="L1284" t="s">
        <v>19</v>
      </c>
      <c r="M1284" s="4" t="str">
        <f t="shared" si="41"/>
        <v>Yes</v>
      </c>
      <c r="N1284" t="s">
        <v>2039</v>
      </c>
      <c r="O1284" t="s">
        <v>147</v>
      </c>
      <c r="P1284" t="s">
        <v>311</v>
      </c>
      <c r="Q1284" t="s">
        <v>23</v>
      </c>
    </row>
    <row r="1285" spans="1:17" x14ac:dyDescent="0.35">
      <c r="A1285">
        <v>20011284</v>
      </c>
      <c r="B1285" t="s">
        <v>2182</v>
      </c>
      <c r="C1285" t="s">
        <v>15</v>
      </c>
      <c r="D1285">
        <v>24</v>
      </c>
      <c r="E1285" s="4" t="str">
        <f t="shared" si="40"/>
        <v>Yes</v>
      </c>
      <c r="F1285">
        <v>182</v>
      </c>
      <c r="G1285">
        <v>73</v>
      </c>
      <c r="H1285" t="s">
        <v>496</v>
      </c>
      <c r="I1285" t="s">
        <v>497</v>
      </c>
      <c r="J1285" t="s">
        <v>2038</v>
      </c>
      <c r="K1285">
        <v>2008</v>
      </c>
      <c r="L1285" t="s">
        <v>19</v>
      </c>
      <c r="M1285" s="4" t="str">
        <f t="shared" si="41"/>
        <v>Yes</v>
      </c>
      <c r="N1285" t="s">
        <v>2039</v>
      </c>
      <c r="O1285" t="s">
        <v>50</v>
      </c>
      <c r="P1285" t="s">
        <v>51</v>
      </c>
      <c r="Q1285" t="s">
        <v>23</v>
      </c>
    </row>
    <row r="1286" spans="1:17" x14ac:dyDescent="0.35">
      <c r="A1286">
        <v>20011285</v>
      </c>
      <c r="B1286" t="s">
        <v>2260</v>
      </c>
      <c r="C1286" t="s">
        <v>15</v>
      </c>
      <c r="D1286">
        <v>23</v>
      </c>
      <c r="E1286" s="4" t="str">
        <f t="shared" si="40"/>
        <v>Yes</v>
      </c>
      <c r="F1286">
        <v>183</v>
      </c>
      <c r="G1286">
        <v>73</v>
      </c>
      <c r="H1286" t="s">
        <v>93</v>
      </c>
      <c r="I1286" t="s">
        <v>94</v>
      </c>
      <c r="J1286" t="s">
        <v>2038</v>
      </c>
      <c r="K1286">
        <v>2008</v>
      </c>
      <c r="L1286" t="s">
        <v>19</v>
      </c>
      <c r="M1286" s="4" t="str">
        <f t="shared" si="41"/>
        <v>Yes</v>
      </c>
      <c r="N1286" t="s">
        <v>2039</v>
      </c>
      <c r="O1286" t="s">
        <v>27</v>
      </c>
      <c r="P1286" t="s">
        <v>174</v>
      </c>
      <c r="Q1286" t="s">
        <v>23</v>
      </c>
    </row>
    <row r="1287" spans="1:17" x14ac:dyDescent="0.35">
      <c r="A1287">
        <v>20011286</v>
      </c>
      <c r="B1287" t="s">
        <v>1577</v>
      </c>
      <c r="C1287" t="s">
        <v>15</v>
      </c>
      <c r="D1287">
        <v>25</v>
      </c>
      <c r="E1287" s="4" t="str">
        <f t="shared" si="40"/>
        <v>Yes</v>
      </c>
      <c r="F1287">
        <v>178</v>
      </c>
      <c r="G1287">
        <v>73</v>
      </c>
      <c r="H1287" t="s">
        <v>490</v>
      </c>
      <c r="I1287" t="s">
        <v>491</v>
      </c>
      <c r="J1287" t="s">
        <v>2038</v>
      </c>
      <c r="K1287">
        <v>2008</v>
      </c>
      <c r="L1287" t="s">
        <v>19</v>
      </c>
      <c r="M1287" s="4" t="str">
        <f t="shared" si="41"/>
        <v>Yes</v>
      </c>
      <c r="N1287" t="s">
        <v>2039</v>
      </c>
      <c r="O1287" t="s">
        <v>107</v>
      </c>
      <c r="P1287" t="s">
        <v>347</v>
      </c>
      <c r="Q1287" t="s">
        <v>23</v>
      </c>
    </row>
    <row r="1288" spans="1:17" x14ac:dyDescent="0.35">
      <c r="A1288">
        <v>20011287</v>
      </c>
      <c r="B1288" t="s">
        <v>1577</v>
      </c>
      <c r="C1288" t="s">
        <v>15</v>
      </c>
      <c r="D1288">
        <v>25</v>
      </c>
      <c r="E1288" s="4" t="str">
        <f t="shared" si="40"/>
        <v>Yes</v>
      </c>
      <c r="F1288">
        <v>178</v>
      </c>
      <c r="G1288">
        <v>73</v>
      </c>
      <c r="H1288" t="s">
        <v>490</v>
      </c>
      <c r="I1288" t="s">
        <v>491</v>
      </c>
      <c r="J1288" t="s">
        <v>2038</v>
      </c>
      <c r="K1288">
        <v>2008</v>
      </c>
      <c r="L1288" t="s">
        <v>19</v>
      </c>
      <c r="M1288" s="4" t="str">
        <f t="shared" si="41"/>
        <v>Yes</v>
      </c>
      <c r="N1288" t="s">
        <v>2039</v>
      </c>
      <c r="O1288" t="s">
        <v>107</v>
      </c>
      <c r="P1288" t="s">
        <v>348</v>
      </c>
      <c r="Q1288" t="s">
        <v>23</v>
      </c>
    </row>
    <row r="1289" spans="1:17" x14ac:dyDescent="0.35">
      <c r="A1289">
        <v>20011288</v>
      </c>
      <c r="B1289" t="s">
        <v>2347</v>
      </c>
      <c r="C1289" t="s">
        <v>15</v>
      </c>
      <c r="D1289">
        <v>29</v>
      </c>
      <c r="E1289" s="4" t="str">
        <f t="shared" si="40"/>
        <v>Yes</v>
      </c>
      <c r="F1289">
        <v>170</v>
      </c>
      <c r="G1289">
        <v>73</v>
      </c>
      <c r="H1289" t="s">
        <v>452</v>
      </c>
      <c r="I1289" t="s">
        <v>453</v>
      </c>
      <c r="J1289" t="s">
        <v>2038</v>
      </c>
      <c r="K1289">
        <v>2008</v>
      </c>
      <c r="L1289" t="s">
        <v>19</v>
      </c>
      <c r="M1289" s="4" t="str">
        <f t="shared" si="41"/>
        <v>Yes</v>
      </c>
      <c r="N1289" t="s">
        <v>2039</v>
      </c>
      <c r="O1289" t="s">
        <v>193</v>
      </c>
      <c r="P1289" t="s">
        <v>326</v>
      </c>
      <c r="Q1289" t="s">
        <v>23</v>
      </c>
    </row>
    <row r="1290" spans="1:17" x14ac:dyDescent="0.35">
      <c r="A1290">
        <v>20011289</v>
      </c>
      <c r="B1290" t="s">
        <v>2362</v>
      </c>
      <c r="C1290" t="s">
        <v>15</v>
      </c>
      <c r="D1290">
        <v>20</v>
      </c>
      <c r="E1290" s="4" t="str">
        <f t="shared" si="40"/>
        <v>Yes</v>
      </c>
      <c r="F1290">
        <v>175</v>
      </c>
      <c r="G1290">
        <v>73</v>
      </c>
      <c r="H1290" t="s">
        <v>35</v>
      </c>
      <c r="I1290" t="s">
        <v>36</v>
      </c>
      <c r="J1290" t="s">
        <v>2038</v>
      </c>
      <c r="K1290">
        <v>2008</v>
      </c>
      <c r="L1290" t="s">
        <v>19</v>
      </c>
      <c r="M1290" s="4" t="str">
        <f t="shared" si="41"/>
        <v>Yes</v>
      </c>
      <c r="N1290" t="s">
        <v>2039</v>
      </c>
      <c r="O1290" t="s">
        <v>298</v>
      </c>
      <c r="P1290" t="s">
        <v>652</v>
      </c>
      <c r="Q1290" t="s">
        <v>23</v>
      </c>
    </row>
    <row r="1291" spans="1:17" x14ac:dyDescent="0.35">
      <c r="A1291">
        <v>20011290</v>
      </c>
      <c r="B1291" t="s">
        <v>2391</v>
      </c>
      <c r="C1291" t="s">
        <v>15</v>
      </c>
      <c r="D1291">
        <v>18</v>
      </c>
      <c r="E1291" s="4" t="str">
        <f t="shared" si="40"/>
        <v>No</v>
      </c>
      <c r="F1291">
        <v>183</v>
      </c>
      <c r="G1291">
        <v>73</v>
      </c>
      <c r="H1291" t="s">
        <v>496</v>
      </c>
      <c r="I1291" t="s">
        <v>497</v>
      </c>
      <c r="J1291" t="s">
        <v>2038</v>
      </c>
      <c r="K1291">
        <v>2008</v>
      </c>
      <c r="L1291" t="s">
        <v>19</v>
      </c>
      <c r="M1291" s="4" t="str">
        <f t="shared" si="41"/>
        <v>Yes</v>
      </c>
      <c r="N1291" t="s">
        <v>2039</v>
      </c>
      <c r="O1291" t="s">
        <v>107</v>
      </c>
      <c r="P1291" t="s">
        <v>936</v>
      </c>
      <c r="Q1291" t="s">
        <v>23</v>
      </c>
    </row>
    <row r="1292" spans="1:17" x14ac:dyDescent="0.35">
      <c r="A1292">
        <v>20011291</v>
      </c>
      <c r="B1292" t="s">
        <v>2408</v>
      </c>
      <c r="C1292" t="s">
        <v>53</v>
      </c>
      <c r="D1292">
        <v>25</v>
      </c>
      <c r="E1292" s="4" t="str">
        <f t="shared" si="40"/>
        <v>Yes</v>
      </c>
      <c r="F1292">
        <v>175</v>
      </c>
      <c r="G1292">
        <v>73</v>
      </c>
      <c r="H1292" t="s">
        <v>40</v>
      </c>
      <c r="I1292" t="s">
        <v>41</v>
      </c>
      <c r="J1292" t="s">
        <v>2038</v>
      </c>
      <c r="K1292">
        <v>2008</v>
      </c>
      <c r="L1292" t="s">
        <v>19</v>
      </c>
      <c r="M1292" s="4" t="str">
        <f t="shared" si="41"/>
        <v>Yes</v>
      </c>
      <c r="N1292" t="s">
        <v>2039</v>
      </c>
      <c r="O1292" t="s">
        <v>42</v>
      </c>
      <c r="P1292" t="s">
        <v>191</v>
      </c>
      <c r="Q1292" t="s">
        <v>23</v>
      </c>
    </row>
    <row r="1293" spans="1:17" x14ac:dyDescent="0.35">
      <c r="A1293">
        <v>20011292</v>
      </c>
      <c r="B1293" t="s">
        <v>2413</v>
      </c>
      <c r="C1293" t="s">
        <v>15</v>
      </c>
      <c r="D1293">
        <v>22</v>
      </c>
      <c r="E1293" s="4" t="str">
        <f t="shared" si="40"/>
        <v>Yes</v>
      </c>
      <c r="F1293">
        <v>184</v>
      </c>
      <c r="G1293">
        <v>73</v>
      </c>
      <c r="H1293" t="s">
        <v>59</v>
      </c>
      <c r="I1293" t="s">
        <v>60</v>
      </c>
      <c r="J1293" t="s">
        <v>2038</v>
      </c>
      <c r="K1293">
        <v>2008</v>
      </c>
      <c r="L1293" t="s">
        <v>19</v>
      </c>
      <c r="M1293" s="4" t="str">
        <f t="shared" si="41"/>
        <v>Yes</v>
      </c>
      <c r="N1293" t="s">
        <v>2039</v>
      </c>
      <c r="O1293" t="s">
        <v>27</v>
      </c>
      <c r="P1293" t="s">
        <v>603</v>
      </c>
      <c r="Q1293" t="s">
        <v>23</v>
      </c>
    </row>
    <row r="1294" spans="1:17" x14ac:dyDescent="0.35">
      <c r="A1294">
        <v>20011293</v>
      </c>
      <c r="B1294" t="s">
        <v>2431</v>
      </c>
      <c r="C1294" t="s">
        <v>53</v>
      </c>
      <c r="D1294">
        <v>28</v>
      </c>
      <c r="E1294" s="4" t="str">
        <f t="shared" si="40"/>
        <v>Yes</v>
      </c>
      <c r="F1294">
        <v>182</v>
      </c>
      <c r="G1294">
        <v>73</v>
      </c>
      <c r="H1294" t="s">
        <v>59</v>
      </c>
      <c r="I1294" t="s">
        <v>60</v>
      </c>
      <c r="J1294" t="s">
        <v>2038</v>
      </c>
      <c r="K1294">
        <v>2008</v>
      </c>
      <c r="L1294" t="s">
        <v>19</v>
      </c>
      <c r="M1294" s="4" t="str">
        <f t="shared" si="41"/>
        <v>Yes</v>
      </c>
      <c r="N1294" t="s">
        <v>2039</v>
      </c>
      <c r="O1294" t="s">
        <v>67</v>
      </c>
      <c r="P1294" t="s">
        <v>1071</v>
      </c>
      <c r="Q1294" t="s">
        <v>23</v>
      </c>
    </row>
    <row r="1295" spans="1:17" x14ac:dyDescent="0.35">
      <c r="A1295">
        <v>20011294</v>
      </c>
      <c r="B1295" t="s">
        <v>2439</v>
      </c>
      <c r="C1295" t="s">
        <v>53</v>
      </c>
      <c r="D1295">
        <v>29</v>
      </c>
      <c r="E1295" s="4" t="str">
        <f t="shared" si="40"/>
        <v>Yes</v>
      </c>
      <c r="F1295">
        <v>177</v>
      </c>
      <c r="G1295">
        <v>73</v>
      </c>
      <c r="H1295" t="s">
        <v>490</v>
      </c>
      <c r="I1295" t="s">
        <v>491</v>
      </c>
      <c r="J1295" t="s">
        <v>2038</v>
      </c>
      <c r="K1295">
        <v>2008</v>
      </c>
      <c r="L1295" t="s">
        <v>19</v>
      </c>
      <c r="M1295" s="4" t="str">
        <f t="shared" si="41"/>
        <v>Yes</v>
      </c>
      <c r="N1295" t="s">
        <v>2039</v>
      </c>
      <c r="O1295" t="s">
        <v>90</v>
      </c>
      <c r="P1295" t="s">
        <v>91</v>
      </c>
      <c r="Q1295" t="s">
        <v>23</v>
      </c>
    </row>
    <row r="1296" spans="1:17" x14ac:dyDescent="0.35">
      <c r="A1296">
        <v>20011295</v>
      </c>
      <c r="B1296" t="s">
        <v>2455</v>
      </c>
      <c r="C1296" t="s">
        <v>15</v>
      </c>
      <c r="D1296">
        <v>23</v>
      </c>
      <c r="E1296" s="4" t="str">
        <f t="shared" si="40"/>
        <v>Yes</v>
      </c>
      <c r="F1296">
        <v>185</v>
      </c>
      <c r="G1296">
        <v>73</v>
      </c>
      <c r="H1296" t="s">
        <v>25</v>
      </c>
      <c r="I1296" t="s">
        <v>26</v>
      </c>
      <c r="J1296" t="s">
        <v>2038</v>
      </c>
      <c r="K1296">
        <v>2008</v>
      </c>
      <c r="L1296" t="s">
        <v>19</v>
      </c>
      <c r="M1296" s="4" t="str">
        <f t="shared" si="41"/>
        <v>Yes</v>
      </c>
      <c r="N1296" t="s">
        <v>2039</v>
      </c>
      <c r="O1296" t="s">
        <v>47</v>
      </c>
      <c r="P1296" t="s">
        <v>584</v>
      </c>
      <c r="Q1296" t="s">
        <v>23</v>
      </c>
    </row>
    <row r="1297" spans="1:17" x14ac:dyDescent="0.35">
      <c r="A1297">
        <v>20011296</v>
      </c>
      <c r="B1297" t="s">
        <v>2476</v>
      </c>
      <c r="C1297" t="s">
        <v>15</v>
      </c>
      <c r="D1297">
        <v>23</v>
      </c>
      <c r="E1297" s="4" t="str">
        <f t="shared" si="40"/>
        <v>Yes</v>
      </c>
      <c r="F1297">
        <v>179</v>
      </c>
      <c r="G1297">
        <v>73</v>
      </c>
      <c r="H1297" t="s">
        <v>1346</v>
      </c>
      <c r="I1297" t="s">
        <v>1347</v>
      </c>
      <c r="J1297" t="s">
        <v>2038</v>
      </c>
      <c r="K1297">
        <v>2008</v>
      </c>
      <c r="L1297" t="s">
        <v>19</v>
      </c>
      <c r="M1297" s="4" t="str">
        <f t="shared" si="41"/>
        <v>Yes</v>
      </c>
      <c r="N1297" t="s">
        <v>2039</v>
      </c>
      <c r="O1297" t="s">
        <v>21</v>
      </c>
      <c r="P1297" t="s">
        <v>22</v>
      </c>
      <c r="Q1297" t="s">
        <v>23</v>
      </c>
    </row>
    <row r="1298" spans="1:17" x14ac:dyDescent="0.35">
      <c r="A1298">
        <v>20011297</v>
      </c>
      <c r="B1298" t="s">
        <v>2518</v>
      </c>
      <c r="C1298" t="s">
        <v>53</v>
      </c>
      <c r="D1298">
        <v>29</v>
      </c>
      <c r="E1298" s="4" t="str">
        <f t="shared" si="40"/>
        <v>Yes</v>
      </c>
      <c r="F1298">
        <v>190</v>
      </c>
      <c r="G1298">
        <v>73</v>
      </c>
      <c r="H1298" t="s">
        <v>1337</v>
      </c>
      <c r="I1298" t="s">
        <v>1338</v>
      </c>
      <c r="J1298" t="s">
        <v>2038</v>
      </c>
      <c r="K1298">
        <v>2008</v>
      </c>
      <c r="L1298" t="s">
        <v>19</v>
      </c>
      <c r="M1298" s="4" t="str">
        <f t="shared" si="41"/>
        <v>Yes</v>
      </c>
      <c r="N1298" t="s">
        <v>2039</v>
      </c>
      <c r="O1298" t="s">
        <v>56</v>
      </c>
      <c r="P1298" t="s">
        <v>57</v>
      </c>
      <c r="Q1298" t="s">
        <v>23</v>
      </c>
    </row>
    <row r="1299" spans="1:17" x14ac:dyDescent="0.35">
      <c r="A1299">
        <v>20011298</v>
      </c>
      <c r="B1299" t="s">
        <v>1840</v>
      </c>
      <c r="C1299" t="s">
        <v>53</v>
      </c>
      <c r="D1299">
        <v>29</v>
      </c>
      <c r="E1299" s="4" t="str">
        <f t="shared" si="40"/>
        <v>Yes</v>
      </c>
      <c r="F1299">
        <v>191</v>
      </c>
      <c r="G1299">
        <v>73</v>
      </c>
      <c r="H1299" t="s">
        <v>181</v>
      </c>
      <c r="I1299" t="s">
        <v>41</v>
      </c>
      <c r="J1299" t="s">
        <v>2038</v>
      </c>
      <c r="K1299">
        <v>2008</v>
      </c>
      <c r="L1299" t="s">
        <v>19</v>
      </c>
      <c r="M1299" s="4" t="str">
        <f t="shared" si="41"/>
        <v>Yes</v>
      </c>
      <c r="N1299" t="s">
        <v>2039</v>
      </c>
      <c r="O1299" t="s">
        <v>182</v>
      </c>
      <c r="P1299" t="s">
        <v>242</v>
      </c>
      <c r="Q1299" t="s">
        <v>23</v>
      </c>
    </row>
    <row r="1300" spans="1:17" x14ac:dyDescent="0.35">
      <c r="A1300">
        <v>20011299</v>
      </c>
      <c r="B1300" t="s">
        <v>2575</v>
      </c>
      <c r="C1300" t="s">
        <v>53</v>
      </c>
      <c r="D1300">
        <v>21</v>
      </c>
      <c r="E1300" s="4" t="str">
        <f t="shared" si="40"/>
        <v>Yes</v>
      </c>
      <c r="F1300">
        <v>172</v>
      </c>
      <c r="G1300">
        <v>73</v>
      </c>
      <c r="H1300" t="s">
        <v>136</v>
      </c>
      <c r="I1300" t="s">
        <v>137</v>
      </c>
      <c r="J1300" t="s">
        <v>2571</v>
      </c>
      <c r="K1300">
        <v>2010</v>
      </c>
      <c r="L1300" t="s">
        <v>1079</v>
      </c>
      <c r="M1300" s="4" t="str">
        <f t="shared" si="41"/>
        <v>No</v>
      </c>
      <c r="N1300" t="s">
        <v>2572</v>
      </c>
      <c r="O1300" t="s">
        <v>1161</v>
      </c>
      <c r="P1300" t="s">
        <v>1904</v>
      </c>
      <c r="Q1300" t="s">
        <v>23</v>
      </c>
    </row>
    <row r="1301" spans="1:17" x14ac:dyDescent="0.35">
      <c r="A1301">
        <v>20011300</v>
      </c>
      <c r="B1301" t="s">
        <v>2598</v>
      </c>
      <c r="C1301" t="s">
        <v>15</v>
      </c>
      <c r="D1301">
        <v>23</v>
      </c>
      <c r="E1301" s="4" t="str">
        <f t="shared" si="40"/>
        <v>Yes</v>
      </c>
      <c r="F1301">
        <v>175</v>
      </c>
      <c r="G1301">
        <v>73</v>
      </c>
      <c r="H1301" t="s">
        <v>482</v>
      </c>
      <c r="I1301" t="s">
        <v>483</v>
      </c>
      <c r="J1301" t="s">
        <v>2571</v>
      </c>
      <c r="K1301">
        <v>2010</v>
      </c>
      <c r="L1301" t="s">
        <v>1079</v>
      </c>
      <c r="M1301" s="4" t="str">
        <f t="shared" si="41"/>
        <v>No</v>
      </c>
      <c r="N1301" t="s">
        <v>2572</v>
      </c>
      <c r="O1301" t="s">
        <v>1113</v>
      </c>
      <c r="P1301" t="s">
        <v>1114</v>
      </c>
      <c r="Q1301" t="s">
        <v>23</v>
      </c>
    </row>
    <row r="1302" spans="1:17" x14ac:dyDescent="0.35">
      <c r="A1302">
        <v>20011301</v>
      </c>
      <c r="B1302" t="s">
        <v>2609</v>
      </c>
      <c r="C1302" t="s">
        <v>15</v>
      </c>
      <c r="D1302">
        <v>24</v>
      </c>
      <c r="E1302" s="4" t="str">
        <f t="shared" si="40"/>
        <v>Yes</v>
      </c>
      <c r="F1302">
        <v>182</v>
      </c>
      <c r="G1302">
        <v>73</v>
      </c>
      <c r="H1302" t="s">
        <v>100</v>
      </c>
      <c r="I1302" t="s">
        <v>101</v>
      </c>
      <c r="J1302" t="s">
        <v>2571</v>
      </c>
      <c r="K1302">
        <v>2010</v>
      </c>
      <c r="L1302" t="s">
        <v>1079</v>
      </c>
      <c r="M1302" s="4" t="str">
        <f t="shared" si="41"/>
        <v>No</v>
      </c>
      <c r="N1302" t="s">
        <v>2572</v>
      </c>
      <c r="O1302" t="s">
        <v>1093</v>
      </c>
      <c r="P1302" t="s">
        <v>1121</v>
      </c>
      <c r="Q1302" t="s">
        <v>23</v>
      </c>
    </row>
    <row r="1303" spans="1:17" x14ac:dyDescent="0.35">
      <c r="A1303">
        <v>20011302</v>
      </c>
      <c r="B1303" t="s">
        <v>2632</v>
      </c>
      <c r="C1303" t="s">
        <v>15</v>
      </c>
      <c r="D1303">
        <v>24</v>
      </c>
      <c r="E1303" s="4" t="str">
        <f t="shared" si="40"/>
        <v>Yes</v>
      </c>
      <c r="F1303">
        <v>188</v>
      </c>
      <c r="G1303">
        <v>73</v>
      </c>
      <c r="H1303" t="s">
        <v>40</v>
      </c>
      <c r="I1303" t="s">
        <v>41</v>
      </c>
      <c r="J1303" t="s">
        <v>2571</v>
      </c>
      <c r="K1303">
        <v>2010</v>
      </c>
      <c r="L1303" t="s">
        <v>1079</v>
      </c>
      <c r="M1303" s="4" t="str">
        <f t="shared" si="41"/>
        <v>No</v>
      </c>
      <c r="N1303" t="s">
        <v>2572</v>
      </c>
      <c r="O1303" t="s">
        <v>1097</v>
      </c>
      <c r="P1303" t="s">
        <v>1316</v>
      </c>
      <c r="Q1303" t="s">
        <v>23</v>
      </c>
    </row>
    <row r="1304" spans="1:17" x14ac:dyDescent="0.35">
      <c r="A1304">
        <v>20011303</v>
      </c>
      <c r="B1304" t="s">
        <v>1294</v>
      </c>
      <c r="C1304" t="s">
        <v>15</v>
      </c>
      <c r="D1304">
        <v>29</v>
      </c>
      <c r="E1304" s="4" t="str">
        <f t="shared" si="40"/>
        <v>Yes</v>
      </c>
      <c r="F1304">
        <v>173</v>
      </c>
      <c r="G1304">
        <v>73</v>
      </c>
      <c r="H1304" t="s">
        <v>482</v>
      </c>
      <c r="I1304" t="s">
        <v>483</v>
      </c>
      <c r="J1304" t="s">
        <v>2571</v>
      </c>
      <c r="K1304">
        <v>2010</v>
      </c>
      <c r="L1304" t="s">
        <v>1079</v>
      </c>
      <c r="M1304" s="4" t="str">
        <f t="shared" si="41"/>
        <v>No</v>
      </c>
      <c r="N1304" t="s">
        <v>2572</v>
      </c>
      <c r="O1304" t="s">
        <v>1113</v>
      </c>
      <c r="P1304" t="s">
        <v>1114</v>
      </c>
      <c r="Q1304" t="s">
        <v>23</v>
      </c>
    </row>
    <row r="1305" spans="1:17" x14ac:dyDescent="0.35">
      <c r="A1305">
        <v>20011304</v>
      </c>
      <c r="B1305" t="s">
        <v>113</v>
      </c>
      <c r="C1305" t="s">
        <v>15</v>
      </c>
      <c r="D1305">
        <v>19</v>
      </c>
      <c r="E1305" s="4" t="str">
        <f t="shared" si="40"/>
        <v>Yes</v>
      </c>
      <c r="F1305">
        <v>172</v>
      </c>
      <c r="G1305">
        <v>74</v>
      </c>
      <c r="H1305" t="s">
        <v>114</v>
      </c>
      <c r="I1305" t="s">
        <v>115</v>
      </c>
      <c r="J1305" t="s">
        <v>18</v>
      </c>
      <c r="K1305">
        <v>2000</v>
      </c>
      <c r="L1305" t="s">
        <v>19</v>
      </c>
      <c r="M1305" s="4" t="str">
        <f t="shared" si="41"/>
        <v>Yes</v>
      </c>
      <c r="N1305" t="s">
        <v>20</v>
      </c>
      <c r="O1305" t="s">
        <v>47</v>
      </c>
      <c r="P1305" t="s">
        <v>116</v>
      </c>
      <c r="Q1305" t="s">
        <v>23</v>
      </c>
    </row>
    <row r="1306" spans="1:17" x14ac:dyDescent="0.35">
      <c r="A1306">
        <v>20011305</v>
      </c>
      <c r="B1306" t="s">
        <v>120</v>
      </c>
      <c r="C1306" t="s">
        <v>15</v>
      </c>
      <c r="D1306">
        <v>27</v>
      </c>
      <c r="E1306" s="4" t="str">
        <f t="shared" si="40"/>
        <v>Yes</v>
      </c>
      <c r="F1306">
        <v>177</v>
      </c>
      <c r="G1306">
        <v>74</v>
      </c>
      <c r="H1306" t="s">
        <v>54</v>
      </c>
      <c r="I1306" t="s">
        <v>55</v>
      </c>
      <c r="J1306" t="s">
        <v>18</v>
      </c>
      <c r="K1306">
        <v>2000</v>
      </c>
      <c r="L1306" t="s">
        <v>19</v>
      </c>
      <c r="M1306" s="4" t="str">
        <f t="shared" si="41"/>
        <v>Yes</v>
      </c>
      <c r="N1306" t="s">
        <v>20</v>
      </c>
      <c r="O1306" t="s">
        <v>37</v>
      </c>
      <c r="P1306" t="s">
        <v>121</v>
      </c>
      <c r="Q1306" t="s">
        <v>23</v>
      </c>
    </row>
    <row r="1307" spans="1:17" x14ac:dyDescent="0.35">
      <c r="A1307">
        <v>20011306</v>
      </c>
      <c r="B1307" t="s">
        <v>168</v>
      </c>
      <c r="C1307" t="s">
        <v>53</v>
      </c>
      <c r="D1307">
        <v>23</v>
      </c>
      <c r="E1307" s="4" t="str">
        <f t="shared" si="40"/>
        <v>Yes</v>
      </c>
      <c r="F1307">
        <v>185</v>
      </c>
      <c r="G1307">
        <v>74</v>
      </c>
      <c r="H1307" t="s">
        <v>40</v>
      </c>
      <c r="I1307" t="s">
        <v>41</v>
      </c>
      <c r="J1307" t="s">
        <v>18</v>
      </c>
      <c r="K1307">
        <v>2000</v>
      </c>
      <c r="L1307" t="s">
        <v>19</v>
      </c>
      <c r="M1307" s="4" t="str">
        <f t="shared" si="41"/>
        <v>Yes</v>
      </c>
      <c r="N1307" t="s">
        <v>20</v>
      </c>
      <c r="O1307" t="s">
        <v>107</v>
      </c>
      <c r="P1307" t="s">
        <v>108</v>
      </c>
      <c r="Q1307" t="s">
        <v>23</v>
      </c>
    </row>
    <row r="1308" spans="1:17" x14ac:dyDescent="0.35">
      <c r="A1308">
        <v>20011307</v>
      </c>
      <c r="B1308" t="s">
        <v>207</v>
      </c>
      <c r="C1308" t="s">
        <v>53</v>
      </c>
      <c r="D1308">
        <v>27</v>
      </c>
      <c r="E1308" s="4" t="str">
        <f t="shared" si="40"/>
        <v>Yes</v>
      </c>
      <c r="F1308">
        <v>167</v>
      </c>
      <c r="G1308">
        <v>74</v>
      </c>
      <c r="H1308" t="s">
        <v>40</v>
      </c>
      <c r="I1308" t="s">
        <v>41</v>
      </c>
      <c r="J1308" t="s">
        <v>18</v>
      </c>
      <c r="K1308">
        <v>2000</v>
      </c>
      <c r="L1308" t="s">
        <v>19</v>
      </c>
      <c r="M1308" s="4" t="str">
        <f t="shared" si="41"/>
        <v>Yes</v>
      </c>
      <c r="N1308" t="s">
        <v>20</v>
      </c>
      <c r="O1308" t="s">
        <v>90</v>
      </c>
      <c r="P1308" t="s">
        <v>91</v>
      </c>
      <c r="Q1308" t="s">
        <v>23</v>
      </c>
    </row>
    <row r="1309" spans="1:17" x14ac:dyDescent="0.35">
      <c r="A1309">
        <v>20011308</v>
      </c>
      <c r="B1309" t="s">
        <v>405</v>
      </c>
      <c r="C1309" t="s">
        <v>53</v>
      </c>
      <c r="D1309">
        <v>29</v>
      </c>
      <c r="E1309" s="4" t="str">
        <f t="shared" si="40"/>
        <v>Yes</v>
      </c>
      <c r="F1309">
        <v>180</v>
      </c>
      <c r="G1309">
        <v>74</v>
      </c>
      <c r="H1309" t="s">
        <v>93</v>
      </c>
      <c r="I1309" t="s">
        <v>94</v>
      </c>
      <c r="J1309" t="s">
        <v>18</v>
      </c>
      <c r="K1309">
        <v>2000</v>
      </c>
      <c r="L1309" t="s">
        <v>19</v>
      </c>
      <c r="M1309" s="4" t="str">
        <f t="shared" si="41"/>
        <v>Yes</v>
      </c>
      <c r="N1309" t="s">
        <v>20</v>
      </c>
      <c r="O1309" t="s">
        <v>95</v>
      </c>
      <c r="P1309" t="s">
        <v>96</v>
      </c>
      <c r="Q1309" t="s">
        <v>23</v>
      </c>
    </row>
    <row r="1310" spans="1:17" x14ac:dyDescent="0.35">
      <c r="A1310">
        <v>20011309</v>
      </c>
      <c r="B1310" t="s">
        <v>415</v>
      </c>
      <c r="C1310" t="s">
        <v>53</v>
      </c>
      <c r="D1310">
        <v>27</v>
      </c>
      <c r="E1310" s="4" t="str">
        <f t="shared" si="40"/>
        <v>Yes</v>
      </c>
      <c r="F1310">
        <v>180</v>
      </c>
      <c r="G1310">
        <v>74</v>
      </c>
      <c r="H1310" t="s">
        <v>65</v>
      </c>
      <c r="I1310" t="s">
        <v>66</v>
      </c>
      <c r="J1310" t="s">
        <v>18</v>
      </c>
      <c r="K1310">
        <v>2000</v>
      </c>
      <c r="L1310" t="s">
        <v>19</v>
      </c>
      <c r="M1310" s="4" t="str">
        <f t="shared" si="41"/>
        <v>Yes</v>
      </c>
      <c r="N1310" t="s">
        <v>20</v>
      </c>
      <c r="O1310" t="s">
        <v>166</v>
      </c>
      <c r="P1310" t="s">
        <v>227</v>
      </c>
      <c r="Q1310" t="s">
        <v>23</v>
      </c>
    </row>
    <row r="1311" spans="1:17" x14ac:dyDescent="0.35">
      <c r="A1311">
        <v>20011310</v>
      </c>
      <c r="B1311" t="s">
        <v>481</v>
      </c>
      <c r="C1311" t="s">
        <v>15</v>
      </c>
      <c r="D1311">
        <v>26</v>
      </c>
      <c r="E1311" s="4" t="str">
        <f t="shared" si="40"/>
        <v>Yes</v>
      </c>
      <c r="F1311">
        <v>168</v>
      </c>
      <c r="G1311">
        <v>74</v>
      </c>
      <c r="H1311" t="s">
        <v>482</v>
      </c>
      <c r="I1311" t="s">
        <v>483</v>
      </c>
      <c r="J1311" t="s">
        <v>18</v>
      </c>
      <c r="K1311">
        <v>2000</v>
      </c>
      <c r="L1311" t="s">
        <v>19</v>
      </c>
      <c r="M1311" s="4" t="str">
        <f t="shared" si="41"/>
        <v>Yes</v>
      </c>
      <c r="N1311" t="s">
        <v>20</v>
      </c>
      <c r="O1311" t="s">
        <v>37</v>
      </c>
      <c r="P1311" t="s">
        <v>484</v>
      </c>
      <c r="Q1311" t="s">
        <v>23</v>
      </c>
    </row>
    <row r="1312" spans="1:17" x14ac:dyDescent="0.35">
      <c r="A1312">
        <v>20011311</v>
      </c>
      <c r="B1312" t="s">
        <v>768</v>
      </c>
      <c r="C1312" t="s">
        <v>53</v>
      </c>
      <c r="D1312">
        <v>34</v>
      </c>
      <c r="E1312" s="4" t="str">
        <f t="shared" si="40"/>
        <v>Yes</v>
      </c>
      <c r="F1312">
        <v>178</v>
      </c>
      <c r="G1312">
        <v>74</v>
      </c>
      <c r="H1312" t="s">
        <v>84</v>
      </c>
      <c r="I1312" t="s">
        <v>85</v>
      </c>
      <c r="J1312" t="s">
        <v>18</v>
      </c>
      <c r="K1312">
        <v>2000</v>
      </c>
      <c r="L1312" t="s">
        <v>19</v>
      </c>
      <c r="M1312" s="4" t="str">
        <f t="shared" si="41"/>
        <v>Yes</v>
      </c>
      <c r="N1312" t="s">
        <v>20</v>
      </c>
      <c r="O1312" t="s">
        <v>27</v>
      </c>
      <c r="P1312" t="s">
        <v>238</v>
      </c>
      <c r="Q1312" t="s">
        <v>23</v>
      </c>
    </row>
    <row r="1313" spans="1:17" x14ac:dyDescent="0.35">
      <c r="A1313">
        <v>20011312</v>
      </c>
      <c r="B1313" t="s">
        <v>824</v>
      </c>
      <c r="C1313" t="s">
        <v>15</v>
      </c>
      <c r="D1313">
        <v>36</v>
      </c>
      <c r="E1313" s="4" t="str">
        <f t="shared" si="40"/>
        <v>Yes</v>
      </c>
      <c r="F1313">
        <v>180</v>
      </c>
      <c r="G1313">
        <v>74</v>
      </c>
      <c r="H1313" t="s">
        <v>25</v>
      </c>
      <c r="I1313" t="s">
        <v>26</v>
      </c>
      <c r="J1313" t="s">
        <v>18</v>
      </c>
      <c r="K1313">
        <v>2000</v>
      </c>
      <c r="L1313" t="s">
        <v>19</v>
      </c>
      <c r="M1313" s="4" t="str">
        <f t="shared" si="41"/>
        <v>Yes</v>
      </c>
      <c r="N1313" t="s">
        <v>20</v>
      </c>
      <c r="O1313" t="s">
        <v>123</v>
      </c>
      <c r="P1313" t="s">
        <v>668</v>
      </c>
      <c r="Q1313" t="s">
        <v>23</v>
      </c>
    </row>
    <row r="1314" spans="1:17" x14ac:dyDescent="0.35">
      <c r="A1314">
        <v>20011313</v>
      </c>
      <c r="B1314" t="s">
        <v>851</v>
      </c>
      <c r="C1314" t="s">
        <v>15</v>
      </c>
      <c r="D1314">
        <v>21</v>
      </c>
      <c r="E1314" s="4" t="str">
        <f t="shared" si="40"/>
        <v>Yes</v>
      </c>
      <c r="F1314">
        <v>172</v>
      </c>
      <c r="G1314">
        <v>74</v>
      </c>
      <c r="H1314" t="s">
        <v>74</v>
      </c>
      <c r="I1314" t="s">
        <v>75</v>
      </c>
      <c r="J1314" t="s">
        <v>18</v>
      </c>
      <c r="K1314">
        <v>2000</v>
      </c>
      <c r="L1314" t="s">
        <v>19</v>
      </c>
      <c r="M1314" s="4" t="str">
        <f t="shared" si="41"/>
        <v>Yes</v>
      </c>
      <c r="N1314" t="s">
        <v>20</v>
      </c>
      <c r="O1314" t="s">
        <v>37</v>
      </c>
      <c r="P1314" t="s">
        <v>852</v>
      </c>
      <c r="Q1314" t="s">
        <v>23</v>
      </c>
    </row>
    <row r="1315" spans="1:17" x14ac:dyDescent="0.35">
      <c r="A1315">
        <v>20011314</v>
      </c>
      <c r="B1315" t="s">
        <v>967</v>
      </c>
      <c r="C1315" t="s">
        <v>53</v>
      </c>
      <c r="D1315">
        <v>27</v>
      </c>
      <c r="E1315" s="4" t="str">
        <f t="shared" si="40"/>
        <v>Yes</v>
      </c>
      <c r="F1315">
        <v>183</v>
      </c>
      <c r="G1315">
        <v>74</v>
      </c>
      <c r="H1315" t="s">
        <v>40</v>
      </c>
      <c r="I1315" t="s">
        <v>41</v>
      </c>
      <c r="J1315" t="s">
        <v>18</v>
      </c>
      <c r="K1315">
        <v>2000</v>
      </c>
      <c r="L1315" t="s">
        <v>19</v>
      </c>
      <c r="M1315" s="4" t="str">
        <f t="shared" si="41"/>
        <v>Yes</v>
      </c>
      <c r="N1315" t="s">
        <v>20</v>
      </c>
      <c r="O1315" t="s">
        <v>107</v>
      </c>
      <c r="P1315" t="s">
        <v>792</v>
      </c>
      <c r="Q1315" t="s">
        <v>23</v>
      </c>
    </row>
    <row r="1316" spans="1:17" x14ac:dyDescent="0.35">
      <c r="A1316">
        <v>20011315</v>
      </c>
      <c r="B1316" t="s">
        <v>967</v>
      </c>
      <c r="C1316" t="s">
        <v>53</v>
      </c>
      <c r="D1316">
        <v>27</v>
      </c>
      <c r="E1316" s="4" t="str">
        <f t="shared" si="40"/>
        <v>Yes</v>
      </c>
      <c r="F1316">
        <v>183</v>
      </c>
      <c r="G1316">
        <v>74</v>
      </c>
      <c r="H1316" t="s">
        <v>40</v>
      </c>
      <c r="I1316" t="s">
        <v>41</v>
      </c>
      <c r="J1316" t="s">
        <v>18</v>
      </c>
      <c r="K1316">
        <v>2000</v>
      </c>
      <c r="L1316" t="s">
        <v>19</v>
      </c>
      <c r="M1316" s="4" t="str">
        <f t="shared" si="41"/>
        <v>Yes</v>
      </c>
      <c r="N1316" t="s">
        <v>20</v>
      </c>
      <c r="O1316" t="s">
        <v>107</v>
      </c>
      <c r="P1316" t="s">
        <v>150</v>
      </c>
      <c r="Q1316" t="s">
        <v>23</v>
      </c>
    </row>
    <row r="1317" spans="1:17" x14ac:dyDescent="0.35">
      <c r="A1317">
        <v>20011316</v>
      </c>
      <c r="B1317" t="s">
        <v>1195</v>
      </c>
      <c r="C1317" t="s">
        <v>15</v>
      </c>
      <c r="D1317">
        <v>24</v>
      </c>
      <c r="E1317" s="4" t="str">
        <f t="shared" si="40"/>
        <v>Yes</v>
      </c>
      <c r="F1317">
        <v>180</v>
      </c>
      <c r="G1317">
        <v>74</v>
      </c>
      <c r="H1317" t="s">
        <v>74</v>
      </c>
      <c r="I1317" t="s">
        <v>75</v>
      </c>
      <c r="J1317" t="s">
        <v>1078</v>
      </c>
      <c r="K1317">
        <v>2002</v>
      </c>
      <c r="L1317" t="s">
        <v>1079</v>
      </c>
      <c r="M1317" s="4" t="str">
        <f t="shared" si="41"/>
        <v>No</v>
      </c>
      <c r="N1317" t="s">
        <v>1080</v>
      </c>
      <c r="O1317" t="s">
        <v>1085</v>
      </c>
      <c r="P1317" t="s">
        <v>1196</v>
      </c>
      <c r="Q1317" t="s">
        <v>23</v>
      </c>
    </row>
    <row r="1318" spans="1:17" x14ac:dyDescent="0.35">
      <c r="A1318">
        <v>20011317</v>
      </c>
      <c r="B1318" t="s">
        <v>168</v>
      </c>
      <c r="C1318" t="s">
        <v>53</v>
      </c>
      <c r="D1318">
        <v>27</v>
      </c>
      <c r="E1318" s="4" t="str">
        <f t="shared" si="40"/>
        <v>Yes</v>
      </c>
      <c r="F1318">
        <v>185</v>
      </c>
      <c r="G1318">
        <v>74</v>
      </c>
      <c r="H1318" t="s">
        <v>40</v>
      </c>
      <c r="I1318" t="s">
        <v>41</v>
      </c>
      <c r="J1318" t="s">
        <v>1325</v>
      </c>
      <c r="K1318">
        <v>2004</v>
      </c>
      <c r="L1318" t="s">
        <v>19</v>
      </c>
      <c r="M1318" s="4" t="str">
        <f t="shared" si="41"/>
        <v>Yes</v>
      </c>
      <c r="N1318" t="s">
        <v>1326</v>
      </c>
      <c r="O1318" t="s">
        <v>107</v>
      </c>
      <c r="P1318" t="s">
        <v>108</v>
      </c>
      <c r="Q1318" t="s">
        <v>23</v>
      </c>
    </row>
    <row r="1319" spans="1:17" x14ac:dyDescent="0.35">
      <c r="A1319">
        <v>20011318</v>
      </c>
      <c r="B1319" t="s">
        <v>1395</v>
      </c>
      <c r="C1319" t="s">
        <v>53</v>
      </c>
      <c r="D1319">
        <v>24</v>
      </c>
      <c r="E1319" s="4" t="str">
        <f t="shared" si="40"/>
        <v>Yes</v>
      </c>
      <c r="F1319">
        <v>185</v>
      </c>
      <c r="G1319">
        <v>74</v>
      </c>
      <c r="H1319" t="s">
        <v>40</v>
      </c>
      <c r="I1319" t="s">
        <v>41</v>
      </c>
      <c r="J1319" t="s">
        <v>1325</v>
      </c>
      <c r="K1319">
        <v>2004</v>
      </c>
      <c r="L1319" t="s">
        <v>19</v>
      </c>
      <c r="M1319" s="4" t="str">
        <f t="shared" si="41"/>
        <v>Yes</v>
      </c>
      <c r="N1319" t="s">
        <v>1326</v>
      </c>
      <c r="O1319" t="s">
        <v>42</v>
      </c>
      <c r="P1319" t="s">
        <v>191</v>
      </c>
      <c r="Q1319" t="s">
        <v>23</v>
      </c>
    </row>
    <row r="1320" spans="1:17" x14ac:dyDescent="0.35">
      <c r="A1320">
        <v>20011319</v>
      </c>
      <c r="B1320" t="s">
        <v>1426</v>
      </c>
      <c r="C1320" t="s">
        <v>15</v>
      </c>
      <c r="D1320">
        <v>22</v>
      </c>
      <c r="E1320" s="4" t="str">
        <f t="shared" si="40"/>
        <v>Yes</v>
      </c>
      <c r="F1320">
        <v>182</v>
      </c>
      <c r="G1320">
        <v>74</v>
      </c>
      <c r="H1320" t="s">
        <v>65</v>
      </c>
      <c r="I1320" t="s">
        <v>66</v>
      </c>
      <c r="J1320" t="s">
        <v>1325</v>
      </c>
      <c r="K1320">
        <v>2004</v>
      </c>
      <c r="L1320" t="s">
        <v>19</v>
      </c>
      <c r="M1320" s="4" t="str">
        <f t="shared" si="41"/>
        <v>Yes</v>
      </c>
      <c r="N1320" t="s">
        <v>1326</v>
      </c>
      <c r="O1320" t="s">
        <v>67</v>
      </c>
      <c r="P1320" t="s">
        <v>139</v>
      </c>
      <c r="Q1320" t="s">
        <v>23</v>
      </c>
    </row>
    <row r="1321" spans="1:17" x14ac:dyDescent="0.35">
      <c r="A1321">
        <v>20011320</v>
      </c>
      <c r="B1321" t="s">
        <v>1436</v>
      </c>
      <c r="C1321" t="s">
        <v>15</v>
      </c>
      <c r="D1321">
        <v>24</v>
      </c>
      <c r="E1321" s="4" t="str">
        <f t="shared" si="40"/>
        <v>Yes</v>
      </c>
      <c r="F1321">
        <v>169</v>
      </c>
      <c r="G1321">
        <v>74</v>
      </c>
      <c r="H1321" t="s">
        <v>30</v>
      </c>
      <c r="I1321" t="s">
        <v>31</v>
      </c>
      <c r="J1321" t="s">
        <v>1325</v>
      </c>
      <c r="K1321">
        <v>2004</v>
      </c>
      <c r="L1321" t="s">
        <v>19</v>
      </c>
      <c r="M1321" s="4" t="str">
        <f t="shared" si="41"/>
        <v>Yes</v>
      </c>
      <c r="N1321" t="s">
        <v>1326</v>
      </c>
      <c r="O1321" t="s">
        <v>37</v>
      </c>
      <c r="P1321" t="s">
        <v>530</v>
      </c>
      <c r="Q1321" t="s">
        <v>23</v>
      </c>
    </row>
    <row r="1322" spans="1:17" x14ac:dyDescent="0.35">
      <c r="A1322">
        <v>20011321</v>
      </c>
      <c r="B1322" t="s">
        <v>1508</v>
      </c>
      <c r="C1322" t="s">
        <v>15</v>
      </c>
      <c r="D1322">
        <v>20</v>
      </c>
      <c r="E1322" s="4" t="str">
        <f t="shared" si="40"/>
        <v>Yes</v>
      </c>
      <c r="F1322">
        <v>180</v>
      </c>
      <c r="G1322">
        <v>74</v>
      </c>
      <c r="H1322" t="s">
        <v>54</v>
      </c>
      <c r="I1322" t="s">
        <v>55</v>
      </c>
      <c r="J1322" t="s">
        <v>1325</v>
      </c>
      <c r="K1322">
        <v>2004</v>
      </c>
      <c r="L1322" t="s">
        <v>19</v>
      </c>
      <c r="M1322" s="4" t="str">
        <f t="shared" si="41"/>
        <v>Yes</v>
      </c>
      <c r="N1322" t="s">
        <v>1326</v>
      </c>
      <c r="O1322" t="s">
        <v>50</v>
      </c>
      <c r="P1322" t="s">
        <v>51</v>
      </c>
      <c r="Q1322" t="s">
        <v>23</v>
      </c>
    </row>
    <row r="1323" spans="1:17" x14ac:dyDescent="0.35">
      <c r="A1323">
        <v>20011322</v>
      </c>
      <c r="B1323" t="s">
        <v>1576</v>
      </c>
      <c r="C1323" t="s">
        <v>15</v>
      </c>
      <c r="D1323">
        <v>28</v>
      </c>
      <c r="E1323" s="4" t="str">
        <f t="shared" si="40"/>
        <v>Yes</v>
      </c>
      <c r="F1323">
        <v>184</v>
      </c>
      <c r="G1323">
        <v>74</v>
      </c>
      <c r="H1323" t="s">
        <v>1517</v>
      </c>
      <c r="I1323" t="s">
        <v>497</v>
      </c>
      <c r="J1323" t="s">
        <v>1325</v>
      </c>
      <c r="K1323">
        <v>2004</v>
      </c>
      <c r="L1323" t="s">
        <v>19</v>
      </c>
      <c r="M1323" s="4" t="str">
        <f t="shared" si="41"/>
        <v>Yes</v>
      </c>
      <c r="N1323" t="s">
        <v>1326</v>
      </c>
      <c r="O1323" t="s">
        <v>378</v>
      </c>
      <c r="P1323" t="s">
        <v>414</v>
      </c>
      <c r="Q1323" t="s">
        <v>23</v>
      </c>
    </row>
    <row r="1324" spans="1:17" x14ac:dyDescent="0.35">
      <c r="A1324">
        <v>20011323</v>
      </c>
      <c r="B1324" t="s">
        <v>1580</v>
      </c>
      <c r="C1324" t="s">
        <v>15</v>
      </c>
      <c r="D1324">
        <v>19</v>
      </c>
      <c r="E1324" s="4" t="str">
        <f t="shared" si="40"/>
        <v>Yes</v>
      </c>
      <c r="F1324">
        <v>183</v>
      </c>
      <c r="G1324">
        <v>74</v>
      </c>
      <c r="H1324" t="s">
        <v>65</v>
      </c>
      <c r="I1324" t="s">
        <v>66</v>
      </c>
      <c r="J1324" t="s">
        <v>1325</v>
      </c>
      <c r="K1324">
        <v>2004</v>
      </c>
      <c r="L1324" t="s">
        <v>19</v>
      </c>
      <c r="M1324" s="4" t="str">
        <f t="shared" si="41"/>
        <v>Yes</v>
      </c>
      <c r="N1324" t="s">
        <v>1326</v>
      </c>
      <c r="O1324" t="s">
        <v>79</v>
      </c>
      <c r="P1324" t="s">
        <v>204</v>
      </c>
      <c r="Q1324" t="s">
        <v>23</v>
      </c>
    </row>
    <row r="1325" spans="1:17" x14ac:dyDescent="0.35">
      <c r="A1325">
        <v>20011324</v>
      </c>
      <c r="B1325" t="s">
        <v>1597</v>
      </c>
      <c r="C1325" t="s">
        <v>15</v>
      </c>
      <c r="D1325">
        <v>39</v>
      </c>
      <c r="E1325" s="4" t="str">
        <f t="shared" si="40"/>
        <v>Yes</v>
      </c>
      <c r="F1325">
        <v>183</v>
      </c>
      <c r="G1325">
        <v>74</v>
      </c>
      <c r="H1325" t="s">
        <v>59</v>
      </c>
      <c r="I1325" t="s">
        <v>60</v>
      </c>
      <c r="J1325" t="s">
        <v>1325</v>
      </c>
      <c r="K1325">
        <v>2004</v>
      </c>
      <c r="L1325" t="s">
        <v>19</v>
      </c>
      <c r="M1325" s="4" t="str">
        <f t="shared" si="41"/>
        <v>Yes</v>
      </c>
      <c r="N1325" t="s">
        <v>1326</v>
      </c>
      <c r="O1325" t="s">
        <v>147</v>
      </c>
      <c r="P1325" t="s">
        <v>765</v>
      </c>
      <c r="Q1325" t="s">
        <v>23</v>
      </c>
    </row>
    <row r="1326" spans="1:17" x14ac:dyDescent="0.35">
      <c r="A1326">
        <v>20011325</v>
      </c>
      <c r="B1326" t="s">
        <v>1612</v>
      </c>
      <c r="C1326" t="s">
        <v>15</v>
      </c>
      <c r="D1326">
        <v>21</v>
      </c>
      <c r="E1326" s="4" t="str">
        <f t="shared" si="40"/>
        <v>Yes</v>
      </c>
      <c r="F1326">
        <v>188</v>
      </c>
      <c r="G1326">
        <v>74</v>
      </c>
      <c r="H1326" t="s">
        <v>218</v>
      </c>
      <c r="I1326" t="s">
        <v>219</v>
      </c>
      <c r="J1326" t="s">
        <v>1325</v>
      </c>
      <c r="K1326">
        <v>2004</v>
      </c>
      <c r="L1326" t="s">
        <v>19</v>
      </c>
      <c r="M1326" s="4" t="str">
        <f t="shared" si="41"/>
        <v>Yes</v>
      </c>
      <c r="N1326" t="s">
        <v>1326</v>
      </c>
      <c r="O1326" t="s">
        <v>47</v>
      </c>
      <c r="P1326" t="s">
        <v>381</v>
      </c>
      <c r="Q1326" t="s">
        <v>23</v>
      </c>
    </row>
    <row r="1327" spans="1:17" x14ac:dyDescent="0.35">
      <c r="A1327">
        <v>20011326</v>
      </c>
      <c r="B1327" t="s">
        <v>1614</v>
      </c>
      <c r="C1327" t="s">
        <v>15</v>
      </c>
      <c r="D1327">
        <v>28</v>
      </c>
      <c r="E1327" s="4" t="str">
        <f t="shared" si="40"/>
        <v>Yes</v>
      </c>
      <c r="F1327">
        <v>177</v>
      </c>
      <c r="G1327">
        <v>74</v>
      </c>
      <c r="H1327" t="s">
        <v>65</v>
      </c>
      <c r="I1327" t="s">
        <v>66</v>
      </c>
      <c r="J1327" t="s">
        <v>1325</v>
      </c>
      <c r="K1327">
        <v>2004</v>
      </c>
      <c r="L1327" t="s">
        <v>19</v>
      </c>
      <c r="M1327" s="4" t="str">
        <f t="shared" si="41"/>
        <v>Yes</v>
      </c>
      <c r="N1327" t="s">
        <v>1326</v>
      </c>
      <c r="O1327" t="s">
        <v>79</v>
      </c>
      <c r="P1327" t="s">
        <v>204</v>
      </c>
      <c r="Q1327" t="s">
        <v>23</v>
      </c>
    </row>
    <row r="1328" spans="1:17" x14ac:dyDescent="0.35">
      <c r="A1328">
        <v>20011327</v>
      </c>
      <c r="B1328" t="s">
        <v>1621</v>
      </c>
      <c r="C1328" t="s">
        <v>15</v>
      </c>
      <c r="D1328">
        <v>24</v>
      </c>
      <c r="E1328" s="4" t="str">
        <f t="shared" si="40"/>
        <v>Yes</v>
      </c>
      <c r="F1328">
        <v>176</v>
      </c>
      <c r="G1328">
        <v>74</v>
      </c>
      <c r="H1328" t="s">
        <v>626</v>
      </c>
      <c r="I1328" t="s">
        <v>219</v>
      </c>
      <c r="J1328" t="s">
        <v>1325</v>
      </c>
      <c r="K1328">
        <v>2004</v>
      </c>
      <c r="L1328" t="s">
        <v>19</v>
      </c>
      <c r="M1328" s="4" t="str">
        <f t="shared" si="41"/>
        <v>Yes</v>
      </c>
      <c r="N1328" t="s">
        <v>1326</v>
      </c>
      <c r="O1328" t="s">
        <v>578</v>
      </c>
      <c r="P1328" t="s">
        <v>1006</v>
      </c>
      <c r="Q1328" t="s">
        <v>23</v>
      </c>
    </row>
    <row r="1329" spans="1:17" x14ac:dyDescent="0.35">
      <c r="A1329">
        <v>20011328</v>
      </c>
      <c r="B1329" t="s">
        <v>1751</v>
      </c>
      <c r="C1329" t="s">
        <v>15</v>
      </c>
      <c r="D1329">
        <v>29</v>
      </c>
      <c r="E1329" s="4" t="str">
        <f t="shared" si="40"/>
        <v>Yes</v>
      </c>
      <c r="F1329">
        <v>180</v>
      </c>
      <c r="G1329">
        <v>74</v>
      </c>
      <c r="H1329" t="s">
        <v>74</v>
      </c>
      <c r="I1329" t="s">
        <v>75</v>
      </c>
      <c r="J1329" t="s">
        <v>1325</v>
      </c>
      <c r="K1329">
        <v>2004</v>
      </c>
      <c r="L1329" t="s">
        <v>19</v>
      </c>
      <c r="M1329" s="4" t="str">
        <f t="shared" si="41"/>
        <v>Yes</v>
      </c>
      <c r="N1329" t="s">
        <v>1326</v>
      </c>
      <c r="O1329" t="s">
        <v>37</v>
      </c>
      <c r="P1329" t="s">
        <v>889</v>
      </c>
      <c r="Q1329" t="s">
        <v>23</v>
      </c>
    </row>
    <row r="1330" spans="1:17" x14ac:dyDescent="0.35">
      <c r="A1330">
        <v>20011329</v>
      </c>
      <c r="B1330" t="s">
        <v>1863</v>
      </c>
      <c r="C1330" t="s">
        <v>15</v>
      </c>
      <c r="D1330">
        <v>39</v>
      </c>
      <c r="E1330" s="4" t="str">
        <f t="shared" si="40"/>
        <v>Yes</v>
      </c>
      <c r="F1330">
        <v>182</v>
      </c>
      <c r="G1330">
        <v>74</v>
      </c>
      <c r="H1330" t="s">
        <v>40</v>
      </c>
      <c r="I1330" t="s">
        <v>41</v>
      </c>
      <c r="J1330" t="s">
        <v>1325</v>
      </c>
      <c r="K1330">
        <v>2004</v>
      </c>
      <c r="L1330" t="s">
        <v>19</v>
      </c>
      <c r="M1330" s="4" t="str">
        <f t="shared" si="41"/>
        <v>Yes</v>
      </c>
      <c r="N1330" t="s">
        <v>1326</v>
      </c>
      <c r="O1330" t="s">
        <v>147</v>
      </c>
      <c r="P1330" t="s">
        <v>148</v>
      </c>
      <c r="Q1330" t="s">
        <v>23</v>
      </c>
    </row>
    <row r="1331" spans="1:17" x14ac:dyDescent="0.35">
      <c r="A1331">
        <v>20011330</v>
      </c>
      <c r="B1331" t="s">
        <v>1927</v>
      </c>
      <c r="C1331" t="s">
        <v>15</v>
      </c>
      <c r="D1331">
        <v>29</v>
      </c>
      <c r="E1331" s="4" t="str">
        <f t="shared" si="40"/>
        <v>Yes</v>
      </c>
      <c r="F1331">
        <v>184</v>
      </c>
      <c r="G1331">
        <v>74</v>
      </c>
      <c r="H1331" t="s">
        <v>25</v>
      </c>
      <c r="I1331" t="s">
        <v>26</v>
      </c>
      <c r="J1331" t="s">
        <v>1891</v>
      </c>
      <c r="K1331">
        <v>2006</v>
      </c>
      <c r="L1331" t="s">
        <v>1079</v>
      </c>
      <c r="M1331" s="4" t="str">
        <f t="shared" si="41"/>
        <v>No</v>
      </c>
      <c r="N1331" t="s">
        <v>1892</v>
      </c>
      <c r="O1331" t="s">
        <v>1161</v>
      </c>
      <c r="P1331" t="s">
        <v>1902</v>
      </c>
      <c r="Q1331" t="s">
        <v>23</v>
      </c>
    </row>
    <row r="1332" spans="1:17" x14ac:dyDescent="0.35">
      <c r="A1332">
        <v>20011331</v>
      </c>
      <c r="B1332" t="s">
        <v>1985</v>
      </c>
      <c r="C1332" t="s">
        <v>53</v>
      </c>
      <c r="D1332">
        <v>24</v>
      </c>
      <c r="E1332" s="4" t="str">
        <f t="shared" si="40"/>
        <v>Yes</v>
      </c>
      <c r="F1332">
        <v>183</v>
      </c>
      <c r="G1332">
        <v>74</v>
      </c>
      <c r="H1332" t="s">
        <v>676</v>
      </c>
      <c r="I1332" t="s">
        <v>677</v>
      </c>
      <c r="J1332" t="s">
        <v>1891</v>
      </c>
      <c r="K1332">
        <v>2006</v>
      </c>
      <c r="L1332" t="s">
        <v>1079</v>
      </c>
      <c r="M1332" s="4" t="str">
        <f t="shared" si="41"/>
        <v>No</v>
      </c>
      <c r="N1332" t="s">
        <v>1892</v>
      </c>
      <c r="O1332" t="s">
        <v>1127</v>
      </c>
      <c r="P1332" t="s">
        <v>1128</v>
      </c>
      <c r="Q1332" t="s">
        <v>23</v>
      </c>
    </row>
    <row r="1333" spans="1:17" x14ac:dyDescent="0.35">
      <c r="A1333">
        <v>20011332</v>
      </c>
      <c r="B1333" t="s">
        <v>2048</v>
      </c>
      <c r="C1333" t="s">
        <v>15</v>
      </c>
      <c r="D1333">
        <v>20</v>
      </c>
      <c r="E1333" s="4" t="str">
        <f t="shared" si="40"/>
        <v>Yes</v>
      </c>
      <c r="F1333">
        <v>172</v>
      </c>
      <c r="G1333">
        <v>74</v>
      </c>
      <c r="H1333" t="s">
        <v>1346</v>
      </c>
      <c r="I1333" t="s">
        <v>1347</v>
      </c>
      <c r="J1333" t="s">
        <v>2038</v>
      </c>
      <c r="K1333">
        <v>2008</v>
      </c>
      <c r="L1333" t="s">
        <v>19</v>
      </c>
      <c r="M1333" s="4" t="str">
        <f t="shared" si="41"/>
        <v>Yes</v>
      </c>
      <c r="N1333" t="s">
        <v>2039</v>
      </c>
      <c r="O1333" t="s">
        <v>21</v>
      </c>
      <c r="P1333" t="s">
        <v>22</v>
      </c>
      <c r="Q1333" t="s">
        <v>23</v>
      </c>
    </row>
    <row r="1334" spans="1:17" x14ac:dyDescent="0.35">
      <c r="A1334">
        <v>20011333</v>
      </c>
      <c r="B1334" t="s">
        <v>2060</v>
      </c>
      <c r="C1334" t="s">
        <v>53</v>
      </c>
      <c r="D1334">
        <v>24</v>
      </c>
      <c r="E1334" s="4" t="str">
        <f t="shared" si="40"/>
        <v>Yes</v>
      </c>
      <c r="F1334">
        <v>183</v>
      </c>
      <c r="G1334">
        <v>74</v>
      </c>
      <c r="H1334" t="s">
        <v>40</v>
      </c>
      <c r="I1334" t="s">
        <v>41</v>
      </c>
      <c r="J1334" t="s">
        <v>2038</v>
      </c>
      <c r="K1334">
        <v>2008</v>
      </c>
      <c r="L1334" t="s">
        <v>19</v>
      </c>
      <c r="M1334" s="4" t="str">
        <f t="shared" si="41"/>
        <v>Yes</v>
      </c>
      <c r="N1334" t="s">
        <v>2039</v>
      </c>
      <c r="O1334" t="s">
        <v>42</v>
      </c>
      <c r="P1334" t="s">
        <v>191</v>
      </c>
      <c r="Q1334" t="s">
        <v>23</v>
      </c>
    </row>
    <row r="1335" spans="1:17" x14ac:dyDescent="0.35">
      <c r="A1335">
        <v>20011334</v>
      </c>
      <c r="B1335" t="s">
        <v>2148</v>
      </c>
      <c r="C1335" t="s">
        <v>53</v>
      </c>
      <c r="D1335">
        <v>22</v>
      </c>
      <c r="E1335" s="4" t="str">
        <f t="shared" si="40"/>
        <v>Yes</v>
      </c>
      <c r="F1335">
        <v>171</v>
      </c>
      <c r="G1335">
        <v>74</v>
      </c>
      <c r="H1335" t="s">
        <v>490</v>
      </c>
      <c r="I1335" t="s">
        <v>491</v>
      </c>
      <c r="J1335" t="s">
        <v>2038</v>
      </c>
      <c r="K1335">
        <v>2008</v>
      </c>
      <c r="L1335" t="s">
        <v>19</v>
      </c>
      <c r="M1335" s="4" t="str">
        <f t="shared" si="41"/>
        <v>Yes</v>
      </c>
      <c r="N1335" t="s">
        <v>2039</v>
      </c>
      <c r="O1335" t="s">
        <v>90</v>
      </c>
      <c r="P1335" t="s">
        <v>91</v>
      </c>
      <c r="Q1335" t="s">
        <v>23</v>
      </c>
    </row>
    <row r="1336" spans="1:17" x14ac:dyDescent="0.35">
      <c r="A1336">
        <v>20011335</v>
      </c>
      <c r="B1336" t="s">
        <v>2226</v>
      </c>
      <c r="C1336" t="s">
        <v>15</v>
      </c>
      <c r="D1336">
        <v>30</v>
      </c>
      <c r="E1336" s="4" t="str">
        <f t="shared" si="40"/>
        <v>Yes</v>
      </c>
      <c r="F1336">
        <v>181</v>
      </c>
      <c r="G1336">
        <v>74</v>
      </c>
      <c r="H1336" t="s">
        <v>59</v>
      </c>
      <c r="I1336" t="s">
        <v>60</v>
      </c>
      <c r="J1336" t="s">
        <v>2038</v>
      </c>
      <c r="K1336">
        <v>2008</v>
      </c>
      <c r="L1336" t="s">
        <v>19</v>
      </c>
      <c r="M1336" s="4" t="str">
        <f t="shared" si="41"/>
        <v>Yes</v>
      </c>
      <c r="N1336" t="s">
        <v>2039</v>
      </c>
      <c r="O1336" t="s">
        <v>27</v>
      </c>
      <c r="P1336" t="s">
        <v>603</v>
      </c>
      <c r="Q1336" t="s">
        <v>23</v>
      </c>
    </row>
    <row r="1337" spans="1:17" x14ac:dyDescent="0.35">
      <c r="A1337">
        <v>20011336</v>
      </c>
      <c r="B1337" t="s">
        <v>2300</v>
      </c>
      <c r="C1337" t="s">
        <v>15</v>
      </c>
      <c r="D1337">
        <v>29</v>
      </c>
      <c r="E1337" s="4" t="str">
        <f t="shared" si="40"/>
        <v>Yes</v>
      </c>
      <c r="F1337">
        <v>170</v>
      </c>
      <c r="G1337">
        <v>74</v>
      </c>
      <c r="H1337" t="s">
        <v>1343</v>
      </c>
      <c r="I1337" t="s">
        <v>1344</v>
      </c>
      <c r="J1337" t="s">
        <v>2038</v>
      </c>
      <c r="K1337">
        <v>2008</v>
      </c>
      <c r="L1337" t="s">
        <v>19</v>
      </c>
      <c r="M1337" s="4" t="str">
        <f t="shared" si="41"/>
        <v>Yes</v>
      </c>
      <c r="N1337" t="s">
        <v>2039</v>
      </c>
      <c r="O1337" t="s">
        <v>37</v>
      </c>
      <c r="P1337" t="s">
        <v>530</v>
      </c>
      <c r="Q1337" t="s">
        <v>23</v>
      </c>
    </row>
    <row r="1338" spans="1:17" x14ac:dyDescent="0.35">
      <c r="A1338">
        <v>20011337</v>
      </c>
      <c r="B1338" t="s">
        <v>2311</v>
      </c>
      <c r="C1338" t="s">
        <v>53</v>
      </c>
      <c r="D1338">
        <v>27</v>
      </c>
      <c r="E1338" s="4" t="str">
        <f t="shared" si="40"/>
        <v>Yes</v>
      </c>
      <c r="F1338">
        <v>181</v>
      </c>
      <c r="G1338">
        <v>74</v>
      </c>
      <c r="H1338" t="s">
        <v>2312</v>
      </c>
      <c r="I1338" t="s">
        <v>497</v>
      </c>
      <c r="J1338" t="s">
        <v>2038</v>
      </c>
      <c r="K1338">
        <v>2008</v>
      </c>
      <c r="L1338" t="s">
        <v>19</v>
      </c>
      <c r="M1338" s="4" t="str">
        <f t="shared" si="41"/>
        <v>Yes</v>
      </c>
      <c r="N1338" t="s">
        <v>2039</v>
      </c>
      <c r="O1338" t="s">
        <v>378</v>
      </c>
      <c r="P1338" t="s">
        <v>379</v>
      </c>
      <c r="Q1338" t="s">
        <v>23</v>
      </c>
    </row>
    <row r="1339" spans="1:17" x14ac:dyDescent="0.35">
      <c r="A1339">
        <v>20011338</v>
      </c>
      <c r="B1339" t="s">
        <v>2317</v>
      </c>
      <c r="C1339" t="s">
        <v>15</v>
      </c>
      <c r="D1339">
        <v>19</v>
      </c>
      <c r="E1339" s="4" t="str">
        <f t="shared" si="40"/>
        <v>Yes</v>
      </c>
      <c r="F1339">
        <v>180</v>
      </c>
      <c r="G1339">
        <v>74</v>
      </c>
      <c r="H1339" t="s">
        <v>2312</v>
      </c>
      <c r="I1339" t="s">
        <v>497</v>
      </c>
      <c r="J1339" t="s">
        <v>2038</v>
      </c>
      <c r="K1339">
        <v>2008</v>
      </c>
      <c r="L1339" t="s">
        <v>19</v>
      </c>
      <c r="M1339" s="4" t="str">
        <f t="shared" si="41"/>
        <v>Yes</v>
      </c>
      <c r="N1339" t="s">
        <v>2039</v>
      </c>
      <c r="O1339" t="s">
        <v>378</v>
      </c>
      <c r="P1339" t="s">
        <v>379</v>
      </c>
      <c r="Q1339" t="s">
        <v>23</v>
      </c>
    </row>
    <row r="1340" spans="1:17" x14ac:dyDescent="0.35">
      <c r="A1340">
        <v>20011339</v>
      </c>
      <c r="B1340" t="s">
        <v>1621</v>
      </c>
      <c r="C1340" t="s">
        <v>15</v>
      </c>
      <c r="D1340">
        <v>28</v>
      </c>
      <c r="E1340" s="4" t="str">
        <f t="shared" si="40"/>
        <v>Yes</v>
      </c>
      <c r="F1340">
        <v>176</v>
      </c>
      <c r="G1340">
        <v>74</v>
      </c>
      <c r="H1340" t="s">
        <v>218</v>
      </c>
      <c r="I1340" t="s">
        <v>219</v>
      </c>
      <c r="J1340" t="s">
        <v>2038</v>
      </c>
      <c r="K1340">
        <v>2008</v>
      </c>
      <c r="L1340" t="s">
        <v>19</v>
      </c>
      <c r="M1340" s="4" t="str">
        <f t="shared" si="41"/>
        <v>Yes</v>
      </c>
      <c r="N1340" t="s">
        <v>2039</v>
      </c>
      <c r="O1340" t="s">
        <v>578</v>
      </c>
      <c r="P1340" t="s">
        <v>579</v>
      </c>
      <c r="Q1340" t="s">
        <v>23</v>
      </c>
    </row>
    <row r="1341" spans="1:17" x14ac:dyDescent="0.35">
      <c r="A1341">
        <v>20011340</v>
      </c>
      <c r="B1341" t="s">
        <v>1621</v>
      </c>
      <c r="C1341" t="s">
        <v>15</v>
      </c>
      <c r="D1341">
        <v>28</v>
      </c>
      <c r="E1341" s="4" t="str">
        <f t="shared" si="40"/>
        <v>Yes</v>
      </c>
      <c r="F1341">
        <v>176</v>
      </c>
      <c r="G1341">
        <v>74</v>
      </c>
      <c r="H1341" t="s">
        <v>218</v>
      </c>
      <c r="I1341" t="s">
        <v>219</v>
      </c>
      <c r="J1341" t="s">
        <v>2038</v>
      </c>
      <c r="K1341">
        <v>2008</v>
      </c>
      <c r="L1341" t="s">
        <v>19</v>
      </c>
      <c r="M1341" s="4" t="str">
        <f t="shared" si="41"/>
        <v>Yes</v>
      </c>
      <c r="N1341" t="s">
        <v>2039</v>
      </c>
      <c r="O1341" t="s">
        <v>578</v>
      </c>
      <c r="P1341" t="s">
        <v>2337</v>
      </c>
      <c r="Q1341" t="s">
        <v>23</v>
      </c>
    </row>
    <row r="1342" spans="1:17" x14ac:dyDescent="0.35">
      <c r="A1342">
        <v>20011341</v>
      </c>
      <c r="B1342" t="s">
        <v>2372</v>
      </c>
      <c r="C1342" t="s">
        <v>15</v>
      </c>
      <c r="D1342">
        <v>25</v>
      </c>
      <c r="E1342" s="4" t="str">
        <f t="shared" si="40"/>
        <v>Yes</v>
      </c>
      <c r="F1342">
        <v>171</v>
      </c>
      <c r="G1342">
        <v>74</v>
      </c>
      <c r="H1342" t="s">
        <v>136</v>
      </c>
      <c r="I1342" t="s">
        <v>137</v>
      </c>
      <c r="J1342" t="s">
        <v>2038</v>
      </c>
      <c r="K1342">
        <v>2008</v>
      </c>
      <c r="L1342" t="s">
        <v>19</v>
      </c>
      <c r="M1342" s="4" t="str">
        <f t="shared" si="41"/>
        <v>Yes</v>
      </c>
      <c r="N1342" t="s">
        <v>2039</v>
      </c>
      <c r="O1342" t="s">
        <v>79</v>
      </c>
      <c r="P1342" t="s">
        <v>204</v>
      </c>
      <c r="Q1342" t="s">
        <v>23</v>
      </c>
    </row>
    <row r="1343" spans="1:17" x14ac:dyDescent="0.35">
      <c r="A1343">
        <v>20011342</v>
      </c>
      <c r="B1343" t="s">
        <v>2396</v>
      </c>
      <c r="C1343" t="s">
        <v>53</v>
      </c>
      <c r="D1343">
        <v>26</v>
      </c>
      <c r="E1343" s="4" t="str">
        <f t="shared" si="40"/>
        <v>Yes</v>
      </c>
      <c r="F1343">
        <v>184</v>
      </c>
      <c r="G1343">
        <v>74</v>
      </c>
      <c r="H1343" t="s">
        <v>1337</v>
      </c>
      <c r="I1343" t="s">
        <v>1338</v>
      </c>
      <c r="J1343" t="s">
        <v>2038</v>
      </c>
      <c r="K1343">
        <v>2008</v>
      </c>
      <c r="L1343" t="s">
        <v>19</v>
      </c>
      <c r="M1343" s="4" t="str">
        <f t="shared" si="41"/>
        <v>Yes</v>
      </c>
      <c r="N1343" t="s">
        <v>2039</v>
      </c>
      <c r="O1343" t="s">
        <v>56</v>
      </c>
      <c r="P1343" t="s">
        <v>57</v>
      </c>
      <c r="Q1343" t="s">
        <v>23</v>
      </c>
    </row>
    <row r="1344" spans="1:17" x14ac:dyDescent="0.35">
      <c r="A1344">
        <v>20011343</v>
      </c>
      <c r="B1344" t="s">
        <v>1751</v>
      </c>
      <c r="C1344" t="s">
        <v>15</v>
      </c>
      <c r="D1344">
        <v>33</v>
      </c>
      <c r="E1344" s="4" t="str">
        <f t="shared" si="40"/>
        <v>Yes</v>
      </c>
      <c r="F1344">
        <v>180</v>
      </c>
      <c r="G1344">
        <v>74</v>
      </c>
      <c r="H1344" t="s">
        <v>74</v>
      </c>
      <c r="I1344" t="s">
        <v>75</v>
      </c>
      <c r="J1344" t="s">
        <v>2038</v>
      </c>
      <c r="K1344">
        <v>2008</v>
      </c>
      <c r="L1344" t="s">
        <v>19</v>
      </c>
      <c r="M1344" s="4" t="str">
        <f t="shared" si="41"/>
        <v>Yes</v>
      </c>
      <c r="N1344" t="s">
        <v>2039</v>
      </c>
      <c r="O1344" t="s">
        <v>37</v>
      </c>
      <c r="P1344" t="s">
        <v>889</v>
      </c>
      <c r="Q1344" t="s">
        <v>23</v>
      </c>
    </row>
    <row r="1345" spans="1:17" x14ac:dyDescent="0.35">
      <c r="A1345">
        <v>20011344</v>
      </c>
      <c r="B1345" t="s">
        <v>2537</v>
      </c>
      <c r="C1345" t="s">
        <v>15</v>
      </c>
      <c r="D1345">
        <v>26</v>
      </c>
      <c r="E1345" s="4" t="str">
        <f t="shared" si="40"/>
        <v>Yes</v>
      </c>
      <c r="F1345">
        <v>175</v>
      </c>
      <c r="G1345">
        <v>74</v>
      </c>
      <c r="H1345" t="s">
        <v>136</v>
      </c>
      <c r="I1345" t="s">
        <v>137</v>
      </c>
      <c r="J1345" t="s">
        <v>2038</v>
      </c>
      <c r="K1345">
        <v>2008</v>
      </c>
      <c r="L1345" t="s">
        <v>19</v>
      </c>
      <c r="M1345" s="4" t="str">
        <f t="shared" si="41"/>
        <v>Yes</v>
      </c>
      <c r="N1345" t="s">
        <v>2039</v>
      </c>
      <c r="O1345" t="s">
        <v>79</v>
      </c>
      <c r="P1345" t="s">
        <v>204</v>
      </c>
      <c r="Q1345" t="s">
        <v>23</v>
      </c>
    </row>
    <row r="1346" spans="1:17" x14ac:dyDescent="0.35">
      <c r="A1346">
        <v>20011345</v>
      </c>
      <c r="B1346" t="s">
        <v>2559</v>
      </c>
      <c r="C1346" t="s">
        <v>15</v>
      </c>
      <c r="D1346">
        <v>23</v>
      </c>
      <c r="E1346" s="4" t="str">
        <f t="shared" si="40"/>
        <v>Yes</v>
      </c>
      <c r="F1346">
        <v>174</v>
      </c>
      <c r="G1346">
        <v>74</v>
      </c>
      <c r="H1346" t="s">
        <v>1346</v>
      </c>
      <c r="I1346" t="s">
        <v>1347</v>
      </c>
      <c r="J1346" t="s">
        <v>2038</v>
      </c>
      <c r="K1346">
        <v>2008</v>
      </c>
      <c r="L1346" t="s">
        <v>19</v>
      </c>
      <c r="M1346" s="4" t="str">
        <f t="shared" si="41"/>
        <v>Yes</v>
      </c>
      <c r="N1346" t="s">
        <v>2039</v>
      </c>
      <c r="O1346" t="s">
        <v>21</v>
      </c>
      <c r="P1346" t="s">
        <v>22</v>
      </c>
      <c r="Q1346" t="s">
        <v>23</v>
      </c>
    </row>
    <row r="1347" spans="1:17" x14ac:dyDescent="0.35">
      <c r="A1347">
        <v>20011346</v>
      </c>
      <c r="B1347" t="s">
        <v>2584</v>
      </c>
      <c r="C1347" t="s">
        <v>15</v>
      </c>
      <c r="D1347">
        <v>23</v>
      </c>
      <c r="E1347" s="4" t="str">
        <f t="shared" ref="E1347:E1410" si="42">IF(D1347&gt;=19,"Yes","No")</f>
        <v>Yes</v>
      </c>
      <c r="F1347">
        <v>179</v>
      </c>
      <c r="G1347">
        <v>74</v>
      </c>
      <c r="H1347" t="s">
        <v>676</v>
      </c>
      <c r="I1347" t="s">
        <v>677</v>
      </c>
      <c r="J1347" t="s">
        <v>2571</v>
      </c>
      <c r="K1347">
        <v>2010</v>
      </c>
      <c r="L1347" t="s">
        <v>1079</v>
      </c>
      <c r="M1347" s="4" t="str">
        <f t="shared" ref="M1347:M1410" si="43">IF(L1347="Summer", "Yes", "No")</f>
        <v>No</v>
      </c>
      <c r="N1347" t="s">
        <v>2572</v>
      </c>
      <c r="O1347" t="s">
        <v>1085</v>
      </c>
      <c r="P1347" t="s">
        <v>1307</v>
      </c>
      <c r="Q1347" t="s">
        <v>23</v>
      </c>
    </row>
    <row r="1348" spans="1:17" x14ac:dyDescent="0.35">
      <c r="A1348">
        <v>20011347</v>
      </c>
      <c r="B1348" t="s">
        <v>2622</v>
      </c>
      <c r="C1348" t="s">
        <v>15</v>
      </c>
      <c r="D1348">
        <v>24</v>
      </c>
      <c r="E1348" s="4" t="str">
        <f t="shared" si="42"/>
        <v>Yes</v>
      </c>
      <c r="F1348">
        <v>184</v>
      </c>
      <c r="G1348">
        <v>74</v>
      </c>
      <c r="H1348" t="s">
        <v>74</v>
      </c>
      <c r="I1348" t="s">
        <v>75</v>
      </c>
      <c r="J1348" t="s">
        <v>2571</v>
      </c>
      <c r="K1348">
        <v>2010</v>
      </c>
      <c r="L1348" t="s">
        <v>1079</v>
      </c>
      <c r="M1348" s="4" t="str">
        <f t="shared" si="43"/>
        <v>No</v>
      </c>
      <c r="N1348" t="s">
        <v>2572</v>
      </c>
      <c r="O1348" t="s">
        <v>1085</v>
      </c>
      <c r="P1348" t="s">
        <v>1188</v>
      </c>
      <c r="Q1348" t="s">
        <v>23</v>
      </c>
    </row>
    <row r="1349" spans="1:17" x14ac:dyDescent="0.35">
      <c r="A1349">
        <v>20011348</v>
      </c>
      <c r="B1349" t="s">
        <v>200</v>
      </c>
      <c r="C1349" t="s">
        <v>15</v>
      </c>
      <c r="D1349">
        <v>19</v>
      </c>
      <c r="E1349" s="4" t="str">
        <f t="shared" si="42"/>
        <v>Yes</v>
      </c>
      <c r="F1349">
        <v>176</v>
      </c>
      <c r="G1349">
        <v>75</v>
      </c>
      <c r="H1349" t="s">
        <v>16</v>
      </c>
      <c r="I1349" t="s">
        <v>17</v>
      </c>
      <c r="J1349" t="s">
        <v>18</v>
      </c>
      <c r="K1349">
        <v>2000</v>
      </c>
      <c r="L1349" t="s">
        <v>19</v>
      </c>
      <c r="M1349" s="4" t="str">
        <f t="shared" si="43"/>
        <v>Yes</v>
      </c>
      <c r="N1349" t="s">
        <v>20</v>
      </c>
      <c r="O1349" t="s">
        <v>21</v>
      </c>
      <c r="P1349" t="s">
        <v>22</v>
      </c>
      <c r="Q1349" t="s">
        <v>23</v>
      </c>
    </row>
    <row r="1350" spans="1:17" x14ac:dyDescent="0.35">
      <c r="A1350">
        <v>20011349</v>
      </c>
      <c r="B1350" t="s">
        <v>201</v>
      </c>
      <c r="C1350" t="s">
        <v>15</v>
      </c>
      <c r="D1350">
        <v>34</v>
      </c>
      <c r="E1350" s="4" t="str">
        <f t="shared" si="42"/>
        <v>Yes</v>
      </c>
      <c r="F1350">
        <v>182</v>
      </c>
      <c r="G1350">
        <v>75</v>
      </c>
      <c r="H1350" t="s">
        <v>202</v>
      </c>
      <c r="I1350" t="s">
        <v>203</v>
      </c>
      <c r="J1350" t="s">
        <v>18</v>
      </c>
      <c r="K1350">
        <v>2000</v>
      </c>
      <c r="L1350" t="s">
        <v>19</v>
      </c>
      <c r="M1350" s="4" t="str">
        <f t="shared" si="43"/>
        <v>Yes</v>
      </c>
      <c r="N1350" t="s">
        <v>20</v>
      </c>
      <c r="O1350" t="s">
        <v>79</v>
      </c>
      <c r="P1350" t="s">
        <v>204</v>
      </c>
      <c r="Q1350" t="s">
        <v>23</v>
      </c>
    </row>
    <row r="1351" spans="1:17" x14ac:dyDescent="0.35">
      <c r="A1351">
        <v>20011350</v>
      </c>
      <c r="B1351" t="s">
        <v>265</v>
      </c>
      <c r="C1351" t="s">
        <v>53</v>
      </c>
      <c r="D1351">
        <v>24</v>
      </c>
      <c r="E1351" s="4" t="str">
        <f t="shared" si="42"/>
        <v>Yes</v>
      </c>
      <c r="F1351">
        <v>178</v>
      </c>
      <c r="G1351">
        <v>75</v>
      </c>
      <c r="H1351" t="s">
        <v>84</v>
      </c>
      <c r="I1351" t="s">
        <v>85</v>
      </c>
      <c r="J1351" t="s">
        <v>18</v>
      </c>
      <c r="K1351">
        <v>2000</v>
      </c>
      <c r="L1351" t="s">
        <v>19</v>
      </c>
      <c r="M1351" s="4" t="str">
        <f t="shared" si="43"/>
        <v>Yes</v>
      </c>
      <c r="N1351" t="s">
        <v>20</v>
      </c>
      <c r="O1351" t="s">
        <v>27</v>
      </c>
      <c r="P1351" t="s">
        <v>266</v>
      </c>
      <c r="Q1351" t="s">
        <v>23</v>
      </c>
    </row>
    <row r="1352" spans="1:17" x14ac:dyDescent="0.35">
      <c r="A1352">
        <v>20011351</v>
      </c>
      <c r="B1352" t="s">
        <v>265</v>
      </c>
      <c r="C1352" t="s">
        <v>53</v>
      </c>
      <c r="D1352">
        <v>24</v>
      </c>
      <c r="E1352" s="4" t="str">
        <f t="shared" si="42"/>
        <v>Yes</v>
      </c>
      <c r="F1352">
        <v>178</v>
      </c>
      <c r="G1352">
        <v>75</v>
      </c>
      <c r="H1352" t="s">
        <v>84</v>
      </c>
      <c r="I1352" t="s">
        <v>85</v>
      </c>
      <c r="J1352" t="s">
        <v>18</v>
      </c>
      <c r="K1352">
        <v>2000</v>
      </c>
      <c r="L1352" t="s">
        <v>19</v>
      </c>
      <c r="M1352" s="4" t="str">
        <f t="shared" si="43"/>
        <v>Yes</v>
      </c>
      <c r="N1352" t="s">
        <v>20</v>
      </c>
      <c r="O1352" t="s">
        <v>27</v>
      </c>
      <c r="P1352" t="s">
        <v>238</v>
      </c>
      <c r="Q1352" t="s">
        <v>23</v>
      </c>
    </row>
    <row r="1353" spans="1:17" x14ac:dyDescent="0.35">
      <c r="A1353">
        <v>20011352</v>
      </c>
      <c r="B1353" t="s">
        <v>283</v>
      </c>
      <c r="C1353" t="s">
        <v>15</v>
      </c>
      <c r="D1353">
        <v>28</v>
      </c>
      <c r="E1353" s="4" t="str">
        <f t="shared" si="42"/>
        <v>Yes</v>
      </c>
      <c r="F1353">
        <v>174</v>
      </c>
      <c r="G1353">
        <v>75</v>
      </c>
      <c r="H1353" t="s">
        <v>65</v>
      </c>
      <c r="I1353" t="s">
        <v>66</v>
      </c>
      <c r="J1353" t="s">
        <v>18</v>
      </c>
      <c r="K1353">
        <v>2000</v>
      </c>
      <c r="L1353" t="s">
        <v>19</v>
      </c>
      <c r="M1353" s="4" t="str">
        <f t="shared" si="43"/>
        <v>Yes</v>
      </c>
      <c r="N1353" t="s">
        <v>20</v>
      </c>
      <c r="O1353" t="s">
        <v>76</v>
      </c>
      <c r="P1353" t="s">
        <v>284</v>
      </c>
      <c r="Q1353" t="s">
        <v>23</v>
      </c>
    </row>
    <row r="1354" spans="1:17" x14ac:dyDescent="0.35">
      <c r="A1354">
        <v>20011353</v>
      </c>
      <c r="B1354" t="s">
        <v>304</v>
      </c>
      <c r="C1354" t="s">
        <v>15</v>
      </c>
      <c r="D1354">
        <v>32</v>
      </c>
      <c r="E1354" s="4" t="str">
        <f t="shared" si="42"/>
        <v>Yes</v>
      </c>
      <c r="F1354">
        <v>175</v>
      </c>
      <c r="G1354">
        <v>75</v>
      </c>
      <c r="H1354" t="s">
        <v>40</v>
      </c>
      <c r="I1354" t="s">
        <v>41</v>
      </c>
      <c r="J1354" t="s">
        <v>18</v>
      </c>
      <c r="K1354">
        <v>2000</v>
      </c>
      <c r="L1354" t="s">
        <v>19</v>
      </c>
      <c r="M1354" s="4" t="str">
        <f t="shared" si="43"/>
        <v>Yes</v>
      </c>
      <c r="N1354" t="s">
        <v>20</v>
      </c>
      <c r="O1354" t="s">
        <v>47</v>
      </c>
      <c r="P1354" t="s">
        <v>206</v>
      </c>
      <c r="Q1354" t="s">
        <v>23</v>
      </c>
    </row>
    <row r="1355" spans="1:17" x14ac:dyDescent="0.35">
      <c r="A1355">
        <v>20011354</v>
      </c>
      <c r="B1355" t="s">
        <v>320</v>
      </c>
      <c r="C1355" t="s">
        <v>15</v>
      </c>
      <c r="D1355">
        <v>26</v>
      </c>
      <c r="E1355" s="4" t="str">
        <f t="shared" si="42"/>
        <v>Yes</v>
      </c>
      <c r="F1355">
        <v>185</v>
      </c>
      <c r="G1355">
        <v>75</v>
      </c>
      <c r="H1355" t="s">
        <v>202</v>
      </c>
      <c r="I1355" t="s">
        <v>203</v>
      </c>
      <c r="J1355" t="s">
        <v>18</v>
      </c>
      <c r="K1355">
        <v>2000</v>
      </c>
      <c r="L1355" t="s">
        <v>19</v>
      </c>
      <c r="M1355" s="4" t="str">
        <f t="shared" si="43"/>
        <v>Yes</v>
      </c>
      <c r="N1355" t="s">
        <v>20</v>
      </c>
      <c r="O1355" t="s">
        <v>79</v>
      </c>
      <c r="P1355" t="s">
        <v>204</v>
      </c>
      <c r="Q1355" t="s">
        <v>23</v>
      </c>
    </row>
    <row r="1356" spans="1:17" x14ac:dyDescent="0.35">
      <c r="A1356">
        <v>20011355</v>
      </c>
      <c r="B1356" t="s">
        <v>325</v>
      </c>
      <c r="C1356" t="s">
        <v>15</v>
      </c>
      <c r="D1356">
        <v>22</v>
      </c>
      <c r="E1356" s="4" t="str">
        <f t="shared" si="42"/>
        <v>Yes</v>
      </c>
      <c r="F1356">
        <v>185</v>
      </c>
      <c r="G1356">
        <v>75</v>
      </c>
      <c r="H1356" t="s">
        <v>100</v>
      </c>
      <c r="I1356" t="s">
        <v>101</v>
      </c>
      <c r="J1356" t="s">
        <v>18</v>
      </c>
      <c r="K1356">
        <v>2000</v>
      </c>
      <c r="L1356" t="s">
        <v>19</v>
      </c>
      <c r="M1356" s="4" t="str">
        <f t="shared" si="43"/>
        <v>Yes</v>
      </c>
      <c r="N1356" t="s">
        <v>20</v>
      </c>
      <c r="O1356" t="s">
        <v>193</v>
      </c>
      <c r="P1356" t="s">
        <v>326</v>
      </c>
      <c r="Q1356" t="s">
        <v>23</v>
      </c>
    </row>
    <row r="1357" spans="1:17" x14ac:dyDescent="0.35">
      <c r="A1357">
        <v>20011356</v>
      </c>
      <c r="B1357" t="s">
        <v>328</v>
      </c>
      <c r="C1357" t="s">
        <v>15</v>
      </c>
      <c r="D1357">
        <v>23</v>
      </c>
      <c r="E1357" s="4" t="str">
        <f t="shared" si="42"/>
        <v>Yes</v>
      </c>
      <c r="F1357">
        <v>182</v>
      </c>
      <c r="G1357">
        <v>75</v>
      </c>
      <c r="H1357" t="s">
        <v>40</v>
      </c>
      <c r="I1357" t="s">
        <v>41</v>
      </c>
      <c r="J1357" t="s">
        <v>18</v>
      </c>
      <c r="K1357">
        <v>2000</v>
      </c>
      <c r="L1357" t="s">
        <v>19</v>
      </c>
      <c r="M1357" s="4" t="str">
        <f t="shared" si="43"/>
        <v>Yes</v>
      </c>
      <c r="N1357" t="s">
        <v>20</v>
      </c>
      <c r="O1357" t="s">
        <v>50</v>
      </c>
      <c r="P1357" t="s">
        <v>51</v>
      </c>
      <c r="Q1357" t="s">
        <v>23</v>
      </c>
    </row>
    <row r="1358" spans="1:17" x14ac:dyDescent="0.35">
      <c r="A1358">
        <v>20011357</v>
      </c>
      <c r="B1358" t="s">
        <v>357</v>
      </c>
      <c r="C1358" t="s">
        <v>15</v>
      </c>
      <c r="D1358">
        <v>27</v>
      </c>
      <c r="E1358" s="4" t="str">
        <f t="shared" si="42"/>
        <v>Yes</v>
      </c>
      <c r="F1358">
        <v>190</v>
      </c>
      <c r="G1358">
        <v>75</v>
      </c>
      <c r="H1358" t="s">
        <v>40</v>
      </c>
      <c r="I1358" t="s">
        <v>41</v>
      </c>
      <c r="J1358" t="s">
        <v>18</v>
      </c>
      <c r="K1358">
        <v>2000</v>
      </c>
      <c r="L1358" t="s">
        <v>19</v>
      </c>
      <c r="M1358" s="4" t="str">
        <f t="shared" si="43"/>
        <v>Yes</v>
      </c>
      <c r="N1358" t="s">
        <v>20</v>
      </c>
      <c r="O1358" t="s">
        <v>50</v>
      </c>
      <c r="P1358" t="s">
        <v>51</v>
      </c>
      <c r="Q1358" t="s">
        <v>23</v>
      </c>
    </row>
    <row r="1359" spans="1:17" x14ac:dyDescent="0.35">
      <c r="A1359">
        <v>20011358</v>
      </c>
      <c r="B1359" t="s">
        <v>418</v>
      </c>
      <c r="C1359" t="s">
        <v>15</v>
      </c>
      <c r="D1359">
        <v>19</v>
      </c>
      <c r="E1359" s="4" t="str">
        <f t="shared" si="42"/>
        <v>Yes</v>
      </c>
      <c r="F1359">
        <v>186</v>
      </c>
      <c r="G1359">
        <v>75</v>
      </c>
      <c r="H1359" t="s">
        <v>100</v>
      </c>
      <c r="I1359" t="s">
        <v>101</v>
      </c>
      <c r="J1359" t="s">
        <v>18</v>
      </c>
      <c r="K1359">
        <v>2000</v>
      </c>
      <c r="L1359" t="s">
        <v>19</v>
      </c>
      <c r="M1359" s="4" t="str">
        <f t="shared" si="43"/>
        <v>Yes</v>
      </c>
      <c r="N1359" t="s">
        <v>20</v>
      </c>
      <c r="O1359" t="s">
        <v>123</v>
      </c>
      <c r="P1359" t="s">
        <v>343</v>
      </c>
      <c r="Q1359" t="s">
        <v>23</v>
      </c>
    </row>
    <row r="1360" spans="1:17" x14ac:dyDescent="0.35">
      <c r="A1360">
        <v>20011359</v>
      </c>
      <c r="B1360" t="s">
        <v>451</v>
      </c>
      <c r="C1360" t="s">
        <v>15</v>
      </c>
      <c r="D1360">
        <v>21</v>
      </c>
      <c r="E1360" s="4" t="str">
        <f t="shared" si="42"/>
        <v>Yes</v>
      </c>
      <c r="F1360">
        <v>176</v>
      </c>
      <c r="G1360">
        <v>75</v>
      </c>
      <c r="H1360" t="s">
        <v>452</v>
      </c>
      <c r="I1360" t="s">
        <v>453</v>
      </c>
      <c r="J1360" t="s">
        <v>18</v>
      </c>
      <c r="K1360">
        <v>2000</v>
      </c>
      <c r="L1360" t="s">
        <v>19</v>
      </c>
      <c r="M1360" s="4" t="str">
        <f t="shared" si="43"/>
        <v>Yes</v>
      </c>
      <c r="N1360" t="s">
        <v>20</v>
      </c>
      <c r="O1360" t="s">
        <v>193</v>
      </c>
      <c r="P1360" t="s">
        <v>454</v>
      </c>
      <c r="Q1360" t="s">
        <v>23</v>
      </c>
    </row>
    <row r="1361" spans="1:17" x14ac:dyDescent="0.35">
      <c r="A1361">
        <v>20011360</v>
      </c>
      <c r="B1361" t="s">
        <v>511</v>
      </c>
      <c r="C1361" t="s">
        <v>15</v>
      </c>
      <c r="D1361">
        <v>31</v>
      </c>
      <c r="E1361" s="4" t="str">
        <f t="shared" si="42"/>
        <v>Yes</v>
      </c>
      <c r="F1361">
        <v>181</v>
      </c>
      <c r="G1361">
        <v>75</v>
      </c>
      <c r="H1361" t="s">
        <v>433</v>
      </c>
      <c r="I1361" t="s">
        <v>434</v>
      </c>
      <c r="J1361" t="s">
        <v>18</v>
      </c>
      <c r="K1361">
        <v>2000</v>
      </c>
      <c r="L1361" t="s">
        <v>19</v>
      </c>
      <c r="M1361" s="4" t="str">
        <f t="shared" si="43"/>
        <v>Yes</v>
      </c>
      <c r="N1361" t="s">
        <v>20</v>
      </c>
      <c r="O1361" t="s">
        <v>61</v>
      </c>
      <c r="P1361" t="s">
        <v>501</v>
      </c>
      <c r="Q1361" t="s">
        <v>23</v>
      </c>
    </row>
    <row r="1362" spans="1:17" x14ac:dyDescent="0.35">
      <c r="A1362">
        <v>20011361</v>
      </c>
      <c r="B1362" t="s">
        <v>573</v>
      </c>
      <c r="C1362" t="s">
        <v>15</v>
      </c>
      <c r="D1362">
        <v>30</v>
      </c>
      <c r="E1362" s="4" t="str">
        <f t="shared" si="42"/>
        <v>Yes</v>
      </c>
      <c r="F1362">
        <v>182</v>
      </c>
      <c r="G1362">
        <v>75</v>
      </c>
      <c r="H1362" t="s">
        <v>74</v>
      </c>
      <c r="I1362" t="s">
        <v>75</v>
      </c>
      <c r="J1362" t="s">
        <v>18</v>
      </c>
      <c r="K1362">
        <v>2000</v>
      </c>
      <c r="L1362" t="s">
        <v>19</v>
      </c>
      <c r="M1362" s="4" t="str">
        <f t="shared" si="43"/>
        <v>Yes</v>
      </c>
      <c r="N1362" t="s">
        <v>20</v>
      </c>
      <c r="O1362" t="s">
        <v>123</v>
      </c>
      <c r="P1362" t="s">
        <v>574</v>
      </c>
      <c r="Q1362" t="s">
        <v>23</v>
      </c>
    </row>
    <row r="1363" spans="1:17" x14ac:dyDescent="0.35">
      <c r="A1363">
        <v>20011362</v>
      </c>
      <c r="B1363" t="s">
        <v>594</v>
      </c>
      <c r="C1363" t="s">
        <v>53</v>
      </c>
      <c r="D1363">
        <v>24</v>
      </c>
      <c r="E1363" s="4" t="str">
        <f t="shared" si="42"/>
        <v>Yes</v>
      </c>
      <c r="F1363">
        <v>185</v>
      </c>
      <c r="G1363">
        <v>75</v>
      </c>
      <c r="H1363" t="s">
        <v>136</v>
      </c>
      <c r="I1363" t="s">
        <v>137</v>
      </c>
      <c r="J1363" t="s">
        <v>18</v>
      </c>
      <c r="K1363">
        <v>2000</v>
      </c>
      <c r="L1363" t="s">
        <v>19</v>
      </c>
      <c r="M1363" s="4" t="str">
        <f t="shared" si="43"/>
        <v>Yes</v>
      </c>
      <c r="N1363" t="s">
        <v>20</v>
      </c>
      <c r="O1363" t="s">
        <v>27</v>
      </c>
      <c r="P1363" t="s">
        <v>330</v>
      </c>
      <c r="Q1363" t="s">
        <v>23</v>
      </c>
    </row>
    <row r="1364" spans="1:17" x14ac:dyDescent="0.35">
      <c r="A1364">
        <v>20011363</v>
      </c>
      <c r="B1364" t="s">
        <v>736</v>
      </c>
      <c r="C1364" t="s">
        <v>15</v>
      </c>
      <c r="D1364">
        <v>24</v>
      </c>
      <c r="E1364" s="4" t="str">
        <f t="shared" si="42"/>
        <v>Yes</v>
      </c>
      <c r="F1364">
        <v>174</v>
      </c>
      <c r="G1364">
        <v>75</v>
      </c>
      <c r="H1364" t="s">
        <v>74</v>
      </c>
      <c r="I1364" t="s">
        <v>75</v>
      </c>
      <c r="J1364" t="s">
        <v>18</v>
      </c>
      <c r="K1364">
        <v>2000</v>
      </c>
      <c r="L1364" t="s">
        <v>19</v>
      </c>
      <c r="M1364" s="4" t="str">
        <f t="shared" si="43"/>
        <v>Yes</v>
      </c>
      <c r="N1364" t="s">
        <v>20</v>
      </c>
      <c r="O1364" t="s">
        <v>86</v>
      </c>
      <c r="P1364" t="s">
        <v>737</v>
      </c>
      <c r="Q1364" t="s">
        <v>23</v>
      </c>
    </row>
    <row r="1365" spans="1:17" x14ac:dyDescent="0.35">
      <c r="A1365">
        <v>20011364</v>
      </c>
      <c r="B1365" t="s">
        <v>736</v>
      </c>
      <c r="C1365" t="s">
        <v>15</v>
      </c>
      <c r="D1365">
        <v>24</v>
      </c>
      <c r="E1365" s="4" t="str">
        <f t="shared" si="42"/>
        <v>Yes</v>
      </c>
      <c r="F1365">
        <v>174</v>
      </c>
      <c r="G1365">
        <v>75</v>
      </c>
      <c r="H1365" t="s">
        <v>74</v>
      </c>
      <c r="I1365" t="s">
        <v>75</v>
      </c>
      <c r="J1365" t="s">
        <v>18</v>
      </c>
      <c r="K1365">
        <v>2000</v>
      </c>
      <c r="L1365" t="s">
        <v>19</v>
      </c>
      <c r="M1365" s="4" t="str">
        <f t="shared" si="43"/>
        <v>Yes</v>
      </c>
      <c r="N1365" t="s">
        <v>20</v>
      </c>
      <c r="O1365" t="s">
        <v>86</v>
      </c>
      <c r="P1365" t="s">
        <v>738</v>
      </c>
      <c r="Q1365" t="s">
        <v>23</v>
      </c>
    </row>
    <row r="1366" spans="1:17" x14ac:dyDescent="0.35">
      <c r="A1366">
        <v>20011365</v>
      </c>
      <c r="B1366" t="s">
        <v>787</v>
      </c>
      <c r="C1366" t="s">
        <v>53</v>
      </c>
      <c r="D1366">
        <v>25</v>
      </c>
      <c r="E1366" s="4" t="str">
        <f t="shared" si="42"/>
        <v>Yes</v>
      </c>
      <c r="F1366">
        <v>184</v>
      </c>
      <c r="G1366">
        <v>75</v>
      </c>
      <c r="H1366" t="s">
        <v>93</v>
      </c>
      <c r="I1366" t="s">
        <v>94</v>
      </c>
      <c r="J1366" t="s">
        <v>18</v>
      </c>
      <c r="K1366">
        <v>2000</v>
      </c>
      <c r="L1366" t="s">
        <v>19</v>
      </c>
      <c r="M1366" s="4" t="str">
        <f t="shared" si="43"/>
        <v>Yes</v>
      </c>
      <c r="N1366" t="s">
        <v>20</v>
      </c>
      <c r="O1366" t="s">
        <v>95</v>
      </c>
      <c r="P1366" t="s">
        <v>96</v>
      </c>
      <c r="Q1366" t="s">
        <v>23</v>
      </c>
    </row>
    <row r="1367" spans="1:17" x14ac:dyDescent="0.35">
      <c r="A1367">
        <v>20011366</v>
      </c>
      <c r="B1367" t="s">
        <v>799</v>
      </c>
      <c r="C1367" t="s">
        <v>15</v>
      </c>
      <c r="D1367">
        <v>26</v>
      </c>
      <c r="E1367" s="4" t="str">
        <f t="shared" si="42"/>
        <v>Yes</v>
      </c>
      <c r="F1367">
        <v>185</v>
      </c>
      <c r="G1367">
        <v>75</v>
      </c>
      <c r="H1367" t="s">
        <v>136</v>
      </c>
      <c r="I1367" t="s">
        <v>137</v>
      </c>
      <c r="J1367" t="s">
        <v>18</v>
      </c>
      <c r="K1367">
        <v>2000</v>
      </c>
      <c r="L1367" t="s">
        <v>19</v>
      </c>
      <c r="M1367" s="4" t="str">
        <f t="shared" si="43"/>
        <v>Yes</v>
      </c>
      <c r="N1367" t="s">
        <v>20</v>
      </c>
      <c r="O1367" t="s">
        <v>67</v>
      </c>
      <c r="P1367" t="s">
        <v>139</v>
      </c>
      <c r="Q1367" t="s">
        <v>23</v>
      </c>
    </row>
    <row r="1368" spans="1:17" x14ac:dyDescent="0.35">
      <c r="A1368">
        <v>20011367</v>
      </c>
      <c r="B1368" t="s">
        <v>912</v>
      </c>
      <c r="C1368" t="s">
        <v>15</v>
      </c>
      <c r="D1368">
        <v>26</v>
      </c>
      <c r="E1368" s="4" t="str">
        <f t="shared" si="42"/>
        <v>Yes</v>
      </c>
      <c r="F1368">
        <v>183</v>
      </c>
      <c r="G1368">
        <v>75</v>
      </c>
      <c r="H1368" t="s">
        <v>581</v>
      </c>
      <c r="I1368" t="s">
        <v>582</v>
      </c>
      <c r="J1368" t="s">
        <v>18</v>
      </c>
      <c r="K1368">
        <v>2000</v>
      </c>
      <c r="L1368" t="s">
        <v>19</v>
      </c>
      <c r="M1368" s="4" t="str">
        <f t="shared" si="43"/>
        <v>Yes</v>
      </c>
      <c r="N1368" t="s">
        <v>20</v>
      </c>
      <c r="O1368" t="s">
        <v>27</v>
      </c>
      <c r="P1368" t="s">
        <v>603</v>
      </c>
      <c r="Q1368" t="s">
        <v>23</v>
      </c>
    </row>
    <row r="1369" spans="1:17" x14ac:dyDescent="0.35">
      <c r="A1369">
        <v>20011368</v>
      </c>
      <c r="B1369" t="s">
        <v>1024</v>
      </c>
      <c r="C1369" t="s">
        <v>53</v>
      </c>
      <c r="D1369">
        <v>20</v>
      </c>
      <c r="E1369" s="4" t="str">
        <f t="shared" si="42"/>
        <v>Yes</v>
      </c>
      <c r="F1369">
        <v>185</v>
      </c>
      <c r="G1369">
        <v>75</v>
      </c>
      <c r="H1369" t="s">
        <v>40</v>
      </c>
      <c r="I1369" t="s">
        <v>41</v>
      </c>
      <c r="J1369" t="s">
        <v>18</v>
      </c>
      <c r="K1369">
        <v>2000</v>
      </c>
      <c r="L1369" t="s">
        <v>19</v>
      </c>
      <c r="M1369" s="4" t="str">
        <f t="shared" si="43"/>
        <v>Yes</v>
      </c>
      <c r="N1369" t="s">
        <v>20</v>
      </c>
      <c r="O1369" t="s">
        <v>519</v>
      </c>
      <c r="P1369" t="s">
        <v>1025</v>
      </c>
      <c r="Q1369" t="s">
        <v>23</v>
      </c>
    </row>
    <row r="1370" spans="1:17" x14ac:dyDescent="0.35">
      <c r="A1370">
        <v>20011369</v>
      </c>
      <c r="B1370" t="s">
        <v>1024</v>
      </c>
      <c r="C1370" t="s">
        <v>53</v>
      </c>
      <c r="D1370">
        <v>20</v>
      </c>
      <c r="E1370" s="4" t="str">
        <f t="shared" si="42"/>
        <v>Yes</v>
      </c>
      <c r="F1370">
        <v>185</v>
      </c>
      <c r="G1370">
        <v>75</v>
      </c>
      <c r="H1370" t="s">
        <v>40</v>
      </c>
      <c r="I1370" t="s">
        <v>41</v>
      </c>
      <c r="J1370" t="s">
        <v>18</v>
      </c>
      <c r="K1370">
        <v>2000</v>
      </c>
      <c r="L1370" t="s">
        <v>19</v>
      </c>
      <c r="M1370" s="4" t="str">
        <f t="shared" si="43"/>
        <v>Yes</v>
      </c>
      <c r="N1370" t="s">
        <v>20</v>
      </c>
      <c r="O1370" t="s">
        <v>519</v>
      </c>
      <c r="P1370" t="s">
        <v>1022</v>
      </c>
      <c r="Q1370" t="s">
        <v>23</v>
      </c>
    </row>
    <row r="1371" spans="1:17" x14ac:dyDescent="0.35">
      <c r="A1371">
        <v>20011370</v>
      </c>
      <c r="B1371" t="s">
        <v>1041</v>
      </c>
      <c r="C1371" t="s">
        <v>15</v>
      </c>
      <c r="D1371">
        <v>28</v>
      </c>
      <c r="E1371" s="4" t="str">
        <f t="shared" si="42"/>
        <v>Yes</v>
      </c>
      <c r="F1371">
        <v>175</v>
      </c>
      <c r="G1371">
        <v>75</v>
      </c>
      <c r="H1371" t="s">
        <v>218</v>
      </c>
      <c r="I1371" t="s">
        <v>219</v>
      </c>
      <c r="J1371" t="s">
        <v>18</v>
      </c>
      <c r="K1371">
        <v>2000</v>
      </c>
      <c r="L1371" t="s">
        <v>19</v>
      </c>
      <c r="M1371" s="4" t="str">
        <f t="shared" si="43"/>
        <v>Yes</v>
      </c>
      <c r="N1371" t="s">
        <v>20</v>
      </c>
      <c r="O1371" t="s">
        <v>76</v>
      </c>
      <c r="P1371" t="s">
        <v>1042</v>
      </c>
      <c r="Q1371" t="s">
        <v>23</v>
      </c>
    </row>
    <row r="1372" spans="1:17" x14ac:dyDescent="0.35">
      <c r="A1372">
        <v>20011371</v>
      </c>
      <c r="B1372" t="s">
        <v>1066</v>
      </c>
      <c r="C1372" t="s">
        <v>15</v>
      </c>
      <c r="D1372">
        <v>22</v>
      </c>
      <c r="E1372" s="4" t="str">
        <f t="shared" si="42"/>
        <v>Yes</v>
      </c>
      <c r="F1372">
        <v>175</v>
      </c>
      <c r="G1372">
        <v>75</v>
      </c>
      <c r="H1372" t="s">
        <v>377</v>
      </c>
      <c r="I1372" t="s">
        <v>219</v>
      </c>
      <c r="J1372" t="s">
        <v>18</v>
      </c>
      <c r="K1372">
        <v>2000</v>
      </c>
      <c r="L1372" t="s">
        <v>19</v>
      </c>
      <c r="M1372" s="4" t="str">
        <f t="shared" si="43"/>
        <v>Yes</v>
      </c>
      <c r="N1372" t="s">
        <v>20</v>
      </c>
      <c r="O1372" t="s">
        <v>378</v>
      </c>
      <c r="P1372" t="s">
        <v>379</v>
      </c>
      <c r="Q1372" t="s">
        <v>23</v>
      </c>
    </row>
    <row r="1373" spans="1:17" x14ac:dyDescent="0.35">
      <c r="A1373">
        <v>20011372</v>
      </c>
      <c r="B1373" t="s">
        <v>1126</v>
      </c>
      <c r="C1373" t="s">
        <v>53</v>
      </c>
      <c r="D1373">
        <v>26</v>
      </c>
      <c r="E1373" s="4" t="str">
        <f t="shared" si="42"/>
        <v>Yes</v>
      </c>
      <c r="F1373">
        <v>171</v>
      </c>
      <c r="G1373">
        <v>75</v>
      </c>
      <c r="H1373" t="s">
        <v>100</v>
      </c>
      <c r="I1373" t="s">
        <v>101</v>
      </c>
      <c r="J1373" t="s">
        <v>1078</v>
      </c>
      <c r="K1373">
        <v>2002</v>
      </c>
      <c r="L1373" t="s">
        <v>1079</v>
      </c>
      <c r="M1373" s="4" t="str">
        <f t="shared" si="43"/>
        <v>No</v>
      </c>
      <c r="N1373" t="s">
        <v>1080</v>
      </c>
      <c r="O1373" t="s">
        <v>1127</v>
      </c>
      <c r="P1373" t="s">
        <v>1128</v>
      </c>
      <c r="Q1373" t="s">
        <v>23</v>
      </c>
    </row>
    <row r="1374" spans="1:17" x14ac:dyDescent="0.35">
      <c r="A1374">
        <v>20011373</v>
      </c>
      <c r="B1374" t="s">
        <v>1153</v>
      </c>
      <c r="C1374" t="s">
        <v>53</v>
      </c>
      <c r="D1374">
        <v>29</v>
      </c>
      <c r="E1374" s="4" t="str">
        <f t="shared" si="42"/>
        <v>Yes</v>
      </c>
      <c r="F1374">
        <v>173</v>
      </c>
      <c r="G1374">
        <v>75</v>
      </c>
      <c r="H1374" t="s">
        <v>482</v>
      </c>
      <c r="I1374" t="s">
        <v>483</v>
      </c>
      <c r="J1374" t="s">
        <v>1078</v>
      </c>
      <c r="K1374">
        <v>2002</v>
      </c>
      <c r="L1374" t="s">
        <v>1079</v>
      </c>
      <c r="M1374" s="4" t="str">
        <f t="shared" si="43"/>
        <v>No</v>
      </c>
      <c r="N1374" t="s">
        <v>1080</v>
      </c>
      <c r="O1374" t="s">
        <v>1100</v>
      </c>
      <c r="P1374" t="s">
        <v>1101</v>
      </c>
      <c r="Q1374" t="s">
        <v>23</v>
      </c>
    </row>
    <row r="1375" spans="1:17" x14ac:dyDescent="0.35">
      <c r="A1375">
        <v>20011374</v>
      </c>
      <c r="B1375" t="s">
        <v>1169</v>
      </c>
      <c r="C1375" t="s">
        <v>15</v>
      </c>
      <c r="D1375">
        <v>26</v>
      </c>
      <c r="E1375" s="4" t="str">
        <f t="shared" si="42"/>
        <v>Yes</v>
      </c>
      <c r="F1375">
        <v>184</v>
      </c>
      <c r="G1375">
        <v>75</v>
      </c>
      <c r="H1375" t="s">
        <v>482</v>
      </c>
      <c r="I1375" t="s">
        <v>483</v>
      </c>
      <c r="J1375" t="s">
        <v>1078</v>
      </c>
      <c r="K1375">
        <v>2002</v>
      </c>
      <c r="L1375" t="s">
        <v>1079</v>
      </c>
      <c r="M1375" s="4" t="str">
        <f t="shared" si="43"/>
        <v>No</v>
      </c>
      <c r="N1375" t="s">
        <v>1080</v>
      </c>
      <c r="O1375" t="s">
        <v>1113</v>
      </c>
      <c r="P1375" t="s">
        <v>1170</v>
      </c>
      <c r="Q1375" t="s">
        <v>23</v>
      </c>
    </row>
    <row r="1376" spans="1:17" x14ac:dyDescent="0.35">
      <c r="A1376">
        <v>20011375</v>
      </c>
      <c r="B1376" t="s">
        <v>1169</v>
      </c>
      <c r="C1376" t="s">
        <v>15</v>
      </c>
      <c r="D1376">
        <v>26</v>
      </c>
      <c r="E1376" s="4" t="str">
        <f t="shared" si="42"/>
        <v>Yes</v>
      </c>
      <c r="F1376">
        <v>184</v>
      </c>
      <c r="G1376">
        <v>75</v>
      </c>
      <c r="H1376" t="s">
        <v>482</v>
      </c>
      <c r="I1376" t="s">
        <v>483</v>
      </c>
      <c r="J1376" t="s">
        <v>1078</v>
      </c>
      <c r="K1376">
        <v>2002</v>
      </c>
      <c r="L1376" t="s">
        <v>1079</v>
      </c>
      <c r="M1376" s="4" t="str">
        <f t="shared" si="43"/>
        <v>No</v>
      </c>
      <c r="N1376" t="s">
        <v>1080</v>
      </c>
      <c r="O1376" t="s">
        <v>1113</v>
      </c>
      <c r="P1376" t="s">
        <v>1114</v>
      </c>
      <c r="Q1376" t="s">
        <v>23</v>
      </c>
    </row>
    <row r="1377" spans="1:17" x14ac:dyDescent="0.35">
      <c r="A1377">
        <v>20011376</v>
      </c>
      <c r="B1377" t="s">
        <v>1178</v>
      </c>
      <c r="C1377" t="s">
        <v>15</v>
      </c>
      <c r="D1377">
        <v>23</v>
      </c>
      <c r="E1377" s="4" t="str">
        <f t="shared" si="42"/>
        <v>Yes</v>
      </c>
      <c r="F1377">
        <v>180</v>
      </c>
      <c r="G1377">
        <v>75</v>
      </c>
      <c r="H1377" t="s">
        <v>482</v>
      </c>
      <c r="I1377" t="s">
        <v>483</v>
      </c>
      <c r="J1377" t="s">
        <v>1078</v>
      </c>
      <c r="K1377">
        <v>2002</v>
      </c>
      <c r="L1377" t="s">
        <v>1079</v>
      </c>
      <c r="M1377" s="4" t="str">
        <f t="shared" si="43"/>
        <v>No</v>
      </c>
      <c r="N1377" t="s">
        <v>1080</v>
      </c>
      <c r="O1377" t="s">
        <v>1113</v>
      </c>
      <c r="P1377" t="s">
        <v>1114</v>
      </c>
      <c r="Q1377" t="s">
        <v>23</v>
      </c>
    </row>
    <row r="1378" spans="1:17" x14ac:dyDescent="0.35">
      <c r="A1378">
        <v>20011377</v>
      </c>
      <c r="B1378" t="s">
        <v>1179</v>
      </c>
      <c r="C1378" t="s">
        <v>15</v>
      </c>
      <c r="D1378">
        <v>32</v>
      </c>
      <c r="E1378" s="4" t="str">
        <f t="shared" si="42"/>
        <v>Yes</v>
      </c>
      <c r="F1378">
        <v>181</v>
      </c>
      <c r="G1378">
        <v>75</v>
      </c>
      <c r="H1378" t="s">
        <v>153</v>
      </c>
      <c r="I1378" t="s">
        <v>154</v>
      </c>
      <c r="J1378" t="s">
        <v>1078</v>
      </c>
      <c r="K1378">
        <v>2002</v>
      </c>
      <c r="L1378" t="s">
        <v>1079</v>
      </c>
      <c r="M1378" s="4" t="str">
        <f t="shared" si="43"/>
        <v>No</v>
      </c>
      <c r="N1378" t="s">
        <v>1080</v>
      </c>
      <c r="O1378" t="s">
        <v>1093</v>
      </c>
      <c r="P1378" t="s">
        <v>1094</v>
      </c>
      <c r="Q1378" t="s">
        <v>23</v>
      </c>
    </row>
    <row r="1379" spans="1:17" x14ac:dyDescent="0.35">
      <c r="A1379">
        <v>20011378</v>
      </c>
      <c r="B1379" t="s">
        <v>1290</v>
      </c>
      <c r="C1379" t="s">
        <v>53</v>
      </c>
      <c r="D1379">
        <v>31</v>
      </c>
      <c r="E1379" s="4" t="str">
        <f t="shared" si="42"/>
        <v>Yes</v>
      </c>
      <c r="F1379">
        <v>170</v>
      </c>
      <c r="G1379">
        <v>75</v>
      </c>
      <c r="H1379" t="s">
        <v>482</v>
      </c>
      <c r="I1379" t="s">
        <v>483</v>
      </c>
      <c r="J1379" t="s">
        <v>1078</v>
      </c>
      <c r="K1379">
        <v>2002</v>
      </c>
      <c r="L1379" t="s">
        <v>1079</v>
      </c>
      <c r="M1379" s="4" t="str">
        <f t="shared" si="43"/>
        <v>No</v>
      </c>
      <c r="N1379" t="s">
        <v>1080</v>
      </c>
      <c r="O1379" t="s">
        <v>1100</v>
      </c>
      <c r="P1379" t="s">
        <v>1101</v>
      </c>
      <c r="Q1379" t="s">
        <v>23</v>
      </c>
    </row>
    <row r="1380" spans="1:17" x14ac:dyDescent="0.35">
      <c r="A1380">
        <v>20011379</v>
      </c>
      <c r="B1380" t="s">
        <v>1302</v>
      </c>
      <c r="C1380" t="s">
        <v>15</v>
      </c>
      <c r="D1380">
        <v>29</v>
      </c>
      <c r="E1380" s="4" t="str">
        <f t="shared" si="42"/>
        <v>Yes</v>
      </c>
      <c r="F1380">
        <v>179</v>
      </c>
      <c r="G1380">
        <v>75</v>
      </c>
      <c r="H1380" t="s">
        <v>447</v>
      </c>
      <c r="I1380" t="s">
        <v>448</v>
      </c>
      <c r="J1380" t="s">
        <v>1078</v>
      </c>
      <c r="K1380">
        <v>2002</v>
      </c>
      <c r="L1380" t="s">
        <v>1079</v>
      </c>
      <c r="M1380" s="4" t="str">
        <f t="shared" si="43"/>
        <v>No</v>
      </c>
      <c r="N1380" t="s">
        <v>1080</v>
      </c>
      <c r="O1380" t="s">
        <v>1137</v>
      </c>
      <c r="P1380" t="s">
        <v>1303</v>
      </c>
      <c r="Q1380" t="s">
        <v>23</v>
      </c>
    </row>
    <row r="1381" spans="1:17" x14ac:dyDescent="0.35">
      <c r="A1381">
        <v>20011380</v>
      </c>
      <c r="B1381" t="s">
        <v>1341</v>
      </c>
      <c r="C1381" t="s">
        <v>15</v>
      </c>
      <c r="D1381">
        <v>21</v>
      </c>
      <c r="E1381" s="4" t="str">
        <f t="shared" si="42"/>
        <v>Yes</v>
      </c>
      <c r="F1381">
        <v>183</v>
      </c>
      <c r="G1381">
        <v>75</v>
      </c>
      <c r="H1381" t="s">
        <v>476</v>
      </c>
      <c r="I1381" t="s">
        <v>477</v>
      </c>
      <c r="J1381" t="s">
        <v>1325</v>
      </c>
      <c r="K1381">
        <v>2004</v>
      </c>
      <c r="L1381" t="s">
        <v>19</v>
      </c>
      <c r="M1381" s="4" t="str">
        <f t="shared" si="43"/>
        <v>Yes</v>
      </c>
      <c r="N1381" t="s">
        <v>1326</v>
      </c>
      <c r="O1381" t="s">
        <v>32</v>
      </c>
      <c r="P1381" t="s">
        <v>849</v>
      </c>
      <c r="Q1381" t="s">
        <v>23</v>
      </c>
    </row>
    <row r="1382" spans="1:17" x14ac:dyDescent="0.35">
      <c r="A1382">
        <v>20011381</v>
      </c>
      <c r="B1382" t="s">
        <v>1345</v>
      </c>
      <c r="C1382" t="s">
        <v>15</v>
      </c>
      <c r="D1382">
        <v>31</v>
      </c>
      <c r="E1382" s="4" t="str">
        <f t="shared" si="42"/>
        <v>Yes</v>
      </c>
      <c r="F1382">
        <v>177</v>
      </c>
      <c r="G1382">
        <v>75</v>
      </c>
      <c r="H1382" t="s">
        <v>1346</v>
      </c>
      <c r="I1382" t="s">
        <v>1347</v>
      </c>
      <c r="J1382" t="s">
        <v>1325</v>
      </c>
      <c r="K1382">
        <v>2004</v>
      </c>
      <c r="L1382" t="s">
        <v>19</v>
      </c>
      <c r="M1382" s="4" t="str">
        <f t="shared" si="43"/>
        <v>Yes</v>
      </c>
      <c r="N1382" t="s">
        <v>1326</v>
      </c>
      <c r="O1382" t="s">
        <v>21</v>
      </c>
      <c r="P1382" t="s">
        <v>22</v>
      </c>
      <c r="Q1382" t="s">
        <v>23</v>
      </c>
    </row>
    <row r="1383" spans="1:17" x14ac:dyDescent="0.35">
      <c r="A1383">
        <v>20011382</v>
      </c>
      <c r="B1383" t="s">
        <v>1369</v>
      </c>
      <c r="C1383" t="s">
        <v>15</v>
      </c>
      <c r="D1383">
        <v>23</v>
      </c>
      <c r="E1383" s="4" t="str">
        <f t="shared" si="42"/>
        <v>Yes</v>
      </c>
      <c r="F1383">
        <v>175</v>
      </c>
      <c r="G1383">
        <v>75</v>
      </c>
      <c r="H1383" t="s">
        <v>54</v>
      </c>
      <c r="I1383" t="s">
        <v>55</v>
      </c>
      <c r="J1383" t="s">
        <v>1325</v>
      </c>
      <c r="K1383">
        <v>2004</v>
      </c>
      <c r="L1383" t="s">
        <v>19</v>
      </c>
      <c r="M1383" s="4" t="str">
        <f t="shared" si="43"/>
        <v>Yes</v>
      </c>
      <c r="N1383" t="s">
        <v>1326</v>
      </c>
      <c r="O1383" t="s">
        <v>50</v>
      </c>
      <c r="P1383" t="s">
        <v>51</v>
      </c>
      <c r="Q1383" t="s">
        <v>23</v>
      </c>
    </row>
    <row r="1384" spans="1:17" x14ac:dyDescent="0.35">
      <c r="A1384">
        <v>20011383</v>
      </c>
      <c r="B1384" t="s">
        <v>1384</v>
      </c>
      <c r="C1384" t="s">
        <v>15</v>
      </c>
      <c r="D1384">
        <v>25</v>
      </c>
      <c r="E1384" s="4" t="str">
        <f t="shared" si="42"/>
        <v>Yes</v>
      </c>
      <c r="F1384">
        <v>177</v>
      </c>
      <c r="G1384">
        <v>75</v>
      </c>
      <c r="H1384" t="s">
        <v>65</v>
      </c>
      <c r="I1384" t="s">
        <v>66</v>
      </c>
      <c r="J1384" t="s">
        <v>1325</v>
      </c>
      <c r="K1384">
        <v>2004</v>
      </c>
      <c r="L1384" t="s">
        <v>19</v>
      </c>
      <c r="M1384" s="4" t="str">
        <f t="shared" si="43"/>
        <v>Yes</v>
      </c>
      <c r="N1384" t="s">
        <v>1326</v>
      </c>
      <c r="O1384" t="s">
        <v>67</v>
      </c>
      <c r="P1384" t="s">
        <v>139</v>
      </c>
      <c r="Q1384" t="s">
        <v>23</v>
      </c>
    </row>
    <row r="1385" spans="1:17" x14ac:dyDescent="0.35">
      <c r="A1385">
        <v>20011384</v>
      </c>
      <c r="B1385" t="s">
        <v>1384</v>
      </c>
      <c r="C1385" t="s">
        <v>15</v>
      </c>
      <c r="D1385">
        <v>25</v>
      </c>
      <c r="E1385" s="4" t="str">
        <f t="shared" si="42"/>
        <v>Yes</v>
      </c>
      <c r="F1385">
        <v>177</v>
      </c>
      <c r="G1385">
        <v>75</v>
      </c>
      <c r="H1385" t="s">
        <v>65</v>
      </c>
      <c r="I1385" t="s">
        <v>66</v>
      </c>
      <c r="J1385" t="s">
        <v>1325</v>
      </c>
      <c r="K1385">
        <v>2004</v>
      </c>
      <c r="L1385" t="s">
        <v>19</v>
      </c>
      <c r="M1385" s="4" t="str">
        <f t="shared" si="43"/>
        <v>Yes</v>
      </c>
      <c r="N1385" t="s">
        <v>1326</v>
      </c>
      <c r="O1385" t="s">
        <v>67</v>
      </c>
      <c r="P1385" t="s">
        <v>68</v>
      </c>
      <c r="Q1385" t="s">
        <v>23</v>
      </c>
    </row>
    <row r="1386" spans="1:17" x14ac:dyDescent="0.35">
      <c r="A1386">
        <v>20011385</v>
      </c>
      <c r="B1386" t="s">
        <v>1393</v>
      </c>
      <c r="C1386" t="s">
        <v>15</v>
      </c>
      <c r="D1386">
        <v>33</v>
      </c>
      <c r="E1386" s="4" t="str">
        <f t="shared" si="42"/>
        <v>Yes</v>
      </c>
      <c r="F1386">
        <v>183</v>
      </c>
      <c r="G1386">
        <v>75</v>
      </c>
      <c r="H1386" t="s">
        <v>998</v>
      </c>
      <c r="I1386" t="s">
        <v>999</v>
      </c>
      <c r="J1386" t="s">
        <v>1325</v>
      </c>
      <c r="K1386">
        <v>2004</v>
      </c>
      <c r="L1386" t="s">
        <v>19</v>
      </c>
      <c r="M1386" s="4" t="str">
        <f t="shared" si="43"/>
        <v>Yes</v>
      </c>
      <c r="N1386" t="s">
        <v>1326</v>
      </c>
      <c r="O1386" t="s">
        <v>678</v>
      </c>
      <c r="P1386" t="s">
        <v>1014</v>
      </c>
      <c r="Q1386" t="s">
        <v>23</v>
      </c>
    </row>
    <row r="1387" spans="1:17" x14ac:dyDescent="0.35">
      <c r="A1387">
        <v>20011386</v>
      </c>
      <c r="B1387" t="s">
        <v>1402</v>
      </c>
      <c r="C1387" t="s">
        <v>53</v>
      </c>
      <c r="D1387">
        <v>28</v>
      </c>
      <c r="E1387" s="4" t="str">
        <f t="shared" si="42"/>
        <v>Yes</v>
      </c>
      <c r="F1387">
        <v>182</v>
      </c>
      <c r="G1387">
        <v>75</v>
      </c>
      <c r="H1387" t="s">
        <v>218</v>
      </c>
      <c r="I1387" t="s">
        <v>219</v>
      </c>
      <c r="J1387" t="s">
        <v>1325</v>
      </c>
      <c r="K1387">
        <v>2004</v>
      </c>
      <c r="L1387" t="s">
        <v>19</v>
      </c>
      <c r="M1387" s="4" t="str">
        <f t="shared" si="43"/>
        <v>Yes</v>
      </c>
      <c r="N1387" t="s">
        <v>1326</v>
      </c>
      <c r="O1387" t="s">
        <v>56</v>
      </c>
      <c r="P1387" t="s">
        <v>57</v>
      </c>
      <c r="Q1387" t="s">
        <v>23</v>
      </c>
    </row>
    <row r="1388" spans="1:17" x14ac:dyDescent="0.35">
      <c r="A1388">
        <v>20011387</v>
      </c>
      <c r="B1388" t="s">
        <v>1408</v>
      </c>
      <c r="C1388" t="s">
        <v>53</v>
      </c>
      <c r="D1388">
        <v>29</v>
      </c>
      <c r="E1388" s="4" t="str">
        <f t="shared" si="42"/>
        <v>Yes</v>
      </c>
      <c r="F1388">
        <v>181</v>
      </c>
      <c r="G1388">
        <v>75</v>
      </c>
      <c r="H1388" t="s">
        <v>84</v>
      </c>
      <c r="I1388" t="s">
        <v>85</v>
      </c>
      <c r="J1388" t="s">
        <v>1325</v>
      </c>
      <c r="K1388">
        <v>2004</v>
      </c>
      <c r="L1388" t="s">
        <v>19</v>
      </c>
      <c r="M1388" s="4" t="str">
        <f t="shared" si="43"/>
        <v>Yes</v>
      </c>
      <c r="N1388" t="s">
        <v>1326</v>
      </c>
      <c r="O1388" t="s">
        <v>27</v>
      </c>
      <c r="P1388" t="s">
        <v>238</v>
      </c>
      <c r="Q1388" t="s">
        <v>23</v>
      </c>
    </row>
    <row r="1389" spans="1:17" x14ac:dyDescent="0.35">
      <c r="A1389">
        <v>20011388</v>
      </c>
      <c r="B1389" t="s">
        <v>265</v>
      </c>
      <c r="C1389" t="s">
        <v>53</v>
      </c>
      <c r="D1389">
        <v>28</v>
      </c>
      <c r="E1389" s="4" t="str">
        <f t="shared" si="42"/>
        <v>Yes</v>
      </c>
      <c r="F1389">
        <v>178</v>
      </c>
      <c r="G1389">
        <v>75</v>
      </c>
      <c r="H1389" t="s">
        <v>84</v>
      </c>
      <c r="I1389" t="s">
        <v>85</v>
      </c>
      <c r="J1389" t="s">
        <v>1325</v>
      </c>
      <c r="K1389">
        <v>2004</v>
      </c>
      <c r="L1389" t="s">
        <v>19</v>
      </c>
      <c r="M1389" s="4" t="str">
        <f t="shared" si="43"/>
        <v>Yes</v>
      </c>
      <c r="N1389" t="s">
        <v>1326</v>
      </c>
      <c r="O1389" t="s">
        <v>27</v>
      </c>
      <c r="P1389" t="s">
        <v>266</v>
      </c>
      <c r="Q1389" t="s">
        <v>23</v>
      </c>
    </row>
    <row r="1390" spans="1:17" x14ac:dyDescent="0.35">
      <c r="A1390">
        <v>20011389</v>
      </c>
      <c r="B1390" t="s">
        <v>265</v>
      </c>
      <c r="C1390" t="s">
        <v>53</v>
      </c>
      <c r="D1390">
        <v>28</v>
      </c>
      <c r="E1390" s="4" t="str">
        <f t="shared" si="42"/>
        <v>Yes</v>
      </c>
      <c r="F1390">
        <v>178</v>
      </c>
      <c r="G1390">
        <v>75</v>
      </c>
      <c r="H1390" t="s">
        <v>84</v>
      </c>
      <c r="I1390" t="s">
        <v>85</v>
      </c>
      <c r="J1390" t="s">
        <v>1325</v>
      </c>
      <c r="K1390">
        <v>2004</v>
      </c>
      <c r="L1390" t="s">
        <v>19</v>
      </c>
      <c r="M1390" s="4" t="str">
        <f t="shared" si="43"/>
        <v>Yes</v>
      </c>
      <c r="N1390" t="s">
        <v>1326</v>
      </c>
      <c r="O1390" t="s">
        <v>27</v>
      </c>
      <c r="P1390" t="s">
        <v>238</v>
      </c>
      <c r="Q1390" t="s">
        <v>23</v>
      </c>
    </row>
    <row r="1391" spans="1:17" x14ac:dyDescent="0.35">
      <c r="A1391">
        <v>20011390</v>
      </c>
      <c r="B1391" t="s">
        <v>1427</v>
      </c>
      <c r="C1391" t="s">
        <v>15</v>
      </c>
      <c r="D1391">
        <v>22</v>
      </c>
      <c r="E1391" s="4" t="str">
        <f t="shared" si="42"/>
        <v>Yes</v>
      </c>
      <c r="F1391">
        <v>179</v>
      </c>
      <c r="G1391">
        <v>75</v>
      </c>
      <c r="H1391" t="s">
        <v>65</v>
      </c>
      <c r="I1391" t="s">
        <v>66</v>
      </c>
      <c r="J1391" t="s">
        <v>1325</v>
      </c>
      <c r="K1391">
        <v>2004</v>
      </c>
      <c r="L1391" t="s">
        <v>19</v>
      </c>
      <c r="M1391" s="4" t="str">
        <f t="shared" si="43"/>
        <v>Yes</v>
      </c>
      <c r="N1391" t="s">
        <v>1326</v>
      </c>
      <c r="O1391" t="s">
        <v>79</v>
      </c>
      <c r="P1391" t="s">
        <v>204</v>
      </c>
      <c r="Q1391" t="s">
        <v>23</v>
      </c>
    </row>
    <row r="1392" spans="1:17" x14ac:dyDescent="0.35">
      <c r="A1392">
        <v>20011391</v>
      </c>
      <c r="B1392" t="s">
        <v>1442</v>
      </c>
      <c r="C1392" t="s">
        <v>15</v>
      </c>
      <c r="D1392">
        <v>32</v>
      </c>
      <c r="E1392" s="4" t="str">
        <f t="shared" si="42"/>
        <v>Yes</v>
      </c>
      <c r="F1392">
        <v>185</v>
      </c>
      <c r="G1392">
        <v>75</v>
      </c>
      <c r="H1392" t="s">
        <v>93</v>
      </c>
      <c r="I1392" t="s">
        <v>94</v>
      </c>
      <c r="J1392" t="s">
        <v>1325</v>
      </c>
      <c r="K1392">
        <v>2004</v>
      </c>
      <c r="L1392" t="s">
        <v>19</v>
      </c>
      <c r="M1392" s="4" t="str">
        <f t="shared" si="43"/>
        <v>Yes</v>
      </c>
      <c r="N1392" t="s">
        <v>1326</v>
      </c>
      <c r="O1392" t="s">
        <v>27</v>
      </c>
      <c r="P1392" t="s">
        <v>174</v>
      </c>
      <c r="Q1392" t="s">
        <v>23</v>
      </c>
    </row>
    <row r="1393" spans="1:17" x14ac:dyDescent="0.35">
      <c r="A1393">
        <v>20011392</v>
      </c>
      <c r="B1393" t="s">
        <v>325</v>
      </c>
      <c r="C1393" t="s">
        <v>15</v>
      </c>
      <c r="D1393">
        <v>26</v>
      </c>
      <c r="E1393" s="4" t="str">
        <f t="shared" si="42"/>
        <v>Yes</v>
      </c>
      <c r="F1393">
        <v>185</v>
      </c>
      <c r="G1393">
        <v>75</v>
      </c>
      <c r="H1393" t="s">
        <v>100</v>
      </c>
      <c r="I1393" t="s">
        <v>101</v>
      </c>
      <c r="J1393" t="s">
        <v>1325</v>
      </c>
      <c r="K1393">
        <v>2004</v>
      </c>
      <c r="L1393" t="s">
        <v>19</v>
      </c>
      <c r="M1393" s="4" t="str">
        <f t="shared" si="43"/>
        <v>Yes</v>
      </c>
      <c r="N1393" t="s">
        <v>1326</v>
      </c>
      <c r="O1393" t="s">
        <v>193</v>
      </c>
      <c r="P1393" t="s">
        <v>326</v>
      </c>
      <c r="Q1393" t="s">
        <v>23</v>
      </c>
    </row>
    <row r="1394" spans="1:17" x14ac:dyDescent="0.35">
      <c r="A1394">
        <v>20011393</v>
      </c>
      <c r="B1394" t="s">
        <v>1460</v>
      </c>
      <c r="C1394" t="s">
        <v>53</v>
      </c>
      <c r="D1394">
        <v>25</v>
      </c>
      <c r="E1394" s="4" t="str">
        <f t="shared" si="42"/>
        <v>Yes</v>
      </c>
      <c r="F1394">
        <v>183</v>
      </c>
      <c r="G1394">
        <v>75</v>
      </c>
      <c r="H1394" t="s">
        <v>218</v>
      </c>
      <c r="I1394" t="s">
        <v>219</v>
      </c>
      <c r="J1394" t="s">
        <v>1325</v>
      </c>
      <c r="K1394">
        <v>2004</v>
      </c>
      <c r="L1394" t="s">
        <v>19</v>
      </c>
      <c r="M1394" s="4" t="str">
        <f t="shared" si="43"/>
        <v>Yes</v>
      </c>
      <c r="N1394" t="s">
        <v>1326</v>
      </c>
      <c r="O1394" t="s">
        <v>56</v>
      </c>
      <c r="P1394" t="s">
        <v>57</v>
      </c>
      <c r="Q1394" t="s">
        <v>23</v>
      </c>
    </row>
    <row r="1395" spans="1:17" x14ac:dyDescent="0.35">
      <c r="A1395">
        <v>20011394</v>
      </c>
      <c r="B1395" t="s">
        <v>1486</v>
      </c>
      <c r="C1395" t="s">
        <v>15</v>
      </c>
      <c r="D1395">
        <v>28</v>
      </c>
      <c r="E1395" s="4" t="str">
        <f t="shared" si="42"/>
        <v>Yes</v>
      </c>
      <c r="F1395">
        <v>176</v>
      </c>
      <c r="G1395">
        <v>75</v>
      </c>
      <c r="H1395" t="s">
        <v>59</v>
      </c>
      <c r="I1395" t="s">
        <v>60</v>
      </c>
      <c r="J1395" t="s">
        <v>1325</v>
      </c>
      <c r="K1395">
        <v>2004</v>
      </c>
      <c r="L1395" t="s">
        <v>19</v>
      </c>
      <c r="M1395" s="4" t="str">
        <f t="shared" si="43"/>
        <v>Yes</v>
      </c>
      <c r="N1395" t="s">
        <v>1326</v>
      </c>
      <c r="O1395" t="s">
        <v>47</v>
      </c>
      <c r="P1395" t="s">
        <v>206</v>
      </c>
      <c r="Q1395" t="s">
        <v>23</v>
      </c>
    </row>
    <row r="1396" spans="1:17" x14ac:dyDescent="0.35">
      <c r="A1396">
        <v>20011395</v>
      </c>
      <c r="B1396" t="s">
        <v>1489</v>
      </c>
      <c r="C1396" t="s">
        <v>15</v>
      </c>
      <c r="D1396">
        <v>27</v>
      </c>
      <c r="E1396" s="4" t="str">
        <f t="shared" si="42"/>
        <v>Yes</v>
      </c>
      <c r="F1396">
        <v>183</v>
      </c>
      <c r="G1396">
        <v>75</v>
      </c>
      <c r="H1396" t="s">
        <v>74</v>
      </c>
      <c r="I1396" t="s">
        <v>75</v>
      </c>
      <c r="J1396" t="s">
        <v>1325</v>
      </c>
      <c r="K1396">
        <v>2004</v>
      </c>
      <c r="L1396" t="s">
        <v>19</v>
      </c>
      <c r="M1396" s="4" t="str">
        <f t="shared" si="43"/>
        <v>Yes</v>
      </c>
      <c r="N1396" t="s">
        <v>1326</v>
      </c>
      <c r="O1396" t="s">
        <v>32</v>
      </c>
      <c r="P1396" t="s">
        <v>417</v>
      </c>
      <c r="Q1396" t="s">
        <v>23</v>
      </c>
    </row>
    <row r="1397" spans="1:17" x14ac:dyDescent="0.35">
      <c r="A1397">
        <v>20011396</v>
      </c>
      <c r="B1397" t="s">
        <v>1505</v>
      </c>
      <c r="C1397" t="s">
        <v>15</v>
      </c>
      <c r="D1397">
        <v>23</v>
      </c>
      <c r="E1397" s="4" t="str">
        <f t="shared" si="42"/>
        <v>Yes</v>
      </c>
      <c r="F1397">
        <v>185</v>
      </c>
      <c r="G1397">
        <v>75</v>
      </c>
      <c r="H1397" t="s">
        <v>1346</v>
      </c>
      <c r="I1397" t="s">
        <v>1347</v>
      </c>
      <c r="J1397" t="s">
        <v>1325</v>
      </c>
      <c r="K1397">
        <v>2004</v>
      </c>
      <c r="L1397" t="s">
        <v>19</v>
      </c>
      <c r="M1397" s="4" t="str">
        <f t="shared" si="43"/>
        <v>Yes</v>
      </c>
      <c r="N1397" t="s">
        <v>1326</v>
      </c>
      <c r="O1397" t="s">
        <v>21</v>
      </c>
      <c r="P1397" t="s">
        <v>22</v>
      </c>
      <c r="Q1397" t="s">
        <v>23</v>
      </c>
    </row>
    <row r="1398" spans="1:17" x14ac:dyDescent="0.35">
      <c r="A1398">
        <v>20011397</v>
      </c>
      <c r="B1398" t="s">
        <v>418</v>
      </c>
      <c r="C1398" t="s">
        <v>15</v>
      </c>
      <c r="D1398">
        <v>23</v>
      </c>
      <c r="E1398" s="4" t="str">
        <f t="shared" si="42"/>
        <v>Yes</v>
      </c>
      <c r="F1398">
        <v>186</v>
      </c>
      <c r="G1398">
        <v>75</v>
      </c>
      <c r="H1398" t="s">
        <v>100</v>
      </c>
      <c r="I1398" t="s">
        <v>101</v>
      </c>
      <c r="J1398" t="s">
        <v>1325</v>
      </c>
      <c r="K1398">
        <v>2004</v>
      </c>
      <c r="L1398" t="s">
        <v>19</v>
      </c>
      <c r="M1398" s="4" t="str">
        <f t="shared" si="43"/>
        <v>Yes</v>
      </c>
      <c r="N1398" t="s">
        <v>1326</v>
      </c>
      <c r="O1398" t="s">
        <v>123</v>
      </c>
      <c r="P1398" t="s">
        <v>549</v>
      </c>
      <c r="Q1398" t="s">
        <v>23</v>
      </c>
    </row>
    <row r="1399" spans="1:17" x14ac:dyDescent="0.35">
      <c r="A1399">
        <v>20011398</v>
      </c>
      <c r="B1399" t="s">
        <v>1521</v>
      </c>
      <c r="C1399" t="s">
        <v>15</v>
      </c>
      <c r="D1399">
        <v>23</v>
      </c>
      <c r="E1399" s="4" t="str">
        <f t="shared" si="42"/>
        <v>Yes</v>
      </c>
      <c r="F1399">
        <v>176</v>
      </c>
      <c r="G1399">
        <v>75</v>
      </c>
      <c r="H1399" t="s">
        <v>65</v>
      </c>
      <c r="I1399" t="s">
        <v>66</v>
      </c>
      <c r="J1399" t="s">
        <v>1325</v>
      </c>
      <c r="K1399">
        <v>2004</v>
      </c>
      <c r="L1399" t="s">
        <v>19</v>
      </c>
      <c r="M1399" s="4" t="str">
        <f t="shared" si="43"/>
        <v>Yes</v>
      </c>
      <c r="N1399" t="s">
        <v>1326</v>
      </c>
      <c r="O1399" t="s">
        <v>79</v>
      </c>
      <c r="P1399" t="s">
        <v>204</v>
      </c>
      <c r="Q1399" t="s">
        <v>23</v>
      </c>
    </row>
    <row r="1400" spans="1:17" x14ac:dyDescent="0.35">
      <c r="A1400">
        <v>20011399</v>
      </c>
      <c r="B1400" t="s">
        <v>451</v>
      </c>
      <c r="C1400" t="s">
        <v>15</v>
      </c>
      <c r="D1400">
        <v>24</v>
      </c>
      <c r="E1400" s="4" t="str">
        <f t="shared" si="42"/>
        <v>Yes</v>
      </c>
      <c r="F1400">
        <v>176</v>
      </c>
      <c r="G1400">
        <v>75</v>
      </c>
      <c r="H1400" t="s">
        <v>452</v>
      </c>
      <c r="I1400" t="s">
        <v>453</v>
      </c>
      <c r="J1400" t="s">
        <v>1325</v>
      </c>
      <c r="K1400">
        <v>2004</v>
      </c>
      <c r="L1400" t="s">
        <v>19</v>
      </c>
      <c r="M1400" s="4" t="str">
        <f t="shared" si="43"/>
        <v>Yes</v>
      </c>
      <c r="N1400" t="s">
        <v>1326</v>
      </c>
      <c r="O1400" t="s">
        <v>193</v>
      </c>
      <c r="P1400" t="s">
        <v>454</v>
      </c>
      <c r="Q1400" t="s">
        <v>23</v>
      </c>
    </row>
    <row r="1401" spans="1:17" x14ac:dyDescent="0.35">
      <c r="A1401">
        <v>20011400</v>
      </c>
      <c r="B1401" t="s">
        <v>1589</v>
      </c>
      <c r="C1401" t="s">
        <v>15</v>
      </c>
      <c r="D1401">
        <v>34</v>
      </c>
      <c r="E1401" s="4" t="str">
        <f t="shared" si="42"/>
        <v>Yes</v>
      </c>
      <c r="F1401">
        <v>175</v>
      </c>
      <c r="G1401">
        <v>75</v>
      </c>
      <c r="H1401" t="s">
        <v>136</v>
      </c>
      <c r="I1401" t="s">
        <v>137</v>
      </c>
      <c r="J1401" t="s">
        <v>1325</v>
      </c>
      <c r="K1401">
        <v>2004</v>
      </c>
      <c r="L1401" t="s">
        <v>19</v>
      </c>
      <c r="M1401" s="4" t="str">
        <f t="shared" si="43"/>
        <v>Yes</v>
      </c>
      <c r="N1401" t="s">
        <v>1326</v>
      </c>
      <c r="O1401" t="s">
        <v>76</v>
      </c>
      <c r="P1401" t="s">
        <v>1042</v>
      </c>
      <c r="Q1401" t="s">
        <v>23</v>
      </c>
    </row>
    <row r="1402" spans="1:17" x14ac:dyDescent="0.35">
      <c r="A1402">
        <v>20011401</v>
      </c>
      <c r="B1402" t="s">
        <v>1590</v>
      </c>
      <c r="C1402" t="s">
        <v>53</v>
      </c>
      <c r="D1402">
        <v>33</v>
      </c>
      <c r="E1402" s="4" t="str">
        <f t="shared" si="42"/>
        <v>Yes</v>
      </c>
      <c r="F1402">
        <v>176</v>
      </c>
      <c r="G1402">
        <v>75</v>
      </c>
      <c r="H1402" t="s">
        <v>74</v>
      </c>
      <c r="I1402" t="s">
        <v>75</v>
      </c>
      <c r="J1402" t="s">
        <v>1325</v>
      </c>
      <c r="K1402">
        <v>2004</v>
      </c>
      <c r="L1402" t="s">
        <v>19</v>
      </c>
      <c r="M1402" s="4" t="str">
        <f t="shared" si="43"/>
        <v>Yes</v>
      </c>
      <c r="N1402" t="s">
        <v>1326</v>
      </c>
      <c r="O1402" t="s">
        <v>47</v>
      </c>
      <c r="P1402" t="s">
        <v>887</v>
      </c>
      <c r="Q1402" t="s">
        <v>23</v>
      </c>
    </row>
    <row r="1403" spans="1:17" x14ac:dyDescent="0.35">
      <c r="A1403">
        <v>20011402</v>
      </c>
      <c r="B1403" t="s">
        <v>1631</v>
      </c>
      <c r="C1403" t="s">
        <v>15</v>
      </c>
      <c r="D1403">
        <v>26</v>
      </c>
      <c r="E1403" s="4" t="str">
        <f t="shared" si="42"/>
        <v>Yes</v>
      </c>
      <c r="F1403">
        <v>187</v>
      </c>
      <c r="G1403">
        <v>75</v>
      </c>
      <c r="H1403" t="s">
        <v>54</v>
      </c>
      <c r="I1403" t="s">
        <v>55</v>
      </c>
      <c r="J1403" t="s">
        <v>1325</v>
      </c>
      <c r="K1403">
        <v>2004</v>
      </c>
      <c r="L1403" t="s">
        <v>19</v>
      </c>
      <c r="M1403" s="4" t="str">
        <f t="shared" si="43"/>
        <v>Yes</v>
      </c>
      <c r="N1403" t="s">
        <v>1326</v>
      </c>
      <c r="O1403" t="s">
        <v>50</v>
      </c>
      <c r="P1403" t="s">
        <v>51</v>
      </c>
      <c r="Q1403" t="s">
        <v>23</v>
      </c>
    </row>
    <row r="1404" spans="1:17" x14ac:dyDescent="0.35">
      <c r="A1404">
        <v>20011403</v>
      </c>
      <c r="B1404" t="s">
        <v>1642</v>
      </c>
      <c r="C1404" t="s">
        <v>15</v>
      </c>
      <c r="D1404">
        <v>22</v>
      </c>
      <c r="E1404" s="4" t="str">
        <f t="shared" si="42"/>
        <v>Yes</v>
      </c>
      <c r="F1404">
        <v>176</v>
      </c>
      <c r="G1404">
        <v>75</v>
      </c>
      <c r="H1404" t="s">
        <v>1346</v>
      </c>
      <c r="I1404" t="s">
        <v>1347</v>
      </c>
      <c r="J1404" t="s">
        <v>1325</v>
      </c>
      <c r="K1404">
        <v>2004</v>
      </c>
      <c r="L1404" t="s">
        <v>19</v>
      </c>
      <c r="M1404" s="4" t="str">
        <f t="shared" si="43"/>
        <v>Yes</v>
      </c>
      <c r="N1404" t="s">
        <v>1326</v>
      </c>
      <c r="O1404" t="s">
        <v>21</v>
      </c>
      <c r="P1404" t="s">
        <v>22</v>
      </c>
      <c r="Q1404" t="s">
        <v>23</v>
      </c>
    </row>
    <row r="1405" spans="1:17" x14ac:dyDescent="0.35">
      <c r="A1405">
        <v>20011404</v>
      </c>
      <c r="B1405" t="s">
        <v>1664</v>
      </c>
      <c r="C1405" t="s">
        <v>15</v>
      </c>
      <c r="D1405">
        <v>25</v>
      </c>
      <c r="E1405" s="4" t="str">
        <f t="shared" si="42"/>
        <v>Yes</v>
      </c>
      <c r="F1405">
        <v>180</v>
      </c>
      <c r="G1405">
        <v>75</v>
      </c>
      <c r="H1405" t="s">
        <v>93</v>
      </c>
      <c r="I1405" t="s">
        <v>94</v>
      </c>
      <c r="J1405" t="s">
        <v>1325</v>
      </c>
      <c r="K1405">
        <v>2004</v>
      </c>
      <c r="L1405" t="s">
        <v>19</v>
      </c>
      <c r="M1405" s="4" t="str">
        <f t="shared" si="43"/>
        <v>Yes</v>
      </c>
      <c r="N1405" t="s">
        <v>1326</v>
      </c>
      <c r="O1405" t="s">
        <v>27</v>
      </c>
      <c r="P1405" t="s">
        <v>174</v>
      </c>
      <c r="Q1405" t="s">
        <v>23</v>
      </c>
    </row>
    <row r="1406" spans="1:17" x14ac:dyDescent="0.35">
      <c r="A1406">
        <v>20011405</v>
      </c>
      <c r="B1406" t="s">
        <v>1687</v>
      </c>
      <c r="C1406" t="s">
        <v>15</v>
      </c>
      <c r="D1406">
        <v>31</v>
      </c>
      <c r="E1406" s="4" t="str">
        <f t="shared" si="42"/>
        <v>Yes</v>
      </c>
      <c r="F1406">
        <v>185</v>
      </c>
      <c r="G1406">
        <v>75</v>
      </c>
      <c r="H1406" t="s">
        <v>100</v>
      </c>
      <c r="I1406" t="s">
        <v>101</v>
      </c>
      <c r="J1406" t="s">
        <v>1325</v>
      </c>
      <c r="K1406">
        <v>2004</v>
      </c>
      <c r="L1406" t="s">
        <v>19</v>
      </c>
      <c r="M1406" s="4" t="str">
        <f t="shared" si="43"/>
        <v>Yes</v>
      </c>
      <c r="N1406" t="s">
        <v>1326</v>
      </c>
      <c r="O1406" t="s">
        <v>123</v>
      </c>
      <c r="P1406" t="s">
        <v>668</v>
      </c>
      <c r="Q1406" t="s">
        <v>23</v>
      </c>
    </row>
    <row r="1407" spans="1:17" x14ac:dyDescent="0.35">
      <c r="A1407">
        <v>20011406</v>
      </c>
      <c r="B1407" t="s">
        <v>1704</v>
      </c>
      <c r="C1407" t="s">
        <v>15</v>
      </c>
      <c r="D1407">
        <v>24</v>
      </c>
      <c r="E1407" s="4" t="str">
        <f t="shared" si="42"/>
        <v>Yes</v>
      </c>
      <c r="F1407">
        <v>177</v>
      </c>
      <c r="G1407">
        <v>75</v>
      </c>
      <c r="H1407" t="s">
        <v>100</v>
      </c>
      <c r="I1407" t="s">
        <v>101</v>
      </c>
      <c r="J1407" t="s">
        <v>1325</v>
      </c>
      <c r="K1407">
        <v>2004</v>
      </c>
      <c r="L1407" t="s">
        <v>19</v>
      </c>
      <c r="M1407" s="4" t="str">
        <f t="shared" si="43"/>
        <v>Yes</v>
      </c>
      <c r="N1407" t="s">
        <v>1326</v>
      </c>
      <c r="O1407" t="s">
        <v>193</v>
      </c>
      <c r="P1407" t="s">
        <v>866</v>
      </c>
      <c r="Q1407" t="s">
        <v>23</v>
      </c>
    </row>
    <row r="1408" spans="1:17" x14ac:dyDescent="0.35">
      <c r="A1408">
        <v>20011407</v>
      </c>
      <c r="B1408" t="s">
        <v>787</v>
      </c>
      <c r="C1408" t="s">
        <v>53</v>
      </c>
      <c r="D1408">
        <v>29</v>
      </c>
      <c r="E1408" s="4" t="str">
        <f t="shared" si="42"/>
        <v>Yes</v>
      </c>
      <c r="F1408">
        <v>184</v>
      </c>
      <c r="G1408">
        <v>75</v>
      </c>
      <c r="H1408" t="s">
        <v>93</v>
      </c>
      <c r="I1408" t="s">
        <v>94</v>
      </c>
      <c r="J1408" t="s">
        <v>1325</v>
      </c>
      <c r="K1408">
        <v>2004</v>
      </c>
      <c r="L1408" t="s">
        <v>19</v>
      </c>
      <c r="M1408" s="4" t="str">
        <f t="shared" si="43"/>
        <v>Yes</v>
      </c>
      <c r="N1408" t="s">
        <v>1326</v>
      </c>
      <c r="O1408" t="s">
        <v>95</v>
      </c>
      <c r="P1408" t="s">
        <v>96</v>
      </c>
      <c r="Q1408" t="s">
        <v>23</v>
      </c>
    </row>
    <row r="1409" spans="1:17" x14ac:dyDescent="0.35">
      <c r="A1409">
        <v>20011408</v>
      </c>
      <c r="B1409" t="s">
        <v>1709</v>
      </c>
      <c r="C1409" t="s">
        <v>15</v>
      </c>
      <c r="D1409">
        <v>26</v>
      </c>
      <c r="E1409" s="4" t="str">
        <f t="shared" si="42"/>
        <v>Yes</v>
      </c>
      <c r="F1409">
        <v>184</v>
      </c>
      <c r="G1409">
        <v>75</v>
      </c>
      <c r="H1409" t="s">
        <v>100</v>
      </c>
      <c r="I1409" t="s">
        <v>101</v>
      </c>
      <c r="J1409" t="s">
        <v>1325</v>
      </c>
      <c r="K1409">
        <v>2004</v>
      </c>
      <c r="L1409" t="s">
        <v>19</v>
      </c>
      <c r="M1409" s="4" t="str">
        <f t="shared" si="43"/>
        <v>Yes</v>
      </c>
      <c r="N1409" t="s">
        <v>1326</v>
      </c>
      <c r="O1409" t="s">
        <v>123</v>
      </c>
      <c r="P1409" t="s">
        <v>363</v>
      </c>
      <c r="Q1409" t="s">
        <v>23</v>
      </c>
    </row>
    <row r="1410" spans="1:17" x14ac:dyDescent="0.35">
      <c r="A1410">
        <v>20011409</v>
      </c>
      <c r="B1410" t="s">
        <v>1718</v>
      </c>
      <c r="C1410" t="s">
        <v>15</v>
      </c>
      <c r="D1410">
        <v>22</v>
      </c>
      <c r="E1410" s="4" t="str">
        <f t="shared" si="42"/>
        <v>Yes</v>
      </c>
      <c r="F1410">
        <v>186</v>
      </c>
      <c r="G1410">
        <v>75</v>
      </c>
      <c r="H1410" t="s">
        <v>54</v>
      </c>
      <c r="I1410" t="s">
        <v>55</v>
      </c>
      <c r="J1410" t="s">
        <v>1325</v>
      </c>
      <c r="K1410">
        <v>2004</v>
      </c>
      <c r="L1410" t="s">
        <v>19</v>
      </c>
      <c r="M1410" s="4" t="str">
        <f t="shared" si="43"/>
        <v>Yes</v>
      </c>
      <c r="N1410" t="s">
        <v>1326</v>
      </c>
      <c r="O1410" t="s">
        <v>50</v>
      </c>
      <c r="P1410" t="s">
        <v>51</v>
      </c>
      <c r="Q1410" t="s">
        <v>23</v>
      </c>
    </row>
    <row r="1411" spans="1:17" x14ac:dyDescent="0.35">
      <c r="A1411">
        <v>20011410</v>
      </c>
      <c r="B1411" t="s">
        <v>1769</v>
      </c>
      <c r="C1411" t="s">
        <v>15</v>
      </c>
      <c r="D1411">
        <v>28</v>
      </c>
      <c r="E1411" s="4" t="str">
        <f t="shared" ref="E1411:E1474" si="44">IF(D1411&gt;=19,"Yes","No")</f>
        <v>Yes</v>
      </c>
      <c r="F1411">
        <v>175</v>
      </c>
      <c r="G1411">
        <v>75</v>
      </c>
      <c r="H1411" t="s">
        <v>286</v>
      </c>
      <c r="I1411" t="s">
        <v>287</v>
      </c>
      <c r="J1411" t="s">
        <v>1325</v>
      </c>
      <c r="K1411">
        <v>2004</v>
      </c>
      <c r="L1411" t="s">
        <v>19</v>
      </c>
      <c r="M1411" s="4" t="str">
        <f t="shared" ref="M1411:M1474" si="45">IF(L1411="Summer", "Yes", "No")</f>
        <v>Yes</v>
      </c>
      <c r="N1411" t="s">
        <v>1326</v>
      </c>
      <c r="O1411" t="s">
        <v>366</v>
      </c>
      <c r="P1411" t="s">
        <v>1035</v>
      </c>
      <c r="Q1411" t="s">
        <v>23</v>
      </c>
    </row>
    <row r="1412" spans="1:17" x14ac:dyDescent="0.35">
      <c r="A1412">
        <v>20011411</v>
      </c>
      <c r="B1412" t="s">
        <v>912</v>
      </c>
      <c r="C1412" t="s">
        <v>15</v>
      </c>
      <c r="D1412">
        <v>30</v>
      </c>
      <c r="E1412" s="4" t="str">
        <f t="shared" si="44"/>
        <v>Yes</v>
      </c>
      <c r="F1412">
        <v>183</v>
      </c>
      <c r="G1412">
        <v>75</v>
      </c>
      <c r="H1412" t="s">
        <v>581</v>
      </c>
      <c r="I1412" t="s">
        <v>582</v>
      </c>
      <c r="J1412" t="s">
        <v>1325</v>
      </c>
      <c r="K1412">
        <v>2004</v>
      </c>
      <c r="L1412" t="s">
        <v>19</v>
      </c>
      <c r="M1412" s="4" t="str">
        <f t="shared" si="45"/>
        <v>Yes</v>
      </c>
      <c r="N1412" t="s">
        <v>1326</v>
      </c>
      <c r="O1412" t="s">
        <v>27</v>
      </c>
      <c r="P1412" t="s">
        <v>603</v>
      </c>
      <c r="Q1412" t="s">
        <v>23</v>
      </c>
    </row>
    <row r="1413" spans="1:17" x14ac:dyDescent="0.35">
      <c r="A1413">
        <v>20011412</v>
      </c>
      <c r="B1413" t="s">
        <v>1843</v>
      </c>
      <c r="C1413" t="s">
        <v>53</v>
      </c>
      <c r="D1413">
        <v>26</v>
      </c>
      <c r="E1413" s="4" t="str">
        <f t="shared" si="44"/>
        <v>Yes</v>
      </c>
      <c r="F1413">
        <v>181</v>
      </c>
      <c r="G1413">
        <v>75</v>
      </c>
      <c r="H1413" t="s">
        <v>218</v>
      </c>
      <c r="I1413" t="s">
        <v>219</v>
      </c>
      <c r="J1413" t="s">
        <v>1325</v>
      </c>
      <c r="K1413">
        <v>2004</v>
      </c>
      <c r="L1413" t="s">
        <v>19</v>
      </c>
      <c r="M1413" s="4" t="str">
        <f t="shared" si="45"/>
        <v>Yes</v>
      </c>
      <c r="N1413" t="s">
        <v>1326</v>
      </c>
      <c r="O1413" t="s">
        <v>56</v>
      </c>
      <c r="P1413" t="s">
        <v>57</v>
      </c>
      <c r="Q1413" t="s">
        <v>23</v>
      </c>
    </row>
    <row r="1414" spans="1:17" x14ac:dyDescent="0.35">
      <c r="A1414">
        <v>20011413</v>
      </c>
      <c r="B1414" t="s">
        <v>1844</v>
      </c>
      <c r="C1414" t="s">
        <v>53</v>
      </c>
      <c r="D1414">
        <v>18</v>
      </c>
      <c r="E1414" s="4" t="str">
        <f t="shared" si="44"/>
        <v>No</v>
      </c>
      <c r="F1414">
        <v>170</v>
      </c>
      <c r="G1414">
        <v>75</v>
      </c>
      <c r="H1414" t="s">
        <v>218</v>
      </c>
      <c r="I1414" t="s">
        <v>219</v>
      </c>
      <c r="J1414" t="s">
        <v>1325</v>
      </c>
      <c r="K1414">
        <v>2004</v>
      </c>
      <c r="L1414" t="s">
        <v>19</v>
      </c>
      <c r="M1414" s="4" t="str">
        <f t="shared" si="45"/>
        <v>Yes</v>
      </c>
      <c r="N1414" t="s">
        <v>1326</v>
      </c>
      <c r="O1414" t="s">
        <v>37</v>
      </c>
      <c r="P1414" t="s">
        <v>1845</v>
      </c>
      <c r="Q1414" t="s">
        <v>23</v>
      </c>
    </row>
    <row r="1415" spans="1:17" x14ac:dyDescent="0.35">
      <c r="A1415">
        <v>20011414</v>
      </c>
      <c r="B1415" t="s">
        <v>1859</v>
      </c>
      <c r="C1415" t="s">
        <v>15</v>
      </c>
      <c r="D1415">
        <v>26</v>
      </c>
      <c r="E1415" s="4" t="str">
        <f t="shared" si="44"/>
        <v>Yes</v>
      </c>
      <c r="F1415">
        <v>179</v>
      </c>
      <c r="G1415">
        <v>75</v>
      </c>
      <c r="H1415" t="s">
        <v>136</v>
      </c>
      <c r="I1415" t="s">
        <v>137</v>
      </c>
      <c r="J1415" t="s">
        <v>1325</v>
      </c>
      <c r="K1415">
        <v>2004</v>
      </c>
      <c r="L1415" t="s">
        <v>19</v>
      </c>
      <c r="M1415" s="4" t="str">
        <f t="shared" si="45"/>
        <v>Yes</v>
      </c>
      <c r="N1415" t="s">
        <v>1326</v>
      </c>
      <c r="O1415" t="s">
        <v>67</v>
      </c>
      <c r="P1415" t="s">
        <v>375</v>
      </c>
      <c r="Q1415" t="s">
        <v>23</v>
      </c>
    </row>
    <row r="1416" spans="1:17" x14ac:dyDescent="0.35">
      <c r="A1416">
        <v>20011415</v>
      </c>
      <c r="B1416" t="s">
        <v>1867</v>
      </c>
      <c r="C1416" t="s">
        <v>53</v>
      </c>
      <c r="D1416">
        <v>24</v>
      </c>
      <c r="E1416" s="4" t="str">
        <f t="shared" si="44"/>
        <v>Yes</v>
      </c>
      <c r="F1416">
        <v>183</v>
      </c>
      <c r="G1416">
        <v>75</v>
      </c>
      <c r="H1416" t="s">
        <v>218</v>
      </c>
      <c r="I1416" t="s">
        <v>219</v>
      </c>
      <c r="J1416" t="s">
        <v>1325</v>
      </c>
      <c r="K1416">
        <v>2004</v>
      </c>
      <c r="L1416" t="s">
        <v>19</v>
      </c>
      <c r="M1416" s="4" t="str">
        <f t="shared" si="45"/>
        <v>Yes</v>
      </c>
      <c r="N1416" t="s">
        <v>1326</v>
      </c>
      <c r="O1416" t="s">
        <v>56</v>
      </c>
      <c r="P1416" t="s">
        <v>57</v>
      </c>
      <c r="Q1416" t="s">
        <v>23</v>
      </c>
    </row>
    <row r="1417" spans="1:17" x14ac:dyDescent="0.35">
      <c r="A1417">
        <v>20011416</v>
      </c>
      <c r="B1417" t="s">
        <v>1066</v>
      </c>
      <c r="C1417" t="s">
        <v>15</v>
      </c>
      <c r="D1417">
        <v>26</v>
      </c>
      <c r="E1417" s="4" t="str">
        <f t="shared" si="44"/>
        <v>Yes</v>
      </c>
      <c r="F1417">
        <v>175</v>
      </c>
      <c r="G1417">
        <v>75</v>
      </c>
      <c r="H1417" t="s">
        <v>377</v>
      </c>
      <c r="I1417" t="s">
        <v>219</v>
      </c>
      <c r="J1417" t="s">
        <v>1325</v>
      </c>
      <c r="K1417">
        <v>2004</v>
      </c>
      <c r="L1417" t="s">
        <v>19</v>
      </c>
      <c r="M1417" s="4" t="str">
        <f t="shared" si="45"/>
        <v>Yes</v>
      </c>
      <c r="N1417" t="s">
        <v>1326</v>
      </c>
      <c r="O1417" t="s">
        <v>378</v>
      </c>
      <c r="P1417" t="s">
        <v>379</v>
      </c>
      <c r="Q1417" t="s">
        <v>23</v>
      </c>
    </row>
    <row r="1418" spans="1:17" x14ac:dyDescent="0.35">
      <c r="A1418">
        <v>20011417</v>
      </c>
      <c r="B1418" t="s">
        <v>1887</v>
      </c>
      <c r="C1418" t="s">
        <v>15</v>
      </c>
      <c r="D1418">
        <v>19</v>
      </c>
      <c r="E1418" s="4" t="str">
        <f t="shared" si="44"/>
        <v>Yes</v>
      </c>
      <c r="F1418">
        <v>183</v>
      </c>
      <c r="G1418">
        <v>75</v>
      </c>
      <c r="H1418" t="s">
        <v>218</v>
      </c>
      <c r="I1418" t="s">
        <v>219</v>
      </c>
      <c r="J1418" t="s">
        <v>1325</v>
      </c>
      <c r="K1418">
        <v>2004</v>
      </c>
      <c r="L1418" t="s">
        <v>19</v>
      </c>
      <c r="M1418" s="4" t="str">
        <f t="shared" si="45"/>
        <v>Yes</v>
      </c>
      <c r="N1418" t="s">
        <v>1326</v>
      </c>
      <c r="O1418" t="s">
        <v>76</v>
      </c>
      <c r="P1418" t="s">
        <v>220</v>
      </c>
      <c r="Q1418" t="s">
        <v>23</v>
      </c>
    </row>
    <row r="1419" spans="1:17" x14ac:dyDescent="0.35">
      <c r="A1419">
        <v>20011418</v>
      </c>
      <c r="B1419" t="s">
        <v>1942</v>
      </c>
      <c r="C1419" t="s">
        <v>15</v>
      </c>
      <c r="D1419">
        <v>35</v>
      </c>
      <c r="E1419" s="4" t="str">
        <f t="shared" si="44"/>
        <v>Yes</v>
      </c>
      <c r="F1419">
        <v>179</v>
      </c>
      <c r="G1419">
        <v>75</v>
      </c>
      <c r="H1419" t="s">
        <v>136</v>
      </c>
      <c r="I1419" t="s">
        <v>137</v>
      </c>
      <c r="J1419" t="s">
        <v>1891</v>
      </c>
      <c r="K1419">
        <v>2006</v>
      </c>
      <c r="L1419" t="s">
        <v>1079</v>
      </c>
      <c r="M1419" s="4" t="str">
        <f t="shared" si="45"/>
        <v>No</v>
      </c>
      <c r="N1419" t="s">
        <v>1892</v>
      </c>
      <c r="O1419" t="s">
        <v>1093</v>
      </c>
      <c r="P1419" t="s">
        <v>1094</v>
      </c>
      <c r="Q1419" t="s">
        <v>23</v>
      </c>
    </row>
    <row r="1420" spans="1:17" x14ac:dyDescent="0.35">
      <c r="A1420">
        <v>20011419</v>
      </c>
      <c r="B1420" t="s">
        <v>1945</v>
      </c>
      <c r="C1420" t="s">
        <v>15</v>
      </c>
      <c r="D1420">
        <v>22</v>
      </c>
      <c r="E1420" s="4" t="str">
        <f t="shared" si="44"/>
        <v>Yes</v>
      </c>
      <c r="F1420">
        <v>173</v>
      </c>
      <c r="G1420">
        <v>75</v>
      </c>
      <c r="H1420" t="s">
        <v>218</v>
      </c>
      <c r="I1420" t="s">
        <v>219</v>
      </c>
      <c r="J1420" t="s">
        <v>1891</v>
      </c>
      <c r="K1420">
        <v>2006</v>
      </c>
      <c r="L1420" t="s">
        <v>1079</v>
      </c>
      <c r="M1420" s="4" t="str">
        <f t="shared" si="45"/>
        <v>No</v>
      </c>
      <c r="N1420" t="s">
        <v>1892</v>
      </c>
      <c r="O1420" t="s">
        <v>1137</v>
      </c>
      <c r="P1420" t="s">
        <v>1303</v>
      </c>
      <c r="Q1420" t="s">
        <v>23</v>
      </c>
    </row>
    <row r="1421" spans="1:17" x14ac:dyDescent="0.35">
      <c r="A1421">
        <v>20011420</v>
      </c>
      <c r="B1421" t="s">
        <v>1977</v>
      </c>
      <c r="C1421" t="s">
        <v>15</v>
      </c>
      <c r="D1421">
        <v>23</v>
      </c>
      <c r="E1421" s="4" t="str">
        <f t="shared" si="44"/>
        <v>Yes</v>
      </c>
      <c r="F1421">
        <v>177</v>
      </c>
      <c r="G1421">
        <v>75</v>
      </c>
      <c r="H1421" t="s">
        <v>1976</v>
      </c>
      <c r="I1421" t="s">
        <v>424</v>
      </c>
      <c r="J1421" t="s">
        <v>1891</v>
      </c>
      <c r="K1421">
        <v>2006</v>
      </c>
      <c r="L1421" t="s">
        <v>1079</v>
      </c>
      <c r="M1421" s="4" t="str">
        <f t="shared" si="45"/>
        <v>No</v>
      </c>
      <c r="N1421" t="s">
        <v>1892</v>
      </c>
      <c r="O1421" t="s">
        <v>1225</v>
      </c>
      <c r="P1421" t="s">
        <v>1226</v>
      </c>
      <c r="Q1421" t="s">
        <v>23</v>
      </c>
    </row>
    <row r="1422" spans="1:17" x14ac:dyDescent="0.35">
      <c r="A1422">
        <v>20011421</v>
      </c>
      <c r="B1422" t="s">
        <v>1290</v>
      </c>
      <c r="C1422" t="s">
        <v>53</v>
      </c>
      <c r="D1422">
        <v>35</v>
      </c>
      <c r="E1422" s="4" t="str">
        <f t="shared" si="44"/>
        <v>Yes</v>
      </c>
      <c r="F1422">
        <v>170</v>
      </c>
      <c r="G1422">
        <v>75</v>
      </c>
      <c r="H1422" t="s">
        <v>482</v>
      </c>
      <c r="I1422" t="s">
        <v>483</v>
      </c>
      <c r="J1422" t="s">
        <v>1891</v>
      </c>
      <c r="K1422">
        <v>2006</v>
      </c>
      <c r="L1422" t="s">
        <v>1079</v>
      </c>
      <c r="M1422" s="4" t="str">
        <f t="shared" si="45"/>
        <v>No</v>
      </c>
      <c r="N1422" t="s">
        <v>1892</v>
      </c>
      <c r="O1422" t="s">
        <v>1100</v>
      </c>
      <c r="P1422" t="s">
        <v>1101</v>
      </c>
      <c r="Q1422" t="s">
        <v>23</v>
      </c>
    </row>
    <row r="1423" spans="1:17" x14ac:dyDescent="0.35">
      <c r="A1423">
        <v>20011422</v>
      </c>
      <c r="B1423" t="s">
        <v>2036</v>
      </c>
      <c r="C1423" t="s">
        <v>15</v>
      </c>
      <c r="D1423">
        <v>33</v>
      </c>
      <c r="E1423" s="4" t="str">
        <f t="shared" si="44"/>
        <v>Yes</v>
      </c>
      <c r="F1423">
        <v>184</v>
      </c>
      <c r="G1423">
        <v>75</v>
      </c>
      <c r="H1423" t="s">
        <v>25</v>
      </c>
      <c r="I1423" t="s">
        <v>26</v>
      </c>
      <c r="J1423" t="s">
        <v>1891</v>
      </c>
      <c r="K1423">
        <v>2006</v>
      </c>
      <c r="L1423" t="s">
        <v>1079</v>
      </c>
      <c r="M1423" s="4" t="str">
        <f t="shared" si="45"/>
        <v>No</v>
      </c>
      <c r="N1423" t="s">
        <v>1892</v>
      </c>
      <c r="O1423" t="s">
        <v>1085</v>
      </c>
      <c r="P1423" t="s">
        <v>1087</v>
      </c>
      <c r="Q1423" t="s">
        <v>23</v>
      </c>
    </row>
    <row r="1424" spans="1:17" x14ac:dyDescent="0.35">
      <c r="A1424">
        <v>20011423</v>
      </c>
      <c r="B1424" t="s">
        <v>2052</v>
      </c>
      <c r="C1424" t="s">
        <v>15</v>
      </c>
      <c r="D1424">
        <v>30</v>
      </c>
      <c r="E1424" s="4" t="str">
        <f t="shared" si="44"/>
        <v>Yes</v>
      </c>
      <c r="F1424">
        <v>187</v>
      </c>
      <c r="G1424">
        <v>75</v>
      </c>
      <c r="H1424" t="s">
        <v>93</v>
      </c>
      <c r="I1424" t="s">
        <v>94</v>
      </c>
      <c r="J1424" t="s">
        <v>2038</v>
      </c>
      <c r="K1424">
        <v>2008</v>
      </c>
      <c r="L1424" t="s">
        <v>19</v>
      </c>
      <c r="M1424" s="4" t="str">
        <f t="shared" si="45"/>
        <v>Yes</v>
      </c>
      <c r="N1424" t="s">
        <v>2039</v>
      </c>
      <c r="O1424" t="s">
        <v>27</v>
      </c>
      <c r="P1424" t="s">
        <v>174</v>
      </c>
      <c r="Q1424" t="s">
        <v>23</v>
      </c>
    </row>
    <row r="1425" spans="1:17" x14ac:dyDescent="0.35">
      <c r="A1425">
        <v>20011424</v>
      </c>
      <c r="B1425" t="s">
        <v>2100</v>
      </c>
      <c r="C1425" t="s">
        <v>53</v>
      </c>
      <c r="D1425">
        <v>24</v>
      </c>
      <c r="E1425" s="4" t="str">
        <f t="shared" si="44"/>
        <v>Yes</v>
      </c>
      <c r="F1425">
        <v>168</v>
      </c>
      <c r="G1425">
        <v>75</v>
      </c>
      <c r="H1425" t="s">
        <v>218</v>
      </c>
      <c r="I1425" t="s">
        <v>219</v>
      </c>
      <c r="J1425" t="s">
        <v>2038</v>
      </c>
      <c r="K1425">
        <v>2008</v>
      </c>
      <c r="L1425" t="s">
        <v>19</v>
      </c>
      <c r="M1425" s="4" t="str">
        <f t="shared" si="45"/>
        <v>Yes</v>
      </c>
      <c r="N1425" t="s">
        <v>2039</v>
      </c>
      <c r="O1425" t="s">
        <v>188</v>
      </c>
      <c r="P1425" t="s">
        <v>960</v>
      </c>
      <c r="Q1425" t="s">
        <v>23</v>
      </c>
    </row>
    <row r="1426" spans="1:17" x14ac:dyDescent="0.35">
      <c r="A1426">
        <v>20011425</v>
      </c>
      <c r="B1426" t="s">
        <v>265</v>
      </c>
      <c r="C1426" t="s">
        <v>53</v>
      </c>
      <c r="D1426">
        <v>32</v>
      </c>
      <c r="E1426" s="4" t="str">
        <f t="shared" si="44"/>
        <v>Yes</v>
      </c>
      <c r="F1426">
        <v>178</v>
      </c>
      <c r="G1426">
        <v>75</v>
      </c>
      <c r="H1426" t="s">
        <v>84</v>
      </c>
      <c r="I1426" t="s">
        <v>85</v>
      </c>
      <c r="J1426" t="s">
        <v>2038</v>
      </c>
      <c r="K1426">
        <v>2008</v>
      </c>
      <c r="L1426" t="s">
        <v>19</v>
      </c>
      <c r="M1426" s="4" t="str">
        <f t="shared" si="45"/>
        <v>Yes</v>
      </c>
      <c r="N1426" t="s">
        <v>2039</v>
      </c>
      <c r="O1426" t="s">
        <v>27</v>
      </c>
      <c r="P1426" t="s">
        <v>266</v>
      </c>
      <c r="Q1426" t="s">
        <v>23</v>
      </c>
    </row>
    <row r="1427" spans="1:17" x14ac:dyDescent="0.35">
      <c r="A1427">
        <v>20011426</v>
      </c>
      <c r="B1427" t="s">
        <v>1442</v>
      </c>
      <c r="C1427" t="s">
        <v>15</v>
      </c>
      <c r="D1427">
        <v>36</v>
      </c>
      <c r="E1427" s="4" t="str">
        <f t="shared" si="44"/>
        <v>Yes</v>
      </c>
      <c r="F1427">
        <v>185</v>
      </c>
      <c r="G1427">
        <v>75</v>
      </c>
      <c r="H1427" t="s">
        <v>93</v>
      </c>
      <c r="I1427" t="s">
        <v>94</v>
      </c>
      <c r="J1427" t="s">
        <v>2038</v>
      </c>
      <c r="K1427">
        <v>2008</v>
      </c>
      <c r="L1427" t="s">
        <v>19</v>
      </c>
      <c r="M1427" s="4" t="str">
        <f t="shared" si="45"/>
        <v>Yes</v>
      </c>
      <c r="N1427" t="s">
        <v>2039</v>
      </c>
      <c r="O1427" t="s">
        <v>27</v>
      </c>
      <c r="P1427" t="s">
        <v>174</v>
      </c>
      <c r="Q1427" t="s">
        <v>23</v>
      </c>
    </row>
    <row r="1428" spans="1:17" x14ac:dyDescent="0.35">
      <c r="A1428">
        <v>20011427</v>
      </c>
      <c r="B1428" t="s">
        <v>2170</v>
      </c>
      <c r="C1428" t="s">
        <v>15</v>
      </c>
      <c r="D1428">
        <v>26</v>
      </c>
      <c r="E1428" s="4" t="str">
        <f t="shared" si="44"/>
        <v>Yes</v>
      </c>
      <c r="F1428">
        <v>194</v>
      </c>
      <c r="G1428">
        <v>75</v>
      </c>
      <c r="H1428" t="s">
        <v>136</v>
      </c>
      <c r="I1428" t="s">
        <v>137</v>
      </c>
      <c r="J1428" t="s">
        <v>2038</v>
      </c>
      <c r="K1428">
        <v>2008</v>
      </c>
      <c r="L1428" t="s">
        <v>19</v>
      </c>
      <c r="M1428" s="4" t="str">
        <f t="shared" si="45"/>
        <v>Yes</v>
      </c>
      <c r="N1428" t="s">
        <v>2039</v>
      </c>
      <c r="O1428" t="s">
        <v>678</v>
      </c>
      <c r="P1428" t="s">
        <v>1014</v>
      </c>
      <c r="Q1428" t="s">
        <v>23</v>
      </c>
    </row>
    <row r="1429" spans="1:17" x14ac:dyDescent="0.35">
      <c r="A1429">
        <v>20011428</v>
      </c>
      <c r="B1429" t="s">
        <v>451</v>
      </c>
      <c r="C1429" t="s">
        <v>15</v>
      </c>
      <c r="D1429">
        <v>28</v>
      </c>
      <c r="E1429" s="4" t="str">
        <f t="shared" si="44"/>
        <v>Yes</v>
      </c>
      <c r="F1429">
        <v>176</v>
      </c>
      <c r="G1429">
        <v>75</v>
      </c>
      <c r="H1429" t="s">
        <v>452</v>
      </c>
      <c r="I1429" t="s">
        <v>453</v>
      </c>
      <c r="J1429" t="s">
        <v>2038</v>
      </c>
      <c r="K1429">
        <v>2008</v>
      </c>
      <c r="L1429" t="s">
        <v>19</v>
      </c>
      <c r="M1429" s="4" t="str">
        <f t="shared" si="45"/>
        <v>Yes</v>
      </c>
      <c r="N1429" t="s">
        <v>2039</v>
      </c>
      <c r="O1429" t="s">
        <v>193</v>
      </c>
      <c r="P1429" t="s">
        <v>454</v>
      </c>
      <c r="Q1429" t="s">
        <v>23</v>
      </c>
    </row>
    <row r="1430" spans="1:17" x14ac:dyDescent="0.35">
      <c r="A1430">
        <v>20011429</v>
      </c>
      <c r="B1430" t="s">
        <v>2250</v>
      </c>
      <c r="C1430" t="s">
        <v>15</v>
      </c>
      <c r="D1430">
        <v>25</v>
      </c>
      <c r="E1430" s="4" t="str">
        <f t="shared" si="44"/>
        <v>Yes</v>
      </c>
      <c r="F1430">
        <v>174</v>
      </c>
      <c r="G1430">
        <v>75</v>
      </c>
      <c r="H1430" t="s">
        <v>496</v>
      </c>
      <c r="I1430" t="s">
        <v>497</v>
      </c>
      <c r="J1430" t="s">
        <v>2038</v>
      </c>
      <c r="K1430">
        <v>2008</v>
      </c>
      <c r="L1430" t="s">
        <v>19</v>
      </c>
      <c r="M1430" s="4" t="str">
        <f t="shared" si="45"/>
        <v>Yes</v>
      </c>
      <c r="N1430" t="s">
        <v>2039</v>
      </c>
      <c r="O1430" t="s">
        <v>50</v>
      </c>
      <c r="P1430" t="s">
        <v>51</v>
      </c>
      <c r="Q1430" t="s">
        <v>23</v>
      </c>
    </row>
    <row r="1431" spans="1:17" x14ac:dyDescent="0.35">
      <c r="A1431">
        <v>20011430</v>
      </c>
      <c r="B1431" t="s">
        <v>2254</v>
      </c>
      <c r="C1431" t="s">
        <v>53</v>
      </c>
      <c r="D1431">
        <v>22</v>
      </c>
      <c r="E1431" s="4" t="str">
        <f t="shared" si="44"/>
        <v>Yes</v>
      </c>
      <c r="F1431">
        <v>183</v>
      </c>
      <c r="G1431">
        <v>75</v>
      </c>
      <c r="H1431" t="s">
        <v>218</v>
      </c>
      <c r="I1431" t="s">
        <v>219</v>
      </c>
      <c r="J1431" t="s">
        <v>2038</v>
      </c>
      <c r="K1431">
        <v>2008</v>
      </c>
      <c r="L1431" t="s">
        <v>19</v>
      </c>
      <c r="M1431" s="4" t="str">
        <f t="shared" si="45"/>
        <v>Yes</v>
      </c>
      <c r="N1431" t="s">
        <v>2039</v>
      </c>
      <c r="O1431" t="s">
        <v>27</v>
      </c>
      <c r="P1431" t="s">
        <v>330</v>
      </c>
      <c r="Q1431" t="s">
        <v>23</v>
      </c>
    </row>
    <row r="1432" spans="1:17" x14ac:dyDescent="0.35">
      <c r="A1432">
        <v>20011431</v>
      </c>
      <c r="B1432" t="s">
        <v>2306</v>
      </c>
      <c r="C1432" t="s">
        <v>15</v>
      </c>
      <c r="D1432">
        <v>23</v>
      </c>
      <c r="E1432" s="4" t="str">
        <f t="shared" si="44"/>
        <v>Yes</v>
      </c>
      <c r="F1432">
        <v>173</v>
      </c>
      <c r="G1432">
        <v>75</v>
      </c>
      <c r="H1432" t="s">
        <v>1346</v>
      </c>
      <c r="I1432" t="s">
        <v>1347</v>
      </c>
      <c r="J1432" t="s">
        <v>2038</v>
      </c>
      <c r="K1432">
        <v>2008</v>
      </c>
      <c r="L1432" t="s">
        <v>19</v>
      </c>
      <c r="M1432" s="4" t="str">
        <f t="shared" si="45"/>
        <v>Yes</v>
      </c>
      <c r="N1432" t="s">
        <v>2039</v>
      </c>
      <c r="O1432" t="s">
        <v>21</v>
      </c>
      <c r="P1432" t="s">
        <v>22</v>
      </c>
      <c r="Q1432" t="s">
        <v>23</v>
      </c>
    </row>
    <row r="1433" spans="1:17" x14ac:dyDescent="0.35">
      <c r="A1433">
        <v>20011432</v>
      </c>
      <c r="B1433" t="s">
        <v>2307</v>
      </c>
      <c r="C1433" t="s">
        <v>53</v>
      </c>
      <c r="D1433">
        <v>27</v>
      </c>
      <c r="E1433" s="4" t="str">
        <f t="shared" si="44"/>
        <v>Yes</v>
      </c>
      <c r="F1433">
        <v>175</v>
      </c>
      <c r="G1433">
        <v>75</v>
      </c>
      <c r="H1433" t="s">
        <v>40</v>
      </c>
      <c r="I1433" t="s">
        <v>41</v>
      </c>
      <c r="J1433" t="s">
        <v>2038</v>
      </c>
      <c r="K1433">
        <v>2008</v>
      </c>
      <c r="L1433" t="s">
        <v>19</v>
      </c>
      <c r="M1433" s="4" t="str">
        <f t="shared" si="45"/>
        <v>Yes</v>
      </c>
      <c r="N1433" t="s">
        <v>2039</v>
      </c>
      <c r="O1433" t="s">
        <v>42</v>
      </c>
      <c r="P1433" t="s">
        <v>191</v>
      </c>
      <c r="Q1433" t="s">
        <v>23</v>
      </c>
    </row>
    <row r="1434" spans="1:17" x14ac:dyDescent="0.35">
      <c r="A1434">
        <v>20011433</v>
      </c>
      <c r="B1434" t="s">
        <v>2355</v>
      </c>
      <c r="C1434" t="s">
        <v>53</v>
      </c>
      <c r="D1434">
        <v>28</v>
      </c>
      <c r="E1434" s="4" t="str">
        <f t="shared" si="44"/>
        <v>Yes</v>
      </c>
      <c r="F1434">
        <v>183</v>
      </c>
      <c r="G1434">
        <v>75</v>
      </c>
      <c r="H1434" t="s">
        <v>40</v>
      </c>
      <c r="I1434" t="s">
        <v>41</v>
      </c>
      <c r="J1434" t="s">
        <v>2038</v>
      </c>
      <c r="K1434">
        <v>2008</v>
      </c>
      <c r="L1434" t="s">
        <v>19</v>
      </c>
      <c r="M1434" s="4" t="str">
        <f t="shared" si="45"/>
        <v>Yes</v>
      </c>
      <c r="N1434" t="s">
        <v>2039</v>
      </c>
      <c r="O1434" t="s">
        <v>27</v>
      </c>
      <c r="P1434" t="s">
        <v>238</v>
      </c>
      <c r="Q1434" t="s">
        <v>23</v>
      </c>
    </row>
    <row r="1435" spans="1:17" x14ac:dyDescent="0.35">
      <c r="A1435">
        <v>20011434</v>
      </c>
      <c r="B1435" t="s">
        <v>1709</v>
      </c>
      <c r="C1435" t="s">
        <v>15</v>
      </c>
      <c r="D1435">
        <v>30</v>
      </c>
      <c r="E1435" s="4" t="str">
        <f t="shared" si="44"/>
        <v>Yes</v>
      </c>
      <c r="F1435">
        <v>184</v>
      </c>
      <c r="G1435">
        <v>75</v>
      </c>
      <c r="H1435" t="s">
        <v>100</v>
      </c>
      <c r="I1435" t="s">
        <v>101</v>
      </c>
      <c r="J1435" t="s">
        <v>2038</v>
      </c>
      <c r="K1435">
        <v>2008</v>
      </c>
      <c r="L1435" t="s">
        <v>19</v>
      </c>
      <c r="M1435" s="4" t="str">
        <f t="shared" si="45"/>
        <v>Yes</v>
      </c>
      <c r="N1435" t="s">
        <v>2039</v>
      </c>
      <c r="O1435" t="s">
        <v>123</v>
      </c>
      <c r="P1435" t="s">
        <v>363</v>
      </c>
      <c r="Q1435" t="s">
        <v>23</v>
      </c>
    </row>
    <row r="1436" spans="1:17" x14ac:dyDescent="0.35">
      <c r="A1436">
        <v>20011435</v>
      </c>
      <c r="B1436" t="s">
        <v>2424</v>
      </c>
      <c r="C1436" t="s">
        <v>15</v>
      </c>
      <c r="D1436">
        <v>30</v>
      </c>
      <c r="E1436" s="4" t="str">
        <f t="shared" si="44"/>
        <v>Yes</v>
      </c>
      <c r="F1436">
        <v>182</v>
      </c>
      <c r="G1436">
        <v>75</v>
      </c>
      <c r="H1436" t="s">
        <v>1346</v>
      </c>
      <c r="I1436" t="s">
        <v>1347</v>
      </c>
      <c r="J1436" t="s">
        <v>2038</v>
      </c>
      <c r="K1436">
        <v>2008</v>
      </c>
      <c r="L1436" t="s">
        <v>19</v>
      </c>
      <c r="M1436" s="4" t="str">
        <f t="shared" si="45"/>
        <v>Yes</v>
      </c>
      <c r="N1436" t="s">
        <v>2039</v>
      </c>
      <c r="O1436" t="s">
        <v>21</v>
      </c>
      <c r="P1436" t="s">
        <v>22</v>
      </c>
      <c r="Q1436" t="s">
        <v>23</v>
      </c>
    </row>
    <row r="1437" spans="1:17" x14ac:dyDescent="0.35">
      <c r="A1437">
        <v>20011436</v>
      </c>
      <c r="B1437" t="s">
        <v>2488</v>
      </c>
      <c r="C1437" t="s">
        <v>53</v>
      </c>
      <c r="D1437">
        <v>21</v>
      </c>
      <c r="E1437" s="4" t="str">
        <f t="shared" si="44"/>
        <v>Yes</v>
      </c>
      <c r="F1437">
        <v>196</v>
      </c>
      <c r="G1437">
        <v>75</v>
      </c>
      <c r="H1437" t="s">
        <v>1337</v>
      </c>
      <c r="I1437" t="s">
        <v>1338</v>
      </c>
      <c r="J1437" t="s">
        <v>2038</v>
      </c>
      <c r="K1437">
        <v>2008</v>
      </c>
      <c r="L1437" t="s">
        <v>19</v>
      </c>
      <c r="M1437" s="4" t="str">
        <f t="shared" si="45"/>
        <v>Yes</v>
      </c>
      <c r="N1437" t="s">
        <v>2039</v>
      </c>
      <c r="O1437" t="s">
        <v>56</v>
      </c>
      <c r="P1437" t="s">
        <v>57</v>
      </c>
      <c r="Q1437" t="s">
        <v>23</v>
      </c>
    </row>
    <row r="1438" spans="1:17" x14ac:dyDescent="0.35">
      <c r="A1438">
        <v>20011437</v>
      </c>
      <c r="B1438" t="s">
        <v>2502</v>
      </c>
      <c r="C1438" t="s">
        <v>53</v>
      </c>
      <c r="D1438">
        <v>22</v>
      </c>
      <c r="E1438" s="4" t="str">
        <f t="shared" si="44"/>
        <v>Yes</v>
      </c>
      <c r="F1438">
        <v>185</v>
      </c>
      <c r="G1438">
        <v>75</v>
      </c>
      <c r="H1438" t="s">
        <v>202</v>
      </c>
      <c r="I1438" t="s">
        <v>203</v>
      </c>
      <c r="J1438" t="s">
        <v>2038</v>
      </c>
      <c r="K1438">
        <v>2008</v>
      </c>
      <c r="L1438" t="s">
        <v>19</v>
      </c>
      <c r="M1438" s="4" t="str">
        <f t="shared" si="45"/>
        <v>Yes</v>
      </c>
      <c r="N1438" t="s">
        <v>2039</v>
      </c>
      <c r="O1438" t="s">
        <v>166</v>
      </c>
      <c r="P1438" t="s">
        <v>227</v>
      </c>
      <c r="Q1438" t="s">
        <v>23</v>
      </c>
    </row>
    <row r="1439" spans="1:17" x14ac:dyDescent="0.35">
      <c r="A1439">
        <v>20011438</v>
      </c>
      <c r="B1439" t="s">
        <v>2515</v>
      </c>
      <c r="C1439" t="s">
        <v>15</v>
      </c>
      <c r="D1439">
        <v>27</v>
      </c>
      <c r="E1439" s="4" t="str">
        <f t="shared" si="44"/>
        <v>Yes</v>
      </c>
      <c r="F1439">
        <v>180</v>
      </c>
      <c r="G1439">
        <v>75</v>
      </c>
      <c r="H1439" t="s">
        <v>40</v>
      </c>
      <c r="I1439" t="s">
        <v>41</v>
      </c>
      <c r="J1439" t="s">
        <v>2038</v>
      </c>
      <c r="K1439">
        <v>2008</v>
      </c>
      <c r="L1439" t="s">
        <v>19</v>
      </c>
      <c r="M1439" s="4" t="str">
        <f t="shared" si="45"/>
        <v>Yes</v>
      </c>
      <c r="N1439" t="s">
        <v>2039</v>
      </c>
      <c r="O1439" t="s">
        <v>107</v>
      </c>
      <c r="P1439" t="s">
        <v>421</v>
      </c>
      <c r="Q1439" t="s">
        <v>23</v>
      </c>
    </row>
    <row r="1440" spans="1:17" x14ac:dyDescent="0.35">
      <c r="A1440">
        <v>20011439</v>
      </c>
      <c r="B1440" t="s">
        <v>1024</v>
      </c>
      <c r="C1440" t="s">
        <v>53</v>
      </c>
      <c r="D1440">
        <v>28</v>
      </c>
      <c r="E1440" s="4" t="str">
        <f t="shared" si="44"/>
        <v>Yes</v>
      </c>
      <c r="F1440">
        <v>185</v>
      </c>
      <c r="G1440">
        <v>75</v>
      </c>
      <c r="H1440" t="s">
        <v>1106</v>
      </c>
      <c r="I1440" t="s">
        <v>41</v>
      </c>
      <c r="J1440" t="s">
        <v>2038</v>
      </c>
      <c r="K1440">
        <v>2008</v>
      </c>
      <c r="L1440" t="s">
        <v>19</v>
      </c>
      <c r="M1440" s="4" t="str">
        <f t="shared" si="45"/>
        <v>Yes</v>
      </c>
      <c r="N1440" t="s">
        <v>2039</v>
      </c>
      <c r="O1440" t="s">
        <v>519</v>
      </c>
      <c r="P1440" t="s">
        <v>1022</v>
      </c>
      <c r="Q1440" t="s">
        <v>23</v>
      </c>
    </row>
    <row r="1441" spans="1:17" x14ac:dyDescent="0.35">
      <c r="A1441">
        <v>20011440</v>
      </c>
      <c r="B1441" t="s">
        <v>2566</v>
      </c>
      <c r="C1441" t="s">
        <v>15</v>
      </c>
      <c r="D1441">
        <v>25</v>
      </c>
      <c r="E1441" s="4" t="str">
        <f t="shared" si="44"/>
        <v>Yes</v>
      </c>
      <c r="F1441">
        <v>190</v>
      </c>
      <c r="G1441">
        <v>75</v>
      </c>
      <c r="H1441" t="s">
        <v>218</v>
      </c>
      <c r="I1441" t="s">
        <v>219</v>
      </c>
      <c r="J1441" t="s">
        <v>2038</v>
      </c>
      <c r="K1441">
        <v>2008</v>
      </c>
      <c r="L1441" t="s">
        <v>19</v>
      </c>
      <c r="M1441" s="4" t="str">
        <f t="shared" si="45"/>
        <v>Yes</v>
      </c>
      <c r="N1441" t="s">
        <v>2039</v>
      </c>
      <c r="O1441" t="s">
        <v>123</v>
      </c>
      <c r="P1441" t="s">
        <v>254</v>
      </c>
      <c r="Q1441" t="s">
        <v>23</v>
      </c>
    </row>
    <row r="1442" spans="1:17" x14ac:dyDescent="0.35">
      <c r="A1442">
        <v>20011441</v>
      </c>
      <c r="B1442" t="s">
        <v>1179</v>
      </c>
      <c r="C1442" t="s">
        <v>15</v>
      </c>
      <c r="D1442">
        <v>40</v>
      </c>
      <c r="E1442" s="4" t="str">
        <f t="shared" si="44"/>
        <v>Yes</v>
      </c>
      <c r="F1442">
        <v>181</v>
      </c>
      <c r="G1442">
        <v>75</v>
      </c>
      <c r="H1442" t="s">
        <v>153</v>
      </c>
      <c r="I1442" t="s">
        <v>154</v>
      </c>
      <c r="J1442" t="s">
        <v>2571</v>
      </c>
      <c r="K1442">
        <v>2010</v>
      </c>
      <c r="L1442" t="s">
        <v>1079</v>
      </c>
      <c r="M1442" s="4" t="str">
        <f t="shared" si="45"/>
        <v>No</v>
      </c>
      <c r="N1442" t="s">
        <v>2572</v>
      </c>
      <c r="O1442" t="s">
        <v>1093</v>
      </c>
      <c r="P1442" t="s">
        <v>1094</v>
      </c>
      <c r="Q1442" t="s">
        <v>23</v>
      </c>
    </row>
    <row r="1443" spans="1:17" x14ac:dyDescent="0.35">
      <c r="A1443">
        <v>20011442</v>
      </c>
      <c r="B1443" t="s">
        <v>2601</v>
      </c>
      <c r="C1443" t="s">
        <v>15</v>
      </c>
      <c r="D1443">
        <v>24</v>
      </c>
      <c r="E1443" s="4" t="str">
        <f t="shared" si="44"/>
        <v>Yes</v>
      </c>
      <c r="F1443">
        <v>183</v>
      </c>
      <c r="G1443">
        <v>75</v>
      </c>
      <c r="H1443" t="s">
        <v>313</v>
      </c>
      <c r="I1443" t="s">
        <v>314</v>
      </c>
      <c r="J1443" t="s">
        <v>2571</v>
      </c>
      <c r="K1443">
        <v>2010</v>
      </c>
      <c r="L1443" t="s">
        <v>1079</v>
      </c>
      <c r="M1443" s="4" t="str">
        <f t="shared" si="45"/>
        <v>No</v>
      </c>
      <c r="N1443" t="s">
        <v>2572</v>
      </c>
      <c r="O1443" t="s">
        <v>1085</v>
      </c>
      <c r="P1443" t="s">
        <v>1924</v>
      </c>
      <c r="Q1443" t="s">
        <v>23</v>
      </c>
    </row>
    <row r="1444" spans="1:17" x14ac:dyDescent="0.35">
      <c r="A1444">
        <v>20011443</v>
      </c>
      <c r="B1444" t="s">
        <v>2601</v>
      </c>
      <c r="C1444" t="s">
        <v>15</v>
      </c>
      <c r="D1444">
        <v>24</v>
      </c>
      <c r="E1444" s="4" t="str">
        <f t="shared" si="44"/>
        <v>Yes</v>
      </c>
      <c r="F1444">
        <v>183</v>
      </c>
      <c r="G1444">
        <v>75</v>
      </c>
      <c r="H1444" t="s">
        <v>313</v>
      </c>
      <c r="I1444" t="s">
        <v>314</v>
      </c>
      <c r="J1444" t="s">
        <v>2571</v>
      </c>
      <c r="K1444">
        <v>2010</v>
      </c>
      <c r="L1444" t="s">
        <v>1079</v>
      </c>
      <c r="M1444" s="4" t="str">
        <f t="shared" si="45"/>
        <v>No</v>
      </c>
      <c r="N1444" t="s">
        <v>2572</v>
      </c>
      <c r="O1444" t="s">
        <v>1085</v>
      </c>
      <c r="P1444" t="s">
        <v>1087</v>
      </c>
      <c r="Q1444" t="s">
        <v>23</v>
      </c>
    </row>
    <row r="1445" spans="1:17" x14ac:dyDescent="0.35">
      <c r="A1445">
        <v>20011444</v>
      </c>
      <c r="B1445" t="s">
        <v>2617</v>
      </c>
      <c r="C1445" t="s">
        <v>53</v>
      </c>
      <c r="D1445">
        <v>25</v>
      </c>
      <c r="E1445" s="4" t="str">
        <f t="shared" si="44"/>
        <v>Yes</v>
      </c>
      <c r="F1445">
        <v>178</v>
      </c>
      <c r="G1445">
        <v>75</v>
      </c>
      <c r="H1445" t="s">
        <v>40</v>
      </c>
      <c r="I1445" t="s">
        <v>41</v>
      </c>
      <c r="J1445" t="s">
        <v>2571</v>
      </c>
      <c r="K1445">
        <v>2010</v>
      </c>
      <c r="L1445" t="s">
        <v>1079</v>
      </c>
      <c r="M1445" s="4" t="str">
        <f t="shared" si="45"/>
        <v>No</v>
      </c>
      <c r="N1445" t="s">
        <v>2572</v>
      </c>
      <c r="O1445" t="s">
        <v>1081</v>
      </c>
      <c r="P1445" t="s">
        <v>1235</v>
      </c>
      <c r="Q1445" t="s">
        <v>23</v>
      </c>
    </row>
    <row r="1446" spans="1:17" x14ac:dyDescent="0.35">
      <c r="A1446">
        <v>20011445</v>
      </c>
      <c r="B1446" t="s">
        <v>1977</v>
      </c>
      <c r="C1446" t="s">
        <v>15</v>
      </c>
      <c r="D1446">
        <v>27</v>
      </c>
      <c r="E1446" s="4" t="str">
        <f t="shared" si="44"/>
        <v>Yes</v>
      </c>
      <c r="F1446">
        <v>177</v>
      </c>
      <c r="G1446">
        <v>75</v>
      </c>
      <c r="H1446" t="s">
        <v>1976</v>
      </c>
      <c r="I1446" t="s">
        <v>424</v>
      </c>
      <c r="J1446" t="s">
        <v>2571</v>
      </c>
      <c r="K1446">
        <v>2010</v>
      </c>
      <c r="L1446" t="s">
        <v>1079</v>
      </c>
      <c r="M1446" s="4" t="str">
        <f t="shared" si="45"/>
        <v>No</v>
      </c>
      <c r="N1446" t="s">
        <v>2572</v>
      </c>
      <c r="O1446" t="s">
        <v>1225</v>
      </c>
      <c r="P1446" t="s">
        <v>1226</v>
      </c>
      <c r="Q1446" t="s">
        <v>23</v>
      </c>
    </row>
    <row r="1447" spans="1:17" x14ac:dyDescent="0.35">
      <c r="A1447">
        <v>20011446</v>
      </c>
      <c r="B1447" t="s">
        <v>2643</v>
      </c>
      <c r="C1447" t="s">
        <v>15</v>
      </c>
      <c r="D1447">
        <v>22</v>
      </c>
      <c r="E1447" s="4" t="str">
        <f t="shared" si="44"/>
        <v>Yes</v>
      </c>
      <c r="F1447">
        <v>168</v>
      </c>
      <c r="G1447">
        <v>75</v>
      </c>
      <c r="H1447" t="s">
        <v>1257</v>
      </c>
      <c r="I1447" t="s">
        <v>483</v>
      </c>
      <c r="J1447" t="s">
        <v>2571</v>
      </c>
      <c r="K1447">
        <v>2010</v>
      </c>
      <c r="L1447" t="s">
        <v>1079</v>
      </c>
      <c r="M1447" s="4" t="str">
        <f t="shared" si="45"/>
        <v>No</v>
      </c>
      <c r="N1447" t="s">
        <v>2572</v>
      </c>
      <c r="O1447" t="s">
        <v>1097</v>
      </c>
      <c r="P1447" t="s">
        <v>1098</v>
      </c>
      <c r="Q1447" t="s">
        <v>23</v>
      </c>
    </row>
    <row r="1448" spans="1:17" x14ac:dyDescent="0.35">
      <c r="A1448">
        <v>20011447</v>
      </c>
      <c r="B1448" t="s">
        <v>2644</v>
      </c>
      <c r="C1448" t="s">
        <v>15</v>
      </c>
      <c r="D1448">
        <v>30</v>
      </c>
      <c r="E1448" s="4" t="str">
        <f t="shared" si="44"/>
        <v>Yes</v>
      </c>
      <c r="F1448">
        <v>175</v>
      </c>
      <c r="G1448">
        <v>75</v>
      </c>
      <c r="H1448" t="s">
        <v>482</v>
      </c>
      <c r="I1448" t="s">
        <v>483</v>
      </c>
      <c r="J1448" t="s">
        <v>2571</v>
      </c>
      <c r="K1448">
        <v>2010</v>
      </c>
      <c r="L1448" t="s">
        <v>1079</v>
      </c>
      <c r="M1448" s="4" t="str">
        <f t="shared" si="45"/>
        <v>No</v>
      </c>
      <c r="N1448" t="s">
        <v>2572</v>
      </c>
      <c r="O1448" t="s">
        <v>1172</v>
      </c>
      <c r="P1448" t="s">
        <v>1278</v>
      </c>
      <c r="Q1448" t="s">
        <v>23</v>
      </c>
    </row>
    <row r="1449" spans="1:17" x14ac:dyDescent="0.35">
      <c r="A1449">
        <v>20011448</v>
      </c>
      <c r="B1449" t="s">
        <v>2689</v>
      </c>
      <c r="C1449" t="s">
        <v>15</v>
      </c>
      <c r="D1449">
        <v>36</v>
      </c>
      <c r="E1449" s="4" t="str">
        <f t="shared" si="44"/>
        <v>Yes</v>
      </c>
      <c r="F1449">
        <v>177</v>
      </c>
      <c r="G1449">
        <v>75</v>
      </c>
      <c r="H1449" t="s">
        <v>626</v>
      </c>
      <c r="I1449" t="s">
        <v>219</v>
      </c>
      <c r="J1449" t="s">
        <v>2571</v>
      </c>
      <c r="K1449">
        <v>2010</v>
      </c>
      <c r="L1449" t="s">
        <v>1079</v>
      </c>
      <c r="M1449" s="4" t="str">
        <f t="shared" si="45"/>
        <v>No</v>
      </c>
      <c r="N1449" t="s">
        <v>2572</v>
      </c>
      <c r="O1449" t="s">
        <v>1097</v>
      </c>
      <c r="P1449" t="s">
        <v>1119</v>
      </c>
      <c r="Q1449" t="s">
        <v>23</v>
      </c>
    </row>
    <row r="1450" spans="1:17" x14ac:dyDescent="0.35">
      <c r="A1450">
        <v>20011449</v>
      </c>
      <c r="B1450" t="s">
        <v>145</v>
      </c>
      <c r="C1450" t="s">
        <v>15</v>
      </c>
      <c r="D1450">
        <v>22</v>
      </c>
      <c r="E1450" s="4" t="str">
        <f t="shared" si="44"/>
        <v>Yes</v>
      </c>
      <c r="F1450">
        <v>187</v>
      </c>
      <c r="G1450">
        <v>76</v>
      </c>
      <c r="H1450" t="s">
        <v>136</v>
      </c>
      <c r="I1450" t="s">
        <v>137</v>
      </c>
      <c r="J1450" t="s">
        <v>18</v>
      </c>
      <c r="K1450">
        <v>2000</v>
      </c>
      <c r="L1450" t="s">
        <v>19</v>
      </c>
      <c r="M1450" s="4" t="str">
        <f t="shared" si="45"/>
        <v>Yes</v>
      </c>
      <c r="N1450" t="s">
        <v>20</v>
      </c>
      <c r="O1450" t="s">
        <v>67</v>
      </c>
      <c r="P1450" t="s">
        <v>139</v>
      </c>
      <c r="Q1450" t="s">
        <v>23</v>
      </c>
    </row>
    <row r="1451" spans="1:17" x14ac:dyDescent="0.35">
      <c r="A1451">
        <v>20011450</v>
      </c>
      <c r="B1451" t="s">
        <v>251</v>
      </c>
      <c r="C1451" t="s">
        <v>53</v>
      </c>
      <c r="D1451">
        <v>27</v>
      </c>
      <c r="E1451" s="4" t="str">
        <f t="shared" si="44"/>
        <v>Yes</v>
      </c>
      <c r="F1451">
        <v>177</v>
      </c>
      <c r="G1451">
        <v>76</v>
      </c>
      <c r="H1451" t="s">
        <v>54</v>
      </c>
      <c r="I1451" t="s">
        <v>55</v>
      </c>
      <c r="J1451" t="s">
        <v>18</v>
      </c>
      <c r="K1451">
        <v>2000</v>
      </c>
      <c r="L1451" t="s">
        <v>19</v>
      </c>
      <c r="M1451" s="4" t="str">
        <f t="shared" si="45"/>
        <v>Yes</v>
      </c>
      <c r="N1451" t="s">
        <v>20</v>
      </c>
      <c r="O1451" t="s">
        <v>56</v>
      </c>
      <c r="P1451" t="s">
        <v>57</v>
      </c>
      <c r="Q1451" t="s">
        <v>23</v>
      </c>
    </row>
    <row r="1452" spans="1:17" x14ac:dyDescent="0.35">
      <c r="A1452">
        <v>20011451</v>
      </c>
      <c r="B1452" t="s">
        <v>281</v>
      </c>
      <c r="C1452" t="s">
        <v>15</v>
      </c>
      <c r="D1452">
        <v>27</v>
      </c>
      <c r="E1452" s="4" t="str">
        <f t="shared" si="44"/>
        <v>Yes</v>
      </c>
      <c r="F1452">
        <v>173</v>
      </c>
      <c r="G1452">
        <v>76</v>
      </c>
      <c r="H1452" t="s">
        <v>202</v>
      </c>
      <c r="I1452" t="s">
        <v>203</v>
      </c>
      <c r="J1452" t="s">
        <v>18</v>
      </c>
      <c r="K1452">
        <v>2000</v>
      </c>
      <c r="L1452" t="s">
        <v>19</v>
      </c>
      <c r="M1452" s="4" t="str">
        <f t="shared" si="45"/>
        <v>Yes</v>
      </c>
      <c r="N1452" t="s">
        <v>20</v>
      </c>
      <c r="O1452" t="s">
        <v>79</v>
      </c>
      <c r="P1452" t="s">
        <v>204</v>
      </c>
      <c r="Q1452" t="s">
        <v>23</v>
      </c>
    </row>
    <row r="1453" spans="1:17" x14ac:dyDescent="0.35">
      <c r="A1453">
        <v>20011452</v>
      </c>
      <c r="B1453" t="s">
        <v>329</v>
      </c>
      <c r="C1453" t="s">
        <v>53</v>
      </c>
      <c r="D1453">
        <v>23</v>
      </c>
      <c r="E1453" s="4" t="str">
        <f t="shared" si="44"/>
        <v>Yes</v>
      </c>
      <c r="F1453">
        <v>185</v>
      </c>
      <c r="G1453">
        <v>76</v>
      </c>
      <c r="H1453" t="s">
        <v>136</v>
      </c>
      <c r="I1453" t="s">
        <v>137</v>
      </c>
      <c r="J1453" t="s">
        <v>18</v>
      </c>
      <c r="K1453">
        <v>2000</v>
      </c>
      <c r="L1453" t="s">
        <v>19</v>
      </c>
      <c r="M1453" s="4" t="str">
        <f t="shared" si="45"/>
        <v>Yes</v>
      </c>
      <c r="N1453" t="s">
        <v>20</v>
      </c>
      <c r="O1453" t="s">
        <v>27</v>
      </c>
      <c r="P1453" t="s">
        <v>330</v>
      </c>
      <c r="Q1453" t="s">
        <v>23</v>
      </c>
    </row>
    <row r="1454" spans="1:17" x14ac:dyDescent="0.35">
      <c r="A1454">
        <v>20011453</v>
      </c>
      <c r="B1454" t="s">
        <v>346</v>
      </c>
      <c r="C1454" t="s">
        <v>15</v>
      </c>
      <c r="D1454">
        <v>23</v>
      </c>
      <c r="E1454" s="4" t="str">
        <f t="shared" si="44"/>
        <v>Yes</v>
      </c>
      <c r="F1454">
        <v>179</v>
      </c>
      <c r="G1454">
        <v>76</v>
      </c>
      <c r="H1454" t="s">
        <v>25</v>
      </c>
      <c r="I1454" t="s">
        <v>26</v>
      </c>
      <c r="J1454" t="s">
        <v>18</v>
      </c>
      <c r="K1454">
        <v>2000</v>
      </c>
      <c r="L1454" t="s">
        <v>19</v>
      </c>
      <c r="M1454" s="4" t="str">
        <f t="shared" si="45"/>
        <v>Yes</v>
      </c>
      <c r="N1454" t="s">
        <v>20</v>
      </c>
      <c r="O1454" t="s">
        <v>107</v>
      </c>
      <c r="P1454" t="s">
        <v>347</v>
      </c>
      <c r="Q1454" t="s">
        <v>23</v>
      </c>
    </row>
    <row r="1455" spans="1:17" x14ac:dyDescent="0.35">
      <c r="A1455">
        <v>20011454</v>
      </c>
      <c r="B1455" t="s">
        <v>346</v>
      </c>
      <c r="C1455" t="s">
        <v>15</v>
      </c>
      <c r="D1455">
        <v>23</v>
      </c>
      <c r="E1455" s="4" t="str">
        <f t="shared" si="44"/>
        <v>Yes</v>
      </c>
      <c r="F1455">
        <v>179</v>
      </c>
      <c r="G1455">
        <v>76</v>
      </c>
      <c r="H1455" t="s">
        <v>25</v>
      </c>
      <c r="I1455" t="s">
        <v>26</v>
      </c>
      <c r="J1455" t="s">
        <v>18</v>
      </c>
      <c r="K1455">
        <v>2000</v>
      </c>
      <c r="L1455" t="s">
        <v>19</v>
      </c>
      <c r="M1455" s="4" t="str">
        <f t="shared" si="45"/>
        <v>Yes</v>
      </c>
      <c r="N1455" t="s">
        <v>20</v>
      </c>
      <c r="O1455" t="s">
        <v>107</v>
      </c>
      <c r="P1455" t="s">
        <v>348</v>
      </c>
      <c r="Q1455" t="s">
        <v>23</v>
      </c>
    </row>
    <row r="1456" spans="1:17" x14ac:dyDescent="0.35">
      <c r="A1456">
        <v>20011455</v>
      </c>
      <c r="B1456" t="s">
        <v>372</v>
      </c>
      <c r="C1456" t="s">
        <v>53</v>
      </c>
      <c r="D1456">
        <v>25</v>
      </c>
      <c r="E1456" s="4" t="str">
        <f t="shared" si="44"/>
        <v>Yes</v>
      </c>
      <c r="F1456">
        <v>178</v>
      </c>
      <c r="G1456">
        <v>76</v>
      </c>
      <c r="H1456" t="s">
        <v>84</v>
      </c>
      <c r="I1456" t="s">
        <v>85</v>
      </c>
      <c r="J1456" t="s">
        <v>18</v>
      </c>
      <c r="K1456">
        <v>2000</v>
      </c>
      <c r="L1456" t="s">
        <v>19</v>
      </c>
      <c r="M1456" s="4" t="str">
        <f t="shared" si="45"/>
        <v>Yes</v>
      </c>
      <c r="N1456" t="s">
        <v>20</v>
      </c>
      <c r="O1456" t="s">
        <v>27</v>
      </c>
      <c r="P1456" t="s">
        <v>238</v>
      </c>
      <c r="Q1456" t="s">
        <v>23</v>
      </c>
    </row>
    <row r="1457" spans="1:17" x14ac:dyDescent="0.35">
      <c r="A1457">
        <v>20011456</v>
      </c>
      <c r="B1457" t="s">
        <v>407</v>
      </c>
      <c r="C1457" t="s">
        <v>53</v>
      </c>
      <c r="D1457">
        <v>34</v>
      </c>
      <c r="E1457" s="4" t="str">
        <f t="shared" si="44"/>
        <v>Yes</v>
      </c>
      <c r="F1457">
        <v>178</v>
      </c>
      <c r="G1457">
        <v>76</v>
      </c>
      <c r="H1457" t="s">
        <v>70</v>
      </c>
      <c r="I1457" t="s">
        <v>71</v>
      </c>
      <c r="J1457" t="s">
        <v>18</v>
      </c>
      <c r="K1457">
        <v>2000</v>
      </c>
      <c r="L1457" t="s">
        <v>19</v>
      </c>
      <c r="M1457" s="4" t="str">
        <f t="shared" si="45"/>
        <v>Yes</v>
      </c>
      <c r="N1457" t="s">
        <v>20</v>
      </c>
      <c r="O1457" t="s">
        <v>76</v>
      </c>
      <c r="P1457" t="s">
        <v>408</v>
      </c>
      <c r="Q1457" t="s">
        <v>23</v>
      </c>
    </row>
    <row r="1458" spans="1:17" x14ac:dyDescent="0.35">
      <c r="A1458">
        <v>20011457</v>
      </c>
      <c r="B1458" t="s">
        <v>529</v>
      </c>
      <c r="C1458" t="s">
        <v>15</v>
      </c>
      <c r="D1458">
        <v>29</v>
      </c>
      <c r="E1458" s="4" t="str">
        <f t="shared" si="44"/>
        <v>Yes</v>
      </c>
      <c r="F1458">
        <v>178</v>
      </c>
      <c r="G1458">
        <v>76</v>
      </c>
      <c r="H1458" t="s">
        <v>74</v>
      </c>
      <c r="I1458" t="s">
        <v>75</v>
      </c>
      <c r="J1458" t="s">
        <v>18</v>
      </c>
      <c r="K1458">
        <v>2000</v>
      </c>
      <c r="L1458" t="s">
        <v>19</v>
      </c>
      <c r="M1458" s="4" t="str">
        <f t="shared" si="45"/>
        <v>Yes</v>
      </c>
      <c r="N1458" t="s">
        <v>20</v>
      </c>
      <c r="O1458" t="s">
        <v>37</v>
      </c>
      <c r="P1458" t="s">
        <v>530</v>
      </c>
      <c r="Q1458" t="s">
        <v>23</v>
      </c>
    </row>
    <row r="1459" spans="1:17" x14ac:dyDescent="0.35">
      <c r="A1459">
        <v>20011458</v>
      </c>
      <c r="B1459" t="s">
        <v>593</v>
      </c>
      <c r="C1459" t="s">
        <v>15</v>
      </c>
      <c r="D1459">
        <v>25</v>
      </c>
      <c r="E1459" s="4" t="str">
        <f t="shared" si="44"/>
        <v>Yes</v>
      </c>
      <c r="F1459">
        <v>180</v>
      </c>
      <c r="G1459">
        <v>76</v>
      </c>
      <c r="H1459" t="s">
        <v>65</v>
      </c>
      <c r="I1459" t="s">
        <v>66</v>
      </c>
      <c r="J1459" t="s">
        <v>18</v>
      </c>
      <c r="K1459">
        <v>2000</v>
      </c>
      <c r="L1459" t="s">
        <v>19</v>
      </c>
      <c r="M1459" s="4" t="str">
        <f t="shared" si="45"/>
        <v>Yes</v>
      </c>
      <c r="N1459" t="s">
        <v>20</v>
      </c>
      <c r="O1459" t="s">
        <v>107</v>
      </c>
      <c r="P1459" t="s">
        <v>421</v>
      </c>
      <c r="Q1459" t="s">
        <v>23</v>
      </c>
    </row>
    <row r="1460" spans="1:17" x14ac:dyDescent="0.35">
      <c r="A1460">
        <v>20011459</v>
      </c>
      <c r="B1460" t="s">
        <v>710</v>
      </c>
      <c r="C1460" t="s">
        <v>15</v>
      </c>
      <c r="D1460">
        <v>30</v>
      </c>
      <c r="E1460" s="4" t="str">
        <f t="shared" si="44"/>
        <v>Yes</v>
      </c>
      <c r="F1460">
        <v>173</v>
      </c>
      <c r="G1460">
        <v>76</v>
      </c>
      <c r="H1460" t="s">
        <v>74</v>
      </c>
      <c r="I1460" t="s">
        <v>75</v>
      </c>
      <c r="J1460" t="s">
        <v>18</v>
      </c>
      <c r="K1460">
        <v>2000</v>
      </c>
      <c r="L1460" t="s">
        <v>19</v>
      </c>
      <c r="M1460" s="4" t="str">
        <f t="shared" si="45"/>
        <v>Yes</v>
      </c>
      <c r="N1460" t="s">
        <v>20</v>
      </c>
      <c r="O1460" t="s">
        <v>527</v>
      </c>
      <c r="P1460" t="s">
        <v>711</v>
      </c>
      <c r="Q1460" t="s">
        <v>23</v>
      </c>
    </row>
    <row r="1461" spans="1:17" x14ac:dyDescent="0.35">
      <c r="A1461">
        <v>20011460</v>
      </c>
      <c r="B1461" t="s">
        <v>812</v>
      </c>
      <c r="C1461" t="s">
        <v>15</v>
      </c>
      <c r="D1461">
        <v>22</v>
      </c>
      <c r="E1461" s="4" t="str">
        <f t="shared" si="44"/>
        <v>Yes</v>
      </c>
      <c r="F1461">
        <v>178</v>
      </c>
      <c r="G1461">
        <v>76</v>
      </c>
      <c r="H1461" t="s">
        <v>84</v>
      </c>
      <c r="I1461" t="s">
        <v>85</v>
      </c>
      <c r="J1461" t="s">
        <v>18</v>
      </c>
      <c r="K1461">
        <v>2000</v>
      </c>
      <c r="L1461" t="s">
        <v>19</v>
      </c>
      <c r="M1461" s="4" t="str">
        <f t="shared" si="45"/>
        <v>Yes</v>
      </c>
      <c r="N1461" t="s">
        <v>20</v>
      </c>
      <c r="O1461" t="s">
        <v>193</v>
      </c>
      <c r="P1461" t="s">
        <v>805</v>
      </c>
      <c r="Q1461" t="s">
        <v>23</v>
      </c>
    </row>
    <row r="1462" spans="1:17" x14ac:dyDescent="0.35">
      <c r="A1462">
        <v>20011461</v>
      </c>
      <c r="B1462" t="s">
        <v>888</v>
      </c>
      <c r="C1462" t="s">
        <v>15</v>
      </c>
      <c r="D1462">
        <v>24</v>
      </c>
      <c r="E1462" s="4" t="str">
        <f t="shared" si="44"/>
        <v>Yes</v>
      </c>
      <c r="F1462">
        <v>173</v>
      </c>
      <c r="G1462">
        <v>76</v>
      </c>
      <c r="H1462" t="s">
        <v>40</v>
      </c>
      <c r="I1462" t="s">
        <v>41</v>
      </c>
      <c r="J1462" t="s">
        <v>18</v>
      </c>
      <c r="K1462">
        <v>2000</v>
      </c>
      <c r="L1462" t="s">
        <v>19</v>
      </c>
      <c r="M1462" s="4" t="str">
        <f t="shared" si="45"/>
        <v>Yes</v>
      </c>
      <c r="N1462" t="s">
        <v>20</v>
      </c>
      <c r="O1462" t="s">
        <v>37</v>
      </c>
      <c r="P1462" t="s">
        <v>889</v>
      </c>
      <c r="Q1462" t="s">
        <v>23</v>
      </c>
    </row>
    <row r="1463" spans="1:17" x14ac:dyDescent="0.35">
      <c r="A1463">
        <v>20011462</v>
      </c>
      <c r="B1463" t="s">
        <v>893</v>
      </c>
      <c r="C1463" t="s">
        <v>53</v>
      </c>
      <c r="D1463">
        <v>34</v>
      </c>
      <c r="E1463" s="4" t="str">
        <f t="shared" si="44"/>
        <v>Yes</v>
      </c>
      <c r="F1463">
        <v>173</v>
      </c>
      <c r="G1463">
        <v>76</v>
      </c>
      <c r="H1463" t="s">
        <v>153</v>
      </c>
      <c r="I1463" t="s">
        <v>154</v>
      </c>
      <c r="J1463" t="s">
        <v>18</v>
      </c>
      <c r="K1463">
        <v>2000</v>
      </c>
      <c r="L1463" t="s">
        <v>19</v>
      </c>
      <c r="M1463" s="4" t="str">
        <f t="shared" si="45"/>
        <v>Yes</v>
      </c>
      <c r="N1463" t="s">
        <v>20</v>
      </c>
      <c r="O1463" t="s">
        <v>47</v>
      </c>
      <c r="P1463" t="s">
        <v>894</v>
      </c>
      <c r="Q1463" t="s">
        <v>23</v>
      </c>
    </row>
    <row r="1464" spans="1:17" x14ac:dyDescent="0.35">
      <c r="A1464">
        <v>20011463</v>
      </c>
      <c r="B1464" t="s">
        <v>1027</v>
      </c>
      <c r="C1464" t="s">
        <v>15</v>
      </c>
      <c r="D1464">
        <v>27</v>
      </c>
      <c r="E1464" s="4" t="str">
        <f t="shared" si="44"/>
        <v>Yes</v>
      </c>
      <c r="F1464">
        <v>188</v>
      </c>
      <c r="G1464">
        <v>76</v>
      </c>
      <c r="H1464" t="s">
        <v>202</v>
      </c>
      <c r="I1464" t="s">
        <v>203</v>
      </c>
      <c r="J1464" t="s">
        <v>18</v>
      </c>
      <c r="K1464">
        <v>2000</v>
      </c>
      <c r="L1464" t="s">
        <v>19</v>
      </c>
      <c r="M1464" s="4" t="str">
        <f t="shared" si="45"/>
        <v>Yes</v>
      </c>
      <c r="N1464" t="s">
        <v>20</v>
      </c>
      <c r="O1464" t="s">
        <v>79</v>
      </c>
      <c r="P1464" t="s">
        <v>204</v>
      </c>
      <c r="Q1464" t="s">
        <v>23</v>
      </c>
    </row>
    <row r="1465" spans="1:17" x14ac:dyDescent="0.35">
      <c r="A1465">
        <v>20011464</v>
      </c>
      <c r="B1465" t="s">
        <v>1033</v>
      </c>
      <c r="C1465" t="s">
        <v>53</v>
      </c>
      <c r="D1465">
        <v>25</v>
      </c>
      <c r="E1465" s="4" t="str">
        <f t="shared" si="44"/>
        <v>Yes</v>
      </c>
      <c r="F1465">
        <v>175</v>
      </c>
      <c r="G1465">
        <v>76</v>
      </c>
      <c r="H1465" t="s">
        <v>65</v>
      </c>
      <c r="I1465" t="s">
        <v>66</v>
      </c>
      <c r="J1465" t="s">
        <v>18</v>
      </c>
      <c r="K1465">
        <v>2000</v>
      </c>
      <c r="L1465" t="s">
        <v>19</v>
      </c>
      <c r="M1465" s="4" t="str">
        <f t="shared" si="45"/>
        <v>Yes</v>
      </c>
      <c r="N1465" t="s">
        <v>20</v>
      </c>
      <c r="O1465" t="s">
        <v>166</v>
      </c>
      <c r="P1465" t="s">
        <v>227</v>
      </c>
      <c r="Q1465" t="s">
        <v>23</v>
      </c>
    </row>
    <row r="1466" spans="1:17" x14ac:dyDescent="0.35">
      <c r="A1466">
        <v>20011465</v>
      </c>
      <c r="B1466" t="s">
        <v>1092</v>
      </c>
      <c r="C1466" t="s">
        <v>15</v>
      </c>
      <c r="D1466">
        <v>28</v>
      </c>
      <c r="E1466" s="4" t="str">
        <f t="shared" si="44"/>
        <v>Yes</v>
      </c>
      <c r="F1466">
        <v>191</v>
      </c>
      <c r="G1466">
        <v>76</v>
      </c>
      <c r="H1466" t="s">
        <v>153</v>
      </c>
      <c r="I1466" t="s">
        <v>154</v>
      </c>
      <c r="J1466" t="s">
        <v>1078</v>
      </c>
      <c r="K1466">
        <v>2002</v>
      </c>
      <c r="L1466" t="s">
        <v>1079</v>
      </c>
      <c r="M1466" s="4" t="str">
        <f t="shared" si="45"/>
        <v>No</v>
      </c>
      <c r="N1466" t="s">
        <v>1080</v>
      </c>
      <c r="O1466" t="s">
        <v>1093</v>
      </c>
      <c r="P1466" t="s">
        <v>1094</v>
      </c>
      <c r="Q1466" t="s">
        <v>23</v>
      </c>
    </row>
    <row r="1467" spans="1:17" x14ac:dyDescent="0.35">
      <c r="A1467">
        <v>20011466</v>
      </c>
      <c r="B1467" t="s">
        <v>1204</v>
      </c>
      <c r="C1467" t="s">
        <v>53</v>
      </c>
      <c r="D1467">
        <v>20</v>
      </c>
      <c r="E1467" s="4" t="str">
        <f t="shared" si="44"/>
        <v>Yes</v>
      </c>
      <c r="F1467">
        <v>175</v>
      </c>
      <c r="G1467">
        <v>76</v>
      </c>
      <c r="H1467" t="s">
        <v>784</v>
      </c>
      <c r="I1467" t="s">
        <v>785</v>
      </c>
      <c r="J1467" t="s">
        <v>1078</v>
      </c>
      <c r="K1467">
        <v>2002</v>
      </c>
      <c r="L1467" t="s">
        <v>1079</v>
      </c>
      <c r="M1467" s="4" t="str">
        <f t="shared" si="45"/>
        <v>No</v>
      </c>
      <c r="N1467" t="s">
        <v>1080</v>
      </c>
      <c r="O1467" t="s">
        <v>1081</v>
      </c>
      <c r="P1467" t="s">
        <v>1205</v>
      </c>
      <c r="Q1467" t="s">
        <v>23</v>
      </c>
    </row>
    <row r="1468" spans="1:17" x14ac:dyDescent="0.35">
      <c r="A1468">
        <v>20011467</v>
      </c>
      <c r="B1468" t="s">
        <v>1204</v>
      </c>
      <c r="C1468" t="s">
        <v>53</v>
      </c>
      <c r="D1468">
        <v>20</v>
      </c>
      <c r="E1468" s="4" t="str">
        <f t="shared" si="44"/>
        <v>Yes</v>
      </c>
      <c r="F1468">
        <v>175</v>
      </c>
      <c r="G1468">
        <v>76</v>
      </c>
      <c r="H1468" t="s">
        <v>784</v>
      </c>
      <c r="I1468" t="s">
        <v>785</v>
      </c>
      <c r="J1468" t="s">
        <v>1078</v>
      </c>
      <c r="K1468">
        <v>2002</v>
      </c>
      <c r="L1468" t="s">
        <v>1079</v>
      </c>
      <c r="M1468" s="4" t="str">
        <f t="shared" si="45"/>
        <v>No</v>
      </c>
      <c r="N1468" t="s">
        <v>1080</v>
      </c>
      <c r="O1468" t="s">
        <v>1081</v>
      </c>
      <c r="P1468" t="s">
        <v>1206</v>
      </c>
      <c r="Q1468" t="s">
        <v>23</v>
      </c>
    </row>
    <row r="1469" spans="1:17" x14ac:dyDescent="0.35">
      <c r="A1469">
        <v>20011468</v>
      </c>
      <c r="B1469" t="s">
        <v>1204</v>
      </c>
      <c r="C1469" t="s">
        <v>53</v>
      </c>
      <c r="D1469">
        <v>20</v>
      </c>
      <c r="E1469" s="4" t="str">
        <f t="shared" si="44"/>
        <v>Yes</v>
      </c>
      <c r="F1469">
        <v>175</v>
      </c>
      <c r="G1469">
        <v>76</v>
      </c>
      <c r="H1469" t="s">
        <v>784</v>
      </c>
      <c r="I1469" t="s">
        <v>785</v>
      </c>
      <c r="J1469" t="s">
        <v>1078</v>
      </c>
      <c r="K1469">
        <v>2002</v>
      </c>
      <c r="L1469" t="s">
        <v>1079</v>
      </c>
      <c r="M1469" s="4" t="str">
        <f t="shared" si="45"/>
        <v>No</v>
      </c>
      <c r="N1469" t="s">
        <v>1080</v>
      </c>
      <c r="O1469" t="s">
        <v>1081</v>
      </c>
      <c r="P1469" t="s">
        <v>1207</v>
      </c>
      <c r="Q1469" t="s">
        <v>23</v>
      </c>
    </row>
    <row r="1470" spans="1:17" x14ac:dyDescent="0.35">
      <c r="A1470">
        <v>20011469</v>
      </c>
      <c r="B1470" t="s">
        <v>1258</v>
      </c>
      <c r="C1470" t="s">
        <v>53</v>
      </c>
      <c r="D1470">
        <v>20</v>
      </c>
      <c r="E1470" s="4" t="str">
        <f t="shared" si="44"/>
        <v>Yes</v>
      </c>
      <c r="F1470">
        <v>168</v>
      </c>
      <c r="G1470">
        <v>76</v>
      </c>
      <c r="H1470" t="s">
        <v>482</v>
      </c>
      <c r="I1470" t="s">
        <v>483</v>
      </c>
      <c r="J1470" t="s">
        <v>1078</v>
      </c>
      <c r="K1470">
        <v>2002</v>
      </c>
      <c r="L1470" t="s">
        <v>1079</v>
      </c>
      <c r="M1470" s="4" t="str">
        <f t="shared" si="45"/>
        <v>No</v>
      </c>
      <c r="N1470" t="s">
        <v>1080</v>
      </c>
      <c r="O1470" t="s">
        <v>1100</v>
      </c>
      <c r="P1470" t="s">
        <v>1101</v>
      </c>
      <c r="Q1470" t="s">
        <v>23</v>
      </c>
    </row>
    <row r="1471" spans="1:17" x14ac:dyDescent="0.35">
      <c r="A1471">
        <v>20011470</v>
      </c>
      <c r="B1471" t="s">
        <v>1280</v>
      </c>
      <c r="C1471" t="s">
        <v>15</v>
      </c>
      <c r="D1471">
        <v>25</v>
      </c>
      <c r="E1471" s="4" t="str">
        <f t="shared" si="44"/>
        <v>Yes</v>
      </c>
      <c r="F1471">
        <v>182</v>
      </c>
      <c r="G1471">
        <v>76</v>
      </c>
      <c r="H1471" t="s">
        <v>1118</v>
      </c>
      <c r="I1471" t="s">
        <v>75</v>
      </c>
      <c r="J1471" t="s">
        <v>1078</v>
      </c>
      <c r="K1471">
        <v>2002</v>
      </c>
      <c r="L1471" t="s">
        <v>1079</v>
      </c>
      <c r="M1471" s="4" t="str">
        <f t="shared" si="45"/>
        <v>No</v>
      </c>
      <c r="N1471" t="s">
        <v>1080</v>
      </c>
      <c r="O1471" t="s">
        <v>1097</v>
      </c>
      <c r="P1471" t="s">
        <v>1119</v>
      </c>
      <c r="Q1471" t="s">
        <v>23</v>
      </c>
    </row>
    <row r="1472" spans="1:17" x14ac:dyDescent="0.35">
      <c r="A1472">
        <v>20011471</v>
      </c>
      <c r="B1472" t="s">
        <v>1286</v>
      </c>
      <c r="C1472" t="s">
        <v>53</v>
      </c>
      <c r="D1472">
        <v>22</v>
      </c>
      <c r="E1472" s="4" t="str">
        <f t="shared" si="44"/>
        <v>Yes</v>
      </c>
      <c r="F1472">
        <v>163</v>
      </c>
      <c r="G1472">
        <v>76</v>
      </c>
      <c r="H1472" t="s">
        <v>482</v>
      </c>
      <c r="I1472" t="s">
        <v>483</v>
      </c>
      <c r="J1472" t="s">
        <v>1078</v>
      </c>
      <c r="K1472">
        <v>2002</v>
      </c>
      <c r="L1472" t="s">
        <v>1079</v>
      </c>
      <c r="M1472" s="4" t="str">
        <f t="shared" si="45"/>
        <v>No</v>
      </c>
      <c r="N1472" t="s">
        <v>1080</v>
      </c>
      <c r="O1472" t="s">
        <v>1100</v>
      </c>
      <c r="P1472" t="s">
        <v>1101</v>
      </c>
      <c r="Q1472" t="s">
        <v>23</v>
      </c>
    </row>
    <row r="1473" spans="1:17" x14ac:dyDescent="0.35">
      <c r="A1473">
        <v>20011472</v>
      </c>
      <c r="B1473" t="s">
        <v>1339</v>
      </c>
      <c r="C1473" t="s">
        <v>53</v>
      </c>
      <c r="D1473">
        <v>28</v>
      </c>
      <c r="E1473" s="4" t="str">
        <f t="shared" si="44"/>
        <v>Yes</v>
      </c>
      <c r="F1473">
        <v>162</v>
      </c>
      <c r="G1473">
        <v>76</v>
      </c>
      <c r="H1473" t="s">
        <v>490</v>
      </c>
      <c r="I1473" t="s">
        <v>491</v>
      </c>
      <c r="J1473" t="s">
        <v>1325</v>
      </c>
      <c r="K1473">
        <v>2004</v>
      </c>
      <c r="L1473" t="s">
        <v>19</v>
      </c>
      <c r="M1473" s="4" t="str">
        <f t="shared" si="45"/>
        <v>Yes</v>
      </c>
      <c r="N1473" t="s">
        <v>1326</v>
      </c>
      <c r="O1473" t="s">
        <v>298</v>
      </c>
      <c r="P1473" t="s">
        <v>925</v>
      </c>
      <c r="Q1473" t="s">
        <v>23</v>
      </c>
    </row>
    <row r="1474" spans="1:17" x14ac:dyDescent="0.35">
      <c r="A1474">
        <v>20011473</v>
      </c>
      <c r="B1474" t="s">
        <v>1374</v>
      </c>
      <c r="C1474" t="s">
        <v>15</v>
      </c>
      <c r="D1474">
        <v>30</v>
      </c>
      <c r="E1474" s="4" t="str">
        <f t="shared" si="44"/>
        <v>Yes</v>
      </c>
      <c r="F1474">
        <v>185</v>
      </c>
      <c r="G1474">
        <v>76</v>
      </c>
      <c r="H1474" t="s">
        <v>100</v>
      </c>
      <c r="I1474" t="s">
        <v>101</v>
      </c>
      <c r="J1474" t="s">
        <v>1325</v>
      </c>
      <c r="K1474">
        <v>2004</v>
      </c>
      <c r="L1474" t="s">
        <v>19</v>
      </c>
      <c r="M1474" s="4" t="str">
        <f t="shared" si="45"/>
        <v>Yes</v>
      </c>
      <c r="N1474" t="s">
        <v>1326</v>
      </c>
      <c r="O1474" t="s">
        <v>147</v>
      </c>
      <c r="P1474" t="s">
        <v>311</v>
      </c>
      <c r="Q1474" t="s">
        <v>23</v>
      </c>
    </row>
    <row r="1475" spans="1:17" x14ac:dyDescent="0.35">
      <c r="A1475">
        <v>20011474</v>
      </c>
      <c r="B1475" t="s">
        <v>1432</v>
      </c>
      <c r="C1475" t="s">
        <v>15</v>
      </c>
      <c r="D1475">
        <v>28</v>
      </c>
      <c r="E1475" s="4" t="str">
        <f t="shared" ref="E1475:E1538" si="46">IF(D1475&gt;=19,"Yes","No")</f>
        <v>Yes</v>
      </c>
      <c r="F1475">
        <v>183</v>
      </c>
      <c r="G1475">
        <v>76</v>
      </c>
      <c r="H1475" t="s">
        <v>59</v>
      </c>
      <c r="I1475" t="s">
        <v>60</v>
      </c>
      <c r="J1475" t="s">
        <v>1325</v>
      </c>
      <c r="K1475">
        <v>2004</v>
      </c>
      <c r="L1475" t="s">
        <v>19</v>
      </c>
      <c r="M1475" s="4" t="str">
        <f t="shared" ref="M1475:M1538" si="47">IF(L1475="Summer", "Yes", "No")</f>
        <v>Yes</v>
      </c>
      <c r="N1475" t="s">
        <v>1326</v>
      </c>
      <c r="O1475" t="s">
        <v>47</v>
      </c>
      <c r="P1475" t="s">
        <v>206</v>
      </c>
      <c r="Q1475" t="s">
        <v>23</v>
      </c>
    </row>
    <row r="1476" spans="1:17" x14ac:dyDescent="0.35">
      <c r="A1476">
        <v>20011475</v>
      </c>
      <c r="B1476" t="s">
        <v>329</v>
      </c>
      <c r="C1476" t="s">
        <v>53</v>
      </c>
      <c r="D1476">
        <v>27</v>
      </c>
      <c r="E1476" s="4" t="str">
        <f t="shared" si="46"/>
        <v>Yes</v>
      </c>
      <c r="F1476">
        <v>185</v>
      </c>
      <c r="G1476">
        <v>76</v>
      </c>
      <c r="H1476" t="s">
        <v>136</v>
      </c>
      <c r="I1476" t="s">
        <v>137</v>
      </c>
      <c r="J1476" t="s">
        <v>1325</v>
      </c>
      <c r="K1476">
        <v>2004</v>
      </c>
      <c r="L1476" t="s">
        <v>19</v>
      </c>
      <c r="M1476" s="4" t="str">
        <f t="shared" si="47"/>
        <v>Yes</v>
      </c>
      <c r="N1476" t="s">
        <v>1326</v>
      </c>
      <c r="O1476" t="s">
        <v>27</v>
      </c>
      <c r="P1476" t="s">
        <v>330</v>
      </c>
      <c r="Q1476" t="s">
        <v>23</v>
      </c>
    </row>
    <row r="1477" spans="1:17" x14ac:dyDescent="0.35">
      <c r="A1477">
        <v>20011476</v>
      </c>
      <c r="B1477" t="s">
        <v>1456</v>
      </c>
      <c r="C1477" t="s">
        <v>53</v>
      </c>
      <c r="D1477">
        <v>25</v>
      </c>
      <c r="E1477" s="4" t="str">
        <f t="shared" si="46"/>
        <v>Yes</v>
      </c>
      <c r="F1477">
        <v>178</v>
      </c>
      <c r="G1477">
        <v>76</v>
      </c>
      <c r="H1477" t="s">
        <v>998</v>
      </c>
      <c r="I1477" t="s">
        <v>999</v>
      </c>
      <c r="J1477" t="s">
        <v>1325</v>
      </c>
      <c r="K1477">
        <v>2004</v>
      </c>
      <c r="L1477" t="s">
        <v>19</v>
      </c>
      <c r="M1477" s="4" t="str">
        <f t="shared" si="47"/>
        <v>Yes</v>
      </c>
      <c r="N1477" t="s">
        <v>1326</v>
      </c>
      <c r="O1477" t="s">
        <v>27</v>
      </c>
      <c r="P1477" t="s">
        <v>197</v>
      </c>
      <c r="Q1477" t="s">
        <v>23</v>
      </c>
    </row>
    <row r="1478" spans="1:17" x14ac:dyDescent="0.35">
      <c r="A1478">
        <v>20011477</v>
      </c>
      <c r="B1478" t="s">
        <v>372</v>
      </c>
      <c r="C1478" t="s">
        <v>53</v>
      </c>
      <c r="D1478">
        <v>29</v>
      </c>
      <c r="E1478" s="4" t="str">
        <f t="shared" si="46"/>
        <v>Yes</v>
      </c>
      <c r="F1478">
        <v>178</v>
      </c>
      <c r="G1478">
        <v>76</v>
      </c>
      <c r="H1478" t="s">
        <v>84</v>
      </c>
      <c r="I1478" t="s">
        <v>85</v>
      </c>
      <c r="J1478" t="s">
        <v>1325</v>
      </c>
      <c r="K1478">
        <v>2004</v>
      </c>
      <c r="L1478" t="s">
        <v>19</v>
      </c>
      <c r="M1478" s="4" t="str">
        <f t="shared" si="47"/>
        <v>Yes</v>
      </c>
      <c r="N1478" t="s">
        <v>1326</v>
      </c>
      <c r="O1478" t="s">
        <v>27</v>
      </c>
      <c r="P1478" t="s">
        <v>238</v>
      </c>
      <c r="Q1478" t="s">
        <v>23</v>
      </c>
    </row>
    <row r="1479" spans="1:17" x14ac:dyDescent="0.35">
      <c r="A1479">
        <v>20011478</v>
      </c>
      <c r="B1479" t="s">
        <v>1557</v>
      </c>
      <c r="C1479" t="s">
        <v>53</v>
      </c>
      <c r="D1479">
        <v>17</v>
      </c>
      <c r="E1479" s="4" t="str">
        <f t="shared" si="46"/>
        <v>No</v>
      </c>
      <c r="F1479">
        <v>182</v>
      </c>
      <c r="G1479">
        <v>76</v>
      </c>
      <c r="H1479" t="s">
        <v>40</v>
      </c>
      <c r="I1479" t="s">
        <v>41</v>
      </c>
      <c r="J1479" t="s">
        <v>1325</v>
      </c>
      <c r="K1479">
        <v>2004</v>
      </c>
      <c r="L1479" t="s">
        <v>19</v>
      </c>
      <c r="M1479" s="4" t="str">
        <f t="shared" si="47"/>
        <v>Yes</v>
      </c>
      <c r="N1479" t="s">
        <v>1326</v>
      </c>
      <c r="O1479" t="s">
        <v>107</v>
      </c>
      <c r="P1479" t="s">
        <v>108</v>
      </c>
      <c r="Q1479" t="s">
        <v>23</v>
      </c>
    </row>
    <row r="1480" spans="1:17" x14ac:dyDescent="0.35">
      <c r="A1480">
        <v>20011479</v>
      </c>
      <c r="B1480" t="s">
        <v>1697</v>
      </c>
      <c r="C1480" t="s">
        <v>15</v>
      </c>
      <c r="D1480">
        <v>28</v>
      </c>
      <c r="E1480" s="4" t="str">
        <f t="shared" si="46"/>
        <v>Yes</v>
      </c>
      <c r="F1480">
        <v>185</v>
      </c>
      <c r="G1480">
        <v>76</v>
      </c>
      <c r="H1480" t="s">
        <v>496</v>
      </c>
      <c r="I1480" t="s">
        <v>497</v>
      </c>
      <c r="J1480" t="s">
        <v>1325</v>
      </c>
      <c r="K1480">
        <v>2004</v>
      </c>
      <c r="L1480" t="s">
        <v>19</v>
      </c>
      <c r="M1480" s="4" t="str">
        <f t="shared" si="47"/>
        <v>Yes</v>
      </c>
      <c r="N1480" t="s">
        <v>1326</v>
      </c>
      <c r="O1480" t="s">
        <v>332</v>
      </c>
      <c r="P1480" t="s">
        <v>498</v>
      </c>
      <c r="Q1480" t="s">
        <v>23</v>
      </c>
    </row>
    <row r="1481" spans="1:17" x14ac:dyDescent="0.35">
      <c r="A1481">
        <v>20011480</v>
      </c>
      <c r="B1481" t="s">
        <v>1753</v>
      </c>
      <c r="C1481" t="s">
        <v>15</v>
      </c>
      <c r="D1481">
        <v>31</v>
      </c>
      <c r="E1481" s="4" t="str">
        <f t="shared" si="46"/>
        <v>Yes</v>
      </c>
      <c r="F1481">
        <v>188</v>
      </c>
      <c r="G1481">
        <v>76</v>
      </c>
      <c r="H1481" t="s">
        <v>1337</v>
      </c>
      <c r="I1481" t="s">
        <v>1338</v>
      </c>
      <c r="J1481" t="s">
        <v>1325</v>
      </c>
      <c r="K1481">
        <v>2004</v>
      </c>
      <c r="L1481" t="s">
        <v>19</v>
      </c>
      <c r="M1481" s="4" t="str">
        <f t="shared" si="47"/>
        <v>Yes</v>
      </c>
      <c r="N1481" t="s">
        <v>1326</v>
      </c>
      <c r="O1481" t="s">
        <v>61</v>
      </c>
      <c r="P1481" t="s">
        <v>62</v>
      </c>
      <c r="Q1481" t="s">
        <v>23</v>
      </c>
    </row>
    <row r="1482" spans="1:17" x14ac:dyDescent="0.35">
      <c r="A1482">
        <v>20011481</v>
      </c>
      <c r="B1482" t="s">
        <v>1813</v>
      </c>
      <c r="C1482" t="s">
        <v>15</v>
      </c>
      <c r="D1482">
        <v>30</v>
      </c>
      <c r="E1482" s="4" t="str">
        <f t="shared" si="46"/>
        <v>Yes</v>
      </c>
      <c r="F1482">
        <v>184</v>
      </c>
      <c r="G1482">
        <v>76</v>
      </c>
      <c r="H1482" t="s">
        <v>100</v>
      </c>
      <c r="I1482" t="s">
        <v>101</v>
      </c>
      <c r="J1482" t="s">
        <v>1325</v>
      </c>
      <c r="K1482">
        <v>2004</v>
      </c>
      <c r="L1482" t="s">
        <v>19</v>
      </c>
      <c r="M1482" s="4" t="str">
        <f t="shared" si="47"/>
        <v>Yes</v>
      </c>
      <c r="N1482" t="s">
        <v>1326</v>
      </c>
      <c r="O1482" t="s">
        <v>123</v>
      </c>
      <c r="P1482" t="s">
        <v>363</v>
      </c>
      <c r="Q1482" t="s">
        <v>23</v>
      </c>
    </row>
    <row r="1483" spans="1:17" x14ac:dyDescent="0.35">
      <c r="A1483">
        <v>20011482</v>
      </c>
      <c r="B1483" t="s">
        <v>1948</v>
      </c>
      <c r="C1483" t="s">
        <v>15</v>
      </c>
      <c r="D1483">
        <v>28</v>
      </c>
      <c r="E1483" s="4" t="str">
        <f t="shared" si="46"/>
        <v>Yes</v>
      </c>
      <c r="F1483">
        <v>180</v>
      </c>
      <c r="G1483">
        <v>76</v>
      </c>
      <c r="H1483" t="s">
        <v>40</v>
      </c>
      <c r="I1483" t="s">
        <v>41</v>
      </c>
      <c r="J1483" t="s">
        <v>1891</v>
      </c>
      <c r="K1483">
        <v>2006</v>
      </c>
      <c r="L1483" t="s">
        <v>1079</v>
      </c>
      <c r="M1483" s="4" t="str">
        <f t="shared" si="47"/>
        <v>No</v>
      </c>
      <c r="N1483" t="s">
        <v>1892</v>
      </c>
      <c r="O1483" t="s">
        <v>1161</v>
      </c>
      <c r="P1483" t="s">
        <v>1299</v>
      </c>
      <c r="Q1483" t="s">
        <v>23</v>
      </c>
    </row>
    <row r="1484" spans="1:17" x14ac:dyDescent="0.35">
      <c r="A1484">
        <v>20011483</v>
      </c>
      <c r="B1484" t="s">
        <v>1204</v>
      </c>
      <c r="C1484" t="s">
        <v>53</v>
      </c>
      <c r="D1484">
        <v>24</v>
      </c>
      <c r="E1484" s="4" t="str">
        <f t="shared" si="46"/>
        <v>Yes</v>
      </c>
      <c r="F1484">
        <v>175</v>
      </c>
      <c r="G1484">
        <v>76</v>
      </c>
      <c r="H1484" t="s">
        <v>784</v>
      </c>
      <c r="I1484" t="s">
        <v>785</v>
      </c>
      <c r="J1484" t="s">
        <v>1891</v>
      </c>
      <c r="K1484">
        <v>2006</v>
      </c>
      <c r="L1484" t="s">
        <v>1079</v>
      </c>
      <c r="M1484" s="4" t="str">
        <f t="shared" si="47"/>
        <v>No</v>
      </c>
      <c r="N1484" t="s">
        <v>1892</v>
      </c>
      <c r="O1484" t="s">
        <v>1081</v>
      </c>
      <c r="P1484" t="s">
        <v>1207</v>
      </c>
      <c r="Q1484" t="s">
        <v>23</v>
      </c>
    </row>
    <row r="1485" spans="1:17" x14ac:dyDescent="0.35">
      <c r="A1485">
        <v>20011484</v>
      </c>
      <c r="B1485" t="s">
        <v>1258</v>
      </c>
      <c r="C1485" t="s">
        <v>53</v>
      </c>
      <c r="D1485">
        <v>24</v>
      </c>
      <c r="E1485" s="4" t="str">
        <f t="shared" si="46"/>
        <v>Yes</v>
      </c>
      <c r="F1485">
        <v>168</v>
      </c>
      <c r="G1485">
        <v>76</v>
      </c>
      <c r="H1485" t="s">
        <v>482</v>
      </c>
      <c r="I1485" t="s">
        <v>483</v>
      </c>
      <c r="J1485" t="s">
        <v>1891</v>
      </c>
      <c r="K1485">
        <v>2006</v>
      </c>
      <c r="L1485" t="s">
        <v>1079</v>
      </c>
      <c r="M1485" s="4" t="str">
        <f t="shared" si="47"/>
        <v>No</v>
      </c>
      <c r="N1485" t="s">
        <v>1892</v>
      </c>
      <c r="O1485" t="s">
        <v>1100</v>
      </c>
      <c r="P1485" t="s">
        <v>1101</v>
      </c>
      <c r="Q1485" t="s">
        <v>23</v>
      </c>
    </row>
    <row r="1486" spans="1:17" x14ac:dyDescent="0.35">
      <c r="A1486">
        <v>20011485</v>
      </c>
      <c r="B1486" t="s">
        <v>1286</v>
      </c>
      <c r="C1486" t="s">
        <v>53</v>
      </c>
      <c r="D1486">
        <v>26</v>
      </c>
      <c r="E1486" s="4" t="str">
        <f t="shared" si="46"/>
        <v>Yes</v>
      </c>
      <c r="F1486">
        <v>163</v>
      </c>
      <c r="G1486">
        <v>76</v>
      </c>
      <c r="H1486" t="s">
        <v>482</v>
      </c>
      <c r="I1486" t="s">
        <v>483</v>
      </c>
      <c r="J1486" t="s">
        <v>1891</v>
      </c>
      <c r="K1486">
        <v>2006</v>
      </c>
      <c r="L1486" t="s">
        <v>1079</v>
      </c>
      <c r="M1486" s="4" t="str">
        <f t="shared" si="47"/>
        <v>No</v>
      </c>
      <c r="N1486" t="s">
        <v>1892</v>
      </c>
      <c r="O1486" t="s">
        <v>1100</v>
      </c>
      <c r="P1486" t="s">
        <v>1101</v>
      </c>
      <c r="Q1486" t="s">
        <v>23</v>
      </c>
    </row>
    <row r="1487" spans="1:17" x14ac:dyDescent="0.35">
      <c r="A1487">
        <v>20011486</v>
      </c>
      <c r="B1487" t="s">
        <v>2102</v>
      </c>
      <c r="C1487" t="s">
        <v>53</v>
      </c>
      <c r="D1487">
        <v>31</v>
      </c>
      <c r="E1487" s="4" t="str">
        <f t="shared" si="46"/>
        <v>Yes</v>
      </c>
      <c r="F1487">
        <v>182</v>
      </c>
      <c r="G1487">
        <v>76</v>
      </c>
      <c r="H1487" t="s">
        <v>1337</v>
      </c>
      <c r="I1487" t="s">
        <v>1338</v>
      </c>
      <c r="J1487" t="s">
        <v>2038</v>
      </c>
      <c r="K1487">
        <v>2008</v>
      </c>
      <c r="L1487" t="s">
        <v>19</v>
      </c>
      <c r="M1487" s="4" t="str">
        <f t="shared" si="47"/>
        <v>Yes</v>
      </c>
      <c r="N1487" t="s">
        <v>2039</v>
      </c>
      <c r="O1487" t="s">
        <v>56</v>
      </c>
      <c r="P1487" t="s">
        <v>57</v>
      </c>
      <c r="Q1487" t="s">
        <v>23</v>
      </c>
    </row>
    <row r="1488" spans="1:17" x14ac:dyDescent="0.35">
      <c r="A1488">
        <v>20011487</v>
      </c>
      <c r="B1488" t="s">
        <v>2131</v>
      </c>
      <c r="C1488" t="s">
        <v>15</v>
      </c>
      <c r="D1488">
        <v>22</v>
      </c>
      <c r="E1488" s="4" t="str">
        <f t="shared" si="46"/>
        <v>Yes</v>
      </c>
      <c r="F1488">
        <v>183</v>
      </c>
      <c r="G1488">
        <v>76</v>
      </c>
      <c r="H1488" t="s">
        <v>59</v>
      </c>
      <c r="I1488" t="s">
        <v>60</v>
      </c>
      <c r="J1488" t="s">
        <v>2038</v>
      </c>
      <c r="K1488">
        <v>2008</v>
      </c>
      <c r="L1488" t="s">
        <v>19</v>
      </c>
      <c r="M1488" s="4" t="str">
        <f t="shared" si="47"/>
        <v>Yes</v>
      </c>
      <c r="N1488" t="s">
        <v>2039</v>
      </c>
      <c r="O1488" t="s">
        <v>32</v>
      </c>
      <c r="P1488" t="s">
        <v>417</v>
      </c>
      <c r="Q1488" t="s">
        <v>23</v>
      </c>
    </row>
    <row r="1489" spans="1:17" x14ac:dyDescent="0.35">
      <c r="A1489">
        <v>20011488</v>
      </c>
      <c r="B1489" t="s">
        <v>2146</v>
      </c>
      <c r="C1489" t="s">
        <v>15</v>
      </c>
      <c r="D1489">
        <v>35</v>
      </c>
      <c r="E1489" s="4" t="str">
        <f t="shared" si="46"/>
        <v>Yes</v>
      </c>
      <c r="F1489">
        <v>180</v>
      </c>
      <c r="G1489">
        <v>76</v>
      </c>
      <c r="H1489" t="s">
        <v>278</v>
      </c>
      <c r="I1489" t="s">
        <v>279</v>
      </c>
      <c r="J1489" t="s">
        <v>2038</v>
      </c>
      <c r="K1489">
        <v>2008</v>
      </c>
      <c r="L1489" t="s">
        <v>19</v>
      </c>
      <c r="M1489" s="4" t="str">
        <f t="shared" si="47"/>
        <v>Yes</v>
      </c>
      <c r="N1489" t="s">
        <v>2039</v>
      </c>
      <c r="O1489" t="s">
        <v>61</v>
      </c>
      <c r="P1489" t="s">
        <v>425</v>
      </c>
      <c r="Q1489" t="s">
        <v>23</v>
      </c>
    </row>
    <row r="1490" spans="1:17" x14ac:dyDescent="0.35">
      <c r="A1490">
        <v>20011489</v>
      </c>
      <c r="B1490" t="s">
        <v>1456</v>
      </c>
      <c r="C1490" t="s">
        <v>53</v>
      </c>
      <c r="D1490">
        <v>29</v>
      </c>
      <c r="E1490" s="4" t="str">
        <f t="shared" si="46"/>
        <v>Yes</v>
      </c>
      <c r="F1490">
        <v>178</v>
      </c>
      <c r="G1490">
        <v>76</v>
      </c>
      <c r="H1490" t="s">
        <v>998</v>
      </c>
      <c r="I1490" t="s">
        <v>999</v>
      </c>
      <c r="J1490" t="s">
        <v>2038</v>
      </c>
      <c r="K1490">
        <v>2008</v>
      </c>
      <c r="L1490" t="s">
        <v>19</v>
      </c>
      <c r="M1490" s="4" t="str">
        <f t="shared" si="47"/>
        <v>Yes</v>
      </c>
      <c r="N1490" t="s">
        <v>2039</v>
      </c>
      <c r="O1490" t="s">
        <v>27</v>
      </c>
      <c r="P1490" t="s">
        <v>197</v>
      </c>
      <c r="Q1490" t="s">
        <v>23</v>
      </c>
    </row>
    <row r="1491" spans="1:17" x14ac:dyDescent="0.35">
      <c r="A1491">
        <v>20011490</v>
      </c>
      <c r="B1491" t="s">
        <v>2153</v>
      </c>
      <c r="C1491" t="s">
        <v>15</v>
      </c>
      <c r="D1491">
        <v>24</v>
      </c>
      <c r="E1491" s="4" t="str">
        <f t="shared" si="46"/>
        <v>Yes</v>
      </c>
      <c r="F1491">
        <v>183</v>
      </c>
      <c r="G1491">
        <v>76</v>
      </c>
      <c r="H1491" t="s">
        <v>2154</v>
      </c>
      <c r="I1491" t="s">
        <v>2155</v>
      </c>
      <c r="J1491" t="s">
        <v>2038</v>
      </c>
      <c r="K1491">
        <v>2008</v>
      </c>
      <c r="L1491" t="s">
        <v>19</v>
      </c>
      <c r="M1491" s="4" t="str">
        <f t="shared" si="47"/>
        <v>Yes</v>
      </c>
      <c r="N1491" t="s">
        <v>2039</v>
      </c>
      <c r="O1491" t="s">
        <v>47</v>
      </c>
      <c r="P1491" t="s">
        <v>317</v>
      </c>
      <c r="Q1491" t="s">
        <v>23</v>
      </c>
    </row>
    <row r="1492" spans="1:17" x14ac:dyDescent="0.35">
      <c r="A1492">
        <v>20011491</v>
      </c>
      <c r="B1492" t="s">
        <v>2157</v>
      </c>
      <c r="C1492" t="s">
        <v>53</v>
      </c>
      <c r="D1492">
        <v>23</v>
      </c>
      <c r="E1492" s="4" t="str">
        <f t="shared" si="46"/>
        <v>Yes</v>
      </c>
      <c r="F1492">
        <v>193</v>
      </c>
      <c r="G1492">
        <v>76</v>
      </c>
      <c r="H1492" t="s">
        <v>1337</v>
      </c>
      <c r="I1492" t="s">
        <v>1338</v>
      </c>
      <c r="J1492" t="s">
        <v>2038</v>
      </c>
      <c r="K1492">
        <v>2008</v>
      </c>
      <c r="L1492" t="s">
        <v>19</v>
      </c>
      <c r="M1492" s="4" t="str">
        <f t="shared" si="47"/>
        <v>Yes</v>
      </c>
      <c r="N1492" t="s">
        <v>2039</v>
      </c>
      <c r="O1492" t="s">
        <v>56</v>
      </c>
      <c r="P1492" t="s">
        <v>57</v>
      </c>
      <c r="Q1492" t="s">
        <v>23</v>
      </c>
    </row>
    <row r="1493" spans="1:17" x14ac:dyDescent="0.35">
      <c r="A1493">
        <v>20011492</v>
      </c>
      <c r="B1493" t="s">
        <v>2291</v>
      </c>
      <c r="C1493" t="s">
        <v>15</v>
      </c>
      <c r="D1493">
        <v>24</v>
      </c>
      <c r="E1493" s="4" t="str">
        <f t="shared" si="46"/>
        <v>Yes</v>
      </c>
      <c r="F1493">
        <v>181</v>
      </c>
      <c r="G1493">
        <v>76</v>
      </c>
      <c r="H1493" t="s">
        <v>136</v>
      </c>
      <c r="I1493" t="s">
        <v>137</v>
      </c>
      <c r="J1493" t="s">
        <v>2038</v>
      </c>
      <c r="K1493">
        <v>2008</v>
      </c>
      <c r="L1493" t="s">
        <v>19</v>
      </c>
      <c r="M1493" s="4" t="str">
        <f t="shared" si="47"/>
        <v>Yes</v>
      </c>
      <c r="N1493" t="s">
        <v>2039</v>
      </c>
      <c r="O1493" t="s">
        <v>79</v>
      </c>
      <c r="P1493" t="s">
        <v>204</v>
      </c>
      <c r="Q1493" t="s">
        <v>23</v>
      </c>
    </row>
    <row r="1494" spans="1:17" x14ac:dyDescent="0.35">
      <c r="A1494">
        <v>20011493</v>
      </c>
      <c r="B1494" t="s">
        <v>2345</v>
      </c>
      <c r="C1494" t="s">
        <v>15</v>
      </c>
      <c r="D1494">
        <v>33</v>
      </c>
      <c r="E1494" s="4" t="str">
        <f t="shared" si="46"/>
        <v>Yes</v>
      </c>
      <c r="F1494">
        <v>189</v>
      </c>
      <c r="G1494">
        <v>76</v>
      </c>
      <c r="H1494" t="s">
        <v>59</v>
      </c>
      <c r="I1494" t="s">
        <v>60</v>
      </c>
      <c r="J1494" t="s">
        <v>2038</v>
      </c>
      <c r="K1494">
        <v>2008</v>
      </c>
      <c r="L1494" t="s">
        <v>19</v>
      </c>
      <c r="M1494" s="4" t="str">
        <f t="shared" si="47"/>
        <v>Yes</v>
      </c>
      <c r="N1494" t="s">
        <v>2039</v>
      </c>
      <c r="O1494" t="s">
        <v>67</v>
      </c>
      <c r="P1494" t="s">
        <v>139</v>
      </c>
      <c r="Q1494" t="s">
        <v>23</v>
      </c>
    </row>
    <row r="1495" spans="1:17" x14ac:dyDescent="0.35">
      <c r="A1495">
        <v>20011494</v>
      </c>
      <c r="B1495" t="s">
        <v>2377</v>
      </c>
      <c r="C1495" t="s">
        <v>53</v>
      </c>
      <c r="D1495">
        <v>28</v>
      </c>
      <c r="E1495" s="4" t="str">
        <f t="shared" si="46"/>
        <v>Yes</v>
      </c>
      <c r="F1495">
        <v>182</v>
      </c>
      <c r="G1495">
        <v>76</v>
      </c>
      <c r="H1495" t="s">
        <v>153</v>
      </c>
      <c r="I1495" t="s">
        <v>154</v>
      </c>
      <c r="J1495" t="s">
        <v>2038</v>
      </c>
      <c r="K1495">
        <v>2008</v>
      </c>
      <c r="L1495" t="s">
        <v>19</v>
      </c>
      <c r="M1495" s="4" t="str">
        <f t="shared" si="47"/>
        <v>Yes</v>
      </c>
      <c r="N1495" t="s">
        <v>2039</v>
      </c>
      <c r="O1495" t="s">
        <v>95</v>
      </c>
      <c r="P1495" t="s">
        <v>96</v>
      </c>
      <c r="Q1495" t="s">
        <v>23</v>
      </c>
    </row>
    <row r="1496" spans="1:17" x14ac:dyDescent="0.35">
      <c r="A1496">
        <v>20011495</v>
      </c>
      <c r="B1496" t="s">
        <v>1697</v>
      </c>
      <c r="C1496" t="s">
        <v>15</v>
      </c>
      <c r="D1496">
        <v>32</v>
      </c>
      <c r="E1496" s="4" t="str">
        <f t="shared" si="46"/>
        <v>Yes</v>
      </c>
      <c r="F1496">
        <v>185</v>
      </c>
      <c r="G1496">
        <v>76</v>
      </c>
      <c r="H1496" t="s">
        <v>496</v>
      </c>
      <c r="I1496" t="s">
        <v>497</v>
      </c>
      <c r="J1496" t="s">
        <v>2038</v>
      </c>
      <c r="K1496">
        <v>2008</v>
      </c>
      <c r="L1496" t="s">
        <v>19</v>
      </c>
      <c r="M1496" s="4" t="str">
        <f t="shared" si="47"/>
        <v>Yes</v>
      </c>
      <c r="N1496" t="s">
        <v>2039</v>
      </c>
      <c r="O1496" t="s">
        <v>332</v>
      </c>
      <c r="P1496" t="s">
        <v>498</v>
      </c>
      <c r="Q1496" t="s">
        <v>23</v>
      </c>
    </row>
    <row r="1497" spans="1:17" x14ac:dyDescent="0.35">
      <c r="A1497">
        <v>20011496</v>
      </c>
      <c r="B1497" t="s">
        <v>2449</v>
      </c>
      <c r="C1497" t="s">
        <v>53</v>
      </c>
      <c r="D1497">
        <v>25</v>
      </c>
      <c r="E1497" s="4" t="str">
        <f t="shared" si="46"/>
        <v>Yes</v>
      </c>
      <c r="F1497">
        <v>179</v>
      </c>
      <c r="G1497">
        <v>76</v>
      </c>
      <c r="H1497" t="s">
        <v>1337</v>
      </c>
      <c r="I1497" t="s">
        <v>1338</v>
      </c>
      <c r="J1497" t="s">
        <v>2038</v>
      </c>
      <c r="K1497">
        <v>2008</v>
      </c>
      <c r="L1497" t="s">
        <v>19</v>
      </c>
      <c r="M1497" s="4" t="str">
        <f t="shared" si="47"/>
        <v>Yes</v>
      </c>
      <c r="N1497" t="s">
        <v>2039</v>
      </c>
      <c r="O1497" t="s">
        <v>56</v>
      </c>
      <c r="P1497" t="s">
        <v>57</v>
      </c>
      <c r="Q1497" t="s">
        <v>23</v>
      </c>
    </row>
    <row r="1498" spans="1:17" x14ac:dyDescent="0.35">
      <c r="A1498">
        <v>20011497</v>
      </c>
      <c r="B1498" t="s">
        <v>2477</v>
      </c>
      <c r="C1498" t="s">
        <v>53</v>
      </c>
      <c r="D1498">
        <v>29</v>
      </c>
      <c r="E1498" s="4" t="str">
        <f t="shared" si="46"/>
        <v>Yes</v>
      </c>
      <c r="F1498">
        <v>177</v>
      </c>
      <c r="G1498">
        <v>76</v>
      </c>
      <c r="H1498" t="s">
        <v>153</v>
      </c>
      <c r="I1498" t="s">
        <v>154</v>
      </c>
      <c r="J1498" t="s">
        <v>2038</v>
      </c>
      <c r="K1498">
        <v>2008</v>
      </c>
      <c r="L1498" t="s">
        <v>19</v>
      </c>
      <c r="M1498" s="4" t="str">
        <f t="shared" si="47"/>
        <v>Yes</v>
      </c>
      <c r="N1498" t="s">
        <v>2039</v>
      </c>
      <c r="O1498" t="s">
        <v>95</v>
      </c>
      <c r="P1498" t="s">
        <v>96</v>
      </c>
      <c r="Q1498" t="s">
        <v>23</v>
      </c>
    </row>
    <row r="1499" spans="1:17" x14ac:dyDescent="0.35">
      <c r="A1499">
        <v>20011498</v>
      </c>
      <c r="B1499" t="s">
        <v>2578</v>
      </c>
      <c r="C1499" t="s">
        <v>15</v>
      </c>
      <c r="D1499">
        <v>22</v>
      </c>
      <c r="E1499" s="4" t="str">
        <f t="shared" si="46"/>
        <v>Yes</v>
      </c>
      <c r="F1499">
        <v>173</v>
      </c>
      <c r="G1499">
        <v>76</v>
      </c>
      <c r="H1499" t="s">
        <v>482</v>
      </c>
      <c r="I1499" t="s">
        <v>483</v>
      </c>
      <c r="J1499" t="s">
        <v>2571</v>
      </c>
      <c r="K1499">
        <v>2010</v>
      </c>
      <c r="L1499" t="s">
        <v>1079</v>
      </c>
      <c r="M1499" s="4" t="str">
        <f t="shared" si="47"/>
        <v>No</v>
      </c>
      <c r="N1499" t="s">
        <v>2572</v>
      </c>
      <c r="O1499" t="s">
        <v>1137</v>
      </c>
      <c r="P1499" t="s">
        <v>1212</v>
      </c>
      <c r="Q1499" t="s">
        <v>23</v>
      </c>
    </row>
    <row r="1500" spans="1:17" x14ac:dyDescent="0.35">
      <c r="A1500">
        <v>20011499</v>
      </c>
      <c r="B1500" t="s">
        <v>2604</v>
      </c>
      <c r="C1500" t="s">
        <v>53</v>
      </c>
      <c r="D1500">
        <v>26</v>
      </c>
      <c r="E1500" s="4" t="str">
        <f t="shared" si="46"/>
        <v>Yes</v>
      </c>
      <c r="F1500">
        <v>178</v>
      </c>
      <c r="G1500">
        <v>76</v>
      </c>
      <c r="H1500" t="s">
        <v>136</v>
      </c>
      <c r="I1500" t="s">
        <v>137</v>
      </c>
      <c r="J1500" t="s">
        <v>2571</v>
      </c>
      <c r="K1500">
        <v>2010</v>
      </c>
      <c r="L1500" t="s">
        <v>1079</v>
      </c>
      <c r="M1500" s="4" t="str">
        <f t="shared" si="47"/>
        <v>No</v>
      </c>
      <c r="N1500" t="s">
        <v>2572</v>
      </c>
      <c r="O1500" t="s">
        <v>1225</v>
      </c>
      <c r="P1500" t="s">
        <v>1244</v>
      </c>
      <c r="Q1500" t="s">
        <v>23</v>
      </c>
    </row>
    <row r="1501" spans="1:17" x14ac:dyDescent="0.35">
      <c r="A1501">
        <v>20011500</v>
      </c>
      <c r="B1501" t="s">
        <v>1258</v>
      </c>
      <c r="C1501" t="s">
        <v>53</v>
      </c>
      <c r="D1501">
        <v>28</v>
      </c>
      <c r="E1501" s="4" t="str">
        <f t="shared" si="46"/>
        <v>Yes</v>
      </c>
      <c r="F1501">
        <v>168</v>
      </c>
      <c r="G1501">
        <v>76</v>
      </c>
      <c r="H1501" t="s">
        <v>482</v>
      </c>
      <c r="I1501" t="s">
        <v>483</v>
      </c>
      <c r="J1501" t="s">
        <v>2571</v>
      </c>
      <c r="K1501">
        <v>2010</v>
      </c>
      <c r="L1501" t="s">
        <v>1079</v>
      </c>
      <c r="M1501" s="4" t="str">
        <f t="shared" si="47"/>
        <v>No</v>
      </c>
      <c r="N1501" t="s">
        <v>2572</v>
      </c>
      <c r="O1501" t="s">
        <v>1100</v>
      </c>
      <c r="P1501" t="s">
        <v>1101</v>
      </c>
      <c r="Q1501" t="s">
        <v>23</v>
      </c>
    </row>
    <row r="1502" spans="1:17" x14ac:dyDescent="0.35">
      <c r="A1502">
        <v>20011501</v>
      </c>
      <c r="B1502" t="s">
        <v>1286</v>
      </c>
      <c r="C1502" t="s">
        <v>53</v>
      </c>
      <c r="D1502">
        <v>30</v>
      </c>
      <c r="E1502" s="4" t="str">
        <f t="shared" si="46"/>
        <v>Yes</v>
      </c>
      <c r="F1502">
        <v>163</v>
      </c>
      <c r="G1502">
        <v>76</v>
      </c>
      <c r="H1502" t="s">
        <v>482</v>
      </c>
      <c r="I1502" t="s">
        <v>483</v>
      </c>
      <c r="J1502" t="s">
        <v>2571</v>
      </c>
      <c r="K1502">
        <v>2010</v>
      </c>
      <c r="L1502" t="s">
        <v>1079</v>
      </c>
      <c r="M1502" s="4" t="str">
        <f t="shared" si="47"/>
        <v>No</v>
      </c>
      <c r="N1502" t="s">
        <v>2572</v>
      </c>
      <c r="O1502" t="s">
        <v>1100</v>
      </c>
      <c r="P1502" t="s">
        <v>1101</v>
      </c>
      <c r="Q1502" t="s">
        <v>23</v>
      </c>
    </row>
    <row r="1503" spans="1:17" x14ac:dyDescent="0.35">
      <c r="A1503">
        <v>20011502</v>
      </c>
      <c r="B1503" t="s">
        <v>196</v>
      </c>
      <c r="C1503" t="s">
        <v>53</v>
      </c>
      <c r="D1503">
        <v>30</v>
      </c>
      <c r="E1503" s="4" t="str">
        <f t="shared" si="46"/>
        <v>Yes</v>
      </c>
      <c r="F1503">
        <v>184</v>
      </c>
      <c r="G1503">
        <v>77</v>
      </c>
      <c r="H1503" t="s">
        <v>136</v>
      </c>
      <c r="I1503" t="s">
        <v>137</v>
      </c>
      <c r="J1503" t="s">
        <v>18</v>
      </c>
      <c r="K1503">
        <v>2000</v>
      </c>
      <c r="L1503" t="s">
        <v>19</v>
      </c>
      <c r="M1503" s="4" t="str">
        <f t="shared" si="47"/>
        <v>Yes</v>
      </c>
      <c r="N1503" t="s">
        <v>20</v>
      </c>
      <c r="O1503" t="s">
        <v>27</v>
      </c>
      <c r="P1503" t="s">
        <v>197</v>
      </c>
      <c r="Q1503" t="s">
        <v>23</v>
      </c>
    </row>
    <row r="1504" spans="1:17" x14ac:dyDescent="0.35">
      <c r="A1504">
        <v>20011503</v>
      </c>
      <c r="B1504" t="s">
        <v>205</v>
      </c>
      <c r="C1504" t="s">
        <v>15</v>
      </c>
      <c r="D1504">
        <v>31</v>
      </c>
      <c r="E1504" s="4" t="str">
        <f t="shared" si="46"/>
        <v>Yes</v>
      </c>
      <c r="F1504">
        <v>179</v>
      </c>
      <c r="G1504">
        <v>77</v>
      </c>
      <c r="H1504" t="s">
        <v>40</v>
      </c>
      <c r="I1504" t="s">
        <v>41</v>
      </c>
      <c r="J1504" t="s">
        <v>18</v>
      </c>
      <c r="K1504">
        <v>2000</v>
      </c>
      <c r="L1504" t="s">
        <v>19</v>
      </c>
      <c r="M1504" s="4" t="str">
        <f t="shared" si="47"/>
        <v>Yes</v>
      </c>
      <c r="N1504" t="s">
        <v>20</v>
      </c>
      <c r="O1504" t="s">
        <v>47</v>
      </c>
      <c r="P1504" t="s">
        <v>206</v>
      </c>
      <c r="Q1504" t="s">
        <v>23</v>
      </c>
    </row>
    <row r="1505" spans="1:17" x14ac:dyDescent="0.35">
      <c r="A1505">
        <v>20011504</v>
      </c>
      <c r="B1505" t="s">
        <v>341</v>
      </c>
      <c r="C1505" t="s">
        <v>53</v>
      </c>
      <c r="D1505">
        <v>29</v>
      </c>
      <c r="E1505" s="4" t="str">
        <f t="shared" si="46"/>
        <v>Yes</v>
      </c>
      <c r="F1505">
        <v>167</v>
      </c>
      <c r="G1505">
        <v>77</v>
      </c>
      <c r="H1505" t="s">
        <v>40</v>
      </c>
      <c r="I1505" t="s">
        <v>41</v>
      </c>
      <c r="J1505" t="s">
        <v>18</v>
      </c>
      <c r="K1505">
        <v>2000</v>
      </c>
      <c r="L1505" t="s">
        <v>19</v>
      </c>
      <c r="M1505" s="4" t="str">
        <f t="shared" si="47"/>
        <v>Yes</v>
      </c>
      <c r="N1505" t="s">
        <v>20</v>
      </c>
      <c r="O1505" t="s">
        <v>90</v>
      </c>
      <c r="P1505" t="s">
        <v>91</v>
      </c>
      <c r="Q1505" t="s">
        <v>23</v>
      </c>
    </row>
    <row r="1506" spans="1:17" x14ac:dyDescent="0.35">
      <c r="A1506">
        <v>20011505</v>
      </c>
      <c r="B1506" t="s">
        <v>371</v>
      </c>
      <c r="C1506" t="s">
        <v>15</v>
      </c>
      <c r="D1506">
        <v>20</v>
      </c>
      <c r="E1506" s="4" t="str">
        <f t="shared" si="46"/>
        <v>Yes</v>
      </c>
      <c r="F1506">
        <v>178</v>
      </c>
      <c r="G1506">
        <v>77</v>
      </c>
      <c r="H1506" t="s">
        <v>114</v>
      </c>
      <c r="I1506" t="s">
        <v>115</v>
      </c>
      <c r="J1506" t="s">
        <v>18</v>
      </c>
      <c r="K1506">
        <v>2000</v>
      </c>
      <c r="L1506" t="s">
        <v>19</v>
      </c>
      <c r="M1506" s="4" t="str">
        <f t="shared" si="47"/>
        <v>Yes</v>
      </c>
      <c r="N1506" t="s">
        <v>20</v>
      </c>
      <c r="O1506" t="s">
        <v>47</v>
      </c>
      <c r="P1506" t="s">
        <v>116</v>
      </c>
      <c r="Q1506" t="s">
        <v>23</v>
      </c>
    </row>
    <row r="1507" spans="1:17" x14ac:dyDescent="0.35">
      <c r="A1507">
        <v>20011506</v>
      </c>
      <c r="B1507" t="s">
        <v>473</v>
      </c>
      <c r="C1507" t="s">
        <v>15</v>
      </c>
      <c r="D1507">
        <v>28</v>
      </c>
      <c r="E1507" s="4" t="str">
        <f t="shared" si="46"/>
        <v>Yes</v>
      </c>
      <c r="F1507">
        <v>183</v>
      </c>
      <c r="G1507">
        <v>77</v>
      </c>
      <c r="H1507" t="s">
        <v>40</v>
      </c>
      <c r="I1507" t="s">
        <v>41</v>
      </c>
      <c r="J1507" t="s">
        <v>18</v>
      </c>
      <c r="K1507">
        <v>2000</v>
      </c>
      <c r="L1507" t="s">
        <v>19</v>
      </c>
      <c r="M1507" s="4" t="str">
        <f t="shared" si="47"/>
        <v>Yes</v>
      </c>
      <c r="N1507" t="s">
        <v>20</v>
      </c>
      <c r="O1507" t="s">
        <v>47</v>
      </c>
      <c r="P1507" t="s">
        <v>474</v>
      </c>
      <c r="Q1507" t="s">
        <v>23</v>
      </c>
    </row>
    <row r="1508" spans="1:17" x14ac:dyDescent="0.35">
      <c r="A1508">
        <v>20011507</v>
      </c>
      <c r="B1508" t="s">
        <v>512</v>
      </c>
      <c r="C1508" t="s">
        <v>15</v>
      </c>
      <c r="D1508">
        <v>33</v>
      </c>
      <c r="E1508" s="4" t="str">
        <f t="shared" si="46"/>
        <v>Yes</v>
      </c>
      <c r="F1508">
        <v>183</v>
      </c>
      <c r="G1508">
        <v>77</v>
      </c>
      <c r="H1508" t="s">
        <v>40</v>
      </c>
      <c r="I1508" t="s">
        <v>41</v>
      </c>
      <c r="J1508" t="s">
        <v>18</v>
      </c>
      <c r="K1508">
        <v>2000</v>
      </c>
      <c r="L1508" t="s">
        <v>19</v>
      </c>
      <c r="M1508" s="4" t="str">
        <f t="shared" si="47"/>
        <v>Yes</v>
      </c>
      <c r="N1508" t="s">
        <v>20</v>
      </c>
      <c r="O1508" t="s">
        <v>47</v>
      </c>
      <c r="P1508" t="s">
        <v>513</v>
      </c>
      <c r="Q1508" t="s">
        <v>23</v>
      </c>
    </row>
    <row r="1509" spans="1:17" x14ac:dyDescent="0.35">
      <c r="A1509">
        <v>20011508</v>
      </c>
      <c r="B1509" t="s">
        <v>555</v>
      </c>
      <c r="C1509" t="s">
        <v>15</v>
      </c>
      <c r="D1509">
        <v>25</v>
      </c>
      <c r="E1509" s="4" t="str">
        <f t="shared" si="46"/>
        <v>Yes</v>
      </c>
      <c r="F1509">
        <v>180</v>
      </c>
      <c r="G1509">
        <v>77</v>
      </c>
      <c r="H1509" t="s">
        <v>65</v>
      </c>
      <c r="I1509" t="s">
        <v>66</v>
      </c>
      <c r="J1509" t="s">
        <v>18</v>
      </c>
      <c r="K1509">
        <v>2000</v>
      </c>
      <c r="L1509" t="s">
        <v>19</v>
      </c>
      <c r="M1509" s="4" t="str">
        <f t="shared" si="47"/>
        <v>Yes</v>
      </c>
      <c r="N1509" t="s">
        <v>20</v>
      </c>
      <c r="O1509" t="s">
        <v>107</v>
      </c>
      <c r="P1509" t="s">
        <v>421</v>
      </c>
      <c r="Q1509" t="s">
        <v>23</v>
      </c>
    </row>
    <row r="1510" spans="1:17" x14ac:dyDescent="0.35">
      <c r="A1510">
        <v>20011509</v>
      </c>
      <c r="B1510" t="s">
        <v>619</v>
      </c>
      <c r="C1510" t="s">
        <v>53</v>
      </c>
      <c r="D1510">
        <v>28</v>
      </c>
      <c r="E1510" s="4" t="str">
        <f t="shared" si="46"/>
        <v>Yes</v>
      </c>
      <c r="F1510">
        <v>196</v>
      </c>
      <c r="G1510">
        <v>77</v>
      </c>
      <c r="H1510" t="s">
        <v>40</v>
      </c>
      <c r="I1510" t="s">
        <v>41</v>
      </c>
      <c r="J1510" t="s">
        <v>18</v>
      </c>
      <c r="K1510">
        <v>2000</v>
      </c>
      <c r="L1510" t="s">
        <v>19</v>
      </c>
      <c r="M1510" s="4" t="str">
        <f t="shared" si="47"/>
        <v>Yes</v>
      </c>
      <c r="N1510" t="s">
        <v>20</v>
      </c>
      <c r="O1510" t="s">
        <v>42</v>
      </c>
      <c r="P1510" t="s">
        <v>191</v>
      </c>
      <c r="Q1510" t="s">
        <v>23</v>
      </c>
    </row>
    <row r="1511" spans="1:17" x14ac:dyDescent="0.35">
      <c r="A1511">
        <v>20011510</v>
      </c>
      <c r="B1511" t="s">
        <v>667</v>
      </c>
      <c r="C1511" t="s">
        <v>15</v>
      </c>
      <c r="D1511">
        <v>39</v>
      </c>
      <c r="E1511" s="4" t="str">
        <f t="shared" si="46"/>
        <v>Yes</v>
      </c>
      <c r="F1511">
        <v>183</v>
      </c>
      <c r="G1511">
        <v>77</v>
      </c>
      <c r="H1511" t="s">
        <v>25</v>
      </c>
      <c r="I1511" t="s">
        <v>26</v>
      </c>
      <c r="J1511" t="s">
        <v>18</v>
      </c>
      <c r="K1511">
        <v>2000</v>
      </c>
      <c r="L1511" t="s">
        <v>19</v>
      </c>
      <c r="M1511" s="4" t="str">
        <f t="shared" si="47"/>
        <v>Yes</v>
      </c>
      <c r="N1511" t="s">
        <v>20</v>
      </c>
      <c r="O1511" t="s">
        <v>123</v>
      </c>
      <c r="P1511" t="s">
        <v>668</v>
      </c>
      <c r="Q1511" t="s">
        <v>23</v>
      </c>
    </row>
    <row r="1512" spans="1:17" x14ac:dyDescent="0.35">
      <c r="A1512">
        <v>20011511</v>
      </c>
      <c r="B1512" t="s">
        <v>708</v>
      </c>
      <c r="C1512" t="s">
        <v>53</v>
      </c>
      <c r="D1512">
        <v>22</v>
      </c>
      <c r="E1512" s="4" t="str">
        <f t="shared" si="46"/>
        <v>Yes</v>
      </c>
      <c r="F1512">
        <v>182</v>
      </c>
      <c r="G1512">
        <v>77</v>
      </c>
      <c r="H1512" t="s">
        <v>93</v>
      </c>
      <c r="I1512" t="s">
        <v>94</v>
      </c>
      <c r="J1512" t="s">
        <v>18</v>
      </c>
      <c r="K1512">
        <v>2000</v>
      </c>
      <c r="L1512" t="s">
        <v>19</v>
      </c>
      <c r="M1512" s="4" t="str">
        <f t="shared" si="47"/>
        <v>Yes</v>
      </c>
      <c r="N1512" t="s">
        <v>20</v>
      </c>
      <c r="O1512" t="s">
        <v>95</v>
      </c>
      <c r="P1512" t="s">
        <v>96</v>
      </c>
      <c r="Q1512" t="s">
        <v>23</v>
      </c>
    </row>
    <row r="1513" spans="1:17" x14ac:dyDescent="0.35">
      <c r="A1513">
        <v>20011512</v>
      </c>
      <c r="B1513" t="s">
        <v>758</v>
      </c>
      <c r="C1513" t="s">
        <v>15</v>
      </c>
      <c r="D1513">
        <v>31</v>
      </c>
      <c r="E1513" s="4" t="str">
        <f t="shared" si="46"/>
        <v>Yes</v>
      </c>
      <c r="F1513">
        <v>175</v>
      </c>
      <c r="G1513">
        <v>77</v>
      </c>
      <c r="H1513" t="s">
        <v>164</v>
      </c>
      <c r="I1513" t="s">
        <v>165</v>
      </c>
      <c r="J1513" t="s">
        <v>18</v>
      </c>
      <c r="K1513">
        <v>2000</v>
      </c>
      <c r="L1513" t="s">
        <v>19</v>
      </c>
      <c r="M1513" s="4" t="str">
        <f t="shared" si="47"/>
        <v>Yes</v>
      </c>
      <c r="N1513" t="s">
        <v>20</v>
      </c>
      <c r="O1513" t="s">
        <v>193</v>
      </c>
      <c r="P1513" t="s">
        <v>759</v>
      </c>
      <c r="Q1513" t="s">
        <v>23</v>
      </c>
    </row>
    <row r="1514" spans="1:17" x14ac:dyDescent="0.35">
      <c r="A1514">
        <v>20011513</v>
      </c>
      <c r="B1514" t="s">
        <v>764</v>
      </c>
      <c r="C1514" t="s">
        <v>15</v>
      </c>
      <c r="D1514">
        <v>38</v>
      </c>
      <c r="E1514" s="4" t="str">
        <f t="shared" si="46"/>
        <v>Yes</v>
      </c>
      <c r="F1514">
        <v>180</v>
      </c>
      <c r="G1514">
        <v>77</v>
      </c>
      <c r="H1514" t="s">
        <v>40</v>
      </c>
      <c r="I1514" t="s">
        <v>41</v>
      </c>
      <c r="J1514" t="s">
        <v>18</v>
      </c>
      <c r="K1514">
        <v>2000</v>
      </c>
      <c r="L1514" t="s">
        <v>19</v>
      </c>
      <c r="M1514" s="4" t="str">
        <f t="shared" si="47"/>
        <v>Yes</v>
      </c>
      <c r="N1514" t="s">
        <v>20</v>
      </c>
      <c r="O1514" t="s">
        <v>147</v>
      </c>
      <c r="P1514" t="s">
        <v>765</v>
      </c>
      <c r="Q1514" t="s">
        <v>23</v>
      </c>
    </row>
    <row r="1515" spans="1:17" x14ac:dyDescent="0.35">
      <c r="A1515">
        <v>20011514</v>
      </c>
      <c r="B1515" t="s">
        <v>771</v>
      </c>
      <c r="C1515" t="s">
        <v>15</v>
      </c>
      <c r="D1515">
        <v>23</v>
      </c>
      <c r="E1515" s="4" t="str">
        <f t="shared" si="46"/>
        <v>Yes</v>
      </c>
      <c r="F1515">
        <v>180</v>
      </c>
      <c r="G1515">
        <v>77</v>
      </c>
      <c r="H1515" t="s">
        <v>40</v>
      </c>
      <c r="I1515" t="s">
        <v>41</v>
      </c>
      <c r="J1515" t="s">
        <v>18</v>
      </c>
      <c r="K1515">
        <v>2000</v>
      </c>
      <c r="L1515" t="s">
        <v>19</v>
      </c>
      <c r="M1515" s="4" t="str">
        <f t="shared" si="47"/>
        <v>Yes</v>
      </c>
      <c r="N1515" t="s">
        <v>20</v>
      </c>
      <c r="O1515" t="s">
        <v>50</v>
      </c>
      <c r="P1515" t="s">
        <v>51</v>
      </c>
      <c r="Q1515" t="s">
        <v>23</v>
      </c>
    </row>
    <row r="1516" spans="1:17" x14ac:dyDescent="0.35">
      <c r="A1516">
        <v>20011515</v>
      </c>
      <c r="B1516" t="s">
        <v>908</v>
      </c>
      <c r="C1516" t="s">
        <v>53</v>
      </c>
      <c r="D1516">
        <v>24</v>
      </c>
      <c r="E1516" s="4" t="str">
        <f t="shared" si="46"/>
        <v>Yes</v>
      </c>
      <c r="F1516">
        <v>186</v>
      </c>
      <c r="G1516">
        <v>77</v>
      </c>
      <c r="H1516" t="s">
        <v>84</v>
      </c>
      <c r="I1516" t="s">
        <v>85</v>
      </c>
      <c r="J1516" t="s">
        <v>18</v>
      </c>
      <c r="K1516">
        <v>2000</v>
      </c>
      <c r="L1516" t="s">
        <v>19</v>
      </c>
      <c r="M1516" s="4" t="str">
        <f t="shared" si="47"/>
        <v>Yes</v>
      </c>
      <c r="N1516" t="s">
        <v>20</v>
      </c>
      <c r="O1516" t="s">
        <v>27</v>
      </c>
      <c r="P1516" t="s">
        <v>238</v>
      </c>
      <c r="Q1516" t="s">
        <v>23</v>
      </c>
    </row>
    <row r="1517" spans="1:17" x14ac:dyDescent="0.35">
      <c r="A1517">
        <v>20011516</v>
      </c>
      <c r="B1517" t="s">
        <v>1054</v>
      </c>
      <c r="C1517" t="s">
        <v>15</v>
      </c>
      <c r="D1517">
        <v>26</v>
      </c>
      <c r="E1517" s="4" t="str">
        <f t="shared" si="46"/>
        <v>Yes</v>
      </c>
      <c r="F1517">
        <v>172</v>
      </c>
      <c r="G1517">
        <v>77</v>
      </c>
      <c r="H1517" t="s">
        <v>40</v>
      </c>
      <c r="I1517" t="s">
        <v>41</v>
      </c>
      <c r="J1517" t="s">
        <v>18</v>
      </c>
      <c r="K1517">
        <v>2000</v>
      </c>
      <c r="L1517" t="s">
        <v>19</v>
      </c>
      <c r="M1517" s="4" t="str">
        <f t="shared" si="47"/>
        <v>Yes</v>
      </c>
      <c r="N1517" t="s">
        <v>20</v>
      </c>
      <c r="O1517" t="s">
        <v>50</v>
      </c>
      <c r="P1517" t="s">
        <v>51</v>
      </c>
      <c r="Q1517" t="s">
        <v>23</v>
      </c>
    </row>
    <row r="1518" spans="1:17" x14ac:dyDescent="0.35">
      <c r="A1518">
        <v>20011517</v>
      </c>
      <c r="B1518" t="s">
        <v>1112</v>
      </c>
      <c r="C1518" t="s">
        <v>15</v>
      </c>
      <c r="D1518">
        <v>25</v>
      </c>
      <c r="E1518" s="4" t="str">
        <f t="shared" si="46"/>
        <v>Yes</v>
      </c>
      <c r="F1518">
        <v>173</v>
      </c>
      <c r="G1518">
        <v>77</v>
      </c>
      <c r="H1518" t="s">
        <v>482</v>
      </c>
      <c r="I1518" t="s">
        <v>483</v>
      </c>
      <c r="J1518" t="s">
        <v>1078</v>
      </c>
      <c r="K1518">
        <v>2002</v>
      </c>
      <c r="L1518" t="s">
        <v>1079</v>
      </c>
      <c r="M1518" s="4" t="str">
        <f t="shared" si="47"/>
        <v>No</v>
      </c>
      <c r="N1518" t="s">
        <v>1080</v>
      </c>
      <c r="O1518" t="s">
        <v>1113</v>
      </c>
      <c r="P1518" t="s">
        <v>1114</v>
      </c>
      <c r="Q1518" t="s">
        <v>23</v>
      </c>
    </row>
    <row r="1519" spans="1:17" x14ac:dyDescent="0.35">
      <c r="A1519">
        <v>20011518</v>
      </c>
      <c r="B1519" t="s">
        <v>1245</v>
      </c>
      <c r="C1519" t="s">
        <v>53</v>
      </c>
      <c r="D1519">
        <v>22</v>
      </c>
      <c r="E1519" s="4" t="str">
        <f t="shared" si="46"/>
        <v>Yes</v>
      </c>
      <c r="F1519">
        <v>180</v>
      </c>
      <c r="G1519">
        <v>77</v>
      </c>
      <c r="H1519" t="s">
        <v>482</v>
      </c>
      <c r="I1519" t="s">
        <v>483</v>
      </c>
      <c r="J1519" t="s">
        <v>1078</v>
      </c>
      <c r="K1519">
        <v>2002</v>
      </c>
      <c r="L1519" t="s">
        <v>1079</v>
      </c>
      <c r="M1519" s="4" t="str">
        <f t="shared" si="47"/>
        <v>No</v>
      </c>
      <c r="N1519" t="s">
        <v>1080</v>
      </c>
      <c r="O1519" t="s">
        <v>1100</v>
      </c>
      <c r="P1519" t="s">
        <v>1101</v>
      </c>
      <c r="Q1519" t="s">
        <v>23</v>
      </c>
    </row>
    <row r="1520" spans="1:17" x14ac:dyDescent="0.35">
      <c r="A1520">
        <v>20011519</v>
      </c>
      <c r="B1520" t="s">
        <v>1310</v>
      </c>
      <c r="C1520" t="s">
        <v>53</v>
      </c>
      <c r="D1520">
        <v>23</v>
      </c>
      <c r="E1520" s="4" t="str">
        <f t="shared" si="46"/>
        <v>Yes</v>
      </c>
      <c r="F1520">
        <v>178</v>
      </c>
      <c r="G1520">
        <v>77</v>
      </c>
      <c r="H1520" t="s">
        <v>482</v>
      </c>
      <c r="I1520" t="s">
        <v>483</v>
      </c>
      <c r="J1520" t="s">
        <v>1078</v>
      </c>
      <c r="K1520">
        <v>2002</v>
      </c>
      <c r="L1520" t="s">
        <v>1079</v>
      </c>
      <c r="M1520" s="4" t="str">
        <f t="shared" si="47"/>
        <v>No</v>
      </c>
      <c r="N1520" t="s">
        <v>1080</v>
      </c>
      <c r="O1520" t="s">
        <v>1100</v>
      </c>
      <c r="P1520" t="s">
        <v>1101</v>
      </c>
      <c r="Q1520" t="s">
        <v>23</v>
      </c>
    </row>
    <row r="1521" spans="1:17" x14ac:dyDescent="0.35">
      <c r="A1521">
        <v>20011520</v>
      </c>
      <c r="B1521" t="s">
        <v>196</v>
      </c>
      <c r="C1521" t="s">
        <v>53</v>
      </c>
      <c r="D1521">
        <v>34</v>
      </c>
      <c r="E1521" s="4" t="str">
        <f t="shared" si="46"/>
        <v>Yes</v>
      </c>
      <c r="F1521">
        <v>184</v>
      </c>
      <c r="G1521">
        <v>77</v>
      </c>
      <c r="H1521" t="s">
        <v>136</v>
      </c>
      <c r="I1521" t="s">
        <v>137</v>
      </c>
      <c r="J1521" t="s">
        <v>1325</v>
      </c>
      <c r="K1521">
        <v>2004</v>
      </c>
      <c r="L1521" t="s">
        <v>19</v>
      </c>
      <c r="M1521" s="4" t="str">
        <f t="shared" si="47"/>
        <v>Yes</v>
      </c>
      <c r="N1521" t="s">
        <v>1326</v>
      </c>
      <c r="O1521" t="s">
        <v>27</v>
      </c>
      <c r="P1521" t="s">
        <v>330</v>
      </c>
      <c r="Q1521" t="s">
        <v>23</v>
      </c>
    </row>
    <row r="1522" spans="1:17" x14ac:dyDescent="0.35">
      <c r="A1522">
        <v>20011521</v>
      </c>
      <c r="B1522" t="s">
        <v>1398</v>
      </c>
      <c r="C1522" t="s">
        <v>53</v>
      </c>
      <c r="D1522">
        <v>25</v>
      </c>
      <c r="E1522" s="4" t="str">
        <f t="shared" si="46"/>
        <v>Yes</v>
      </c>
      <c r="F1522">
        <v>185</v>
      </c>
      <c r="G1522">
        <v>77</v>
      </c>
      <c r="H1522" t="s">
        <v>40</v>
      </c>
      <c r="I1522" t="s">
        <v>41</v>
      </c>
      <c r="J1522" t="s">
        <v>1325</v>
      </c>
      <c r="K1522">
        <v>2004</v>
      </c>
      <c r="L1522" t="s">
        <v>19</v>
      </c>
      <c r="M1522" s="4" t="str">
        <f t="shared" si="47"/>
        <v>Yes</v>
      </c>
      <c r="N1522" t="s">
        <v>1326</v>
      </c>
      <c r="O1522" t="s">
        <v>42</v>
      </c>
      <c r="P1522" t="s">
        <v>191</v>
      </c>
      <c r="Q1522" t="s">
        <v>23</v>
      </c>
    </row>
    <row r="1523" spans="1:17" x14ac:dyDescent="0.35">
      <c r="A1523">
        <v>20011522</v>
      </c>
      <c r="B1523" t="s">
        <v>341</v>
      </c>
      <c r="C1523" t="s">
        <v>53</v>
      </c>
      <c r="D1523">
        <v>33</v>
      </c>
      <c r="E1523" s="4" t="str">
        <f t="shared" si="46"/>
        <v>Yes</v>
      </c>
      <c r="F1523">
        <v>167</v>
      </c>
      <c r="G1523">
        <v>77</v>
      </c>
      <c r="H1523" t="s">
        <v>40</v>
      </c>
      <c r="I1523" t="s">
        <v>41</v>
      </c>
      <c r="J1523" t="s">
        <v>1325</v>
      </c>
      <c r="K1523">
        <v>2004</v>
      </c>
      <c r="L1523" t="s">
        <v>19</v>
      </c>
      <c r="M1523" s="4" t="str">
        <f t="shared" si="47"/>
        <v>Yes</v>
      </c>
      <c r="N1523" t="s">
        <v>1326</v>
      </c>
      <c r="O1523" t="s">
        <v>90</v>
      </c>
      <c r="P1523" t="s">
        <v>91</v>
      </c>
      <c r="Q1523" t="s">
        <v>23</v>
      </c>
    </row>
    <row r="1524" spans="1:17" x14ac:dyDescent="0.35">
      <c r="A1524">
        <v>20011523</v>
      </c>
      <c r="B1524" t="s">
        <v>1469</v>
      </c>
      <c r="C1524" t="s">
        <v>53</v>
      </c>
      <c r="D1524">
        <v>23</v>
      </c>
      <c r="E1524" s="4" t="str">
        <f t="shared" si="46"/>
        <v>Yes</v>
      </c>
      <c r="F1524">
        <v>185</v>
      </c>
      <c r="G1524">
        <v>77</v>
      </c>
      <c r="H1524" t="s">
        <v>40</v>
      </c>
      <c r="I1524" t="s">
        <v>41</v>
      </c>
      <c r="J1524" t="s">
        <v>1325</v>
      </c>
      <c r="K1524">
        <v>2004</v>
      </c>
      <c r="L1524" t="s">
        <v>19</v>
      </c>
      <c r="M1524" s="4" t="str">
        <f t="shared" si="47"/>
        <v>Yes</v>
      </c>
      <c r="N1524" t="s">
        <v>1326</v>
      </c>
      <c r="O1524" t="s">
        <v>90</v>
      </c>
      <c r="P1524" t="s">
        <v>91</v>
      </c>
      <c r="Q1524" t="s">
        <v>23</v>
      </c>
    </row>
    <row r="1525" spans="1:17" x14ac:dyDescent="0.35">
      <c r="A1525">
        <v>20011524</v>
      </c>
      <c r="B1525" t="s">
        <v>1499</v>
      </c>
      <c r="C1525" t="s">
        <v>15</v>
      </c>
      <c r="D1525">
        <v>25</v>
      </c>
      <c r="E1525" s="4" t="str">
        <f t="shared" si="46"/>
        <v>Yes</v>
      </c>
      <c r="F1525">
        <v>187</v>
      </c>
      <c r="G1525">
        <v>77</v>
      </c>
      <c r="H1525" t="s">
        <v>40</v>
      </c>
      <c r="I1525" t="s">
        <v>41</v>
      </c>
      <c r="J1525" t="s">
        <v>1325</v>
      </c>
      <c r="K1525">
        <v>2004</v>
      </c>
      <c r="L1525" t="s">
        <v>19</v>
      </c>
      <c r="M1525" s="4" t="str">
        <f t="shared" si="47"/>
        <v>Yes</v>
      </c>
      <c r="N1525" t="s">
        <v>1326</v>
      </c>
      <c r="O1525" t="s">
        <v>107</v>
      </c>
      <c r="P1525" t="s">
        <v>421</v>
      </c>
      <c r="Q1525" t="s">
        <v>23</v>
      </c>
    </row>
    <row r="1526" spans="1:17" x14ac:dyDescent="0.35">
      <c r="A1526">
        <v>20011525</v>
      </c>
      <c r="B1526" t="s">
        <v>1506</v>
      </c>
      <c r="C1526" t="s">
        <v>15</v>
      </c>
      <c r="D1526">
        <v>23</v>
      </c>
      <c r="E1526" s="4" t="str">
        <f t="shared" si="46"/>
        <v>Yes</v>
      </c>
      <c r="F1526">
        <v>175</v>
      </c>
      <c r="G1526">
        <v>77</v>
      </c>
      <c r="H1526" t="s">
        <v>1346</v>
      </c>
      <c r="I1526" t="s">
        <v>1347</v>
      </c>
      <c r="J1526" t="s">
        <v>1325</v>
      </c>
      <c r="K1526">
        <v>2004</v>
      </c>
      <c r="L1526" t="s">
        <v>19</v>
      </c>
      <c r="M1526" s="4" t="str">
        <f t="shared" si="47"/>
        <v>Yes</v>
      </c>
      <c r="N1526" t="s">
        <v>1326</v>
      </c>
      <c r="O1526" t="s">
        <v>21</v>
      </c>
      <c r="P1526" t="s">
        <v>22</v>
      </c>
      <c r="Q1526" t="s">
        <v>23</v>
      </c>
    </row>
    <row r="1527" spans="1:17" x14ac:dyDescent="0.35">
      <c r="A1527">
        <v>20011526</v>
      </c>
      <c r="B1527" t="s">
        <v>619</v>
      </c>
      <c r="C1527" t="s">
        <v>53</v>
      </c>
      <c r="D1527">
        <v>32</v>
      </c>
      <c r="E1527" s="4" t="str">
        <f t="shared" si="46"/>
        <v>Yes</v>
      </c>
      <c r="F1527">
        <v>196</v>
      </c>
      <c r="G1527">
        <v>77</v>
      </c>
      <c r="H1527" t="s">
        <v>40</v>
      </c>
      <c r="I1527" t="s">
        <v>41</v>
      </c>
      <c r="J1527" t="s">
        <v>1325</v>
      </c>
      <c r="K1527">
        <v>2004</v>
      </c>
      <c r="L1527" t="s">
        <v>19</v>
      </c>
      <c r="M1527" s="4" t="str">
        <f t="shared" si="47"/>
        <v>Yes</v>
      </c>
      <c r="N1527" t="s">
        <v>1326</v>
      </c>
      <c r="O1527" t="s">
        <v>42</v>
      </c>
      <c r="P1527" t="s">
        <v>191</v>
      </c>
      <c r="Q1527" t="s">
        <v>23</v>
      </c>
    </row>
    <row r="1528" spans="1:17" x14ac:dyDescent="0.35">
      <c r="A1528">
        <v>20011527</v>
      </c>
      <c r="B1528" t="s">
        <v>1628</v>
      </c>
      <c r="C1528" t="s">
        <v>53</v>
      </c>
      <c r="D1528">
        <v>33</v>
      </c>
      <c r="E1528" s="4" t="str">
        <f t="shared" si="46"/>
        <v>Yes</v>
      </c>
      <c r="F1528">
        <v>170</v>
      </c>
      <c r="G1528">
        <v>77</v>
      </c>
      <c r="H1528" t="s">
        <v>25</v>
      </c>
      <c r="I1528" t="s">
        <v>26</v>
      </c>
      <c r="J1528" t="s">
        <v>1325</v>
      </c>
      <c r="K1528">
        <v>2004</v>
      </c>
      <c r="L1528" t="s">
        <v>19</v>
      </c>
      <c r="M1528" s="4" t="str">
        <f t="shared" si="47"/>
        <v>Yes</v>
      </c>
      <c r="N1528" t="s">
        <v>1326</v>
      </c>
      <c r="O1528" t="s">
        <v>166</v>
      </c>
      <c r="P1528" t="s">
        <v>227</v>
      </c>
      <c r="Q1528" t="s">
        <v>23</v>
      </c>
    </row>
    <row r="1529" spans="1:17" x14ac:dyDescent="0.35">
      <c r="A1529">
        <v>20011528</v>
      </c>
      <c r="B1529" t="s">
        <v>708</v>
      </c>
      <c r="C1529" t="s">
        <v>53</v>
      </c>
      <c r="D1529">
        <v>26</v>
      </c>
      <c r="E1529" s="4" t="str">
        <f t="shared" si="46"/>
        <v>Yes</v>
      </c>
      <c r="F1529">
        <v>182</v>
      </c>
      <c r="G1529">
        <v>77</v>
      </c>
      <c r="H1529" t="s">
        <v>93</v>
      </c>
      <c r="I1529" t="s">
        <v>94</v>
      </c>
      <c r="J1529" t="s">
        <v>1325</v>
      </c>
      <c r="K1529">
        <v>2004</v>
      </c>
      <c r="L1529" t="s">
        <v>19</v>
      </c>
      <c r="M1529" s="4" t="str">
        <f t="shared" si="47"/>
        <v>Yes</v>
      </c>
      <c r="N1529" t="s">
        <v>1326</v>
      </c>
      <c r="O1529" t="s">
        <v>95</v>
      </c>
      <c r="P1529" t="s">
        <v>96</v>
      </c>
      <c r="Q1529" t="s">
        <v>23</v>
      </c>
    </row>
    <row r="1530" spans="1:17" x14ac:dyDescent="0.35">
      <c r="A1530">
        <v>20011529</v>
      </c>
      <c r="B1530" t="s">
        <v>1694</v>
      </c>
      <c r="C1530" t="s">
        <v>15</v>
      </c>
      <c r="D1530">
        <v>33</v>
      </c>
      <c r="E1530" s="4" t="str">
        <f t="shared" si="46"/>
        <v>Yes</v>
      </c>
      <c r="F1530">
        <v>190</v>
      </c>
      <c r="G1530">
        <v>77</v>
      </c>
      <c r="H1530" t="s">
        <v>54</v>
      </c>
      <c r="I1530" t="s">
        <v>55</v>
      </c>
      <c r="J1530" t="s">
        <v>1325</v>
      </c>
      <c r="K1530">
        <v>2004</v>
      </c>
      <c r="L1530" t="s">
        <v>19</v>
      </c>
      <c r="M1530" s="4" t="str">
        <f t="shared" si="47"/>
        <v>Yes</v>
      </c>
      <c r="N1530" t="s">
        <v>1326</v>
      </c>
      <c r="O1530" t="s">
        <v>50</v>
      </c>
      <c r="P1530" t="s">
        <v>51</v>
      </c>
      <c r="Q1530" t="s">
        <v>23</v>
      </c>
    </row>
    <row r="1531" spans="1:17" x14ac:dyDescent="0.35">
      <c r="A1531">
        <v>20011530</v>
      </c>
      <c r="B1531" t="s">
        <v>1741</v>
      </c>
      <c r="C1531" t="s">
        <v>15</v>
      </c>
      <c r="D1531">
        <v>19</v>
      </c>
      <c r="E1531" s="4" t="str">
        <f t="shared" si="46"/>
        <v>Yes</v>
      </c>
      <c r="F1531">
        <v>171</v>
      </c>
      <c r="G1531">
        <v>77</v>
      </c>
      <c r="H1531" t="s">
        <v>722</v>
      </c>
      <c r="I1531" t="s">
        <v>723</v>
      </c>
      <c r="J1531" t="s">
        <v>1325</v>
      </c>
      <c r="K1531">
        <v>2004</v>
      </c>
      <c r="L1531" t="s">
        <v>19</v>
      </c>
      <c r="M1531" s="4" t="str">
        <f t="shared" si="47"/>
        <v>Yes</v>
      </c>
      <c r="N1531" t="s">
        <v>1326</v>
      </c>
      <c r="O1531" t="s">
        <v>188</v>
      </c>
      <c r="P1531" t="s">
        <v>1065</v>
      </c>
      <c r="Q1531" t="s">
        <v>23</v>
      </c>
    </row>
    <row r="1532" spans="1:17" x14ac:dyDescent="0.35">
      <c r="A1532">
        <v>20011531</v>
      </c>
      <c r="B1532" t="s">
        <v>1752</v>
      </c>
      <c r="C1532" t="s">
        <v>15</v>
      </c>
      <c r="D1532">
        <v>45</v>
      </c>
      <c r="E1532" s="4" t="str">
        <f t="shared" si="46"/>
        <v>Yes</v>
      </c>
      <c r="F1532">
        <v>185</v>
      </c>
      <c r="G1532">
        <v>77</v>
      </c>
      <c r="H1532" t="s">
        <v>136</v>
      </c>
      <c r="I1532" t="s">
        <v>137</v>
      </c>
      <c r="J1532" t="s">
        <v>1325</v>
      </c>
      <c r="K1532">
        <v>2004</v>
      </c>
      <c r="L1532" t="s">
        <v>19</v>
      </c>
      <c r="M1532" s="4" t="str">
        <f t="shared" si="47"/>
        <v>Yes</v>
      </c>
      <c r="N1532" t="s">
        <v>1326</v>
      </c>
      <c r="O1532" t="s">
        <v>147</v>
      </c>
      <c r="P1532" t="s">
        <v>224</v>
      </c>
      <c r="Q1532" t="s">
        <v>23</v>
      </c>
    </row>
    <row r="1533" spans="1:17" x14ac:dyDescent="0.35">
      <c r="A1533">
        <v>20011532</v>
      </c>
      <c r="B1533" t="s">
        <v>908</v>
      </c>
      <c r="C1533" t="s">
        <v>53</v>
      </c>
      <c r="D1533">
        <v>28</v>
      </c>
      <c r="E1533" s="4" t="str">
        <f t="shared" si="46"/>
        <v>Yes</v>
      </c>
      <c r="F1533">
        <v>186</v>
      </c>
      <c r="G1533">
        <v>77</v>
      </c>
      <c r="H1533" t="s">
        <v>84</v>
      </c>
      <c r="I1533" t="s">
        <v>85</v>
      </c>
      <c r="J1533" t="s">
        <v>1325</v>
      </c>
      <c r="K1533">
        <v>2004</v>
      </c>
      <c r="L1533" t="s">
        <v>19</v>
      </c>
      <c r="M1533" s="4" t="str">
        <f t="shared" si="47"/>
        <v>Yes</v>
      </c>
      <c r="N1533" t="s">
        <v>1326</v>
      </c>
      <c r="O1533" t="s">
        <v>27</v>
      </c>
      <c r="P1533" t="s">
        <v>266</v>
      </c>
      <c r="Q1533" t="s">
        <v>23</v>
      </c>
    </row>
    <row r="1534" spans="1:17" x14ac:dyDescent="0.35">
      <c r="A1534">
        <v>20011533</v>
      </c>
      <c r="B1534" t="s">
        <v>908</v>
      </c>
      <c r="C1534" t="s">
        <v>53</v>
      </c>
      <c r="D1534">
        <v>28</v>
      </c>
      <c r="E1534" s="4" t="str">
        <f t="shared" si="46"/>
        <v>Yes</v>
      </c>
      <c r="F1534">
        <v>186</v>
      </c>
      <c r="G1534">
        <v>77</v>
      </c>
      <c r="H1534" t="s">
        <v>84</v>
      </c>
      <c r="I1534" t="s">
        <v>85</v>
      </c>
      <c r="J1534" t="s">
        <v>1325</v>
      </c>
      <c r="K1534">
        <v>2004</v>
      </c>
      <c r="L1534" t="s">
        <v>19</v>
      </c>
      <c r="M1534" s="4" t="str">
        <f t="shared" si="47"/>
        <v>Yes</v>
      </c>
      <c r="N1534" t="s">
        <v>1326</v>
      </c>
      <c r="O1534" t="s">
        <v>27</v>
      </c>
      <c r="P1534" t="s">
        <v>238</v>
      </c>
      <c r="Q1534" t="s">
        <v>23</v>
      </c>
    </row>
    <row r="1535" spans="1:17" x14ac:dyDescent="0.35">
      <c r="A1535">
        <v>20011534</v>
      </c>
      <c r="B1535" t="s">
        <v>1800</v>
      </c>
      <c r="C1535" t="s">
        <v>15</v>
      </c>
      <c r="D1535">
        <v>20</v>
      </c>
      <c r="E1535" s="4" t="str">
        <f t="shared" si="46"/>
        <v>Yes</v>
      </c>
      <c r="F1535">
        <v>169</v>
      </c>
      <c r="G1535">
        <v>77</v>
      </c>
      <c r="H1535" t="s">
        <v>1346</v>
      </c>
      <c r="I1535" t="s">
        <v>1347</v>
      </c>
      <c r="J1535" t="s">
        <v>1325</v>
      </c>
      <c r="K1535">
        <v>2004</v>
      </c>
      <c r="L1535" t="s">
        <v>19</v>
      </c>
      <c r="M1535" s="4" t="str">
        <f t="shared" si="47"/>
        <v>Yes</v>
      </c>
      <c r="N1535" t="s">
        <v>1326</v>
      </c>
      <c r="O1535" t="s">
        <v>21</v>
      </c>
      <c r="P1535" t="s">
        <v>22</v>
      </c>
      <c r="Q1535" t="s">
        <v>23</v>
      </c>
    </row>
    <row r="1536" spans="1:17" x14ac:dyDescent="0.35">
      <c r="A1536">
        <v>20011535</v>
      </c>
      <c r="B1536" t="s">
        <v>1852</v>
      </c>
      <c r="C1536" t="s">
        <v>15</v>
      </c>
      <c r="D1536">
        <v>26</v>
      </c>
      <c r="E1536" s="4" t="str">
        <f t="shared" si="46"/>
        <v>Yes</v>
      </c>
      <c r="F1536">
        <v>184</v>
      </c>
      <c r="G1536">
        <v>77</v>
      </c>
      <c r="H1536" t="s">
        <v>65</v>
      </c>
      <c r="I1536" t="s">
        <v>66</v>
      </c>
      <c r="J1536" t="s">
        <v>1325</v>
      </c>
      <c r="K1536">
        <v>2004</v>
      </c>
      <c r="L1536" t="s">
        <v>19</v>
      </c>
      <c r="M1536" s="4" t="str">
        <f t="shared" si="47"/>
        <v>Yes</v>
      </c>
      <c r="N1536" t="s">
        <v>1326</v>
      </c>
      <c r="O1536" t="s">
        <v>79</v>
      </c>
      <c r="P1536" t="s">
        <v>204</v>
      </c>
      <c r="Q1536" t="s">
        <v>23</v>
      </c>
    </row>
    <row r="1537" spans="1:17" x14ac:dyDescent="0.35">
      <c r="A1537">
        <v>20011536</v>
      </c>
      <c r="B1537" t="s">
        <v>1857</v>
      </c>
      <c r="C1537" t="s">
        <v>15</v>
      </c>
      <c r="D1537">
        <v>21</v>
      </c>
      <c r="E1537" s="4" t="str">
        <f t="shared" si="46"/>
        <v>Yes</v>
      </c>
      <c r="F1537">
        <v>187</v>
      </c>
      <c r="G1537">
        <v>77</v>
      </c>
      <c r="H1537" t="s">
        <v>40</v>
      </c>
      <c r="I1537" t="s">
        <v>41</v>
      </c>
      <c r="J1537" t="s">
        <v>1325</v>
      </c>
      <c r="K1537">
        <v>2004</v>
      </c>
      <c r="L1537" t="s">
        <v>19</v>
      </c>
      <c r="M1537" s="4" t="str">
        <f t="shared" si="47"/>
        <v>Yes</v>
      </c>
      <c r="N1537" t="s">
        <v>1326</v>
      </c>
      <c r="O1537" t="s">
        <v>47</v>
      </c>
      <c r="P1537" t="s">
        <v>116</v>
      </c>
      <c r="Q1537" t="s">
        <v>23</v>
      </c>
    </row>
    <row r="1538" spans="1:17" x14ac:dyDescent="0.35">
      <c r="A1538">
        <v>20011537</v>
      </c>
      <c r="B1538" t="s">
        <v>1923</v>
      </c>
      <c r="C1538" t="s">
        <v>15</v>
      </c>
      <c r="D1538">
        <v>23</v>
      </c>
      <c r="E1538" s="4" t="str">
        <f t="shared" si="46"/>
        <v>Yes</v>
      </c>
      <c r="F1538">
        <v>182</v>
      </c>
      <c r="G1538">
        <v>77</v>
      </c>
      <c r="H1538" t="s">
        <v>74</v>
      </c>
      <c r="I1538" t="s">
        <v>75</v>
      </c>
      <c r="J1538" t="s">
        <v>1891</v>
      </c>
      <c r="K1538">
        <v>2006</v>
      </c>
      <c r="L1538" t="s">
        <v>1079</v>
      </c>
      <c r="M1538" s="4" t="str">
        <f t="shared" si="47"/>
        <v>No</v>
      </c>
      <c r="N1538" t="s">
        <v>1892</v>
      </c>
      <c r="O1538" t="s">
        <v>1085</v>
      </c>
      <c r="P1538" t="s">
        <v>1924</v>
      </c>
      <c r="Q1538" t="s">
        <v>23</v>
      </c>
    </row>
    <row r="1539" spans="1:17" x14ac:dyDescent="0.35">
      <c r="A1539">
        <v>20011538</v>
      </c>
      <c r="B1539" t="s">
        <v>1944</v>
      </c>
      <c r="C1539" t="s">
        <v>15</v>
      </c>
      <c r="D1539">
        <v>25</v>
      </c>
      <c r="E1539" s="4" t="str">
        <f t="shared" ref="E1539:E1602" si="48">IF(D1539&gt;=19,"Yes","No")</f>
        <v>Yes</v>
      </c>
      <c r="F1539">
        <v>183</v>
      </c>
      <c r="G1539">
        <v>77</v>
      </c>
      <c r="H1539" t="s">
        <v>482</v>
      </c>
      <c r="I1539" t="s">
        <v>483</v>
      </c>
      <c r="J1539" t="s">
        <v>1891</v>
      </c>
      <c r="K1539">
        <v>2006</v>
      </c>
      <c r="L1539" t="s">
        <v>1079</v>
      </c>
      <c r="M1539" s="4" t="str">
        <f t="shared" ref="M1539:M1602" si="49">IF(L1539="Summer", "Yes", "No")</f>
        <v>No</v>
      </c>
      <c r="N1539" t="s">
        <v>1892</v>
      </c>
      <c r="O1539" t="s">
        <v>1150</v>
      </c>
      <c r="P1539" t="s">
        <v>1151</v>
      </c>
      <c r="Q1539" t="s">
        <v>23</v>
      </c>
    </row>
    <row r="1540" spans="1:17" x14ac:dyDescent="0.35">
      <c r="A1540">
        <v>20011539</v>
      </c>
      <c r="B1540" t="s">
        <v>1245</v>
      </c>
      <c r="C1540" t="s">
        <v>53</v>
      </c>
      <c r="D1540">
        <v>26</v>
      </c>
      <c r="E1540" s="4" t="str">
        <f t="shared" si="48"/>
        <v>Yes</v>
      </c>
      <c r="F1540">
        <v>180</v>
      </c>
      <c r="G1540">
        <v>77</v>
      </c>
      <c r="H1540" t="s">
        <v>482</v>
      </c>
      <c r="I1540" t="s">
        <v>483</v>
      </c>
      <c r="J1540" t="s">
        <v>1891</v>
      </c>
      <c r="K1540">
        <v>2006</v>
      </c>
      <c r="L1540" t="s">
        <v>1079</v>
      </c>
      <c r="M1540" s="4" t="str">
        <f t="shared" si="49"/>
        <v>No</v>
      </c>
      <c r="N1540" t="s">
        <v>1892</v>
      </c>
      <c r="O1540" t="s">
        <v>1100</v>
      </c>
      <c r="P1540" t="s">
        <v>1101</v>
      </c>
      <c r="Q1540" t="s">
        <v>23</v>
      </c>
    </row>
    <row r="1541" spans="1:17" x14ac:dyDescent="0.35">
      <c r="A1541">
        <v>20011540</v>
      </c>
      <c r="B1541" t="s">
        <v>2007</v>
      </c>
      <c r="C1541" t="s">
        <v>15</v>
      </c>
      <c r="D1541">
        <v>32</v>
      </c>
      <c r="E1541" s="4" t="str">
        <f t="shared" si="48"/>
        <v>Yes</v>
      </c>
      <c r="F1541">
        <v>180</v>
      </c>
      <c r="G1541">
        <v>77</v>
      </c>
      <c r="H1541" t="s">
        <v>25</v>
      </c>
      <c r="I1541" t="s">
        <v>26</v>
      </c>
      <c r="J1541" t="s">
        <v>1891</v>
      </c>
      <c r="K1541">
        <v>2006</v>
      </c>
      <c r="L1541" t="s">
        <v>1079</v>
      </c>
      <c r="M1541" s="4" t="str">
        <f t="shared" si="49"/>
        <v>No</v>
      </c>
      <c r="N1541" t="s">
        <v>1892</v>
      </c>
      <c r="O1541" t="s">
        <v>1161</v>
      </c>
      <c r="P1541" t="s">
        <v>1902</v>
      </c>
      <c r="Q1541" t="s">
        <v>23</v>
      </c>
    </row>
    <row r="1542" spans="1:17" x14ac:dyDescent="0.35">
      <c r="A1542">
        <v>20011541</v>
      </c>
      <c r="B1542" t="s">
        <v>1310</v>
      </c>
      <c r="C1542" t="s">
        <v>53</v>
      </c>
      <c r="D1542">
        <v>27</v>
      </c>
      <c r="E1542" s="4" t="str">
        <f t="shared" si="48"/>
        <v>Yes</v>
      </c>
      <c r="F1542">
        <v>178</v>
      </c>
      <c r="G1542">
        <v>77</v>
      </c>
      <c r="H1542" t="s">
        <v>482</v>
      </c>
      <c r="I1542" t="s">
        <v>483</v>
      </c>
      <c r="J1542" t="s">
        <v>1891</v>
      </c>
      <c r="K1542">
        <v>2006</v>
      </c>
      <c r="L1542" t="s">
        <v>1079</v>
      </c>
      <c r="M1542" s="4" t="str">
        <f t="shared" si="49"/>
        <v>No</v>
      </c>
      <c r="N1542" t="s">
        <v>1892</v>
      </c>
      <c r="O1542" t="s">
        <v>1100</v>
      </c>
      <c r="P1542" t="s">
        <v>1101</v>
      </c>
      <c r="Q1542" t="s">
        <v>23</v>
      </c>
    </row>
    <row r="1543" spans="1:17" x14ac:dyDescent="0.35">
      <c r="A1543">
        <v>20011542</v>
      </c>
      <c r="B1543" t="s">
        <v>1398</v>
      </c>
      <c r="C1543" t="s">
        <v>53</v>
      </c>
      <c r="D1543">
        <v>29</v>
      </c>
      <c r="E1543" s="4" t="str">
        <f t="shared" si="48"/>
        <v>Yes</v>
      </c>
      <c r="F1543">
        <v>185</v>
      </c>
      <c r="G1543">
        <v>77</v>
      </c>
      <c r="H1543" t="s">
        <v>40</v>
      </c>
      <c r="I1543" t="s">
        <v>41</v>
      </c>
      <c r="J1543" t="s">
        <v>2038</v>
      </c>
      <c r="K1543">
        <v>2008</v>
      </c>
      <c r="L1543" t="s">
        <v>19</v>
      </c>
      <c r="M1543" s="4" t="str">
        <f t="shared" si="49"/>
        <v>Yes</v>
      </c>
      <c r="N1543" t="s">
        <v>2039</v>
      </c>
      <c r="O1543" t="s">
        <v>42</v>
      </c>
      <c r="P1543" t="s">
        <v>191</v>
      </c>
      <c r="Q1543" t="s">
        <v>23</v>
      </c>
    </row>
    <row r="1544" spans="1:17" x14ac:dyDescent="0.35">
      <c r="A1544">
        <v>20011543</v>
      </c>
      <c r="B1544" t="s">
        <v>2145</v>
      </c>
      <c r="C1544" t="s">
        <v>53</v>
      </c>
      <c r="D1544">
        <v>35</v>
      </c>
      <c r="E1544" s="4" t="str">
        <f t="shared" si="48"/>
        <v>Yes</v>
      </c>
      <c r="F1544">
        <v>177</v>
      </c>
      <c r="G1544">
        <v>77</v>
      </c>
      <c r="H1544" t="s">
        <v>186</v>
      </c>
      <c r="I1544" t="s">
        <v>187</v>
      </c>
      <c r="J1544" t="s">
        <v>2038</v>
      </c>
      <c r="K1544">
        <v>2008</v>
      </c>
      <c r="L1544" t="s">
        <v>19</v>
      </c>
      <c r="M1544" s="4" t="str">
        <f t="shared" si="49"/>
        <v>Yes</v>
      </c>
      <c r="N1544" t="s">
        <v>2039</v>
      </c>
      <c r="O1544" t="s">
        <v>27</v>
      </c>
      <c r="P1544" t="s">
        <v>538</v>
      </c>
      <c r="Q1544" t="s">
        <v>23</v>
      </c>
    </row>
    <row r="1545" spans="1:17" x14ac:dyDescent="0.35">
      <c r="A1545">
        <v>20011544</v>
      </c>
      <c r="B1545" t="s">
        <v>2314</v>
      </c>
      <c r="C1545" t="s">
        <v>15</v>
      </c>
      <c r="D1545">
        <v>28</v>
      </c>
      <c r="E1545" s="4" t="str">
        <f t="shared" si="48"/>
        <v>Yes</v>
      </c>
      <c r="F1545">
        <v>176</v>
      </c>
      <c r="G1545">
        <v>77</v>
      </c>
      <c r="H1545" t="s">
        <v>496</v>
      </c>
      <c r="I1545" t="s">
        <v>497</v>
      </c>
      <c r="J1545" t="s">
        <v>2038</v>
      </c>
      <c r="K1545">
        <v>2008</v>
      </c>
      <c r="L1545" t="s">
        <v>19</v>
      </c>
      <c r="M1545" s="4" t="str">
        <f t="shared" si="49"/>
        <v>Yes</v>
      </c>
      <c r="N1545" t="s">
        <v>2039</v>
      </c>
      <c r="O1545" t="s">
        <v>50</v>
      </c>
      <c r="P1545" t="s">
        <v>51</v>
      </c>
      <c r="Q1545" t="s">
        <v>23</v>
      </c>
    </row>
    <row r="1546" spans="1:17" x14ac:dyDescent="0.35">
      <c r="A1546">
        <v>20011545</v>
      </c>
      <c r="B1546" t="s">
        <v>619</v>
      </c>
      <c r="C1546" t="s">
        <v>53</v>
      </c>
      <c r="D1546">
        <v>36</v>
      </c>
      <c r="E1546" s="4" t="str">
        <f t="shared" si="48"/>
        <v>Yes</v>
      </c>
      <c r="F1546">
        <v>196</v>
      </c>
      <c r="G1546">
        <v>77</v>
      </c>
      <c r="H1546" t="s">
        <v>40</v>
      </c>
      <c r="I1546" t="s">
        <v>41</v>
      </c>
      <c r="J1546" t="s">
        <v>2038</v>
      </c>
      <c r="K1546">
        <v>2008</v>
      </c>
      <c r="L1546" t="s">
        <v>19</v>
      </c>
      <c r="M1546" s="4" t="str">
        <f t="shared" si="49"/>
        <v>Yes</v>
      </c>
      <c r="N1546" t="s">
        <v>2039</v>
      </c>
      <c r="O1546" t="s">
        <v>42</v>
      </c>
      <c r="P1546" t="s">
        <v>191</v>
      </c>
      <c r="Q1546" t="s">
        <v>23</v>
      </c>
    </row>
    <row r="1547" spans="1:17" x14ac:dyDescent="0.35">
      <c r="A1547">
        <v>20011546</v>
      </c>
      <c r="B1547" t="s">
        <v>2373</v>
      </c>
      <c r="C1547" t="s">
        <v>15</v>
      </c>
      <c r="D1547">
        <v>24</v>
      </c>
      <c r="E1547" s="4" t="str">
        <f t="shared" si="48"/>
        <v>Yes</v>
      </c>
      <c r="F1547">
        <v>193</v>
      </c>
      <c r="G1547">
        <v>77</v>
      </c>
      <c r="H1547" t="s">
        <v>40</v>
      </c>
      <c r="I1547" t="s">
        <v>41</v>
      </c>
      <c r="J1547" t="s">
        <v>2038</v>
      </c>
      <c r="K1547">
        <v>2008</v>
      </c>
      <c r="L1547" t="s">
        <v>19</v>
      </c>
      <c r="M1547" s="4" t="str">
        <f t="shared" si="49"/>
        <v>Yes</v>
      </c>
      <c r="N1547" t="s">
        <v>2039</v>
      </c>
      <c r="O1547" t="s">
        <v>47</v>
      </c>
      <c r="P1547" t="s">
        <v>116</v>
      </c>
      <c r="Q1547" t="s">
        <v>23</v>
      </c>
    </row>
    <row r="1548" spans="1:17" x14ac:dyDescent="0.35">
      <c r="A1548">
        <v>20011547</v>
      </c>
      <c r="B1548" t="s">
        <v>2388</v>
      </c>
      <c r="C1548" t="s">
        <v>15</v>
      </c>
      <c r="D1548">
        <v>22</v>
      </c>
      <c r="E1548" s="4" t="str">
        <f t="shared" si="48"/>
        <v>Yes</v>
      </c>
      <c r="F1548">
        <v>178</v>
      </c>
      <c r="G1548">
        <v>77</v>
      </c>
      <c r="H1548" t="s">
        <v>218</v>
      </c>
      <c r="I1548" t="s">
        <v>219</v>
      </c>
      <c r="J1548" t="s">
        <v>2038</v>
      </c>
      <c r="K1548">
        <v>2008</v>
      </c>
      <c r="L1548" t="s">
        <v>19</v>
      </c>
      <c r="M1548" s="4" t="str">
        <f t="shared" si="49"/>
        <v>Yes</v>
      </c>
      <c r="N1548" t="s">
        <v>2039</v>
      </c>
      <c r="O1548" t="s">
        <v>76</v>
      </c>
      <c r="P1548" t="s">
        <v>309</v>
      </c>
      <c r="Q1548" t="s">
        <v>23</v>
      </c>
    </row>
    <row r="1549" spans="1:17" x14ac:dyDescent="0.35">
      <c r="A1549">
        <v>20011548</v>
      </c>
      <c r="B1549" t="s">
        <v>2437</v>
      </c>
      <c r="C1549" t="s">
        <v>15</v>
      </c>
      <c r="D1549">
        <v>23</v>
      </c>
      <c r="E1549" s="4" t="str">
        <f t="shared" si="48"/>
        <v>Yes</v>
      </c>
      <c r="F1549">
        <v>168</v>
      </c>
      <c r="G1549">
        <v>77</v>
      </c>
      <c r="H1549" t="s">
        <v>496</v>
      </c>
      <c r="I1549" t="s">
        <v>497</v>
      </c>
      <c r="J1549" t="s">
        <v>2038</v>
      </c>
      <c r="K1549">
        <v>2008</v>
      </c>
      <c r="L1549" t="s">
        <v>19</v>
      </c>
      <c r="M1549" s="4" t="str">
        <f t="shared" si="49"/>
        <v>Yes</v>
      </c>
      <c r="N1549" t="s">
        <v>2039</v>
      </c>
      <c r="O1549" t="s">
        <v>188</v>
      </c>
      <c r="P1549" t="s">
        <v>1065</v>
      </c>
      <c r="Q1549" t="s">
        <v>23</v>
      </c>
    </row>
    <row r="1550" spans="1:17" x14ac:dyDescent="0.35">
      <c r="A1550">
        <v>20011549</v>
      </c>
      <c r="B1550" t="s">
        <v>2466</v>
      </c>
      <c r="C1550" t="s">
        <v>15</v>
      </c>
      <c r="D1550">
        <v>49</v>
      </c>
      <c r="E1550" s="4" t="str">
        <f t="shared" si="48"/>
        <v>Yes</v>
      </c>
      <c r="F1550">
        <v>173</v>
      </c>
      <c r="G1550">
        <v>77</v>
      </c>
      <c r="H1550" t="s">
        <v>40</v>
      </c>
      <c r="I1550" t="s">
        <v>41</v>
      </c>
      <c r="J1550" t="s">
        <v>2038</v>
      </c>
      <c r="K1550">
        <v>2008</v>
      </c>
      <c r="L1550" t="s">
        <v>19</v>
      </c>
      <c r="M1550" s="4" t="str">
        <f t="shared" si="49"/>
        <v>Yes</v>
      </c>
      <c r="N1550" t="s">
        <v>2039</v>
      </c>
      <c r="O1550" t="s">
        <v>147</v>
      </c>
      <c r="P1550" t="s">
        <v>148</v>
      </c>
      <c r="Q1550" t="s">
        <v>23</v>
      </c>
    </row>
    <row r="1551" spans="1:17" x14ac:dyDescent="0.35">
      <c r="A1551">
        <v>20011550</v>
      </c>
      <c r="B1551" t="s">
        <v>908</v>
      </c>
      <c r="C1551" t="s">
        <v>53</v>
      </c>
      <c r="D1551">
        <v>32</v>
      </c>
      <c r="E1551" s="4" t="str">
        <f t="shared" si="48"/>
        <v>Yes</v>
      </c>
      <c r="F1551">
        <v>186</v>
      </c>
      <c r="G1551">
        <v>77</v>
      </c>
      <c r="H1551" t="s">
        <v>84</v>
      </c>
      <c r="I1551" t="s">
        <v>85</v>
      </c>
      <c r="J1551" t="s">
        <v>2038</v>
      </c>
      <c r="K1551">
        <v>2008</v>
      </c>
      <c r="L1551" t="s">
        <v>19</v>
      </c>
      <c r="M1551" s="4" t="str">
        <f t="shared" si="49"/>
        <v>Yes</v>
      </c>
      <c r="N1551" t="s">
        <v>2039</v>
      </c>
      <c r="O1551" t="s">
        <v>27</v>
      </c>
      <c r="P1551" t="s">
        <v>266</v>
      </c>
      <c r="Q1551" t="s">
        <v>23</v>
      </c>
    </row>
    <row r="1552" spans="1:17" x14ac:dyDescent="0.35">
      <c r="A1552">
        <v>20011551</v>
      </c>
      <c r="B1552" t="s">
        <v>2527</v>
      </c>
      <c r="C1552" t="s">
        <v>15</v>
      </c>
      <c r="D1552">
        <v>29</v>
      </c>
      <c r="E1552" s="4" t="str">
        <f t="shared" si="48"/>
        <v>Yes</v>
      </c>
      <c r="F1552">
        <v>181</v>
      </c>
      <c r="G1552">
        <v>77</v>
      </c>
      <c r="H1552" t="s">
        <v>93</v>
      </c>
      <c r="I1552" t="s">
        <v>94</v>
      </c>
      <c r="J1552" t="s">
        <v>2038</v>
      </c>
      <c r="K1552">
        <v>2008</v>
      </c>
      <c r="L1552" t="s">
        <v>19</v>
      </c>
      <c r="M1552" s="4" t="str">
        <f t="shared" si="49"/>
        <v>Yes</v>
      </c>
      <c r="N1552" t="s">
        <v>2039</v>
      </c>
      <c r="O1552" t="s">
        <v>61</v>
      </c>
      <c r="P1552" t="s">
        <v>501</v>
      </c>
      <c r="Q1552" t="s">
        <v>23</v>
      </c>
    </row>
    <row r="1553" spans="1:17" x14ac:dyDescent="0.35">
      <c r="A1553">
        <v>20011552</v>
      </c>
      <c r="B1553" t="s">
        <v>2553</v>
      </c>
      <c r="C1553" t="s">
        <v>53</v>
      </c>
      <c r="D1553">
        <v>24</v>
      </c>
      <c r="E1553" s="4" t="str">
        <f t="shared" si="48"/>
        <v>Yes</v>
      </c>
      <c r="F1553">
        <v>173</v>
      </c>
      <c r="G1553">
        <v>77</v>
      </c>
      <c r="H1553" t="s">
        <v>218</v>
      </c>
      <c r="I1553" t="s">
        <v>219</v>
      </c>
      <c r="J1553" t="s">
        <v>2038</v>
      </c>
      <c r="K1553">
        <v>2008</v>
      </c>
      <c r="L1553" t="s">
        <v>19</v>
      </c>
      <c r="M1553" s="4" t="str">
        <f t="shared" si="49"/>
        <v>Yes</v>
      </c>
      <c r="N1553" t="s">
        <v>2039</v>
      </c>
      <c r="O1553" t="s">
        <v>298</v>
      </c>
      <c r="P1553" t="s">
        <v>925</v>
      </c>
      <c r="Q1553" t="s">
        <v>23</v>
      </c>
    </row>
    <row r="1554" spans="1:17" x14ac:dyDescent="0.35">
      <c r="A1554">
        <v>20011553</v>
      </c>
      <c r="B1554" t="s">
        <v>2582</v>
      </c>
      <c r="C1554" t="s">
        <v>15</v>
      </c>
      <c r="D1554">
        <v>21</v>
      </c>
      <c r="E1554" s="4" t="str">
        <f t="shared" si="48"/>
        <v>Yes</v>
      </c>
      <c r="F1554">
        <v>185</v>
      </c>
      <c r="G1554">
        <v>77</v>
      </c>
      <c r="H1554" t="s">
        <v>153</v>
      </c>
      <c r="I1554" t="s">
        <v>154</v>
      </c>
      <c r="J1554" t="s">
        <v>2571</v>
      </c>
      <c r="K1554">
        <v>2010</v>
      </c>
      <c r="L1554" t="s">
        <v>1079</v>
      </c>
      <c r="M1554" s="4" t="str">
        <f t="shared" si="49"/>
        <v>No</v>
      </c>
      <c r="N1554" t="s">
        <v>2572</v>
      </c>
      <c r="O1554" t="s">
        <v>1093</v>
      </c>
      <c r="P1554" t="s">
        <v>1094</v>
      </c>
      <c r="Q1554" t="s">
        <v>23</v>
      </c>
    </row>
    <row r="1555" spans="1:17" x14ac:dyDescent="0.35">
      <c r="A1555">
        <v>20011554</v>
      </c>
      <c r="B1555" t="s">
        <v>2605</v>
      </c>
      <c r="C1555" t="s">
        <v>53</v>
      </c>
      <c r="D1555">
        <v>24</v>
      </c>
      <c r="E1555" s="4" t="str">
        <f t="shared" si="48"/>
        <v>Yes</v>
      </c>
      <c r="F1555">
        <v>170</v>
      </c>
      <c r="G1555">
        <v>77</v>
      </c>
      <c r="H1555" t="s">
        <v>1257</v>
      </c>
      <c r="I1555" t="s">
        <v>483</v>
      </c>
      <c r="J1555" t="s">
        <v>2571</v>
      </c>
      <c r="K1555">
        <v>2010</v>
      </c>
      <c r="L1555" t="s">
        <v>1079</v>
      </c>
      <c r="M1555" s="4" t="str">
        <f t="shared" si="49"/>
        <v>No</v>
      </c>
      <c r="N1555" t="s">
        <v>2572</v>
      </c>
      <c r="O1555" t="s">
        <v>1107</v>
      </c>
      <c r="P1555" t="s">
        <v>1108</v>
      </c>
      <c r="Q1555" t="s">
        <v>23</v>
      </c>
    </row>
    <row r="1556" spans="1:17" x14ac:dyDescent="0.35">
      <c r="A1556">
        <v>20011555</v>
      </c>
      <c r="B1556" t="s">
        <v>1245</v>
      </c>
      <c r="C1556" t="s">
        <v>53</v>
      </c>
      <c r="D1556">
        <v>30</v>
      </c>
      <c r="E1556" s="4" t="str">
        <f t="shared" si="48"/>
        <v>Yes</v>
      </c>
      <c r="F1556">
        <v>180</v>
      </c>
      <c r="G1556">
        <v>77</v>
      </c>
      <c r="H1556" t="s">
        <v>482</v>
      </c>
      <c r="I1556" t="s">
        <v>483</v>
      </c>
      <c r="J1556" t="s">
        <v>2571</v>
      </c>
      <c r="K1556">
        <v>2010</v>
      </c>
      <c r="L1556" t="s">
        <v>1079</v>
      </c>
      <c r="M1556" s="4" t="str">
        <f t="shared" si="49"/>
        <v>No</v>
      </c>
      <c r="N1556" t="s">
        <v>2572</v>
      </c>
      <c r="O1556" t="s">
        <v>1100</v>
      </c>
      <c r="P1556" t="s">
        <v>1101</v>
      </c>
      <c r="Q1556" t="s">
        <v>23</v>
      </c>
    </row>
    <row r="1557" spans="1:17" x14ac:dyDescent="0.35">
      <c r="A1557">
        <v>20011556</v>
      </c>
      <c r="B1557" t="s">
        <v>2672</v>
      </c>
      <c r="C1557" t="s">
        <v>15</v>
      </c>
      <c r="D1557">
        <v>32</v>
      </c>
      <c r="E1557" s="4" t="str">
        <f t="shared" si="48"/>
        <v>Yes</v>
      </c>
      <c r="F1557">
        <v>182</v>
      </c>
      <c r="G1557">
        <v>77</v>
      </c>
      <c r="H1557" t="s">
        <v>313</v>
      </c>
      <c r="I1557" t="s">
        <v>314</v>
      </c>
      <c r="J1557" t="s">
        <v>2571</v>
      </c>
      <c r="K1557">
        <v>2010</v>
      </c>
      <c r="L1557" t="s">
        <v>1079</v>
      </c>
      <c r="M1557" s="4" t="str">
        <f t="shared" si="49"/>
        <v>No</v>
      </c>
      <c r="N1557" t="s">
        <v>2572</v>
      </c>
      <c r="O1557" t="s">
        <v>1085</v>
      </c>
      <c r="P1557" t="s">
        <v>1087</v>
      </c>
      <c r="Q1557" t="s">
        <v>23</v>
      </c>
    </row>
    <row r="1558" spans="1:17" x14ac:dyDescent="0.35">
      <c r="A1558">
        <v>20011557</v>
      </c>
      <c r="B1558" t="s">
        <v>2676</v>
      </c>
      <c r="C1558" t="s">
        <v>15</v>
      </c>
      <c r="D1558">
        <v>24</v>
      </c>
      <c r="E1558" s="4" t="str">
        <f t="shared" si="48"/>
        <v>Yes</v>
      </c>
      <c r="F1558">
        <v>185</v>
      </c>
      <c r="G1558">
        <v>77</v>
      </c>
      <c r="H1558" t="s">
        <v>153</v>
      </c>
      <c r="I1558" t="s">
        <v>154</v>
      </c>
      <c r="J1558" t="s">
        <v>2571</v>
      </c>
      <c r="K1558">
        <v>2010</v>
      </c>
      <c r="L1558" t="s">
        <v>1079</v>
      </c>
      <c r="M1558" s="4" t="str">
        <f t="shared" si="49"/>
        <v>No</v>
      </c>
      <c r="N1558" t="s">
        <v>2572</v>
      </c>
      <c r="O1558" t="s">
        <v>1093</v>
      </c>
      <c r="P1558" t="s">
        <v>1123</v>
      </c>
      <c r="Q1558" t="s">
        <v>23</v>
      </c>
    </row>
    <row r="1559" spans="1:17" x14ac:dyDescent="0.35">
      <c r="A1559">
        <v>20011558</v>
      </c>
      <c r="B1559" t="s">
        <v>2676</v>
      </c>
      <c r="C1559" t="s">
        <v>15</v>
      </c>
      <c r="D1559">
        <v>24</v>
      </c>
      <c r="E1559" s="4" t="str">
        <f t="shared" si="48"/>
        <v>Yes</v>
      </c>
      <c r="F1559">
        <v>185</v>
      </c>
      <c r="G1559">
        <v>77</v>
      </c>
      <c r="H1559" t="s">
        <v>153</v>
      </c>
      <c r="I1559" t="s">
        <v>154</v>
      </c>
      <c r="J1559" t="s">
        <v>2571</v>
      </c>
      <c r="K1559">
        <v>2010</v>
      </c>
      <c r="L1559" t="s">
        <v>1079</v>
      </c>
      <c r="M1559" s="4" t="str">
        <f t="shared" si="49"/>
        <v>No</v>
      </c>
      <c r="N1559" t="s">
        <v>2572</v>
      </c>
      <c r="O1559" t="s">
        <v>1093</v>
      </c>
      <c r="P1559" t="s">
        <v>1094</v>
      </c>
      <c r="Q1559" t="s">
        <v>23</v>
      </c>
    </row>
    <row r="1560" spans="1:17" x14ac:dyDescent="0.35">
      <c r="A1560">
        <v>20011559</v>
      </c>
      <c r="B1560" t="s">
        <v>1310</v>
      </c>
      <c r="C1560" t="s">
        <v>53</v>
      </c>
      <c r="D1560">
        <v>31</v>
      </c>
      <c r="E1560" s="4" t="str">
        <f t="shared" si="48"/>
        <v>Yes</v>
      </c>
      <c r="F1560">
        <v>178</v>
      </c>
      <c r="G1560">
        <v>77</v>
      </c>
      <c r="H1560" t="s">
        <v>482</v>
      </c>
      <c r="I1560" t="s">
        <v>483</v>
      </c>
      <c r="J1560" t="s">
        <v>2571</v>
      </c>
      <c r="K1560">
        <v>2010</v>
      </c>
      <c r="L1560" t="s">
        <v>1079</v>
      </c>
      <c r="M1560" s="4" t="str">
        <f t="shared" si="49"/>
        <v>No</v>
      </c>
      <c r="N1560" t="s">
        <v>2572</v>
      </c>
      <c r="O1560" t="s">
        <v>1100</v>
      </c>
      <c r="P1560" t="s">
        <v>1101</v>
      </c>
      <c r="Q1560" t="s">
        <v>23</v>
      </c>
    </row>
    <row r="1561" spans="1:17" x14ac:dyDescent="0.35">
      <c r="A1561">
        <v>20011560</v>
      </c>
      <c r="B1561" t="s">
        <v>146</v>
      </c>
      <c r="C1561" t="s">
        <v>15</v>
      </c>
      <c r="D1561">
        <v>41</v>
      </c>
      <c r="E1561" s="4" t="str">
        <f t="shared" si="48"/>
        <v>Yes</v>
      </c>
      <c r="F1561">
        <v>182</v>
      </c>
      <c r="G1561">
        <v>78</v>
      </c>
      <c r="H1561" t="s">
        <v>136</v>
      </c>
      <c r="I1561" t="s">
        <v>137</v>
      </c>
      <c r="J1561" t="s">
        <v>18</v>
      </c>
      <c r="K1561">
        <v>2000</v>
      </c>
      <c r="L1561" t="s">
        <v>19</v>
      </c>
      <c r="M1561" s="4" t="str">
        <f t="shared" si="49"/>
        <v>Yes</v>
      </c>
      <c r="N1561" t="s">
        <v>20</v>
      </c>
      <c r="O1561" t="s">
        <v>147</v>
      </c>
      <c r="P1561" t="s">
        <v>148</v>
      </c>
      <c r="Q1561" t="s">
        <v>23</v>
      </c>
    </row>
    <row r="1562" spans="1:17" x14ac:dyDescent="0.35">
      <c r="A1562">
        <v>20011561</v>
      </c>
      <c r="B1562" t="s">
        <v>237</v>
      </c>
      <c r="C1562" t="s">
        <v>53</v>
      </c>
      <c r="D1562">
        <v>34</v>
      </c>
      <c r="E1562" s="4" t="str">
        <f t="shared" si="48"/>
        <v>Yes</v>
      </c>
      <c r="F1562">
        <v>175</v>
      </c>
      <c r="G1562">
        <v>78</v>
      </c>
      <c r="H1562" t="s">
        <v>84</v>
      </c>
      <c r="I1562" t="s">
        <v>85</v>
      </c>
      <c r="J1562" t="s">
        <v>18</v>
      </c>
      <c r="K1562">
        <v>2000</v>
      </c>
      <c r="L1562" t="s">
        <v>19</v>
      </c>
      <c r="M1562" s="4" t="str">
        <f t="shared" si="49"/>
        <v>Yes</v>
      </c>
      <c r="N1562" t="s">
        <v>20</v>
      </c>
      <c r="O1562" t="s">
        <v>27</v>
      </c>
      <c r="P1562" t="s">
        <v>238</v>
      </c>
      <c r="Q1562" t="s">
        <v>23</v>
      </c>
    </row>
    <row r="1563" spans="1:17" x14ac:dyDescent="0.35">
      <c r="A1563">
        <v>20011562</v>
      </c>
      <c r="B1563" t="s">
        <v>321</v>
      </c>
      <c r="C1563" t="s">
        <v>15</v>
      </c>
      <c r="D1563">
        <v>22</v>
      </c>
      <c r="E1563" s="4" t="str">
        <f t="shared" si="48"/>
        <v>Yes</v>
      </c>
      <c r="F1563">
        <v>174</v>
      </c>
      <c r="G1563">
        <v>78</v>
      </c>
      <c r="H1563" t="s">
        <v>16</v>
      </c>
      <c r="I1563" t="s">
        <v>17</v>
      </c>
      <c r="J1563" t="s">
        <v>18</v>
      </c>
      <c r="K1563">
        <v>2000</v>
      </c>
      <c r="L1563" t="s">
        <v>19</v>
      </c>
      <c r="M1563" s="4" t="str">
        <f t="shared" si="49"/>
        <v>Yes</v>
      </c>
      <c r="N1563" t="s">
        <v>20</v>
      </c>
      <c r="O1563" t="s">
        <v>21</v>
      </c>
      <c r="P1563" t="s">
        <v>22</v>
      </c>
      <c r="Q1563" t="s">
        <v>23</v>
      </c>
    </row>
    <row r="1564" spans="1:17" x14ac:dyDescent="0.35">
      <c r="A1564">
        <v>20011563</v>
      </c>
      <c r="B1564" t="s">
        <v>356</v>
      </c>
      <c r="C1564" t="s">
        <v>53</v>
      </c>
      <c r="D1564">
        <v>25</v>
      </c>
      <c r="E1564" s="4" t="str">
        <f t="shared" si="48"/>
        <v>Yes</v>
      </c>
      <c r="F1564">
        <v>182</v>
      </c>
      <c r="G1564">
        <v>78</v>
      </c>
      <c r="H1564" t="s">
        <v>54</v>
      </c>
      <c r="I1564" t="s">
        <v>55</v>
      </c>
      <c r="J1564" t="s">
        <v>18</v>
      </c>
      <c r="K1564">
        <v>2000</v>
      </c>
      <c r="L1564" t="s">
        <v>19</v>
      </c>
      <c r="M1564" s="4" t="str">
        <f t="shared" si="49"/>
        <v>Yes</v>
      </c>
      <c r="N1564" t="s">
        <v>20</v>
      </c>
      <c r="O1564" t="s">
        <v>56</v>
      </c>
      <c r="P1564" t="s">
        <v>57</v>
      </c>
      <c r="Q1564" t="s">
        <v>23</v>
      </c>
    </row>
    <row r="1565" spans="1:17" x14ac:dyDescent="0.35">
      <c r="A1565">
        <v>20011564</v>
      </c>
      <c r="B1565" t="s">
        <v>368</v>
      </c>
      <c r="C1565" t="s">
        <v>15</v>
      </c>
      <c r="D1565">
        <v>30</v>
      </c>
      <c r="E1565" s="4" t="str">
        <f t="shared" si="48"/>
        <v>Yes</v>
      </c>
      <c r="F1565">
        <v>180</v>
      </c>
      <c r="G1565">
        <v>78</v>
      </c>
      <c r="H1565" t="s">
        <v>136</v>
      </c>
      <c r="I1565" t="s">
        <v>137</v>
      </c>
      <c r="J1565" t="s">
        <v>18</v>
      </c>
      <c r="K1565">
        <v>2000</v>
      </c>
      <c r="L1565" t="s">
        <v>19</v>
      </c>
      <c r="M1565" s="4" t="str">
        <f t="shared" si="49"/>
        <v>Yes</v>
      </c>
      <c r="N1565" t="s">
        <v>20</v>
      </c>
      <c r="O1565" t="s">
        <v>67</v>
      </c>
      <c r="P1565" t="s">
        <v>139</v>
      </c>
      <c r="Q1565" t="s">
        <v>23</v>
      </c>
    </row>
    <row r="1566" spans="1:17" x14ac:dyDescent="0.35">
      <c r="A1566">
        <v>20011565</v>
      </c>
      <c r="B1566" t="s">
        <v>500</v>
      </c>
      <c r="C1566" t="s">
        <v>15</v>
      </c>
      <c r="D1566">
        <v>34</v>
      </c>
      <c r="E1566" s="4" t="str">
        <f t="shared" si="48"/>
        <v>Yes</v>
      </c>
      <c r="F1566">
        <v>188</v>
      </c>
      <c r="G1566">
        <v>78</v>
      </c>
      <c r="H1566" t="s">
        <v>433</v>
      </c>
      <c r="I1566" t="s">
        <v>434</v>
      </c>
      <c r="J1566" t="s">
        <v>18</v>
      </c>
      <c r="K1566">
        <v>2000</v>
      </c>
      <c r="L1566" t="s">
        <v>19</v>
      </c>
      <c r="M1566" s="4" t="str">
        <f t="shared" si="49"/>
        <v>Yes</v>
      </c>
      <c r="N1566" t="s">
        <v>20</v>
      </c>
      <c r="O1566" t="s">
        <v>61</v>
      </c>
      <c r="P1566" t="s">
        <v>501</v>
      </c>
      <c r="Q1566" t="s">
        <v>23</v>
      </c>
    </row>
    <row r="1567" spans="1:17" x14ac:dyDescent="0.35">
      <c r="A1567">
        <v>20011566</v>
      </c>
      <c r="B1567" t="s">
        <v>523</v>
      </c>
      <c r="C1567" t="s">
        <v>15</v>
      </c>
      <c r="D1567">
        <v>16</v>
      </c>
      <c r="E1567" s="4" t="str">
        <f t="shared" si="48"/>
        <v>No</v>
      </c>
      <c r="F1567">
        <v>184</v>
      </c>
      <c r="G1567">
        <v>78</v>
      </c>
      <c r="H1567" t="s">
        <v>16</v>
      </c>
      <c r="I1567" t="s">
        <v>17</v>
      </c>
      <c r="J1567" t="s">
        <v>18</v>
      </c>
      <c r="K1567">
        <v>2000</v>
      </c>
      <c r="L1567" t="s">
        <v>19</v>
      </c>
      <c r="M1567" s="4" t="str">
        <f t="shared" si="49"/>
        <v>Yes</v>
      </c>
      <c r="N1567" t="s">
        <v>20</v>
      </c>
      <c r="O1567" t="s">
        <v>21</v>
      </c>
      <c r="P1567" t="s">
        <v>22</v>
      </c>
      <c r="Q1567" t="s">
        <v>23</v>
      </c>
    </row>
    <row r="1568" spans="1:17" x14ac:dyDescent="0.35">
      <c r="A1568">
        <v>20011567</v>
      </c>
      <c r="B1568" t="s">
        <v>650</v>
      </c>
      <c r="C1568" t="s">
        <v>53</v>
      </c>
      <c r="D1568">
        <v>26</v>
      </c>
      <c r="E1568" s="4" t="str">
        <f t="shared" si="48"/>
        <v>Yes</v>
      </c>
      <c r="F1568">
        <v>185</v>
      </c>
      <c r="G1568">
        <v>78</v>
      </c>
      <c r="H1568" t="s">
        <v>136</v>
      </c>
      <c r="I1568" t="s">
        <v>137</v>
      </c>
      <c r="J1568" t="s">
        <v>18</v>
      </c>
      <c r="K1568">
        <v>2000</v>
      </c>
      <c r="L1568" t="s">
        <v>19</v>
      </c>
      <c r="M1568" s="4" t="str">
        <f t="shared" si="49"/>
        <v>Yes</v>
      </c>
      <c r="N1568" t="s">
        <v>20</v>
      </c>
      <c r="O1568" t="s">
        <v>27</v>
      </c>
      <c r="P1568" t="s">
        <v>330</v>
      </c>
      <c r="Q1568" t="s">
        <v>23</v>
      </c>
    </row>
    <row r="1569" spans="1:17" x14ac:dyDescent="0.35">
      <c r="A1569">
        <v>20011568</v>
      </c>
      <c r="B1569" t="s">
        <v>691</v>
      </c>
      <c r="C1569" t="s">
        <v>15</v>
      </c>
      <c r="D1569">
        <v>30</v>
      </c>
      <c r="E1569" s="4" t="str">
        <f t="shared" si="48"/>
        <v>Yes</v>
      </c>
      <c r="F1569">
        <v>191</v>
      </c>
      <c r="G1569">
        <v>78</v>
      </c>
      <c r="H1569" t="s">
        <v>25</v>
      </c>
      <c r="I1569" t="s">
        <v>26</v>
      </c>
      <c r="J1569" t="s">
        <v>18</v>
      </c>
      <c r="K1569">
        <v>2000</v>
      </c>
      <c r="L1569" t="s">
        <v>19</v>
      </c>
      <c r="M1569" s="4" t="str">
        <f t="shared" si="49"/>
        <v>Yes</v>
      </c>
      <c r="N1569" t="s">
        <v>20</v>
      </c>
      <c r="O1569" t="s">
        <v>123</v>
      </c>
      <c r="P1569" t="s">
        <v>668</v>
      </c>
      <c r="Q1569" t="s">
        <v>23</v>
      </c>
    </row>
    <row r="1570" spans="1:17" x14ac:dyDescent="0.35">
      <c r="A1570">
        <v>20011569</v>
      </c>
      <c r="B1570" t="s">
        <v>709</v>
      </c>
      <c r="C1570" t="s">
        <v>15</v>
      </c>
      <c r="D1570">
        <v>20</v>
      </c>
      <c r="E1570" s="4" t="str">
        <f t="shared" si="48"/>
        <v>Yes</v>
      </c>
      <c r="F1570">
        <v>180</v>
      </c>
      <c r="G1570">
        <v>78</v>
      </c>
      <c r="H1570" t="s">
        <v>40</v>
      </c>
      <c r="I1570" t="s">
        <v>41</v>
      </c>
      <c r="J1570" t="s">
        <v>18</v>
      </c>
      <c r="K1570">
        <v>2000</v>
      </c>
      <c r="L1570" t="s">
        <v>19</v>
      </c>
      <c r="M1570" s="4" t="str">
        <f t="shared" si="49"/>
        <v>Yes</v>
      </c>
      <c r="N1570" t="s">
        <v>20</v>
      </c>
      <c r="O1570" t="s">
        <v>107</v>
      </c>
      <c r="P1570" t="s">
        <v>258</v>
      </c>
      <c r="Q1570" t="s">
        <v>23</v>
      </c>
    </row>
    <row r="1571" spans="1:17" x14ac:dyDescent="0.35">
      <c r="A1571">
        <v>20011570</v>
      </c>
      <c r="B1571" t="s">
        <v>745</v>
      </c>
      <c r="C1571" t="s">
        <v>15</v>
      </c>
      <c r="D1571">
        <v>37</v>
      </c>
      <c r="E1571" s="4" t="str">
        <f t="shared" si="48"/>
        <v>Yes</v>
      </c>
      <c r="F1571">
        <v>183</v>
      </c>
      <c r="G1571">
        <v>78</v>
      </c>
      <c r="H1571" t="s">
        <v>136</v>
      </c>
      <c r="I1571" t="s">
        <v>137</v>
      </c>
      <c r="J1571" t="s">
        <v>18</v>
      </c>
      <c r="K1571">
        <v>2000</v>
      </c>
      <c r="L1571" t="s">
        <v>19</v>
      </c>
      <c r="M1571" s="4" t="str">
        <f t="shared" si="49"/>
        <v>Yes</v>
      </c>
      <c r="N1571" t="s">
        <v>20</v>
      </c>
      <c r="O1571" t="s">
        <v>147</v>
      </c>
      <c r="P1571" t="s">
        <v>148</v>
      </c>
      <c r="Q1571" t="s">
        <v>23</v>
      </c>
    </row>
    <row r="1572" spans="1:17" x14ac:dyDescent="0.35">
      <c r="A1572">
        <v>20011571</v>
      </c>
      <c r="B1572" t="s">
        <v>810</v>
      </c>
      <c r="C1572" t="s">
        <v>15</v>
      </c>
      <c r="D1572">
        <v>26</v>
      </c>
      <c r="E1572" s="4" t="str">
        <f t="shared" si="48"/>
        <v>Yes</v>
      </c>
      <c r="F1572">
        <v>178</v>
      </c>
      <c r="G1572">
        <v>78</v>
      </c>
      <c r="H1572" t="s">
        <v>74</v>
      </c>
      <c r="I1572" t="s">
        <v>75</v>
      </c>
      <c r="J1572" t="s">
        <v>18</v>
      </c>
      <c r="K1572">
        <v>2000</v>
      </c>
      <c r="L1572" t="s">
        <v>19</v>
      </c>
      <c r="M1572" s="4" t="str">
        <f t="shared" si="49"/>
        <v>Yes</v>
      </c>
      <c r="N1572" t="s">
        <v>20</v>
      </c>
      <c r="O1572" t="s">
        <v>123</v>
      </c>
      <c r="P1572" t="s">
        <v>363</v>
      </c>
      <c r="Q1572" t="s">
        <v>23</v>
      </c>
    </row>
    <row r="1573" spans="1:17" x14ac:dyDescent="0.35">
      <c r="A1573">
        <v>20011572</v>
      </c>
      <c r="B1573" t="s">
        <v>843</v>
      </c>
      <c r="C1573" t="s">
        <v>15</v>
      </c>
      <c r="D1573">
        <v>25</v>
      </c>
      <c r="E1573" s="4" t="str">
        <f t="shared" si="48"/>
        <v>Yes</v>
      </c>
      <c r="F1573">
        <v>190</v>
      </c>
      <c r="G1573">
        <v>78</v>
      </c>
      <c r="H1573" t="s">
        <v>25</v>
      </c>
      <c r="I1573" t="s">
        <v>26</v>
      </c>
      <c r="J1573" t="s">
        <v>18</v>
      </c>
      <c r="K1573">
        <v>2000</v>
      </c>
      <c r="L1573" t="s">
        <v>19</v>
      </c>
      <c r="M1573" s="4" t="str">
        <f t="shared" si="49"/>
        <v>Yes</v>
      </c>
      <c r="N1573" t="s">
        <v>20</v>
      </c>
      <c r="O1573" t="s">
        <v>123</v>
      </c>
      <c r="P1573" t="s">
        <v>668</v>
      </c>
      <c r="Q1573" t="s">
        <v>23</v>
      </c>
    </row>
    <row r="1574" spans="1:17" x14ac:dyDescent="0.35">
      <c r="A1574">
        <v>20011573</v>
      </c>
      <c r="B1574" t="s">
        <v>874</v>
      </c>
      <c r="C1574" t="s">
        <v>15</v>
      </c>
      <c r="D1574">
        <v>26</v>
      </c>
      <c r="E1574" s="4" t="str">
        <f t="shared" si="48"/>
        <v>Yes</v>
      </c>
      <c r="F1574">
        <v>182</v>
      </c>
      <c r="G1574">
        <v>78</v>
      </c>
      <c r="H1574" t="s">
        <v>74</v>
      </c>
      <c r="I1574" t="s">
        <v>75</v>
      </c>
      <c r="J1574" t="s">
        <v>18</v>
      </c>
      <c r="K1574">
        <v>2000</v>
      </c>
      <c r="L1574" t="s">
        <v>19</v>
      </c>
      <c r="M1574" s="4" t="str">
        <f t="shared" si="49"/>
        <v>Yes</v>
      </c>
      <c r="N1574" t="s">
        <v>20</v>
      </c>
      <c r="O1574" t="s">
        <v>123</v>
      </c>
      <c r="P1574" t="s">
        <v>363</v>
      </c>
      <c r="Q1574" t="s">
        <v>23</v>
      </c>
    </row>
    <row r="1575" spans="1:17" x14ac:dyDescent="0.35">
      <c r="A1575">
        <v>20011574</v>
      </c>
      <c r="B1575" t="s">
        <v>924</v>
      </c>
      <c r="C1575" t="s">
        <v>53</v>
      </c>
      <c r="D1575">
        <v>24</v>
      </c>
      <c r="E1575" s="4" t="str">
        <f t="shared" si="48"/>
        <v>Yes</v>
      </c>
      <c r="F1575">
        <v>178</v>
      </c>
      <c r="G1575">
        <v>78</v>
      </c>
      <c r="H1575" t="s">
        <v>218</v>
      </c>
      <c r="I1575" t="s">
        <v>219</v>
      </c>
      <c r="J1575" t="s">
        <v>18</v>
      </c>
      <c r="K1575">
        <v>2000</v>
      </c>
      <c r="L1575" t="s">
        <v>19</v>
      </c>
      <c r="M1575" s="4" t="str">
        <f t="shared" si="49"/>
        <v>Yes</v>
      </c>
      <c r="N1575" t="s">
        <v>20</v>
      </c>
      <c r="O1575" t="s">
        <v>298</v>
      </c>
      <c r="P1575" t="s">
        <v>925</v>
      </c>
      <c r="Q1575" t="s">
        <v>23</v>
      </c>
    </row>
    <row r="1576" spans="1:17" x14ac:dyDescent="0.35">
      <c r="A1576">
        <v>20011575</v>
      </c>
      <c r="B1576" t="s">
        <v>942</v>
      </c>
      <c r="C1576" t="s">
        <v>53</v>
      </c>
      <c r="D1576">
        <v>25</v>
      </c>
      <c r="E1576" s="4" t="str">
        <f t="shared" si="48"/>
        <v>Yes</v>
      </c>
      <c r="F1576">
        <v>191</v>
      </c>
      <c r="G1576">
        <v>78</v>
      </c>
      <c r="H1576" t="s">
        <v>54</v>
      </c>
      <c r="I1576" t="s">
        <v>55</v>
      </c>
      <c r="J1576" t="s">
        <v>18</v>
      </c>
      <c r="K1576">
        <v>2000</v>
      </c>
      <c r="L1576" t="s">
        <v>19</v>
      </c>
      <c r="M1576" s="4" t="str">
        <f t="shared" si="49"/>
        <v>Yes</v>
      </c>
      <c r="N1576" t="s">
        <v>20</v>
      </c>
      <c r="O1576" t="s">
        <v>56</v>
      </c>
      <c r="P1576" t="s">
        <v>57</v>
      </c>
      <c r="Q1576" t="s">
        <v>23</v>
      </c>
    </row>
    <row r="1577" spans="1:17" x14ac:dyDescent="0.35">
      <c r="A1577">
        <v>20011576</v>
      </c>
      <c r="B1577" t="s">
        <v>957</v>
      </c>
      <c r="C1577" t="s">
        <v>53</v>
      </c>
      <c r="D1577">
        <v>35</v>
      </c>
      <c r="E1577" s="4" t="str">
        <f t="shared" si="48"/>
        <v>Yes</v>
      </c>
      <c r="F1577">
        <v>170</v>
      </c>
      <c r="G1577">
        <v>78</v>
      </c>
      <c r="H1577" t="s">
        <v>958</v>
      </c>
      <c r="I1577" t="s">
        <v>959</v>
      </c>
      <c r="J1577" t="s">
        <v>18</v>
      </c>
      <c r="K1577">
        <v>2000</v>
      </c>
      <c r="L1577" t="s">
        <v>19</v>
      </c>
      <c r="M1577" s="4" t="str">
        <f t="shared" si="49"/>
        <v>Yes</v>
      </c>
      <c r="N1577" t="s">
        <v>20</v>
      </c>
      <c r="O1577" t="s">
        <v>188</v>
      </c>
      <c r="P1577" t="s">
        <v>960</v>
      </c>
      <c r="Q1577" t="s">
        <v>23</v>
      </c>
    </row>
    <row r="1578" spans="1:17" x14ac:dyDescent="0.35">
      <c r="A1578">
        <v>20011577</v>
      </c>
      <c r="B1578" t="s">
        <v>1031</v>
      </c>
      <c r="C1578" t="s">
        <v>15</v>
      </c>
      <c r="D1578">
        <v>21</v>
      </c>
      <c r="E1578" s="4" t="str">
        <f t="shared" si="48"/>
        <v>Yes</v>
      </c>
      <c r="F1578">
        <v>178</v>
      </c>
      <c r="G1578">
        <v>78</v>
      </c>
      <c r="H1578" t="s">
        <v>16</v>
      </c>
      <c r="I1578" t="s">
        <v>17</v>
      </c>
      <c r="J1578" t="s">
        <v>18</v>
      </c>
      <c r="K1578">
        <v>2000</v>
      </c>
      <c r="L1578" t="s">
        <v>19</v>
      </c>
      <c r="M1578" s="4" t="str">
        <f t="shared" si="49"/>
        <v>Yes</v>
      </c>
      <c r="N1578" t="s">
        <v>20</v>
      </c>
      <c r="O1578" t="s">
        <v>21</v>
      </c>
      <c r="P1578" t="s">
        <v>22</v>
      </c>
      <c r="Q1578" t="s">
        <v>23</v>
      </c>
    </row>
    <row r="1579" spans="1:17" x14ac:dyDescent="0.35">
      <c r="A1579">
        <v>20011578</v>
      </c>
      <c r="B1579" t="s">
        <v>1200</v>
      </c>
      <c r="C1579" t="s">
        <v>15</v>
      </c>
      <c r="D1579">
        <v>27</v>
      </c>
      <c r="E1579" s="4" t="str">
        <f t="shared" si="48"/>
        <v>Yes</v>
      </c>
      <c r="F1579">
        <v>178</v>
      </c>
      <c r="G1579">
        <v>78</v>
      </c>
      <c r="H1579" t="s">
        <v>482</v>
      </c>
      <c r="I1579" t="s">
        <v>483</v>
      </c>
      <c r="J1579" t="s">
        <v>1078</v>
      </c>
      <c r="K1579">
        <v>2002</v>
      </c>
      <c r="L1579" t="s">
        <v>1079</v>
      </c>
      <c r="M1579" s="4" t="str">
        <f t="shared" si="49"/>
        <v>No</v>
      </c>
      <c r="N1579" t="s">
        <v>1080</v>
      </c>
      <c r="O1579" t="s">
        <v>1100</v>
      </c>
      <c r="P1579" t="s">
        <v>1125</v>
      </c>
      <c r="Q1579" t="s">
        <v>23</v>
      </c>
    </row>
    <row r="1580" spans="1:17" x14ac:dyDescent="0.35">
      <c r="A1580">
        <v>20011579</v>
      </c>
      <c r="B1580" t="s">
        <v>1265</v>
      </c>
      <c r="C1580" t="s">
        <v>15</v>
      </c>
      <c r="D1580">
        <v>34</v>
      </c>
      <c r="E1580" s="4" t="str">
        <f t="shared" si="48"/>
        <v>Yes</v>
      </c>
      <c r="F1580">
        <v>179</v>
      </c>
      <c r="G1580">
        <v>78</v>
      </c>
      <c r="H1580" t="s">
        <v>153</v>
      </c>
      <c r="I1580" t="s">
        <v>154</v>
      </c>
      <c r="J1580" t="s">
        <v>1078</v>
      </c>
      <c r="K1580">
        <v>2002</v>
      </c>
      <c r="L1580" t="s">
        <v>1079</v>
      </c>
      <c r="M1580" s="4" t="str">
        <f t="shared" si="49"/>
        <v>No</v>
      </c>
      <c r="N1580" t="s">
        <v>1080</v>
      </c>
      <c r="O1580" t="s">
        <v>1150</v>
      </c>
      <c r="P1580" t="s">
        <v>1151</v>
      </c>
      <c r="Q1580" t="s">
        <v>23</v>
      </c>
    </row>
    <row r="1581" spans="1:17" x14ac:dyDescent="0.35">
      <c r="A1581">
        <v>20011580</v>
      </c>
      <c r="B1581" t="s">
        <v>1377</v>
      </c>
      <c r="C1581" t="s">
        <v>15</v>
      </c>
      <c r="D1581">
        <v>21</v>
      </c>
      <c r="E1581" s="4" t="str">
        <f t="shared" si="48"/>
        <v>Yes</v>
      </c>
      <c r="F1581">
        <v>185</v>
      </c>
      <c r="G1581">
        <v>78</v>
      </c>
      <c r="H1581" t="s">
        <v>54</v>
      </c>
      <c r="I1581" t="s">
        <v>55</v>
      </c>
      <c r="J1581" t="s">
        <v>1325</v>
      </c>
      <c r="K1581">
        <v>2004</v>
      </c>
      <c r="L1581" t="s">
        <v>19</v>
      </c>
      <c r="M1581" s="4" t="str">
        <f t="shared" si="49"/>
        <v>Yes</v>
      </c>
      <c r="N1581" t="s">
        <v>1326</v>
      </c>
      <c r="O1581" t="s">
        <v>50</v>
      </c>
      <c r="P1581" t="s">
        <v>51</v>
      </c>
      <c r="Q1581" t="s">
        <v>23</v>
      </c>
    </row>
    <row r="1582" spans="1:17" x14ac:dyDescent="0.35">
      <c r="A1582">
        <v>20011581</v>
      </c>
      <c r="B1582" t="s">
        <v>1455</v>
      </c>
      <c r="C1582" t="s">
        <v>15</v>
      </c>
      <c r="D1582">
        <v>28</v>
      </c>
      <c r="E1582" s="4" t="str">
        <f t="shared" si="48"/>
        <v>Yes</v>
      </c>
      <c r="F1582">
        <v>184</v>
      </c>
      <c r="G1582">
        <v>78</v>
      </c>
      <c r="H1582" t="s">
        <v>1337</v>
      </c>
      <c r="I1582" t="s">
        <v>1338</v>
      </c>
      <c r="J1582" t="s">
        <v>1325</v>
      </c>
      <c r="K1582">
        <v>2004</v>
      </c>
      <c r="L1582" t="s">
        <v>19</v>
      </c>
      <c r="M1582" s="4" t="str">
        <f t="shared" si="49"/>
        <v>Yes</v>
      </c>
      <c r="N1582" t="s">
        <v>1326</v>
      </c>
      <c r="O1582" t="s">
        <v>56</v>
      </c>
      <c r="P1582" t="s">
        <v>143</v>
      </c>
      <c r="Q1582" t="s">
        <v>23</v>
      </c>
    </row>
    <row r="1583" spans="1:17" x14ac:dyDescent="0.35">
      <c r="A1583">
        <v>20011582</v>
      </c>
      <c r="B1583" t="s">
        <v>1457</v>
      </c>
      <c r="C1583" t="s">
        <v>53</v>
      </c>
      <c r="D1583">
        <v>25</v>
      </c>
      <c r="E1583" s="4" t="str">
        <f t="shared" si="48"/>
        <v>Yes</v>
      </c>
      <c r="F1583">
        <v>178</v>
      </c>
      <c r="G1583">
        <v>78</v>
      </c>
      <c r="H1583" t="s">
        <v>998</v>
      </c>
      <c r="I1583" t="s">
        <v>999</v>
      </c>
      <c r="J1583" t="s">
        <v>1325</v>
      </c>
      <c r="K1583">
        <v>2004</v>
      </c>
      <c r="L1583" t="s">
        <v>19</v>
      </c>
      <c r="M1583" s="4" t="str">
        <f t="shared" si="49"/>
        <v>Yes</v>
      </c>
      <c r="N1583" t="s">
        <v>1326</v>
      </c>
      <c r="O1583" t="s">
        <v>27</v>
      </c>
      <c r="P1583" t="s">
        <v>197</v>
      </c>
      <c r="Q1583" t="s">
        <v>23</v>
      </c>
    </row>
    <row r="1584" spans="1:17" x14ac:dyDescent="0.35">
      <c r="A1584">
        <v>20011583</v>
      </c>
      <c r="B1584" t="s">
        <v>1470</v>
      </c>
      <c r="C1584" t="s">
        <v>15</v>
      </c>
      <c r="D1584">
        <v>25</v>
      </c>
      <c r="E1584" s="4" t="str">
        <f t="shared" si="48"/>
        <v>Yes</v>
      </c>
      <c r="F1584">
        <v>190</v>
      </c>
      <c r="G1584">
        <v>78</v>
      </c>
      <c r="H1584" t="s">
        <v>676</v>
      </c>
      <c r="I1584" t="s">
        <v>677</v>
      </c>
      <c r="J1584" t="s">
        <v>1325</v>
      </c>
      <c r="K1584">
        <v>2004</v>
      </c>
      <c r="L1584" t="s">
        <v>19</v>
      </c>
      <c r="M1584" s="4" t="str">
        <f t="shared" si="49"/>
        <v>Yes</v>
      </c>
      <c r="N1584" t="s">
        <v>1326</v>
      </c>
      <c r="O1584" t="s">
        <v>123</v>
      </c>
      <c r="P1584" t="s">
        <v>574</v>
      </c>
      <c r="Q1584" t="s">
        <v>23</v>
      </c>
    </row>
    <row r="1585" spans="1:17" x14ac:dyDescent="0.35">
      <c r="A1585">
        <v>20011584</v>
      </c>
      <c r="B1585" t="s">
        <v>1528</v>
      </c>
      <c r="C1585" t="s">
        <v>15</v>
      </c>
      <c r="D1585">
        <v>26</v>
      </c>
      <c r="E1585" s="4" t="str">
        <f t="shared" si="48"/>
        <v>Yes</v>
      </c>
      <c r="F1585">
        <v>179</v>
      </c>
      <c r="G1585">
        <v>78</v>
      </c>
      <c r="H1585" t="s">
        <v>1346</v>
      </c>
      <c r="I1585" t="s">
        <v>1347</v>
      </c>
      <c r="J1585" t="s">
        <v>1325</v>
      </c>
      <c r="K1585">
        <v>2004</v>
      </c>
      <c r="L1585" t="s">
        <v>19</v>
      </c>
      <c r="M1585" s="4" t="str">
        <f t="shared" si="49"/>
        <v>Yes</v>
      </c>
      <c r="N1585" t="s">
        <v>1326</v>
      </c>
      <c r="O1585" t="s">
        <v>21</v>
      </c>
      <c r="P1585" t="s">
        <v>22</v>
      </c>
      <c r="Q1585" t="s">
        <v>23</v>
      </c>
    </row>
    <row r="1586" spans="1:17" x14ac:dyDescent="0.35">
      <c r="A1586">
        <v>20011585</v>
      </c>
      <c r="B1586" t="s">
        <v>650</v>
      </c>
      <c r="C1586" t="s">
        <v>53</v>
      </c>
      <c r="D1586">
        <v>30</v>
      </c>
      <c r="E1586" s="4" t="str">
        <f t="shared" si="48"/>
        <v>Yes</v>
      </c>
      <c r="F1586">
        <v>185</v>
      </c>
      <c r="G1586">
        <v>78</v>
      </c>
      <c r="H1586" t="s">
        <v>136</v>
      </c>
      <c r="I1586" t="s">
        <v>137</v>
      </c>
      <c r="J1586" t="s">
        <v>1325</v>
      </c>
      <c r="K1586">
        <v>2004</v>
      </c>
      <c r="L1586" t="s">
        <v>19</v>
      </c>
      <c r="M1586" s="4" t="str">
        <f t="shared" si="49"/>
        <v>Yes</v>
      </c>
      <c r="N1586" t="s">
        <v>1326</v>
      </c>
      <c r="O1586" t="s">
        <v>27</v>
      </c>
      <c r="P1586" t="s">
        <v>330</v>
      </c>
      <c r="Q1586" t="s">
        <v>23</v>
      </c>
    </row>
    <row r="1587" spans="1:17" x14ac:dyDescent="0.35">
      <c r="A1587">
        <v>20011586</v>
      </c>
      <c r="B1587" t="s">
        <v>1619</v>
      </c>
      <c r="C1587" t="s">
        <v>15</v>
      </c>
      <c r="D1587">
        <v>22</v>
      </c>
      <c r="E1587" s="4" t="str">
        <f t="shared" si="48"/>
        <v>Yes</v>
      </c>
      <c r="F1587">
        <v>186</v>
      </c>
      <c r="G1587">
        <v>78</v>
      </c>
      <c r="H1587" t="s">
        <v>1346</v>
      </c>
      <c r="I1587" t="s">
        <v>1347</v>
      </c>
      <c r="J1587" t="s">
        <v>1325</v>
      </c>
      <c r="K1587">
        <v>2004</v>
      </c>
      <c r="L1587" t="s">
        <v>19</v>
      </c>
      <c r="M1587" s="4" t="str">
        <f t="shared" si="49"/>
        <v>Yes</v>
      </c>
      <c r="N1587" t="s">
        <v>1326</v>
      </c>
      <c r="O1587" t="s">
        <v>21</v>
      </c>
      <c r="P1587" t="s">
        <v>22</v>
      </c>
      <c r="Q1587" t="s">
        <v>23</v>
      </c>
    </row>
    <row r="1588" spans="1:17" x14ac:dyDescent="0.35">
      <c r="A1588">
        <v>20011587</v>
      </c>
      <c r="B1588" t="s">
        <v>1662</v>
      </c>
      <c r="C1588" t="s">
        <v>15</v>
      </c>
      <c r="D1588">
        <v>19</v>
      </c>
      <c r="E1588" s="4" t="str">
        <f t="shared" si="48"/>
        <v>Yes</v>
      </c>
      <c r="F1588">
        <v>186</v>
      </c>
      <c r="G1588">
        <v>78</v>
      </c>
      <c r="H1588" t="s">
        <v>54</v>
      </c>
      <c r="I1588" t="s">
        <v>55</v>
      </c>
      <c r="J1588" t="s">
        <v>1325</v>
      </c>
      <c r="K1588">
        <v>2004</v>
      </c>
      <c r="L1588" t="s">
        <v>19</v>
      </c>
      <c r="M1588" s="4" t="str">
        <f t="shared" si="49"/>
        <v>Yes</v>
      </c>
      <c r="N1588" t="s">
        <v>1326</v>
      </c>
      <c r="O1588" t="s">
        <v>50</v>
      </c>
      <c r="P1588" t="s">
        <v>51</v>
      </c>
      <c r="Q1588" t="s">
        <v>23</v>
      </c>
    </row>
    <row r="1589" spans="1:17" x14ac:dyDescent="0.35">
      <c r="A1589">
        <v>20011588</v>
      </c>
      <c r="B1589" t="s">
        <v>1706</v>
      </c>
      <c r="C1589" t="s">
        <v>15</v>
      </c>
      <c r="D1589">
        <v>30</v>
      </c>
      <c r="E1589" s="4" t="str">
        <f t="shared" si="48"/>
        <v>Yes</v>
      </c>
      <c r="F1589">
        <v>175</v>
      </c>
      <c r="G1589">
        <v>78</v>
      </c>
      <c r="H1589" t="s">
        <v>54</v>
      </c>
      <c r="I1589" t="s">
        <v>55</v>
      </c>
      <c r="J1589" t="s">
        <v>1325</v>
      </c>
      <c r="K1589">
        <v>2004</v>
      </c>
      <c r="L1589" t="s">
        <v>19</v>
      </c>
      <c r="M1589" s="4" t="str">
        <f t="shared" si="49"/>
        <v>Yes</v>
      </c>
      <c r="N1589" t="s">
        <v>1326</v>
      </c>
      <c r="O1589" t="s">
        <v>50</v>
      </c>
      <c r="P1589" t="s">
        <v>51</v>
      </c>
      <c r="Q1589" t="s">
        <v>23</v>
      </c>
    </row>
    <row r="1590" spans="1:17" x14ac:dyDescent="0.35">
      <c r="A1590">
        <v>20011589</v>
      </c>
      <c r="B1590" t="s">
        <v>1755</v>
      </c>
      <c r="C1590" t="s">
        <v>15</v>
      </c>
      <c r="D1590">
        <v>44</v>
      </c>
      <c r="E1590" s="4" t="str">
        <f t="shared" si="48"/>
        <v>Yes</v>
      </c>
      <c r="F1590">
        <v>183</v>
      </c>
      <c r="G1590">
        <v>78</v>
      </c>
      <c r="H1590" t="s">
        <v>136</v>
      </c>
      <c r="I1590" t="s">
        <v>137</v>
      </c>
      <c r="J1590" t="s">
        <v>1325</v>
      </c>
      <c r="K1590">
        <v>2004</v>
      </c>
      <c r="L1590" t="s">
        <v>19</v>
      </c>
      <c r="M1590" s="4" t="str">
        <f t="shared" si="49"/>
        <v>Yes</v>
      </c>
      <c r="N1590" t="s">
        <v>1326</v>
      </c>
      <c r="O1590" t="s">
        <v>147</v>
      </c>
      <c r="P1590" t="s">
        <v>224</v>
      </c>
      <c r="Q1590" t="s">
        <v>23</v>
      </c>
    </row>
    <row r="1591" spans="1:17" x14ac:dyDescent="0.35">
      <c r="A1591">
        <v>20011590</v>
      </c>
      <c r="B1591" t="s">
        <v>1809</v>
      </c>
      <c r="C1591" t="s">
        <v>53</v>
      </c>
      <c r="D1591">
        <v>24</v>
      </c>
      <c r="E1591" s="4" t="str">
        <f t="shared" si="48"/>
        <v>Yes</v>
      </c>
      <c r="F1591">
        <v>167</v>
      </c>
      <c r="G1591">
        <v>78</v>
      </c>
      <c r="H1591" t="s">
        <v>40</v>
      </c>
      <c r="I1591" t="s">
        <v>41</v>
      </c>
      <c r="J1591" t="s">
        <v>1325</v>
      </c>
      <c r="K1591">
        <v>2004</v>
      </c>
      <c r="L1591" t="s">
        <v>19</v>
      </c>
      <c r="M1591" s="4" t="str">
        <f t="shared" si="49"/>
        <v>Yes</v>
      </c>
      <c r="N1591" t="s">
        <v>1326</v>
      </c>
      <c r="O1591" t="s">
        <v>90</v>
      </c>
      <c r="P1591" t="s">
        <v>91</v>
      </c>
      <c r="Q1591" t="s">
        <v>23</v>
      </c>
    </row>
    <row r="1592" spans="1:17" x14ac:dyDescent="0.35">
      <c r="A1592">
        <v>20011591</v>
      </c>
      <c r="B1592" t="s">
        <v>1850</v>
      </c>
      <c r="C1592" t="s">
        <v>53</v>
      </c>
      <c r="D1592">
        <v>22</v>
      </c>
      <c r="E1592" s="4" t="str">
        <f t="shared" si="48"/>
        <v>Yes</v>
      </c>
      <c r="F1592">
        <v>175</v>
      </c>
      <c r="G1592">
        <v>78</v>
      </c>
      <c r="H1592" t="s">
        <v>40</v>
      </c>
      <c r="I1592" t="s">
        <v>41</v>
      </c>
      <c r="J1592" t="s">
        <v>1325</v>
      </c>
      <c r="K1592">
        <v>2004</v>
      </c>
      <c r="L1592" t="s">
        <v>19</v>
      </c>
      <c r="M1592" s="4" t="str">
        <f t="shared" si="49"/>
        <v>Yes</v>
      </c>
      <c r="N1592" t="s">
        <v>1326</v>
      </c>
      <c r="O1592" t="s">
        <v>90</v>
      </c>
      <c r="P1592" t="s">
        <v>91</v>
      </c>
      <c r="Q1592" t="s">
        <v>23</v>
      </c>
    </row>
    <row r="1593" spans="1:17" x14ac:dyDescent="0.35">
      <c r="A1593">
        <v>20011592</v>
      </c>
      <c r="B1593" t="s">
        <v>1861</v>
      </c>
      <c r="C1593" t="s">
        <v>15</v>
      </c>
      <c r="D1593">
        <v>26</v>
      </c>
      <c r="E1593" s="4" t="str">
        <f t="shared" si="48"/>
        <v>Yes</v>
      </c>
      <c r="F1593">
        <v>186</v>
      </c>
      <c r="G1593">
        <v>78</v>
      </c>
      <c r="H1593" t="s">
        <v>65</v>
      </c>
      <c r="I1593" t="s">
        <v>66</v>
      </c>
      <c r="J1593" t="s">
        <v>1325</v>
      </c>
      <c r="K1593">
        <v>2004</v>
      </c>
      <c r="L1593" t="s">
        <v>19</v>
      </c>
      <c r="M1593" s="4" t="str">
        <f t="shared" si="49"/>
        <v>Yes</v>
      </c>
      <c r="N1593" t="s">
        <v>1326</v>
      </c>
      <c r="O1593" t="s">
        <v>67</v>
      </c>
      <c r="P1593" t="s">
        <v>139</v>
      </c>
      <c r="Q1593" t="s">
        <v>23</v>
      </c>
    </row>
    <row r="1594" spans="1:17" x14ac:dyDescent="0.35">
      <c r="A1594">
        <v>20011593</v>
      </c>
      <c r="B1594" t="s">
        <v>1869</v>
      </c>
      <c r="C1594" t="s">
        <v>15</v>
      </c>
      <c r="D1594">
        <v>20</v>
      </c>
      <c r="E1594" s="4" t="str">
        <f t="shared" si="48"/>
        <v>Yes</v>
      </c>
      <c r="F1594">
        <v>178</v>
      </c>
      <c r="G1594">
        <v>78</v>
      </c>
      <c r="H1594" t="s">
        <v>218</v>
      </c>
      <c r="I1594" t="s">
        <v>219</v>
      </c>
      <c r="J1594" t="s">
        <v>1325</v>
      </c>
      <c r="K1594">
        <v>2004</v>
      </c>
      <c r="L1594" t="s">
        <v>19</v>
      </c>
      <c r="M1594" s="4" t="str">
        <f t="shared" si="49"/>
        <v>Yes</v>
      </c>
      <c r="N1594" t="s">
        <v>1326</v>
      </c>
      <c r="O1594" t="s">
        <v>193</v>
      </c>
      <c r="P1594" t="s">
        <v>759</v>
      </c>
      <c r="Q1594" t="s">
        <v>23</v>
      </c>
    </row>
    <row r="1595" spans="1:17" x14ac:dyDescent="0.35">
      <c r="A1595">
        <v>20011594</v>
      </c>
      <c r="B1595" t="s">
        <v>2005</v>
      </c>
      <c r="C1595" t="s">
        <v>15</v>
      </c>
      <c r="D1595">
        <v>22</v>
      </c>
      <c r="E1595" s="4" t="str">
        <f t="shared" si="48"/>
        <v>Yes</v>
      </c>
      <c r="F1595">
        <v>184</v>
      </c>
      <c r="G1595">
        <v>78</v>
      </c>
      <c r="H1595" t="s">
        <v>136</v>
      </c>
      <c r="I1595" t="s">
        <v>137</v>
      </c>
      <c r="J1595" t="s">
        <v>1891</v>
      </c>
      <c r="K1595">
        <v>2006</v>
      </c>
      <c r="L1595" t="s">
        <v>1079</v>
      </c>
      <c r="M1595" s="4" t="str">
        <f t="shared" si="49"/>
        <v>No</v>
      </c>
      <c r="N1595" t="s">
        <v>1892</v>
      </c>
      <c r="O1595" t="s">
        <v>1093</v>
      </c>
      <c r="P1595" t="s">
        <v>1094</v>
      </c>
      <c r="Q1595" t="s">
        <v>23</v>
      </c>
    </row>
    <row r="1596" spans="1:17" x14ac:dyDescent="0.35">
      <c r="A1596">
        <v>20011595</v>
      </c>
      <c r="B1596" t="s">
        <v>1457</v>
      </c>
      <c r="C1596" t="s">
        <v>53</v>
      </c>
      <c r="D1596">
        <v>29</v>
      </c>
      <c r="E1596" s="4" t="str">
        <f t="shared" si="48"/>
        <v>Yes</v>
      </c>
      <c r="F1596">
        <v>178</v>
      </c>
      <c r="G1596">
        <v>78</v>
      </c>
      <c r="H1596" t="s">
        <v>998</v>
      </c>
      <c r="I1596" t="s">
        <v>999</v>
      </c>
      <c r="J1596" t="s">
        <v>2038</v>
      </c>
      <c r="K1596">
        <v>2008</v>
      </c>
      <c r="L1596" t="s">
        <v>19</v>
      </c>
      <c r="M1596" s="4" t="str">
        <f t="shared" si="49"/>
        <v>Yes</v>
      </c>
      <c r="N1596" t="s">
        <v>2039</v>
      </c>
      <c r="O1596" t="s">
        <v>27</v>
      </c>
      <c r="P1596" t="s">
        <v>197</v>
      </c>
      <c r="Q1596" t="s">
        <v>23</v>
      </c>
    </row>
    <row r="1597" spans="1:17" x14ac:dyDescent="0.35">
      <c r="A1597">
        <v>20011596</v>
      </c>
      <c r="B1597" t="s">
        <v>2166</v>
      </c>
      <c r="C1597" t="s">
        <v>53</v>
      </c>
      <c r="D1597">
        <v>22</v>
      </c>
      <c r="E1597" s="4" t="str">
        <f t="shared" si="48"/>
        <v>Yes</v>
      </c>
      <c r="F1597">
        <v>182</v>
      </c>
      <c r="G1597">
        <v>78</v>
      </c>
      <c r="H1597" t="s">
        <v>153</v>
      </c>
      <c r="I1597" t="s">
        <v>154</v>
      </c>
      <c r="J1597" t="s">
        <v>2038</v>
      </c>
      <c r="K1597">
        <v>2008</v>
      </c>
      <c r="L1597" t="s">
        <v>19</v>
      </c>
      <c r="M1597" s="4" t="str">
        <f t="shared" si="49"/>
        <v>Yes</v>
      </c>
      <c r="N1597" t="s">
        <v>2039</v>
      </c>
      <c r="O1597" t="s">
        <v>95</v>
      </c>
      <c r="P1597" t="s">
        <v>96</v>
      </c>
      <c r="Q1597" t="s">
        <v>23</v>
      </c>
    </row>
    <row r="1598" spans="1:17" x14ac:dyDescent="0.35">
      <c r="A1598">
        <v>20011597</v>
      </c>
      <c r="B1598" t="s">
        <v>2185</v>
      </c>
      <c r="C1598" t="s">
        <v>15</v>
      </c>
      <c r="D1598">
        <v>30</v>
      </c>
      <c r="E1598" s="4" t="str">
        <f t="shared" si="48"/>
        <v>Yes</v>
      </c>
      <c r="F1598">
        <v>180</v>
      </c>
      <c r="G1598">
        <v>78</v>
      </c>
      <c r="H1598" t="s">
        <v>59</v>
      </c>
      <c r="I1598" t="s">
        <v>60</v>
      </c>
      <c r="J1598" t="s">
        <v>2038</v>
      </c>
      <c r="K1598">
        <v>2008</v>
      </c>
      <c r="L1598" t="s">
        <v>19</v>
      </c>
      <c r="M1598" s="4" t="str">
        <f t="shared" si="49"/>
        <v>Yes</v>
      </c>
      <c r="N1598" t="s">
        <v>2039</v>
      </c>
      <c r="O1598" t="s">
        <v>61</v>
      </c>
      <c r="P1598" t="s">
        <v>781</v>
      </c>
      <c r="Q1598" t="s">
        <v>23</v>
      </c>
    </row>
    <row r="1599" spans="1:17" x14ac:dyDescent="0.35">
      <c r="A1599">
        <v>20011598</v>
      </c>
      <c r="B1599" t="s">
        <v>2244</v>
      </c>
      <c r="C1599" t="s">
        <v>15</v>
      </c>
      <c r="D1599">
        <v>25</v>
      </c>
      <c r="E1599" s="4" t="str">
        <f t="shared" si="48"/>
        <v>Yes</v>
      </c>
      <c r="F1599">
        <v>181</v>
      </c>
      <c r="G1599">
        <v>78</v>
      </c>
      <c r="H1599" t="s">
        <v>496</v>
      </c>
      <c r="I1599" t="s">
        <v>497</v>
      </c>
      <c r="J1599" t="s">
        <v>2038</v>
      </c>
      <c r="K1599">
        <v>2008</v>
      </c>
      <c r="L1599" t="s">
        <v>19</v>
      </c>
      <c r="M1599" s="4" t="str">
        <f t="shared" si="49"/>
        <v>Yes</v>
      </c>
      <c r="N1599" t="s">
        <v>2039</v>
      </c>
      <c r="O1599" t="s">
        <v>50</v>
      </c>
      <c r="P1599" t="s">
        <v>51</v>
      </c>
      <c r="Q1599" t="s">
        <v>23</v>
      </c>
    </row>
    <row r="1600" spans="1:17" x14ac:dyDescent="0.35">
      <c r="A1600">
        <v>20011599</v>
      </c>
      <c r="B1600" t="s">
        <v>2253</v>
      </c>
      <c r="C1600" t="s">
        <v>15</v>
      </c>
      <c r="D1600">
        <v>28</v>
      </c>
      <c r="E1600" s="4" t="str">
        <f t="shared" si="48"/>
        <v>Yes</v>
      </c>
      <c r="F1600">
        <v>175</v>
      </c>
      <c r="G1600">
        <v>78</v>
      </c>
      <c r="H1600" t="s">
        <v>496</v>
      </c>
      <c r="I1600" t="s">
        <v>497</v>
      </c>
      <c r="J1600" t="s">
        <v>2038</v>
      </c>
      <c r="K1600">
        <v>2008</v>
      </c>
      <c r="L1600" t="s">
        <v>19</v>
      </c>
      <c r="M1600" s="4" t="str">
        <f t="shared" si="49"/>
        <v>Yes</v>
      </c>
      <c r="N1600" t="s">
        <v>2039</v>
      </c>
      <c r="O1600" t="s">
        <v>76</v>
      </c>
      <c r="P1600" t="s">
        <v>557</v>
      </c>
      <c r="Q1600" t="s">
        <v>23</v>
      </c>
    </row>
    <row r="1601" spans="1:17" x14ac:dyDescent="0.35">
      <c r="A1601">
        <v>20011600</v>
      </c>
      <c r="B1601" t="s">
        <v>2308</v>
      </c>
      <c r="C1601" t="s">
        <v>15</v>
      </c>
      <c r="D1601">
        <v>26</v>
      </c>
      <c r="E1601" s="4" t="str">
        <f t="shared" si="48"/>
        <v>Yes</v>
      </c>
      <c r="F1601">
        <v>178</v>
      </c>
      <c r="G1601">
        <v>78</v>
      </c>
      <c r="H1601" t="s">
        <v>496</v>
      </c>
      <c r="I1601" t="s">
        <v>497</v>
      </c>
      <c r="J1601" t="s">
        <v>2038</v>
      </c>
      <c r="K1601">
        <v>2008</v>
      </c>
      <c r="L1601" t="s">
        <v>19</v>
      </c>
      <c r="M1601" s="4" t="str">
        <f t="shared" si="49"/>
        <v>Yes</v>
      </c>
      <c r="N1601" t="s">
        <v>2039</v>
      </c>
      <c r="O1601" t="s">
        <v>332</v>
      </c>
      <c r="P1601" t="s">
        <v>498</v>
      </c>
      <c r="Q1601" t="s">
        <v>23</v>
      </c>
    </row>
    <row r="1602" spans="1:17" x14ac:dyDescent="0.35">
      <c r="A1602">
        <v>20011601</v>
      </c>
      <c r="B1602" t="s">
        <v>2390</v>
      </c>
      <c r="C1602" t="s">
        <v>15</v>
      </c>
      <c r="D1602">
        <v>31</v>
      </c>
      <c r="E1602" s="4" t="str">
        <f t="shared" si="48"/>
        <v>Yes</v>
      </c>
      <c r="F1602">
        <v>177</v>
      </c>
      <c r="G1602">
        <v>78</v>
      </c>
      <c r="H1602" t="s">
        <v>496</v>
      </c>
      <c r="I1602" t="s">
        <v>497</v>
      </c>
      <c r="J1602" t="s">
        <v>2038</v>
      </c>
      <c r="K1602">
        <v>2008</v>
      </c>
      <c r="L1602" t="s">
        <v>19</v>
      </c>
      <c r="M1602" s="4" t="str">
        <f t="shared" si="49"/>
        <v>Yes</v>
      </c>
      <c r="N1602" t="s">
        <v>2039</v>
      </c>
      <c r="O1602" t="s">
        <v>50</v>
      </c>
      <c r="P1602" t="s">
        <v>51</v>
      </c>
      <c r="Q1602" t="s">
        <v>23</v>
      </c>
    </row>
    <row r="1603" spans="1:17" x14ac:dyDescent="0.35">
      <c r="A1603">
        <v>20011602</v>
      </c>
      <c r="B1603" t="s">
        <v>2403</v>
      </c>
      <c r="C1603" t="s">
        <v>15</v>
      </c>
      <c r="D1603">
        <v>33</v>
      </c>
      <c r="E1603" s="4" t="str">
        <f t="shared" ref="E1603:E1666" si="50">IF(D1603&gt;=19,"Yes","No")</f>
        <v>Yes</v>
      </c>
      <c r="F1603">
        <v>178</v>
      </c>
      <c r="G1603">
        <v>78</v>
      </c>
      <c r="H1603" t="s">
        <v>1346</v>
      </c>
      <c r="I1603" t="s">
        <v>1347</v>
      </c>
      <c r="J1603" t="s">
        <v>2038</v>
      </c>
      <c r="K1603">
        <v>2008</v>
      </c>
      <c r="L1603" t="s">
        <v>19</v>
      </c>
      <c r="M1603" s="4" t="str">
        <f t="shared" ref="M1603:M1666" si="51">IF(L1603="Summer", "Yes", "No")</f>
        <v>Yes</v>
      </c>
      <c r="N1603" t="s">
        <v>2039</v>
      </c>
      <c r="O1603" t="s">
        <v>67</v>
      </c>
      <c r="P1603" t="s">
        <v>68</v>
      </c>
      <c r="Q1603" t="s">
        <v>23</v>
      </c>
    </row>
    <row r="1604" spans="1:17" x14ac:dyDescent="0.35">
      <c r="A1604">
        <v>20011603</v>
      </c>
      <c r="B1604" t="s">
        <v>2486</v>
      </c>
      <c r="C1604" t="s">
        <v>15</v>
      </c>
      <c r="D1604">
        <v>25</v>
      </c>
      <c r="E1604" s="4" t="str">
        <f t="shared" si="50"/>
        <v>Yes</v>
      </c>
      <c r="F1604">
        <v>188</v>
      </c>
      <c r="G1604">
        <v>78</v>
      </c>
      <c r="H1604" t="s">
        <v>25</v>
      </c>
      <c r="I1604" t="s">
        <v>26</v>
      </c>
      <c r="J1604" t="s">
        <v>2038</v>
      </c>
      <c r="K1604">
        <v>2008</v>
      </c>
      <c r="L1604" t="s">
        <v>19</v>
      </c>
      <c r="M1604" s="4" t="str">
        <f t="shared" si="51"/>
        <v>Yes</v>
      </c>
      <c r="N1604" t="s">
        <v>2039</v>
      </c>
      <c r="O1604" t="s">
        <v>123</v>
      </c>
      <c r="P1604" t="s">
        <v>574</v>
      </c>
      <c r="Q1604" t="s">
        <v>23</v>
      </c>
    </row>
    <row r="1605" spans="1:17" x14ac:dyDescent="0.35">
      <c r="A1605">
        <v>20011604</v>
      </c>
      <c r="B1605" t="s">
        <v>2523</v>
      </c>
      <c r="C1605" t="s">
        <v>15</v>
      </c>
      <c r="D1605">
        <v>24</v>
      </c>
      <c r="E1605" s="4" t="str">
        <f t="shared" si="50"/>
        <v>Yes</v>
      </c>
      <c r="F1605">
        <v>175</v>
      </c>
      <c r="G1605">
        <v>78</v>
      </c>
      <c r="H1605" t="s">
        <v>218</v>
      </c>
      <c r="I1605" t="s">
        <v>219</v>
      </c>
      <c r="J1605" t="s">
        <v>2038</v>
      </c>
      <c r="K1605">
        <v>2008</v>
      </c>
      <c r="L1605" t="s">
        <v>19</v>
      </c>
      <c r="M1605" s="4" t="str">
        <f t="shared" si="51"/>
        <v>Yes</v>
      </c>
      <c r="N1605" t="s">
        <v>2039</v>
      </c>
      <c r="O1605" t="s">
        <v>578</v>
      </c>
      <c r="P1605" t="s">
        <v>2337</v>
      </c>
      <c r="Q1605" t="s">
        <v>23</v>
      </c>
    </row>
    <row r="1606" spans="1:17" x14ac:dyDescent="0.35">
      <c r="A1606">
        <v>20011605</v>
      </c>
      <c r="B1606" t="s">
        <v>1869</v>
      </c>
      <c r="C1606" t="s">
        <v>15</v>
      </c>
      <c r="D1606">
        <v>24</v>
      </c>
      <c r="E1606" s="4" t="str">
        <f t="shared" si="50"/>
        <v>Yes</v>
      </c>
      <c r="F1606">
        <v>178</v>
      </c>
      <c r="G1606">
        <v>78</v>
      </c>
      <c r="H1606" t="s">
        <v>218</v>
      </c>
      <c r="I1606" t="s">
        <v>219</v>
      </c>
      <c r="J1606" t="s">
        <v>2038</v>
      </c>
      <c r="K1606">
        <v>2008</v>
      </c>
      <c r="L1606" t="s">
        <v>19</v>
      </c>
      <c r="M1606" s="4" t="str">
        <f t="shared" si="51"/>
        <v>Yes</v>
      </c>
      <c r="N1606" t="s">
        <v>2039</v>
      </c>
      <c r="O1606" t="s">
        <v>193</v>
      </c>
      <c r="P1606" t="s">
        <v>759</v>
      </c>
      <c r="Q1606" t="s">
        <v>23</v>
      </c>
    </row>
    <row r="1607" spans="1:17" x14ac:dyDescent="0.35">
      <c r="A1607">
        <v>20011606</v>
      </c>
      <c r="B1607" t="s">
        <v>2602</v>
      </c>
      <c r="C1607" t="s">
        <v>53</v>
      </c>
      <c r="D1607">
        <v>25</v>
      </c>
      <c r="E1607" s="4" t="str">
        <f t="shared" si="50"/>
        <v>Yes</v>
      </c>
      <c r="F1607">
        <v>182</v>
      </c>
      <c r="G1607">
        <v>78</v>
      </c>
      <c r="H1607" t="s">
        <v>136</v>
      </c>
      <c r="I1607" t="s">
        <v>137</v>
      </c>
      <c r="J1607" t="s">
        <v>2571</v>
      </c>
      <c r="K1607">
        <v>2010</v>
      </c>
      <c r="L1607" t="s">
        <v>1079</v>
      </c>
      <c r="M1607" s="4" t="str">
        <f t="shared" si="51"/>
        <v>No</v>
      </c>
      <c r="N1607" t="s">
        <v>2572</v>
      </c>
      <c r="O1607" t="s">
        <v>1081</v>
      </c>
      <c r="P1607" t="s">
        <v>1206</v>
      </c>
      <c r="Q1607" t="s">
        <v>23</v>
      </c>
    </row>
    <row r="1608" spans="1:17" x14ac:dyDescent="0.35">
      <c r="A1608">
        <v>20011607</v>
      </c>
      <c r="B1608" t="s">
        <v>2602</v>
      </c>
      <c r="C1608" t="s">
        <v>53</v>
      </c>
      <c r="D1608">
        <v>25</v>
      </c>
      <c r="E1608" s="4" t="str">
        <f t="shared" si="50"/>
        <v>Yes</v>
      </c>
      <c r="F1608">
        <v>182</v>
      </c>
      <c r="G1608">
        <v>78</v>
      </c>
      <c r="H1608" t="s">
        <v>136</v>
      </c>
      <c r="I1608" t="s">
        <v>137</v>
      </c>
      <c r="J1608" t="s">
        <v>2571</v>
      </c>
      <c r="K1608">
        <v>2010</v>
      </c>
      <c r="L1608" t="s">
        <v>1079</v>
      </c>
      <c r="M1608" s="4" t="str">
        <f t="shared" si="51"/>
        <v>No</v>
      </c>
      <c r="N1608" t="s">
        <v>2572</v>
      </c>
      <c r="O1608" t="s">
        <v>1081</v>
      </c>
      <c r="P1608" t="s">
        <v>1207</v>
      </c>
      <c r="Q1608" t="s">
        <v>23</v>
      </c>
    </row>
    <row r="1609" spans="1:17" x14ac:dyDescent="0.35">
      <c r="A1609">
        <v>20011608</v>
      </c>
      <c r="B1609" t="s">
        <v>2607</v>
      </c>
      <c r="C1609" t="s">
        <v>53</v>
      </c>
      <c r="D1609">
        <v>21</v>
      </c>
      <c r="E1609" s="4" t="str">
        <f t="shared" si="50"/>
        <v>Yes</v>
      </c>
      <c r="F1609">
        <v>170</v>
      </c>
      <c r="G1609">
        <v>78</v>
      </c>
      <c r="H1609" t="s">
        <v>482</v>
      </c>
      <c r="I1609" t="s">
        <v>483</v>
      </c>
      <c r="J1609" t="s">
        <v>2571</v>
      </c>
      <c r="K1609">
        <v>2010</v>
      </c>
      <c r="L1609" t="s">
        <v>1079</v>
      </c>
      <c r="M1609" s="4" t="str">
        <f t="shared" si="51"/>
        <v>No</v>
      </c>
      <c r="N1609" t="s">
        <v>2572</v>
      </c>
      <c r="O1609" t="s">
        <v>1100</v>
      </c>
      <c r="P1609" t="s">
        <v>1101</v>
      </c>
      <c r="Q1609" t="s">
        <v>23</v>
      </c>
    </row>
    <row r="1610" spans="1:17" x14ac:dyDescent="0.35">
      <c r="A1610">
        <v>20011609</v>
      </c>
      <c r="B1610" t="s">
        <v>2633</v>
      </c>
      <c r="C1610" t="s">
        <v>15</v>
      </c>
      <c r="D1610">
        <v>22</v>
      </c>
      <c r="E1610" s="4" t="str">
        <f t="shared" si="50"/>
        <v>Yes</v>
      </c>
      <c r="F1610">
        <v>181</v>
      </c>
      <c r="G1610">
        <v>78</v>
      </c>
      <c r="H1610" t="s">
        <v>482</v>
      </c>
      <c r="I1610" t="s">
        <v>483</v>
      </c>
      <c r="J1610" t="s">
        <v>2571</v>
      </c>
      <c r="K1610">
        <v>2010</v>
      </c>
      <c r="L1610" t="s">
        <v>1079</v>
      </c>
      <c r="M1610" s="4" t="str">
        <f t="shared" si="51"/>
        <v>No</v>
      </c>
      <c r="N1610" t="s">
        <v>2572</v>
      </c>
      <c r="O1610" t="s">
        <v>1161</v>
      </c>
      <c r="P1610" t="s">
        <v>1902</v>
      </c>
      <c r="Q1610" t="s">
        <v>23</v>
      </c>
    </row>
    <row r="1611" spans="1:17" x14ac:dyDescent="0.35">
      <c r="A1611">
        <v>20011610</v>
      </c>
      <c r="B1611" t="s">
        <v>125</v>
      </c>
      <c r="C1611" t="s">
        <v>15</v>
      </c>
      <c r="D1611">
        <v>31</v>
      </c>
      <c r="E1611" s="4" t="str">
        <f t="shared" si="50"/>
        <v>Yes</v>
      </c>
      <c r="F1611">
        <v>188</v>
      </c>
      <c r="G1611">
        <v>79</v>
      </c>
      <c r="H1611" t="s">
        <v>114</v>
      </c>
      <c r="I1611" t="s">
        <v>115</v>
      </c>
      <c r="J1611" t="s">
        <v>18</v>
      </c>
      <c r="K1611">
        <v>2000</v>
      </c>
      <c r="L1611" t="s">
        <v>19</v>
      </c>
      <c r="M1611" s="4" t="str">
        <f t="shared" si="51"/>
        <v>Yes</v>
      </c>
      <c r="N1611" t="s">
        <v>20</v>
      </c>
      <c r="O1611" t="s">
        <v>47</v>
      </c>
      <c r="P1611" t="s">
        <v>116</v>
      </c>
      <c r="Q1611" t="s">
        <v>23</v>
      </c>
    </row>
    <row r="1612" spans="1:17" x14ac:dyDescent="0.35">
      <c r="A1612">
        <v>20011611</v>
      </c>
      <c r="B1612" t="s">
        <v>274</v>
      </c>
      <c r="C1612" t="s">
        <v>15</v>
      </c>
      <c r="D1612">
        <v>24</v>
      </c>
      <c r="E1612" s="4" t="str">
        <f t="shared" si="50"/>
        <v>Yes</v>
      </c>
      <c r="F1612">
        <v>184</v>
      </c>
      <c r="G1612">
        <v>79</v>
      </c>
      <c r="H1612" t="s">
        <v>202</v>
      </c>
      <c r="I1612" t="s">
        <v>203</v>
      </c>
      <c r="J1612" t="s">
        <v>18</v>
      </c>
      <c r="K1612">
        <v>2000</v>
      </c>
      <c r="L1612" t="s">
        <v>19</v>
      </c>
      <c r="M1612" s="4" t="str">
        <f t="shared" si="51"/>
        <v>Yes</v>
      </c>
      <c r="N1612" t="s">
        <v>20</v>
      </c>
      <c r="O1612" t="s">
        <v>79</v>
      </c>
      <c r="P1612" t="s">
        <v>204</v>
      </c>
      <c r="Q1612" t="s">
        <v>23</v>
      </c>
    </row>
    <row r="1613" spans="1:17" x14ac:dyDescent="0.35">
      <c r="A1613">
        <v>20011612</v>
      </c>
      <c r="B1613" t="s">
        <v>374</v>
      </c>
      <c r="C1613" t="s">
        <v>15</v>
      </c>
      <c r="D1613">
        <v>27</v>
      </c>
      <c r="E1613" s="4" t="str">
        <f t="shared" si="50"/>
        <v>Yes</v>
      </c>
      <c r="F1613">
        <v>176</v>
      </c>
      <c r="G1613">
        <v>79</v>
      </c>
      <c r="H1613" t="s">
        <v>100</v>
      </c>
      <c r="I1613" t="s">
        <v>101</v>
      </c>
      <c r="J1613" t="s">
        <v>18</v>
      </c>
      <c r="K1613">
        <v>2000</v>
      </c>
      <c r="L1613" t="s">
        <v>19</v>
      </c>
      <c r="M1613" s="4" t="str">
        <f t="shared" si="51"/>
        <v>Yes</v>
      </c>
      <c r="N1613" t="s">
        <v>20</v>
      </c>
      <c r="O1613" t="s">
        <v>67</v>
      </c>
      <c r="P1613" t="s">
        <v>375</v>
      </c>
      <c r="Q1613" t="s">
        <v>23</v>
      </c>
    </row>
    <row r="1614" spans="1:17" x14ac:dyDescent="0.35">
      <c r="A1614">
        <v>20011613</v>
      </c>
      <c r="B1614" t="s">
        <v>380</v>
      </c>
      <c r="C1614" t="s">
        <v>15</v>
      </c>
      <c r="D1614">
        <v>24</v>
      </c>
      <c r="E1614" s="4" t="str">
        <f t="shared" si="50"/>
        <v>Yes</v>
      </c>
      <c r="F1614">
        <v>189</v>
      </c>
      <c r="G1614">
        <v>79</v>
      </c>
      <c r="H1614" t="s">
        <v>54</v>
      </c>
      <c r="I1614" t="s">
        <v>55</v>
      </c>
      <c r="J1614" t="s">
        <v>18</v>
      </c>
      <c r="K1614">
        <v>2000</v>
      </c>
      <c r="L1614" t="s">
        <v>19</v>
      </c>
      <c r="M1614" s="4" t="str">
        <f t="shared" si="51"/>
        <v>Yes</v>
      </c>
      <c r="N1614" t="s">
        <v>20</v>
      </c>
      <c r="O1614" t="s">
        <v>47</v>
      </c>
      <c r="P1614" t="s">
        <v>381</v>
      </c>
      <c r="Q1614" t="s">
        <v>23</v>
      </c>
    </row>
    <row r="1615" spans="1:17" x14ac:dyDescent="0.35">
      <c r="A1615">
        <v>20011614</v>
      </c>
      <c r="B1615" t="s">
        <v>442</v>
      </c>
      <c r="C1615" t="s">
        <v>15</v>
      </c>
      <c r="D1615">
        <v>24</v>
      </c>
      <c r="E1615" s="4" t="str">
        <f t="shared" si="50"/>
        <v>Yes</v>
      </c>
      <c r="F1615">
        <v>182</v>
      </c>
      <c r="G1615">
        <v>79</v>
      </c>
      <c r="H1615" t="s">
        <v>40</v>
      </c>
      <c r="I1615" t="s">
        <v>41</v>
      </c>
      <c r="J1615" t="s">
        <v>18</v>
      </c>
      <c r="K1615">
        <v>2000</v>
      </c>
      <c r="L1615" t="s">
        <v>19</v>
      </c>
      <c r="M1615" s="4" t="str">
        <f t="shared" si="51"/>
        <v>Yes</v>
      </c>
      <c r="N1615" t="s">
        <v>20</v>
      </c>
      <c r="O1615" t="s">
        <v>50</v>
      </c>
      <c r="P1615" t="s">
        <v>51</v>
      </c>
      <c r="Q1615" t="s">
        <v>23</v>
      </c>
    </row>
    <row r="1616" spans="1:17" x14ac:dyDescent="0.35">
      <c r="A1616">
        <v>20011615</v>
      </c>
      <c r="B1616" t="s">
        <v>607</v>
      </c>
      <c r="C1616" t="s">
        <v>15</v>
      </c>
      <c r="D1616">
        <v>27</v>
      </c>
      <c r="E1616" s="4" t="str">
        <f t="shared" si="50"/>
        <v>Yes</v>
      </c>
      <c r="F1616">
        <v>183</v>
      </c>
      <c r="G1616">
        <v>79</v>
      </c>
      <c r="H1616" t="s">
        <v>482</v>
      </c>
      <c r="I1616" t="s">
        <v>483</v>
      </c>
      <c r="J1616" t="s">
        <v>18</v>
      </c>
      <c r="K1616">
        <v>2000</v>
      </c>
      <c r="L1616" t="s">
        <v>19</v>
      </c>
      <c r="M1616" s="4" t="str">
        <f t="shared" si="51"/>
        <v>Yes</v>
      </c>
      <c r="N1616" t="s">
        <v>20</v>
      </c>
      <c r="O1616" t="s">
        <v>519</v>
      </c>
      <c r="P1616" t="s">
        <v>608</v>
      </c>
      <c r="Q1616" t="s">
        <v>23</v>
      </c>
    </row>
    <row r="1617" spans="1:17" x14ac:dyDescent="0.35">
      <c r="A1617">
        <v>20011616</v>
      </c>
      <c r="B1617" t="s">
        <v>706</v>
      </c>
      <c r="C1617" t="s">
        <v>15</v>
      </c>
      <c r="D1617">
        <v>26</v>
      </c>
      <c r="E1617" s="4" t="str">
        <f t="shared" si="50"/>
        <v>Yes</v>
      </c>
      <c r="F1617">
        <v>188</v>
      </c>
      <c r="G1617">
        <v>79</v>
      </c>
      <c r="H1617" t="s">
        <v>114</v>
      </c>
      <c r="I1617" t="s">
        <v>115</v>
      </c>
      <c r="J1617" t="s">
        <v>18</v>
      </c>
      <c r="K1617">
        <v>2000</v>
      </c>
      <c r="L1617" t="s">
        <v>19</v>
      </c>
      <c r="M1617" s="4" t="str">
        <f t="shared" si="51"/>
        <v>Yes</v>
      </c>
      <c r="N1617" t="s">
        <v>20</v>
      </c>
      <c r="O1617" t="s">
        <v>47</v>
      </c>
      <c r="P1617" t="s">
        <v>116</v>
      </c>
      <c r="Q1617" t="s">
        <v>23</v>
      </c>
    </row>
    <row r="1618" spans="1:17" x14ac:dyDescent="0.35">
      <c r="A1618">
        <v>20011617</v>
      </c>
      <c r="B1618" t="s">
        <v>890</v>
      </c>
      <c r="C1618" t="s">
        <v>53</v>
      </c>
      <c r="D1618">
        <v>26</v>
      </c>
      <c r="E1618" s="4" t="str">
        <f t="shared" si="50"/>
        <v>Yes</v>
      </c>
      <c r="F1618">
        <v>180</v>
      </c>
      <c r="G1618">
        <v>79</v>
      </c>
      <c r="H1618" t="s">
        <v>40</v>
      </c>
      <c r="I1618" t="s">
        <v>41</v>
      </c>
      <c r="J1618" t="s">
        <v>18</v>
      </c>
      <c r="K1618">
        <v>2000</v>
      </c>
      <c r="L1618" t="s">
        <v>19</v>
      </c>
      <c r="M1618" s="4" t="str">
        <f t="shared" si="51"/>
        <v>Yes</v>
      </c>
      <c r="N1618" t="s">
        <v>20</v>
      </c>
      <c r="O1618" t="s">
        <v>42</v>
      </c>
      <c r="P1618" t="s">
        <v>191</v>
      </c>
      <c r="Q1618" t="s">
        <v>23</v>
      </c>
    </row>
    <row r="1619" spans="1:17" x14ac:dyDescent="0.35">
      <c r="A1619">
        <v>20011618</v>
      </c>
      <c r="B1619" t="s">
        <v>909</v>
      </c>
      <c r="C1619" t="s">
        <v>15</v>
      </c>
      <c r="D1619">
        <v>28</v>
      </c>
      <c r="E1619" s="4" t="str">
        <f t="shared" si="50"/>
        <v>Yes</v>
      </c>
      <c r="F1619">
        <v>188</v>
      </c>
      <c r="G1619">
        <v>79</v>
      </c>
      <c r="H1619" t="s">
        <v>74</v>
      </c>
      <c r="I1619" t="s">
        <v>75</v>
      </c>
      <c r="J1619" t="s">
        <v>18</v>
      </c>
      <c r="K1619">
        <v>2000</v>
      </c>
      <c r="L1619" t="s">
        <v>19</v>
      </c>
      <c r="M1619" s="4" t="str">
        <f t="shared" si="51"/>
        <v>Yes</v>
      </c>
      <c r="N1619" t="s">
        <v>20</v>
      </c>
      <c r="O1619" t="s">
        <v>244</v>
      </c>
      <c r="P1619" t="s">
        <v>910</v>
      </c>
      <c r="Q1619" t="s">
        <v>23</v>
      </c>
    </row>
    <row r="1620" spans="1:17" x14ac:dyDescent="0.35">
      <c r="A1620">
        <v>20011619</v>
      </c>
      <c r="B1620" t="s">
        <v>1160</v>
      </c>
      <c r="C1620" t="s">
        <v>15</v>
      </c>
      <c r="D1620">
        <v>27</v>
      </c>
      <c r="E1620" s="4" t="str">
        <f t="shared" si="50"/>
        <v>Yes</v>
      </c>
      <c r="F1620">
        <v>180</v>
      </c>
      <c r="G1620">
        <v>79</v>
      </c>
      <c r="H1620" t="s">
        <v>40</v>
      </c>
      <c r="I1620" t="s">
        <v>41</v>
      </c>
      <c r="J1620" t="s">
        <v>1078</v>
      </c>
      <c r="K1620">
        <v>2002</v>
      </c>
      <c r="L1620" t="s">
        <v>1079</v>
      </c>
      <c r="M1620" s="4" t="str">
        <f t="shared" si="51"/>
        <v>No</v>
      </c>
      <c r="N1620" t="s">
        <v>1080</v>
      </c>
      <c r="O1620" t="s">
        <v>1161</v>
      </c>
      <c r="P1620" t="s">
        <v>1162</v>
      </c>
      <c r="Q1620" t="s">
        <v>23</v>
      </c>
    </row>
    <row r="1621" spans="1:17" x14ac:dyDescent="0.35">
      <c r="A1621">
        <v>20011620</v>
      </c>
      <c r="B1621" t="s">
        <v>1187</v>
      </c>
      <c r="C1621" t="s">
        <v>15</v>
      </c>
      <c r="D1621">
        <v>28</v>
      </c>
      <c r="E1621" s="4" t="str">
        <f t="shared" si="50"/>
        <v>Yes</v>
      </c>
      <c r="F1621">
        <v>186</v>
      </c>
      <c r="G1621">
        <v>79</v>
      </c>
      <c r="H1621" t="s">
        <v>153</v>
      </c>
      <c r="I1621" t="s">
        <v>154</v>
      </c>
      <c r="J1621" t="s">
        <v>1078</v>
      </c>
      <c r="K1621">
        <v>2002</v>
      </c>
      <c r="L1621" t="s">
        <v>1079</v>
      </c>
      <c r="M1621" s="4" t="str">
        <f t="shared" si="51"/>
        <v>No</v>
      </c>
      <c r="N1621" t="s">
        <v>1080</v>
      </c>
      <c r="O1621" t="s">
        <v>1085</v>
      </c>
      <c r="P1621" t="s">
        <v>1188</v>
      </c>
      <c r="Q1621" t="s">
        <v>23</v>
      </c>
    </row>
    <row r="1622" spans="1:17" x14ac:dyDescent="0.35">
      <c r="A1622">
        <v>20011621</v>
      </c>
      <c r="B1622" t="s">
        <v>1381</v>
      </c>
      <c r="C1622" t="s">
        <v>15</v>
      </c>
      <c r="D1622">
        <v>28</v>
      </c>
      <c r="E1622" s="4" t="str">
        <f t="shared" si="50"/>
        <v>Yes</v>
      </c>
      <c r="F1622">
        <v>182</v>
      </c>
      <c r="G1622">
        <v>79</v>
      </c>
      <c r="H1622" t="s">
        <v>65</v>
      </c>
      <c r="I1622" t="s">
        <v>66</v>
      </c>
      <c r="J1622" t="s">
        <v>1325</v>
      </c>
      <c r="K1622">
        <v>2004</v>
      </c>
      <c r="L1622" t="s">
        <v>19</v>
      </c>
      <c r="M1622" s="4" t="str">
        <f t="shared" si="51"/>
        <v>Yes</v>
      </c>
      <c r="N1622" t="s">
        <v>1326</v>
      </c>
      <c r="O1622" t="s">
        <v>79</v>
      </c>
      <c r="P1622" t="s">
        <v>204</v>
      </c>
      <c r="Q1622" t="s">
        <v>23</v>
      </c>
    </row>
    <row r="1623" spans="1:17" x14ac:dyDescent="0.35">
      <c r="A1623">
        <v>20011622</v>
      </c>
      <c r="B1623" t="s">
        <v>1383</v>
      </c>
      <c r="C1623" t="s">
        <v>15</v>
      </c>
      <c r="D1623">
        <v>24</v>
      </c>
      <c r="E1623" s="4" t="str">
        <f t="shared" si="50"/>
        <v>Yes</v>
      </c>
      <c r="F1623">
        <v>186</v>
      </c>
      <c r="G1623">
        <v>79</v>
      </c>
      <c r="H1623" t="s">
        <v>65</v>
      </c>
      <c r="I1623" t="s">
        <v>66</v>
      </c>
      <c r="J1623" t="s">
        <v>1325</v>
      </c>
      <c r="K1623">
        <v>2004</v>
      </c>
      <c r="L1623" t="s">
        <v>19</v>
      </c>
      <c r="M1623" s="4" t="str">
        <f t="shared" si="51"/>
        <v>Yes</v>
      </c>
      <c r="N1623" t="s">
        <v>1326</v>
      </c>
      <c r="O1623" t="s">
        <v>79</v>
      </c>
      <c r="P1623" t="s">
        <v>204</v>
      </c>
      <c r="Q1623" t="s">
        <v>23</v>
      </c>
    </row>
    <row r="1624" spans="1:17" x14ac:dyDescent="0.35">
      <c r="A1624">
        <v>20011623</v>
      </c>
      <c r="B1624" t="s">
        <v>1411</v>
      </c>
      <c r="C1624" t="s">
        <v>15</v>
      </c>
      <c r="D1624">
        <v>22</v>
      </c>
      <c r="E1624" s="4" t="str">
        <f t="shared" si="50"/>
        <v>Yes</v>
      </c>
      <c r="F1624">
        <v>182</v>
      </c>
      <c r="G1624">
        <v>79</v>
      </c>
      <c r="H1624" t="s">
        <v>1346</v>
      </c>
      <c r="I1624" t="s">
        <v>1347</v>
      </c>
      <c r="J1624" t="s">
        <v>1325</v>
      </c>
      <c r="K1624">
        <v>2004</v>
      </c>
      <c r="L1624" t="s">
        <v>19</v>
      </c>
      <c r="M1624" s="4" t="str">
        <f t="shared" si="51"/>
        <v>Yes</v>
      </c>
      <c r="N1624" t="s">
        <v>1326</v>
      </c>
      <c r="O1624" t="s">
        <v>21</v>
      </c>
      <c r="P1624" t="s">
        <v>22</v>
      </c>
      <c r="Q1624" t="s">
        <v>23</v>
      </c>
    </row>
    <row r="1625" spans="1:17" x14ac:dyDescent="0.35">
      <c r="A1625">
        <v>20011624</v>
      </c>
      <c r="B1625" t="s">
        <v>1507</v>
      </c>
      <c r="C1625" t="s">
        <v>15</v>
      </c>
      <c r="D1625">
        <v>24</v>
      </c>
      <c r="E1625" s="4" t="str">
        <f t="shared" si="50"/>
        <v>Yes</v>
      </c>
      <c r="F1625">
        <v>184</v>
      </c>
      <c r="G1625">
        <v>79</v>
      </c>
      <c r="H1625" t="s">
        <v>54</v>
      </c>
      <c r="I1625" t="s">
        <v>55</v>
      </c>
      <c r="J1625" t="s">
        <v>1325</v>
      </c>
      <c r="K1625">
        <v>2004</v>
      </c>
      <c r="L1625" t="s">
        <v>19</v>
      </c>
      <c r="M1625" s="4" t="str">
        <f t="shared" si="51"/>
        <v>Yes</v>
      </c>
      <c r="N1625" t="s">
        <v>1326</v>
      </c>
      <c r="O1625" t="s">
        <v>50</v>
      </c>
      <c r="P1625" t="s">
        <v>51</v>
      </c>
      <c r="Q1625" t="s">
        <v>23</v>
      </c>
    </row>
    <row r="1626" spans="1:17" x14ac:dyDescent="0.35">
      <c r="A1626">
        <v>20011625</v>
      </c>
      <c r="B1626" t="s">
        <v>1693</v>
      </c>
      <c r="C1626" t="s">
        <v>53</v>
      </c>
      <c r="D1626">
        <v>21</v>
      </c>
      <c r="E1626" s="4" t="str">
        <f t="shared" si="50"/>
        <v>Yes</v>
      </c>
      <c r="F1626">
        <v>188</v>
      </c>
      <c r="G1626">
        <v>79</v>
      </c>
      <c r="H1626" t="s">
        <v>40</v>
      </c>
      <c r="I1626" t="s">
        <v>41</v>
      </c>
      <c r="J1626" t="s">
        <v>1325</v>
      </c>
      <c r="K1626">
        <v>2004</v>
      </c>
      <c r="L1626" t="s">
        <v>19</v>
      </c>
      <c r="M1626" s="4" t="str">
        <f t="shared" si="51"/>
        <v>Yes</v>
      </c>
      <c r="N1626" t="s">
        <v>1326</v>
      </c>
      <c r="O1626" t="s">
        <v>90</v>
      </c>
      <c r="P1626" t="s">
        <v>91</v>
      </c>
      <c r="Q1626" t="s">
        <v>23</v>
      </c>
    </row>
    <row r="1627" spans="1:17" x14ac:dyDescent="0.35">
      <c r="A1627">
        <v>20011626</v>
      </c>
      <c r="B1627" t="s">
        <v>1695</v>
      </c>
      <c r="C1627" t="s">
        <v>53</v>
      </c>
      <c r="D1627">
        <v>20</v>
      </c>
      <c r="E1627" s="4" t="str">
        <f t="shared" si="50"/>
        <v>Yes</v>
      </c>
      <c r="F1627">
        <v>183</v>
      </c>
      <c r="G1627">
        <v>79</v>
      </c>
      <c r="H1627" t="s">
        <v>84</v>
      </c>
      <c r="I1627" t="s">
        <v>85</v>
      </c>
      <c r="J1627" t="s">
        <v>1325</v>
      </c>
      <c r="K1627">
        <v>2004</v>
      </c>
      <c r="L1627" t="s">
        <v>19</v>
      </c>
      <c r="M1627" s="4" t="str">
        <f t="shared" si="51"/>
        <v>Yes</v>
      </c>
      <c r="N1627" t="s">
        <v>1326</v>
      </c>
      <c r="O1627" t="s">
        <v>27</v>
      </c>
      <c r="P1627" t="s">
        <v>238</v>
      </c>
      <c r="Q1627" t="s">
        <v>23</v>
      </c>
    </row>
    <row r="1628" spans="1:17" x14ac:dyDescent="0.35">
      <c r="A1628">
        <v>20011627</v>
      </c>
      <c r="B1628" t="s">
        <v>1730</v>
      </c>
      <c r="C1628" t="s">
        <v>15</v>
      </c>
      <c r="D1628">
        <v>22</v>
      </c>
      <c r="E1628" s="4" t="str">
        <f t="shared" si="50"/>
        <v>Yes</v>
      </c>
      <c r="F1628">
        <v>185</v>
      </c>
      <c r="G1628">
        <v>79</v>
      </c>
      <c r="H1628" t="s">
        <v>40</v>
      </c>
      <c r="I1628" t="s">
        <v>41</v>
      </c>
      <c r="J1628" t="s">
        <v>1325</v>
      </c>
      <c r="K1628">
        <v>2004</v>
      </c>
      <c r="L1628" t="s">
        <v>19</v>
      </c>
      <c r="M1628" s="4" t="str">
        <f t="shared" si="51"/>
        <v>Yes</v>
      </c>
      <c r="N1628" t="s">
        <v>1326</v>
      </c>
      <c r="O1628" t="s">
        <v>47</v>
      </c>
      <c r="P1628" t="s">
        <v>116</v>
      </c>
      <c r="Q1628" t="s">
        <v>23</v>
      </c>
    </row>
    <row r="1629" spans="1:17" x14ac:dyDescent="0.35">
      <c r="A1629">
        <v>20011628</v>
      </c>
      <c r="B1629" t="s">
        <v>1737</v>
      </c>
      <c r="C1629" t="s">
        <v>53</v>
      </c>
      <c r="D1629">
        <v>29</v>
      </c>
      <c r="E1629" s="4" t="str">
        <f t="shared" si="50"/>
        <v>Yes</v>
      </c>
      <c r="F1629">
        <v>180</v>
      </c>
      <c r="G1629">
        <v>79</v>
      </c>
      <c r="H1629" t="s">
        <v>136</v>
      </c>
      <c r="I1629" t="s">
        <v>137</v>
      </c>
      <c r="J1629" t="s">
        <v>1325</v>
      </c>
      <c r="K1629">
        <v>2004</v>
      </c>
      <c r="L1629" t="s">
        <v>19</v>
      </c>
      <c r="M1629" s="4" t="str">
        <f t="shared" si="51"/>
        <v>Yes</v>
      </c>
      <c r="N1629" t="s">
        <v>1326</v>
      </c>
      <c r="O1629" t="s">
        <v>27</v>
      </c>
      <c r="P1629" t="s">
        <v>538</v>
      </c>
      <c r="Q1629" t="s">
        <v>23</v>
      </c>
    </row>
    <row r="1630" spans="1:17" x14ac:dyDescent="0.35">
      <c r="A1630">
        <v>20011629</v>
      </c>
      <c r="B1630" t="s">
        <v>1740</v>
      </c>
      <c r="C1630" t="s">
        <v>15</v>
      </c>
      <c r="D1630">
        <v>28</v>
      </c>
      <c r="E1630" s="4" t="str">
        <f t="shared" si="50"/>
        <v>Yes</v>
      </c>
      <c r="F1630">
        <v>182</v>
      </c>
      <c r="G1630">
        <v>79</v>
      </c>
      <c r="H1630" t="s">
        <v>262</v>
      </c>
      <c r="I1630" t="s">
        <v>263</v>
      </c>
      <c r="J1630" t="s">
        <v>1325</v>
      </c>
      <c r="K1630">
        <v>2004</v>
      </c>
      <c r="L1630" t="s">
        <v>19</v>
      </c>
      <c r="M1630" s="4" t="str">
        <f t="shared" si="51"/>
        <v>Yes</v>
      </c>
      <c r="N1630" t="s">
        <v>1326</v>
      </c>
      <c r="O1630" t="s">
        <v>213</v>
      </c>
      <c r="P1630" t="s">
        <v>646</v>
      </c>
      <c r="Q1630" t="s">
        <v>23</v>
      </c>
    </row>
    <row r="1631" spans="1:17" x14ac:dyDescent="0.35">
      <c r="A1631">
        <v>20011630</v>
      </c>
      <c r="B1631" t="s">
        <v>890</v>
      </c>
      <c r="C1631" t="s">
        <v>53</v>
      </c>
      <c r="D1631">
        <v>30</v>
      </c>
      <c r="E1631" s="4" t="str">
        <f t="shared" si="50"/>
        <v>Yes</v>
      </c>
      <c r="F1631">
        <v>180</v>
      </c>
      <c r="G1631">
        <v>79</v>
      </c>
      <c r="H1631" t="s">
        <v>40</v>
      </c>
      <c r="I1631" t="s">
        <v>41</v>
      </c>
      <c r="J1631" t="s">
        <v>1325</v>
      </c>
      <c r="K1631">
        <v>2004</v>
      </c>
      <c r="L1631" t="s">
        <v>19</v>
      </c>
      <c r="M1631" s="4" t="str">
        <f t="shared" si="51"/>
        <v>Yes</v>
      </c>
      <c r="N1631" t="s">
        <v>1326</v>
      </c>
      <c r="O1631" t="s">
        <v>42</v>
      </c>
      <c r="P1631" t="s">
        <v>191</v>
      </c>
      <c r="Q1631" t="s">
        <v>23</v>
      </c>
    </row>
    <row r="1632" spans="1:17" x14ac:dyDescent="0.35">
      <c r="A1632">
        <v>20011631</v>
      </c>
      <c r="B1632" t="s">
        <v>1917</v>
      </c>
      <c r="C1632" t="s">
        <v>15</v>
      </c>
      <c r="D1632">
        <v>26</v>
      </c>
      <c r="E1632" s="4" t="str">
        <f t="shared" si="50"/>
        <v>Yes</v>
      </c>
      <c r="F1632">
        <v>185</v>
      </c>
      <c r="G1632">
        <v>79</v>
      </c>
      <c r="H1632" t="s">
        <v>40</v>
      </c>
      <c r="I1632" t="s">
        <v>41</v>
      </c>
      <c r="J1632" t="s">
        <v>1891</v>
      </c>
      <c r="K1632">
        <v>2006</v>
      </c>
      <c r="L1632" t="s">
        <v>1079</v>
      </c>
      <c r="M1632" s="4" t="str">
        <f t="shared" si="51"/>
        <v>No</v>
      </c>
      <c r="N1632" t="s">
        <v>1892</v>
      </c>
      <c r="O1632" t="s">
        <v>1161</v>
      </c>
      <c r="P1632" t="s">
        <v>1162</v>
      </c>
      <c r="Q1632" t="s">
        <v>23</v>
      </c>
    </row>
    <row r="1633" spans="1:17" x14ac:dyDescent="0.35">
      <c r="A1633">
        <v>20011632</v>
      </c>
      <c r="B1633" t="s">
        <v>1965</v>
      </c>
      <c r="C1633" t="s">
        <v>15</v>
      </c>
      <c r="D1633">
        <v>29</v>
      </c>
      <c r="E1633" s="4" t="str">
        <f t="shared" si="50"/>
        <v>Yes</v>
      </c>
      <c r="F1633">
        <v>183</v>
      </c>
      <c r="G1633">
        <v>79</v>
      </c>
      <c r="H1633" t="s">
        <v>1118</v>
      </c>
      <c r="I1633" t="s">
        <v>75</v>
      </c>
      <c r="J1633" t="s">
        <v>1891</v>
      </c>
      <c r="K1633">
        <v>2006</v>
      </c>
      <c r="L1633" t="s">
        <v>1079</v>
      </c>
      <c r="M1633" s="4" t="str">
        <f t="shared" si="51"/>
        <v>No</v>
      </c>
      <c r="N1633" t="s">
        <v>1892</v>
      </c>
      <c r="O1633" t="s">
        <v>1097</v>
      </c>
      <c r="P1633" t="s">
        <v>1098</v>
      </c>
      <c r="Q1633" t="s">
        <v>23</v>
      </c>
    </row>
    <row r="1634" spans="1:17" x14ac:dyDescent="0.35">
      <c r="A1634">
        <v>20011633</v>
      </c>
      <c r="B1634" t="s">
        <v>2008</v>
      </c>
      <c r="C1634" t="s">
        <v>53</v>
      </c>
      <c r="D1634">
        <v>27</v>
      </c>
      <c r="E1634" s="4" t="str">
        <f t="shared" si="50"/>
        <v>Yes</v>
      </c>
      <c r="F1634">
        <v>169</v>
      </c>
      <c r="G1634">
        <v>79</v>
      </c>
      <c r="H1634" t="s">
        <v>1220</v>
      </c>
      <c r="I1634" t="s">
        <v>137</v>
      </c>
      <c r="J1634" t="s">
        <v>1891</v>
      </c>
      <c r="K1634">
        <v>2006</v>
      </c>
      <c r="L1634" t="s">
        <v>1079</v>
      </c>
      <c r="M1634" s="4" t="str">
        <f t="shared" si="51"/>
        <v>No</v>
      </c>
      <c r="N1634" t="s">
        <v>1892</v>
      </c>
      <c r="O1634" t="s">
        <v>1107</v>
      </c>
      <c r="P1634" t="s">
        <v>1108</v>
      </c>
      <c r="Q1634" t="s">
        <v>23</v>
      </c>
    </row>
    <row r="1635" spans="1:17" x14ac:dyDescent="0.35">
      <c r="A1635">
        <v>20011634</v>
      </c>
      <c r="B1635" t="s">
        <v>2117</v>
      </c>
      <c r="C1635" t="s">
        <v>15</v>
      </c>
      <c r="D1635">
        <v>23</v>
      </c>
      <c r="E1635" s="4" t="str">
        <f t="shared" si="50"/>
        <v>Yes</v>
      </c>
      <c r="F1635">
        <v>185</v>
      </c>
      <c r="G1635">
        <v>79</v>
      </c>
      <c r="H1635" t="s">
        <v>59</v>
      </c>
      <c r="I1635" t="s">
        <v>60</v>
      </c>
      <c r="J1635" t="s">
        <v>2038</v>
      </c>
      <c r="K1635">
        <v>2008</v>
      </c>
      <c r="L1635" t="s">
        <v>19</v>
      </c>
      <c r="M1635" s="4" t="str">
        <f t="shared" si="51"/>
        <v>Yes</v>
      </c>
      <c r="N1635" t="s">
        <v>2039</v>
      </c>
      <c r="O1635" t="s">
        <v>67</v>
      </c>
      <c r="P1635" t="s">
        <v>139</v>
      </c>
      <c r="Q1635" t="s">
        <v>23</v>
      </c>
    </row>
    <row r="1636" spans="1:17" x14ac:dyDescent="0.35">
      <c r="A1636">
        <v>20011635</v>
      </c>
      <c r="B1636" t="s">
        <v>2184</v>
      </c>
      <c r="C1636" t="s">
        <v>53</v>
      </c>
      <c r="D1636">
        <v>25</v>
      </c>
      <c r="E1636" s="4" t="str">
        <f t="shared" si="50"/>
        <v>Yes</v>
      </c>
      <c r="F1636">
        <v>183</v>
      </c>
      <c r="G1636">
        <v>79</v>
      </c>
      <c r="H1636" t="s">
        <v>40</v>
      </c>
      <c r="I1636" t="s">
        <v>41</v>
      </c>
      <c r="J1636" t="s">
        <v>2038</v>
      </c>
      <c r="K1636">
        <v>2008</v>
      </c>
      <c r="L1636" t="s">
        <v>19</v>
      </c>
      <c r="M1636" s="4" t="str">
        <f t="shared" si="51"/>
        <v>Yes</v>
      </c>
      <c r="N1636" t="s">
        <v>2039</v>
      </c>
      <c r="O1636" t="s">
        <v>27</v>
      </c>
      <c r="P1636" t="s">
        <v>238</v>
      </c>
      <c r="Q1636" t="s">
        <v>23</v>
      </c>
    </row>
    <row r="1637" spans="1:17" x14ac:dyDescent="0.35">
      <c r="A1637">
        <v>20011636</v>
      </c>
      <c r="B1637" t="s">
        <v>2192</v>
      </c>
      <c r="C1637" t="s">
        <v>15</v>
      </c>
      <c r="D1637">
        <v>26</v>
      </c>
      <c r="E1637" s="4" t="str">
        <f t="shared" si="50"/>
        <v>Yes</v>
      </c>
      <c r="F1637">
        <v>179</v>
      </c>
      <c r="G1637">
        <v>79</v>
      </c>
      <c r="H1637" t="s">
        <v>100</v>
      </c>
      <c r="I1637" t="s">
        <v>101</v>
      </c>
      <c r="J1637" t="s">
        <v>2038</v>
      </c>
      <c r="K1637">
        <v>2008</v>
      </c>
      <c r="L1637" t="s">
        <v>19</v>
      </c>
      <c r="M1637" s="4" t="str">
        <f t="shared" si="51"/>
        <v>Yes</v>
      </c>
      <c r="N1637" t="s">
        <v>2039</v>
      </c>
      <c r="O1637" t="s">
        <v>95</v>
      </c>
      <c r="P1637" t="s">
        <v>345</v>
      </c>
      <c r="Q1637" t="s">
        <v>23</v>
      </c>
    </row>
    <row r="1638" spans="1:17" x14ac:dyDescent="0.35">
      <c r="A1638">
        <v>20011637</v>
      </c>
      <c r="B1638" t="s">
        <v>2382</v>
      </c>
      <c r="C1638" t="s">
        <v>15</v>
      </c>
      <c r="D1638">
        <v>32</v>
      </c>
      <c r="E1638" s="4" t="str">
        <f t="shared" si="50"/>
        <v>Yes</v>
      </c>
      <c r="F1638">
        <v>188</v>
      </c>
      <c r="G1638">
        <v>79</v>
      </c>
      <c r="H1638" t="s">
        <v>136</v>
      </c>
      <c r="I1638" t="s">
        <v>137</v>
      </c>
      <c r="J1638" t="s">
        <v>2038</v>
      </c>
      <c r="K1638">
        <v>2008</v>
      </c>
      <c r="L1638" t="s">
        <v>19</v>
      </c>
      <c r="M1638" s="4" t="str">
        <f t="shared" si="51"/>
        <v>Yes</v>
      </c>
      <c r="N1638" t="s">
        <v>2039</v>
      </c>
      <c r="O1638" t="s">
        <v>147</v>
      </c>
      <c r="P1638" t="s">
        <v>311</v>
      </c>
      <c r="Q1638" t="s">
        <v>23</v>
      </c>
    </row>
    <row r="1639" spans="1:17" x14ac:dyDescent="0.35">
      <c r="A1639">
        <v>20011638</v>
      </c>
      <c r="B1639" t="s">
        <v>1740</v>
      </c>
      <c r="C1639" t="s">
        <v>15</v>
      </c>
      <c r="D1639">
        <v>32</v>
      </c>
      <c r="E1639" s="4" t="str">
        <f t="shared" si="50"/>
        <v>Yes</v>
      </c>
      <c r="F1639">
        <v>182</v>
      </c>
      <c r="G1639">
        <v>79</v>
      </c>
      <c r="H1639" t="s">
        <v>262</v>
      </c>
      <c r="I1639" t="s">
        <v>263</v>
      </c>
      <c r="J1639" t="s">
        <v>2038</v>
      </c>
      <c r="K1639">
        <v>2008</v>
      </c>
      <c r="L1639" t="s">
        <v>19</v>
      </c>
      <c r="M1639" s="4" t="str">
        <f t="shared" si="51"/>
        <v>Yes</v>
      </c>
      <c r="N1639" t="s">
        <v>2039</v>
      </c>
      <c r="O1639" t="s">
        <v>213</v>
      </c>
      <c r="P1639" t="s">
        <v>662</v>
      </c>
      <c r="Q1639" t="s">
        <v>23</v>
      </c>
    </row>
    <row r="1640" spans="1:17" x14ac:dyDescent="0.35">
      <c r="A1640">
        <v>20011639</v>
      </c>
      <c r="B1640" t="s">
        <v>2462</v>
      </c>
      <c r="C1640" t="s">
        <v>53</v>
      </c>
      <c r="D1640">
        <v>26</v>
      </c>
      <c r="E1640" s="4" t="str">
        <f t="shared" si="50"/>
        <v>Yes</v>
      </c>
      <c r="F1640">
        <v>185</v>
      </c>
      <c r="G1640">
        <v>79</v>
      </c>
      <c r="H1640" t="s">
        <v>40</v>
      </c>
      <c r="I1640" t="s">
        <v>41</v>
      </c>
      <c r="J1640" t="s">
        <v>2038</v>
      </c>
      <c r="K1640">
        <v>2008</v>
      </c>
      <c r="L1640" t="s">
        <v>19</v>
      </c>
      <c r="M1640" s="4" t="str">
        <f t="shared" si="51"/>
        <v>Yes</v>
      </c>
      <c r="N1640" t="s">
        <v>2039</v>
      </c>
      <c r="O1640" t="s">
        <v>27</v>
      </c>
      <c r="P1640" t="s">
        <v>238</v>
      </c>
      <c r="Q1640" t="s">
        <v>23</v>
      </c>
    </row>
    <row r="1641" spans="1:17" x14ac:dyDescent="0.35">
      <c r="A1641">
        <v>20011640</v>
      </c>
      <c r="B1641" t="s">
        <v>890</v>
      </c>
      <c r="C1641" t="s">
        <v>53</v>
      </c>
      <c r="D1641">
        <v>34</v>
      </c>
      <c r="E1641" s="4" t="str">
        <f t="shared" si="50"/>
        <v>Yes</v>
      </c>
      <c r="F1641">
        <v>180</v>
      </c>
      <c r="G1641">
        <v>79</v>
      </c>
      <c r="H1641" t="s">
        <v>40</v>
      </c>
      <c r="I1641" t="s">
        <v>41</v>
      </c>
      <c r="J1641" t="s">
        <v>2038</v>
      </c>
      <c r="K1641">
        <v>2008</v>
      </c>
      <c r="L1641" t="s">
        <v>19</v>
      </c>
      <c r="M1641" s="4" t="str">
        <f t="shared" si="51"/>
        <v>Yes</v>
      </c>
      <c r="N1641" t="s">
        <v>2039</v>
      </c>
      <c r="O1641" t="s">
        <v>42</v>
      </c>
      <c r="P1641" t="s">
        <v>191</v>
      </c>
      <c r="Q1641" t="s">
        <v>23</v>
      </c>
    </row>
    <row r="1642" spans="1:17" x14ac:dyDescent="0.35">
      <c r="A1642">
        <v>20011641</v>
      </c>
      <c r="B1642" t="s">
        <v>2530</v>
      </c>
      <c r="C1642" t="s">
        <v>15</v>
      </c>
      <c r="D1642">
        <v>23</v>
      </c>
      <c r="E1642" s="4" t="str">
        <f t="shared" si="50"/>
        <v>Yes</v>
      </c>
      <c r="F1642">
        <v>183</v>
      </c>
      <c r="G1642">
        <v>79</v>
      </c>
      <c r="H1642" t="s">
        <v>676</v>
      </c>
      <c r="I1642" t="s">
        <v>677</v>
      </c>
      <c r="J1642" t="s">
        <v>2038</v>
      </c>
      <c r="K1642">
        <v>2008</v>
      </c>
      <c r="L1642" t="s">
        <v>19</v>
      </c>
      <c r="M1642" s="4" t="str">
        <f t="shared" si="51"/>
        <v>Yes</v>
      </c>
      <c r="N1642" t="s">
        <v>2039</v>
      </c>
      <c r="O1642" t="s">
        <v>519</v>
      </c>
      <c r="P1642" t="s">
        <v>608</v>
      </c>
      <c r="Q1642" t="s">
        <v>23</v>
      </c>
    </row>
    <row r="1643" spans="1:17" x14ac:dyDescent="0.35">
      <c r="A1643">
        <v>20011642</v>
      </c>
      <c r="B1643" t="s">
        <v>2546</v>
      </c>
      <c r="C1643" t="s">
        <v>15</v>
      </c>
      <c r="D1643">
        <v>23</v>
      </c>
      <c r="E1643" s="4" t="str">
        <f t="shared" si="50"/>
        <v>Yes</v>
      </c>
      <c r="F1643">
        <v>178</v>
      </c>
      <c r="G1643">
        <v>79</v>
      </c>
      <c r="H1643" t="s">
        <v>40</v>
      </c>
      <c r="I1643" t="s">
        <v>41</v>
      </c>
      <c r="J1643" t="s">
        <v>2038</v>
      </c>
      <c r="K1643">
        <v>2008</v>
      </c>
      <c r="L1643" t="s">
        <v>19</v>
      </c>
      <c r="M1643" s="4" t="str">
        <f t="shared" si="51"/>
        <v>Yes</v>
      </c>
      <c r="N1643" t="s">
        <v>2039</v>
      </c>
      <c r="O1643" t="s">
        <v>47</v>
      </c>
      <c r="P1643" t="s">
        <v>116</v>
      </c>
      <c r="Q1643" t="s">
        <v>23</v>
      </c>
    </row>
    <row r="1644" spans="1:17" x14ac:dyDescent="0.35">
      <c r="A1644">
        <v>20011643</v>
      </c>
      <c r="B1644" t="s">
        <v>2590</v>
      </c>
      <c r="C1644" t="s">
        <v>15</v>
      </c>
      <c r="D1644">
        <v>26</v>
      </c>
      <c r="E1644" s="4" t="str">
        <f t="shared" si="50"/>
        <v>Yes</v>
      </c>
      <c r="F1644">
        <v>178</v>
      </c>
      <c r="G1644">
        <v>79</v>
      </c>
      <c r="H1644" t="s">
        <v>482</v>
      </c>
      <c r="I1644" t="s">
        <v>483</v>
      </c>
      <c r="J1644" t="s">
        <v>2571</v>
      </c>
      <c r="K1644">
        <v>2010</v>
      </c>
      <c r="L1644" t="s">
        <v>1079</v>
      </c>
      <c r="M1644" s="4" t="str">
        <f t="shared" si="51"/>
        <v>No</v>
      </c>
      <c r="N1644" t="s">
        <v>2572</v>
      </c>
      <c r="O1644" t="s">
        <v>1150</v>
      </c>
      <c r="P1644" t="s">
        <v>1151</v>
      </c>
      <c r="Q1644" t="s">
        <v>23</v>
      </c>
    </row>
    <row r="1645" spans="1:17" x14ac:dyDescent="0.35">
      <c r="A1645">
        <v>20011644</v>
      </c>
      <c r="B1645" t="s">
        <v>82</v>
      </c>
      <c r="C1645" t="s">
        <v>15</v>
      </c>
      <c r="D1645">
        <v>20</v>
      </c>
      <c r="E1645" s="4" t="str">
        <f t="shared" si="50"/>
        <v>Yes</v>
      </c>
      <c r="F1645">
        <v>180</v>
      </c>
      <c r="G1645">
        <v>80</v>
      </c>
      <c r="H1645" t="s">
        <v>16</v>
      </c>
      <c r="I1645" t="s">
        <v>17</v>
      </c>
      <c r="J1645" t="s">
        <v>18</v>
      </c>
      <c r="K1645">
        <v>2000</v>
      </c>
      <c r="L1645" t="s">
        <v>19</v>
      </c>
      <c r="M1645" s="4" t="str">
        <f t="shared" si="51"/>
        <v>Yes</v>
      </c>
      <c r="N1645" t="s">
        <v>20</v>
      </c>
      <c r="O1645" t="s">
        <v>21</v>
      </c>
      <c r="P1645" t="s">
        <v>22</v>
      </c>
      <c r="Q1645" t="s">
        <v>23</v>
      </c>
    </row>
    <row r="1646" spans="1:17" x14ac:dyDescent="0.35">
      <c r="A1646">
        <v>20011645</v>
      </c>
      <c r="B1646" t="s">
        <v>135</v>
      </c>
      <c r="C1646" t="s">
        <v>15</v>
      </c>
      <c r="D1646">
        <v>24</v>
      </c>
      <c r="E1646" s="4" t="str">
        <f t="shared" si="50"/>
        <v>Yes</v>
      </c>
      <c r="F1646">
        <v>186</v>
      </c>
      <c r="G1646">
        <v>80</v>
      </c>
      <c r="H1646" t="s">
        <v>136</v>
      </c>
      <c r="I1646" t="s">
        <v>137</v>
      </c>
      <c r="J1646" t="s">
        <v>18</v>
      </c>
      <c r="K1646">
        <v>2000</v>
      </c>
      <c r="L1646" t="s">
        <v>19</v>
      </c>
      <c r="M1646" s="4" t="str">
        <f t="shared" si="51"/>
        <v>Yes</v>
      </c>
      <c r="N1646" t="s">
        <v>20</v>
      </c>
      <c r="O1646" t="s">
        <v>67</v>
      </c>
      <c r="P1646" t="s">
        <v>138</v>
      </c>
      <c r="Q1646" t="s">
        <v>23</v>
      </c>
    </row>
    <row r="1647" spans="1:17" x14ac:dyDescent="0.35">
      <c r="A1647">
        <v>20011646</v>
      </c>
      <c r="B1647" t="s">
        <v>135</v>
      </c>
      <c r="C1647" t="s">
        <v>15</v>
      </c>
      <c r="D1647">
        <v>24</v>
      </c>
      <c r="E1647" s="4" t="str">
        <f t="shared" si="50"/>
        <v>Yes</v>
      </c>
      <c r="F1647">
        <v>186</v>
      </c>
      <c r="G1647">
        <v>80</v>
      </c>
      <c r="H1647" t="s">
        <v>136</v>
      </c>
      <c r="I1647" t="s">
        <v>137</v>
      </c>
      <c r="J1647" t="s">
        <v>18</v>
      </c>
      <c r="K1647">
        <v>2000</v>
      </c>
      <c r="L1647" t="s">
        <v>19</v>
      </c>
      <c r="M1647" s="4" t="str">
        <f t="shared" si="51"/>
        <v>Yes</v>
      </c>
      <c r="N1647" t="s">
        <v>20</v>
      </c>
      <c r="O1647" t="s">
        <v>67</v>
      </c>
      <c r="P1647" t="s">
        <v>139</v>
      </c>
      <c r="Q1647" t="s">
        <v>23</v>
      </c>
    </row>
    <row r="1648" spans="1:17" x14ac:dyDescent="0.35">
      <c r="A1648">
        <v>20011647</v>
      </c>
      <c r="B1648" t="s">
        <v>322</v>
      </c>
      <c r="C1648" t="s">
        <v>15</v>
      </c>
      <c r="D1648">
        <v>19</v>
      </c>
      <c r="E1648" s="4" t="str">
        <f t="shared" si="50"/>
        <v>Yes</v>
      </c>
      <c r="F1648">
        <v>191</v>
      </c>
      <c r="G1648">
        <v>80</v>
      </c>
      <c r="H1648" t="s">
        <v>40</v>
      </c>
      <c r="I1648" t="s">
        <v>41</v>
      </c>
      <c r="J1648" t="s">
        <v>18</v>
      </c>
      <c r="K1648">
        <v>2000</v>
      </c>
      <c r="L1648" t="s">
        <v>19</v>
      </c>
      <c r="M1648" s="4" t="str">
        <f t="shared" si="51"/>
        <v>Yes</v>
      </c>
      <c r="N1648" t="s">
        <v>20</v>
      </c>
      <c r="O1648" t="s">
        <v>107</v>
      </c>
      <c r="P1648" t="s">
        <v>323</v>
      </c>
      <c r="Q1648" t="s">
        <v>23</v>
      </c>
    </row>
    <row r="1649" spans="1:17" x14ac:dyDescent="0.35">
      <c r="A1649">
        <v>20011648</v>
      </c>
      <c r="B1649" t="s">
        <v>338</v>
      </c>
      <c r="C1649" t="s">
        <v>53</v>
      </c>
      <c r="D1649">
        <v>27</v>
      </c>
      <c r="E1649" s="4" t="str">
        <f t="shared" si="50"/>
        <v>Yes</v>
      </c>
      <c r="F1649">
        <v>184</v>
      </c>
      <c r="G1649">
        <v>80</v>
      </c>
      <c r="H1649" t="s">
        <v>54</v>
      </c>
      <c r="I1649" t="s">
        <v>55</v>
      </c>
      <c r="J1649" t="s">
        <v>18</v>
      </c>
      <c r="K1649">
        <v>2000</v>
      </c>
      <c r="L1649" t="s">
        <v>19</v>
      </c>
      <c r="M1649" s="4" t="str">
        <f t="shared" si="51"/>
        <v>Yes</v>
      </c>
      <c r="N1649" t="s">
        <v>20</v>
      </c>
      <c r="O1649" t="s">
        <v>56</v>
      </c>
      <c r="P1649" t="s">
        <v>57</v>
      </c>
      <c r="Q1649" t="s">
        <v>23</v>
      </c>
    </row>
    <row r="1650" spans="1:17" x14ac:dyDescent="0.35">
      <c r="A1650">
        <v>20011649</v>
      </c>
      <c r="B1650" t="s">
        <v>392</v>
      </c>
      <c r="C1650" t="s">
        <v>15</v>
      </c>
      <c r="D1650">
        <v>21</v>
      </c>
      <c r="E1650" s="4" t="str">
        <f t="shared" si="50"/>
        <v>Yes</v>
      </c>
      <c r="F1650">
        <v>180</v>
      </c>
      <c r="G1650">
        <v>80</v>
      </c>
      <c r="H1650" t="s">
        <v>16</v>
      </c>
      <c r="I1650" t="s">
        <v>17</v>
      </c>
      <c r="J1650" t="s">
        <v>18</v>
      </c>
      <c r="K1650">
        <v>2000</v>
      </c>
      <c r="L1650" t="s">
        <v>19</v>
      </c>
      <c r="M1650" s="4" t="str">
        <f t="shared" si="51"/>
        <v>Yes</v>
      </c>
      <c r="N1650" t="s">
        <v>20</v>
      </c>
      <c r="O1650" t="s">
        <v>21</v>
      </c>
      <c r="P1650" t="s">
        <v>22</v>
      </c>
      <c r="Q1650" t="s">
        <v>23</v>
      </c>
    </row>
    <row r="1651" spans="1:17" x14ac:dyDescent="0.35">
      <c r="A1651">
        <v>20011650</v>
      </c>
      <c r="B1651" t="s">
        <v>399</v>
      </c>
      <c r="C1651" t="s">
        <v>15</v>
      </c>
      <c r="D1651">
        <v>26</v>
      </c>
      <c r="E1651" s="4" t="str">
        <f t="shared" si="50"/>
        <v>Yes</v>
      </c>
      <c r="F1651">
        <v>176</v>
      </c>
      <c r="G1651">
        <v>80</v>
      </c>
      <c r="H1651" t="s">
        <v>40</v>
      </c>
      <c r="I1651" t="s">
        <v>41</v>
      </c>
      <c r="J1651" t="s">
        <v>18</v>
      </c>
      <c r="K1651">
        <v>2000</v>
      </c>
      <c r="L1651" t="s">
        <v>19</v>
      </c>
      <c r="M1651" s="4" t="str">
        <f t="shared" si="51"/>
        <v>Yes</v>
      </c>
      <c r="N1651" t="s">
        <v>20</v>
      </c>
      <c r="O1651" t="s">
        <v>47</v>
      </c>
      <c r="P1651" t="s">
        <v>400</v>
      </c>
      <c r="Q1651" t="s">
        <v>23</v>
      </c>
    </row>
    <row r="1652" spans="1:17" x14ac:dyDescent="0.35">
      <c r="A1652">
        <v>20011651</v>
      </c>
      <c r="B1652" t="s">
        <v>399</v>
      </c>
      <c r="C1652" t="s">
        <v>15</v>
      </c>
      <c r="D1652">
        <v>26</v>
      </c>
      <c r="E1652" s="4" t="str">
        <f t="shared" si="50"/>
        <v>Yes</v>
      </c>
      <c r="F1652">
        <v>176</v>
      </c>
      <c r="G1652">
        <v>80</v>
      </c>
      <c r="H1652" t="s">
        <v>40</v>
      </c>
      <c r="I1652" t="s">
        <v>41</v>
      </c>
      <c r="J1652" t="s">
        <v>18</v>
      </c>
      <c r="K1652">
        <v>2000</v>
      </c>
      <c r="L1652" t="s">
        <v>19</v>
      </c>
      <c r="M1652" s="4" t="str">
        <f t="shared" si="51"/>
        <v>Yes</v>
      </c>
      <c r="N1652" t="s">
        <v>20</v>
      </c>
      <c r="O1652" t="s">
        <v>47</v>
      </c>
      <c r="P1652" t="s">
        <v>206</v>
      </c>
      <c r="Q1652" t="s">
        <v>23</v>
      </c>
    </row>
    <row r="1653" spans="1:17" x14ac:dyDescent="0.35">
      <c r="A1653">
        <v>20011652</v>
      </c>
      <c r="B1653" t="s">
        <v>411</v>
      </c>
      <c r="C1653" t="s">
        <v>15</v>
      </c>
      <c r="D1653">
        <v>25</v>
      </c>
      <c r="E1653" s="4" t="str">
        <f t="shared" si="50"/>
        <v>Yes</v>
      </c>
      <c r="F1653">
        <v>173</v>
      </c>
      <c r="G1653">
        <v>80</v>
      </c>
      <c r="H1653" t="s">
        <v>412</v>
      </c>
      <c r="I1653" t="s">
        <v>413</v>
      </c>
      <c r="J1653" t="s">
        <v>18</v>
      </c>
      <c r="K1653">
        <v>2000</v>
      </c>
      <c r="L1653" t="s">
        <v>19</v>
      </c>
      <c r="M1653" s="4" t="str">
        <f t="shared" si="51"/>
        <v>Yes</v>
      </c>
      <c r="N1653" t="s">
        <v>20</v>
      </c>
      <c r="O1653" t="s">
        <v>378</v>
      </c>
      <c r="P1653" t="s">
        <v>414</v>
      </c>
      <c r="Q1653" t="s">
        <v>23</v>
      </c>
    </row>
    <row r="1654" spans="1:17" x14ac:dyDescent="0.35">
      <c r="A1654">
        <v>20011653</v>
      </c>
      <c r="B1654" t="s">
        <v>427</v>
      </c>
      <c r="C1654" t="s">
        <v>53</v>
      </c>
      <c r="D1654">
        <v>27</v>
      </c>
      <c r="E1654" s="4" t="str">
        <f t="shared" si="50"/>
        <v>Yes</v>
      </c>
      <c r="F1654">
        <v>182</v>
      </c>
      <c r="G1654">
        <v>80</v>
      </c>
      <c r="H1654" t="s">
        <v>65</v>
      </c>
      <c r="I1654" t="s">
        <v>66</v>
      </c>
      <c r="J1654" t="s">
        <v>18</v>
      </c>
      <c r="K1654">
        <v>2000</v>
      </c>
      <c r="L1654" t="s">
        <v>19</v>
      </c>
      <c r="M1654" s="4" t="str">
        <f t="shared" si="51"/>
        <v>Yes</v>
      </c>
      <c r="N1654" t="s">
        <v>20</v>
      </c>
      <c r="O1654" t="s">
        <v>166</v>
      </c>
      <c r="P1654" t="s">
        <v>227</v>
      </c>
      <c r="Q1654" t="s">
        <v>23</v>
      </c>
    </row>
    <row r="1655" spans="1:17" x14ac:dyDescent="0.35">
      <c r="A1655">
        <v>20011654</v>
      </c>
      <c r="B1655" t="s">
        <v>535</v>
      </c>
      <c r="C1655" t="s">
        <v>53</v>
      </c>
      <c r="D1655">
        <v>28</v>
      </c>
      <c r="E1655" s="4" t="str">
        <f t="shared" si="50"/>
        <v>Yes</v>
      </c>
      <c r="F1655">
        <v>185</v>
      </c>
      <c r="G1655">
        <v>80</v>
      </c>
      <c r="H1655" t="s">
        <v>536</v>
      </c>
      <c r="I1655" t="s">
        <v>537</v>
      </c>
      <c r="J1655" t="s">
        <v>18</v>
      </c>
      <c r="K1655">
        <v>2000</v>
      </c>
      <c r="L1655" t="s">
        <v>19</v>
      </c>
      <c r="M1655" s="4" t="str">
        <f t="shared" si="51"/>
        <v>Yes</v>
      </c>
      <c r="N1655" t="s">
        <v>20</v>
      </c>
      <c r="O1655" t="s">
        <v>27</v>
      </c>
      <c r="P1655" t="s">
        <v>538</v>
      </c>
      <c r="Q1655" t="s">
        <v>23</v>
      </c>
    </row>
    <row r="1656" spans="1:17" x14ac:dyDescent="0.35">
      <c r="A1656">
        <v>20011655</v>
      </c>
      <c r="B1656" t="s">
        <v>575</v>
      </c>
      <c r="C1656" t="s">
        <v>15</v>
      </c>
      <c r="D1656">
        <v>28</v>
      </c>
      <c r="E1656" s="4" t="str">
        <f t="shared" si="50"/>
        <v>Yes</v>
      </c>
      <c r="F1656">
        <v>180</v>
      </c>
      <c r="G1656">
        <v>80</v>
      </c>
      <c r="H1656" t="s">
        <v>164</v>
      </c>
      <c r="I1656" t="s">
        <v>165</v>
      </c>
      <c r="J1656" t="s">
        <v>18</v>
      </c>
      <c r="K1656">
        <v>2000</v>
      </c>
      <c r="L1656" t="s">
        <v>19</v>
      </c>
      <c r="M1656" s="4" t="str">
        <f t="shared" si="51"/>
        <v>Yes</v>
      </c>
      <c r="N1656" t="s">
        <v>20</v>
      </c>
      <c r="O1656" t="s">
        <v>193</v>
      </c>
      <c r="P1656" t="s">
        <v>576</v>
      </c>
      <c r="Q1656" t="s">
        <v>23</v>
      </c>
    </row>
    <row r="1657" spans="1:17" x14ac:dyDescent="0.35">
      <c r="A1657">
        <v>20011656</v>
      </c>
      <c r="B1657" t="s">
        <v>611</v>
      </c>
      <c r="C1657" t="s">
        <v>15</v>
      </c>
      <c r="D1657">
        <v>27</v>
      </c>
      <c r="E1657" s="4" t="str">
        <f t="shared" si="50"/>
        <v>Yes</v>
      </c>
      <c r="F1657">
        <v>182</v>
      </c>
      <c r="G1657">
        <v>80</v>
      </c>
      <c r="H1657" t="s">
        <v>74</v>
      </c>
      <c r="I1657" t="s">
        <v>75</v>
      </c>
      <c r="J1657" t="s">
        <v>18</v>
      </c>
      <c r="K1657">
        <v>2000</v>
      </c>
      <c r="L1657" t="s">
        <v>19</v>
      </c>
      <c r="M1657" s="4" t="str">
        <f t="shared" si="51"/>
        <v>Yes</v>
      </c>
      <c r="N1657" t="s">
        <v>20</v>
      </c>
      <c r="O1657" t="s">
        <v>95</v>
      </c>
      <c r="P1657" t="s">
        <v>345</v>
      </c>
      <c r="Q1657" t="s">
        <v>23</v>
      </c>
    </row>
    <row r="1658" spans="1:17" x14ac:dyDescent="0.35">
      <c r="A1658">
        <v>20011657</v>
      </c>
      <c r="B1658" t="s">
        <v>690</v>
      </c>
      <c r="C1658" t="s">
        <v>15</v>
      </c>
      <c r="D1658">
        <v>27</v>
      </c>
      <c r="E1658" s="4" t="str">
        <f t="shared" si="50"/>
        <v>Yes</v>
      </c>
      <c r="F1658">
        <v>186</v>
      </c>
      <c r="G1658">
        <v>80</v>
      </c>
      <c r="H1658" t="s">
        <v>141</v>
      </c>
      <c r="I1658" t="s">
        <v>142</v>
      </c>
      <c r="J1658" t="s">
        <v>18</v>
      </c>
      <c r="K1658">
        <v>2000</v>
      </c>
      <c r="L1658" t="s">
        <v>19</v>
      </c>
      <c r="M1658" s="4" t="str">
        <f t="shared" si="51"/>
        <v>Yes</v>
      </c>
      <c r="N1658" t="s">
        <v>20</v>
      </c>
      <c r="O1658" t="s">
        <v>56</v>
      </c>
      <c r="P1658" t="s">
        <v>143</v>
      </c>
      <c r="Q1658" t="s">
        <v>23</v>
      </c>
    </row>
    <row r="1659" spans="1:17" x14ac:dyDescent="0.35">
      <c r="A1659">
        <v>20011658</v>
      </c>
      <c r="B1659" t="s">
        <v>767</v>
      </c>
      <c r="C1659" t="s">
        <v>53</v>
      </c>
      <c r="D1659">
        <v>35</v>
      </c>
      <c r="E1659" s="4" t="str">
        <f t="shared" si="50"/>
        <v>Yes</v>
      </c>
      <c r="F1659">
        <v>183</v>
      </c>
      <c r="G1659">
        <v>80</v>
      </c>
      <c r="H1659" t="s">
        <v>84</v>
      </c>
      <c r="I1659" t="s">
        <v>85</v>
      </c>
      <c r="J1659" t="s">
        <v>18</v>
      </c>
      <c r="K1659">
        <v>2000</v>
      </c>
      <c r="L1659" t="s">
        <v>19</v>
      </c>
      <c r="M1659" s="4" t="str">
        <f t="shared" si="51"/>
        <v>Yes</v>
      </c>
      <c r="N1659" t="s">
        <v>20</v>
      </c>
      <c r="O1659" t="s">
        <v>27</v>
      </c>
      <c r="P1659" t="s">
        <v>238</v>
      </c>
      <c r="Q1659" t="s">
        <v>23</v>
      </c>
    </row>
    <row r="1660" spans="1:17" x14ac:dyDescent="0.35">
      <c r="A1660">
        <v>20011659</v>
      </c>
      <c r="B1660" t="s">
        <v>793</v>
      </c>
      <c r="C1660" t="s">
        <v>15</v>
      </c>
      <c r="D1660">
        <v>24</v>
      </c>
      <c r="E1660" s="4" t="str">
        <f t="shared" si="50"/>
        <v>Yes</v>
      </c>
      <c r="F1660">
        <v>183</v>
      </c>
      <c r="G1660">
        <v>80</v>
      </c>
      <c r="H1660" t="s">
        <v>65</v>
      </c>
      <c r="I1660" t="s">
        <v>66</v>
      </c>
      <c r="J1660" t="s">
        <v>18</v>
      </c>
      <c r="K1660">
        <v>2000</v>
      </c>
      <c r="L1660" t="s">
        <v>19</v>
      </c>
      <c r="M1660" s="4" t="str">
        <f t="shared" si="51"/>
        <v>Yes</v>
      </c>
      <c r="N1660" t="s">
        <v>20</v>
      </c>
      <c r="O1660" t="s">
        <v>107</v>
      </c>
      <c r="P1660" t="s">
        <v>222</v>
      </c>
      <c r="Q1660" t="s">
        <v>23</v>
      </c>
    </row>
    <row r="1661" spans="1:17" x14ac:dyDescent="0.35">
      <c r="A1661">
        <v>20011660</v>
      </c>
      <c r="B1661" t="s">
        <v>804</v>
      </c>
      <c r="C1661" t="s">
        <v>15</v>
      </c>
      <c r="D1661">
        <v>26</v>
      </c>
      <c r="E1661" s="4" t="str">
        <f t="shared" si="50"/>
        <v>Yes</v>
      </c>
      <c r="F1661">
        <v>183</v>
      </c>
      <c r="G1661">
        <v>80</v>
      </c>
      <c r="H1661" t="s">
        <v>84</v>
      </c>
      <c r="I1661" t="s">
        <v>85</v>
      </c>
      <c r="J1661" t="s">
        <v>18</v>
      </c>
      <c r="K1661">
        <v>2000</v>
      </c>
      <c r="L1661" t="s">
        <v>19</v>
      </c>
      <c r="M1661" s="4" t="str">
        <f t="shared" si="51"/>
        <v>Yes</v>
      </c>
      <c r="N1661" t="s">
        <v>20</v>
      </c>
      <c r="O1661" t="s">
        <v>193</v>
      </c>
      <c r="P1661" t="s">
        <v>805</v>
      </c>
      <c r="Q1661" t="s">
        <v>23</v>
      </c>
    </row>
    <row r="1662" spans="1:17" x14ac:dyDescent="0.35">
      <c r="A1662">
        <v>20011661</v>
      </c>
      <c r="B1662" t="s">
        <v>862</v>
      </c>
      <c r="C1662" t="s">
        <v>15</v>
      </c>
      <c r="D1662">
        <v>22</v>
      </c>
      <c r="E1662" s="4" t="str">
        <f t="shared" si="50"/>
        <v>Yes</v>
      </c>
      <c r="F1662">
        <v>178</v>
      </c>
      <c r="G1662">
        <v>80</v>
      </c>
      <c r="H1662" t="s">
        <v>74</v>
      </c>
      <c r="I1662" t="s">
        <v>75</v>
      </c>
      <c r="J1662" t="s">
        <v>18</v>
      </c>
      <c r="K1662">
        <v>2000</v>
      </c>
      <c r="L1662" t="s">
        <v>19</v>
      </c>
      <c r="M1662" s="4" t="str">
        <f t="shared" si="51"/>
        <v>Yes</v>
      </c>
      <c r="N1662" t="s">
        <v>20</v>
      </c>
      <c r="O1662" t="s">
        <v>37</v>
      </c>
      <c r="P1662" t="s">
        <v>863</v>
      </c>
      <c r="Q1662" t="s">
        <v>23</v>
      </c>
    </row>
    <row r="1663" spans="1:17" x14ac:dyDescent="0.35">
      <c r="A1663">
        <v>20011662</v>
      </c>
      <c r="B1663" t="s">
        <v>868</v>
      </c>
      <c r="C1663" t="s">
        <v>15</v>
      </c>
      <c r="D1663">
        <v>22</v>
      </c>
      <c r="E1663" s="4" t="str">
        <f t="shared" si="50"/>
        <v>Yes</v>
      </c>
      <c r="F1663">
        <v>192</v>
      </c>
      <c r="G1663">
        <v>80</v>
      </c>
      <c r="H1663" t="s">
        <v>136</v>
      </c>
      <c r="I1663" t="s">
        <v>137</v>
      </c>
      <c r="J1663" t="s">
        <v>18</v>
      </c>
      <c r="K1663">
        <v>2000</v>
      </c>
      <c r="L1663" t="s">
        <v>19</v>
      </c>
      <c r="M1663" s="4" t="str">
        <f t="shared" si="51"/>
        <v>Yes</v>
      </c>
      <c r="N1663" t="s">
        <v>20</v>
      </c>
      <c r="O1663" t="s">
        <v>47</v>
      </c>
      <c r="P1663" t="s">
        <v>869</v>
      </c>
      <c r="Q1663" t="s">
        <v>23</v>
      </c>
    </row>
    <row r="1664" spans="1:17" x14ac:dyDescent="0.35">
      <c r="A1664">
        <v>20011663</v>
      </c>
      <c r="B1664" t="s">
        <v>943</v>
      </c>
      <c r="C1664" t="s">
        <v>15</v>
      </c>
      <c r="D1664">
        <v>22</v>
      </c>
      <c r="E1664" s="4" t="str">
        <f t="shared" si="50"/>
        <v>Yes</v>
      </c>
      <c r="F1664">
        <v>180</v>
      </c>
      <c r="G1664">
        <v>80</v>
      </c>
      <c r="H1664" t="s">
        <v>100</v>
      </c>
      <c r="I1664" t="s">
        <v>101</v>
      </c>
      <c r="J1664" t="s">
        <v>18</v>
      </c>
      <c r="K1664">
        <v>2000</v>
      </c>
      <c r="L1664" t="s">
        <v>19</v>
      </c>
      <c r="M1664" s="4" t="str">
        <f t="shared" si="51"/>
        <v>Yes</v>
      </c>
      <c r="N1664" t="s">
        <v>20</v>
      </c>
      <c r="O1664" t="s">
        <v>67</v>
      </c>
      <c r="P1664" t="s">
        <v>375</v>
      </c>
      <c r="Q1664" t="s">
        <v>23</v>
      </c>
    </row>
    <row r="1665" spans="1:17" x14ac:dyDescent="0.35">
      <c r="A1665">
        <v>20011664</v>
      </c>
      <c r="B1665" t="s">
        <v>963</v>
      </c>
      <c r="C1665" t="s">
        <v>15</v>
      </c>
      <c r="D1665">
        <v>22</v>
      </c>
      <c r="E1665" s="4" t="str">
        <f t="shared" si="50"/>
        <v>Yes</v>
      </c>
      <c r="F1665">
        <v>193</v>
      </c>
      <c r="G1665">
        <v>80</v>
      </c>
      <c r="H1665" t="s">
        <v>202</v>
      </c>
      <c r="I1665" t="s">
        <v>203</v>
      </c>
      <c r="J1665" t="s">
        <v>18</v>
      </c>
      <c r="K1665">
        <v>2000</v>
      </c>
      <c r="L1665" t="s">
        <v>19</v>
      </c>
      <c r="M1665" s="4" t="str">
        <f t="shared" si="51"/>
        <v>Yes</v>
      </c>
      <c r="N1665" t="s">
        <v>20</v>
      </c>
      <c r="O1665" t="s">
        <v>107</v>
      </c>
      <c r="P1665" t="s">
        <v>964</v>
      </c>
      <c r="Q1665" t="s">
        <v>23</v>
      </c>
    </row>
    <row r="1666" spans="1:17" x14ac:dyDescent="0.35">
      <c r="A1666">
        <v>20011665</v>
      </c>
      <c r="B1666" t="s">
        <v>963</v>
      </c>
      <c r="C1666" t="s">
        <v>15</v>
      </c>
      <c r="D1666">
        <v>22</v>
      </c>
      <c r="E1666" s="4" t="str">
        <f t="shared" si="50"/>
        <v>Yes</v>
      </c>
      <c r="F1666">
        <v>193</v>
      </c>
      <c r="G1666">
        <v>80</v>
      </c>
      <c r="H1666" t="s">
        <v>202</v>
      </c>
      <c r="I1666" t="s">
        <v>203</v>
      </c>
      <c r="J1666" t="s">
        <v>18</v>
      </c>
      <c r="K1666">
        <v>2000</v>
      </c>
      <c r="L1666" t="s">
        <v>19</v>
      </c>
      <c r="M1666" s="4" t="str">
        <f t="shared" si="51"/>
        <v>Yes</v>
      </c>
      <c r="N1666" t="s">
        <v>20</v>
      </c>
      <c r="O1666" t="s">
        <v>107</v>
      </c>
      <c r="P1666" t="s">
        <v>965</v>
      </c>
      <c r="Q1666" t="s">
        <v>23</v>
      </c>
    </row>
    <row r="1667" spans="1:17" x14ac:dyDescent="0.35">
      <c r="A1667">
        <v>20011666</v>
      </c>
      <c r="B1667" t="s">
        <v>970</v>
      </c>
      <c r="C1667" t="s">
        <v>15</v>
      </c>
      <c r="D1667">
        <v>32</v>
      </c>
      <c r="E1667" s="4" t="str">
        <f t="shared" ref="E1667:E1730" si="52">IF(D1667&gt;=19,"Yes","No")</f>
        <v>Yes</v>
      </c>
      <c r="F1667">
        <v>178</v>
      </c>
      <c r="G1667">
        <v>80</v>
      </c>
      <c r="H1667" t="s">
        <v>202</v>
      </c>
      <c r="I1667" t="s">
        <v>203</v>
      </c>
      <c r="J1667" t="s">
        <v>18</v>
      </c>
      <c r="K1667">
        <v>2000</v>
      </c>
      <c r="L1667" t="s">
        <v>19</v>
      </c>
      <c r="M1667" s="4" t="str">
        <f t="shared" ref="M1667:M1730" si="53">IF(L1667="Summer", "Yes", "No")</f>
        <v>Yes</v>
      </c>
      <c r="N1667" t="s">
        <v>20</v>
      </c>
      <c r="O1667" t="s">
        <v>79</v>
      </c>
      <c r="P1667" t="s">
        <v>204</v>
      </c>
      <c r="Q1667" t="s">
        <v>23</v>
      </c>
    </row>
    <row r="1668" spans="1:17" x14ac:dyDescent="0.35">
      <c r="A1668">
        <v>20011667</v>
      </c>
      <c r="B1668" t="s">
        <v>1020</v>
      </c>
      <c r="C1668" t="s">
        <v>53</v>
      </c>
      <c r="D1668">
        <v>29</v>
      </c>
      <c r="E1668" s="4" t="str">
        <f t="shared" si="52"/>
        <v>Yes</v>
      </c>
      <c r="F1668">
        <v>188</v>
      </c>
      <c r="G1668">
        <v>80</v>
      </c>
      <c r="H1668" t="s">
        <v>40</v>
      </c>
      <c r="I1668" t="s">
        <v>41</v>
      </c>
      <c r="J1668" t="s">
        <v>18</v>
      </c>
      <c r="K1668">
        <v>2000</v>
      </c>
      <c r="L1668" t="s">
        <v>19</v>
      </c>
      <c r="M1668" s="4" t="str">
        <f t="shared" si="53"/>
        <v>Yes</v>
      </c>
      <c r="N1668" t="s">
        <v>20</v>
      </c>
      <c r="O1668" t="s">
        <v>42</v>
      </c>
      <c r="P1668" t="s">
        <v>191</v>
      </c>
      <c r="Q1668" t="s">
        <v>23</v>
      </c>
    </row>
    <row r="1669" spans="1:17" x14ac:dyDescent="0.35">
      <c r="A1669">
        <v>20011668</v>
      </c>
      <c r="B1669" t="s">
        <v>1130</v>
      </c>
      <c r="C1669" t="s">
        <v>15</v>
      </c>
      <c r="D1669">
        <v>28</v>
      </c>
      <c r="E1669" s="4" t="str">
        <f t="shared" si="52"/>
        <v>Yes</v>
      </c>
      <c r="F1669">
        <v>178</v>
      </c>
      <c r="G1669">
        <v>80</v>
      </c>
      <c r="H1669" t="s">
        <v>65</v>
      </c>
      <c r="I1669" t="s">
        <v>66</v>
      </c>
      <c r="J1669" t="s">
        <v>1078</v>
      </c>
      <c r="K1669">
        <v>2002</v>
      </c>
      <c r="L1669" t="s">
        <v>1079</v>
      </c>
      <c r="M1669" s="4" t="str">
        <f t="shared" si="53"/>
        <v>No</v>
      </c>
      <c r="N1669" t="s">
        <v>1080</v>
      </c>
      <c r="O1669" t="s">
        <v>1113</v>
      </c>
      <c r="P1669" t="s">
        <v>1131</v>
      </c>
      <c r="Q1669" t="s">
        <v>23</v>
      </c>
    </row>
    <row r="1670" spans="1:17" x14ac:dyDescent="0.35">
      <c r="A1670">
        <v>20011669</v>
      </c>
      <c r="B1670" t="s">
        <v>1174</v>
      </c>
      <c r="C1670" t="s">
        <v>15</v>
      </c>
      <c r="D1670">
        <v>28</v>
      </c>
      <c r="E1670" s="4" t="str">
        <f t="shared" si="52"/>
        <v>Yes</v>
      </c>
      <c r="F1670">
        <v>186</v>
      </c>
      <c r="G1670">
        <v>80</v>
      </c>
      <c r="H1670" t="s">
        <v>153</v>
      </c>
      <c r="I1670" t="s">
        <v>154</v>
      </c>
      <c r="J1670" t="s">
        <v>1078</v>
      </c>
      <c r="K1670">
        <v>2002</v>
      </c>
      <c r="L1670" t="s">
        <v>1079</v>
      </c>
      <c r="M1670" s="4" t="str">
        <f t="shared" si="53"/>
        <v>No</v>
      </c>
      <c r="N1670" t="s">
        <v>1080</v>
      </c>
      <c r="O1670" t="s">
        <v>1093</v>
      </c>
      <c r="P1670" t="s">
        <v>1094</v>
      </c>
      <c r="Q1670" t="s">
        <v>23</v>
      </c>
    </row>
    <row r="1671" spans="1:17" x14ac:dyDescent="0.35">
      <c r="A1671">
        <v>20011670</v>
      </c>
      <c r="B1671" t="s">
        <v>1256</v>
      </c>
      <c r="C1671" t="s">
        <v>15</v>
      </c>
      <c r="D1671">
        <v>27</v>
      </c>
      <c r="E1671" s="4" t="str">
        <f t="shared" si="52"/>
        <v>Yes</v>
      </c>
      <c r="F1671">
        <v>178</v>
      </c>
      <c r="G1671">
        <v>80</v>
      </c>
      <c r="H1671" t="s">
        <v>1257</v>
      </c>
      <c r="I1671" t="s">
        <v>483</v>
      </c>
      <c r="J1671" t="s">
        <v>1078</v>
      </c>
      <c r="K1671">
        <v>2002</v>
      </c>
      <c r="L1671" t="s">
        <v>1079</v>
      </c>
      <c r="M1671" s="4" t="str">
        <f t="shared" si="53"/>
        <v>No</v>
      </c>
      <c r="N1671" t="s">
        <v>1080</v>
      </c>
      <c r="O1671" t="s">
        <v>1097</v>
      </c>
      <c r="P1671" t="s">
        <v>1119</v>
      </c>
      <c r="Q1671" t="s">
        <v>23</v>
      </c>
    </row>
    <row r="1672" spans="1:17" x14ac:dyDescent="0.35">
      <c r="A1672">
        <v>20011671</v>
      </c>
      <c r="B1672" t="s">
        <v>1308</v>
      </c>
      <c r="C1672" t="s">
        <v>15</v>
      </c>
      <c r="D1672">
        <v>24</v>
      </c>
      <c r="E1672" s="4" t="str">
        <f t="shared" si="52"/>
        <v>Yes</v>
      </c>
      <c r="F1672">
        <v>175</v>
      </c>
      <c r="G1672">
        <v>80</v>
      </c>
      <c r="H1672" t="s">
        <v>100</v>
      </c>
      <c r="I1672" t="s">
        <v>101</v>
      </c>
      <c r="J1672" t="s">
        <v>1078</v>
      </c>
      <c r="K1672">
        <v>2002</v>
      </c>
      <c r="L1672" t="s">
        <v>1079</v>
      </c>
      <c r="M1672" s="4" t="str">
        <f t="shared" si="53"/>
        <v>No</v>
      </c>
      <c r="N1672" t="s">
        <v>1080</v>
      </c>
      <c r="O1672" t="s">
        <v>1081</v>
      </c>
      <c r="P1672" t="s">
        <v>1309</v>
      </c>
      <c r="Q1672" t="s">
        <v>23</v>
      </c>
    </row>
    <row r="1673" spans="1:17" x14ac:dyDescent="0.35">
      <c r="A1673">
        <v>20011672</v>
      </c>
      <c r="B1673" t="s">
        <v>1331</v>
      </c>
      <c r="C1673" t="s">
        <v>15</v>
      </c>
      <c r="D1673">
        <v>29</v>
      </c>
      <c r="E1673" s="4" t="str">
        <f t="shared" si="52"/>
        <v>Yes</v>
      </c>
      <c r="F1673">
        <v>175</v>
      </c>
      <c r="G1673">
        <v>80</v>
      </c>
      <c r="H1673" t="s">
        <v>74</v>
      </c>
      <c r="I1673" t="s">
        <v>75</v>
      </c>
      <c r="J1673" t="s">
        <v>1325</v>
      </c>
      <c r="K1673">
        <v>2004</v>
      </c>
      <c r="L1673" t="s">
        <v>19</v>
      </c>
      <c r="M1673" s="4" t="str">
        <f t="shared" si="53"/>
        <v>Yes</v>
      </c>
      <c r="N1673" t="s">
        <v>1326</v>
      </c>
      <c r="O1673" t="s">
        <v>76</v>
      </c>
      <c r="P1673" t="s">
        <v>284</v>
      </c>
      <c r="Q1673" t="s">
        <v>23</v>
      </c>
    </row>
    <row r="1674" spans="1:17" x14ac:dyDescent="0.35">
      <c r="A1674">
        <v>20011673</v>
      </c>
      <c r="B1674" t="s">
        <v>1367</v>
      </c>
      <c r="C1674" t="s">
        <v>15</v>
      </c>
      <c r="D1674">
        <v>44</v>
      </c>
      <c r="E1674" s="4" t="str">
        <f t="shared" si="52"/>
        <v>Yes</v>
      </c>
      <c r="F1674">
        <v>173</v>
      </c>
      <c r="G1674">
        <v>80</v>
      </c>
      <c r="H1674" t="s">
        <v>25</v>
      </c>
      <c r="I1674" t="s">
        <v>26</v>
      </c>
      <c r="J1674" t="s">
        <v>1325</v>
      </c>
      <c r="K1674">
        <v>2004</v>
      </c>
      <c r="L1674" t="s">
        <v>19</v>
      </c>
      <c r="M1674" s="4" t="str">
        <f t="shared" si="53"/>
        <v>Yes</v>
      </c>
      <c r="N1674" t="s">
        <v>1326</v>
      </c>
      <c r="O1674" t="s">
        <v>76</v>
      </c>
      <c r="P1674" t="s">
        <v>693</v>
      </c>
      <c r="Q1674" t="s">
        <v>23</v>
      </c>
    </row>
    <row r="1675" spans="1:17" x14ac:dyDescent="0.35">
      <c r="A1675">
        <v>20011674</v>
      </c>
      <c r="B1675" t="s">
        <v>1449</v>
      </c>
      <c r="C1675" t="s">
        <v>15</v>
      </c>
      <c r="D1675">
        <v>31</v>
      </c>
      <c r="E1675" s="4" t="str">
        <f t="shared" si="52"/>
        <v>Yes</v>
      </c>
      <c r="F1675">
        <v>190</v>
      </c>
      <c r="G1675">
        <v>80</v>
      </c>
      <c r="H1675" t="s">
        <v>1450</v>
      </c>
      <c r="I1675" t="s">
        <v>1338</v>
      </c>
      <c r="J1675" t="s">
        <v>1325</v>
      </c>
      <c r="K1675">
        <v>2004</v>
      </c>
      <c r="L1675" t="s">
        <v>19</v>
      </c>
      <c r="M1675" s="4" t="str">
        <f t="shared" si="53"/>
        <v>Yes</v>
      </c>
      <c r="N1675" t="s">
        <v>1326</v>
      </c>
      <c r="O1675" t="s">
        <v>182</v>
      </c>
      <c r="P1675" t="s">
        <v>183</v>
      </c>
      <c r="Q1675" t="s">
        <v>23</v>
      </c>
    </row>
    <row r="1676" spans="1:17" x14ac:dyDescent="0.35">
      <c r="A1676">
        <v>20011675</v>
      </c>
      <c r="B1676" t="s">
        <v>1452</v>
      </c>
      <c r="C1676" t="s">
        <v>15</v>
      </c>
      <c r="D1676">
        <v>25</v>
      </c>
      <c r="E1676" s="4" t="str">
        <f t="shared" si="52"/>
        <v>Yes</v>
      </c>
      <c r="F1676">
        <v>175</v>
      </c>
      <c r="G1676">
        <v>80</v>
      </c>
      <c r="H1676" t="s">
        <v>54</v>
      </c>
      <c r="I1676" t="s">
        <v>55</v>
      </c>
      <c r="J1676" t="s">
        <v>1325</v>
      </c>
      <c r="K1676">
        <v>2004</v>
      </c>
      <c r="L1676" t="s">
        <v>19</v>
      </c>
      <c r="M1676" s="4" t="str">
        <f t="shared" si="53"/>
        <v>Yes</v>
      </c>
      <c r="N1676" t="s">
        <v>1326</v>
      </c>
      <c r="O1676" t="s">
        <v>50</v>
      </c>
      <c r="P1676" t="s">
        <v>51</v>
      </c>
      <c r="Q1676" t="s">
        <v>23</v>
      </c>
    </row>
    <row r="1677" spans="1:17" x14ac:dyDescent="0.35">
      <c r="A1677">
        <v>20011676</v>
      </c>
      <c r="B1677" t="s">
        <v>1487</v>
      </c>
      <c r="C1677" t="s">
        <v>15</v>
      </c>
      <c r="D1677">
        <v>22</v>
      </c>
      <c r="E1677" s="4" t="str">
        <f t="shared" si="52"/>
        <v>Yes</v>
      </c>
      <c r="F1677">
        <v>186</v>
      </c>
      <c r="G1677">
        <v>80</v>
      </c>
      <c r="H1677" t="s">
        <v>40</v>
      </c>
      <c r="I1677" t="s">
        <v>41</v>
      </c>
      <c r="J1677" t="s">
        <v>1325</v>
      </c>
      <c r="K1677">
        <v>2004</v>
      </c>
      <c r="L1677" t="s">
        <v>19</v>
      </c>
      <c r="M1677" s="4" t="str">
        <f t="shared" si="53"/>
        <v>Yes</v>
      </c>
      <c r="N1677" t="s">
        <v>1326</v>
      </c>
      <c r="O1677" t="s">
        <v>47</v>
      </c>
      <c r="P1677" t="s">
        <v>400</v>
      </c>
      <c r="Q1677" t="s">
        <v>23</v>
      </c>
    </row>
    <row r="1678" spans="1:17" x14ac:dyDescent="0.35">
      <c r="A1678">
        <v>20011677</v>
      </c>
      <c r="B1678" t="s">
        <v>1592</v>
      </c>
      <c r="C1678" t="s">
        <v>15</v>
      </c>
      <c r="D1678">
        <v>24</v>
      </c>
      <c r="E1678" s="4" t="str">
        <f t="shared" si="52"/>
        <v>Yes</v>
      </c>
      <c r="F1678">
        <v>189</v>
      </c>
      <c r="G1678">
        <v>80</v>
      </c>
      <c r="H1678" t="s">
        <v>65</v>
      </c>
      <c r="I1678" t="s">
        <v>66</v>
      </c>
      <c r="J1678" t="s">
        <v>1325</v>
      </c>
      <c r="K1678">
        <v>2004</v>
      </c>
      <c r="L1678" t="s">
        <v>19</v>
      </c>
      <c r="M1678" s="4" t="str">
        <f t="shared" si="53"/>
        <v>Yes</v>
      </c>
      <c r="N1678" t="s">
        <v>1326</v>
      </c>
      <c r="O1678" t="s">
        <v>67</v>
      </c>
      <c r="P1678" t="s">
        <v>139</v>
      </c>
      <c r="Q1678" t="s">
        <v>23</v>
      </c>
    </row>
    <row r="1679" spans="1:17" x14ac:dyDescent="0.35">
      <c r="A1679">
        <v>20011678</v>
      </c>
      <c r="B1679" t="s">
        <v>1594</v>
      </c>
      <c r="C1679" t="s">
        <v>15</v>
      </c>
      <c r="D1679">
        <v>28</v>
      </c>
      <c r="E1679" s="4" t="str">
        <f t="shared" si="52"/>
        <v>Yes</v>
      </c>
      <c r="F1679">
        <v>182</v>
      </c>
      <c r="G1679">
        <v>80</v>
      </c>
      <c r="H1679" t="s">
        <v>153</v>
      </c>
      <c r="I1679" t="s">
        <v>154</v>
      </c>
      <c r="J1679" t="s">
        <v>1325</v>
      </c>
      <c r="K1679">
        <v>2004</v>
      </c>
      <c r="L1679" t="s">
        <v>19</v>
      </c>
      <c r="M1679" s="4" t="str">
        <f t="shared" si="53"/>
        <v>Yes</v>
      </c>
      <c r="N1679" t="s">
        <v>1326</v>
      </c>
      <c r="O1679" t="s">
        <v>193</v>
      </c>
      <c r="P1679" t="s">
        <v>459</v>
      </c>
      <c r="Q1679" t="s">
        <v>23</v>
      </c>
    </row>
    <row r="1680" spans="1:17" x14ac:dyDescent="0.35">
      <c r="A1680">
        <v>20011679</v>
      </c>
      <c r="B1680" t="s">
        <v>1633</v>
      </c>
      <c r="C1680" t="s">
        <v>15</v>
      </c>
      <c r="D1680">
        <v>26</v>
      </c>
      <c r="E1680" s="4" t="str">
        <f t="shared" si="52"/>
        <v>Yes</v>
      </c>
      <c r="F1680">
        <v>182</v>
      </c>
      <c r="G1680">
        <v>80</v>
      </c>
      <c r="H1680" t="s">
        <v>1502</v>
      </c>
      <c r="I1680" t="s">
        <v>1503</v>
      </c>
      <c r="J1680" t="s">
        <v>1325</v>
      </c>
      <c r="K1680">
        <v>2004</v>
      </c>
      <c r="L1680" t="s">
        <v>19</v>
      </c>
      <c r="M1680" s="4" t="str">
        <f t="shared" si="53"/>
        <v>Yes</v>
      </c>
      <c r="N1680" t="s">
        <v>1326</v>
      </c>
      <c r="O1680" t="s">
        <v>519</v>
      </c>
      <c r="P1680" t="s">
        <v>520</v>
      </c>
      <c r="Q1680" t="s">
        <v>23</v>
      </c>
    </row>
    <row r="1681" spans="1:17" x14ac:dyDescent="0.35">
      <c r="A1681">
        <v>20011680</v>
      </c>
      <c r="B1681" t="s">
        <v>1633</v>
      </c>
      <c r="C1681" t="s">
        <v>15</v>
      </c>
      <c r="D1681">
        <v>26</v>
      </c>
      <c r="E1681" s="4" t="str">
        <f t="shared" si="52"/>
        <v>Yes</v>
      </c>
      <c r="F1681">
        <v>182</v>
      </c>
      <c r="G1681">
        <v>80</v>
      </c>
      <c r="H1681" t="s">
        <v>1502</v>
      </c>
      <c r="I1681" t="s">
        <v>1503</v>
      </c>
      <c r="J1681" t="s">
        <v>1325</v>
      </c>
      <c r="K1681">
        <v>2004</v>
      </c>
      <c r="L1681" t="s">
        <v>19</v>
      </c>
      <c r="M1681" s="4" t="str">
        <f t="shared" si="53"/>
        <v>Yes</v>
      </c>
      <c r="N1681" t="s">
        <v>1326</v>
      </c>
      <c r="O1681" t="s">
        <v>519</v>
      </c>
      <c r="P1681" t="s">
        <v>608</v>
      </c>
      <c r="Q1681" t="s">
        <v>23</v>
      </c>
    </row>
    <row r="1682" spans="1:17" x14ac:dyDescent="0.35">
      <c r="A1682">
        <v>20011681</v>
      </c>
      <c r="B1682" t="s">
        <v>1644</v>
      </c>
      <c r="C1682" t="s">
        <v>53</v>
      </c>
      <c r="D1682">
        <v>24</v>
      </c>
      <c r="E1682" s="4" t="str">
        <f t="shared" si="52"/>
        <v>Yes</v>
      </c>
      <c r="F1682">
        <v>175</v>
      </c>
      <c r="G1682">
        <v>80</v>
      </c>
      <c r="H1682" t="s">
        <v>54</v>
      </c>
      <c r="I1682" t="s">
        <v>55</v>
      </c>
      <c r="J1682" t="s">
        <v>1325</v>
      </c>
      <c r="K1682">
        <v>2004</v>
      </c>
      <c r="L1682" t="s">
        <v>19</v>
      </c>
      <c r="M1682" s="4" t="str">
        <f t="shared" si="53"/>
        <v>Yes</v>
      </c>
      <c r="N1682" t="s">
        <v>1326</v>
      </c>
      <c r="O1682" t="s">
        <v>47</v>
      </c>
      <c r="P1682" t="s">
        <v>894</v>
      </c>
      <c r="Q1682" t="s">
        <v>23</v>
      </c>
    </row>
    <row r="1683" spans="1:17" x14ac:dyDescent="0.35">
      <c r="A1683">
        <v>20011682</v>
      </c>
      <c r="B1683" t="s">
        <v>1665</v>
      </c>
      <c r="C1683" t="s">
        <v>53</v>
      </c>
      <c r="D1683">
        <v>38</v>
      </c>
      <c r="E1683" s="4" t="str">
        <f t="shared" si="52"/>
        <v>Yes</v>
      </c>
      <c r="F1683">
        <v>175</v>
      </c>
      <c r="G1683">
        <v>80</v>
      </c>
      <c r="H1683" t="s">
        <v>482</v>
      </c>
      <c r="I1683" t="s">
        <v>483</v>
      </c>
      <c r="J1683" t="s">
        <v>1325</v>
      </c>
      <c r="K1683">
        <v>2004</v>
      </c>
      <c r="L1683" t="s">
        <v>19</v>
      </c>
      <c r="M1683" s="4" t="str">
        <f t="shared" si="53"/>
        <v>Yes</v>
      </c>
      <c r="N1683" t="s">
        <v>1326</v>
      </c>
      <c r="O1683" t="s">
        <v>67</v>
      </c>
      <c r="P1683" t="s">
        <v>128</v>
      </c>
      <c r="Q1683" t="s">
        <v>23</v>
      </c>
    </row>
    <row r="1684" spans="1:17" x14ac:dyDescent="0.35">
      <c r="A1684">
        <v>20011683</v>
      </c>
      <c r="B1684" t="s">
        <v>767</v>
      </c>
      <c r="C1684" t="s">
        <v>53</v>
      </c>
      <c r="D1684">
        <v>39</v>
      </c>
      <c r="E1684" s="4" t="str">
        <f t="shared" si="52"/>
        <v>Yes</v>
      </c>
      <c r="F1684">
        <v>183</v>
      </c>
      <c r="G1684">
        <v>80</v>
      </c>
      <c r="H1684" t="s">
        <v>84</v>
      </c>
      <c r="I1684" t="s">
        <v>85</v>
      </c>
      <c r="J1684" t="s">
        <v>1325</v>
      </c>
      <c r="K1684">
        <v>2004</v>
      </c>
      <c r="L1684" t="s">
        <v>19</v>
      </c>
      <c r="M1684" s="4" t="str">
        <f t="shared" si="53"/>
        <v>Yes</v>
      </c>
      <c r="N1684" t="s">
        <v>1326</v>
      </c>
      <c r="O1684" t="s">
        <v>27</v>
      </c>
      <c r="P1684" t="s">
        <v>238</v>
      </c>
      <c r="Q1684" t="s">
        <v>23</v>
      </c>
    </row>
    <row r="1685" spans="1:17" x14ac:dyDescent="0.35">
      <c r="A1685">
        <v>20011684</v>
      </c>
      <c r="B1685" t="s">
        <v>1696</v>
      </c>
      <c r="C1685" t="s">
        <v>15</v>
      </c>
      <c r="D1685">
        <v>31</v>
      </c>
      <c r="E1685" s="4" t="str">
        <f t="shared" si="52"/>
        <v>Yes</v>
      </c>
      <c r="F1685">
        <v>170</v>
      </c>
      <c r="G1685">
        <v>80</v>
      </c>
      <c r="H1685" t="s">
        <v>54</v>
      </c>
      <c r="I1685" t="s">
        <v>55</v>
      </c>
      <c r="J1685" t="s">
        <v>1325</v>
      </c>
      <c r="K1685">
        <v>2004</v>
      </c>
      <c r="L1685" t="s">
        <v>19</v>
      </c>
      <c r="M1685" s="4" t="str">
        <f t="shared" si="53"/>
        <v>Yes</v>
      </c>
      <c r="N1685" t="s">
        <v>1326</v>
      </c>
      <c r="O1685" t="s">
        <v>50</v>
      </c>
      <c r="P1685" t="s">
        <v>51</v>
      </c>
      <c r="Q1685" t="s">
        <v>23</v>
      </c>
    </row>
    <row r="1686" spans="1:17" x14ac:dyDescent="0.35">
      <c r="A1686">
        <v>20011685</v>
      </c>
      <c r="B1686" t="s">
        <v>1812</v>
      </c>
      <c r="C1686" t="s">
        <v>15</v>
      </c>
      <c r="D1686">
        <v>29</v>
      </c>
      <c r="E1686" s="4" t="str">
        <f t="shared" si="52"/>
        <v>Yes</v>
      </c>
      <c r="F1686">
        <v>185</v>
      </c>
      <c r="G1686">
        <v>80</v>
      </c>
      <c r="H1686" t="s">
        <v>100</v>
      </c>
      <c r="I1686" t="s">
        <v>101</v>
      </c>
      <c r="J1686" t="s">
        <v>1325</v>
      </c>
      <c r="K1686">
        <v>2004</v>
      </c>
      <c r="L1686" t="s">
        <v>19</v>
      </c>
      <c r="M1686" s="4" t="str">
        <f t="shared" si="53"/>
        <v>Yes</v>
      </c>
      <c r="N1686" t="s">
        <v>1326</v>
      </c>
      <c r="O1686" t="s">
        <v>123</v>
      </c>
      <c r="P1686" t="s">
        <v>363</v>
      </c>
      <c r="Q1686" t="s">
        <v>23</v>
      </c>
    </row>
    <row r="1687" spans="1:17" x14ac:dyDescent="0.35">
      <c r="A1687">
        <v>20011686</v>
      </c>
      <c r="B1687" t="s">
        <v>963</v>
      </c>
      <c r="C1687" t="s">
        <v>15</v>
      </c>
      <c r="D1687">
        <v>26</v>
      </c>
      <c r="E1687" s="4" t="str">
        <f t="shared" si="52"/>
        <v>Yes</v>
      </c>
      <c r="F1687">
        <v>193</v>
      </c>
      <c r="G1687">
        <v>80</v>
      </c>
      <c r="H1687" t="s">
        <v>202</v>
      </c>
      <c r="I1687" t="s">
        <v>203</v>
      </c>
      <c r="J1687" t="s">
        <v>1325</v>
      </c>
      <c r="K1687">
        <v>2004</v>
      </c>
      <c r="L1687" t="s">
        <v>19</v>
      </c>
      <c r="M1687" s="4" t="str">
        <f t="shared" si="53"/>
        <v>Yes</v>
      </c>
      <c r="N1687" t="s">
        <v>1326</v>
      </c>
      <c r="O1687" t="s">
        <v>107</v>
      </c>
      <c r="P1687" t="s">
        <v>964</v>
      </c>
      <c r="Q1687" t="s">
        <v>23</v>
      </c>
    </row>
    <row r="1688" spans="1:17" x14ac:dyDescent="0.35">
      <c r="A1688">
        <v>20011687</v>
      </c>
      <c r="B1688" t="s">
        <v>1847</v>
      </c>
      <c r="C1688" t="s">
        <v>15</v>
      </c>
      <c r="D1688">
        <v>20</v>
      </c>
      <c r="E1688" s="4" t="str">
        <f t="shared" si="52"/>
        <v>Yes</v>
      </c>
      <c r="F1688">
        <v>185</v>
      </c>
      <c r="G1688">
        <v>80</v>
      </c>
      <c r="H1688" t="s">
        <v>40</v>
      </c>
      <c r="I1688" t="s">
        <v>41</v>
      </c>
      <c r="J1688" t="s">
        <v>1325</v>
      </c>
      <c r="K1688">
        <v>2004</v>
      </c>
      <c r="L1688" t="s">
        <v>19</v>
      </c>
      <c r="M1688" s="4" t="str">
        <f t="shared" si="53"/>
        <v>Yes</v>
      </c>
      <c r="N1688" t="s">
        <v>1326</v>
      </c>
      <c r="O1688" t="s">
        <v>32</v>
      </c>
      <c r="P1688" t="s">
        <v>614</v>
      </c>
      <c r="Q1688" t="s">
        <v>23</v>
      </c>
    </row>
    <row r="1689" spans="1:17" x14ac:dyDescent="0.35">
      <c r="A1689">
        <v>20011688</v>
      </c>
      <c r="B1689" t="s">
        <v>1888</v>
      </c>
      <c r="C1689" t="s">
        <v>15</v>
      </c>
      <c r="D1689">
        <v>24</v>
      </c>
      <c r="E1689" s="4" t="str">
        <f t="shared" si="52"/>
        <v>Yes</v>
      </c>
      <c r="F1689">
        <v>188</v>
      </c>
      <c r="G1689">
        <v>80</v>
      </c>
      <c r="H1689" t="s">
        <v>784</v>
      </c>
      <c r="I1689" t="s">
        <v>785</v>
      </c>
      <c r="J1689" t="s">
        <v>1325</v>
      </c>
      <c r="K1689">
        <v>2004</v>
      </c>
      <c r="L1689" t="s">
        <v>19</v>
      </c>
      <c r="M1689" s="4" t="str">
        <f t="shared" si="53"/>
        <v>Yes</v>
      </c>
      <c r="N1689" t="s">
        <v>1326</v>
      </c>
      <c r="O1689" t="s">
        <v>95</v>
      </c>
      <c r="P1689" t="s">
        <v>345</v>
      </c>
      <c r="Q1689" t="s">
        <v>23</v>
      </c>
    </row>
    <row r="1690" spans="1:17" x14ac:dyDescent="0.35">
      <c r="A1690">
        <v>20011689</v>
      </c>
      <c r="B1690" t="s">
        <v>1905</v>
      </c>
      <c r="C1690" t="s">
        <v>53</v>
      </c>
      <c r="D1690">
        <v>22</v>
      </c>
      <c r="E1690" s="4" t="str">
        <f t="shared" si="52"/>
        <v>Yes</v>
      </c>
      <c r="F1690">
        <v>180</v>
      </c>
      <c r="G1690">
        <v>80</v>
      </c>
      <c r="H1690" t="s">
        <v>482</v>
      </c>
      <c r="I1690" t="s">
        <v>483</v>
      </c>
      <c r="J1690" t="s">
        <v>1891</v>
      </c>
      <c r="K1690">
        <v>2006</v>
      </c>
      <c r="L1690" t="s">
        <v>1079</v>
      </c>
      <c r="M1690" s="4" t="str">
        <f t="shared" si="53"/>
        <v>No</v>
      </c>
      <c r="N1690" t="s">
        <v>1892</v>
      </c>
      <c r="O1690" t="s">
        <v>1100</v>
      </c>
      <c r="P1690" t="s">
        <v>1101</v>
      </c>
      <c r="Q1690" t="s">
        <v>23</v>
      </c>
    </row>
    <row r="1691" spans="1:17" x14ac:dyDescent="0.35">
      <c r="A1691">
        <v>20011690</v>
      </c>
      <c r="B1691" t="s">
        <v>1929</v>
      </c>
      <c r="C1691" t="s">
        <v>15</v>
      </c>
      <c r="D1691">
        <v>24</v>
      </c>
      <c r="E1691" s="4" t="str">
        <f t="shared" si="52"/>
        <v>Yes</v>
      </c>
      <c r="F1691">
        <v>189</v>
      </c>
      <c r="G1691">
        <v>80</v>
      </c>
      <c r="H1691" t="s">
        <v>25</v>
      </c>
      <c r="I1691" t="s">
        <v>26</v>
      </c>
      <c r="J1691" t="s">
        <v>1891</v>
      </c>
      <c r="K1691">
        <v>2006</v>
      </c>
      <c r="L1691" t="s">
        <v>1079</v>
      </c>
      <c r="M1691" s="4" t="str">
        <f t="shared" si="53"/>
        <v>No</v>
      </c>
      <c r="N1691" t="s">
        <v>1892</v>
      </c>
      <c r="O1691" t="s">
        <v>1161</v>
      </c>
      <c r="P1691" t="s">
        <v>1248</v>
      </c>
      <c r="Q1691" t="s">
        <v>23</v>
      </c>
    </row>
    <row r="1692" spans="1:17" x14ac:dyDescent="0.35">
      <c r="A1692">
        <v>20011691</v>
      </c>
      <c r="B1692" t="s">
        <v>1929</v>
      </c>
      <c r="C1692" t="s">
        <v>15</v>
      </c>
      <c r="D1692">
        <v>24</v>
      </c>
      <c r="E1692" s="4" t="str">
        <f t="shared" si="52"/>
        <v>Yes</v>
      </c>
      <c r="F1692">
        <v>189</v>
      </c>
      <c r="G1692">
        <v>80</v>
      </c>
      <c r="H1692" t="s">
        <v>25</v>
      </c>
      <c r="I1692" t="s">
        <v>26</v>
      </c>
      <c r="J1692" t="s">
        <v>1891</v>
      </c>
      <c r="K1692">
        <v>2006</v>
      </c>
      <c r="L1692" t="s">
        <v>1079</v>
      </c>
      <c r="M1692" s="4" t="str">
        <f t="shared" si="53"/>
        <v>No</v>
      </c>
      <c r="N1692" t="s">
        <v>1892</v>
      </c>
      <c r="O1692" t="s">
        <v>1161</v>
      </c>
      <c r="P1692" t="s">
        <v>1902</v>
      </c>
      <c r="Q1692" t="s">
        <v>23</v>
      </c>
    </row>
    <row r="1693" spans="1:17" x14ac:dyDescent="0.35">
      <c r="A1693">
        <v>20011692</v>
      </c>
      <c r="B1693" t="s">
        <v>1953</v>
      </c>
      <c r="C1693" t="s">
        <v>15</v>
      </c>
      <c r="D1693">
        <v>49</v>
      </c>
      <c r="E1693" s="4" t="str">
        <f t="shared" si="52"/>
        <v>Yes</v>
      </c>
      <c r="F1693">
        <v>178</v>
      </c>
      <c r="G1693">
        <v>80</v>
      </c>
      <c r="H1693" t="s">
        <v>482</v>
      </c>
      <c r="I1693" t="s">
        <v>483</v>
      </c>
      <c r="J1693" t="s">
        <v>1891</v>
      </c>
      <c r="K1693">
        <v>2006</v>
      </c>
      <c r="L1693" t="s">
        <v>1079</v>
      </c>
      <c r="M1693" s="4" t="str">
        <f t="shared" si="53"/>
        <v>No</v>
      </c>
      <c r="N1693" t="s">
        <v>1892</v>
      </c>
      <c r="O1693" t="s">
        <v>1150</v>
      </c>
      <c r="P1693" t="s">
        <v>1151</v>
      </c>
      <c r="Q1693" t="s">
        <v>23</v>
      </c>
    </row>
    <row r="1694" spans="1:17" x14ac:dyDescent="0.35">
      <c r="A1694">
        <v>20011693</v>
      </c>
      <c r="B1694" t="s">
        <v>1983</v>
      </c>
      <c r="C1694" t="s">
        <v>15</v>
      </c>
      <c r="D1694">
        <v>28</v>
      </c>
      <c r="E1694" s="4" t="str">
        <f t="shared" si="52"/>
        <v>Yes</v>
      </c>
      <c r="F1694">
        <v>187</v>
      </c>
      <c r="G1694">
        <v>80</v>
      </c>
      <c r="H1694" t="s">
        <v>1118</v>
      </c>
      <c r="I1694" t="s">
        <v>75</v>
      </c>
      <c r="J1694" t="s">
        <v>1891</v>
      </c>
      <c r="K1694">
        <v>2006</v>
      </c>
      <c r="L1694" t="s">
        <v>1079</v>
      </c>
      <c r="M1694" s="4" t="str">
        <f t="shared" si="53"/>
        <v>No</v>
      </c>
      <c r="N1694" t="s">
        <v>1892</v>
      </c>
      <c r="O1694" t="s">
        <v>1097</v>
      </c>
      <c r="P1694" t="s">
        <v>1119</v>
      </c>
      <c r="Q1694" t="s">
        <v>23</v>
      </c>
    </row>
    <row r="1695" spans="1:17" x14ac:dyDescent="0.35">
      <c r="A1695">
        <v>20011694</v>
      </c>
      <c r="B1695" t="s">
        <v>2002</v>
      </c>
      <c r="C1695" t="s">
        <v>53</v>
      </c>
      <c r="D1695">
        <v>31</v>
      </c>
      <c r="E1695" s="4" t="str">
        <f t="shared" si="52"/>
        <v>Yes</v>
      </c>
      <c r="F1695">
        <v>182</v>
      </c>
      <c r="G1695">
        <v>80</v>
      </c>
      <c r="H1695" t="s">
        <v>1220</v>
      </c>
      <c r="I1695" t="s">
        <v>137</v>
      </c>
      <c r="J1695" t="s">
        <v>1891</v>
      </c>
      <c r="K1695">
        <v>2006</v>
      </c>
      <c r="L1695" t="s">
        <v>1079</v>
      </c>
      <c r="M1695" s="4" t="str">
        <f t="shared" si="53"/>
        <v>No</v>
      </c>
      <c r="N1695" t="s">
        <v>1892</v>
      </c>
      <c r="O1695" t="s">
        <v>1107</v>
      </c>
      <c r="P1695" t="s">
        <v>1108</v>
      </c>
      <c r="Q1695" t="s">
        <v>23</v>
      </c>
    </row>
    <row r="1696" spans="1:17" x14ac:dyDescent="0.35">
      <c r="A1696">
        <v>20011695</v>
      </c>
      <c r="B1696" t="s">
        <v>2116</v>
      </c>
      <c r="C1696" t="s">
        <v>15</v>
      </c>
      <c r="D1696">
        <v>21</v>
      </c>
      <c r="E1696" s="4" t="str">
        <f t="shared" si="52"/>
        <v>Yes</v>
      </c>
      <c r="F1696">
        <v>195</v>
      </c>
      <c r="G1696">
        <v>80</v>
      </c>
      <c r="H1696" t="s">
        <v>1337</v>
      </c>
      <c r="I1696" t="s">
        <v>1338</v>
      </c>
      <c r="J1696" t="s">
        <v>2038</v>
      </c>
      <c r="K1696">
        <v>2008</v>
      </c>
      <c r="L1696" t="s">
        <v>19</v>
      </c>
      <c r="M1696" s="4" t="str">
        <f t="shared" si="53"/>
        <v>Yes</v>
      </c>
      <c r="N1696" t="s">
        <v>2039</v>
      </c>
      <c r="O1696" t="s">
        <v>107</v>
      </c>
      <c r="P1696" t="s">
        <v>323</v>
      </c>
      <c r="Q1696" t="s">
        <v>23</v>
      </c>
    </row>
    <row r="1697" spans="1:17" x14ac:dyDescent="0.35">
      <c r="A1697">
        <v>20011696</v>
      </c>
      <c r="B1697" t="s">
        <v>2159</v>
      </c>
      <c r="C1697" t="s">
        <v>15</v>
      </c>
      <c r="D1697">
        <v>26</v>
      </c>
      <c r="E1697" s="4" t="str">
        <f t="shared" si="52"/>
        <v>Yes</v>
      </c>
      <c r="F1697">
        <v>185</v>
      </c>
      <c r="G1697">
        <v>80</v>
      </c>
      <c r="H1697" t="s">
        <v>676</v>
      </c>
      <c r="I1697" t="s">
        <v>677</v>
      </c>
      <c r="J1697" t="s">
        <v>2038</v>
      </c>
      <c r="K1697">
        <v>2008</v>
      </c>
      <c r="L1697" t="s">
        <v>19</v>
      </c>
      <c r="M1697" s="4" t="str">
        <f t="shared" si="53"/>
        <v>Yes</v>
      </c>
      <c r="N1697" t="s">
        <v>2039</v>
      </c>
      <c r="O1697" t="s">
        <v>519</v>
      </c>
      <c r="P1697" t="s">
        <v>608</v>
      </c>
      <c r="Q1697" t="s">
        <v>23</v>
      </c>
    </row>
    <row r="1698" spans="1:17" x14ac:dyDescent="0.35">
      <c r="A1698">
        <v>20011697</v>
      </c>
      <c r="B1698" t="s">
        <v>2167</v>
      </c>
      <c r="C1698" t="s">
        <v>53</v>
      </c>
      <c r="D1698">
        <v>25</v>
      </c>
      <c r="E1698" s="4" t="str">
        <f t="shared" si="52"/>
        <v>Yes</v>
      </c>
      <c r="F1698">
        <v>188</v>
      </c>
      <c r="G1698">
        <v>80</v>
      </c>
      <c r="H1698" t="s">
        <v>40</v>
      </c>
      <c r="I1698" t="s">
        <v>41</v>
      </c>
      <c r="J1698" t="s">
        <v>2038</v>
      </c>
      <c r="K1698">
        <v>2008</v>
      </c>
      <c r="L1698" t="s">
        <v>19</v>
      </c>
      <c r="M1698" s="4" t="str">
        <f t="shared" si="53"/>
        <v>Yes</v>
      </c>
      <c r="N1698" t="s">
        <v>2039</v>
      </c>
      <c r="O1698" t="s">
        <v>27</v>
      </c>
      <c r="P1698" t="s">
        <v>238</v>
      </c>
      <c r="Q1698" t="s">
        <v>23</v>
      </c>
    </row>
    <row r="1699" spans="1:17" x14ac:dyDescent="0.35">
      <c r="A1699">
        <v>20011698</v>
      </c>
      <c r="B1699" t="s">
        <v>2189</v>
      </c>
      <c r="C1699" t="s">
        <v>53</v>
      </c>
      <c r="D1699">
        <v>23</v>
      </c>
      <c r="E1699" s="4" t="str">
        <f t="shared" si="52"/>
        <v>Yes</v>
      </c>
      <c r="F1699">
        <v>180</v>
      </c>
      <c r="G1699">
        <v>80</v>
      </c>
      <c r="H1699" t="s">
        <v>153</v>
      </c>
      <c r="I1699" t="s">
        <v>154</v>
      </c>
      <c r="J1699" t="s">
        <v>2038</v>
      </c>
      <c r="K1699">
        <v>2008</v>
      </c>
      <c r="L1699" t="s">
        <v>19</v>
      </c>
      <c r="M1699" s="4" t="str">
        <f t="shared" si="53"/>
        <v>Yes</v>
      </c>
      <c r="N1699" t="s">
        <v>2039</v>
      </c>
      <c r="O1699" t="s">
        <v>95</v>
      </c>
      <c r="P1699" t="s">
        <v>96</v>
      </c>
      <c r="Q1699" t="s">
        <v>23</v>
      </c>
    </row>
    <row r="1700" spans="1:17" x14ac:dyDescent="0.35">
      <c r="A1700">
        <v>20011699</v>
      </c>
      <c r="B1700" t="s">
        <v>2202</v>
      </c>
      <c r="C1700" t="s">
        <v>15</v>
      </c>
      <c r="D1700">
        <v>19</v>
      </c>
      <c r="E1700" s="4" t="str">
        <f t="shared" si="52"/>
        <v>Yes</v>
      </c>
      <c r="F1700">
        <v>173</v>
      </c>
      <c r="G1700">
        <v>80</v>
      </c>
      <c r="H1700" t="s">
        <v>40</v>
      </c>
      <c r="I1700" t="s">
        <v>41</v>
      </c>
      <c r="J1700" t="s">
        <v>2038</v>
      </c>
      <c r="K1700">
        <v>2008</v>
      </c>
      <c r="L1700" t="s">
        <v>19</v>
      </c>
      <c r="M1700" s="4" t="str">
        <f t="shared" si="53"/>
        <v>Yes</v>
      </c>
      <c r="N1700" t="s">
        <v>2039</v>
      </c>
      <c r="O1700" t="s">
        <v>76</v>
      </c>
      <c r="P1700" t="s">
        <v>693</v>
      </c>
      <c r="Q1700" t="s">
        <v>23</v>
      </c>
    </row>
    <row r="1701" spans="1:17" x14ac:dyDescent="0.35">
      <c r="A1701">
        <v>20011700</v>
      </c>
      <c r="B1701" t="s">
        <v>2230</v>
      </c>
      <c r="C1701" t="s">
        <v>15</v>
      </c>
      <c r="D1701">
        <v>29</v>
      </c>
      <c r="E1701" s="4" t="str">
        <f t="shared" si="52"/>
        <v>Yes</v>
      </c>
      <c r="F1701">
        <v>184</v>
      </c>
      <c r="G1701">
        <v>80</v>
      </c>
      <c r="H1701" t="s">
        <v>136</v>
      </c>
      <c r="I1701" t="s">
        <v>137</v>
      </c>
      <c r="J1701" t="s">
        <v>2038</v>
      </c>
      <c r="K1701">
        <v>2008</v>
      </c>
      <c r="L1701" t="s">
        <v>19</v>
      </c>
      <c r="M1701" s="4" t="str">
        <f t="shared" si="53"/>
        <v>Yes</v>
      </c>
      <c r="N1701" t="s">
        <v>2039</v>
      </c>
      <c r="O1701" t="s">
        <v>193</v>
      </c>
      <c r="P1701" t="s">
        <v>194</v>
      </c>
      <c r="Q1701" t="s">
        <v>23</v>
      </c>
    </row>
    <row r="1702" spans="1:17" x14ac:dyDescent="0.35">
      <c r="A1702">
        <v>20011701</v>
      </c>
      <c r="B1702" t="s">
        <v>2284</v>
      </c>
      <c r="C1702" t="s">
        <v>15</v>
      </c>
      <c r="D1702">
        <v>26</v>
      </c>
      <c r="E1702" s="4" t="str">
        <f t="shared" si="52"/>
        <v>Yes</v>
      </c>
      <c r="F1702">
        <v>188</v>
      </c>
      <c r="G1702">
        <v>80</v>
      </c>
      <c r="H1702" t="s">
        <v>93</v>
      </c>
      <c r="I1702" t="s">
        <v>94</v>
      </c>
      <c r="J1702" t="s">
        <v>2038</v>
      </c>
      <c r="K1702">
        <v>2008</v>
      </c>
      <c r="L1702" t="s">
        <v>19</v>
      </c>
      <c r="M1702" s="4" t="str">
        <f t="shared" si="53"/>
        <v>Yes</v>
      </c>
      <c r="N1702" t="s">
        <v>2039</v>
      </c>
      <c r="O1702" t="s">
        <v>61</v>
      </c>
      <c r="P1702" t="s">
        <v>501</v>
      </c>
      <c r="Q1702" t="s">
        <v>23</v>
      </c>
    </row>
    <row r="1703" spans="1:17" x14ac:dyDescent="0.35">
      <c r="A1703">
        <v>20011702</v>
      </c>
      <c r="B1703" t="s">
        <v>2287</v>
      </c>
      <c r="C1703" t="s">
        <v>53</v>
      </c>
      <c r="D1703">
        <v>25</v>
      </c>
      <c r="E1703" s="4" t="str">
        <f t="shared" si="52"/>
        <v>Yes</v>
      </c>
      <c r="F1703">
        <v>179</v>
      </c>
      <c r="G1703">
        <v>80</v>
      </c>
      <c r="H1703" t="s">
        <v>202</v>
      </c>
      <c r="I1703" t="s">
        <v>203</v>
      </c>
      <c r="J1703" t="s">
        <v>2038</v>
      </c>
      <c r="K1703">
        <v>2008</v>
      </c>
      <c r="L1703" t="s">
        <v>19</v>
      </c>
      <c r="M1703" s="4" t="str">
        <f t="shared" si="53"/>
        <v>Yes</v>
      </c>
      <c r="N1703" t="s">
        <v>2039</v>
      </c>
      <c r="O1703" t="s">
        <v>166</v>
      </c>
      <c r="P1703" t="s">
        <v>227</v>
      </c>
      <c r="Q1703" t="s">
        <v>23</v>
      </c>
    </row>
    <row r="1704" spans="1:17" x14ac:dyDescent="0.35">
      <c r="A1704">
        <v>20011703</v>
      </c>
      <c r="B1704" t="s">
        <v>2324</v>
      </c>
      <c r="C1704" t="s">
        <v>53</v>
      </c>
      <c r="D1704">
        <v>25</v>
      </c>
      <c r="E1704" s="4" t="str">
        <f t="shared" si="52"/>
        <v>Yes</v>
      </c>
      <c r="F1704">
        <v>183</v>
      </c>
      <c r="G1704">
        <v>80</v>
      </c>
      <c r="H1704" t="s">
        <v>40</v>
      </c>
      <c r="I1704" t="s">
        <v>41</v>
      </c>
      <c r="J1704" t="s">
        <v>2038</v>
      </c>
      <c r="K1704">
        <v>2008</v>
      </c>
      <c r="L1704" t="s">
        <v>19</v>
      </c>
      <c r="M1704" s="4" t="str">
        <f t="shared" si="53"/>
        <v>Yes</v>
      </c>
      <c r="N1704" t="s">
        <v>2039</v>
      </c>
      <c r="O1704" t="s">
        <v>27</v>
      </c>
      <c r="P1704" t="s">
        <v>238</v>
      </c>
      <c r="Q1704" t="s">
        <v>23</v>
      </c>
    </row>
    <row r="1705" spans="1:17" x14ac:dyDescent="0.35">
      <c r="A1705">
        <v>20011704</v>
      </c>
      <c r="B1705" t="s">
        <v>2348</v>
      </c>
      <c r="C1705" t="s">
        <v>15</v>
      </c>
      <c r="D1705">
        <v>27</v>
      </c>
      <c r="E1705" s="4" t="str">
        <f t="shared" si="52"/>
        <v>Yes</v>
      </c>
      <c r="F1705">
        <v>181</v>
      </c>
      <c r="G1705">
        <v>80</v>
      </c>
      <c r="H1705" t="s">
        <v>136</v>
      </c>
      <c r="I1705" t="s">
        <v>137</v>
      </c>
      <c r="J1705" t="s">
        <v>2038</v>
      </c>
      <c r="K1705">
        <v>2008</v>
      </c>
      <c r="L1705" t="s">
        <v>19</v>
      </c>
      <c r="M1705" s="4" t="str">
        <f t="shared" si="53"/>
        <v>Yes</v>
      </c>
      <c r="N1705" t="s">
        <v>2039</v>
      </c>
      <c r="O1705" t="s">
        <v>79</v>
      </c>
      <c r="P1705" t="s">
        <v>204</v>
      </c>
      <c r="Q1705" t="s">
        <v>23</v>
      </c>
    </row>
    <row r="1706" spans="1:17" x14ac:dyDescent="0.35">
      <c r="A1706">
        <v>20011705</v>
      </c>
      <c r="B1706" t="s">
        <v>2367</v>
      </c>
      <c r="C1706" t="s">
        <v>15</v>
      </c>
      <c r="D1706">
        <v>21</v>
      </c>
      <c r="E1706" s="4" t="str">
        <f t="shared" si="52"/>
        <v>Yes</v>
      </c>
      <c r="F1706">
        <v>185</v>
      </c>
      <c r="G1706">
        <v>80</v>
      </c>
      <c r="H1706" t="s">
        <v>136</v>
      </c>
      <c r="I1706" t="s">
        <v>137</v>
      </c>
      <c r="J1706" t="s">
        <v>2038</v>
      </c>
      <c r="K1706">
        <v>2008</v>
      </c>
      <c r="L1706" t="s">
        <v>19</v>
      </c>
      <c r="M1706" s="4" t="str">
        <f t="shared" si="53"/>
        <v>Yes</v>
      </c>
      <c r="N1706" t="s">
        <v>2039</v>
      </c>
      <c r="O1706" t="s">
        <v>79</v>
      </c>
      <c r="P1706" t="s">
        <v>204</v>
      </c>
      <c r="Q1706" t="s">
        <v>23</v>
      </c>
    </row>
    <row r="1707" spans="1:17" x14ac:dyDescent="0.35">
      <c r="A1707">
        <v>20011706</v>
      </c>
      <c r="B1707" t="s">
        <v>2369</v>
      </c>
      <c r="C1707" t="s">
        <v>15</v>
      </c>
      <c r="D1707">
        <v>22</v>
      </c>
      <c r="E1707" s="4" t="str">
        <f t="shared" si="52"/>
        <v>Yes</v>
      </c>
      <c r="F1707">
        <v>185</v>
      </c>
      <c r="G1707">
        <v>80</v>
      </c>
      <c r="H1707" t="s">
        <v>278</v>
      </c>
      <c r="I1707" t="s">
        <v>279</v>
      </c>
      <c r="J1707" t="s">
        <v>2038</v>
      </c>
      <c r="K1707">
        <v>2008</v>
      </c>
      <c r="L1707" t="s">
        <v>19</v>
      </c>
      <c r="M1707" s="4" t="str">
        <f t="shared" si="53"/>
        <v>Yes</v>
      </c>
      <c r="N1707" t="s">
        <v>2039</v>
      </c>
      <c r="O1707" t="s">
        <v>519</v>
      </c>
      <c r="P1707" t="s">
        <v>520</v>
      </c>
      <c r="Q1707" t="s">
        <v>23</v>
      </c>
    </row>
    <row r="1708" spans="1:17" x14ac:dyDescent="0.35">
      <c r="A1708">
        <v>20011707</v>
      </c>
      <c r="B1708" t="s">
        <v>2392</v>
      </c>
      <c r="C1708" t="s">
        <v>53</v>
      </c>
      <c r="D1708">
        <v>22</v>
      </c>
      <c r="E1708" s="4" t="str">
        <f t="shared" si="52"/>
        <v>Yes</v>
      </c>
      <c r="F1708">
        <v>193</v>
      </c>
      <c r="G1708">
        <v>80</v>
      </c>
      <c r="H1708" t="s">
        <v>40</v>
      </c>
      <c r="I1708" t="s">
        <v>41</v>
      </c>
      <c r="J1708" t="s">
        <v>2038</v>
      </c>
      <c r="K1708">
        <v>2008</v>
      </c>
      <c r="L1708" t="s">
        <v>19</v>
      </c>
      <c r="M1708" s="4" t="str">
        <f t="shared" si="53"/>
        <v>Yes</v>
      </c>
      <c r="N1708" t="s">
        <v>2039</v>
      </c>
      <c r="O1708" t="s">
        <v>42</v>
      </c>
      <c r="P1708" t="s">
        <v>191</v>
      </c>
      <c r="Q1708" t="s">
        <v>23</v>
      </c>
    </row>
    <row r="1709" spans="1:17" x14ac:dyDescent="0.35">
      <c r="A1709">
        <v>20011708</v>
      </c>
      <c r="B1709" t="s">
        <v>2425</v>
      </c>
      <c r="C1709" t="s">
        <v>15</v>
      </c>
      <c r="D1709">
        <v>25</v>
      </c>
      <c r="E1709" s="4" t="str">
        <f t="shared" si="52"/>
        <v>Yes</v>
      </c>
      <c r="F1709">
        <v>190</v>
      </c>
      <c r="G1709">
        <v>80</v>
      </c>
      <c r="H1709" t="s">
        <v>100</v>
      </c>
      <c r="I1709" t="s">
        <v>101</v>
      </c>
      <c r="J1709" t="s">
        <v>2038</v>
      </c>
      <c r="K1709">
        <v>2008</v>
      </c>
      <c r="L1709" t="s">
        <v>19</v>
      </c>
      <c r="M1709" s="4" t="str">
        <f t="shared" si="53"/>
        <v>Yes</v>
      </c>
      <c r="N1709" t="s">
        <v>2039</v>
      </c>
      <c r="O1709" t="s">
        <v>123</v>
      </c>
      <c r="P1709" t="s">
        <v>668</v>
      </c>
      <c r="Q1709" t="s">
        <v>23</v>
      </c>
    </row>
    <row r="1710" spans="1:17" x14ac:dyDescent="0.35">
      <c r="A1710">
        <v>20011709</v>
      </c>
      <c r="B1710" t="s">
        <v>2426</v>
      </c>
      <c r="C1710" t="s">
        <v>15</v>
      </c>
      <c r="D1710">
        <v>21</v>
      </c>
      <c r="E1710" s="4" t="str">
        <f t="shared" si="52"/>
        <v>Yes</v>
      </c>
      <c r="F1710">
        <v>191</v>
      </c>
      <c r="G1710">
        <v>80</v>
      </c>
      <c r="H1710" t="s">
        <v>54</v>
      </c>
      <c r="I1710" t="s">
        <v>55</v>
      </c>
      <c r="J1710" t="s">
        <v>2038</v>
      </c>
      <c r="K1710">
        <v>2008</v>
      </c>
      <c r="L1710" t="s">
        <v>19</v>
      </c>
      <c r="M1710" s="4" t="str">
        <f t="shared" si="53"/>
        <v>Yes</v>
      </c>
      <c r="N1710" t="s">
        <v>2039</v>
      </c>
      <c r="O1710" t="s">
        <v>47</v>
      </c>
      <c r="P1710" t="s">
        <v>381</v>
      </c>
      <c r="Q1710" t="s">
        <v>23</v>
      </c>
    </row>
    <row r="1711" spans="1:17" x14ac:dyDescent="0.35">
      <c r="A1711">
        <v>20011710</v>
      </c>
      <c r="B1711" t="s">
        <v>2447</v>
      </c>
      <c r="C1711" t="s">
        <v>15</v>
      </c>
      <c r="D1711">
        <v>27</v>
      </c>
      <c r="E1711" s="4" t="str">
        <f t="shared" si="52"/>
        <v>Yes</v>
      </c>
      <c r="F1711">
        <v>193</v>
      </c>
      <c r="G1711">
        <v>80</v>
      </c>
      <c r="H1711" t="s">
        <v>100</v>
      </c>
      <c r="I1711" t="s">
        <v>101</v>
      </c>
      <c r="J1711" t="s">
        <v>2038</v>
      </c>
      <c r="K1711">
        <v>2008</v>
      </c>
      <c r="L1711" t="s">
        <v>19</v>
      </c>
      <c r="M1711" s="4" t="str">
        <f t="shared" si="53"/>
        <v>Yes</v>
      </c>
      <c r="N1711" t="s">
        <v>2039</v>
      </c>
      <c r="O1711" t="s">
        <v>123</v>
      </c>
      <c r="P1711" t="s">
        <v>363</v>
      </c>
      <c r="Q1711" t="s">
        <v>23</v>
      </c>
    </row>
    <row r="1712" spans="1:17" x14ac:dyDescent="0.35">
      <c r="A1712">
        <v>20011711</v>
      </c>
      <c r="B1712" t="s">
        <v>2479</v>
      </c>
      <c r="C1712" t="s">
        <v>53</v>
      </c>
      <c r="D1712">
        <v>27</v>
      </c>
      <c r="E1712" s="4" t="str">
        <f t="shared" si="52"/>
        <v>Yes</v>
      </c>
      <c r="F1712">
        <v>182</v>
      </c>
      <c r="G1712">
        <v>80</v>
      </c>
      <c r="H1712" t="s">
        <v>447</v>
      </c>
      <c r="I1712" t="s">
        <v>448</v>
      </c>
      <c r="J1712" t="s">
        <v>2038</v>
      </c>
      <c r="K1712">
        <v>2008</v>
      </c>
      <c r="L1712" t="s">
        <v>19</v>
      </c>
      <c r="M1712" s="4" t="str">
        <f t="shared" si="53"/>
        <v>Yes</v>
      </c>
      <c r="N1712" t="s">
        <v>2039</v>
      </c>
      <c r="O1712" t="s">
        <v>47</v>
      </c>
      <c r="P1712" t="s">
        <v>894</v>
      </c>
      <c r="Q1712" t="s">
        <v>23</v>
      </c>
    </row>
    <row r="1713" spans="1:17" x14ac:dyDescent="0.35">
      <c r="A1713">
        <v>20011712</v>
      </c>
      <c r="B1713" t="s">
        <v>2490</v>
      </c>
      <c r="C1713" t="s">
        <v>15</v>
      </c>
      <c r="D1713">
        <v>23</v>
      </c>
      <c r="E1713" s="4" t="str">
        <f t="shared" si="52"/>
        <v>Yes</v>
      </c>
      <c r="F1713">
        <v>188</v>
      </c>
      <c r="G1713">
        <v>80</v>
      </c>
      <c r="H1713" t="s">
        <v>2055</v>
      </c>
      <c r="I1713" t="s">
        <v>2056</v>
      </c>
      <c r="J1713" t="s">
        <v>2038</v>
      </c>
      <c r="K1713">
        <v>2008</v>
      </c>
      <c r="L1713" t="s">
        <v>19</v>
      </c>
      <c r="M1713" s="4" t="str">
        <f t="shared" si="53"/>
        <v>Yes</v>
      </c>
      <c r="N1713" t="s">
        <v>2039</v>
      </c>
      <c r="O1713" t="s">
        <v>47</v>
      </c>
      <c r="P1713" t="s">
        <v>206</v>
      </c>
      <c r="Q1713" t="s">
        <v>23</v>
      </c>
    </row>
    <row r="1714" spans="1:17" x14ac:dyDescent="0.35">
      <c r="A1714">
        <v>20011713</v>
      </c>
      <c r="B1714" t="s">
        <v>2504</v>
      </c>
      <c r="C1714" t="s">
        <v>53</v>
      </c>
      <c r="D1714">
        <v>25</v>
      </c>
      <c r="E1714" s="4" t="str">
        <f t="shared" si="52"/>
        <v>Yes</v>
      </c>
      <c r="F1714">
        <v>169</v>
      </c>
      <c r="G1714">
        <v>80</v>
      </c>
      <c r="H1714" t="s">
        <v>202</v>
      </c>
      <c r="I1714" t="s">
        <v>203</v>
      </c>
      <c r="J1714" t="s">
        <v>2038</v>
      </c>
      <c r="K1714">
        <v>2008</v>
      </c>
      <c r="L1714" t="s">
        <v>19</v>
      </c>
      <c r="M1714" s="4" t="str">
        <f t="shared" si="53"/>
        <v>Yes</v>
      </c>
      <c r="N1714" t="s">
        <v>2039</v>
      </c>
      <c r="O1714" t="s">
        <v>166</v>
      </c>
      <c r="P1714" t="s">
        <v>227</v>
      </c>
      <c r="Q1714" t="s">
        <v>23</v>
      </c>
    </row>
    <row r="1715" spans="1:17" x14ac:dyDescent="0.35">
      <c r="A1715">
        <v>20011714</v>
      </c>
      <c r="B1715" t="s">
        <v>2547</v>
      </c>
      <c r="C1715" t="s">
        <v>15</v>
      </c>
      <c r="D1715">
        <v>24</v>
      </c>
      <c r="E1715" s="4" t="str">
        <f t="shared" si="52"/>
        <v>Yes</v>
      </c>
      <c r="F1715">
        <v>180</v>
      </c>
      <c r="G1715">
        <v>80</v>
      </c>
      <c r="H1715" t="s">
        <v>136</v>
      </c>
      <c r="I1715" t="s">
        <v>137</v>
      </c>
      <c r="J1715" t="s">
        <v>2038</v>
      </c>
      <c r="K1715">
        <v>2008</v>
      </c>
      <c r="L1715" t="s">
        <v>19</v>
      </c>
      <c r="M1715" s="4" t="str">
        <f t="shared" si="53"/>
        <v>Yes</v>
      </c>
      <c r="N1715" t="s">
        <v>2039</v>
      </c>
      <c r="O1715" t="s">
        <v>79</v>
      </c>
      <c r="P1715" t="s">
        <v>204</v>
      </c>
      <c r="Q1715" t="s">
        <v>23</v>
      </c>
    </row>
    <row r="1716" spans="1:17" x14ac:dyDescent="0.35">
      <c r="A1716">
        <v>20011715</v>
      </c>
      <c r="B1716" t="s">
        <v>2550</v>
      </c>
      <c r="C1716" t="s">
        <v>53</v>
      </c>
      <c r="D1716">
        <v>26</v>
      </c>
      <c r="E1716" s="4" t="str">
        <f t="shared" si="52"/>
        <v>Yes</v>
      </c>
      <c r="F1716">
        <v>182</v>
      </c>
      <c r="G1716">
        <v>80</v>
      </c>
      <c r="H1716" t="s">
        <v>218</v>
      </c>
      <c r="I1716" t="s">
        <v>219</v>
      </c>
      <c r="J1716" t="s">
        <v>2038</v>
      </c>
      <c r="K1716">
        <v>2008</v>
      </c>
      <c r="L1716" t="s">
        <v>19</v>
      </c>
      <c r="M1716" s="4" t="str">
        <f t="shared" si="53"/>
        <v>Yes</v>
      </c>
      <c r="N1716" t="s">
        <v>2039</v>
      </c>
      <c r="O1716" t="s">
        <v>27</v>
      </c>
      <c r="P1716" t="s">
        <v>330</v>
      </c>
      <c r="Q1716" t="s">
        <v>23</v>
      </c>
    </row>
    <row r="1717" spans="1:17" x14ac:dyDescent="0.35">
      <c r="A1717">
        <v>20011716</v>
      </c>
      <c r="B1717" t="s">
        <v>2565</v>
      </c>
      <c r="C1717" t="s">
        <v>53</v>
      </c>
      <c r="D1717">
        <v>19</v>
      </c>
      <c r="E1717" s="4" t="str">
        <f t="shared" si="52"/>
        <v>Yes</v>
      </c>
      <c r="F1717">
        <v>185</v>
      </c>
      <c r="G1717">
        <v>80</v>
      </c>
      <c r="H1717" t="s">
        <v>218</v>
      </c>
      <c r="I1717" t="s">
        <v>219</v>
      </c>
      <c r="J1717" t="s">
        <v>2038</v>
      </c>
      <c r="K1717">
        <v>2008</v>
      </c>
      <c r="L1717" t="s">
        <v>19</v>
      </c>
      <c r="M1717" s="4" t="str">
        <f t="shared" si="53"/>
        <v>Yes</v>
      </c>
      <c r="N1717" t="s">
        <v>2039</v>
      </c>
      <c r="O1717" t="s">
        <v>27</v>
      </c>
      <c r="P1717" t="s">
        <v>330</v>
      </c>
      <c r="Q1717" t="s">
        <v>23</v>
      </c>
    </row>
    <row r="1718" spans="1:17" x14ac:dyDescent="0.35">
      <c r="A1718">
        <v>20011717</v>
      </c>
      <c r="B1718" t="s">
        <v>2573</v>
      </c>
      <c r="C1718" t="s">
        <v>15</v>
      </c>
      <c r="D1718">
        <v>34</v>
      </c>
      <c r="E1718" s="4" t="str">
        <f t="shared" si="52"/>
        <v>Yes</v>
      </c>
      <c r="F1718">
        <v>178</v>
      </c>
      <c r="G1718">
        <v>80</v>
      </c>
      <c r="H1718" t="s">
        <v>482</v>
      </c>
      <c r="I1718" t="s">
        <v>483</v>
      </c>
      <c r="J1718" t="s">
        <v>2571</v>
      </c>
      <c r="K1718">
        <v>2010</v>
      </c>
      <c r="L1718" t="s">
        <v>1079</v>
      </c>
      <c r="M1718" s="4" t="str">
        <f t="shared" si="53"/>
        <v>No</v>
      </c>
      <c r="N1718" t="s">
        <v>2572</v>
      </c>
      <c r="O1718" t="s">
        <v>1127</v>
      </c>
      <c r="P1718" t="s">
        <v>1273</v>
      </c>
      <c r="Q1718" t="s">
        <v>23</v>
      </c>
    </row>
    <row r="1719" spans="1:17" x14ac:dyDescent="0.35">
      <c r="A1719">
        <v>20011718</v>
      </c>
      <c r="B1719" t="s">
        <v>1905</v>
      </c>
      <c r="C1719" t="s">
        <v>53</v>
      </c>
      <c r="D1719">
        <v>26</v>
      </c>
      <c r="E1719" s="4" t="str">
        <f t="shared" si="52"/>
        <v>Yes</v>
      </c>
      <c r="F1719">
        <v>180</v>
      </c>
      <c r="G1719">
        <v>80</v>
      </c>
      <c r="H1719" t="s">
        <v>482</v>
      </c>
      <c r="I1719" t="s">
        <v>483</v>
      </c>
      <c r="J1719" t="s">
        <v>2571</v>
      </c>
      <c r="K1719">
        <v>2010</v>
      </c>
      <c r="L1719" t="s">
        <v>1079</v>
      </c>
      <c r="M1719" s="4" t="str">
        <f t="shared" si="53"/>
        <v>No</v>
      </c>
      <c r="N1719" t="s">
        <v>2572</v>
      </c>
      <c r="O1719" t="s">
        <v>1100</v>
      </c>
      <c r="P1719" t="s">
        <v>1101</v>
      </c>
      <c r="Q1719" t="s">
        <v>23</v>
      </c>
    </row>
    <row r="1720" spans="1:17" x14ac:dyDescent="0.35">
      <c r="A1720">
        <v>20011719</v>
      </c>
      <c r="B1720" t="s">
        <v>2594</v>
      </c>
      <c r="C1720" t="s">
        <v>15</v>
      </c>
      <c r="D1720">
        <v>24</v>
      </c>
      <c r="E1720" s="4" t="str">
        <f t="shared" si="52"/>
        <v>Yes</v>
      </c>
      <c r="F1720">
        <v>177</v>
      </c>
      <c r="G1720">
        <v>80</v>
      </c>
      <c r="H1720" t="s">
        <v>482</v>
      </c>
      <c r="I1720" t="s">
        <v>483</v>
      </c>
      <c r="J1720" t="s">
        <v>2571</v>
      </c>
      <c r="K1720">
        <v>2010</v>
      </c>
      <c r="L1720" t="s">
        <v>1079</v>
      </c>
      <c r="M1720" s="4" t="str">
        <f t="shared" si="53"/>
        <v>No</v>
      </c>
      <c r="N1720" t="s">
        <v>2572</v>
      </c>
      <c r="O1720" t="s">
        <v>1161</v>
      </c>
      <c r="P1720" t="s">
        <v>1902</v>
      </c>
      <c r="Q1720" t="s">
        <v>23</v>
      </c>
    </row>
    <row r="1721" spans="1:17" x14ac:dyDescent="0.35">
      <c r="A1721">
        <v>20011720</v>
      </c>
      <c r="B1721" t="s">
        <v>2620</v>
      </c>
      <c r="C1721" t="s">
        <v>15</v>
      </c>
      <c r="D1721">
        <v>23</v>
      </c>
      <c r="E1721" s="4" t="str">
        <f t="shared" si="52"/>
        <v>Yes</v>
      </c>
      <c r="F1721">
        <v>185</v>
      </c>
      <c r="G1721">
        <v>80</v>
      </c>
      <c r="H1721" t="s">
        <v>202</v>
      </c>
      <c r="I1721" t="s">
        <v>203</v>
      </c>
      <c r="J1721" t="s">
        <v>2571</v>
      </c>
      <c r="K1721">
        <v>2010</v>
      </c>
      <c r="L1721" t="s">
        <v>1079</v>
      </c>
      <c r="M1721" s="4" t="str">
        <f t="shared" si="53"/>
        <v>No</v>
      </c>
      <c r="N1721" t="s">
        <v>2572</v>
      </c>
      <c r="O1721" t="s">
        <v>1161</v>
      </c>
      <c r="P1721" t="s">
        <v>1299</v>
      </c>
      <c r="Q1721" t="s">
        <v>23</v>
      </c>
    </row>
    <row r="1722" spans="1:17" x14ac:dyDescent="0.35">
      <c r="A1722">
        <v>20011721</v>
      </c>
      <c r="B1722" t="s">
        <v>2642</v>
      </c>
      <c r="C1722" t="s">
        <v>15</v>
      </c>
      <c r="D1722">
        <v>20</v>
      </c>
      <c r="E1722" s="4" t="str">
        <f t="shared" si="52"/>
        <v>Yes</v>
      </c>
      <c r="F1722">
        <v>177</v>
      </c>
      <c r="G1722">
        <v>80</v>
      </c>
      <c r="H1722" t="s">
        <v>496</v>
      </c>
      <c r="I1722" t="s">
        <v>497</v>
      </c>
      <c r="J1722" t="s">
        <v>2571</v>
      </c>
      <c r="K1722">
        <v>2010</v>
      </c>
      <c r="L1722" t="s">
        <v>1079</v>
      </c>
      <c r="M1722" s="4" t="str">
        <f t="shared" si="53"/>
        <v>No</v>
      </c>
      <c r="N1722" t="s">
        <v>2572</v>
      </c>
      <c r="O1722" t="s">
        <v>1161</v>
      </c>
      <c r="P1722" t="s">
        <v>1162</v>
      </c>
      <c r="Q1722" t="s">
        <v>23</v>
      </c>
    </row>
    <row r="1723" spans="1:17" x14ac:dyDescent="0.35">
      <c r="A1723">
        <v>20011722</v>
      </c>
      <c r="B1723" t="s">
        <v>144</v>
      </c>
      <c r="C1723" t="s">
        <v>15</v>
      </c>
      <c r="D1723">
        <v>19</v>
      </c>
      <c r="E1723" s="4" t="str">
        <f t="shared" si="52"/>
        <v>Yes</v>
      </c>
      <c r="F1723">
        <v>184</v>
      </c>
      <c r="G1723">
        <v>81</v>
      </c>
      <c r="H1723" t="s">
        <v>16</v>
      </c>
      <c r="I1723" t="s">
        <v>17</v>
      </c>
      <c r="J1723" t="s">
        <v>18</v>
      </c>
      <c r="K1723">
        <v>2000</v>
      </c>
      <c r="L1723" t="s">
        <v>19</v>
      </c>
      <c r="M1723" s="4" t="str">
        <f t="shared" si="53"/>
        <v>Yes</v>
      </c>
      <c r="N1723" t="s">
        <v>20</v>
      </c>
      <c r="O1723" t="s">
        <v>21</v>
      </c>
      <c r="P1723" t="s">
        <v>22</v>
      </c>
      <c r="Q1723" t="s">
        <v>23</v>
      </c>
    </row>
    <row r="1724" spans="1:17" x14ac:dyDescent="0.35">
      <c r="A1724">
        <v>20011723</v>
      </c>
      <c r="B1724" t="s">
        <v>250</v>
      </c>
      <c r="C1724" t="s">
        <v>53</v>
      </c>
      <c r="D1724">
        <v>38</v>
      </c>
      <c r="E1724" s="4" t="str">
        <f t="shared" si="52"/>
        <v>Yes</v>
      </c>
      <c r="F1724">
        <v>175</v>
      </c>
      <c r="G1724">
        <v>81</v>
      </c>
      <c r="H1724" t="s">
        <v>40</v>
      </c>
      <c r="I1724" t="s">
        <v>41</v>
      </c>
      <c r="J1724" t="s">
        <v>18</v>
      </c>
      <c r="K1724">
        <v>2000</v>
      </c>
      <c r="L1724" t="s">
        <v>19</v>
      </c>
      <c r="M1724" s="4" t="str">
        <f t="shared" si="53"/>
        <v>Yes</v>
      </c>
      <c r="N1724" t="s">
        <v>20</v>
      </c>
      <c r="O1724" t="s">
        <v>90</v>
      </c>
      <c r="P1724" t="s">
        <v>91</v>
      </c>
      <c r="Q1724" t="s">
        <v>23</v>
      </c>
    </row>
    <row r="1725" spans="1:17" x14ac:dyDescent="0.35">
      <c r="A1725">
        <v>20011724</v>
      </c>
      <c r="B1725" t="s">
        <v>269</v>
      </c>
      <c r="C1725" t="s">
        <v>15</v>
      </c>
      <c r="D1725">
        <v>21</v>
      </c>
      <c r="E1725" s="4" t="str">
        <f t="shared" si="52"/>
        <v>Yes</v>
      </c>
      <c r="F1725">
        <v>182</v>
      </c>
      <c r="G1725">
        <v>81</v>
      </c>
      <c r="H1725" t="s">
        <v>40</v>
      </c>
      <c r="I1725" t="s">
        <v>41</v>
      </c>
      <c r="J1725" t="s">
        <v>18</v>
      </c>
      <c r="K1725">
        <v>2000</v>
      </c>
      <c r="L1725" t="s">
        <v>19</v>
      </c>
      <c r="M1725" s="4" t="str">
        <f t="shared" si="53"/>
        <v>Yes</v>
      </c>
      <c r="N1725" t="s">
        <v>20</v>
      </c>
      <c r="O1725" t="s">
        <v>50</v>
      </c>
      <c r="P1725" t="s">
        <v>51</v>
      </c>
      <c r="Q1725" t="s">
        <v>23</v>
      </c>
    </row>
    <row r="1726" spans="1:17" x14ac:dyDescent="0.35">
      <c r="A1726">
        <v>20011725</v>
      </c>
      <c r="B1726" t="s">
        <v>401</v>
      </c>
      <c r="C1726" t="s">
        <v>53</v>
      </c>
      <c r="D1726">
        <v>30</v>
      </c>
      <c r="E1726" s="4" t="str">
        <f t="shared" si="52"/>
        <v>Yes</v>
      </c>
      <c r="F1726">
        <v>193</v>
      </c>
      <c r="G1726">
        <v>81</v>
      </c>
      <c r="H1726" t="s">
        <v>40</v>
      </c>
      <c r="I1726" t="s">
        <v>41</v>
      </c>
      <c r="J1726" t="s">
        <v>18</v>
      </c>
      <c r="K1726">
        <v>2000</v>
      </c>
      <c r="L1726" t="s">
        <v>19</v>
      </c>
      <c r="M1726" s="4" t="str">
        <f t="shared" si="53"/>
        <v>Yes</v>
      </c>
      <c r="N1726" t="s">
        <v>20</v>
      </c>
      <c r="O1726" t="s">
        <v>42</v>
      </c>
      <c r="P1726" t="s">
        <v>191</v>
      </c>
      <c r="Q1726" t="s">
        <v>23</v>
      </c>
    </row>
    <row r="1727" spans="1:17" x14ac:dyDescent="0.35">
      <c r="A1727">
        <v>20011726</v>
      </c>
      <c r="B1727" t="s">
        <v>485</v>
      </c>
      <c r="C1727" t="s">
        <v>53</v>
      </c>
      <c r="D1727">
        <v>31</v>
      </c>
      <c r="E1727" s="4" t="str">
        <f t="shared" si="52"/>
        <v>Yes</v>
      </c>
      <c r="F1727">
        <v>181</v>
      </c>
      <c r="G1727">
        <v>81</v>
      </c>
      <c r="H1727" t="s">
        <v>84</v>
      </c>
      <c r="I1727" t="s">
        <v>85</v>
      </c>
      <c r="J1727" t="s">
        <v>18</v>
      </c>
      <c r="K1727">
        <v>2000</v>
      </c>
      <c r="L1727" t="s">
        <v>19</v>
      </c>
      <c r="M1727" s="4" t="str">
        <f t="shared" si="53"/>
        <v>Yes</v>
      </c>
      <c r="N1727" t="s">
        <v>20</v>
      </c>
      <c r="O1727" t="s">
        <v>27</v>
      </c>
      <c r="P1727" t="s">
        <v>266</v>
      </c>
      <c r="Q1727" t="s">
        <v>23</v>
      </c>
    </row>
    <row r="1728" spans="1:17" x14ac:dyDescent="0.35">
      <c r="A1728">
        <v>20011727</v>
      </c>
      <c r="B1728" t="s">
        <v>485</v>
      </c>
      <c r="C1728" t="s">
        <v>53</v>
      </c>
      <c r="D1728">
        <v>31</v>
      </c>
      <c r="E1728" s="4" t="str">
        <f t="shared" si="52"/>
        <v>Yes</v>
      </c>
      <c r="F1728">
        <v>181</v>
      </c>
      <c r="G1728">
        <v>81</v>
      </c>
      <c r="H1728" t="s">
        <v>84</v>
      </c>
      <c r="I1728" t="s">
        <v>85</v>
      </c>
      <c r="J1728" t="s">
        <v>18</v>
      </c>
      <c r="K1728">
        <v>2000</v>
      </c>
      <c r="L1728" t="s">
        <v>19</v>
      </c>
      <c r="M1728" s="4" t="str">
        <f t="shared" si="53"/>
        <v>Yes</v>
      </c>
      <c r="N1728" t="s">
        <v>20</v>
      </c>
      <c r="O1728" t="s">
        <v>27</v>
      </c>
      <c r="P1728" t="s">
        <v>238</v>
      </c>
      <c r="Q1728" t="s">
        <v>23</v>
      </c>
    </row>
    <row r="1729" spans="1:17" x14ac:dyDescent="0.35">
      <c r="A1729">
        <v>20011728</v>
      </c>
      <c r="B1729" t="s">
        <v>524</v>
      </c>
      <c r="C1729" t="s">
        <v>15</v>
      </c>
      <c r="D1729">
        <v>22</v>
      </c>
      <c r="E1729" s="4" t="str">
        <f t="shared" si="52"/>
        <v>Yes</v>
      </c>
      <c r="F1729">
        <v>180</v>
      </c>
      <c r="G1729">
        <v>81</v>
      </c>
      <c r="H1729" t="s">
        <v>164</v>
      </c>
      <c r="I1729" t="s">
        <v>165</v>
      </c>
      <c r="J1729" t="s">
        <v>18</v>
      </c>
      <c r="K1729">
        <v>2000</v>
      </c>
      <c r="L1729" t="s">
        <v>19</v>
      </c>
      <c r="M1729" s="4" t="str">
        <f t="shared" si="53"/>
        <v>Yes</v>
      </c>
      <c r="N1729" t="s">
        <v>20</v>
      </c>
      <c r="O1729" t="s">
        <v>193</v>
      </c>
      <c r="P1729" t="s">
        <v>525</v>
      </c>
      <c r="Q1729" t="s">
        <v>23</v>
      </c>
    </row>
    <row r="1730" spans="1:17" x14ac:dyDescent="0.35">
      <c r="A1730">
        <v>20011729</v>
      </c>
      <c r="B1730" t="s">
        <v>524</v>
      </c>
      <c r="C1730" t="s">
        <v>15</v>
      </c>
      <c r="D1730">
        <v>22</v>
      </c>
      <c r="E1730" s="4" t="str">
        <f t="shared" si="52"/>
        <v>Yes</v>
      </c>
      <c r="F1730">
        <v>180</v>
      </c>
      <c r="G1730">
        <v>81</v>
      </c>
      <c r="H1730" t="s">
        <v>164</v>
      </c>
      <c r="I1730" t="s">
        <v>165</v>
      </c>
      <c r="J1730" t="s">
        <v>18</v>
      </c>
      <c r="K1730">
        <v>2000</v>
      </c>
      <c r="L1730" t="s">
        <v>19</v>
      </c>
      <c r="M1730" s="4" t="str">
        <f t="shared" si="53"/>
        <v>Yes</v>
      </c>
      <c r="N1730" t="s">
        <v>20</v>
      </c>
      <c r="O1730" t="s">
        <v>193</v>
      </c>
      <c r="P1730" t="s">
        <v>462</v>
      </c>
      <c r="Q1730" t="s">
        <v>23</v>
      </c>
    </row>
    <row r="1731" spans="1:17" x14ac:dyDescent="0.35">
      <c r="A1731">
        <v>20011730</v>
      </c>
      <c r="B1731" t="s">
        <v>562</v>
      </c>
      <c r="C1731" t="s">
        <v>15</v>
      </c>
      <c r="D1731">
        <v>23</v>
      </c>
      <c r="E1731" s="4" t="str">
        <f t="shared" ref="E1731:E1794" si="54">IF(D1731&gt;=19,"Yes","No")</f>
        <v>Yes</v>
      </c>
      <c r="F1731">
        <v>191</v>
      </c>
      <c r="G1731">
        <v>81</v>
      </c>
      <c r="H1731" t="s">
        <v>65</v>
      </c>
      <c r="I1731" t="s">
        <v>66</v>
      </c>
      <c r="J1731" t="s">
        <v>18</v>
      </c>
      <c r="K1731">
        <v>2000</v>
      </c>
      <c r="L1731" t="s">
        <v>19</v>
      </c>
      <c r="M1731" s="4" t="str">
        <f t="shared" ref="M1731:M1794" si="55">IF(L1731="Summer", "Yes", "No")</f>
        <v>Yes</v>
      </c>
      <c r="N1731" t="s">
        <v>20</v>
      </c>
      <c r="O1731" t="s">
        <v>107</v>
      </c>
      <c r="P1731" t="s">
        <v>222</v>
      </c>
      <c r="Q1731" t="s">
        <v>23</v>
      </c>
    </row>
    <row r="1732" spans="1:17" x14ac:dyDescent="0.35">
      <c r="A1732">
        <v>20011731</v>
      </c>
      <c r="B1732" t="s">
        <v>562</v>
      </c>
      <c r="C1732" t="s">
        <v>15</v>
      </c>
      <c r="D1732">
        <v>23</v>
      </c>
      <c r="E1732" s="4" t="str">
        <f t="shared" si="54"/>
        <v>Yes</v>
      </c>
      <c r="F1732">
        <v>191</v>
      </c>
      <c r="G1732">
        <v>81</v>
      </c>
      <c r="H1732" t="s">
        <v>65</v>
      </c>
      <c r="I1732" t="s">
        <v>66</v>
      </c>
      <c r="J1732" t="s">
        <v>18</v>
      </c>
      <c r="K1732">
        <v>2000</v>
      </c>
      <c r="L1732" t="s">
        <v>19</v>
      </c>
      <c r="M1732" s="4" t="str">
        <f t="shared" si="55"/>
        <v>Yes</v>
      </c>
      <c r="N1732" t="s">
        <v>20</v>
      </c>
      <c r="O1732" t="s">
        <v>107</v>
      </c>
      <c r="P1732" t="s">
        <v>421</v>
      </c>
      <c r="Q1732" t="s">
        <v>23</v>
      </c>
    </row>
    <row r="1733" spans="1:17" x14ac:dyDescent="0.35">
      <c r="A1733">
        <v>20011732</v>
      </c>
      <c r="B1733" t="s">
        <v>613</v>
      </c>
      <c r="C1733" t="s">
        <v>15</v>
      </c>
      <c r="D1733">
        <v>31</v>
      </c>
      <c r="E1733" s="4" t="str">
        <f t="shared" si="54"/>
        <v>Yes</v>
      </c>
      <c r="F1733">
        <v>188</v>
      </c>
      <c r="G1733">
        <v>81</v>
      </c>
      <c r="H1733" t="s">
        <v>74</v>
      </c>
      <c r="I1733" t="s">
        <v>75</v>
      </c>
      <c r="J1733" t="s">
        <v>18</v>
      </c>
      <c r="K1733">
        <v>2000</v>
      </c>
      <c r="L1733" t="s">
        <v>19</v>
      </c>
      <c r="M1733" s="4" t="str">
        <f t="shared" si="55"/>
        <v>Yes</v>
      </c>
      <c r="N1733" t="s">
        <v>20</v>
      </c>
      <c r="O1733" t="s">
        <v>32</v>
      </c>
      <c r="P1733" t="s">
        <v>614</v>
      </c>
      <c r="Q1733" t="s">
        <v>23</v>
      </c>
    </row>
    <row r="1734" spans="1:17" x14ac:dyDescent="0.35">
      <c r="A1734">
        <v>20011733</v>
      </c>
      <c r="B1734" t="s">
        <v>651</v>
      </c>
      <c r="C1734" t="s">
        <v>15</v>
      </c>
      <c r="D1734">
        <v>24</v>
      </c>
      <c r="E1734" s="4" t="str">
        <f t="shared" si="54"/>
        <v>Yes</v>
      </c>
      <c r="F1734">
        <v>172</v>
      </c>
      <c r="G1734">
        <v>81</v>
      </c>
      <c r="H1734" t="s">
        <v>25</v>
      </c>
      <c r="I1734" t="s">
        <v>26</v>
      </c>
      <c r="J1734" t="s">
        <v>18</v>
      </c>
      <c r="K1734">
        <v>2000</v>
      </c>
      <c r="L1734" t="s">
        <v>19</v>
      </c>
      <c r="M1734" s="4" t="str">
        <f t="shared" si="55"/>
        <v>Yes</v>
      </c>
      <c r="N1734" t="s">
        <v>20</v>
      </c>
      <c r="O1734" t="s">
        <v>298</v>
      </c>
      <c r="P1734" t="s">
        <v>652</v>
      </c>
      <c r="Q1734" t="s">
        <v>23</v>
      </c>
    </row>
    <row r="1735" spans="1:17" x14ac:dyDescent="0.35">
      <c r="A1735">
        <v>20011734</v>
      </c>
      <c r="B1735" t="s">
        <v>661</v>
      </c>
      <c r="C1735" t="s">
        <v>15</v>
      </c>
      <c r="D1735">
        <v>23</v>
      </c>
      <c r="E1735" s="4" t="str">
        <f t="shared" si="54"/>
        <v>Yes</v>
      </c>
      <c r="F1735">
        <v>193</v>
      </c>
      <c r="G1735">
        <v>81</v>
      </c>
      <c r="H1735" t="s">
        <v>54</v>
      </c>
      <c r="I1735" t="s">
        <v>55</v>
      </c>
      <c r="J1735" t="s">
        <v>18</v>
      </c>
      <c r="K1735">
        <v>2000</v>
      </c>
      <c r="L1735" t="s">
        <v>19</v>
      </c>
      <c r="M1735" s="4" t="str">
        <f t="shared" si="55"/>
        <v>Yes</v>
      </c>
      <c r="N1735" t="s">
        <v>20</v>
      </c>
      <c r="O1735" t="s">
        <v>213</v>
      </c>
      <c r="P1735" t="s">
        <v>662</v>
      </c>
      <c r="Q1735" t="s">
        <v>23</v>
      </c>
    </row>
    <row r="1736" spans="1:17" x14ac:dyDescent="0.35">
      <c r="A1736">
        <v>20011735</v>
      </c>
      <c r="B1736" t="s">
        <v>919</v>
      </c>
      <c r="C1736" t="s">
        <v>15</v>
      </c>
      <c r="D1736">
        <v>25</v>
      </c>
      <c r="E1736" s="4" t="str">
        <f t="shared" si="54"/>
        <v>Yes</v>
      </c>
      <c r="F1736">
        <v>174</v>
      </c>
      <c r="G1736">
        <v>81</v>
      </c>
      <c r="H1736" t="s">
        <v>490</v>
      </c>
      <c r="I1736" t="s">
        <v>491</v>
      </c>
      <c r="J1736" t="s">
        <v>18</v>
      </c>
      <c r="K1736">
        <v>2000</v>
      </c>
      <c r="L1736" t="s">
        <v>19</v>
      </c>
      <c r="M1736" s="4" t="str">
        <f t="shared" si="55"/>
        <v>Yes</v>
      </c>
      <c r="N1736" t="s">
        <v>20</v>
      </c>
      <c r="O1736" t="s">
        <v>298</v>
      </c>
      <c r="P1736" t="s">
        <v>920</v>
      </c>
      <c r="Q1736" t="s">
        <v>23</v>
      </c>
    </row>
    <row r="1737" spans="1:17" x14ac:dyDescent="0.35">
      <c r="A1737">
        <v>20011736</v>
      </c>
      <c r="B1737" t="s">
        <v>966</v>
      </c>
      <c r="C1737" t="s">
        <v>15</v>
      </c>
      <c r="D1737">
        <v>24</v>
      </c>
      <c r="E1737" s="4" t="str">
        <f t="shared" si="54"/>
        <v>Yes</v>
      </c>
      <c r="F1737">
        <v>183</v>
      </c>
      <c r="G1737">
        <v>81</v>
      </c>
      <c r="H1737" t="s">
        <v>202</v>
      </c>
      <c r="I1737" t="s">
        <v>203</v>
      </c>
      <c r="J1737" t="s">
        <v>18</v>
      </c>
      <c r="K1737">
        <v>2000</v>
      </c>
      <c r="L1737" t="s">
        <v>19</v>
      </c>
      <c r="M1737" s="4" t="str">
        <f t="shared" si="55"/>
        <v>Yes</v>
      </c>
      <c r="N1737" t="s">
        <v>20</v>
      </c>
      <c r="O1737" t="s">
        <v>79</v>
      </c>
      <c r="P1737" t="s">
        <v>204</v>
      </c>
      <c r="Q1737" t="s">
        <v>23</v>
      </c>
    </row>
    <row r="1738" spans="1:17" x14ac:dyDescent="0.35">
      <c r="A1738">
        <v>20011737</v>
      </c>
      <c r="B1738" t="s">
        <v>1026</v>
      </c>
      <c r="C1738" t="s">
        <v>15</v>
      </c>
      <c r="D1738">
        <v>22</v>
      </c>
      <c r="E1738" s="4" t="str">
        <f t="shared" si="54"/>
        <v>Yes</v>
      </c>
      <c r="F1738">
        <v>183</v>
      </c>
      <c r="G1738">
        <v>81</v>
      </c>
      <c r="H1738" t="s">
        <v>40</v>
      </c>
      <c r="I1738" t="s">
        <v>41</v>
      </c>
      <c r="J1738" t="s">
        <v>18</v>
      </c>
      <c r="K1738">
        <v>2000</v>
      </c>
      <c r="L1738" t="s">
        <v>19</v>
      </c>
      <c r="M1738" s="4" t="str">
        <f t="shared" si="55"/>
        <v>Yes</v>
      </c>
      <c r="N1738" t="s">
        <v>20</v>
      </c>
      <c r="O1738" t="s">
        <v>47</v>
      </c>
      <c r="P1738" t="s">
        <v>206</v>
      </c>
      <c r="Q1738" t="s">
        <v>23</v>
      </c>
    </row>
    <row r="1739" spans="1:17" x14ac:dyDescent="0.35">
      <c r="A1739">
        <v>20011738</v>
      </c>
      <c r="B1739" t="s">
        <v>1260</v>
      </c>
      <c r="C1739" t="s">
        <v>15</v>
      </c>
      <c r="D1739">
        <v>22</v>
      </c>
      <c r="E1739" s="4" t="str">
        <f t="shared" si="54"/>
        <v>Yes</v>
      </c>
      <c r="F1739">
        <v>178</v>
      </c>
      <c r="G1739">
        <v>81</v>
      </c>
      <c r="H1739" t="s">
        <v>40</v>
      </c>
      <c r="I1739" t="s">
        <v>41</v>
      </c>
      <c r="J1739" t="s">
        <v>1078</v>
      </c>
      <c r="K1739">
        <v>2002</v>
      </c>
      <c r="L1739" t="s">
        <v>1079</v>
      </c>
      <c r="M1739" s="4" t="str">
        <f t="shared" si="55"/>
        <v>No</v>
      </c>
      <c r="N1739" t="s">
        <v>1080</v>
      </c>
      <c r="O1739" t="s">
        <v>1127</v>
      </c>
      <c r="P1739" t="s">
        <v>1261</v>
      </c>
      <c r="Q1739" t="s">
        <v>23</v>
      </c>
    </row>
    <row r="1740" spans="1:17" x14ac:dyDescent="0.35">
      <c r="A1740">
        <v>20011739</v>
      </c>
      <c r="B1740" t="s">
        <v>1382</v>
      </c>
      <c r="C1740" t="s">
        <v>15</v>
      </c>
      <c r="D1740">
        <v>26</v>
      </c>
      <c r="E1740" s="4" t="str">
        <f t="shared" si="54"/>
        <v>Yes</v>
      </c>
      <c r="F1740">
        <v>185</v>
      </c>
      <c r="G1740">
        <v>81</v>
      </c>
      <c r="H1740" t="s">
        <v>40</v>
      </c>
      <c r="I1740" t="s">
        <v>41</v>
      </c>
      <c r="J1740" t="s">
        <v>1325</v>
      </c>
      <c r="K1740">
        <v>2004</v>
      </c>
      <c r="L1740" t="s">
        <v>19</v>
      </c>
      <c r="M1740" s="4" t="str">
        <f t="shared" si="55"/>
        <v>Yes</v>
      </c>
      <c r="N1740" t="s">
        <v>1326</v>
      </c>
      <c r="O1740" t="s">
        <v>47</v>
      </c>
      <c r="P1740" t="s">
        <v>116</v>
      </c>
      <c r="Q1740" t="s">
        <v>23</v>
      </c>
    </row>
    <row r="1741" spans="1:17" x14ac:dyDescent="0.35">
      <c r="A1741">
        <v>20011740</v>
      </c>
      <c r="B1741" t="s">
        <v>1462</v>
      </c>
      <c r="C1741" t="s">
        <v>15</v>
      </c>
      <c r="D1741">
        <v>27</v>
      </c>
      <c r="E1741" s="4" t="str">
        <f t="shared" si="54"/>
        <v>Yes</v>
      </c>
      <c r="F1741">
        <v>181</v>
      </c>
      <c r="G1741">
        <v>81</v>
      </c>
      <c r="H1741" t="s">
        <v>278</v>
      </c>
      <c r="I1741" t="s">
        <v>279</v>
      </c>
      <c r="J1741" t="s">
        <v>1325</v>
      </c>
      <c r="K1741">
        <v>2004</v>
      </c>
      <c r="L1741" t="s">
        <v>19</v>
      </c>
      <c r="M1741" s="4" t="str">
        <f t="shared" si="55"/>
        <v>Yes</v>
      </c>
      <c r="N1741" t="s">
        <v>1326</v>
      </c>
      <c r="O1741" t="s">
        <v>61</v>
      </c>
      <c r="P1741" t="s">
        <v>501</v>
      </c>
      <c r="Q1741" t="s">
        <v>23</v>
      </c>
    </row>
    <row r="1742" spans="1:17" x14ac:dyDescent="0.35">
      <c r="A1742">
        <v>20011741</v>
      </c>
      <c r="B1742" t="s">
        <v>401</v>
      </c>
      <c r="C1742" t="s">
        <v>53</v>
      </c>
      <c r="D1742">
        <v>34</v>
      </c>
      <c r="E1742" s="4" t="str">
        <f t="shared" si="54"/>
        <v>Yes</v>
      </c>
      <c r="F1742">
        <v>193</v>
      </c>
      <c r="G1742">
        <v>81</v>
      </c>
      <c r="H1742" t="s">
        <v>40</v>
      </c>
      <c r="I1742" t="s">
        <v>41</v>
      </c>
      <c r="J1742" t="s">
        <v>1325</v>
      </c>
      <c r="K1742">
        <v>2004</v>
      </c>
      <c r="L1742" t="s">
        <v>19</v>
      </c>
      <c r="M1742" s="4" t="str">
        <f t="shared" si="55"/>
        <v>Yes</v>
      </c>
      <c r="N1742" t="s">
        <v>1326</v>
      </c>
      <c r="O1742" t="s">
        <v>42</v>
      </c>
      <c r="P1742" t="s">
        <v>191</v>
      </c>
      <c r="Q1742" t="s">
        <v>23</v>
      </c>
    </row>
    <row r="1743" spans="1:17" x14ac:dyDescent="0.35">
      <c r="A1743">
        <v>20011742</v>
      </c>
      <c r="B1743" t="s">
        <v>485</v>
      </c>
      <c r="C1743" t="s">
        <v>53</v>
      </c>
      <c r="D1743">
        <v>35</v>
      </c>
      <c r="E1743" s="4" t="str">
        <f t="shared" si="54"/>
        <v>Yes</v>
      </c>
      <c r="F1743">
        <v>181</v>
      </c>
      <c r="G1743">
        <v>81</v>
      </c>
      <c r="H1743" t="s">
        <v>84</v>
      </c>
      <c r="I1743" t="s">
        <v>85</v>
      </c>
      <c r="J1743" t="s">
        <v>1325</v>
      </c>
      <c r="K1743">
        <v>2004</v>
      </c>
      <c r="L1743" t="s">
        <v>19</v>
      </c>
      <c r="M1743" s="4" t="str">
        <f t="shared" si="55"/>
        <v>Yes</v>
      </c>
      <c r="N1743" t="s">
        <v>1326</v>
      </c>
      <c r="O1743" t="s">
        <v>27</v>
      </c>
      <c r="P1743" t="s">
        <v>238</v>
      </c>
      <c r="Q1743" t="s">
        <v>23</v>
      </c>
    </row>
    <row r="1744" spans="1:17" x14ac:dyDescent="0.35">
      <c r="A1744">
        <v>20011743</v>
      </c>
      <c r="B1744" t="s">
        <v>1560</v>
      </c>
      <c r="C1744" t="s">
        <v>15</v>
      </c>
      <c r="D1744">
        <v>30</v>
      </c>
      <c r="E1744" s="4" t="str">
        <f t="shared" si="54"/>
        <v>Yes</v>
      </c>
      <c r="F1744">
        <v>176</v>
      </c>
      <c r="G1744">
        <v>81</v>
      </c>
      <c r="H1744" t="s">
        <v>218</v>
      </c>
      <c r="I1744" t="s">
        <v>219</v>
      </c>
      <c r="J1744" t="s">
        <v>1325</v>
      </c>
      <c r="K1744">
        <v>2004</v>
      </c>
      <c r="L1744" t="s">
        <v>19</v>
      </c>
      <c r="M1744" s="4" t="str">
        <f t="shared" si="55"/>
        <v>Yes</v>
      </c>
      <c r="N1744" t="s">
        <v>1326</v>
      </c>
      <c r="O1744" t="s">
        <v>76</v>
      </c>
      <c r="P1744" t="s">
        <v>276</v>
      </c>
      <c r="Q1744" t="s">
        <v>23</v>
      </c>
    </row>
    <row r="1745" spans="1:17" x14ac:dyDescent="0.35">
      <c r="A1745">
        <v>20011744</v>
      </c>
      <c r="B1745" t="s">
        <v>1561</v>
      </c>
      <c r="C1745" t="s">
        <v>53</v>
      </c>
      <c r="D1745">
        <v>29</v>
      </c>
      <c r="E1745" s="4" t="str">
        <f t="shared" si="54"/>
        <v>Yes</v>
      </c>
      <c r="F1745">
        <v>182</v>
      </c>
      <c r="G1745">
        <v>81</v>
      </c>
      <c r="H1745" t="s">
        <v>40</v>
      </c>
      <c r="I1745" t="s">
        <v>41</v>
      </c>
      <c r="J1745" t="s">
        <v>1325</v>
      </c>
      <c r="K1745">
        <v>2004</v>
      </c>
      <c r="L1745" t="s">
        <v>19</v>
      </c>
      <c r="M1745" s="4" t="str">
        <f t="shared" si="55"/>
        <v>Yes</v>
      </c>
      <c r="N1745" t="s">
        <v>1326</v>
      </c>
      <c r="O1745" t="s">
        <v>42</v>
      </c>
      <c r="P1745" t="s">
        <v>191</v>
      </c>
      <c r="Q1745" t="s">
        <v>23</v>
      </c>
    </row>
    <row r="1746" spans="1:17" x14ac:dyDescent="0.35">
      <c r="A1746">
        <v>20011745</v>
      </c>
      <c r="B1746" t="s">
        <v>524</v>
      </c>
      <c r="C1746" t="s">
        <v>15</v>
      </c>
      <c r="D1746">
        <v>26</v>
      </c>
      <c r="E1746" s="4" t="str">
        <f t="shared" si="54"/>
        <v>Yes</v>
      </c>
      <c r="F1746">
        <v>180</v>
      </c>
      <c r="G1746">
        <v>81</v>
      </c>
      <c r="H1746" t="s">
        <v>164</v>
      </c>
      <c r="I1746" t="s">
        <v>165</v>
      </c>
      <c r="J1746" t="s">
        <v>1325</v>
      </c>
      <c r="K1746">
        <v>2004</v>
      </c>
      <c r="L1746" t="s">
        <v>19</v>
      </c>
      <c r="M1746" s="4" t="str">
        <f t="shared" si="55"/>
        <v>Yes</v>
      </c>
      <c r="N1746" t="s">
        <v>1326</v>
      </c>
      <c r="O1746" t="s">
        <v>193</v>
      </c>
      <c r="P1746" t="s">
        <v>462</v>
      </c>
      <c r="Q1746" t="s">
        <v>23</v>
      </c>
    </row>
    <row r="1747" spans="1:17" x14ac:dyDescent="0.35">
      <c r="A1747">
        <v>20011746</v>
      </c>
      <c r="B1747" t="s">
        <v>1623</v>
      </c>
      <c r="C1747" t="s">
        <v>15</v>
      </c>
      <c r="D1747">
        <v>31</v>
      </c>
      <c r="E1747" s="4" t="str">
        <f t="shared" si="54"/>
        <v>Yes</v>
      </c>
      <c r="F1747">
        <v>187</v>
      </c>
      <c r="G1747">
        <v>81</v>
      </c>
      <c r="H1747" t="s">
        <v>40</v>
      </c>
      <c r="I1747" t="s">
        <v>41</v>
      </c>
      <c r="J1747" t="s">
        <v>1325</v>
      </c>
      <c r="K1747">
        <v>2004</v>
      </c>
      <c r="L1747" t="s">
        <v>19</v>
      </c>
      <c r="M1747" s="4" t="str">
        <f t="shared" si="55"/>
        <v>Yes</v>
      </c>
      <c r="N1747" t="s">
        <v>1326</v>
      </c>
      <c r="O1747" t="s">
        <v>47</v>
      </c>
      <c r="P1747" t="s">
        <v>474</v>
      </c>
      <c r="Q1747" t="s">
        <v>23</v>
      </c>
    </row>
    <row r="1748" spans="1:17" x14ac:dyDescent="0.35">
      <c r="A1748">
        <v>20011747</v>
      </c>
      <c r="B1748" t="s">
        <v>1635</v>
      </c>
      <c r="C1748" t="s">
        <v>15</v>
      </c>
      <c r="D1748">
        <v>36</v>
      </c>
      <c r="E1748" s="4" t="str">
        <f t="shared" si="54"/>
        <v>Yes</v>
      </c>
      <c r="F1748">
        <v>184</v>
      </c>
      <c r="G1748">
        <v>81</v>
      </c>
      <c r="H1748" t="s">
        <v>1337</v>
      </c>
      <c r="I1748" t="s">
        <v>1338</v>
      </c>
      <c r="J1748" t="s">
        <v>1325</v>
      </c>
      <c r="K1748">
        <v>2004</v>
      </c>
      <c r="L1748" t="s">
        <v>19</v>
      </c>
      <c r="M1748" s="4" t="str">
        <f t="shared" si="55"/>
        <v>Yes</v>
      </c>
      <c r="N1748" t="s">
        <v>1326</v>
      </c>
      <c r="O1748" t="s">
        <v>56</v>
      </c>
      <c r="P1748" t="s">
        <v>143</v>
      </c>
      <c r="Q1748" t="s">
        <v>23</v>
      </c>
    </row>
    <row r="1749" spans="1:17" x14ac:dyDescent="0.35">
      <c r="A1749">
        <v>20011748</v>
      </c>
      <c r="B1749" t="s">
        <v>1710</v>
      </c>
      <c r="C1749" t="s">
        <v>53</v>
      </c>
      <c r="D1749">
        <v>20</v>
      </c>
      <c r="E1749" s="4" t="str">
        <f t="shared" si="54"/>
        <v>Yes</v>
      </c>
      <c r="F1749">
        <v>187</v>
      </c>
      <c r="G1749">
        <v>81</v>
      </c>
      <c r="H1749" t="s">
        <v>40</v>
      </c>
      <c r="I1749" t="s">
        <v>41</v>
      </c>
      <c r="J1749" t="s">
        <v>1325</v>
      </c>
      <c r="K1749">
        <v>2004</v>
      </c>
      <c r="L1749" t="s">
        <v>19</v>
      </c>
      <c r="M1749" s="4" t="str">
        <f t="shared" si="55"/>
        <v>Yes</v>
      </c>
      <c r="N1749" t="s">
        <v>1326</v>
      </c>
      <c r="O1749" t="s">
        <v>107</v>
      </c>
      <c r="P1749" t="s">
        <v>108</v>
      </c>
      <c r="Q1749" t="s">
        <v>23</v>
      </c>
    </row>
    <row r="1750" spans="1:17" x14ac:dyDescent="0.35">
      <c r="A1750">
        <v>20011749</v>
      </c>
      <c r="B1750" t="s">
        <v>1802</v>
      </c>
      <c r="C1750" t="s">
        <v>53</v>
      </c>
      <c r="D1750">
        <v>29</v>
      </c>
      <c r="E1750" s="4" t="str">
        <f t="shared" si="54"/>
        <v>Yes</v>
      </c>
      <c r="F1750">
        <v>188</v>
      </c>
      <c r="G1750">
        <v>81</v>
      </c>
      <c r="H1750" t="s">
        <v>40</v>
      </c>
      <c r="I1750" t="s">
        <v>41</v>
      </c>
      <c r="J1750" t="s">
        <v>1325</v>
      </c>
      <c r="K1750">
        <v>2004</v>
      </c>
      <c r="L1750" t="s">
        <v>19</v>
      </c>
      <c r="M1750" s="4" t="str">
        <f t="shared" si="55"/>
        <v>Yes</v>
      </c>
      <c r="N1750" t="s">
        <v>1326</v>
      </c>
      <c r="O1750" t="s">
        <v>42</v>
      </c>
      <c r="P1750" t="s">
        <v>191</v>
      </c>
      <c r="Q1750" t="s">
        <v>23</v>
      </c>
    </row>
    <row r="1751" spans="1:17" x14ac:dyDescent="0.35">
      <c r="A1751">
        <v>20011750</v>
      </c>
      <c r="B1751" t="s">
        <v>1842</v>
      </c>
      <c r="C1751" t="s">
        <v>53</v>
      </c>
      <c r="D1751">
        <v>24</v>
      </c>
      <c r="E1751" s="4" t="str">
        <f t="shared" si="54"/>
        <v>Yes</v>
      </c>
      <c r="F1751">
        <v>180</v>
      </c>
      <c r="G1751">
        <v>81</v>
      </c>
      <c r="H1751" t="s">
        <v>40</v>
      </c>
      <c r="I1751" t="s">
        <v>41</v>
      </c>
      <c r="J1751" t="s">
        <v>1325</v>
      </c>
      <c r="K1751">
        <v>2004</v>
      </c>
      <c r="L1751" t="s">
        <v>19</v>
      </c>
      <c r="M1751" s="4" t="str">
        <f t="shared" si="55"/>
        <v>Yes</v>
      </c>
      <c r="N1751" t="s">
        <v>1326</v>
      </c>
      <c r="O1751" t="s">
        <v>21</v>
      </c>
      <c r="P1751" t="s">
        <v>155</v>
      </c>
      <c r="Q1751" t="s">
        <v>23</v>
      </c>
    </row>
    <row r="1752" spans="1:17" x14ac:dyDescent="0.35">
      <c r="A1752">
        <v>20011751</v>
      </c>
      <c r="B1752" t="s">
        <v>1901</v>
      </c>
      <c r="C1752" t="s">
        <v>15</v>
      </c>
      <c r="D1752">
        <v>21</v>
      </c>
      <c r="E1752" s="4" t="str">
        <f t="shared" si="54"/>
        <v>Yes</v>
      </c>
      <c r="F1752">
        <v>185</v>
      </c>
      <c r="G1752">
        <v>81</v>
      </c>
      <c r="H1752" t="s">
        <v>25</v>
      </c>
      <c r="I1752" t="s">
        <v>26</v>
      </c>
      <c r="J1752" t="s">
        <v>1891</v>
      </c>
      <c r="K1752">
        <v>2006</v>
      </c>
      <c r="L1752" t="s">
        <v>1079</v>
      </c>
      <c r="M1752" s="4" t="str">
        <f t="shared" si="55"/>
        <v>No</v>
      </c>
      <c r="N1752" t="s">
        <v>1892</v>
      </c>
      <c r="O1752" t="s">
        <v>1161</v>
      </c>
      <c r="P1752" t="s">
        <v>1902</v>
      </c>
      <c r="Q1752" t="s">
        <v>23</v>
      </c>
    </row>
    <row r="1753" spans="1:17" x14ac:dyDescent="0.35">
      <c r="A1753">
        <v>20011752</v>
      </c>
      <c r="B1753" t="s">
        <v>1990</v>
      </c>
      <c r="C1753" t="s">
        <v>15</v>
      </c>
      <c r="D1753">
        <v>26</v>
      </c>
      <c r="E1753" s="4" t="str">
        <f t="shared" si="54"/>
        <v>Yes</v>
      </c>
      <c r="F1753">
        <v>177</v>
      </c>
      <c r="G1753">
        <v>81</v>
      </c>
      <c r="H1753" t="s">
        <v>482</v>
      </c>
      <c r="I1753" t="s">
        <v>483</v>
      </c>
      <c r="J1753" t="s">
        <v>1891</v>
      </c>
      <c r="K1753">
        <v>2006</v>
      </c>
      <c r="L1753" t="s">
        <v>1079</v>
      </c>
      <c r="M1753" s="4" t="str">
        <f t="shared" si="55"/>
        <v>No</v>
      </c>
      <c r="N1753" t="s">
        <v>1892</v>
      </c>
      <c r="O1753" t="s">
        <v>1150</v>
      </c>
      <c r="P1753" t="s">
        <v>1151</v>
      </c>
      <c r="Q1753" t="s">
        <v>23</v>
      </c>
    </row>
    <row r="1754" spans="1:17" x14ac:dyDescent="0.35">
      <c r="A1754">
        <v>20011753</v>
      </c>
      <c r="B1754" t="s">
        <v>1998</v>
      </c>
      <c r="C1754" t="s">
        <v>53</v>
      </c>
      <c r="D1754">
        <v>24</v>
      </c>
      <c r="E1754" s="4" t="str">
        <f t="shared" si="54"/>
        <v>Yes</v>
      </c>
      <c r="F1754">
        <v>170</v>
      </c>
      <c r="G1754">
        <v>81</v>
      </c>
      <c r="H1754" t="s">
        <v>313</v>
      </c>
      <c r="I1754" t="s">
        <v>314</v>
      </c>
      <c r="J1754" t="s">
        <v>1891</v>
      </c>
      <c r="K1754">
        <v>2006</v>
      </c>
      <c r="L1754" t="s">
        <v>1079</v>
      </c>
      <c r="M1754" s="4" t="str">
        <f t="shared" si="55"/>
        <v>No</v>
      </c>
      <c r="N1754" t="s">
        <v>1892</v>
      </c>
      <c r="O1754" t="s">
        <v>1081</v>
      </c>
      <c r="P1754" t="s">
        <v>1206</v>
      </c>
      <c r="Q1754" t="s">
        <v>23</v>
      </c>
    </row>
    <row r="1755" spans="1:17" x14ac:dyDescent="0.35">
      <c r="A1755">
        <v>20011754</v>
      </c>
      <c r="B1755" t="s">
        <v>2071</v>
      </c>
      <c r="C1755" t="s">
        <v>15</v>
      </c>
      <c r="D1755">
        <v>28</v>
      </c>
      <c r="E1755" s="4" t="str">
        <f t="shared" si="54"/>
        <v>Yes</v>
      </c>
      <c r="F1755">
        <v>180</v>
      </c>
      <c r="G1755">
        <v>81</v>
      </c>
      <c r="H1755" t="s">
        <v>136</v>
      </c>
      <c r="I1755" t="s">
        <v>137</v>
      </c>
      <c r="J1755" t="s">
        <v>2038</v>
      </c>
      <c r="K1755">
        <v>2008</v>
      </c>
      <c r="L1755" t="s">
        <v>19</v>
      </c>
      <c r="M1755" s="4" t="str">
        <f t="shared" si="55"/>
        <v>Yes</v>
      </c>
      <c r="N1755" t="s">
        <v>2039</v>
      </c>
      <c r="O1755" t="s">
        <v>298</v>
      </c>
      <c r="P1755" t="s">
        <v>920</v>
      </c>
      <c r="Q1755" t="s">
        <v>23</v>
      </c>
    </row>
    <row r="1756" spans="1:17" x14ac:dyDescent="0.35">
      <c r="A1756">
        <v>20011755</v>
      </c>
      <c r="B1756" t="s">
        <v>2096</v>
      </c>
      <c r="C1756" t="s">
        <v>53</v>
      </c>
      <c r="D1756">
        <v>30</v>
      </c>
      <c r="E1756" s="4" t="str">
        <f t="shared" si="54"/>
        <v>Yes</v>
      </c>
      <c r="F1756">
        <v>171</v>
      </c>
      <c r="G1756">
        <v>81</v>
      </c>
      <c r="H1756" t="s">
        <v>25</v>
      </c>
      <c r="I1756" t="s">
        <v>26</v>
      </c>
      <c r="J1756" t="s">
        <v>2038</v>
      </c>
      <c r="K1756">
        <v>2008</v>
      </c>
      <c r="L1756" t="s">
        <v>19</v>
      </c>
      <c r="M1756" s="4" t="str">
        <f t="shared" si="55"/>
        <v>Yes</v>
      </c>
      <c r="N1756" t="s">
        <v>2039</v>
      </c>
      <c r="O1756" t="s">
        <v>76</v>
      </c>
      <c r="P1756" t="s">
        <v>681</v>
      </c>
      <c r="Q1756" t="s">
        <v>23</v>
      </c>
    </row>
    <row r="1757" spans="1:17" x14ac:dyDescent="0.35">
      <c r="A1757">
        <v>20011756</v>
      </c>
      <c r="B1757" t="s">
        <v>2099</v>
      </c>
      <c r="C1757" t="s">
        <v>15</v>
      </c>
      <c r="D1757">
        <v>27</v>
      </c>
      <c r="E1757" s="4" t="str">
        <f t="shared" si="54"/>
        <v>Yes</v>
      </c>
      <c r="F1757">
        <v>186</v>
      </c>
      <c r="G1757">
        <v>81</v>
      </c>
      <c r="H1757" t="s">
        <v>676</v>
      </c>
      <c r="I1757" t="s">
        <v>677</v>
      </c>
      <c r="J1757" t="s">
        <v>2038</v>
      </c>
      <c r="K1757">
        <v>2008</v>
      </c>
      <c r="L1757" t="s">
        <v>19</v>
      </c>
      <c r="M1757" s="4" t="str">
        <f t="shared" si="55"/>
        <v>Yes</v>
      </c>
      <c r="N1757" t="s">
        <v>2039</v>
      </c>
      <c r="O1757" t="s">
        <v>67</v>
      </c>
      <c r="P1757" t="s">
        <v>1047</v>
      </c>
      <c r="Q1757" t="s">
        <v>23</v>
      </c>
    </row>
    <row r="1758" spans="1:17" x14ac:dyDescent="0.35">
      <c r="A1758">
        <v>20011757</v>
      </c>
      <c r="B1758" t="s">
        <v>2207</v>
      </c>
      <c r="C1758" t="s">
        <v>15</v>
      </c>
      <c r="D1758">
        <v>20</v>
      </c>
      <c r="E1758" s="4" t="str">
        <f t="shared" si="54"/>
        <v>Yes</v>
      </c>
      <c r="F1758">
        <v>183</v>
      </c>
      <c r="G1758">
        <v>81</v>
      </c>
      <c r="H1758" t="s">
        <v>136</v>
      </c>
      <c r="I1758" t="s">
        <v>137</v>
      </c>
      <c r="J1758" t="s">
        <v>2038</v>
      </c>
      <c r="K1758">
        <v>2008</v>
      </c>
      <c r="L1758" t="s">
        <v>19</v>
      </c>
      <c r="M1758" s="4" t="str">
        <f t="shared" si="55"/>
        <v>Yes</v>
      </c>
      <c r="N1758" t="s">
        <v>2039</v>
      </c>
      <c r="O1758" t="s">
        <v>79</v>
      </c>
      <c r="P1758" t="s">
        <v>204</v>
      </c>
      <c r="Q1758" t="s">
        <v>23</v>
      </c>
    </row>
    <row r="1759" spans="1:17" x14ac:dyDescent="0.35">
      <c r="A1759">
        <v>20011758</v>
      </c>
      <c r="B1759" t="s">
        <v>2271</v>
      </c>
      <c r="C1759" t="s">
        <v>15</v>
      </c>
      <c r="D1759">
        <v>20</v>
      </c>
      <c r="E1759" s="4" t="str">
        <f t="shared" si="54"/>
        <v>Yes</v>
      </c>
      <c r="F1759">
        <v>178</v>
      </c>
      <c r="G1759">
        <v>81</v>
      </c>
      <c r="H1759" t="s">
        <v>59</v>
      </c>
      <c r="I1759" t="s">
        <v>60</v>
      </c>
      <c r="J1759" t="s">
        <v>2038</v>
      </c>
      <c r="K1759">
        <v>2008</v>
      </c>
      <c r="L1759" t="s">
        <v>19</v>
      </c>
      <c r="M1759" s="4" t="str">
        <f t="shared" si="55"/>
        <v>Yes</v>
      </c>
      <c r="N1759" t="s">
        <v>2039</v>
      </c>
      <c r="O1759" t="s">
        <v>67</v>
      </c>
      <c r="P1759" t="s">
        <v>375</v>
      </c>
      <c r="Q1759" t="s">
        <v>23</v>
      </c>
    </row>
    <row r="1760" spans="1:17" x14ac:dyDescent="0.35">
      <c r="A1760">
        <v>20011759</v>
      </c>
      <c r="B1760" t="s">
        <v>2415</v>
      </c>
      <c r="C1760" t="s">
        <v>15</v>
      </c>
      <c r="D1760">
        <v>33</v>
      </c>
      <c r="E1760" s="4" t="str">
        <f t="shared" si="54"/>
        <v>Yes</v>
      </c>
      <c r="F1760">
        <v>176</v>
      </c>
      <c r="G1760">
        <v>81</v>
      </c>
      <c r="H1760" t="s">
        <v>218</v>
      </c>
      <c r="I1760" t="s">
        <v>219</v>
      </c>
      <c r="J1760" t="s">
        <v>2038</v>
      </c>
      <c r="K1760">
        <v>2008</v>
      </c>
      <c r="L1760" t="s">
        <v>19</v>
      </c>
      <c r="M1760" s="4" t="str">
        <f t="shared" si="55"/>
        <v>Yes</v>
      </c>
      <c r="N1760" t="s">
        <v>2039</v>
      </c>
      <c r="O1760" t="s">
        <v>76</v>
      </c>
      <c r="P1760" t="s">
        <v>276</v>
      </c>
      <c r="Q1760" t="s">
        <v>23</v>
      </c>
    </row>
    <row r="1761" spans="1:17" x14ac:dyDescent="0.35">
      <c r="A1761">
        <v>20011760</v>
      </c>
      <c r="B1761" t="s">
        <v>1802</v>
      </c>
      <c r="C1761" t="s">
        <v>53</v>
      </c>
      <c r="D1761">
        <v>33</v>
      </c>
      <c r="E1761" s="4" t="str">
        <f t="shared" si="54"/>
        <v>Yes</v>
      </c>
      <c r="F1761">
        <v>188</v>
      </c>
      <c r="G1761">
        <v>81</v>
      </c>
      <c r="H1761" t="s">
        <v>40</v>
      </c>
      <c r="I1761" t="s">
        <v>41</v>
      </c>
      <c r="J1761" t="s">
        <v>2038</v>
      </c>
      <c r="K1761">
        <v>2008</v>
      </c>
      <c r="L1761" t="s">
        <v>19</v>
      </c>
      <c r="M1761" s="4" t="str">
        <f t="shared" si="55"/>
        <v>Yes</v>
      </c>
      <c r="N1761" t="s">
        <v>2039</v>
      </c>
      <c r="O1761" t="s">
        <v>42</v>
      </c>
      <c r="P1761" t="s">
        <v>191</v>
      </c>
      <c r="Q1761" t="s">
        <v>23</v>
      </c>
    </row>
    <row r="1762" spans="1:17" x14ac:dyDescent="0.35">
      <c r="A1762">
        <v>20011761</v>
      </c>
      <c r="B1762" t="s">
        <v>2564</v>
      </c>
      <c r="C1762" t="s">
        <v>15</v>
      </c>
      <c r="D1762">
        <v>26</v>
      </c>
      <c r="E1762" s="4" t="str">
        <f t="shared" si="54"/>
        <v>Yes</v>
      </c>
      <c r="F1762">
        <v>188</v>
      </c>
      <c r="G1762">
        <v>81</v>
      </c>
      <c r="H1762" t="s">
        <v>218</v>
      </c>
      <c r="I1762" t="s">
        <v>219</v>
      </c>
      <c r="J1762" t="s">
        <v>2038</v>
      </c>
      <c r="K1762">
        <v>2008</v>
      </c>
      <c r="L1762" t="s">
        <v>19</v>
      </c>
      <c r="M1762" s="4" t="str">
        <f t="shared" si="55"/>
        <v>Yes</v>
      </c>
      <c r="N1762" t="s">
        <v>2039</v>
      </c>
      <c r="O1762" t="s">
        <v>32</v>
      </c>
      <c r="P1762" t="s">
        <v>614</v>
      </c>
      <c r="Q1762" t="s">
        <v>23</v>
      </c>
    </row>
    <row r="1763" spans="1:17" x14ac:dyDescent="0.35">
      <c r="A1763">
        <v>20011762</v>
      </c>
      <c r="B1763" t="s">
        <v>2646</v>
      </c>
      <c r="C1763" t="s">
        <v>15</v>
      </c>
      <c r="D1763">
        <v>24</v>
      </c>
      <c r="E1763" s="4" t="str">
        <f t="shared" si="54"/>
        <v>Yes</v>
      </c>
      <c r="F1763">
        <v>183</v>
      </c>
      <c r="G1763">
        <v>81</v>
      </c>
      <c r="H1763" t="s">
        <v>482</v>
      </c>
      <c r="I1763" t="s">
        <v>483</v>
      </c>
      <c r="J1763" t="s">
        <v>2571</v>
      </c>
      <c r="K1763">
        <v>2010</v>
      </c>
      <c r="L1763" t="s">
        <v>1079</v>
      </c>
      <c r="M1763" s="4" t="str">
        <f t="shared" si="55"/>
        <v>No</v>
      </c>
      <c r="N1763" t="s">
        <v>2572</v>
      </c>
      <c r="O1763" t="s">
        <v>1161</v>
      </c>
      <c r="P1763" t="s">
        <v>1902</v>
      </c>
      <c r="Q1763" t="s">
        <v>23</v>
      </c>
    </row>
    <row r="1764" spans="1:17" x14ac:dyDescent="0.35">
      <c r="A1764">
        <v>20011763</v>
      </c>
      <c r="B1764" t="s">
        <v>14</v>
      </c>
      <c r="C1764" t="s">
        <v>15</v>
      </c>
      <c r="D1764">
        <v>22</v>
      </c>
      <c r="E1764" s="4" t="str">
        <f t="shared" si="54"/>
        <v>Yes</v>
      </c>
      <c r="F1764">
        <v>185</v>
      </c>
      <c r="G1764">
        <v>82</v>
      </c>
      <c r="H1764" t="s">
        <v>16</v>
      </c>
      <c r="I1764" t="s">
        <v>17</v>
      </c>
      <c r="J1764" t="s">
        <v>18</v>
      </c>
      <c r="K1764">
        <v>2000</v>
      </c>
      <c r="L1764" t="s">
        <v>19</v>
      </c>
      <c r="M1764" s="4" t="str">
        <f t="shared" si="55"/>
        <v>Yes</v>
      </c>
      <c r="N1764" t="s">
        <v>20</v>
      </c>
      <c r="O1764" t="s">
        <v>21</v>
      </c>
      <c r="P1764" t="s">
        <v>22</v>
      </c>
      <c r="Q1764" t="s">
        <v>23</v>
      </c>
    </row>
    <row r="1765" spans="1:17" x14ac:dyDescent="0.35">
      <c r="A1765">
        <v>20011764</v>
      </c>
      <c r="B1765" t="s">
        <v>232</v>
      </c>
      <c r="C1765" t="s">
        <v>15</v>
      </c>
      <c r="D1765">
        <v>27</v>
      </c>
      <c r="E1765" s="4" t="str">
        <f t="shared" si="54"/>
        <v>Yes</v>
      </c>
      <c r="F1765">
        <v>190</v>
      </c>
      <c r="G1765">
        <v>82</v>
      </c>
      <c r="H1765" t="s">
        <v>114</v>
      </c>
      <c r="I1765" t="s">
        <v>115</v>
      </c>
      <c r="J1765" t="s">
        <v>18</v>
      </c>
      <c r="K1765">
        <v>2000</v>
      </c>
      <c r="L1765" t="s">
        <v>19</v>
      </c>
      <c r="M1765" s="4" t="str">
        <f t="shared" si="55"/>
        <v>Yes</v>
      </c>
      <c r="N1765" t="s">
        <v>20</v>
      </c>
      <c r="O1765" t="s">
        <v>47</v>
      </c>
      <c r="P1765" t="s">
        <v>116</v>
      </c>
      <c r="Q1765" t="s">
        <v>23</v>
      </c>
    </row>
    <row r="1766" spans="1:17" x14ac:dyDescent="0.35">
      <c r="A1766">
        <v>20011765</v>
      </c>
      <c r="B1766" t="s">
        <v>344</v>
      </c>
      <c r="C1766" t="s">
        <v>15</v>
      </c>
      <c r="D1766">
        <v>31</v>
      </c>
      <c r="E1766" s="4" t="str">
        <f t="shared" si="54"/>
        <v>Yes</v>
      </c>
      <c r="F1766">
        <v>187</v>
      </c>
      <c r="G1766">
        <v>82</v>
      </c>
      <c r="H1766" t="s">
        <v>74</v>
      </c>
      <c r="I1766" t="s">
        <v>75</v>
      </c>
      <c r="J1766" t="s">
        <v>18</v>
      </c>
      <c r="K1766">
        <v>2000</v>
      </c>
      <c r="L1766" t="s">
        <v>19</v>
      </c>
      <c r="M1766" s="4" t="str">
        <f t="shared" si="55"/>
        <v>Yes</v>
      </c>
      <c r="N1766" t="s">
        <v>20</v>
      </c>
      <c r="O1766" t="s">
        <v>95</v>
      </c>
      <c r="P1766" t="s">
        <v>345</v>
      </c>
      <c r="Q1766" t="s">
        <v>23</v>
      </c>
    </row>
    <row r="1767" spans="1:17" x14ac:dyDescent="0.35">
      <c r="A1767">
        <v>20011766</v>
      </c>
      <c r="B1767" t="s">
        <v>455</v>
      </c>
      <c r="C1767" t="s">
        <v>15</v>
      </c>
      <c r="D1767">
        <v>21</v>
      </c>
      <c r="E1767" s="4" t="str">
        <f t="shared" si="54"/>
        <v>Yes</v>
      </c>
      <c r="F1767">
        <v>188</v>
      </c>
      <c r="G1767">
        <v>82</v>
      </c>
      <c r="H1767" t="s">
        <v>452</v>
      </c>
      <c r="I1767" t="s">
        <v>453</v>
      </c>
      <c r="J1767" t="s">
        <v>18</v>
      </c>
      <c r="K1767">
        <v>2000</v>
      </c>
      <c r="L1767" t="s">
        <v>19</v>
      </c>
      <c r="M1767" s="4" t="str">
        <f t="shared" si="55"/>
        <v>Yes</v>
      </c>
      <c r="N1767" t="s">
        <v>20</v>
      </c>
      <c r="O1767" t="s">
        <v>193</v>
      </c>
      <c r="P1767" t="s">
        <v>454</v>
      </c>
      <c r="Q1767" t="s">
        <v>23</v>
      </c>
    </row>
    <row r="1768" spans="1:17" x14ac:dyDescent="0.35">
      <c r="A1768">
        <v>20011767</v>
      </c>
      <c r="B1768" t="s">
        <v>568</v>
      </c>
      <c r="C1768" t="s">
        <v>15</v>
      </c>
      <c r="D1768">
        <v>26</v>
      </c>
      <c r="E1768" s="4" t="str">
        <f t="shared" si="54"/>
        <v>Yes</v>
      </c>
      <c r="F1768">
        <v>192</v>
      </c>
      <c r="G1768">
        <v>82</v>
      </c>
      <c r="H1768" t="s">
        <v>74</v>
      </c>
      <c r="I1768" t="s">
        <v>75</v>
      </c>
      <c r="J1768" t="s">
        <v>18</v>
      </c>
      <c r="K1768">
        <v>2000</v>
      </c>
      <c r="L1768" t="s">
        <v>19</v>
      </c>
      <c r="M1768" s="4" t="str">
        <f t="shared" si="55"/>
        <v>Yes</v>
      </c>
      <c r="N1768" t="s">
        <v>20</v>
      </c>
      <c r="O1768" t="s">
        <v>47</v>
      </c>
      <c r="P1768" t="s">
        <v>569</v>
      </c>
      <c r="Q1768" t="s">
        <v>23</v>
      </c>
    </row>
    <row r="1769" spans="1:17" x14ac:dyDescent="0.35">
      <c r="A1769">
        <v>20011768</v>
      </c>
      <c r="B1769" t="s">
        <v>617</v>
      </c>
      <c r="C1769" t="s">
        <v>15</v>
      </c>
      <c r="D1769">
        <v>32</v>
      </c>
      <c r="E1769" s="4" t="str">
        <f t="shared" si="54"/>
        <v>Yes</v>
      </c>
      <c r="F1769">
        <v>188</v>
      </c>
      <c r="G1769">
        <v>82</v>
      </c>
      <c r="H1769" t="s">
        <v>136</v>
      </c>
      <c r="I1769" t="s">
        <v>137</v>
      </c>
      <c r="J1769" t="s">
        <v>18</v>
      </c>
      <c r="K1769">
        <v>2000</v>
      </c>
      <c r="L1769" t="s">
        <v>19</v>
      </c>
      <c r="M1769" s="4" t="str">
        <f t="shared" si="55"/>
        <v>Yes</v>
      </c>
      <c r="N1769" t="s">
        <v>20</v>
      </c>
      <c r="O1769" t="s">
        <v>67</v>
      </c>
      <c r="P1769" t="s">
        <v>139</v>
      </c>
      <c r="Q1769" t="s">
        <v>23</v>
      </c>
    </row>
    <row r="1770" spans="1:17" x14ac:dyDescent="0.35">
      <c r="A1770">
        <v>20011769</v>
      </c>
      <c r="B1770" t="s">
        <v>656</v>
      </c>
      <c r="C1770" t="s">
        <v>15</v>
      </c>
      <c r="D1770">
        <v>26</v>
      </c>
      <c r="E1770" s="4" t="str">
        <f t="shared" si="54"/>
        <v>Yes</v>
      </c>
      <c r="F1770">
        <v>186</v>
      </c>
      <c r="G1770">
        <v>82</v>
      </c>
      <c r="H1770" t="s">
        <v>164</v>
      </c>
      <c r="I1770" t="s">
        <v>165</v>
      </c>
      <c r="J1770" t="s">
        <v>18</v>
      </c>
      <c r="K1770">
        <v>2000</v>
      </c>
      <c r="L1770" t="s">
        <v>19</v>
      </c>
      <c r="M1770" s="4" t="str">
        <f t="shared" si="55"/>
        <v>Yes</v>
      </c>
      <c r="N1770" t="s">
        <v>20</v>
      </c>
      <c r="O1770" t="s">
        <v>166</v>
      </c>
      <c r="P1770" t="s">
        <v>167</v>
      </c>
      <c r="Q1770" t="s">
        <v>23</v>
      </c>
    </row>
    <row r="1771" spans="1:17" x14ac:dyDescent="0.35">
      <c r="A1771">
        <v>20011770</v>
      </c>
      <c r="B1771" t="s">
        <v>916</v>
      </c>
      <c r="C1771" t="s">
        <v>15</v>
      </c>
      <c r="D1771">
        <v>24</v>
      </c>
      <c r="E1771" s="4" t="str">
        <f t="shared" si="54"/>
        <v>Yes</v>
      </c>
      <c r="F1771">
        <v>180</v>
      </c>
      <c r="G1771">
        <v>82</v>
      </c>
      <c r="H1771" t="s">
        <v>164</v>
      </c>
      <c r="I1771" t="s">
        <v>165</v>
      </c>
      <c r="J1771" t="s">
        <v>18</v>
      </c>
      <c r="K1771">
        <v>2000</v>
      </c>
      <c r="L1771" t="s">
        <v>19</v>
      </c>
      <c r="M1771" s="4" t="str">
        <f t="shared" si="55"/>
        <v>Yes</v>
      </c>
      <c r="N1771" t="s">
        <v>20</v>
      </c>
      <c r="O1771" t="s">
        <v>166</v>
      </c>
      <c r="P1771" t="s">
        <v>167</v>
      </c>
      <c r="Q1771" t="s">
        <v>23</v>
      </c>
    </row>
    <row r="1772" spans="1:17" x14ac:dyDescent="0.35">
      <c r="A1772">
        <v>20011771</v>
      </c>
      <c r="B1772" t="s">
        <v>952</v>
      </c>
      <c r="C1772" t="s">
        <v>15</v>
      </c>
      <c r="D1772">
        <v>18</v>
      </c>
      <c r="E1772" s="4" t="str">
        <f t="shared" si="54"/>
        <v>No</v>
      </c>
      <c r="F1772">
        <v>185</v>
      </c>
      <c r="G1772">
        <v>82</v>
      </c>
      <c r="H1772" t="s">
        <v>114</v>
      </c>
      <c r="I1772" t="s">
        <v>115</v>
      </c>
      <c r="J1772" t="s">
        <v>18</v>
      </c>
      <c r="K1772">
        <v>2000</v>
      </c>
      <c r="L1772" t="s">
        <v>19</v>
      </c>
      <c r="M1772" s="4" t="str">
        <f t="shared" si="55"/>
        <v>Yes</v>
      </c>
      <c r="N1772" t="s">
        <v>20</v>
      </c>
      <c r="O1772" t="s">
        <v>47</v>
      </c>
      <c r="P1772" t="s">
        <v>116</v>
      </c>
      <c r="Q1772" t="s">
        <v>23</v>
      </c>
    </row>
    <row r="1773" spans="1:17" x14ac:dyDescent="0.35">
      <c r="A1773">
        <v>20011772</v>
      </c>
      <c r="B1773" t="s">
        <v>1084</v>
      </c>
      <c r="C1773" t="s">
        <v>15</v>
      </c>
      <c r="D1773">
        <v>30</v>
      </c>
      <c r="E1773" s="4" t="str">
        <f t="shared" si="54"/>
        <v>Yes</v>
      </c>
      <c r="F1773">
        <v>190</v>
      </c>
      <c r="G1773">
        <v>82</v>
      </c>
      <c r="H1773" t="s">
        <v>153</v>
      </c>
      <c r="I1773" t="s">
        <v>154</v>
      </c>
      <c r="J1773" t="s">
        <v>1078</v>
      </c>
      <c r="K1773">
        <v>2002</v>
      </c>
      <c r="L1773" t="s">
        <v>1079</v>
      </c>
      <c r="M1773" s="4" t="str">
        <f t="shared" si="55"/>
        <v>No</v>
      </c>
      <c r="N1773" t="s">
        <v>1080</v>
      </c>
      <c r="O1773" t="s">
        <v>1085</v>
      </c>
      <c r="P1773" t="s">
        <v>1086</v>
      </c>
      <c r="Q1773" t="s">
        <v>23</v>
      </c>
    </row>
    <row r="1774" spans="1:17" x14ac:dyDescent="0.35">
      <c r="A1774">
        <v>20011773</v>
      </c>
      <c r="B1774" t="s">
        <v>1084</v>
      </c>
      <c r="C1774" t="s">
        <v>15</v>
      </c>
      <c r="D1774">
        <v>30</v>
      </c>
      <c r="E1774" s="4" t="str">
        <f t="shared" si="54"/>
        <v>Yes</v>
      </c>
      <c r="F1774">
        <v>190</v>
      </c>
      <c r="G1774">
        <v>82</v>
      </c>
      <c r="H1774" t="s">
        <v>153</v>
      </c>
      <c r="I1774" t="s">
        <v>154</v>
      </c>
      <c r="J1774" t="s">
        <v>1078</v>
      </c>
      <c r="K1774">
        <v>2002</v>
      </c>
      <c r="L1774" t="s">
        <v>1079</v>
      </c>
      <c r="M1774" s="4" t="str">
        <f t="shared" si="55"/>
        <v>No</v>
      </c>
      <c r="N1774" t="s">
        <v>1080</v>
      </c>
      <c r="O1774" t="s">
        <v>1085</v>
      </c>
      <c r="P1774" t="s">
        <v>1087</v>
      </c>
      <c r="Q1774" t="s">
        <v>23</v>
      </c>
    </row>
    <row r="1775" spans="1:17" x14ac:dyDescent="0.35">
      <c r="A1775">
        <v>20011774</v>
      </c>
      <c r="B1775" t="s">
        <v>1159</v>
      </c>
      <c r="C1775" t="s">
        <v>15</v>
      </c>
      <c r="D1775">
        <v>29</v>
      </c>
      <c r="E1775" s="4" t="str">
        <f t="shared" si="54"/>
        <v>Yes</v>
      </c>
      <c r="F1775">
        <v>188</v>
      </c>
      <c r="G1775">
        <v>82</v>
      </c>
      <c r="H1775" t="s">
        <v>153</v>
      </c>
      <c r="I1775" t="s">
        <v>154</v>
      </c>
      <c r="J1775" t="s">
        <v>1078</v>
      </c>
      <c r="K1775">
        <v>2002</v>
      </c>
      <c r="L1775" t="s">
        <v>1079</v>
      </c>
      <c r="M1775" s="4" t="str">
        <f t="shared" si="55"/>
        <v>No</v>
      </c>
      <c r="N1775" t="s">
        <v>1080</v>
      </c>
      <c r="O1775" t="s">
        <v>1085</v>
      </c>
      <c r="P1775" t="s">
        <v>1086</v>
      </c>
      <c r="Q1775" t="s">
        <v>23</v>
      </c>
    </row>
    <row r="1776" spans="1:17" x14ac:dyDescent="0.35">
      <c r="A1776">
        <v>20011775</v>
      </c>
      <c r="B1776" t="s">
        <v>1159</v>
      </c>
      <c r="C1776" t="s">
        <v>15</v>
      </c>
      <c r="D1776">
        <v>29</v>
      </c>
      <c r="E1776" s="4" t="str">
        <f t="shared" si="54"/>
        <v>Yes</v>
      </c>
      <c r="F1776">
        <v>188</v>
      </c>
      <c r="G1776">
        <v>82</v>
      </c>
      <c r="H1776" t="s">
        <v>153</v>
      </c>
      <c r="I1776" t="s">
        <v>154</v>
      </c>
      <c r="J1776" t="s">
        <v>1078</v>
      </c>
      <c r="K1776">
        <v>2002</v>
      </c>
      <c r="L1776" t="s">
        <v>1079</v>
      </c>
      <c r="M1776" s="4" t="str">
        <f t="shared" si="55"/>
        <v>No</v>
      </c>
      <c r="N1776" t="s">
        <v>1080</v>
      </c>
      <c r="O1776" t="s">
        <v>1085</v>
      </c>
      <c r="P1776" t="s">
        <v>1087</v>
      </c>
      <c r="Q1776" t="s">
        <v>23</v>
      </c>
    </row>
    <row r="1777" spans="1:17" x14ac:dyDescent="0.35">
      <c r="A1777">
        <v>20011776</v>
      </c>
      <c r="B1777" t="s">
        <v>1163</v>
      </c>
      <c r="C1777" t="s">
        <v>15</v>
      </c>
      <c r="D1777">
        <v>33</v>
      </c>
      <c r="E1777" s="4" t="str">
        <f t="shared" si="54"/>
        <v>Yes</v>
      </c>
      <c r="F1777">
        <v>168</v>
      </c>
      <c r="G1777">
        <v>82</v>
      </c>
      <c r="H1777" t="s">
        <v>482</v>
      </c>
      <c r="I1777" t="s">
        <v>483</v>
      </c>
      <c r="J1777" t="s">
        <v>1078</v>
      </c>
      <c r="K1777">
        <v>2002</v>
      </c>
      <c r="L1777" t="s">
        <v>1079</v>
      </c>
      <c r="M1777" s="4" t="str">
        <f t="shared" si="55"/>
        <v>No</v>
      </c>
      <c r="N1777" t="s">
        <v>1080</v>
      </c>
      <c r="O1777" t="s">
        <v>1100</v>
      </c>
      <c r="P1777" t="s">
        <v>1125</v>
      </c>
      <c r="Q1777" t="s">
        <v>23</v>
      </c>
    </row>
    <row r="1778" spans="1:17" x14ac:dyDescent="0.35">
      <c r="A1778">
        <v>20011777</v>
      </c>
      <c r="B1778" t="s">
        <v>1277</v>
      </c>
      <c r="C1778" t="s">
        <v>15</v>
      </c>
      <c r="D1778">
        <v>33</v>
      </c>
      <c r="E1778" s="4" t="str">
        <f t="shared" si="54"/>
        <v>Yes</v>
      </c>
      <c r="F1778">
        <v>180</v>
      </c>
      <c r="G1778">
        <v>82</v>
      </c>
      <c r="H1778" t="s">
        <v>40</v>
      </c>
      <c r="I1778" t="s">
        <v>41</v>
      </c>
      <c r="J1778" t="s">
        <v>1078</v>
      </c>
      <c r="K1778">
        <v>2002</v>
      </c>
      <c r="L1778" t="s">
        <v>1079</v>
      </c>
      <c r="M1778" s="4" t="str">
        <f t="shared" si="55"/>
        <v>No</v>
      </c>
      <c r="N1778" t="s">
        <v>1080</v>
      </c>
      <c r="O1778" t="s">
        <v>1172</v>
      </c>
      <c r="P1778" t="s">
        <v>1278</v>
      </c>
      <c r="Q1778" t="s">
        <v>23</v>
      </c>
    </row>
    <row r="1779" spans="1:17" x14ac:dyDescent="0.35">
      <c r="A1779">
        <v>20011778</v>
      </c>
      <c r="B1779" t="s">
        <v>1386</v>
      </c>
      <c r="C1779" t="s">
        <v>15</v>
      </c>
      <c r="D1779">
        <v>23</v>
      </c>
      <c r="E1779" s="4" t="str">
        <f t="shared" si="54"/>
        <v>Yes</v>
      </c>
      <c r="F1779">
        <v>182</v>
      </c>
      <c r="G1779">
        <v>82</v>
      </c>
      <c r="H1779" t="s">
        <v>1346</v>
      </c>
      <c r="I1779" t="s">
        <v>1347</v>
      </c>
      <c r="J1779" t="s">
        <v>1325</v>
      </c>
      <c r="K1779">
        <v>2004</v>
      </c>
      <c r="L1779" t="s">
        <v>19</v>
      </c>
      <c r="M1779" s="4" t="str">
        <f t="shared" si="55"/>
        <v>Yes</v>
      </c>
      <c r="N1779" t="s">
        <v>1326</v>
      </c>
      <c r="O1779" t="s">
        <v>21</v>
      </c>
      <c r="P1779" t="s">
        <v>22</v>
      </c>
      <c r="Q1779" t="s">
        <v>23</v>
      </c>
    </row>
    <row r="1780" spans="1:17" x14ac:dyDescent="0.35">
      <c r="A1780">
        <v>20011779</v>
      </c>
      <c r="B1780" t="s">
        <v>1493</v>
      </c>
      <c r="C1780" t="s">
        <v>53</v>
      </c>
      <c r="D1780">
        <v>19</v>
      </c>
      <c r="E1780" s="4" t="str">
        <f t="shared" si="54"/>
        <v>Yes</v>
      </c>
      <c r="F1780">
        <v>192</v>
      </c>
      <c r="G1780">
        <v>82</v>
      </c>
      <c r="H1780" t="s">
        <v>25</v>
      </c>
      <c r="I1780" t="s">
        <v>26</v>
      </c>
      <c r="J1780" t="s">
        <v>1325</v>
      </c>
      <c r="K1780">
        <v>2004</v>
      </c>
      <c r="L1780" t="s">
        <v>19</v>
      </c>
      <c r="M1780" s="4" t="str">
        <f t="shared" si="55"/>
        <v>Yes</v>
      </c>
      <c r="N1780" t="s">
        <v>1326</v>
      </c>
      <c r="O1780" t="s">
        <v>166</v>
      </c>
      <c r="P1780" t="s">
        <v>227</v>
      </c>
      <c r="Q1780" t="s">
        <v>23</v>
      </c>
    </row>
    <row r="1781" spans="1:17" x14ac:dyDescent="0.35">
      <c r="A1781">
        <v>20011780</v>
      </c>
      <c r="B1781" t="s">
        <v>1501</v>
      </c>
      <c r="C1781" t="s">
        <v>15</v>
      </c>
      <c r="D1781">
        <v>24</v>
      </c>
      <c r="E1781" s="4" t="str">
        <f t="shared" si="54"/>
        <v>Yes</v>
      </c>
      <c r="F1781">
        <v>182</v>
      </c>
      <c r="G1781">
        <v>82</v>
      </c>
      <c r="H1781" t="s">
        <v>1502</v>
      </c>
      <c r="I1781" t="s">
        <v>1503</v>
      </c>
      <c r="J1781" t="s">
        <v>1325</v>
      </c>
      <c r="K1781">
        <v>2004</v>
      </c>
      <c r="L1781" t="s">
        <v>19</v>
      </c>
      <c r="M1781" s="4" t="str">
        <f t="shared" si="55"/>
        <v>Yes</v>
      </c>
      <c r="N1781" t="s">
        <v>1326</v>
      </c>
      <c r="O1781" t="s">
        <v>519</v>
      </c>
      <c r="P1781" t="s">
        <v>608</v>
      </c>
      <c r="Q1781" t="s">
        <v>23</v>
      </c>
    </row>
    <row r="1782" spans="1:17" x14ac:dyDescent="0.35">
      <c r="A1782">
        <v>20011781</v>
      </c>
      <c r="B1782" t="s">
        <v>455</v>
      </c>
      <c r="C1782" t="s">
        <v>15</v>
      </c>
      <c r="D1782">
        <v>24</v>
      </c>
      <c r="E1782" s="4" t="str">
        <f t="shared" si="54"/>
        <v>Yes</v>
      </c>
      <c r="F1782">
        <v>188</v>
      </c>
      <c r="G1782">
        <v>82</v>
      </c>
      <c r="H1782" t="s">
        <v>452</v>
      </c>
      <c r="I1782" t="s">
        <v>453</v>
      </c>
      <c r="J1782" t="s">
        <v>1325</v>
      </c>
      <c r="K1782">
        <v>2004</v>
      </c>
      <c r="L1782" t="s">
        <v>19</v>
      </c>
      <c r="M1782" s="4" t="str">
        <f t="shared" si="55"/>
        <v>Yes</v>
      </c>
      <c r="N1782" t="s">
        <v>1326</v>
      </c>
      <c r="O1782" t="s">
        <v>193</v>
      </c>
      <c r="P1782" t="s">
        <v>454</v>
      </c>
      <c r="Q1782" t="s">
        <v>23</v>
      </c>
    </row>
    <row r="1783" spans="1:17" x14ac:dyDescent="0.35">
      <c r="A1783">
        <v>20011782</v>
      </c>
      <c r="B1783" t="s">
        <v>1660</v>
      </c>
      <c r="C1783" t="s">
        <v>15</v>
      </c>
      <c r="D1783">
        <v>25</v>
      </c>
      <c r="E1783" s="4" t="str">
        <f t="shared" si="54"/>
        <v>Yes</v>
      </c>
      <c r="F1783">
        <v>184</v>
      </c>
      <c r="G1783">
        <v>82</v>
      </c>
      <c r="H1783" t="s">
        <v>25</v>
      </c>
      <c r="I1783" t="s">
        <v>26</v>
      </c>
      <c r="J1783" t="s">
        <v>1325</v>
      </c>
      <c r="K1783">
        <v>2004</v>
      </c>
      <c r="L1783" t="s">
        <v>19</v>
      </c>
      <c r="M1783" s="4" t="str">
        <f t="shared" si="55"/>
        <v>Yes</v>
      </c>
      <c r="N1783" t="s">
        <v>1326</v>
      </c>
      <c r="O1783" t="s">
        <v>123</v>
      </c>
      <c r="P1783" t="s">
        <v>254</v>
      </c>
      <c r="Q1783" t="s">
        <v>23</v>
      </c>
    </row>
    <row r="1784" spans="1:17" x14ac:dyDescent="0.35">
      <c r="A1784">
        <v>20011783</v>
      </c>
      <c r="B1784" t="s">
        <v>1719</v>
      </c>
      <c r="C1784" t="s">
        <v>15</v>
      </c>
      <c r="D1784">
        <v>22</v>
      </c>
      <c r="E1784" s="4" t="str">
        <f t="shared" si="54"/>
        <v>Yes</v>
      </c>
      <c r="F1784">
        <v>179</v>
      </c>
      <c r="G1784">
        <v>82</v>
      </c>
      <c r="H1784" t="s">
        <v>136</v>
      </c>
      <c r="I1784" t="s">
        <v>137</v>
      </c>
      <c r="J1784" t="s">
        <v>1325</v>
      </c>
      <c r="K1784">
        <v>2004</v>
      </c>
      <c r="L1784" t="s">
        <v>19</v>
      </c>
      <c r="M1784" s="4" t="str">
        <f t="shared" si="55"/>
        <v>Yes</v>
      </c>
      <c r="N1784" t="s">
        <v>1326</v>
      </c>
      <c r="O1784" t="s">
        <v>193</v>
      </c>
      <c r="P1784" t="s">
        <v>525</v>
      </c>
      <c r="Q1784" t="s">
        <v>23</v>
      </c>
    </row>
    <row r="1785" spans="1:17" x14ac:dyDescent="0.35">
      <c r="A1785">
        <v>20011784</v>
      </c>
      <c r="B1785" t="s">
        <v>1722</v>
      </c>
      <c r="C1785" t="s">
        <v>53</v>
      </c>
      <c r="D1785">
        <v>25</v>
      </c>
      <c r="E1785" s="4" t="str">
        <f t="shared" si="54"/>
        <v>Yes</v>
      </c>
      <c r="F1785">
        <v>163</v>
      </c>
      <c r="G1785">
        <v>82</v>
      </c>
      <c r="H1785" t="s">
        <v>40</v>
      </c>
      <c r="I1785" t="s">
        <v>41</v>
      </c>
      <c r="J1785" t="s">
        <v>1325</v>
      </c>
      <c r="K1785">
        <v>2004</v>
      </c>
      <c r="L1785" t="s">
        <v>19</v>
      </c>
      <c r="M1785" s="4" t="str">
        <f t="shared" si="55"/>
        <v>Yes</v>
      </c>
      <c r="N1785" t="s">
        <v>1326</v>
      </c>
      <c r="O1785" t="s">
        <v>76</v>
      </c>
      <c r="P1785" t="s">
        <v>430</v>
      </c>
      <c r="Q1785" t="s">
        <v>23</v>
      </c>
    </row>
    <row r="1786" spans="1:17" x14ac:dyDescent="0.35">
      <c r="A1786">
        <v>20011785</v>
      </c>
      <c r="B1786" t="s">
        <v>1757</v>
      </c>
      <c r="C1786" t="s">
        <v>15</v>
      </c>
      <c r="D1786">
        <v>24</v>
      </c>
      <c r="E1786" s="4" t="str">
        <f t="shared" si="54"/>
        <v>Yes</v>
      </c>
      <c r="F1786">
        <v>180</v>
      </c>
      <c r="G1786">
        <v>82</v>
      </c>
      <c r="H1786" t="s">
        <v>65</v>
      </c>
      <c r="I1786" t="s">
        <v>66</v>
      </c>
      <c r="J1786" t="s">
        <v>1325</v>
      </c>
      <c r="K1786">
        <v>2004</v>
      </c>
      <c r="L1786" t="s">
        <v>19</v>
      </c>
      <c r="M1786" s="4" t="str">
        <f t="shared" si="55"/>
        <v>Yes</v>
      </c>
      <c r="N1786" t="s">
        <v>1326</v>
      </c>
      <c r="O1786" t="s">
        <v>79</v>
      </c>
      <c r="P1786" t="s">
        <v>204</v>
      </c>
      <c r="Q1786" t="s">
        <v>23</v>
      </c>
    </row>
    <row r="1787" spans="1:17" x14ac:dyDescent="0.35">
      <c r="A1787">
        <v>20011786</v>
      </c>
      <c r="B1787" t="s">
        <v>1854</v>
      </c>
      <c r="C1787" t="s">
        <v>15</v>
      </c>
      <c r="D1787">
        <v>24</v>
      </c>
      <c r="E1787" s="4" t="str">
        <f t="shared" si="54"/>
        <v>Yes</v>
      </c>
      <c r="F1787">
        <v>190</v>
      </c>
      <c r="G1787">
        <v>82</v>
      </c>
      <c r="H1787" t="s">
        <v>59</v>
      </c>
      <c r="I1787" t="s">
        <v>60</v>
      </c>
      <c r="J1787" t="s">
        <v>1325</v>
      </c>
      <c r="K1787">
        <v>2004</v>
      </c>
      <c r="L1787" t="s">
        <v>19</v>
      </c>
      <c r="M1787" s="4" t="str">
        <f t="shared" si="55"/>
        <v>Yes</v>
      </c>
      <c r="N1787" t="s">
        <v>1326</v>
      </c>
      <c r="O1787" t="s">
        <v>67</v>
      </c>
      <c r="P1787" t="s">
        <v>138</v>
      </c>
      <c r="Q1787" t="s">
        <v>23</v>
      </c>
    </row>
    <row r="1788" spans="1:17" x14ac:dyDescent="0.35">
      <c r="A1788">
        <v>20011787</v>
      </c>
      <c r="B1788" t="s">
        <v>1921</v>
      </c>
      <c r="C1788" t="s">
        <v>15</v>
      </c>
      <c r="D1788">
        <v>29</v>
      </c>
      <c r="E1788" s="4" t="str">
        <f t="shared" si="54"/>
        <v>Yes</v>
      </c>
      <c r="F1788">
        <v>181</v>
      </c>
      <c r="G1788">
        <v>82</v>
      </c>
      <c r="H1788" t="s">
        <v>202</v>
      </c>
      <c r="I1788" t="s">
        <v>203</v>
      </c>
      <c r="J1788" t="s">
        <v>1891</v>
      </c>
      <c r="K1788">
        <v>2006</v>
      </c>
      <c r="L1788" t="s">
        <v>1079</v>
      </c>
      <c r="M1788" s="4" t="str">
        <f t="shared" si="55"/>
        <v>No</v>
      </c>
      <c r="N1788" t="s">
        <v>1892</v>
      </c>
      <c r="O1788" t="s">
        <v>1161</v>
      </c>
      <c r="P1788" t="s">
        <v>1300</v>
      </c>
      <c r="Q1788" t="s">
        <v>23</v>
      </c>
    </row>
    <row r="1789" spans="1:17" x14ac:dyDescent="0.35">
      <c r="A1789">
        <v>20011788</v>
      </c>
      <c r="B1789" t="s">
        <v>1931</v>
      </c>
      <c r="C1789" t="s">
        <v>15</v>
      </c>
      <c r="D1789">
        <v>34</v>
      </c>
      <c r="E1789" s="4" t="str">
        <f t="shared" si="54"/>
        <v>Yes</v>
      </c>
      <c r="F1789">
        <v>186</v>
      </c>
      <c r="G1789">
        <v>82</v>
      </c>
      <c r="H1789" t="s">
        <v>136</v>
      </c>
      <c r="I1789" t="s">
        <v>137</v>
      </c>
      <c r="J1789" t="s">
        <v>1891</v>
      </c>
      <c r="K1789">
        <v>2006</v>
      </c>
      <c r="L1789" t="s">
        <v>1079</v>
      </c>
      <c r="M1789" s="4" t="str">
        <f t="shared" si="55"/>
        <v>No</v>
      </c>
      <c r="N1789" t="s">
        <v>1892</v>
      </c>
      <c r="O1789" t="s">
        <v>1093</v>
      </c>
      <c r="P1789" t="s">
        <v>1121</v>
      </c>
      <c r="Q1789" t="s">
        <v>23</v>
      </c>
    </row>
    <row r="1790" spans="1:17" x14ac:dyDescent="0.35">
      <c r="A1790">
        <v>20011789</v>
      </c>
      <c r="B1790" t="s">
        <v>1931</v>
      </c>
      <c r="C1790" t="s">
        <v>15</v>
      </c>
      <c r="D1790">
        <v>34</v>
      </c>
      <c r="E1790" s="4" t="str">
        <f t="shared" si="54"/>
        <v>Yes</v>
      </c>
      <c r="F1790">
        <v>186</v>
      </c>
      <c r="G1790">
        <v>82</v>
      </c>
      <c r="H1790" t="s">
        <v>136</v>
      </c>
      <c r="I1790" t="s">
        <v>137</v>
      </c>
      <c r="J1790" t="s">
        <v>1891</v>
      </c>
      <c r="K1790">
        <v>2006</v>
      </c>
      <c r="L1790" t="s">
        <v>1079</v>
      </c>
      <c r="M1790" s="4" t="str">
        <f t="shared" si="55"/>
        <v>No</v>
      </c>
      <c r="N1790" t="s">
        <v>1892</v>
      </c>
      <c r="O1790" t="s">
        <v>1093</v>
      </c>
      <c r="P1790" t="s">
        <v>1094</v>
      </c>
      <c r="Q1790" t="s">
        <v>23</v>
      </c>
    </row>
    <row r="1791" spans="1:17" x14ac:dyDescent="0.35">
      <c r="A1791">
        <v>20011790</v>
      </c>
      <c r="B1791" t="s">
        <v>2127</v>
      </c>
      <c r="C1791" t="s">
        <v>53</v>
      </c>
      <c r="D1791">
        <v>26</v>
      </c>
      <c r="E1791" s="4" t="str">
        <f t="shared" si="54"/>
        <v>Yes</v>
      </c>
      <c r="F1791">
        <v>193</v>
      </c>
      <c r="G1791">
        <v>82</v>
      </c>
      <c r="H1791" t="s">
        <v>40</v>
      </c>
      <c r="I1791" t="s">
        <v>41</v>
      </c>
      <c r="J1791" t="s">
        <v>2038</v>
      </c>
      <c r="K1791">
        <v>2008</v>
      </c>
      <c r="L1791" t="s">
        <v>19</v>
      </c>
      <c r="M1791" s="4" t="str">
        <f t="shared" si="55"/>
        <v>Yes</v>
      </c>
      <c r="N1791" t="s">
        <v>2039</v>
      </c>
      <c r="O1791" t="s">
        <v>27</v>
      </c>
      <c r="P1791" t="s">
        <v>238</v>
      </c>
      <c r="Q1791" t="s">
        <v>23</v>
      </c>
    </row>
    <row r="1792" spans="1:17" x14ac:dyDescent="0.35">
      <c r="A1792">
        <v>20011791</v>
      </c>
      <c r="B1792" t="s">
        <v>2147</v>
      </c>
      <c r="C1792" t="s">
        <v>15</v>
      </c>
      <c r="D1792">
        <v>26</v>
      </c>
      <c r="E1792" s="4" t="str">
        <f t="shared" si="54"/>
        <v>Yes</v>
      </c>
      <c r="F1792">
        <v>188</v>
      </c>
      <c r="G1792">
        <v>82</v>
      </c>
      <c r="H1792" t="s">
        <v>40</v>
      </c>
      <c r="I1792" t="s">
        <v>41</v>
      </c>
      <c r="J1792" t="s">
        <v>2038</v>
      </c>
      <c r="K1792">
        <v>2008</v>
      </c>
      <c r="L1792" t="s">
        <v>19</v>
      </c>
      <c r="M1792" s="4" t="str">
        <f t="shared" si="55"/>
        <v>Yes</v>
      </c>
      <c r="N1792" t="s">
        <v>2039</v>
      </c>
      <c r="O1792" t="s">
        <v>76</v>
      </c>
      <c r="P1792" t="s">
        <v>336</v>
      </c>
      <c r="Q1792" t="s">
        <v>23</v>
      </c>
    </row>
    <row r="1793" spans="1:17" x14ac:dyDescent="0.35">
      <c r="A1793">
        <v>20011792</v>
      </c>
      <c r="B1793" t="s">
        <v>455</v>
      </c>
      <c r="C1793" t="s">
        <v>15</v>
      </c>
      <c r="D1793">
        <v>28</v>
      </c>
      <c r="E1793" s="4" t="str">
        <f t="shared" si="54"/>
        <v>Yes</v>
      </c>
      <c r="F1793">
        <v>188</v>
      </c>
      <c r="G1793">
        <v>82</v>
      </c>
      <c r="H1793" t="s">
        <v>452</v>
      </c>
      <c r="I1793" t="s">
        <v>453</v>
      </c>
      <c r="J1793" t="s">
        <v>2038</v>
      </c>
      <c r="K1793">
        <v>2008</v>
      </c>
      <c r="L1793" t="s">
        <v>19</v>
      </c>
      <c r="M1793" s="4" t="str">
        <f t="shared" si="55"/>
        <v>Yes</v>
      </c>
      <c r="N1793" t="s">
        <v>2039</v>
      </c>
      <c r="O1793" t="s">
        <v>193</v>
      </c>
      <c r="P1793" t="s">
        <v>454</v>
      </c>
      <c r="Q1793" t="s">
        <v>23</v>
      </c>
    </row>
    <row r="1794" spans="1:17" x14ac:dyDescent="0.35">
      <c r="A1794">
        <v>20011793</v>
      </c>
      <c r="B1794" t="s">
        <v>2222</v>
      </c>
      <c r="C1794" t="s">
        <v>15</v>
      </c>
      <c r="D1794">
        <v>26</v>
      </c>
      <c r="E1794" s="4" t="str">
        <f t="shared" si="54"/>
        <v>Yes</v>
      </c>
      <c r="F1794">
        <v>187</v>
      </c>
      <c r="G1794">
        <v>82</v>
      </c>
      <c r="H1794" t="s">
        <v>65</v>
      </c>
      <c r="I1794" t="s">
        <v>66</v>
      </c>
      <c r="J1794" t="s">
        <v>2038</v>
      </c>
      <c r="K1794">
        <v>2008</v>
      </c>
      <c r="L1794" t="s">
        <v>19</v>
      </c>
      <c r="M1794" s="4" t="str">
        <f t="shared" si="55"/>
        <v>Yes</v>
      </c>
      <c r="N1794" t="s">
        <v>2039</v>
      </c>
      <c r="O1794" t="s">
        <v>47</v>
      </c>
      <c r="P1794" t="s">
        <v>474</v>
      </c>
      <c r="Q1794" t="s">
        <v>23</v>
      </c>
    </row>
    <row r="1795" spans="1:17" x14ac:dyDescent="0.35">
      <c r="A1795">
        <v>20011794</v>
      </c>
      <c r="B1795" t="s">
        <v>2281</v>
      </c>
      <c r="C1795" t="s">
        <v>15</v>
      </c>
      <c r="D1795">
        <v>35</v>
      </c>
      <c r="E1795" s="4" t="str">
        <f t="shared" ref="E1795:E1858" si="56">IF(D1795&gt;=19,"Yes","No")</f>
        <v>Yes</v>
      </c>
      <c r="F1795">
        <v>181</v>
      </c>
      <c r="G1795">
        <v>82</v>
      </c>
      <c r="H1795" t="s">
        <v>496</v>
      </c>
      <c r="I1795" t="s">
        <v>497</v>
      </c>
      <c r="J1795" t="s">
        <v>2038</v>
      </c>
      <c r="K1795">
        <v>2008</v>
      </c>
      <c r="L1795" t="s">
        <v>19</v>
      </c>
      <c r="M1795" s="4" t="str">
        <f t="shared" ref="M1795:M1858" si="57">IF(L1795="Summer", "Yes", "No")</f>
        <v>Yes</v>
      </c>
      <c r="N1795" t="s">
        <v>2039</v>
      </c>
      <c r="O1795" t="s">
        <v>50</v>
      </c>
      <c r="P1795" t="s">
        <v>51</v>
      </c>
      <c r="Q1795" t="s">
        <v>23</v>
      </c>
    </row>
    <row r="1796" spans="1:17" x14ac:dyDescent="0.35">
      <c r="A1796">
        <v>20011795</v>
      </c>
      <c r="B1796" t="s">
        <v>2458</v>
      </c>
      <c r="C1796" t="s">
        <v>15</v>
      </c>
      <c r="D1796">
        <v>23</v>
      </c>
      <c r="E1796" s="4" t="str">
        <f t="shared" si="56"/>
        <v>Yes</v>
      </c>
      <c r="F1796">
        <v>183</v>
      </c>
      <c r="G1796">
        <v>82</v>
      </c>
      <c r="H1796" t="s">
        <v>2277</v>
      </c>
      <c r="I1796" t="s">
        <v>413</v>
      </c>
      <c r="J1796" t="s">
        <v>2038</v>
      </c>
      <c r="K1796">
        <v>2008</v>
      </c>
      <c r="L1796" t="s">
        <v>19</v>
      </c>
      <c r="M1796" s="4" t="str">
        <f t="shared" si="57"/>
        <v>Yes</v>
      </c>
      <c r="N1796" t="s">
        <v>2039</v>
      </c>
      <c r="O1796" t="s">
        <v>378</v>
      </c>
      <c r="P1796" t="s">
        <v>414</v>
      </c>
      <c r="Q1796" t="s">
        <v>23</v>
      </c>
    </row>
    <row r="1797" spans="1:17" x14ac:dyDescent="0.35">
      <c r="A1797">
        <v>20011796</v>
      </c>
      <c r="B1797" t="s">
        <v>2531</v>
      </c>
      <c r="C1797" t="s">
        <v>15</v>
      </c>
      <c r="D1797">
        <v>23</v>
      </c>
      <c r="E1797" s="4" t="str">
        <f t="shared" si="56"/>
        <v>Yes</v>
      </c>
      <c r="F1797">
        <v>188</v>
      </c>
      <c r="G1797">
        <v>82</v>
      </c>
      <c r="H1797" t="s">
        <v>40</v>
      </c>
      <c r="I1797" t="s">
        <v>41</v>
      </c>
      <c r="J1797" t="s">
        <v>2038</v>
      </c>
      <c r="K1797">
        <v>2008</v>
      </c>
      <c r="L1797" t="s">
        <v>19</v>
      </c>
      <c r="M1797" s="4" t="str">
        <f t="shared" si="57"/>
        <v>Yes</v>
      </c>
      <c r="N1797" t="s">
        <v>2039</v>
      </c>
      <c r="O1797" t="s">
        <v>107</v>
      </c>
      <c r="P1797" t="s">
        <v>222</v>
      </c>
      <c r="Q1797" t="s">
        <v>23</v>
      </c>
    </row>
    <row r="1798" spans="1:17" x14ac:dyDescent="0.35">
      <c r="A1798">
        <v>20011797</v>
      </c>
      <c r="B1798" t="s">
        <v>2531</v>
      </c>
      <c r="C1798" t="s">
        <v>15</v>
      </c>
      <c r="D1798">
        <v>23</v>
      </c>
      <c r="E1798" s="4" t="str">
        <f t="shared" si="56"/>
        <v>Yes</v>
      </c>
      <c r="F1798">
        <v>188</v>
      </c>
      <c r="G1798">
        <v>82</v>
      </c>
      <c r="H1798" t="s">
        <v>40</v>
      </c>
      <c r="I1798" t="s">
        <v>41</v>
      </c>
      <c r="J1798" t="s">
        <v>2038</v>
      </c>
      <c r="K1798">
        <v>2008</v>
      </c>
      <c r="L1798" t="s">
        <v>19</v>
      </c>
      <c r="M1798" s="4" t="str">
        <f t="shared" si="57"/>
        <v>Yes</v>
      </c>
      <c r="N1798" t="s">
        <v>2039</v>
      </c>
      <c r="O1798" t="s">
        <v>107</v>
      </c>
      <c r="P1798" t="s">
        <v>258</v>
      </c>
      <c r="Q1798" t="s">
        <v>23</v>
      </c>
    </row>
    <row r="1799" spans="1:17" x14ac:dyDescent="0.35">
      <c r="A1799">
        <v>20011798</v>
      </c>
      <c r="B1799" t="s">
        <v>1854</v>
      </c>
      <c r="C1799" t="s">
        <v>15</v>
      </c>
      <c r="D1799">
        <v>28</v>
      </c>
      <c r="E1799" s="4" t="str">
        <f t="shared" si="56"/>
        <v>Yes</v>
      </c>
      <c r="F1799">
        <v>190</v>
      </c>
      <c r="G1799">
        <v>82</v>
      </c>
      <c r="H1799" t="s">
        <v>59</v>
      </c>
      <c r="I1799" t="s">
        <v>60</v>
      </c>
      <c r="J1799" t="s">
        <v>2038</v>
      </c>
      <c r="K1799">
        <v>2008</v>
      </c>
      <c r="L1799" t="s">
        <v>19</v>
      </c>
      <c r="M1799" s="4" t="str">
        <f t="shared" si="57"/>
        <v>Yes</v>
      </c>
      <c r="N1799" t="s">
        <v>2039</v>
      </c>
      <c r="O1799" t="s">
        <v>67</v>
      </c>
      <c r="P1799" t="s">
        <v>138</v>
      </c>
      <c r="Q1799" t="s">
        <v>23</v>
      </c>
    </row>
    <row r="1800" spans="1:17" x14ac:dyDescent="0.35">
      <c r="A1800">
        <v>20011799</v>
      </c>
      <c r="B1800" t="s">
        <v>1854</v>
      </c>
      <c r="C1800" t="s">
        <v>15</v>
      </c>
      <c r="D1800">
        <v>28</v>
      </c>
      <c r="E1800" s="4" t="str">
        <f t="shared" si="56"/>
        <v>Yes</v>
      </c>
      <c r="F1800">
        <v>190</v>
      </c>
      <c r="G1800">
        <v>82</v>
      </c>
      <c r="H1800" t="s">
        <v>59</v>
      </c>
      <c r="I1800" t="s">
        <v>60</v>
      </c>
      <c r="J1800" t="s">
        <v>2038</v>
      </c>
      <c r="K1800">
        <v>2008</v>
      </c>
      <c r="L1800" t="s">
        <v>19</v>
      </c>
      <c r="M1800" s="4" t="str">
        <f t="shared" si="57"/>
        <v>Yes</v>
      </c>
      <c r="N1800" t="s">
        <v>2039</v>
      </c>
      <c r="O1800" t="s">
        <v>67</v>
      </c>
      <c r="P1800" t="s">
        <v>139</v>
      </c>
      <c r="Q1800" t="s">
        <v>23</v>
      </c>
    </row>
    <row r="1801" spans="1:17" x14ac:dyDescent="0.35">
      <c r="A1801">
        <v>20011800</v>
      </c>
      <c r="B1801" t="s">
        <v>2652</v>
      </c>
      <c r="C1801" t="s">
        <v>15</v>
      </c>
      <c r="D1801">
        <v>24</v>
      </c>
      <c r="E1801" s="4" t="str">
        <f t="shared" si="56"/>
        <v>Yes</v>
      </c>
      <c r="F1801">
        <v>185</v>
      </c>
      <c r="G1801">
        <v>82</v>
      </c>
      <c r="H1801" t="s">
        <v>153</v>
      </c>
      <c r="I1801" t="s">
        <v>154</v>
      </c>
      <c r="J1801" t="s">
        <v>2571</v>
      </c>
      <c r="K1801">
        <v>2010</v>
      </c>
      <c r="L1801" t="s">
        <v>1079</v>
      </c>
      <c r="M1801" s="4" t="str">
        <f t="shared" si="57"/>
        <v>No</v>
      </c>
      <c r="N1801" t="s">
        <v>2572</v>
      </c>
      <c r="O1801" t="s">
        <v>1085</v>
      </c>
      <c r="P1801" t="s">
        <v>1196</v>
      </c>
      <c r="Q1801" t="s">
        <v>23</v>
      </c>
    </row>
    <row r="1802" spans="1:17" x14ac:dyDescent="0.35">
      <c r="A1802">
        <v>20011801</v>
      </c>
      <c r="B1802" t="s">
        <v>2652</v>
      </c>
      <c r="C1802" t="s">
        <v>15</v>
      </c>
      <c r="D1802">
        <v>24</v>
      </c>
      <c r="E1802" s="4" t="str">
        <f t="shared" si="56"/>
        <v>Yes</v>
      </c>
      <c r="F1802">
        <v>185</v>
      </c>
      <c r="G1802">
        <v>82</v>
      </c>
      <c r="H1802" t="s">
        <v>153</v>
      </c>
      <c r="I1802" t="s">
        <v>154</v>
      </c>
      <c r="J1802" t="s">
        <v>2571</v>
      </c>
      <c r="K1802">
        <v>2010</v>
      </c>
      <c r="L1802" t="s">
        <v>1079</v>
      </c>
      <c r="M1802" s="4" t="str">
        <f t="shared" si="57"/>
        <v>No</v>
      </c>
      <c r="N1802" t="s">
        <v>2572</v>
      </c>
      <c r="O1802" t="s">
        <v>1085</v>
      </c>
      <c r="P1802" t="s">
        <v>1934</v>
      </c>
      <c r="Q1802" t="s">
        <v>23</v>
      </c>
    </row>
    <row r="1803" spans="1:17" x14ac:dyDescent="0.35">
      <c r="A1803">
        <v>20011802</v>
      </c>
      <c r="B1803" t="s">
        <v>285</v>
      </c>
      <c r="C1803" t="s">
        <v>15</v>
      </c>
      <c r="D1803">
        <v>28</v>
      </c>
      <c r="E1803" s="4" t="str">
        <f t="shared" si="56"/>
        <v>Yes</v>
      </c>
      <c r="F1803">
        <v>173</v>
      </c>
      <c r="G1803">
        <v>83</v>
      </c>
      <c r="H1803" t="s">
        <v>286</v>
      </c>
      <c r="I1803" t="s">
        <v>287</v>
      </c>
      <c r="J1803" t="s">
        <v>18</v>
      </c>
      <c r="K1803">
        <v>2000</v>
      </c>
      <c r="L1803" t="s">
        <v>19</v>
      </c>
      <c r="M1803" s="4" t="str">
        <f t="shared" si="57"/>
        <v>Yes</v>
      </c>
      <c r="N1803" t="s">
        <v>20</v>
      </c>
      <c r="O1803" t="s">
        <v>188</v>
      </c>
      <c r="P1803" t="s">
        <v>288</v>
      </c>
      <c r="Q1803" t="s">
        <v>23</v>
      </c>
    </row>
    <row r="1804" spans="1:17" x14ac:dyDescent="0.35">
      <c r="A1804">
        <v>20011803</v>
      </c>
      <c r="B1804" t="s">
        <v>291</v>
      </c>
      <c r="C1804" t="s">
        <v>15</v>
      </c>
      <c r="D1804">
        <v>28</v>
      </c>
      <c r="E1804" s="4" t="str">
        <f t="shared" si="56"/>
        <v>Yes</v>
      </c>
      <c r="F1804">
        <v>183</v>
      </c>
      <c r="G1804">
        <v>83</v>
      </c>
      <c r="H1804" t="s">
        <v>136</v>
      </c>
      <c r="I1804" t="s">
        <v>137</v>
      </c>
      <c r="J1804" t="s">
        <v>18</v>
      </c>
      <c r="K1804">
        <v>2000</v>
      </c>
      <c r="L1804" t="s">
        <v>19</v>
      </c>
      <c r="M1804" s="4" t="str">
        <f t="shared" si="57"/>
        <v>Yes</v>
      </c>
      <c r="N1804" t="s">
        <v>20</v>
      </c>
      <c r="O1804" t="s">
        <v>193</v>
      </c>
      <c r="P1804" t="s">
        <v>292</v>
      </c>
      <c r="Q1804" t="s">
        <v>23</v>
      </c>
    </row>
    <row r="1805" spans="1:17" x14ac:dyDescent="0.35">
      <c r="A1805">
        <v>20011804</v>
      </c>
      <c r="B1805" t="s">
        <v>307</v>
      </c>
      <c r="C1805" t="s">
        <v>53</v>
      </c>
      <c r="D1805">
        <v>23</v>
      </c>
      <c r="E1805" s="4" t="str">
        <f t="shared" si="56"/>
        <v>Yes</v>
      </c>
      <c r="F1805">
        <v>187</v>
      </c>
      <c r="G1805">
        <v>83</v>
      </c>
      <c r="H1805" t="s">
        <v>84</v>
      </c>
      <c r="I1805" t="s">
        <v>85</v>
      </c>
      <c r="J1805" t="s">
        <v>18</v>
      </c>
      <c r="K1805">
        <v>2000</v>
      </c>
      <c r="L1805" t="s">
        <v>19</v>
      </c>
      <c r="M1805" s="4" t="str">
        <f t="shared" si="57"/>
        <v>Yes</v>
      </c>
      <c r="N1805" t="s">
        <v>20</v>
      </c>
      <c r="O1805" t="s">
        <v>27</v>
      </c>
      <c r="P1805" t="s">
        <v>238</v>
      </c>
      <c r="Q1805" t="s">
        <v>23</v>
      </c>
    </row>
    <row r="1806" spans="1:17" x14ac:dyDescent="0.35">
      <c r="A1806">
        <v>20011805</v>
      </c>
      <c r="B1806" t="s">
        <v>335</v>
      </c>
      <c r="C1806" t="s">
        <v>15</v>
      </c>
      <c r="D1806">
        <v>23</v>
      </c>
      <c r="E1806" s="4" t="str">
        <f t="shared" si="56"/>
        <v>Yes</v>
      </c>
      <c r="F1806">
        <v>183</v>
      </c>
      <c r="G1806">
        <v>83</v>
      </c>
      <c r="H1806" t="s">
        <v>59</v>
      </c>
      <c r="I1806" t="s">
        <v>60</v>
      </c>
      <c r="J1806" t="s">
        <v>18</v>
      </c>
      <c r="K1806">
        <v>2000</v>
      </c>
      <c r="L1806" t="s">
        <v>19</v>
      </c>
      <c r="M1806" s="4" t="str">
        <f t="shared" si="57"/>
        <v>Yes</v>
      </c>
      <c r="N1806" t="s">
        <v>20</v>
      </c>
      <c r="O1806" t="s">
        <v>76</v>
      </c>
      <c r="P1806" t="s">
        <v>336</v>
      </c>
      <c r="Q1806" t="s">
        <v>23</v>
      </c>
    </row>
    <row r="1807" spans="1:17" x14ac:dyDescent="0.35">
      <c r="A1807">
        <v>20011806</v>
      </c>
      <c r="B1807" t="s">
        <v>360</v>
      </c>
      <c r="C1807" t="s">
        <v>15</v>
      </c>
      <c r="D1807">
        <v>26</v>
      </c>
      <c r="E1807" s="4" t="str">
        <f t="shared" si="56"/>
        <v>Yes</v>
      </c>
      <c r="F1807">
        <v>184</v>
      </c>
      <c r="G1807">
        <v>83</v>
      </c>
      <c r="H1807" t="s">
        <v>313</v>
      </c>
      <c r="I1807" t="s">
        <v>314</v>
      </c>
      <c r="J1807" t="s">
        <v>18</v>
      </c>
      <c r="K1807">
        <v>2000</v>
      </c>
      <c r="L1807" t="s">
        <v>19</v>
      </c>
      <c r="M1807" s="4" t="str">
        <f t="shared" si="57"/>
        <v>Yes</v>
      </c>
      <c r="N1807" t="s">
        <v>20</v>
      </c>
      <c r="O1807" t="s">
        <v>107</v>
      </c>
      <c r="P1807" t="s">
        <v>361</v>
      </c>
      <c r="Q1807" t="s">
        <v>23</v>
      </c>
    </row>
    <row r="1808" spans="1:17" x14ac:dyDescent="0.35">
      <c r="A1808">
        <v>20011807</v>
      </c>
      <c r="B1808" t="s">
        <v>389</v>
      </c>
      <c r="C1808" t="s">
        <v>15</v>
      </c>
      <c r="D1808">
        <v>28</v>
      </c>
      <c r="E1808" s="4" t="str">
        <f t="shared" si="56"/>
        <v>Yes</v>
      </c>
      <c r="F1808">
        <v>183</v>
      </c>
      <c r="G1808">
        <v>83</v>
      </c>
      <c r="H1808" t="s">
        <v>202</v>
      </c>
      <c r="I1808" t="s">
        <v>203</v>
      </c>
      <c r="J1808" t="s">
        <v>18</v>
      </c>
      <c r="K1808">
        <v>2000</v>
      </c>
      <c r="L1808" t="s">
        <v>19</v>
      </c>
      <c r="M1808" s="4" t="str">
        <f t="shared" si="57"/>
        <v>Yes</v>
      </c>
      <c r="N1808" t="s">
        <v>20</v>
      </c>
      <c r="O1808" t="s">
        <v>79</v>
      </c>
      <c r="P1808" t="s">
        <v>204</v>
      </c>
      <c r="Q1808" t="s">
        <v>23</v>
      </c>
    </row>
    <row r="1809" spans="1:17" x14ac:dyDescent="0.35">
      <c r="A1809">
        <v>20011808</v>
      </c>
      <c r="B1809" t="s">
        <v>518</v>
      </c>
      <c r="C1809" t="s">
        <v>15</v>
      </c>
      <c r="D1809">
        <v>26</v>
      </c>
      <c r="E1809" s="4" t="str">
        <f t="shared" si="56"/>
        <v>Yes</v>
      </c>
      <c r="F1809">
        <v>191</v>
      </c>
      <c r="G1809">
        <v>83</v>
      </c>
      <c r="H1809" t="s">
        <v>74</v>
      </c>
      <c r="I1809" t="s">
        <v>75</v>
      </c>
      <c r="J1809" t="s">
        <v>18</v>
      </c>
      <c r="K1809">
        <v>2000</v>
      </c>
      <c r="L1809" t="s">
        <v>19</v>
      </c>
      <c r="M1809" s="4" t="str">
        <f t="shared" si="57"/>
        <v>Yes</v>
      </c>
      <c r="N1809" t="s">
        <v>20</v>
      </c>
      <c r="O1809" t="s">
        <v>519</v>
      </c>
      <c r="P1809" t="s">
        <v>520</v>
      </c>
      <c r="Q1809" t="s">
        <v>23</v>
      </c>
    </row>
    <row r="1810" spans="1:17" x14ac:dyDescent="0.35">
      <c r="A1810">
        <v>20011809</v>
      </c>
      <c r="B1810" t="s">
        <v>645</v>
      </c>
      <c r="C1810" t="s">
        <v>15</v>
      </c>
      <c r="D1810">
        <v>21</v>
      </c>
      <c r="E1810" s="4" t="str">
        <f t="shared" si="56"/>
        <v>Yes</v>
      </c>
      <c r="F1810">
        <v>191</v>
      </c>
      <c r="G1810">
        <v>83</v>
      </c>
      <c r="H1810" t="s">
        <v>40</v>
      </c>
      <c r="I1810" t="s">
        <v>41</v>
      </c>
      <c r="J1810" t="s">
        <v>18</v>
      </c>
      <c r="K1810">
        <v>2000</v>
      </c>
      <c r="L1810" t="s">
        <v>19</v>
      </c>
      <c r="M1810" s="4" t="str">
        <f t="shared" si="57"/>
        <v>Yes</v>
      </c>
      <c r="N1810" t="s">
        <v>20</v>
      </c>
      <c r="O1810" t="s">
        <v>213</v>
      </c>
      <c r="P1810" t="s">
        <v>646</v>
      </c>
      <c r="Q1810" t="s">
        <v>23</v>
      </c>
    </row>
    <row r="1811" spans="1:17" x14ac:dyDescent="0.35">
      <c r="A1811">
        <v>20011810</v>
      </c>
      <c r="B1811" t="s">
        <v>906</v>
      </c>
      <c r="C1811" t="s">
        <v>15</v>
      </c>
      <c r="D1811">
        <v>22</v>
      </c>
      <c r="E1811" s="4" t="str">
        <f t="shared" si="56"/>
        <v>Yes</v>
      </c>
      <c r="F1811">
        <v>176</v>
      </c>
      <c r="G1811">
        <v>83</v>
      </c>
      <c r="H1811" t="s">
        <v>16</v>
      </c>
      <c r="I1811" t="s">
        <v>17</v>
      </c>
      <c r="J1811" t="s">
        <v>18</v>
      </c>
      <c r="K1811">
        <v>2000</v>
      </c>
      <c r="L1811" t="s">
        <v>19</v>
      </c>
      <c r="M1811" s="4" t="str">
        <f t="shared" si="57"/>
        <v>Yes</v>
      </c>
      <c r="N1811" t="s">
        <v>20</v>
      </c>
      <c r="O1811" t="s">
        <v>21</v>
      </c>
      <c r="P1811" t="s">
        <v>22</v>
      </c>
      <c r="Q1811" t="s">
        <v>23</v>
      </c>
    </row>
    <row r="1812" spans="1:17" x14ac:dyDescent="0.35">
      <c r="A1812">
        <v>20011811</v>
      </c>
      <c r="B1812" t="s">
        <v>994</v>
      </c>
      <c r="C1812" t="s">
        <v>15</v>
      </c>
      <c r="D1812">
        <v>29</v>
      </c>
      <c r="E1812" s="4" t="str">
        <f t="shared" si="56"/>
        <v>Yes</v>
      </c>
      <c r="F1812">
        <v>185</v>
      </c>
      <c r="G1812">
        <v>83</v>
      </c>
      <c r="H1812" t="s">
        <v>74</v>
      </c>
      <c r="I1812" t="s">
        <v>75</v>
      </c>
      <c r="J1812" t="s">
        <v>18</v>
      </c>
      <c r="K1812">
        <v>2000</v>
      </c>
      <c r="L1812" t="s">
        <v>19</v>
      </c>
      <c r="M1812" s="4" t="str">
        <f t="shared" si="57"/>
        <v>Yes</v>
      </c>
      <c r="N1812" t="s">
        <v>20</v>
      </c>
      <c r="O1812" t="s">
        <v>95</v>
      </c>
      <c r="P1812" t="s">
        <v>345</v>
      </c>
      <c r="Q1812" t="s">
        <v>23</v>
      </c>
    </row>
    <row r="1813" spans="1:17" x14ac:dyDescent="0.35">
      <c r="A1813">
        <v>20011812</v>
      </c>
      <c r="B1813" t="s">
        <v>1231</v>
      </c>
      <c r="C1813" t="s">
        <v>15</v>
      </c>
      <c r="D1813">
        <v>23</v>
      </c>
      <c r="E1813" s="4" t="str">
        <f t="shared" si="56"/>
        <v>Yes</v>
      </c>
      <c r="F1813">
        <v>189</v>
      </c>
      <c r="G1813">
        <v>83</v>
      </c>
      <c r="H1813" t="s">
        <v>433</v>
      </c>
      <c r="I1813" t="s">
        <v>434</v>
      </c>
      <c r="J1813" t="s">
        <v>1078</v>
      </c>
      <c r="K1813">
        <v>2002</v>
      </c>
      <c r="L1813" t="s">
        <v>1079</v>
      </c>
      <c r="M1813" s="4" t="str">
        <f t="shared" si="57"/>
        <v>No</v>
      </c>
      <c r="N1813" t="s">
        <v>1080</v>
      </c>
      <c r="O1813" t="s">
        <v>1214</v>
      </c>
      <c r="P1813" t="s">
        <v>1215</v>
      </c>
      <c r="Q1813" t="s">
        <v>23</v>
      </c>
    </row>
    <row r="1814" spans="1:17" x14ac:dyDescent="0.35">
      <c r="A1814">
        <v>20011813</v>
      </c>
      <c r="B1814" t="s">
        <v>1390</v>
      </c>
      <c r="C1814" t="s">
        <v>15</v>
      </c>
      <c r="D1814">
        <v>30</v>
      </c>
      <c r="E1814" s="4" t="str">
        <f t="shared" si="56"/>
        <v>Yes</v>
      </c>
      <c r="F1814">
        <v>183</v>
      </c>
      <c r="G1814">
        <v>83</v>
      </c>
      <c r="H1814" t="s">
        <v>59</v>
      </c>
      <c r="I1814" t="s">
        <v>60</v>
      </c>
      <c r="J1814" t="s">
        <v>1325</v>
      </c>
      <c r="K1814">
        <v>2004</v>
      </c>
      <c r="L1814" t="s">
        <v>19</v>
      </c>
      <c r="M1814" s="4" t="str">
        <f t="shared" si="57"/>
        <v>Yes</v>
      </c>
      <c r="N1814" t="s">
        <v>1326</v>
      </c>
      <c r="O1814" t="s">
        <v>47</v>
      </c>
      <c r="P1814" t="s">
        <v>206</v>
      </c>
      <c r="Q1814" t="s">
        <v>23</v>
      </c>
    </row>
    <row r="1815" spans="1:17" x14ac:dyDescent="0.35">
      <c r="A1815">
        <v>20011814</v>
      </c>
      <c r="B1815" t="s">
        <v>291</v>
      </c>
      <c r="C1815" t="s">
        <v>15</v>
      </c>
      <c r="D1815">
        <v>32</v>
      </c>
      <c r="E1815" s="4" t="str">
        <f t="shared" si="56"/>
        <v>Yes</v>
      </c>
      <c r="F1815">
        <v>183</v>
      </c>
      <c r="G1815">
        <v>83</v>
      </c>
      <c r="H1815" t="s">
        <v>136</v>
      </c>
      <c r="I1815" t="s">
        <v>137</v>
      </c>
      <c r="J1815" t="s">
        <v>1325</v>
      </c>
      <c r="K1815">
        <v>2004</v>
      </c>
      <c r="L1815" t="s">
        <v>19</v>
      </c>
      <c r="M1815" s="4" t="str">
        <f t="shared" si="57"/>
        <v>Yes</v>
      </c>
      <c r="N1815" t="s">
        <v>1326</v>
      </c>
      <c r="O1815" t="s">
        <v>193</v>
      </c>
      <c r="P1815" t="s">
        <v>576</v>
      </c>
      <c r="Q1815" t="s">
        <v>23</v>
      </c>
    </row>
    <row r="1816" spans="1:17" x14ac:dyDescent="0.35">
      <c r="A1816">
        <v>20011815</v>
      </c>
      <c r="B1816" t="s">
        <v>1444</v>
      </c>
      <c r="C1816" t="s">
        <v>15</v>
      </c>
      <c r="D1816">
        <v>23</v>
      </c>
      <c r="E1816" s="4" t="str">
        <f t="shared" si="56"/>
        <v>Yes</v>
      </c>
      <c r="F1816">
        <v>182</v>
      </c>
      <c r="G1816">
        <v>83</v>
      </c>
      <c r="H1816" t="s">
        <v>65</v>
      </c>
      <c r="I1816" t="s">
        <v>66</v>
      </c>
      <c r="J1816" t="s">
        <v>1325</v>
      </c>
      <c r="K1816">
        <v>2004</v>
      </c>
      <c r="L1816" t="s">
        <v>19</v>
      </c>
      <c r="M1816" s="4" t="str">
        <f t="shared" si="57"/>
        <v>Yes</v>
      </c>
      <c r="N1816" t="s">
        <v>1326</v>
      </c>
      <c r="O1816" t="s">
        <v>79</v>
      </c>
      <c r="P1816" t="s">
        <v>204</v>
      </c>
      <c r="Q1816" t="s">
        <v>23</v>
      </c>
    </row>
    <row r="1817" spans="1:17" x14ac:dyDescent="0.35">
      <c r="A1817">
        <v>20011816</v>
      </c>
      <c r="B1817" t="s">
        <v>1526</v>
      </c>
      <c r="C1817" t="s">
        <v>15</v>
      </c>
      <c r="D1817">
        <v>22</v>
      </c>
      <c r="E1817" s="4" t="str">
        <f t="shared" si="56"/>
        <v>Yes</v>
      </c>
      <c r="F1817">
        <v>185</v>
      </c>
      <c r="G1817">
        <v>83</v>
      </c>
      <c r="H1817" t="s">
        <v>40</v>
      </c>
      <c r="I1817" t="s">
        <v>41</v>
      </c>
      <c r="J1817" t="s">
        <v>1325</v>
      </c>
      <c r="K1817">
        <v>2004</v>
      </c>
      <c r="L1817" t="s">
        <v>19</v>
      </c>
      <c r="M1817" s="4" t="str">
        <f t="shared" si="57"/>
        <v>Yes</v>
      </c>
      <c r="N1817" t="s">
        <v>1326</v>
      </c>
      <c r="O1817" t="s">
        <v>47</v>
      </c>
      <c r="P1817" t="s">
        <v>116</v>
      </c>
      <c r="Q1817" t="s">
        <v>23</v>
      </c>
    </row>
    <row r="1818" spans="1:17" x14ac:dyDescent="0.35">
      <c r="A1818">
        <v>20011817</v>
      </c>
      <c r="B1818" t="s">
        <v>645</v>
      </c>
      <c r="C1818" t="s">
        <v>15</v>
      </c>
      <c r="D1818">
        <v>25</v>
      </c>
      <c r="E1818" s="4" t="str">
        <f t="shared" si="56"/>
        <v>Yes</v>
      </c>
      <c r="F1818">
        <v>191</v>
      </c>
      <c r="G1818">
        <v>83</v>
      </c>
      <c r="H1818" t="s">
        <v>40</v>
      </c>
      <c r="I1818" t="s">
        <v>41</v>
      </c>
      <c r="J1818" t="s">
        <v>1325</v>
      </c>
      <c r="K1818">
        <v>2004</v>
      </c>
      <c r="L1818" t="s">
        <v>19</v>
      </c>
      <c r="M1818" s="4" t="str">
        <f t="shared" si="57"/>
        <v>Yes</v>
      </c>
      <c r="N1818" t="s">
        <v>1326</v>
      </c>
      <c r="O1818" t="s">
        <v>213</v>
      </c>
      <c r="P1818" t="s">
        <v>662</v>
      </c>
      <c r="Q1818" t="s">
        <v>23</v>
      </c>
    </row>
    <row r="1819" spans="1:17" x14ac:dyDescent="0.35">
      <c r="A1819">
        <v>20011818</v>
      </c>
      <c r="B1819" t="s">
        <v>1659</v>
      </c>
      <c r="C1819" t="s">
        <v>15</v>
      </c>
      <c r="D1819">
        <v>25</v>
      </c>
      <c r="E1819" s="4" t="str">
        <f t="shared" si="56"/>
        <v>Yes</v>
      </c>
      <c r="F1819">
        <v>195</v>
      </c>
      <c r="G1819">
        <v>83</v>
      </c>
      <c r="H1819" t="s">
        <v>74</v>
      </c>
      <c r="I1819" t="s">
        <v>75</v>
      </c>
      <c r="J1819" t="s">
        <v>1325</v>
      </c>
      <c r="K1819">
        <v>2004</v>
      </c>
      <c r="L1819" t="s">
        <v>19</v>
      </c>
      <c r="M1819" s="4" t="str">
        <f t="shared" si="57"/>
        <v>Yes</v>
      </c>
      <c r="N1819" t="s">
        <v>1326</v>
      </c>
      <c r="O1819" t="s">
        <v>244</v>
      </c>
      <c r="P1819" t="s">
        <v>910</v>
      </c>
      <c r="Q1819" t="s">
        <v>23</v>
      </c>
    </row>
    <row r="1820" spans="1:17" x14ac:dyDescent="0.35">
      <c r="A1820">
        <v>20011819</v>
      </c>
      <c r="B1820" t="s">
        <v>1661</v>
      </c>
      <c r="C1820" t="s">
        <v>15</v>
      </c>
      <c r="D1820">
        <v>32</v>
      </c>
      <c r="E1820" s="4" t="str">
        <f t="shared" si="56"/>
        <v>Yes</v>
      </c>
      <c r="F1820">
        <v>182</v>
      </c>
      <c r="G1820">
        <v>83</v>
      </c>
      <c r="H1820" t="s">
        <v>1346</v>
      </c>
      <c r="I1820" t="s">
        <v>1347</v>
      </c>
      <c r="J1820" t="s">
        <v>1325</v>
      </c>
      <c r="K1820">
        <v>2004</v>
      </c>
      <c r="L1820" t="s">
        <v>19</v>
      </c>
      <c r="M1820" s="4" t="str">
        <f t="shared" si="57"/>
        <v>Yes</v>
      </c>
      <c r="N1820" t="s">
        <v>1326</v>
      </c>
      <c r="O1820" t="s">
        <v>42</v>
      </c>
      <c r="P1820" t="s">
        <v>43</v>
      </c>
      <c r="Q1820" t="s">
        <v>23</v>
      </c>
    </row>
    <row r="1821" spans="1:17" x14ac:dyDescent="0.35">
      <c r="A1821">
        <v>20011820</v>
      </c>
      <c r="B1821" t="s">
        <v>1720</v>
      </c>
      <c r="C1821" t="s">
        <v>15</v>
      </c>
      <c r="D1821">
        <v>26</v>
      </c>
      <c r="E1821" s="4" t="str">
        <f t="shared" si="56"/>
        <v>Yes</v>
      </c>
      <c r="F1821">
        <v>185</v>
      </c>
      <c r="G1821">
        <v>83</v>
      </c>
      <c r="H1821" t="s">
        <v>40</v>
      </c>
      <c r="I1821" t="s">
        <v>41</v>
      </c>
      <c r="J1821" t="s">
        <v>1325</v>
      </c>
      <c r="K1821">
        <v>2004</v>
      </c>
      <c r="L1821" t="s">
        <v>19</v>
      </c>
      <c r="M1821" s="4" t="str">
        <f t="shared" si="57"/>
        <v>Yes</v>
      </c>
      <c r="N1821" t="s">
        <v>1326</v>
      </c>
      <c r="O1821" t="s">
        <v>27</v>
      </c>
      <c r="P1821" t="s">
        <v>112</v>
      </c>
      <c r="Q1821" t="s">
        <v>23</v>
      </c>
    </row>
    <row r="1822" spans="1:17" x14ac:dyDescent="0.35">
      <c r="A1822">
        <v>20011821</v>
      </c>
      <c r="B1822" t="s">
        <v>2004</v>
      </c>
      <c r="C1822" t="s">
        <v>15</v>
      </c>
      <c r="D1822">
        <v>27</v>
      </c>
      <c r="E1822" s="4" t="str">
        <f t="shared" si="56"/>
        <v>Yes</v>
      </c>
      <c r="F1822">
        <v>182</v>
      </c>
      <c r="G1822">
        <v>83</v>
      </c>
      <c r="H1822" t="s">
        <v>423</v>
      </c>
      <c r="I1822" t="s">
        <v>424</v>
      </c>
      <c r="J1822" t="s">
        <v>1891</v>
      </c>
      <c r="K1822">
        <v>2006</v>
      </c>
      <c r="L1822" t="s">
        <v>1079</v>
      </c>
      <c r="M1822" s="4" t="str">
        <f t="shared" si="57"/>
        <v>No</v>
      </c>
      <c r="N1822" t="s">
        <v>1892</v>
      </c>
      <c r="O1822" t="s">
        <v>1081</v>
      </c>
      <c r="P1822" t="s">
        <v>1155</v>
      </c>
      <c r="Q1822" t="s">
        <v>23</v>
      </c>
    </row>
    <row r="1823" spans="1:17" x14ac:dyDescent="0.35">
      <c r="A1823">
        <v>20011822</v>
      </c>
      <c r="B1823" t="s">
        <v>2004</v>
      </c>
      <c r="C1823" t="s">
        <v>15</v>
      </c>
      <c r="D1823">
        <v>27</v>
      </c>
      <c r="E1823" s="4" t="str">
        <f t="shared" si="56"/>
        <v>Yes</v>
      </c>
      <c r="F1823">
        <v>182</v>
      </c>
      <c r="G1823">
        <v>83</v>
      </c>
      <c r="H1823" t="s">
        <v>423</v>
      </c>
      <c r="I1823" t="s">
        <v>424</v>
      </c>
      <c r="J1823" t="s">
        <v>1891</v>
      </c>
      <c r="K1823">
        <v>2006</v>
      </c>
      <c r="L1823" t="s">
        <v>1079</v>
      </c>
      <c r="M1823" s="4" t="str">
        <f t="shared" si="57"/>
        <v>No</v>
      </c>
      <c r="N1823" t="s">
        <v>1892</v>
      </c>
      <c r="O1823" t="s">
        <v>1081</v>
      </c>
      <c r="P1823" t="s">
        <v>1309</v>
      </c>
      <c r="Q1823" t="s">
        <v>23</v>
      </c>
    </row>
    <row r="1824" spans="1:17" x14ac:dyDescent="0.35">
      <c r="A1824">
        <v>20011823</v>
      </c>
      <c r="B1824" t="s">
        <v>2040</v>
      </c>
      <c r="C1824" t="s">
        <v>15</v>
      </c>
      <c r="D1824">
        <v>28</v>
      </c>
      <c r="E1824" s="4" t="str">
        <f t="shared" si="56"/>
        <v>Yes</v>
      </c>
      <c r="F1824">
        <v>180</v>
      </c>
      <c r="G1824">
        <v>83</v>
      </c>
      <c r="H1824" t="s">
        <v>536</v>
      </c>
      <c r="I1824" t="s">
        <v>537</v>
      </c>
      <c r="J1824" t="s">
        <v>2038</v>
      </c>
      <c r="K1824">
        <v>2008</v>
      </c>
      <c r="L1824" t="s">
        <v>19</v>
      </c>
      <c r="M1824" s="4" t="str">
        <f t="shared" si="57"/>
        <v>Yes</v>
      </c>
      <c r="N1824" t="s">
        <v>2039</v>
      </c>
      <c r="O1824" t="s">
        <v>193</v>
      </c>
      <c r="P1824" t="s">
        <v>462</v>
      </c>
      <c r="Q1824" t="s">
        <v>23</v>
      </c>
    </row>
    <row r="1825" spans="1:17" x14ac:dyDescent="0.35">
      <c r="A1825">
        <v>20011824</v>
      </c>
      <c r="B1825" t="s">
        <v>2118</v>
      </c>
      <c r="C1825" t="s">
        <v>15</v>
      </c>
      <c r="D1825">
        <v>28</v>
      </c>
      <c r="E1825" s="4" t="str">
        <f t="shared" si="56"/>
        <v>Yes</v>
      </c>
      <c r="F1825">
        <v>180</v>
      </c>
      <c r="G1825">
        <v>83</v>
      </c>
      <c r="H1825" t="s">
        <v>40</v>
      </c>
      <c r="I1825" t="s">
        <v>41</v>
      </c>
      <c r="J1825" t="s">
        <v>2038</v>
      </c>
      <c r="K1825">
        <v>2008</v>
      </c>
      <c r="L1825" t="s">
        <v>19</v>
      </c>
      <c r="M1825" s="4" t="str">
        <f t="shared" si="57"/>
        <v>Yes</v>
      </c>
      <c r="N1825" t="s">
        <v>2039</v>
      </c>
      <c r="O1825" t="s">
        <v>47</v>
      </c>
      <c r="P1825" t="s">
        <v>752</v>
      </c>
      <c r="Q1825" t="s">
        <v>23</v>
      </c>
    </row>
    <row r="1826" spans="1:17" x14ac:dyDescent="0.35">
      <c r="A1826">
        <v>20011825</v>
      </c>
      <c r="B1826" t="s">
        <v>2279</v>
      </c>
      <c r="C1826" t="s">
        <v>15</v>
      </c>
      <c r="D1826">
        <v>20</v>
      </c>
      <c r="E1826" s="4" t="str">
        <f t="shared" si="56"/>
        <v>Yes</v>
      </c>
      <c r="F1826">
        <v>187</v>
      </c>
      <c r="G1826">
        <v>83</v>
      </c>
      <c r="H1826" t="s">
        <v>496</v>
      </c>
      <c r="I1826" t="s">
        <v>497</v>
      </c>
      <c r="J1826" t="s">
        <v>2038</v>
      </c>
      <c r="K1826">
        <v>2008</v>
      </c>
      <c r="L1826" t="s">
        <v>19</v>
      </c>
      <c r="M1826" s="4" t="str">
        <f t="shared" si="57"/>
        <v>Yes</v>
      </c>
      <c r="N1826" t="s">
        <v>2039</v>
      </c>
      <c r="O1826" t="s">
        <v>50</v>
      </c>
      <c r="P1826" t="s">
        <v>51</v>
      </c>
      <c r="Q1826" t="s">
        <v>23</v>
      </c>
    </row>
    <row r="1827" spans="1:17" x14ac:dyDescent="0.35">
      <c r="A1827">
        <v>20011826</v>
      </c>
      <c r="B1827" t="s">
        <v>2316</v>
      </c>
      <c r="C1827" t="s">
        <v>15</v>
      </c>
      <c r="D1827">
        <v>28</v>
      </c>
      <c r="E1827" s="4" t="str">
        <f t="shared" si="56"/>
        <v>Yes</v>
      </c>
      <c r="F1827">
        <v>182</v>
      </c>
      <c r="G1827">
        <v>83</v>
      </c>
      <c r="H1827" t="s">
        <v>496</v>
      </c>
      <c r="I1827" t="s">
        <v>497</v>
      </c>
      <c r="J1827" t="s">
        <v>2038</v>
      </c>
      <c r="K1827">
        <v>2008</v>
      </c>
      <c r="L1827" t="s">
        <v>19</v>
      </c>
      <c r="M1827" s="4" t="str">
        <f t="shared" si="57"/>
        <v>Yes</v>
      </c>
      <c r="N1827" t="s">
        <v>2039</v>
      </c>
      <c r="O1827" t="s">
        <v>50</v>
      </c>
      <c r="P1827" t="s">
        <v>51</v>
      </c>
      <c r="Q1827" t="s">
        <v>23</v>
      </c>
    </row>
    <row r="1828" spans="1:17" x14ac:dyDescent="0.35">
      <c r="A1828">
        <v>20011827</v>
      </c>
      <c r="B1828" t="s">
        <v>2325</v>
      </c>
      <c r="C1828" t="s">
        <v>15</v>
      </c>
      <c r="D1828">
        <v>20</v>
      </c>
      <c r="E1828" s="4" t="str">
        <f t="shared" si="56"/>
        <v>Yes</v>
      </c>
      <c r="F1828">
        <v>189</v>
      </c>
      <c r="G1828">
        <v>83</v>
      </c>
      <c r="H1828" t="s">
        <v>536</v>
      </c>
      <c r="I1828" t="s">
        <v>537</v>
      </c>
      <c r="J1828" t="s">
        <v>2038</v>
      </c>
      <c r="K1828">
        <v>2008</v>
      </c>
      <c r="L1828" t="s">
        <v>19</v>
      </c>
      <c r="M1828" s="4" t="str">
        <f t="shared" si="57"/>
        <v>Yes</v>
      </c>
      <c r="N1828" t="s">
        <v>2039</v>
      </c>
      <c r="O1828" t="s">
        <v>193</v>
      </c>
      <c r="P1828" t="s">
        <v>462</v>
      </c>
      <c r="Q1828" t="s">
        <v>23</v>
      </c>
    </row>
    <row r="1829" spans="1:17" x14ac:dyDescent="0.35">
      <c r="A1829">
        <v>20011828</v>
      </c>
      <c r="B1829" t="s">
        <v>1659</v>
      </c>
      <c r="C1829" t="s">
        <v>15</v>
      </c>
      <c r="D1829">
        <v>29</v>
      </c>
      <c r="E1829" s="4" t="str">
        <f t="shared" si="56"/>
        <v>Yes</v>
      </c>
      <c r="F1829">
        <v>195</v>
      </c>
      <c r="G1829">
        <v>83</v>
      </c>
      <c r="H1829" t="s">
        <v>74</v>
      </c>
      <c r="I1829" t="s">
        <v>75</v>
      </c>
      <c r="J1829" t="s">
        <v>2038</v>
      </c>
      <c r="K1829">
        <v>2008</v>
      </c>
      <c r="L1829" t="s">
        <v>19</v>
      </c>
      <c r="M1829" s="4" t="str">
        <f t="shared" si="57"/>
        <v>Yes</v>
      </c>
      <c r="N1829" t="s">
        <v>2039</v>
      </c>
      <c r="O1829" t="s">
        <v>244</v>
      </c>
      <c r="P1829" t="s">
        <v>910</v>
      </c>
      <c r="Q1829" t="s">
        <v>23</v>
      </c>
    </row>
    <row r="1830" spans="1:17" x14ac:dyDescent="0.35">
      <c r="A1830">
        <v>20011829</v>
      </c>
      <c r="B1830" t="s">
        <v>2395</v>
      </c>
      <c r="C1830" t="s">
        <v>15</v>
      </c>
      <c r="D1830">
        <v>23</v>
      </c>
      <c r="E1830" s="4" t="str">
        <f t="shared" si="56"/>
        <v>Yes</v>
      </c>
      <c r="F1830">
        <v>183</v>
      </c>
      <c r="G1830">
        <v>83</v>
      </c>
      <c r="H1830" t="s">
        <v>40</v>
      </c>
      <c r="I1830" t="s">
        <v>41</v>
      </c>
      <c r="J1830" t="s">
        <v>2038</v>
      </c>
      <c r="K1830">
        <v>2008</v>
      </c>
      <c r="L1830" t="s">
        <v>19</v>
      </c>
      <c r="M1830" s="4" t="str">
        <f t="shared" si="57"/>
        <v>Yes</v>
      </c>
      <c r="N1830" t="s">
        <v>2039</v>
      </c>
      <c r="O1830" t="s">
        <v>42</v>
      </c>
      <c r="P1830" t="s">
        <v>43</v>
      </c>
      <c r="Q1830" t="s">
        <v>23</v>
      </c>
    </row>
    <row r="1831" spans="1:17" x14ac:dyDescent="0.35">
      <c r="A1831">
        <v>20011830</v>
      </c>
      <c r="B1831" t="s">
        <v>2464</v>
      </c>
      <c r="C1831" t="s">
        <v>15</v>
      </c>
      <c r="D1831">
        <v>23</v>
      </c>
      <c r="E1831" s="4" t="str">
        <f t="shared" si="56"/>
        <v>Yes</v>
      </c>
      <c r="F1831">
        <v>198</v>
      </c>
      <c r="G1831">
        <v>83</v>
      </c>
      <c r="H1831" t="s">
        <v>74</v>
      </c>
      <c r="I1831" t="s">
        <v>75</v>
      </c>
      <c r="J1831" t="s">
        <v>2038</v>
      </c>
      <c r="K1831">
        <v>2008</v>
      </c>
      <c r="L1831" t="s">
        <v>19</v>
      </c>
      <c r="M1831" s="4" t="str">
        <f t="shared" si="57"/>
        <v>Yes</v>
      </c>
      <c r="N1831" t="s">
        <v>2039</v>
      </c>
      <c r="O1831" t="s">
        <v>47</v>
      </c>
      <c r="P1831" t="s">
        <v>569</v>
      </c>
      <c r="Q1831" t="s">
        <v>23</v>
      </c>
    </row>
    <row r="1832" spans="1:17" x14ac:dyDescent="0.35">
      <c r="A1832">
        <v>20011831</v>
      </c>
      <c r="B1832" t="s">
        <v>2591</v>
      </c>
      <c r="C1832" t="s">
        <v>15</v>
      </c>
      <c r="D1832">
        <v>31</v>
      </c>
      <c r="E1832" s="4" t="str">
        <f t="shared" si="56"/>
        <v>Yes</v>
      </c>
      <c r="F1832">
        <v>194</v>
      </c>
      <c r="G1832">
        <v>83</v>
      </c>
      <c r="H1832" t="s">
        <v>313</v>
      </c>
      <c r="I1832" t="s">
        <v>314</v>
      </c>
      <c r="J1832" t="s">
        <v>2571</v>
      </c>
      <c r="K1832">
        <v>2010</v>
      </c>
      <c r="L1832" t="s">
        <v>1079</v>
      </c>
      <c r="M1832" s="4" t="str">
        <f t="shared" si="57"/>
        <v>No</v>
      </c>
      <c r="N1832" t="s">
        <v>2572</v>
      </c>
      <c r="O1832" t="s">
        <v>1093</v>
      </c>
      <c r="P1832" t="s">
        <v>1122</v>
      </c>
      <c r="Q1832" t="s">
        <v>23</v>
      </c>
    </row>
    <row r="1833" spans="1:17" x14ac:dyDescent="0.35">
      <c r="A1833">
        <v>20011832</v>
      </c>
      <c r="B1833" t="s">
        <v>2610</v>
      </c>
      <c r="C1833" t="s">
        <v>15</v>
      </c>
      <c r="D1833">
        <v>25</v>
      </c>
      <c r="E1833" s="4" t="str">
        <f t="shared" si="56"/>
        <v>Yes</v>
      </c>
      <c r="F1833">
        <v>188</v>
      </c>
      <c r="G1833">
        <v>83</v>
      </c>
      <c r="H1833" t="s">
        <v>482</v>
      </c>
      <c r="I1833" t="s">
        <v>483</v>
      </c>
      <c r="J1833" t="s">
        <v>2571</v>
      </c>
      <c r="K1833">
        <v>2010</v>
      </c>
      <c r="L1833" t="s">
        <v>1079</v>
      </c>
      <c r="M1833" s="4" t="str">
        <f t="shared" si="57"/>
        <v>No</v>
      </c>
      <c r="N1833" t="s">
        <v>2572</v>
      </c>
      <c r="O1833" t="s">
        <v>1113</v>
      </c>
      <c r="P1833" t="s">
        <v>1114</v>
      </c>
      <c r="Q1833" t="s">
        <v>23</v>
      </c>
    </row>
    <row r="1834" spans="1:17" x14ac:dyDescent="0.35">
      <c r="A1834">
        <v>20011833</v>
      </c>
      <c r="B1834" t="s">
        <v>2656</v>
      </c>
      <c r="C1834" t="s">
        <v>15</v>
      </c>
      <c r="D1834">
        <v>27</v>
      </c>
      <c r="E1834" s="4" t="str">
        <f t="shared" si="56"/>
        <v>Yes</v>
      </c>
      <c r="F1834">
        <v>181</v>
      </c>
      <c r="G1834">
        <v>83</v>
      </c>
      <c r="H1834" t="s">
        <v>153</v>
      </c>
      <c r="I1834" t="s">
        <v>154</v>
      </c>
      <c r="J1834" t="s">
        <v>2571</v>
      </c>
      <c r="K1834">
        <v>2010</v>
      </c>
      <c r="L1834" t="s">
        <v>1079</v>
      </c>
      <c r="M1834" s="4" t="str">
        <f t="shared" si="57"/>
        <v>No</v>
      </c>
      <c r="N1834" t="s">
        <v>2572</v>
      </c>
      <c r="O1834" t="s">
        <v>1085</v>
      </c>
      <c r="P1834" t="s">
        <v>1934</v>
      </c>
      <c r="Q1834" t="s">
        <v>23</v>
      </c>
    </row>
    <row r="1835" spans="1:17" x14ac:dyDescent="0.35">
      <c r="A1835">
        <v>20011834</v>
      </c>
      <c r="B1835" t="s">
        <v>2682</v>
      </c>
      <c r="C1835" t="s">
        <v>15</v>
      </c>
      <c r="D1835">
        <v>29</v>
      </c>
      <c r="E1835" s="4" t="str">
        <f t="shared" si="56"/>
        <v>Yes</v>
      </c>
      <c r="F1835">
        <v>182</v>
      </c>
      <c r="G1835">
        <v>83</v>
      </c>
      <c r="H1835" t="s">
        <v>202</v>
      </c>
      <c r="I1835" t="s">
        <v>203</v>
      </c>
      <c r="J1835" t="s">
        <v>2571</v>
      </c>
      <c r="K1835">
        <v>2010</v>
      </c>
      <c r="L1835" t="s">
        <v>1079</v>
      </c>
      <c r="M1835" s="4" t="str">
        <f t="shared" si="57"/>
        <v>No</v>
      </c>
      <c r="N1835" t="s">
        <v>2572</v>
      </c>
      <c r="O1835" t="s">
        <v>1161</v>
      </c>
      <c r="P1835" t="s">
        <v>1248</v>
      </c>
      <c r="Q1835" t="s">
        <v>23</v>
      </c>
    </row>
    <row r="1836" spans="1:17" x14ac:dyDescent="0.35">
      <c r="A1836">
        <v>20011835</v>
      </c>
      <c r="B1836" t="s">
        <v>49</v>
      </c>
      <c r="C1836" t="s">
        <v>15</v>
      </c>
      <c r="D1836">
        <v>22</v>
      </c>
      <c r="E1836" s="4" t="str">
        <f t="shared" si="56"/>
        <v>Yes</v>
      </c>
      <c r="F1836">
        <v>182</v>
      </c>
      <c r="G1836">
        <v>84</v>
      </c>
      <c r="H1836" t="s">
        <v>40</v>
      </c>
      <c r="I1836" t="s">
        <v>41</v>
      </c>
      <c r="J1836" t="s">
        <v>18</v>
      </c>
      <c r="K1836">
        <v>2000</v>
      </c>
      <c r="L1836" t="s">
        <v>19</v>
      </c>
      <c r="M1836" s="4" t="str">
        <f t="shared" si="57"/>
        <v>Yes</v>
      </c>
      <c r="N1836" t="s">
        <v>20</v>
      </c>
      <c r="O1836" t="s">
        <v>50</v>
      </c>
      <c r="P1836" t="s">
        <v>51</v>
      </c>
      <c r="Q1836" t="s">
        <v>23</v>
      </c>
    </row>
    <row r="1837" spans="1:17" x14ac:dyDescent="0.35">
      <c r="A1837">
        <v>20011836</v>
      </c>
      <c r="B1837" t="s">
        <v>63</v>
      </c>
      <c r="C1837" t="s">
        <v>15</v>
      </c>
      <c r="D1837">
        <v>22</v>
      </c>
      <c r="E1837" s="4" t="str">
        <f t="shared" si="56"/>
        <v>Yes</v>
      </c>
      <c r="F1837">
        <v>187</v>
      </c>
      <c r="G1837">
        <v>84</v>
      </c>
      <c r="H1837" t="s">
        <v>40</v>
      </c>
      <c r="I1837" t="s">
        <v>41</v>
      </c>
      <c r="J1837" t="s">
        <v>18</v>
      </c>
      <c r="K1837">
        <v>2000</v>
      </c>
      <c r="L1837" t="s">
        <v>19</v>
      </c>
      <c r="M1837" s="4" t="str">
        <f t="shared" si="57"/>
        <v>Yes</v>
      </c>
      <c r="N1837" t="s">
        <v>20</v>
      </c>
      <c r="O1837" t="s">
        <v>50</v>
      </c>
      <c r="P1837" t="s">
        <v>51</v>
      </c>
      <c r="Q1837" t="s">
        <v>23</v>
      </c>
    </row>
    <row r="1838" spans="1:17" x14ac:dyDescent="0.35">
      <c r="A1838">
        <v>20011837</v>
      </c>
      <c r="B1838" t="s">
        <v>543</v>
      </c>
      <c r="C1838" t="s">
        <v>15</v>
      </c>
      <c r="D1838">
        <v>25</v>
      </c>
      <c r="E1838" s="4" t="str">
        <f t="shared" si="56"/>
        <v>Yes</v>
      </c>
      <c r="F1838">
        <v>196</v>
      </c>
      <c r="G1838">
        <v>84</v>
      </c>
      <c r="H1838" t="s">
        <v>496</v>
      </c>
      <c r="I1838" t="s">
        <v>497</v>
      </c>
      <c r="J1838" t="s">
        <v>18</v>
      </c>
      <c r="K1838">
        <v>2000</v>
      </c>
      <c r="L1838" t="s">
        <v>19</v>
      </c>
      <c r="M1838" s="4" t="str">
        <f t="shared" si="57"/>
        <v>Yes</v>
      </c>
      <c r="N1838" t="s">
        <v>20</v>
      </c>
      <c r="O1838" t="s">
        <v>213</v>
      </c>
      <c r="P1838" t="s">
        <v>544</v>
      </c>
      <c r="Q1838" t="s">
        <v>23</v>
      </c>
    </row>
    <row r="1839" spans="1:17" x14ac:dyDescent="0.35">
      <c r="A1839">
        <v>20011838</v>
      </c>
      <c r="B1839" t="s">
        <v>600</v>
      </c>
      <c r="C1839" t="s">
        <v>15</v>
      </c>
      <c r="D1839">
        <v>30</v>
      </c>
      <c r="E1839" s="4" t="str">
        <f t="shared" si="56"/>
        <v>Yes</v>
      </c>
      <c r="F1839">
        <v>185</v>
      </c>
      <c r="G1839">
        <v>84</v>
      </c>
      <c r="H1839" t="s">
        <v>40</v>
      </c>
      <c r="I1839" t="s">
        <v>41</v>
      </c>
      <c r="J1839" t="s">
        <v>18</v>
      </c>
      <c r="K1839">
        <v>2000</v>
      </c>
      <c r="L1839" t="s">
        <v>19</v>
      </c>
      <c r="M1839" s="4" t="str">
        <f t="shared" si="57"/>
        <v>Yes</v>
      </c>
      <c r="N1839" t="s">
        <v>20</v>
      </c>
      <c r="O1839" t="s">
        <v>50</v>
      </c>
      <c r="P1839" t="s">
        <v>51</v>
      </c>
      <c r="Q1839" t="s">
        <v>23</v>
      </c>
    </row>
    <row r="1840" spans="1:17" x14ac:dyDescent="0.35">
      <c r="A1840">
        <v>20011839</v>
      </c>
      <c r="B1840" t="s">
        <v>670</v>
      </c>
      <c r="C1840" t="s">
        <v>15</v>
      </c>
      <c r="D1840">
        <v>29</v>
      </c>
      <c r="E1840" s="4" t="str">
        <f t="shared" si="56"/>
        <v>Yes</v>
      </c>
      <c r="F1840">
        <v>185</v>
      </c>
      <c r="G1840">
        <v>84</v>
      </c>
      <c r="H1840" t="s">
        <v>16</v>
      </c>
      <c r="I1840" t="s">
        <v>17</v>
      </c>
      <c r="J1840" t="s">
        <v>18</v>
      </c>
      <c r="K1840">
        <v>2000</v>
      </c>
      <c r="L1840" t="s">
        <v>19</v>
      </c>
      <c r="M1840" s="4" t="str">
        <f t="shared" si="57"/>
        <v>Yes</v>
      </c>
      <c r="N1840" t="s">
        <v>20</v>
      </c>
      <c r="O1840" t="s">
        <v>21</v>
      </c>
      <c r="P1840" t="s">
        <v>22</v>
      </c>
      <c r="Q1840" t="s">
        <v>23</v>
      </c>
    </row>
    <row r="1841" spans="1:17" x14ac:dyDescent="0.35">
      <c r="A1841">
        <v>20011840</v>
      </c>
      <c r="B1841" t="s">
        <v>698</v>
      </c>
      <c r="C1841" t="s">
        <v>53</v>
      </c>
      <c r="D1841">
        <v>26</v>
      </c>
      <c r="E1841" s="4" t="str">
        <f t="shared" si="56"/>
        <v>Yes</v>
      </c>
      <c r="F1841">
        <v>185</v>
      </c>
      <c r="G1841">
        <v>84</v>
      </c>
      <c r="H1841" t="s">
        <v>40</v>
      </c>
      <c r="I1841" t="s">
        <v>41</v>
      </c>
      <c r="J1841" t="s">
        <v>18</v>
      </c>
      <c r="K1841">
        <v>2000</v>
      </c>
      <c r="L1841" t="s">
        <v>19</v>
      </c>
      <c r="M1841" s="4" t="str">
        <f t="shared" si="57"/>
        <v>Yes</v>
      </c>
      <c r="N1841" t="s">
        <v>20</v>
      </c>
      <c r="O1841" t="s">
        <v>42</v>
      </c>
      <c r="P1841" t="s">
        <v>191</v>
      </c>
      <c r="Q1841" t="s">
        <v>23</v>
      </c>
    </row>
    <row r="1842" spans="1:17" x14ac:dyDescent="0.35">
      <c r="A1842">
        <v>20011841</v>
      </c>
      <c r="B1842" t="s">
        <v>749</v>
      </c>
      <c r="C1842" t="s">
        <v>15</v>
      </c>
      <c r="D1842">
        <v>30</v>
      </c>
      <c r="E1842" s="4" t="str">
        <f t="shared" si="56"/>
        <v>Yes</v>
      </c>
      <c r="F1842">
        <v>184</v>
      </c>
      <c r="G1842">
        <v>84</v>
      </c>
      <c r="H1842" t="s">
        <v>750</v>
      </c>
      <c r="I1842" t="s">
        <v>751</v>
      </c>
      <c r="J1842" t="s">
        <v>18</v>
      </c>
      <c r="K1842">
        <v>2000</v>
      </c>
      <c r="L1842" t="s">
        <v>19</v>
      </c>
      <c r="M1842" s="4" t="str">
        <f t="shared" si="57"/>
        <v>Yes</v>
      </c>
      <c r="N1842" t="s">
        <v>20</v>
      </c>
      <c r="O1842" t="s">
        <v>47</v>
      </c>
      <c r="P1842" t="s">
        <v>752</v>
      </c>
      <c r="Q1842" t="s">
        <v>23</v>
      </c>
    </row>
    <row r="1843" spans="1:17" x14ac:dyDescent="0.35">
      <c r="A1843">
        <v>20011842</v>
      </c>
      <c r="B1843" t="s">
        <v>776</v>
      </c>
      <c r="C1843" t="s">
        <v>15</v>
      </c>
      <c r="D1843">
        <v>22</v>
      </c>
      <c r="E1843" s="4" t="str">
        <f t="shared" si="56"/>
        <v>Yes</v>
      </c>
      <c r="F1843">
        <v>189</v>
      </c>
      <c r="G1843">
        <v>84</v>
      </c>
      <c r="H1843" t="s">
        <v>65</v>
      </c>
      <c r="I1843" t="s">
        <v>66</v>
      </c>
      <c r="J1843" t="s">
        <v>18</v>
      </c>
      <c r="K1843">
        <v>2000</v>
      </c>
      <c r="L1843" t="s">
        <v>19</v>
      </c>
      <c r="M1843" s="4" t="str">
        <f t="shared" si="57"/>
        <v>Yes</v>
      </c>
      <c r="N1843" t="s">
        <v>20</v>
      </c>
      <c r="O1843" t="s">
        <v>107</v>
      </c>
      <c r="P1843" t="s">
        <v>222</v>
      </c>
      <c r="Q1843" t="s">
        <v>23</v>
      </c>
    </row>
    <row r="1844" spans="1:17" x14ac:dyDescent="0.35">
      <c r="A1844">
        <v>20011843</v>
      </c>
      <c r="B1844" t="s">
        <v>776</v>
      </c>
      <c r="C1844" t="s">
        <v>15</v>
      </c>
      <c r="D1844">
        <v>22</v>
      </c>
      <c r="E1844" s="4" t="str">
        <f t="shared" si="56"/>
        <v>Yes</v>
      </c>
      <c r="F1844">
        <v>189</v>
      </c>
      <c r="G1844">
        <v>84</v>
      </c>
      <c r="H1844" t="s">
        <v>65</v>
      </c>
      <c r="I1844" t="s">
        <v>66</v>
      </c>
      <c r="J1844" t="s">
        <v>18</v>
      </c>
      <c r="K1844">
        <v>2000</v>
      </c>
      <c r="L1844" t="s">
        <v>19</v>
      </c>
      <c r="M1844" s="4" t="str">
        <f t="shared" si="57"/>
        <v>Yes</v>
      </c>
      <c r="N1844" t="s">
        <v>20</v>
      </c>
      <c r="O1844" t="s">
        <v>107</v>
      </c>
      <c r="P1844" t="s">
        <v>421</v>
      </c>
      <c r="Q1844" t="s">
        <v>23</v>
      </c>
    </row>
    <row r="1845" spans="1:17" x14ac:dyDescent="0.35">
      <c r="A1845">
        <v>20011844</v>
      </c>
      <c r="B1845" t="s">
        <v>842</v>
      </c>
      <c r="C1845" t="s">
        <v>15</v>
      </c>
      <c r="D1845">
        <v>31</v>
      </c>
      <c r="E1845" s="4" t="str">
        <f t="shared" si="56"/>
        <v>Yes</v>
      </c>
      <c r="F1845">
        <v>186</v>
      </c>
      <c r="G1845">
        <v>84</v>
      </c>
      <c r="H1845" t="s">
        <v>25</v>
      </c>
      <c r="I1845" t="s">
        <v>26</v>
      </c>
      <c r="J1845" t="s">
        <v>18</v>
      </c>
      <c r="K1845">
        <v>2000</v>
      </c>
      <c r="L1845" t="s">
        <v>19</v>
      </c>
      <c r="M1845" s="4" t="str">
        <f t="shared" si="57"/>
        <v>Yes</v>
      </c>
      <c r="N1845" t="s">
        <v>20</v>
      </c>
      <c r="O1845" t="s">
        <v>193</v>
      </c>
      <c r="P1845" t="s">
        <v>194</v>
      </c>
      <c r="Q1845" t="s">
        <v>23</v>
      </c>
    </row>
    <row r="1846" spans="1:17" x14ac:dyDescent="0.35">
      <c r="A1846">
        <v>20011845</v>
      </c>
      <c r="B1846" t="s">
        <v>844</v>
      </c>
      <c r="C1846" t="s">
        <v>15</v>
      </c>
      <c r="D1846">
        <v>26</v>
      </c>
      <c r="E1846" s="4" t="str">
        <f t="shared" si="56"/>
        <v>Yes</v>
      </c>
      <c r="F1846">
        <v>182</v>
      </c>
      <c r="G1846">
        <v>84</v>
      </c>
      <c r="H1846" t="s">
        <v>100</v>
      </c>
      <c r="I1846" t="s">
        <v>101</v>
      </c>
      <c r="J1846" t="s">
        <v>18</v>
      </c>
      <c r="K1846">
        <v>2000</v>
      </c>
      <c r="L1846" t="s">
        <v>19</v>
      </c>
      <c r="M1846" s="4" t="str">
        <f t="shared" si="57"/>
        <v>Yes</v>
      </c>
      <c r="N1846" t="s">
        <v>20</v>
      </c>
      <c r="O1846" t="s">
        <v>67</v>
      </c>
      <c r="P1846" t="s">
        <v>845</v>
      </c>
      <c r="Q1846" t="s">
        <v>23</v>
      </c>
    </row>
    <row r="1847" spans="1:17" x14ac:dyDescent="0.35">
      <c r="A1847">
        <v>20011846</v>
      </c>
      <c r="B1847" t="s">
        <v>844</v>
      </c>
      <c r="C1847" t="s">
        <v>15</v>
      </c>
      <c r="D1847">
        <v>26</v>
      </c>
      <c r="E1847" s="4" t="str">
        <f t="shared" si="56"/>
        <v>Yes</v>
      </c>
      <c r="F1847">
        <v>182</v>
      </c>
      <c r="G1847">
        <v>84</v>
      </c>
      <c r="H1847" t="s">
        <v>100</v>
      </c>
      <c r="I1847" t="s">
        <v>101</v>
      </c>
      <c r="J1847" t="s">
        <v>18</v>
      </c>
      <c r="K1847">
        <v>2000</v>
      </c>
      <c r="L1847" t="s">
        <v>19</v>
      </c>
      <c r="M1847" s="4" t="str">
        <f t="shared" si="57"/>
        <v>Yes</v>
      </c>
      <c r="N1847" t="s">
        <v>20</v>
      </c>
      <c r="O1847" t="s">
        <v>67</v>
      </c>
      <c r="P1847" t="s">
        <v>375</v>
      </c>
      <c r="Q1847" t="s">
        <v>23</v>
      </c>
    </row>
    <row r="1848" spans="1:17" x14ac:dyDescent="0.35">
      <c r="A1848">
        <v>20011847</v>
      </c>
      <c r="B1848" t="s">
        <v>931</v>
      </c>
      <c r="C1848" t="s">
        <v>15</v>
      </c>
      <c r="D1848">
        <v>21</v>
      </c>
      <c r="E1848" s="4" t="str">
        <f t="shared" si="56"/>
        <v>Yes</v>
      </c>
      <c r="F1848">
        <v>188</v>
      </c>
      <c r="G1848">
        <v>84</v>
      </c>
      <c r="H1848" t="s">
        <v>40</v>
      </c>
      <c r="I1848" t="s">
        <v>41</v>
      </c>
      <c r="J1848" t="s">
        <v>18</v>
      </c>
      <c r="K1848">
        <v>2000</v>
      </c>
      <c r="L1848" t="s">
        <v>19</v>
      </c>
      <c r="M1848" s="4" t="str">
        <f t="shared" si="57"/>
        <v>Yes</v>
      </c>
      <c r="N1848" t="s">
        <v>20</v>
      </c>
      <c r="O1848" t="s">
        <v>47</v>
      </c>
      <c r="P1848" t="s">
        <v>932</v>
      </c>
      <c r="Q1848" t="s">
        <v>23</v>
      </c>
    </row>
    <row r="1849" spans="1:17" x14ac:dyDescent="0.35">
      <c r="A1849">
        <v>20011848</v>
      </c>
      <c r="B1849" t="s">
        <v>1050</v>
      </c>
      <c r="C1849" t="s">
        <v>15</v>
      </c>
      <c r="D1849">
        <v>24</v>
      </c>
      <c r="E1849" s="4" t="str">
        <f t="shared" si="56"/>
        <v>Yes</v>
      </c>
      <c r="F1849">
        <v>176</v>
      </c>
      <c r="G1849">
        <v>84</v>
      </c>
      <c r="H1849" t="s">
        <v>722</v>
      </c>
      <c r="I1849" t="s">
        <v>723</v>
      </c>
      <c r="J1849" t="s">
        <v>18</v>
      </c>
      <c r="K1849">
        <v>2000</v>
      </c>
      <c r="L1849" t="s">
        <v>19</v>
      </c>
      <c r="M1849" s="4" t="str">
        <f t="shared" si="57"/>
        <v>Yes</v>
      </c>
      <c r="N1849" t="s">
        <v>20</v>
      </c>
      <c r="O1849" t="s">
        <v>37</v>
      </c>
      <c r="P1849" t="s">
        <v>1051</v>
      </c>
      <c r="Q1849" t="s">
        <v>23</v>
      </c>
    </row>
    <row r="1850" spans="1:17" x14ac:dyDescent="0.35">
      <c r="A1850">
        <v>20011849</v>
      </c>
      <c r="B1850" t="s">
        <v>1168</v>
      </c>
      <c r="C1850" t="s">
        <v>15</v>
      </c>
      <c r="D1850">
        <v>21</v>
      </c>
      <c r="E1850" s="4" t="str">
        <f t="shared" si="56"/>
        <v>Yes</v>
      </c>
      <c r="F1850">
        <v>183</v>
      </c>
      <c r="G1850">
        <v>84</v>
      </c>
      <c r="H1850" t="s">
        <v>482</v>
      </c>
      <c r="I1850" t="s">
        <v>483</v>
      </c>
      <c r="J1850" t="s">
        <v>1078</v>
      </c>
      <c r="K1850">
        <v>2002</v>
      </c>
      <c r="L1850" t="s">
        <v>1079</v>
      </c>
      <c r="M1850" s="4" t="str">
        <f t="shared" si="57"/>
        <v>No</v>
      </c>
      <c r="N1850" t="s">
        <v>1080</v>
      </c>
      <c r="O1850" t="s">
        <v>1100</v>
      </c>
      <c r="P1850" t="s">
        <v>1125</v>
      </c>
      <c r="Q1850" t="s">
        <v>23</v>
      </c>
    </row>
    <row r="1851" spans="1:17" x14ac:dyDescent="0.35">
      <c r="A1851">
        <v>20011850</v>
      </c>
      <c r="B1851" t="s">
        <v>1320</v>
      </c>
      <c r="C1851" t="s">
        <v>15</v>
      </c>
      <c r="D1851">
        <v>36</v>
      </c>
      <c r="E1851" s="4" t="str">
        <f t="shared" si="56"/>
        <v>Yes</v>
      </c>
      <c r="F1851">
        <v>180</v>
      </c>
      <c r="G1851">
        <v>84</v>
      </c>
      <c r="H1851" t="s">
        <v>482</v>
      </c>
      <c r="I1851" t="s">
        <v>483</v>
      </c>
      <c r="J1851" t="s">
        <v>1078</v>
      </c>
      <c r="K1851">
        <v>2002</v>
      </c>
      <c r="L1851" t="s">
        <v>1079</v>
      </c>
      <c r="M1851" s="4" t="str">
        <f t="shared" si="57"/>
        <v>No</v>
      </c>
      <c r="N1851" t="s">
        <v>1080</v>
      </c>
      <c r="O1851" t="s">
        <v>1100</v>
      </c>
      <c r="P1851" t="s">
        <v>1125</v>
      </c>
      <c r="Q1851" t="s">
        <v>23</v>
      </c>
    </row>
    <row r="1852" spans="1:17" x14ac:dyDescent="0.35">
      <c r="A1852">
        <v>20011851</v>
      </c>
      <c r="B1852" t="s">
        <v>1448</v>
      </c>
      <c r="C1852" t="s">
        <v>15</v>
      </c>
      <c r="D1852">
        <v>26</v>
      </c>
      <c r="E1852" s="4" t="str">
        <f t="shared" si="56"/>
        <v>Yes</v>
      </c>
      <c r="F1852">
        <v>180</v>
      </c>
      <c r="G1852">
        <v>84</v>
      </c>
      <c r="H1852" t="s">
        <v>65</v>
      </c>
      <c r="I1852" t="s">
        <v>66</v>
      </c>
      <c r="J1852" t="s">
        <v>1325</v>
      </c>
      <c r="K1852">
        <v>2004</v>
      </c>
      <c r="L1852" t="s">
        <v>19</v>
      </c>
      <c r="M1852" s="4" t="str">
        <f t="shared" si="57"/>
        <v>Yes</v>
      </c>
      <c r="N1852" t="s">
        <v>1326</v>
      </c>
      <c r="O1852" t="s">
        <v>79</v>
      </c>
      <c r="P1852" t="s">
        <v>204</v>
      </c>
      <c r="Q1852" t="s">
        <v>23</v>
      </c>
    </row>
    <row r="1853" spans="1:17" x14ac:dyDescent="0.35">
      <c r="A1853">
        <v>20011852</v>
      </c>
      <c r="B1853" t="s">
        <v>1451</v>
      </c>
      <c r="C1853" t="s">
        <v>15</v>
      </c>
      <c r="D1853">
        <v>23</v>
      </c>
      <c r="E1853" s="4" t="str">
        <f t="shared" si="56"/>
        <v>Yes</v>
      </c>
      <c r="F1853">
        <v>175</v>
      </c>
      <c r="G1853">
        <v>84</v>
      </c>
      <c r="H1853" t="s">
        <v>40</v>
      </c>
      <c r="I1853" t="s">
        <v>41</v>
      </c>
      <c r="J1853" t="s">
        <v>1325</v>
      </c>
      <c r="K1853">
        <v>2004</v>
      </c>
      <c r="L1853" t="s">
        <v>19</v>
      </c>
      <c r="M1853" s="4" t="str">
        <f t="shared" si="57"/>
        <v>Yes</v>
      </c>
      <c r="N1853" t="s">
        <v>1326</v>
      </c>
      <c r="O1853" t="s">
        <v>76</v>
      </c>
      <c r="P1853" t="s">
        <v>315</v>
      </c>
      <c r="Q1853" t="s">
        <v>23</v>
      </c>
    </row>
    <row r="1854" spans="1:17" x14ac:dyDescent="0.35">
      <c r="A1854">
        <v>20011853</v>
      </c>
      <c r="B1854" t="s">
        <v>1479</v>
      </c>
      <c r="C1854" t="s">
        <v>15</v>
      </c>
      <c r="D1854">
        <v>24</v>
      </c>
      <c r="E1854" s="4" t="str">
        <f t="shared" si="56"/>
        <v>Yes</v>
      </c>
      <c r="F1854">
        <v>182</v>
      </c>
      <c r="G1854">
        <v>84</v>
      </c>
      <c r="H1854" t="s">
        <v>1480</v>
      </c>
      <c r="I1854" t="s">
        <v>1481</v>
      </c>
      <c r="J1854" t="s">
        <v>1325</v>
      </c>
      <c r="K1854">
        <v>2004</v>
      </c>
      <c r="L1854" t="s">
        <v>19</v>
      </c>
      <c r="M1854" s="4" t="str">
        <f t="shared" si="57"/>
        <v>Yes</v>
      </c>
      <c r="N1854" t="s">
        <v>1326</v>
      </c>
      <c r="O1854" t="s">
        <v>37</v>
      </c>
      <c r="P1854" t="s">
        <v>640</v>
      </c>
      <c r="Q1854" t="s">
        <v>23</v>
      </c>
    </row>
    <row r="1855" spans="1:17" x14ac:dyDescent="0.35">
      <c r="A1855">
        <v>20011854</v>
      </c>
      <c r="B1855" t="s">
        <v>1485</v>
      </c>
      <c r="C1855" t="s">
        <v>15</v>
      </c>
      <c r="D1855">
        <v>22</v>
      </c>
      <c r="E1855" s="4" t="str">
        <f t="shared" si="56"/>
        <v>Yes</v>
      </c>
      <c r="F1855">
        <v>183</v>
      </c>
      <c r="G1855">
        <v>84</v>
      </c>
      <c r="H1855" t="s">
        <v>40</v>
      </c>
      <c r="I1855" t="s">
        <v>41</v>
      </c>
      <c r="J1855" t="s">
        <v>1325</v>
      </c>
      <c r="K1855">
        <v>2004</v>
      </c>
      <c r="L1855" t="s">
        <v>19</v>
      </c>
      <c r="M1855" s="4" t="str">
        <f t="shared" si="57"/>
        <v>Yes</v>
      </c>
      <c r="N1855" t="s">
        <v>1326</v>
      </c>
      <c r="O1855" t="s">
        <v>107</v>
      </c>
      <c r="P1855" t="s">
        <v>258</v>
      </c>
      <c r="Q1855" t="s">
        <v>23</v>
      </c>
    </row>
    <row r="1856" spans="1:17" x14ac:dyDescent="0.35">
      <c r="A1856">
        <v>20011855</v>
      </c>
      <c r="B1856" t="s">
        <v>1655</v>
      </c>
      <c r="C1856" t="s">
        <v>15</v>
      </c>
      <c r="D1856">
        <v>25</v>
      </c>
      <c r="E1856" s="4" t="str">
        <f t="shared" si="56"/>
        <v>Yes</v>
      </c>
      <c r="F1856">
        <v>175</v>
      </c>
      <c r="G1856">
        <v>84</v>
      </c>
      <c r="H1856" t="s">
        <v>74</v>
      </c>
      <c r="I1856" t="s">
        <v>75</v>
      </c>
      <c r="J1856" t="s">
        <v>1325</v>
      </c>
      <c r="K1856">
        <v>2004</v>
      </c>
      <c r="L1856" t="s">
        <v>19</v>
      </c>
      <c r="M1856" s="4" t="str">
        <f t="shared" si="57"/>
        <v>Yes</v>
      </c>
      <c r="N1856" t="s">
        <v>1326</v>
      </c>
      <c r="O1856" t="s">
        <v>37</v>
      </c>
      <c r="P1856" t="s">
        <v>1051</v>
      </c>
      <c r="Q1856" t="s">
        <v>23</v>
      </c>
    </row>
    <row r="1857" spans="1:17" x14ac:dyDescent="0.35">
      <c r="A1857">
        <v>20011856</v>
      </c>
      <c r="B1857" t="s">
        <v>1688</v>
      </c>
      <c r="C1857" t="s">
        <v>15</v>
      </c>
      <c r="D1857">
        <v>24</v>
      </c>
      <c r="E1857" s="4" t="str">
        <f t="shared" si="56"/>
        <v>Yes</v>
      </c>
      <c r="F1857">
        <v>179</v>
      </c>
      <c r="G1857">
        <v>84</v>
      </c>
      <c r="H1857" t="s">
        <v>54</v>
      </c>
      <c r="I1857" t="s">
        <v>55</v>
      </c>
      <c r="J1857" t="s">
        <v>1325</v>
      </c>
      <c r="K1857">
        <v>2004</v>
      </c>
      <c r="L1857" t="s">
        <v>19</v>
      </c>
      <c r="M1857" s="4" t="str">
        <f t="shared" si="57"/>
        <v>Yes</v>
      </c>
      <c r="N1857" t="s">
        <v>1326</v>
      </c>
      <c r="O1857" t="s">
        <v>50</v>
      </c>
      <c r="P1857" t="s">
        <v>51</v>
      </c>
      <c r="Q1857" t="s">
        <v>23</v>
      </c>
    </row>
    <row r="1858" spans="1:17" x14ac:dyDescent="0.35">
      <c r="A1858">
        <v>20011857</v>
      </c>
      <c r="B1858" t="s">
        <v>1748</v>
      </c>
      <c r="C1858" t="s">
        <v>15</v>
      </c>
      <c r="D1858">
        <v>25</v>
      </c>
      <c r="E1858" s="4" t="str">
        <f t="shared" si="56"/>
        <v>Yes</v>
      </c>
      <c r="F1858">
        <v>182</v>
      </c>
      <c r="G1858">
        <v>84</v>
      </c>
      <c r="H1858" t="s">
        <v>40</v>
      </c>
      <c r="I1858" t="s">
        <v>41</v>
      </c>
      <c r="J1858" t="s">
        <v>1325</v>
      </c>
      <c r="K1858">
        <v>2004</v>
      </c>
      <c r="L1858" t="s">
        <v>19</v>
      </c>
      <c r="M1858" s="4" t="str">
        <f t="shared" si="57"/>
        <v>Yes</v>
      </c>
      <c r="N1858" t="s">
        <v>1326</v>
      </c>
      <c r="O1858" t="s">
        <v>37</v>
      </c>
      <c r="P1858" t="s">
        <v>863</v>
      </c>
      <c r="Q1858" t="s">
        <v>23</v>
      </c>
    </row>
    <row r="1859" spans="1:17" x14ac:dyDescent="0.35">
      <c r="A1859">
        <v>20011858</v>
      </c>
      <c r="B1859" t="s">
        <v>1756</v>
      </c>
      <c r="C1859" t="s">
        <v>15</v>
      </c>
      <c r="D1859">
        <v>24</v>
      </c>
      <c r="E1859" s="4" t="str">
        <f t="shared" ref="E1859:E1922" si="58">IF(D1859&gt;=19,"Yes","No")</f>
        <v>Yes</v>
      </c>
      <c r="F1859">
        <v>190</v>
      </c>
      <c r="G1859">
        <v>84</v>
      </c>
      <c r="H1859" t="s">
        <v>1464</v>
      </c>
      <c r="I1859" t="s">
        <v>1465</v>
      </c>
      <c r="J1859" t="s">
        <v>1325</v>
      </c>
      <c r="K1859">
        <v>2004</v>
      </c>
      <c r="L1859" t="s">
        <v>19</v>
      </c>
      <c r="M1859" s="4" t="str">
        <f t="shared" ref="M1859:M1922" si="59">IF(L1859="Summer", "Yes", "No")</f>
        <v>Yes</v>
      </c>
      <c r="N1859" t="s">
        <v>1326</v>
      </c>
      <c r="O1859" t="s">
        <v>107</v>
      </c>
      <c r="P1859" t="s">
        <v>222</v>
      </c>
      <c r="Q1859" t="s">
        <v>23</v>
      </c>
    </row>
    <row r="1860" spans="1:17" x14ac:dyDescent="0.35">
      <c r="A1860">
        <v>20011859</v>
      </c>
      <c r="B1860" t="s">
        <v>1911</v>
      </c>
      <c r="C1860" t="s">
        <v>15</v>
      </c>
      <c r="D1860">
        <v>21</v>
      </c>
      <c r="E1860" s="4" t="str">
        <f t="shared" si="58"/>
        <v>Yes</v>
      </c>
      <c r="F1860">
        <v>186</v>
      </c>
      <c r="G1860">
        <v>84</v>
      </c>
      <c r="H1860" t="s">
        <v>65</v>
      </c>
      <c r="I1860" t="s">
        <v>66</v>
      </c>
      <c r="J1860" t="s">
        <v>1891</v>
      </c>
      <c r="K1860">
        <v>2006</v>
      </c>
      <c r="L1860" t="s">
        <v>1079</v>
      </c>
      <c r="M1860" s="4" t="str">
        <f t="shared" si="59"/>
        <v>No</v>
      </c>
      <c r="N1860" t="s">
        <v>1892</v>
      </c>
      <c r="O1860" t="s">
        <v>1137</v>
      </c>
      <c r="P1860" t="s">
        <v>1212</v>
      </c>
      <c r="Q1860" t="s">
        <v>23</v>
      </c>
    </row>
    <row r="1861" spans="1:17" x14ac:dyDescent="0.35">
      <c r="A1861">
        <v>20011860</v>
      </c>
      <c r="B1861" t="s">
        <v>1978</v>
      </c>
      <c r="C1861" t="s">
        <v>15</v>
      </c>
      <c r="D1861">
        <v>25</v>
      </c>
      <c r="E1861" s="4" t="str">
        <f t="shared" si="58"/>
        <v>Yes</v>
      </c>
      <c r="F1861">
        <v>183</v>
      </c>
      <c r="G1861">
        <v>84</v>
      </c>
      <c r="H1861" t="s">
        <v>313</v>
      </c>
      <c r="I1861" t="s">
        <v>314</v>
      </c>
      <c r="J1861" t="s">
        <v>1891</v>
      </c>
      <c r="K1861">
        <v>2006</v>
      </c>
      <c r="L1861" t="s">
        <v>1079</v>
      </c>
      <c r="M1861" s="4" t="str">
        <f t="shared" si="59"/>
        <v>No</v>
      </c>
      <c r="N1861" t="s">
        <v>1892</v>
      </c>
      <c r="O1861" t="s">
        <v>1100</v>
      </c>
      <c r="P1861" t="s">
        <v>1125</v>
      </c>
      <c r="Q1861" t="s">
        <v>23</v>
      </c>
    </row>
    <row r="1862" spans="1:17" x14ac:dyDescent="0.35">
      <c r="A1862">
        <v>20011861</v>
      </c>
      <c r="B1862" t="s">
        <v>2019</v>
      </c>
      <c r="C1862" t="s">
        <v>15</v>
      </c>
      <c r="D1862">
        <v>26</v>
      </c>
      <c r="E1862" s="4" t="str">
        <f t="shared" si="58"/>
        <v>Yes</v>
      </c>
      <c r="F1862">
        <v>182</v>
      </c>
      <c r="G1862">
        <v>84</v>
      </c>
      <c r="H1862" t="s">
        <v>313</v>
      </c>
      <c r="I1862" t="s">
        <v>314</v>
      </c>
      <c r="J1862" t="s">
        <v>1891</v>
      </c>
      <c r="K1862">
        <v>2006</v>
      </c>
      <c r="L1862" t="s">
        <v>1079</v>
      </c>
      <c r="M1862" s="4" t="str">
        <f t="shared" si="59"/>
        <v>No</v>
      </c>
      <c r="N1862" t="s">
        <v>1892</v>
      </c>
      <c r="O1862" t="s">
        <v>1100</v>
      </c>
      <c r="P1862" t="s">
        <v>1125</v>
      </c>
      <c r="Q1862" t="s">
        <v>23</v>
      </c>
    </row>
    <row r="1863" spans="1:17" x14ac:dyDescent="0.35">
      <c r="A1863">
        <v>20011862</v>
      </c>
      <c r="B1863" t="s">
        <v>1485</v>
      </c>
      <c r="C1863" t="s">
        <v>15</v>
      </c>
      <c r="D1863">
        <v>26</v>
      </c>
      <c r="E1863" s="4" t="str">
        <f t="shared" si="58"/>
        <v>Yes</v>
      </c>
      <c r="F1863">
        <v>183</v>
      </c>
      <c r="G1863">
        <v>84</v>
      </c>
      <c r="H1863" t="s">
        <v>40</v>
      </c>
      <c r="I1863" t="s">
        <v>41</v>
      </c>
      <c r="J1863" t="s">
        <v>2038</v>
      </c>
      <c r="K1863">
        <v>2008</v>
      </c>
      <c r="L1863" t="s">
        <v>19</v>
      </c>
      <c r="M1863" s="4" t="str">
        <f t="shared" si="59"/>
        <v>Yes</v>
      </c>
      <c r="N1863" t="s">
        <v>2039</v>
      </c>
      <c r="O1863" t="s">
        <v>107</v>
      </c>
      <c r="P1863" t="s">
        <v>258</v>
      </c>
      <c r="Q1863" t="s">
        <v>23</v>
      </c>
    </row>
    <row r="1864" spans="1:17" x14ac:dyDescent="0.35">
      <c r="A1864">
        <v>20011863</v>
      </c>
      <c r="B1864" t="s">
        <v>2268</v>
      </c>
      <c r="C1864" t="s">
        <v>15</v>
      </c>
      <c r="D1864">
        <v>26</v>
      </c>
      <c r="E1864" s="4" t="str">
        <f t="shared" si="58"/>
        <v>Yes</v>
      </c>
      <c r="F1864">
        <v>183</v>
      </c>
      <c r="G1864">
        <v>84</v>
      </c>
      <c r="H1864" t="s">
        <v>136</v>
      </c>
      <c r="I1864" t="s">
        <v>137</v>
      </c>
      <c r="J1864" t="s">
        <v>2038</v>
      </c>
      <c r="K1864">
        <v>2008</v>
      </c>
      <c r="L1864" t="s">
        <v>19</v>
      </c>
      <c r="M1864" s="4" t="str">
        <f t="shared" si="59"/>
        <v>Yes</v>
      </c>
      <c r="N1864" t="s">
        <v>2039</v>
      </c>
      <c r="O1864" t="s">
        <v>79</v>
      </c>
      <c r="P1864" t="s">
        <v>204</v>
      </c>
      <c r="Q1864" t="s">
        <v>23</v>
      </c>
    </row>
    <row r="1865" spans="1:17" x14ac:dyDescent="0.35">
      <c r="A1865">
        <v>20011864</v>
      </c>
      <c r="B1865" t="s">
        <v>2349</v>
      </c>
      <c r="C1865" t="s">
        <v>15</v>
      </c>
      <c r="D1865">
        <v>24</v>
      </c>
      <c r="E1865" s="4" t="str">
        <f t="shared" si="58"/>
        <v>Yes</v>
      </c>
      <c r="F1865">
        <v>192</v>
      </c>
      <c r="G1865">
        <v>84</v>
      </c>
      <c r="H1865" t="s">
        <v>2350</v>
      </c>
      <c r="I1865" t="s">
        <v>2351</v>
      </c>
      <c r="J1865" t="s">
        <v>2038</v>
      </c>
      <c r="K1865">
        <v>2008</v>
      </c>
      <c r="L1865" t="s">
        <v>19</v>
      </c>
      <c r="M1865" s="4" t="str">
        <f t="shared" si="59"/>
        <v>Yes</v>
      </c>
      <c r="N1865" t="s">
        <v>2039</v>
      </c>
      <c r="O1865" t="s">
        <v>107</v>
      </c>
      <c r="P1865" t="s">
        <v>420</v>
      </c>
      <c r="Q1865" t="s">
        <v>23</v>
      </c>
    </row>
    <row r="1866" spans="1:17" x14ac:dyDescent="0.35">
      <c r="A1866">
        <v>20011865</v>
      </c>
      <c r="B1866" t="s">
        <v>698</v>
      </c>
      <c r="C1866" t="s">
        <v>53</v>
      </c>
      <c r="D1866">
        <v>33</v>
      </c>
      <c r="E1866" s="4" t="str">
        <f t="shared" si="58"/>
        <v>Yes</v>
      </c>
      <c r="F1866">
        <v>185</v>
      </c>
      <c r="G1866">
        <v>84</v>
      </c>
      <c r="H1866" t="s">
        <v>40</v>
      </c>
      <c r="I1866" t="s">
        <v>41</v>
      </c>
      <c r="J1866" t="s">
        <v>2038</v>
      </c>
      <c r="K1866">
        <v>2008</v>
      </c>
      <c r="L1866" t="s">
        <v>19</v>
      </c>
      <c r="M1866" s="4" t="str">
        <f t="shared" si="59"/>
        <v>Yes</v>
      </c>
      <c r="N1866" t="s">
        <v>2039</v>
      </c>
      <c r="O1866" t="s">
        <v>42</v>
      </c>
      <c r="P1866" t="s">
        <v>191</v>
      </c>
      <c r="Q1866" t="s">
        <v>23</v>
      </c>
    </row>
    <row r="1867" spans="1:17" x14ac:dyDescent="0.35">
      <c r="A1867">
        <v>20011866</v>
      </c>
      <c r="B1867" t="s">
        <v>2357</v>
      </c>
      <c r="C1867" t="s">
        <v>15</v>
      </c>
      <c r="D1867">
        <v>32</v>
      </c>
      <c r="E1867" s="4" t="str">
        <f t="shared" si="58"/>
        <v>Yes</v>
      </c>
      <c r="F1867">
        <v>175</v>
      </c>
      <c r="G1867">
        <v>84</v>
      </c>
      <c r="H1867" t="s">
        <v>1343</v>
      </c>
      <c r="I1867" t="s">
        <v>1344</v>
      </c>
      <c r="J1867" t="s">
        <v>2038</v>
      </c>
      <c r="K1867">
        <v>2008</v>
      </c>
      <c r="L1867" t="s">
        <v>19</v>
      </c>
      <c r="M1867" s="4" t="str">
        <f t="shared" si="59"/>
        <v>Yes</v>
      </c>
      <c r="N1867" t="s">
        <v>2039</v>
      </c>
      <c r="O1867" t="s">
        <v>37</v>
      </c>
      <c r="P1867" t="s">
        <v>863</v>
      </c>
      <c r="Q1867" t="s">
        <v>23</v>
      </c>
    </row>
    <row r="1868" spans="1:17" x14ac:dyDescent="0.35">
      <c r="A1868">
        <v>20011867</v>
      </c>
      <c r="B1868" t="s">
        <v>2359</v>
      </c>
      <c r="C1868" t="s">
        <v>15</v>
      </c>
      <c r="D1868">
        <v>26</v>
      </c>
      <c r="E1868" s="4" t="str">
        <f t="shared" si="58"/>
        <v>Yes</v>
      </c>
      <c r="F1868">
        <v>179</v>
      </c>
      <c r="G1868">
        <v>84</v>
      </c>
      <c r="H1868" t="s">
        <v>25</v>
      </c>
      <c r="I1868" t="s">
        <v>26</v>
      </c>
      <c r="J1868" t="s">
        <v>2038</v>
      </c>
      <c r="K1868">
        <v>2008</v>
      </c>
      <c r="L1868" t="s">
        <v>19</v>
      </c>
      <c r="M1868" s="4" t="str">
        <f t="shared" si="59"/>
        <v>Yes</v>
      </c>
      <c r="N1868" t="s">
        <v>2039</v>
      </c>
      <c r="O1868" t="s">
        <v>37</v>
      </c>
      <c r="P1868" t="s">
        <v>1051</v>
      </c>
      <c r="Q1868" t="s">
        <v>23</v>
      </c>
    </row>
    <row r="1869" spans="1:17" x14ac:dyDescent="0.35">
      <c r="A1869">
        <v>20011868</v>
      </c>
      <c r="B1869" t="s">
        <v>2401</v>
      </c>
      <c r="C1869" t="s">
        <v>15</v>
      </c>
      <c r="D1869">
        <v>29</v>
      </c>
      <c r="E1869" s="4" t="str">
        <f t="shared" si="58"/>
        <v>Yes</v>
      </c>
      <c r="F1869">
        <v>182</v>
      </c>
      <c r="G1869">
        <v>84</v>
      </c>
      <c r="H1869" t="s">
        <v>278</v>
      </c>
      <c r="I1869" t="s">
        <v>279</v>
      </c>
      <c r="J1869" t="s">
        <v>2038</v>
      </c>
      <c r="K1869">
        <v>2008</v>
      </c>
      <c r="L1869" t="s">
        <v>19</v>
      </c>
      <c r="M1869" s="4" t="str">
        <f t="shared" si="59"/>
        <v>Yes</v>
      </c>
      <c r="N1869" t="s">
        <v>2039</v>
      </c>
      <c r="O1869" t="s">
        <v>193</v>
      </c>
      <c r="P1869" t="s">
        <v>525</v>
      </c>
      <c r="Q1869" t="s">
        <v>23</v>
      </c>
    </row>
    <row r="1870" spans="1:17" x14ac:dyDescent="0.35">
      <c r="A1870">
        <v>20011869</v>
      </c>
      <c r="B1870" t="s">
        <v>931</v>
      </c>
      <c r="C1870" t="s">
        <v>15</v>
      </c>
      <c r="D1870">
        <v>29</v>
      </c>
      <c r="E1870" s="4" t="str">
        <f t="shared" si="58"/>
        <v>Yes</v>
      </c>
      <c r="F1870">
        <v>188</v>
      </c>
      <c r="G1870">
        <v>84</v>
      </c>
      <c r="H1870" t="s">
        <v>40</v>
      </c>
      <c r="I1870" t="s">
        <v>41</v>
      </c>
      <c r="J1870" t="s">
        <v>2038</v>
      </c>
      <c r="K1870">
        <v>2008</v>
      </c>
      <c r="L1870" t="s">
        <v>19</v>
      </c>
      <c r="M1870" s="4" t="str">
        <f t="shared" si="59"/>
        <v>Yes</v>
      </c>
      <c r="N1870" t="s">
        <v>2039</v>
      </c>
      <c r="O1870" t="s">
        <v>47</v>
      </c>
      <c r="P1870" t="s">
        <v>932</v>
      </c>
      <c r="Q1870" t="s">
        <v>23</v>
      </c>
    </row>
    <row r="1871" spans="1:17" x14ac:dyDescent="0.35">
      <c r="A1871">
        <v>20011870</v>
      </c>
      <c r="B1871" t="s">
        <v>931</v>
      </c>
      <c r="C1871" t="s">
        <v>15</v>
      </c>
      <c r="D1871">
        <v>29</v>
      </c>
      <c r="E1871" s="4" t="str">
        <f t="shared" si="58"/>
        <v>Yes</v>
      </c>
      <c r="F1871">
        <v>188</v>
      </c>
      <c r="G1871">
        <v>84</v>
      </c>
      <c r="H1871" t="s">
        <v>40</v>
      </c>
      <c r="I1871" t="s">
        <v>41</v>
      </c>
      <c r="J1871" t="s">
        <v>2038</v>
      </c>
      <c r="K1871">
        <v>2008</v>
      </c>
      <c r="L1871" t="s">
        <v>19</v>
      </c>
      <c r="M1871" s="4" t="str">
        <f t="shared" si="59"/>
        <v>Yes</v>
      </c>
      <c r="N1871" t="s">
        <v>2039</v>
      </c>
      <c r="O1871" t="s">
        <v>47</v>
      </c>
      <c r="P1871" t="s">
        <v>116</v>
      </c>
      <c r="Q1871" t="s">
        <v>23</v>
      </c>
    </row>
    <row r="1872" spans="1:17" x14ac:dyDescent="0.35">
      <c r="A1872">
        <v>20011871</v>
      </c>
      <c r="B1872" t="s">
        <v>2498</v>
      </c>
      <c r="C1872" t="s">
        <v>15</v>
      </c>
      <c r="D1872">
        <v>22</v>
      </c>
      <c r="E1872" s="4" t="str">
        <f t="shared" si="58"/>
        <v>Yes</v>
      </c>
      <c r="F1872">
        <v>183</v>
      </c>
      <c r="G1872">
        <v>84</v>
      </c>
      <c r="H1872" t="s">
        <v>1346</v>
      </c>
      <c r="I1872" t="s">
        <v>1347</v>
      </c>
      <c r="J1872" t="s">
        <v>2038</v>
      </c>
      <c r="K1872">
        <v>2008</v>
      </c>
      <c r="L1872" t="s">
        <v>19</v>
      </c>
      <c r="M1872" s="4" t="str">
        <f t="shared" si="59"/>
        <v>Yes</v>
      </c>
      <c r="N1872" t="s">
        <v>2039</v>
      </c>
      <c r="O1872" t="s">
        <v>21</v>
      </c>
      <c r="P1872" t="s">
        <v>22</v>
      </c>
      <c r="Q1872" t="s">
        <v>23</v>
      </c>
    </row>
    <row r="1873" spans="1:17" x14ac:dyDescent="0.35">
      <c r="A1873">
        <v>20011872</v>
      </c>
      <c r="B1873" t="s">
        <v>2616</v>
      </c>
      <c r="C1873" t="s">
        <v>15</v>
      </c>
      <c r="D1873">
        <v>28</v>
      </c>
      <c r="E1873" s="4" t="str">
        <f t="shared" si="58"/>
        <v>Yes</v>
      </c>
      <c r="F1873">
        <v>188</v>
      </c>
      <c r="G1873">
        <v>84</v>
      </c>
      <c r="H1873" t="s">
        <v>482</v>
      </c>
      <c r="I1873" t="s">
        <v>483</v>
      </c>
      <c r="J1873" t="s">
        <v>2571</v>
      </c>
      <c r="K1873">
        <v>2010</v>
      </c>
      <c r="L1873" t="s">
        <v>1079</v>
      </c>
      <c r="M1873" s="4" t="str">
        <f t="shared" si="59"/>
        <v>No</v>
      </c>
      <c r="N1873" t="s">
        <v>2572</v>
      </c>
      <c r="O1873" t="s">
        <v>1150</v>
      </c>
      <c r="P1873" t="s">
        <v>1151</v>
      </c>
      <c r="Q1873" t="s">
        <v>23</v>
      </c>
    </row>
    <row r="1874" spans="1:17" x14ac:dyDescent="0.35">
      <c r="A1874">
        <v>20011873</v>
      </c>
      <c r="B1874" t="s">
        <v>2645</v>
      </c>
      <c r="C1874" t="s">
        <v>15</v>
      </c>
      <c r="D1874">
        <v>31</v>
      </c>
      <c r="E1874" s="4" t="str">
        <f t="shared" si="58"/>
        <v>Yes</v>
      </c>
      <c r="F1874">
        <v>188</v>
      </c>
      <c r="G1874">
        <v>84</v>
      </c>
      <c r="H1874" t="s">
        <v>482</v>
      </c>
      <c r="I1874" t="s">
        <v>483</v>
      </c>
      <c r="J1874" t="s">
        <v>2571</v>
      </c>
      <c r="K1874">
        <v>2010</v>
      </c>
      <c r="L1874" t="s">
        <v>1079</v>
      </c>
      <c r="M1874" s="4" t="str">
        <f t="shared" si="59"/>
        <v>No</v>
      </c>
      <c r="N1874" t="s">
        <v>2572</v>
      </c>
      <c r="O1874" t="s">
        <v>1150</v>
      </c>
      <c r="P1874" t="s">
        <v>1151</v>
      </c>
      <c r="Q1874" t="s">
        <v>23</v>
      </c>
    </row>
    <row r="1875" spans="1:17" x14ac:dyDescent="0.35">
      <c r="A1875">
        <v>20011874</v>
      </c>
      <c r="B1875" t="s">
        <v>140</v>
      </c>
      <c r="C1875" t="s">
        <v>15</v>
      </c>
      <c r="D1875">
        <v>31</v>
      </c>
      <c r="E1875" s="4" t="str">
        <f t="shared" si="58"/>
        <v>Yes</v>
      </c>
      <c r="F1875">
        <v>192</v>
      </c>
      <c r="G1875">
        <v>85</v>
      </c>
      <c r="H1875" t="s">
        <v>141</v>
      </c>
      <c r="I1875" t="s">
        <v>142</v>
      </c>
      <c r="J1875" t="s">
        <v>18</v>
      </c>
      <c r="K1875">
        <v>2000</v>
      </c>
      <c r="L1875" t="s">
        <v>19</v>
      </c>
      <c r="M1875" s="4" t="str">
        <f t="shared" si="59"/>
        <v>Yes</v>
      </c>
      <c r="N1875" t="s">
        <v>20</v>
      </c>
      <c r="O1875" t="s">
        <v>56</v>
      </c>
      <c r="P1875" t="s">
        <v>143</v>
      </c>
      <c r="Q1875" t="s">
        <v>23</v>
      </c>
    </row>
    <row r="1876" spans="1:17" x14ac:dyDescent="0.35">
      <c r="A1876">
        <v>20011875</v>
      </c>
      <c r="B1876" t="s">
        <v>151</v>
      </c>
      <c r="C1876" t="s">
        <v>15</v>
      </c>
      <c r="D1876">
        <v>37</v>
      </c>
      <c r="E1876" s="4" t="str">
        <f t="shared" si="58"/>
        <v>Yes</v>
      </c>
      <c r="F1876">
        <v>190</v>
      </c>
      <c r="G1876">
        <v>85</v>
      </c>
      <c r="H1876" t="s">
        <v>136</v>
      </c>
      <c r="I1876" t="s">
        <v>137</v>
      </c>
      <c r="J1876" t="s">
        <v>18</v>
      </c>
      <c r="K1876">
        <v>2000</v>
      </c>
      <c r="L1876" t="s">
        <v>19</v>
      </c>
      <c r="M1876" s="4" t="str">
        <f t="shared" si="59"/>
        <v>Yes</v>
      </c>
      <c r="N1876" t="s">
        <v>20</v>
      </c>
      <c r="O1876" t="s">
        <v>147</v>
      </c>
      <c r="P1876" t="s">
        <v>148</v>
      </c>
      <c r="Q1876" t="s">
        <v>23</v>
      </c>
    </row>
    <row r="1877" spans="1:17" x14ac:dyDescent="0.35">
      <c r="A1877">
        <v>20011876</v>
      </c>
      <c r="B1877" t="s">
        <v>192</v>
      </c>
      <c r="C1877" t="s">
        <v>15</v>
      </c>
      <c r="D1877">
        <v>32</v>
      </c>
      <c r="E1877" s="4" t="str">
        <f t="shared" si="58"/>
        <v>Yes</v>
      </c>
      <c r="F1877">
        <v>182</v>
      </c>
      <c r="G1877">
        <v>85</v>
      </c>
      <c r="H1877" t="s">
        <v>25</v>
      </c>
      <c r="I1877" t="s">
        <v>26</v>
      </c>
      <c r="J1877" t="s">
        <v>18</v>
      </c>
      <c r="K1877">
        <v>2000</v>
      </c>
      <c r="L1877" t="s">
        <v>19</v>
      </c>
      <c r="M1877" s="4" t="str">
        <f t="shared" si="59"/>
        <v>Yes</v>
      </c>
      <c r="N1877" t="s">
        <v>20</v>
      </c>
      <c r="O1877" t="s">
        <v>193</v>
      </c>
      <c r="P1877" t="s">
        <v>194</v>
      </c>
      <c r="Q1877" t="s">
        <v>23</v>
      </c>
    </row>
    <row r="1878" spans="1:17" x14ac:dyDescent="0.35">
      <c r="A1878">
        <v>20011877</v>
      </c>
      <c r="B1878" t="s">
        <v>221</v>
      </c>
      <c r="C1878" t="s">
        <v>15</v>
      </c>
      <c r="D1878">
        <v>21</v>
      </c>
      <c r="E1878" s="4" t="str">
        <f t="shared" si="58"/>
        <v>Yes</v>
      </c>
      <c r="F1878">
        <v>188</v>
      </c>
      <c r="G1878">
        <v>85</v>
      </c>
      <c r="H1878" t="s">
        <v>65</v>
      </c>
      <c r="I1878" t="s">
        <v>66</v>
      </c>
      <c r="J1878" t="s">
        <v>18</v>
      </c>
      <c r="K1878">
        <v>2000</v>
      </c>
      <c r="L1878" t="s">
        <v>19</v>
      </c>
      <c r="M1878" s="4" t="str">
        <f t="shared" si="59"/>
        <v>Yes</v>
      </c>
      <c r="N1878" t="s">
        <v>20</v>
      </c>
      <c r="O1878" t="s">
        <v>107</v>
      </c>
      <c r="P1878" t="s">
        <v>222</v>
      </c>
      <c r="Q1878" t="s">
        <v>23</v>
      </c>
    </row>
    <row r="1879" spans="1:17" x14ac:dyDescent="0.35">
      <c r="A1879">
        <v>20011878</v>
      </c>
      <c r="B1879" t="s">
        <v>305</v>
      </c>
      <c r="C1879" t="s">
        <v>15</v>
      </c>
      <c r="D1879">
        <v>27</v>
      </c>
      <c r="E1879" s="4" t="str">
        <f t="shared" si="58"/>
        <v>Yes</v>
      </c>
      <c r="F1879">
        <v>185</v>
      </c>
      <c r="G1879">
        <v>85</v>
      </c>
      <c r="H1879" t="s">
        <v>202</v>
      </c>
      <c r="I1879" t="s">
        <v>203</v>
      </c>
      <c r="J1879" t="s">
        <v>18</v>
      </c>
      <c r="K1879">
        <v>2000</v>
      </c>
      <c r="L1879" t="s">
        <v>19</v>
      </c>
      <c r="M1879" s="4" t="str">
        <f t="shared" si="59"/>
        <v>Yes</v>
      </c>
      <c r="N1879" t="s">
        <v>20</v>
      </c>
      <c r="O1879" t="s">
        <v>147</v>
      </c>
      <c r="P1879" t="s">
        <v>306</v>
      </c>
      <c r="Q1879" t="s">
        <v>23</v>
      </c>
    </row>
    <row r="1880" spans="1:17" x14ac:dyDescent="0.35">
      <c r="A1880">
        <v>20011879</v>
      </c>
      <c r="B1880" t="s">
        <v>590</v>
      </c>
      <c r="C1880" t="s">
        <v>15</v>
      </c>
      <c r="D1880">
        <v>33</v>
      </c>
      <c r="E1880" s="4" t="str">
        <f t="shared" si="58"/>
        <v>Yes</v>
      </c>
      <c r="F1880">
        <v>197</v>
      </c>
      <c r="G1880">
        <v>85</v>
      </c>
      <c r="H1880" t="s">
        <v>141</v>
      </c>
      <c r="I1880" t="s">
        <v>142</v>
      </c>
      <c r="J1880" t="s">
        <v>18</v>
      </c>
      <c r="K1880">
        <v>2000</v>
      </c>
      <c r="L1880" t="s">
        <v>19</v>
      </c>
      <c r="M1880" s="4" t="str">
        <f t="shared" si="59"/>
        <v>Yes</v>
      </c>
      <c r="N1880" t="s">
        <v>20</v>
      </c>
      <c r="O1880" t="s">
        <v>56</v>
      </c>
      <c r="P1880" t="s">
        <v>143</v>
      </c>
      <c r="Q1880" t="s">
        <v>23</v>
      </c>
    </row>
    <row r="1881" spans="1:17" x14ac:dyDescent="0.35">
      <c r="A1881">
        <v>20011880</v>
      </c>
      <c r="B1881" t="s">
        <v>601</v>
      </c>
      <c r="C1881" t="s">
        <v>15</v>
      </c>
      <c r="D1881">
        <v>29</v>
      </c>
      <c r="E1881" s="4" t="str">
        <f t="shared" si="58"/>
        <v>Yes</v>
      </c>
      <c r="F1881">
        <v>180</v>
      </c>
      <c r="G1881">
        <v>85</v>
      </c>
      <c r="H1881" t="s">
        <v>74</v>
      </c>
      <c r="I1881" t="s">
        <v>75</v>
      </c>
      <c r="J1881" t="s">
        <v>18</v>
      </c>
      <c r="K1881">
        <v>2000</v>
      </c>
      <c r="L1881" t="s">
        <v>19</v>
      </c>
      <c r="M1881" s="4" t="str">
        <f t="shared" si="59"/>
        <v>Yes</v>
      </c>
      <c r="N1881" t="s">
        <v>20</v>
      </c>
      <c r="O1881" t="s">
        <v>95</v>
      </c>
      <c r="P1881" t="s">
        <v>345</v>
      </c>
      <c r="Q1881" t="s">
        <v>23</v>
      </c>
    </row>
    <row r="1882" spans="1:17" x14ac:dyDescent="0.35">
      <c r="A1882">
        <v>20011881</v>
      </c>
      <c r="B1882" t="s">
        <v>1005</v>
      </c>
      <c r="C1882" t="s">
        <v>15</v>
      </c>
      <c r="D1882">
        <v>22</v>
      </c>
      <c r="E1882" s="4" t="str">
        <f t="shared" si="58"/>
        <v>Yes</v>
      </c>
      <c r="F1882">
        <v>192</v>
      </c>
      <c r="G1882">
        <v>85</v>
      </c>
      <c r="H1882" t="s">
        <v>377</v>
      </c>
      <c r="I1882" t="s">
        <v>219</v>
      </c>
      <c r="J1882" t="s">
        <v>18</v>
      </c>
      <c r="K1882">
        <v>2000</v>
      </c>
      <c r="L1882" t="s">
        <v>19</v>
      </c>
      <c r="M1882" s="4" t="str">
        <f t="shared" si="59"/>
        <v>Yes</v>
      </c>
      <c r="N1882" t="s">
        <v>20</v>
      </c>
      <c r="O1882" t="s">
        <v>578</v>
      </c>
      <c r="P1882" t="s">
        <v>1006</v>
      </c>
      <c r="Q1882" t="s">
        <v>23</v>
      </c>
    </row>
    <row r="1883" spans="1:17" x14ac:dyDescent="0.35">
      <c r="A1883">
        <v>20011882</v>
      </c>
      <c r="B1883" t="s">
        <v>1077</v>
      </c>
      <c r="C1883" t="s">
        <v>15</v>
      </c>
      <c r="D1883">
        <v>30</v>
      </c>
      <c r="E1883" s="4" t="str">
        <f t="shared" si="58"/>
        <v>Yes</v>
      </c>
      <c r="F1883">
        <v>176</v>
      </c>
      <c r="G1883">
        <v>85</v>
      </c>
      <c r="H1883" t="s">
        <v>153</v>
      </c>
      <c r="I1883" t="s">
        <v>154</v>
      </c>
      <c r="J1883" t="s">
        <v>1078</v>
      </c>
      <c r="K1883">
        <v>2002</v>
      </c>
      <c r="L1883" t="s">
        <v>1079</v>
      </c>
      <c r="M1883" s="4" t="str">
        <f t="shared" si="59"/>
        <v>No</v>
      </c>
      <c r="N1883" t="s">
        <v>1080</v>
      </c>
      <c r="O1883" t="s">
        <v>1081</v>
      </c>
      <c r="P1883" t="s">
        <v>1082</v>
      </c>
      <c r="Q1883" t="s">
        <v>23</v>
      </c>
    </row>
    <row r="1884" spans="1:17" x14ac:dyDescent="0.35">
      <c r="A1884">
        <v>20011883</v>
      </c>
      <c r="B1884" t="s">
        <v>1077</v>
      </c>
      <c r="C1884" t="s">
        <v>15</v>
      </c>
      <c r="D1884">
        <v>30</v>
      </c>
      <c r="E1884" s="4" t="str">
        <f t="shared" si="58"/>
        <v>Yes</v>
      </c>
      <c r="F1884">
        <v>176</v>
      </c>
      <c r="G1884">
        <v>85</v>
      </c>
      <c r="H1884" t="s">
        <v>153</v>
      </c>
      <c r="I1884" t="s">
        <v>154</v>
      </c>
      <c r="J1884" t="s">
        <v>1078</v>
      </c>
      <c r="K1884">
        <v>2002</v>
      </c>
      <c r="L1884" t="s">
        <v>1079</v>
      </c>
      <c r="M1884" s="4" t="str">
        <f t="shared" si="59"/>
        <v>No</v>
      </c>
      <c r="N1884" t="s">
        <v>1080</v>
      </c>
      <c r="O1884" t="s">
        <v>1081</v>
      </c>
      <c r="P1884" t="s">
        <v>1083</v>
      </c>
      <c r="Q1884" t="s">
        <v>23</v>
      </c>
    </row>
    <row r="1885" spans="1:17" x14ac:dyDescent="0.35">
      <c r="A1885">
        <v>20011884</v>
      </c>
      <c r="B1885" t="s">
        <v>1154</v>
      </c>
      <c r="C1885" t="s">
        <v>15</v>
      </c>
      <c r="D1885">
        <v>32</v>
      </c>
      <c r="E1885" s="4" t="str">
        <f t="shared" si="58"/>
        <v>Yes</v>
      </c>
      <c r="F1885">
        <v>180</v>
      </c>
      <c r="G1885">
        <v>85</v>
      </c>
      <c r="H1885" t="s">
        <v>423</v>
      </c>
      <c r="I1885" t="s">
        <v>424</v>
      </c>
      <c r="J1885" t="s">
        <v>1078</v>
      </c>
      <c r="K1885">
        <v>2002</v>
      </c>
      <c r="L1885" t="s">
        <v>1079</v>
      </c>
      <c r="M1885" s="4" t="str">
        <f t="shared" si="59"/>
        <v>No</v>
      </c>
      <c r="N1885" t="s">
        <v>1080</v>
      </c>
      <c r="O1885" t="s">
        <v>1081</v>
      </c>
      <c r="P1885" t="s">
        <v>1155</v>
      </c>
      <c r="Q1885" t="s">
        <v>23</v>
      </c>
    </row>
    <row r="1886" spans="1:17" x14ac:dyDescent="0.35">
      <c r="A1886">
        <v>20011885</v>
      </c>
      <c r="B1886" t="s">
        <v>1237</v>
      </c>
      <c r="C1886" t="s">
        <v>15</v>
      </c>
      <c r="D1886">
        <v>27</v>
      </c>
      <c r="E1886" s="4" t="str">
        <f t="shared" si="58"/>
        <v>Yes</v>
      </c>
      <c r="F1886">
        <v>179</v>
      </c>
      <c r="G1886">
        <v>85</v>
      </c>
      <c r="H1886" t="s">
        <v>153</v>
      </c>
      <c r="I1886" t="s">
        <v>154</v>
      </c>
      <c r="J1886" t="s">
        <v>1078</v>
      </c>
      <c r="K1886">
        <v>2002</v>
      </c>
      <c r="L1886" t="s">
        <v>1079</v>
      </c>
      <c r="M1886" s="4" t="str">
        <f t="shared" si="59"/>
        <v>No</v>
      </c>
      <c r="N1886" t="s">
        <v>1080</v>
      </c>
      <c r="O1886" t="s">
        <v>1150</v>
      </c>
      <c r="P1886" t="s">
        <v>1151</v>
      </c>
      <c r="Q1886" t="s">
        <v>23</v>
      </c>
    </row>
    <row r="1887" spans="1:17" x14ac:dyDescent="0.35">
      <c r="A1887">
        <v>20011886</v>
      </c>
      <c r="B1887" t="s">
        <v>1284</v>
      </c>
      <c r="C1887" t="s">
        <v>53</v>
      </c>
      <c r="D1887">
        <v>25</v>
      </c>
      <c r="E1887" s="4" t="str">
        <f t="shared" si="58"/>
        <v>Yes</v>
      </c>
      <c r="F1887">
        <v>170</v>
      </c>
      <c r="G1887">
        <v>85</v>
      </c>
      <c r="H1887" t="s">
        <v>482</v>
      </c>
      <c r="I1887" t="s">
        <v>483</v>
      </c>
      <c r="J1887" t="s">
        <v>1078</v>
      </c>
      <c r="K1887">
        <v>2002</v>
      </c>
      <c r="L1887" t="s">
        <v>1079</v>
      </c>
      <c r="M1887" s="4" t="str">
        <f t="shared" si="59"/>
        <v>No</v>
      </c>
      <c r="N1887" t="s">
        <v>1080</v>
      </c>
      <c r="O1887" t="s">
        <v>1100</v>
      </c>
      <c r="P1887" t="s">
        <v>1101</v>
      </c>
      <c r="Q1887" t="s">
        <v>23</v>
      </c>
    </row>
    <row r="1888" spans="1:17" x14ac:dyDescent="0.35">
      <c r="A1888">
        <v>20011887</v>
      </c>
      <c r="B1888" t="s">
        <v>1301</v>
      </c>
      <c r="C1888" t="s">
        <v>15</v>
      </c>
      <c r="D1888">
        <v>34</v>
      </c>
      <c r="E1888" s="4" t="str">
        <f t="shared" si="58"/>
        <v>Yes</v>
      </c>
      <c r="F1888">
        <v>185</v>
      </c>
      <c r="G1888">
        <v>85</v>
      </c>
      <c r="H1888" t="s">
        <v>153</v>
      </c>
      <c r="I1888" t="s">
        <v>154</v>
      </c>
      <c r="J1888" t="s">
        <v>1078</v>
      </c>
      <c r="K1888">
        <v>2002</v>
      </c>
      <c r="L1888" t="s">
        <v>1079</v>
      </c>
      <c r="M1888" s="4" t="str">
        <f t="shared" si="59"/>
        <v>No</v>
      </c>
      <c r="N1888" t="s">
        <v>1080</v>
      </c>
      <c r="O1888" t="s">
        <v>1150</v>
      </c>
      <c r="P1888" t="s">
        <v>1151</v>
      </c>
      <c r="Q1888" t="s">
        <v>23</v>
      </c>
    </row>
    <row r="1889" spans="1:17" x14ac:dyDescent="0.35">
      <c r="A1889">
        <v>20011888</v>
      </c>
      <c r="B1889" t="s">
        <v>1342</v>
      </c>
      <c r="C1889" t="s">
        <v>15</v>
      </c>
      <c r="D1889">
        <v>28</v>
      </c>
      <c r="E1889" s="4" t="str">
        <f t="shared" si="58"/>
        <v>Yes</v>
      </c>
      <c r="F1889">
        <v>173</v>
      </c>
      <c r="G1889">
        <v>85</v>
      </c>
      <c r="H1889" t="s">
        <v>1343</v>
      </c>
      <c r="I1889" t="s">
        <v>1344</v>
      </c>
      <c r="J1889" t="s">
        <v>1325</v>
      </c>
      <c r="K1889">
        <v>2004</v>
      </c>
      <c r="L1889" t="s">
        <v>19</v>
      </c>
      <c r="M1889" s="4" t="str">
        <f t="shared" si="59"/>
        <v>Yes</v>
      </c>
      <c r="N1889" t="s">
        <v>1326</v>
      </c>
      <c r="O1889" t="s">
        <v>188</v>
      </c>
      <c r="P1889" t="s">
        <v>288</v>
      </c>
      <c r="Q1889" t="s">
        <v>23</v>
      </c>
    </row>
    <row r="1890" spans="1:17" x14ac:dyDescent="0.35">
      <c r="A1890">
        <v>20011889</v>
      </c>
      <c r="B1890" t="s">
        <v>1356</v>
      </c>
      <c r="C1890" t="s">
        <v>53</v>
      </c>
      <c r="D1890">
        <v>31</v>
      </c>
      <c r="E1890" s="4" t="str">
        <f t="shared" si="58"/>
        <v>Yes</v>
      </c>
      <c r="F1890">
        <v>166</v>
      </c>
      <c r="G1890">
        <v>85</v>
      </c>
      <c r="H1890" t="s">
        <v>65</v>
      </c>
      <c r="I1890" t="s">
        <v>66</v>
      </c>
      <c r="J1890" t="s">
        <v>1325</v>
      </c>
      <c r="K1890">
        <v>2004</v>
      </c>
      <c r="L1890" t="s">
        <v>19</v>
      </c>
      <c r="M1890" s="4" t="str">
        <f t="shared" si="59"/>
        <v>Yes</v>
      </c>
      <c r="N1890" t="s">
        <v>1326</v>
      </c>
      <c r="O1890" t="s">
        <v>76</v>
      </c>
      <c r="P1890" t="s">
        <v>408</v>
      </c>
      <c r="Q1890" t="s">
        <v>23</v>
      </c>
    </row>
    <row r="1891" spans="1:17" x14ac:dyDescent="0.35">
      <c r="A1891">
        <v>20011890</v>
      </c>
      <c r="B1891" t="s">
        <v>1492</v>
      </c>
      <c r="C1891" t="s">
        <v>15</v>
      </c>
      <c r="D1891">
        <v>27</v>
      </c>
      <c r="E1891" s="4" t="str">
        <f t="shared" si="58"/>
        <v>Yes</v>
      </c>
      <c r="F1891">
        <v>192</v>
      </c>
      <c r="G1891">
        <v>85</v>
      </c>
      <c r="H1891" t="s">
        <v>1337</v>
      </c>
      <c r="I1891" t="s">
        <v>1338</v>
      </c>
      <c r="J1891" t="s">
        <v>1325</v>
      </c>
      <c r="K1891">
        <v>2004</v>
      </c>
      <c r="L1891" t="s">
        <v>19</v>
      </c>
      <c r="M1891" s="4" t="str">
        <f t="shared" si="59"/>
        <v>Yes</v>
      </c>
      <c r="N1891" t="s">
        <v>1326</v>
      </c>
      <c r="O1891" t="s">
        <v>56</v>
      </c>
      <c r="P1891" t="s">
        <v>143</v>
      </c>
      <c r="Q1891" t="s">
        <v>23</v>
      </c>
    </row>
    <row r="1892" spans="1:17" x14ac:dyDescent="0.35">
      <c r="A1892">
        <v>20011891</v>
      </c>
      <c r="B1892" t="s">
        <v>1495</v>
      </c>
      <c r="C1892" t="s">
        <v>15</v>
      </c>
      <c r="D1892">
        <v>29</v>
      </c>
      <c r="E1892" s="4" t="str">
        <f t="shared" si="58"/>
        <v>Yes</v>
      </c>
      <c r="F1892">
        <v>195</v>
      </c>
      <c r="G1892">
        <v>85</v>
      </c>
      <c r="H1892" t="s">
        <v>65</v>
      </c>
      <c r="I1892" t="s">
        <v>66</v>
      </c>
      <c r="J1892" t="s">
        <v>1325</v>
      </c>
      <c r="K1892">
        <v>2004</v>
      </c>
      <c r="L1892" t="s">
        <v>19</v>
      </c>
      <c r="M1892" s="4" t="str">
        <f t="shared" si="59"/>
        <v>Yes</v>
      </c>
      <c r="N1892" t="s">
        <v>1326</v>
      </c>
      <c r="O1892" t="s">
        <v>27</v>
      </c>
      <c r="P1892" t="s">
        <v>102</v>
      </c>
      <c r="Q1892" t="s">
        <v>23</v>
      </c>
    </row>
    <row r="1893" spans="1:17" x14ac:dyDescent="0.35">
      <c r="A1893">
        <v>20011892</v>
      </c>
      <c r="B1893" t="s">
        <v>1522</v>
      </c>
      <c r="C1893" t="s">
        <v>15</v>
      </c>
      <c r="D1893">
        <v>22</v>
      </c>
      <c r="E1893" s="4" t="str">
        <f t="shared" si="58"/>
        <v>Yes</v>
      </c>
      <c r="F1893">
        <v>183</v>
      </c>
      <c r="G1893">
        <v>85</v>
      </c>
      <c r="H1893" t="s">
        <v>40</v>
      </c>
      <c r="I1893" t="s">
        <v>41</v>
      </c>
      <c r="J1893" t="s">
        <v>1325</v>
      </c>
      <c r="K1893">
        <v>2004</v>
      </c>
      <c r="L1893" t="s">
        <v>19</v>
      </c>
      <c r="M1893" s="4" t="str">
        <f t="shared" si="59"/>
        <v>Yes</v>
      </c>
      <c r="N1893" t="s">
        <v>1326</v>
      </c>
      <c r="O1893" t="s">
        <v>107</v>
      </c>
      <c r="P1893" t="s">
        <v>258</v>
      </c>
      <c r="Q1893" t="s">
        <v>23</v>
      </c>
    </row>
    <row r="1894" spans="1:17" x14ac:dyDescent="0.35">
      <c r="A1894">
        <v>20011893</v>
      </c>
      <c r="B1894" t="s">
        <v>1548</v>
      </c>
      <c r="C1894" t="s">
        <v>53</v>
      </c>
      <c r="D1894">
        <v>39</v>
      </c>
      <c r="E1894" s="4" t="str">
        <f t="shared" si="58"/>
        <v>Yes</v>
      </c>
      <c r="F1894">
        <v>172</v>
      </c>
      <c r="G1894">
        <v>85</v>
      </c>
      <c r="H1894" t="s">
        <v>164</v>
      </c>
      <c r="I1894" t="s">
        <v>165</v>
      </c>
      <c r="J1894" t="s">
        <v>1325</v>
      </c>
      <c r="K1894">
        <v>2004</v>
      </c>
      <c r="L1894" t="s">
        <v>19</v>
      </c>
      <c r="M1894" s="4" t="str">
        <f t="shared" si="59"/>
        <v>Yes</v>
      </c>
      <c r="N1894" t="s">
        <v>1326</v>
      </c>
      <c r="O1894" t="s">
        <v>76</v>
      </c>
      <c r="P1894" t="s">
        <v>681</v>
      </c>
      <c r="Q1894" t="s">
        <v>23</v>
      </c>
    </row>
    <row r="1895" spans="1:17" x14ac:dyDescent="0.35">
      <c r="A1895">
        <v>20011894</v>
      </c>
      <c r="B1895" t="s">
        <v>1554</v>
      </c>
      <c r="C1895" t="s">
        <v>15</v>
      </c>
      <c r="D1895">
        <v>23</v>
      </c>
      <c r="E1895" s="4" t="str">
        <f t="shared" si="58"/>
        <v>Yes</v>
      </c>
      <c r="F1895">
        <v>193</v>
      </c>
      <c r="G1895">
        <v>85</v>
      </c>
      <c r="H1895" t="s">
        <v>100</v>
      </c>
      <c r="I1895" t="s">
        <v>101</v>
      </c>
      <c r="J1895" t="s">
        <v>1325</v>
      </c>
      <c r="K1895">
        <v>2004</v>
      </c>
      <c r="L1895" t="s">
        <v>19</v>
      </c>
      <c r="M1895" s="4" t="str">
        <f t="shared" si="59"/>
        <v>Yes</v>
      </c>
      <c r="N1895" t="s">
        <v>1326</v>
      </c>
      <c r="O1895" t="s">
        <v>123</v>
      </c>
      <c r="P1895" t="s">
        <v>668</v>
      </c>
      <c r="Q1895" t="s">
        <v>23</v>
      </c>
    </row>
    <row r="1896" spans="1:17" x14ac:dyDescent="0.35">
      <c r="A1896">
        <v>20011895</v>
      </c>
      <c r="B1896" t="s">
        <v>1555</v>
      </c>
      <c r="C1896" t="s">
        <v>15</v>
      </c>
      <c r="D1896">
        <v>27</v>
      </c>
      <c r="E1896" s="4" t="str">
        <f t="shared" si="58"/>
        <v>Yes</v>
      </c>
      <c r="F1896">
        <v>190</v>
      </c>
      <c r="G1896">
        <v>85</v>
      </c>
      <c r="H1896" t="s">
        <v>100</v>
      </c>
      <c r="I1896" t="s">
        <v>101</v>
      </c>
      <c r="J1896" t="s">
        <v>1325</v>
      </c>
      <c r="K1896">
        <v>2004</v>
      </c>
      <c r="L1896" t="s">
        <v>19</v>
      </c>
      <c r="M1896" s="4" t="str">
        <f t="shared" si="59"/>
        <v>Yes</v>
      </c>
      <c r="N1896" t="s">
        <v>1326</v>
      </c>
      <c r="O1896" t="s">
        <v>123</v>
      </c>
      <c r="P1896" t="s">
        <v>668</v>
      </c>
      <c r="Q1896" t="s">
        <v>23</v>
      </c>
    </row>
    <row r="1897" spans="1:17" x14ac:dyDescent="0.35">
      <c r="A1897">
        <v>20011896</v>
      </c>
      <c r="B1897" t="s">
        <v>1732</v>
      </c>
      <c r="C1897" t="s">
        <v>15</v>
      </c>
      <c r="D1897">
        <v>25</v>
      </c>
      <c r="E1897" s="4" t="str">
        <f t="shared" si="58"/>
        <v>Yes</v>
      </c>
      <c r="F1897">
        <v>205</v>
      </c>
      <c r="G1897">
        <v>85</v>
      </c>
      <c r="H1897" t="s">
        <v>1337</v>
      </c>
      <c r="I1897" t="s">
        <v>1338</v>
      </c>
      <c r="J1897" t="s">
        <v>1325</v>
      </c>
      <c r="K1897">
        <v>2004</v>
      </c>
      <c r="L1897" t="s">
        <v>19</v>
      </c>
      <c r="M1897" s="4" t="str">
        <f t="shared" si="59"/>
        <v>Yes</v>
      </c>
      <c r="N1897" t="s">
        <v>1326</v>
      </c>
      <c r="O1897" t="s">
        <v>56</v>
      </c>
      <c r="P1897" t="s">
        <v>143</v>
      </c>
      <c r="Q1897" t="s">
        <v>23</v>
      </c>
    </row>
    <row r="1898" spans="1:17" x14ac:dyDescent="0.35">
      <c r="A1898">
        <v>20011897</v>
      </c>
      <c r="B1898" t="s">
        <v>1782</v>
      </c>
      <c r="C1898" t="s">
        <v>15</v>
      </c>
      <c r="D1898">
        <v>25</v>
      </c>
      <c r="E1898" s="4" t="str">
        <f t="shared" si="58"/>
        <v>Yes</v>
      </c>
      <c r="F1898">
        <v>183</v>
      </c>
      <c r="G1898">
        <v>85</v>
      </c>
      <c r="H1898" t="s">
        <v>784</v>
      </c>
      <c r="I1898" t="s">
        <v>785</v>
      </c>
      <c r="J1898" t="s">
        <v>1325</v>
      </c>
      <c r="K1898">
        <v>2004</v>
      </c>
      <c r="L1898" t="s">
        <v>19</v>
      </c>
      <c r="M1898" s="4" t="str">
        <f t="shared" si="59"/>
        <v>Yes</v>
      </c>
      <c r="N1898" t="s">
        <v>1326</v>
      </c>
      <c r="O1898" t="s">
        <v>95</v>
      </c>
      <c r="P1898" t="s">
        <v>345</v>
      </c>
      <c r="Q1898" t="s">
        <v>23</v>
      </c>
    </row>
    <row r="1899" spans="1:17" x14ac:dyDescent="0.35">
      <c r="A1899">
        <v>20011898</v>
      </c>
      <c r="B1899" t="s">
        <v>1827</v>
      </c>
      <c r="C1899" t="s">
        <v>15</v>
      </c>
      <c r="D1899">
        <v>22</v>
      </c>
      <c r="E1899" s="4" t="str">
        <f t="shared" si="58"/>
        <v>Yes</v>
      </c>
      <c r="F1899">
        <v>182</v>
      </c>
      <c r="G1899">
        <v>85</v>
      </c>
      <c r="H1899" t="s">
        <v>482</v>
      </c>
      <c r="I1899" t="s">
        <v>483</v>
      </c>
      <c r="J1899" t="s">
        <v>1325</v>
      </c>
      <c r="K1899">
        <v>2004</v>
      </c>
      <c r="L1899" t="s">
        <v>19</v>
      </c>
      <c r="M1899" s="4" t="str">
        <f t="shared" si="59"/>
        <v>Yes</v>
      </c>
      <c r="N1899" t="s">
        <v>1326</v>
      </c>
      <c r="O1899" t="s">
        <v>193</v>
      </c>
      <c r="P1899" t="s">
        <v>458</v>
      </c>
      <c r="Q1899" t="s">
        <v>23</v>
      </c>
    </row>
    <row r="1900" spans="1:17" x14ac:dyDescent="0.35">
      <c r="A1900">
        <v>20011899</v>
      </c>
      <c r="B1900" t="s">
        <v>1831</v>
      </c>
      <c r="C1900" t="s">
        <v>15</v>
      </c>
      <c r="D1900">
        <v>29</v>
      </c>
      <c r="E1900" s="4" t="str">
        <f t="shared" si="58"/>
        <v>Yes</v>
      </c>
      <c r="F1900">
        <v>191</v>
      </c>
      <c r="G1900">
        <v>85</v>
      </c>
      <c r="H1900" t="s">
        <v>54</v>
      </c>
      <c r="I1900" t="s">
        <v>55</v>
      </c>
      <c r="J1900" t="s">
        <v>1325</v>
      </c>
      <c r="K1900">
        <v>2004</v>
      </c>
      <c r="L1900" t="s">
        <v>19</v>
      </c>
      <c r="M1900" s="4" t="str">
        <f t="shared" si="59"/>
        <v>Yes</v>
      </c>
      <c r="N1900" t="s">
        <v>1326</v>
      </c>
      <c r="O1900" t="s">
        <v>50</v>
      </c>
      <c r="P1900" t="s">
        <v>51</v>
      </c>
      <c r="Q1900" t="s">
        <v>23</v>
      </c>
    </row>
    <row r="1901" spans="1:17" x14ac:dyDescent="0.35">
      <c r="A1901">
        <v>20011900</v>
      </c>
      <c r="B1901" t="s">
        <v>1833</v>
      </c>
      <c r="C1901" t="s">
        <v>15</v>
      </c>
      <c r="D1901">
        <v>27</v>
      </c>
      <c r="E1901" s="4" t="str">
        <f t="shared" si="58"/>
        <v>Yes</v>
      </c>
      <c r="F1901">
        <v>190</v>
      </c>
      <c r="G1901">
        <v>85</v>
      </c>
      <c r="H1901" t="s">
        <v>100</v>
      </c>
      <c r="I1901" t="s">
        <v>101</v>
      </c>
      <c r="J1901" t="s">
        <v>1325</v>
      </c>
      <c r="K1901">
        <v>2004</v>
      </c>
      <c r="L1901" t="s">
        <v>19</v>
      </c>
      <c r="M1901" s="4" t="str">
        <f t="shared" si="59"/>
        <v>Yes</v>
      </c>
      <c r="N1901" t="s">
        <v>1326</v>
      </c>
      <c r="O1901" t="s">
        <v>27</v>
      </c>
      <c r="P1901" t="s">
        <v>249</v>
      </c>
      <c r="Q1901" t="s">
        <v>23</v>
      </c>
    </row>
    <row r="1902" spans="1:17" x14ac:dyDescent="0.35">
      <c r="A1902">
        <v>20011901</v>
      </c>
      <c r="B1902" t="s">
        <v>1846</v>
      </c>
      <c r="C1902" t="s">
        <v>15</v>
      </c>
      <c r="D1902">
        <v>43</v>
      </c>
      <c r="E1902" s="4" t="str">
        <f t="shared" si="58"/>
        <v>Yes</v>
      </c>
      <c r="F1902">
        <v>174</v>
      </c>
      <c r="G1902">
        <v>85</v>
      </c>
      <c r="H1902" t="s">
        <v>218</v>
      </c>
      <c r="I1902" t="s">
        <v>219</v>
      </c>
      <c r="J1902" t="s">
        <v>1325</v>
      </c>
      <c r="K1902">
        <v>2004</v>
      </c>
      <c r="L1902" t="s">
        <v>19</v>
      </c>
      <c r="M1902" s="4" t="str">
        <f t="shared" si="59"/>
        <v>Yes</v>
      </c>
      <c r="N1902" t="s">
        <v>1326</v>
      </c>
      <c r="O1902" t="s">
        <v>76</v>
      </c>
      <c r="P1902" t="s">
        <v>309</v>
      </c>
      <c r="Q1902" t="s">
        <v>23</v>
      </c>
    </row>
    <row r="1903" spans="1:17" x14ac:dyDescent="0.35">
      <c r="A1903">
        <v>20011902</v>
      </c>
      <c r="B1903" t="s">
        <v>1077</v>
      </c>
      <c r="C1903" t="s">
        <v>15</v>
      </c>
      <c r="D1903">
        <v>34</v>
      </c>
      <c r="E1903" s="4" t="str">
        <f t="shared" si="58"/>
        <v>Yes</v>
      </c>
      <c r="F1903">
        <v>176</v>
      </c>
      <c r="G1903">
        <v>85</v>
      </c>
      <c r="H1903" t="s">
        <v>153</v>
      </c>
      <c r="I1903" t="s">
        <v>154</v>
      </c>
      <c r="J1903" t="s">
        <v>1891</v>
      </c>
      <c r="K1903">
        <v>2006</v>
      </c>
      <c r="L1903" t="s">
        <v>1079</v>
      </c>
      <c r="M1903" s="4" t="str">
        <f t="shared" si="59"/>
        <v>No</v>
      </c>
      <c r="N1903" t="s">
        <v>1892</v>
      </c>
      <c r="O1903" t="s">
        <v>1081</v>
      </c>
      <c r="P1903" t="s">
        <v>1082</v>
      </c>
      <c r="Q1903" t="s">
        <v>23</v>
      </c>
    </row>
    <row r="1904" spans="1:17" x14ac:dyDescent="0.35">
      <c r="A1904">
        <v>20011903</v>
      </c>
      <c r="B1904" t="s">
        <v>1975</v>
      </c>
      <c r="C1904" t="s">
        <v>15</v>
      </c>
      <c r="D1904">
        <v>24</v>
      </c>
      <c r="E1904" s="4" t="str">
        <f t="shared" si="58"/>
        <v>Yes</v>
      </c>
      <c r="F1904">
        <v>184</v>
      </c>
      <c r="G1904">
        <v>85</v>
      </c>
      <c r="H1904" t="s">
        <v>1976</v>
      </c>
      <c r="I1904" t="s">
        <v>424</v>
      </c>
      <c r="J1904" t="s">
        <v>1891</v>
      </c>
      <c r="K1904">
        <v>2006</v>
      </c>
      <c r="L1904" t="s">
        <v>1079</v>
      </c>
      <c r="M1904" s="4" t="str">
        <f t="shared" si="59"/>
        <v>No</v>
      </c>
      <c r="N1904" t="s">
        <v>1892</v>
      </c>
      <c r="O1904" t="s">
        <v>1225</v>
      </c>
      <c r="P1904" t="s">
        <v>1226</v>
      </c>
      <c r="Q1904" t="s">
        <v>23</v>
      </c>
    </row>
    <row r="1905" spans="1:17" x14ac:dyDescent="0.35">
      <c r="A1905">
        <v>20011904</v>
      </c>
      <c r="B1905" t="s">
        <v>2009</v>
      </c>
      <c r="C1905" t="s">
        <v>15</v>
      </c>
      <c r="D1905">
        <v>25</v>
      </c>
      <c r="E1905" s="4" t="str">
        <f t="shared" si="58"/>
        <v>Yes</v>
      </c>
      <c r="F1905">
        <v>185</v>
      </c>
      <c r="G1905">
        <v>85</v>
      </c>
      <c r="H1905" t="s">
        <v>313</v>
      </c>
      <c r="I1905" t="s">
        <v>314</v>
      </c>
      <c r="J1905" t="s">
        <v>1891</v>
      </c>
      <c r="K1905">
        <v>2006</v>
      </c>
      <c r="L1905" t="s">
        <v>1079</v>
      </c>
      <c r="M1905" s="4" t="str">
        <f t="shared" si="59"/>
        <v>No</v>
      </c>
      <c r="N1905" t="s">
        <v>1892</v>
      </c>
      <c r="O1905" t="s">
        <v>1100</v>
      </c>
      <c r="P1905" t="s">
        <v>1125</v>
      </c>
      <c r="Q1905" t="s">
        <v>23</v>
      </c>
    </row>
    <row r="1906" spans="1:17" x14ac:dyDescent="0.35">
      <c r="A1906">
        <v>20011905</v>
      </c>
      <c r="B1906" t="s">
        <v>2042</v>
      </c>
      <c r="C1906" t="s">
        <v>15</v>
      </c>
      <c r="D1906">
        <v>38</v>
      </c>
      <c r="E1906" s="4" t="str">
        <f t="shared" si="58"/>
        <v>Yes</v>
      </c>
      <c r="F1906">
        <v>190</v>
      </c>
      <c r="G1906">
        <v>85</v>
      </c>
      <c r="H1906" t="s">
        <v>100</v>
      </c>
      <c r="I1906" t="s">
        <v>101</v>
      </c>
      <c r="J1906" t="s">
        <v>2038</v>
      </c>
      <c r="K1906">
        <v>2008</v>
      </c>
      <c r="L1906" t="s">
        <v>19</v>
      </c>
      <c r="M1906" s="4" t="str">
        <f t="shared" si="59"/>
        <v>Yes</v>
      </c>
      <c r="N1906" t="s">
        <v>2039</v>
      </c>
      <c r="O1906" t="s">
        <v>95</v>
      </c>
      <c r="P1906" t="s">
        <v>345</v>
      </c>
      <c r="Q1906" t="s">
        <v>23</v>
      </c>
    </row>
    <row r="1907" spans="1:17" x14ac:dyDescent="0.35">
      <c r="A1907">
        <v>20011906</v>
      </c>
      <c r="B1907" t="s">
        <v>2158</v>
      </c>
      <c r="C1907" t="s">
        <v>15</v>
      </c>
      <c r="D1907">
        <v>21</v>
      </c>
      <c r="E1907" s="4" t="str">
        <f t="shared" si="58"/>
        <v>Yes</v>
      </c>
      <c r="F1907">
        <v>195</v>
      </c>
      <c r="G1907">
        <v>85</v>
      </c>
      <c r="H1907" t="s">
        <v>1346</v>
      </c>
      <c r="I1907" t="s">
        <v>1347</v>
      </c>
      <c r="J1907" t="s">
        <v>2038</v>
      </c>
      <c r="K1907">
        <v>2008</v>
      </c>
      <c r="L1907" t="s">
        <v>19</v>
      </c>
      <c r="M1907" s="4" t="str">
        <f t="shared" si="59"/>
        <v>Yes</v>
      </c>
      <c r="N1907" t="s">
        <v>2039</v>
      </c>
      <c r="O1907" t="s">
        <v>21</v>
      </c>
      <c r="P1907" t="s">
        <v>22</v>
      </c>
      <c r="Q1907" t="s">
        <v>23</v>
      </c>
    </row>
    <row r="1908" spans="1:17" x14ac:dyDescent="0.35">
      <c r="A1908">
        <v>20011907</v>
      </c>
      <c r="B1908" t="s">
        <v>1495</v>
      </c>
      <c r="C1908" t="s">
        <v>15</v>
      </c>
      <c r="D1908">
        <v>33</v>
      </c>
      <c r="E1908" s="4" t="str">
        <f t="shared" si="58"/>
        <v>Yes</v>
      </c>
      <c r="F1908">
        <v>195</v>
      </c>
      <c r="G1908">
        <v>85</v>
      </c>
      <c r="H1908" t="s">
        <v>65</v>
      </c>
      <c r="I1908" t="s">
        <v>66</v>
      </c>
      <c r="J1908" t="s">
        <v>2038</v>
      </c>
      <c r="K1908">
        <v>2008</v>
      </c>
      <c r="L1908" t="s">
        <v>19</v>
      </c>
      <c r="M1908" s="4" t="str">
        <f t="shared" si="59"/>
        <v>Yes</v>
      </c>
      <c r="N1908" t="s">
        <v>2039</v>
      </c>
      <c r="O1908" t="s">
        <v>27</v>
      </c>
      <c r="P1908" t="s">
        <v>102</v>
      </c>
      <c r="Q1908" t="s">
        <v>23</v>
      </c>
    </row>
    <row r="1909" spans="1:17" x14ac:dyDescent="0.35">
      <c r="A1909">
        <v>20011908</v>
      </c>
      <c r="B1909" t="s">
        <v>1522</v>
      </c>
      <c r="C1909" t="s">
        <v>15</v>
      </c>
      <c r="D1909">
        <v>26</v>
      </c>
      <c r="E1909" s="4" t="str">
        <f t="shared" si="58"/>
        <v>Yes</v>
      </c>
      <c r="F1909">
        <v>183</v>
      </c>
      <c r="G1909">
        <v>85</v>
      </c>
      <c r="H1909" t="s">
        <v>40</v>
      </c>
      <c r="I1909" t="s">
        <v>41</v>
      </c>
      <c r="J1909" t="s">
        <v>2038</v>
      </c>
      <c r="K1909">
        <v>2008</v>
      </c>
      <c r="L1909" t="s">
        <v>19</v>
      </c>
      <c r="M1909" s="4" t="str">
        <f t="shared" si="59"/>
        <v>Yes</v>
      </c>
      <c r="N1909" t="s">
        <v>2039</v>
      </c>
      <c r="O1909" t="s">
        <v>107</v>
      </c>
      <c r="P1909" t="s">
        <v>258</v>
      </c>
      <c r="Q1909" t="s">
        <v>23</v>
      </c>
    </row>
    <row r="1910" spans="1:17" x14ac:dyDescent="0.35">
      <c r="A1910">
        <v>20011909</v>
      </c>
      <c r="B1910" t="s">
        <v>1554</v>
      </c>
      <c r="C1910" t="s">
        <v>15</v>
      </c>
      <c r="D1910">
        <v>27</v>
      </c>
      <c r="E1910" s="4" t="str">
        <f t="shared" si="58"/>
        <v>Yes</v>
      </c>
      <c r="F1910">
        <v>193</v>
      </c>
      <c r="G1910">
        <v>85</v>
      </c>
      <c r="H1910" t="s">
        <v>100</v>
      </c>
      <c r="I1910" t="s">
        <v>101</v>
      </c>
      <c r="J1910" t="s">
        <v>2038</v>
      </c>
      <c r="K1910">
        <v>2008</v>
      </c>
      <c r="L1910" t="s">
        <v>19</v>
      </c>
      <c r="M1910" s="4" t="str">
        <f t="shared" si="59"/>
        <v>Yes</v>
      </c>
      <c r="N1910" t="s">
        <v>2039</v>
      </c>
      <c r="O1910" t="s">
        <v>123</v>
      </c>
      <c r="P1910" t="s">
        <v>668</v>
      </c>
      <c r="Q1910" t="s">
        <v>23</v>
      </c>
    </row>
    <row r="1911" spans="1:17" x14ac:dyDescent="0.35">
      <c r="A1911">
        <v>20011910</v>
      </c>
      <c r="B1911" t="s">
        <v>1555</v>
      </c>
      <c r="C1911" t="s">
        <v>15</v>
      </c>
      <c r="D1911">
        <v>31</v>
      </c>
      <c r="E1911" s="4" t="str">
        <f t="shared" si="58"/>
        <v>Yes</v>
      </c>
      <c r="F1911">
        <v>190</v>
      </c>
      <c r="G1911">
        <v>85</v>
      </c>
      <c r="H1911" t="s">
        <v>100</v>
      </c>
      <c r="I1911" t="s">
        <v>101</v>
      </c>
      <c r="J1911" t="s">
        <v>2038</v>
      </c>
      <c r="K1911">
        <v>2008</v>
      </c>
      <c r="L1911" t="s">
        <v>19</v>
      </c>
      <c r="M1911" s="4" t="str">
        <f t="shared" si="59"/>
        <v>Yes</v>
      </c>
      <c r="N1911" t="s">
        <v>2039</v>
      </c>
      <c r="O1911" t="s">
        <v>123</v>
      </c>
      <c r="P1911" t="s">
        <v>668</v>
      </c>
      <c r="Q1911" t="s">
        <v>23</v>
      </c>
    </row>
    <row r="1912" spans="1:17" x14ac:dyDescent="0.35">
      <c r="A1912">
        <v>20011911</v>
      </c>
      <c r="B1912" t="s">
        <v>2335</v>
      </c>
      <c r="C1912" t="s">
        <v>15</v>
      </c>
      <c r="D1912">
        <v>22</v>
      </c>
      <c r="E1912" s="4" t="str">
        <f t="shared" si="58"/>
        <v>Yes</v>
      </c>
      <c r="F1912">
        <v>175</v>
      </c>
      <c r="G1912">
        <v>85</v>
      </c>
      <c r="H1912" t="s">
        <v>218</v>
      </c>
      <c r="I1912" t="s">
        <v>219</v>
      </c>
      <c r="J1912" t="s">
        <v>2038</v>
      </c>
      <c r="K1912">
        <v>2008</v>
      </c>
      <c r="L1912" t="s">
        <v>19</v>
      </c>
      <c r="M1912" s="4" t="str">
        <f t="shared" si="59"/>
        <v>Yes</v>
      </c>
      <c r="N1912" t="s">
        <v>2039</v>
      </c>
      <c r="O1912" t="s">
        <v>188</v>
      </c>
      <c r="P1912" t="s">
        <v>288</v>
      </c>
      <c r="Q1912" t="s">
        <v>23</v>
      </c>
    </row>
    <row r="1913" spans="1:17" x14ac:dyDescent="0.35">
      <c r="A1913">
        <v>20011912</v>
      </c>
      <c r="B1913" t="s">
        <v>2352</v>
      </c>
      <c r="C1913" t="s">
        <v>53</v>
      </c>
      <c r="D1913">
        <v>26</v>
      </c>
      <c r="E1913" s="4" t="str">
        <f t="shared" si="58"/>
        <v>Yes</v>
      </c>
      <c r="F1913">
        <v>186</v>
      </c>
      <c r="G1913">
        <v>85</v>
      </c>
      <c r="H1913" t="s">
        <v>536</v>
      </c>
      <c r="I1913" t="s">
        <v>537</v>
      </c>
      <c r="J1913" t="s">
        <v>2038</v>
      </c>
      <c r="K1913">
        <v>2008</v>
      </c>
      <c r="L1913" t="s">
        <v>19</v>
      </c>
      <c r="M1913" s="4" t="str">
        <f t="shared" si="59"/>
        <v>Yes</v>
      </c>
      <c r="N1913" t="s">
        <v>2039</v>
      </c>
      <c r="O1913" t="s">
        <v>47</v>
      </c>
      <c r="P1913" t="s">
        <v>887</v>
      </c>
      <c r="Q1913" t="s">
        <v>23</v>
      </c>
    </row>
    <row r="1914" spans="1:17" x14ac:dyDescent="0.35">
      <c r="A1914">
        <v>20011913</v>
      </c>
      <c r="B1914" t="s">
        <v>1005</v>
      </c>
      <c r="C1914" t="s">
        <v>15</v>
      </c>
      <c r="D1914">
        <v>30</v>
      </c>
      <c r="E1914" s="4" t="str">
        <f t="shared" si="58"/>
        <v>Yes</v>
      </c>
      <c r="F1914">
        <v>192</v>
      </c>
      <c r="G1914">
        <v>85</v>
      </c>
      <c r="H1914" t="s">
        <v>218</v>
      </c>
      <c r="I1914" t="s">
        <v>219</v>
      </c>
      <c r="J1914" t="s">
        <v>2038</v>
      </c>
      <c r="K1914">
        <v>2008</v>
      </c>
      <c r="L1914" t="s">
        <v>19</v>
      </c>
      <c r="M1914" s="4" t="str">
        <f t="shared" si="59"/>
        <v>Yes</v>
      </c>
      <c r="N1914" t="s">
        <v>2039</v>
      </c>
      <c r="O1914" t="s">
        <v>578</v>
      </c>
      <c r="P1914" t="s">
        <v>2337</v>
      </c>
      <c r="Q1914" t="s">
        <v>23</v>
      </c>
    </row>
    <row r="1915" spans="1:17" x14ac:dyDescent="0.35">
      <c r="A1915">
        <v>20011914</v>
      </c>
      <c r="B1915" t="s">
        <v>1975</v>
      </c>
      <c r="C1915" t="s">
        <v>15</v>
      </c>
      <c r="D1915">
        <v>28</v>
      </c>
      <c r="E1915" s="4" t="str">
        <f t="shared" si="58"/>
        <v>Yes</v>
      </c>
      <c r="F1915">
        <v>184</v>
      </c>
      <c r="G1915">
        <v>85</v>
      </c>
      <c r="H1915" t="s">
        <v>1976</v>
      </c>
      <c r="I1915" t="s">
        <v>424</v>
      </c>
      <c r="J1915" t="s">
        <v>2571</v>
      </c>
      <c r="K1915">
        <v>2010</v>
      </c>
      <c r="L1915" t="s">
        <v>1079</v>
      </c>
      <c r="M1915" s="4" t="str">
        <f t="shared" si="59"/>
        <v>No</v>
      </c>
      <c r="N1915" t="s">
        <v>2572</v>
      </c>
      <c r="O1915" t="s">
        <v>1225</v>
      </c>
      <c r="P1915" t="s">
        <v>1226</v>
      </c>
      <c r="Q1915" t="s">
        <v>23</v>
      </c>
    </row>
    <row r="1916" spans="1:17" x14ac:dyDescent="0.35">
      <c r="A1916">
        <v>20011915</v>
      </c>
      <c r="B1916" t="s">
        <v>2661</v>
      </c>
      <c r="C1916" t="s">
        <v>15</v>
      </c>
      <c r="D1916">
        <v>27</v>
      </c>
      <c r="E1916" s="4" t="str">
        <f t="shared" si="58"/>
        <v>Yes</v>
      </c>
      <c r="F1916">
        <v>192</v>
      </c>
      <c r="G1916">
        <v>85</v>
      </c>
      <c r="H1916" t="s">
        <v>313</v>
      </c>
      <c r="I1916" t="s">
        <v>314</v>
      </c>
      <c r="J1916" t="s">
        <v>2571</v>
      </c>
      <c r="K1916">
        <v>2010</v>
      </c>
      <c r="L1916" t="s">
        <v>1079</v>
      </c>
      <c r="M1916" s="4" t="str">
        <f t="shared" si="59"/>
        <v>No</v>
      </c>
      <c r="N1916" t="s">
        <v>2572</v>
      </c>
      <c r="O1916" t="s">
        <v>1085</v>
      </c>
      <c r="P1916" t="s">
        <v>1087</v>
      </c>
      <c r="Q1916" t="s">
        <v>23</v>
      </c>
    </row>
    <row r="1917" spans="1:17" x14ac:dyDescent="0.35">
      <c r="A1917">
        <v>20011916</v>
      </c>
      <c r="B1917" t="s">
        <v>211</v>
      </c>
      <c r="C1917" t="s">
        <v>15</v>
      </c>
      <c r="D1917">
        <v>28</v>
      </c>
      <c r="E1917" s="4" t="str">
        <f t="shared" si="58"/>
        <v>Yes</v>
      </c>
      <c r="F1917">
        <v>184</v>
      </c>
      <c r="G1917">
        <v>86</v>
      </c>
      <c r="H1917" t="s">
        <v>202</v>
      </c>
      <c r="I1917" t="s">
        <v>203</v>
      </c>
      <c r="J1917" t="s">
        <v>18</v>
      </c>
      <c r="K1917">
        <v>2000</v>
      </c>
      <c r="L1917" t="s">
        <v>19</v>
      </c>
      <c r="M1917" s="4" t="str">
        <f t="shared" si="59"/>
        <v>Yes</v>
      </c>
      <c r="N1917" t="s">
        <v>20</v>
      </c>
      <c r="O1917" t="s">
        <v>79</v>
      </c>
      <c r="P1917" t="s">
        <v>204</v>
      </c>
      <c r="Q1917" t="s">
        <v>23</v>
      </c>
    </row>
    <row r="1918" spans="1:17" x14ac:dyDescent="0.35">
      <c r="A1918">
        <v>20011917</v>
      </c>
      <c r="B1918" t="s">
        <v>252</v>
      </c>
      <c r="C1918" t="s">
        <v>15</v>
      </c>
      <c r="D1918">
        <v>29</v>
      </c>
      <c r="E1918" s="4" t="str">
        <f t="shared" si="58"/>
        <v>Yes</v>
      </c>
      <c r="F1918">
        <v>183</v>
      </c>
      <c r="G1918">
        <v>86</v>
      </c>
      <c r="H1918" t="s">
        <v>40</v>
      </c>
      <c r="I1918" t="s">
        <v>41</v>
      </c>
      <c r="J1918" t="s">
        <v>18</v>
      </c>
      <c r="K1918">
        <v>2000</v>
      </c>
      <c r="L1918" t="s">
        <v>19</v>
      </c>
      <c r="M1918" s="4" t="str">
        <f t="shared" si="59"/>
        <v>Yes</v>
      </c>
      <c r="N1918" t="s">
        <v>20</v>
      </c>
      <c r="O1918" t="s">
        <v>50</v>
      </c>
      <c r="P1918" t="s">
        <v>51</v>
      </c>
      <c r="Q1918" t="s">
        <v>23</v>
      </c>
    </row>
    <row r="1919" spans="1:17" x14ac:dyDescent="0.35">
      <c r="A1919">
        <v>20011918</v>
      </c>
      <c r="B1919" t="s">
        <v>257</v>
      </c>
      <c r="C1919" t="s">
        <v>15</v>
      </c>
      <c r="D1919">
        <v>18</v>
      </c>
      <c r="E1919" s="4" t="str">
        <f t="shared" si="58"/>
        <v>No</v>
      </c>
      <c r="F1919">
        <v>193</v>
      </c>
      <c r="G1919">
        <v>86</v>
      </c>
      <c r="H1919" t="s">
        <v>40</v>
      </c>
      <c r="I1919" t="s">
        <v>41</v>
      </c>
      <c r="J1919" t="s">
        <v>18</v>
      </c>
      <c r="K1919">
        <v>2000</v>
      </c>
      <c r="L1919" t="s">
        <v>19</v>
      </c>
      <c r="M1919" s="4" t="str">
        <f t="shared" si="59"/>
        <v>Yes</v>
      </c>
      <c r="N1919" t="s">
        <v>20</v>
      </c>
      <c r="O1919" t="s">
        <v>107</v>
      </c>
      <c r="P1919" t="s">
        <v>258</v>
      </c>
      <c r="Q1919" t="s">
        <v>23</v>
      </c>
    </row>
    <row r="1920" spans="1:17" x14ac:dyDescent="0.35">
      <c r="A1920">
        <v>20011919</v>
      </c>
      <c r="B1920" t="s">
        <v>293</v>
      </c>
      <c r="C1920" t="s">
        <v>15</v>
      </c>
      <c r="D1920">
        <v>24</v>
      </c>
      <c r="E1920" s="4" t="str">
        <f t="shared" si="58"/>
        <v>Yes</v>
      </c>
      <c r="F1920">
        <v>201</v>
      </c>
      <c r="G1920">
        <v>86</v>
      </c>
      <c r="H1920" t="s">
        <v>40</v>
      </c>
      <c r="I1920" t="s">
        <v>41</v>
      </c>
      <c r="J1920" t="s">
        <v>18</v>
      </c>
      <c r="K1920">
        <v>2000</v>
      </c>
      <c r="L1920" t="s">
        <v>19</v>
      </c>
      <c r="M1920" s="4" t="str">
        <f t="shared" si="59"/>
        <v>Yes</v>
      </c>
      <c r="N1920" t="s">
        <v>20</v>
      </c>
      <c r="O1920" t="s">
        <v>107</v>
      </c>
      <c r="P1920" t="s">
        <v>294</v>
      </c>
      <c r="Q1920" t="s">
        <v>23</v>
      </c>
    </row>
    <row r="1921" spans="1:17" x14ac:dyDescent="0.35">
      <c r="A1921">
        <v>20011920</v>
      </c>
      <c r="B1921" t="s">
        <v>390</v>
      </c>
      <c r="C1921" t="s">
        <v>15</v>
      </c>
      <c r="D1921">
        <v>20</v>
      </c>
      <c r="E1921" s="4" t="str">
        <f t="shared" si="58"/>
        <v>Yes</v>
      </c>
      <c r="F1921">
        <v>188</v>
      </c>
      <c r="G1921">
        <v>86</v>
      </c>
      <c r="H1921" t="s">
        <v>40</v>
      </c>
      <c r="I1921" t="s">
        <v>41</v>
      </c>
      <c r="J1921" t="s">
        <v>18</v>
      </c>
      <c r="K1921">
        <v>2000</v>
      </c>
      <c r="L1921" t="s">
        <v>19</v>
      </c>
      <c r="M1921" s="4" t="str">
        <f t="shared" si="59"/>
        <v>Yes</v>
      </c>
      <c r="N1921" t="s">
        <v>20</v>
      </c>
      <c r="O1921" t="s">
        <v>50</v>
      </c>
      <c r="P1921" t="s">
        <v>51</v>
      </c>
      <c r="Q1921" t="s">
        <v>23</v>
      </c>
    </row>
    <row r="1922" spans="1:17" x14ac:dyDescent="0.35">
      <c r="A1922">
        <v>20011921</v>
      </c>
      <c r="B1922" t="s">
        <v>499</v>
      </c>
      <c r="C1922" t="s">
        <v>15</v>
      </c>
      <c r="D1922">
        <v>36</v>
      </c>
      <c r="E1922" s="4" t="str">
        <f t="shared" si="58"/>
        <v>Yes</v>
      </c>
      <c r="F1922">
        <v>175</v>
      </c>
      <c r="G1922">
        <v>86</v>
      </c>
      <c r="H1922" t="s">
        <v>202</v>
      </c>
      <c r="I1922" t="s">
        <v>203</v>
      </c>
      <c r="J1922" t="s">
        <v>18</v>
      </c>
      <c r="K1922">
        <v>2000</v>
      </c>
      <c r="L1922" t="s">
        <v>19</v>
      </c>
      <c r="M1922" s="4" t="str">
        <f t="shared" si="59"/>
        <v>Yes</v>
      </c>
      <c r="N1922" t="s">
        <v>20</v>
      </c>
      <c r="O1922" t="s">
        <v>79</v>
      </c>
      <c r="P1922" t="s">
        <v>204</v>
      </c>
      <c r="Q1922" t="s">
        <v>23</v>
      </c>
    </row>
    <row r="1923" spans="1:17" x14ac:dyDescent="0.35">
      <c r="A1923">
        <v>20011922</v>
      </c>
      <c r="B1923" t="s">
        <v>502</v>
      </c>
      <c r="C1923" t="s">
        <v>15</v>
      </c>
      <c r="D1923">
        <v>29</v>
      </c>
      <c r="E1923" s="4" t="str">
        <f t="shared" ref="E1923:E1986" si="60">IF(D1923&gt;=19,"Yes","No")</f>
        <v>Yes</v>
      </c>
      <c r="F1923">
        <v>196</v>
      </c>
      <c r="G1923">
        <v>86</v>
      </c>
      <c r="H1923" t="s">
        <v>202</v>
      </c>
      <c r="I1923" t="s">
        <v>203</v>
      </c>
      <c r="J1923" t="s">
        <v>18</v>
      </c>
      <c r="K1923">
        <v>2000</v>
      </c>
      <c r="L1923" t="s">
        <v>19</v>
      </c>
      <c r="M1923" s="4" t="str">
        <f t="shared" ref="M1923:M1986" si="61">IF(L1923="Summer", "Yes", "No")</f>
        <v>Yes</v>
      </c>
      <c r="N1923" t="s">
        <v>20</v>
      </c>
      <c r="O1923" t="s">
        <v>79</v>
      </c>
      <c r="P1923" t="s">
        <v>204</v>
      </c>
      <c r="Q1923" t="s">
        <v>23</v>
      </c>
    </row>
    <row r="1924" spans="1:17" x14ac:dyDescent="0.35">
      <c r="A1924">
        <v>20011923</v>
      </c>
      <c r="B1924" t="s">
        <v>605</v>
      </c>
      <c r="C1924" t="s">
        <v>15</v>
      </c>
      <c r="D1924">
        <v>29</v>
      </c>
      <c r="E1924" s="4" t="str">
        <f t="shared" si="60"/>
        <v>Yes</v>
      </c>
      <c r="F1924">
        <v>190</v>
      </c>
      <c r="G1924">
        <v>86</v>
      </c>
      <c r="H1924" t="s">
        <v>74</v>
      </c>
      <c r="I1924" t="s">
        <v>75</v>
      </c>
      <c r="J1924" t="s">
        <v>18</v>
      </c>
      <c r="K1924">
        <v>2000</v>
      </c>
      <c r="L1924" t="s">
        <v>19</v>
      </c>
      <c r="M1924" s="4" t="str">
        <f t="shared" si="61"/>
        <v>Yes</v>
      </c>
      <c r="N1924" t="s">
        <v>20</v>
      </c>
      <c r="O1924" t="s">
        <v>95</v>
      </c>
      <c r="P1924" t="s">
        <v>345</v>
      </c>
      <c r="Q1924" t="s">
        <v>23</v>
      </c>
    </row>
    <row r="1925" spans="1:17" x14ac:dyDescent="0.35">
      <c r="A1925">
        <v>20011924</v>
      </c>
      <c r="B1925" t="s">
        <v>654</v>
      </c>
      <c r="C1925" t="s">
        <v>15</v>
      </c>
      <c r="D1925">
        <v>24</v>
      </c>
      <c r="E1925" s="4" t="str">
        <f t="shared" si="60"/>
        <v>Yes</v>
      </c>
      <c r="F1925">
        <v>198</v>
      </c>
      <c r="G1925">
        <v>86</v>
      </c>
      <c r="H1925" t="s">
        <v>40</v>
      </c>
      <c r="I1925" t="s">
        <v>41</v>
      </c>
      <c r="J1925" t="s">
        <v>18</v>
      </c>
      <c r="K1925">
        <v>2000</v>
      </c>
      <c r="L1925" t="s">
        <v>19</v>
      </c>
      <c r="M1925" s="4" t="str">
        <f t="shared" si="61"/>
        <v>Yes</v>
      </c>
      <c r="N1925" t="s">
        <v>20</v>
      </c>
      <c r="O1925" t="s">
        <v>107</v>
      </c>
      <c r="P1925" t="s">
        <v>655</v>
      </c>
      <c r="Q1925" t="s">
        <v>23</v>
      </c>
    </row>
    <row r="1926" spans="1:17" x14ac:dyDescent="0.35">
      <c r="A1926">
        <v>20011925</v>
      </c>
      <c r="B1926" t="s">
        <v>689</v>
      </c>
      <c r="C1926" t="s">
        <v>15</v>
      </c>
      <c r="D1926">
        <v>26</v>
      </c>
      <c r="E1926" s="4" t="str">
        <f t="shared" si="60"/>
        <v>Yes</v>
      </c>
      <c r="F1926">
        <v>185</v>
      </c>
      <c r="G1926">
        <v>86</v>
      </c>
      <c r="H1926" t="s">
        <v>40</v>
      </c>
      <c r="I1926" t="s">
        <v>41</v>
      </c>
      <c r="J1926" t="s">
        <v>18</v>
      </c>
      <c r="K1926">
        <v>2000</v>
      </c>
      <c r="L1926" t="s">
        <v>19</v>
      </c>
      <c r="M1926" s="4" t="str">
        <f t="shared" si="61"/>
        <v>Yes</v>
      </c>
      <c r="N1926" t="s">
        <v>20</v>
      </c>
      <c r="O1926" t="s">
        <v>50</v>
      </c>
      <c r="P1926" t="s">
        <v>51</v>
      </c>
      <c r="Q1926" t="s">
        <v>23</v>
      </c>
    </row>
    <row r="1927" spans="1:17" x14ac:dyDescent="0.35">
      <c r="A1927">
        <v>20011926</v>
      </c>
      <c r="B1927" t="s">
        <v>735</v>
      </c>
      <c r="C1927" t="s">
        <v>15</v>
      </c>
      <c r="D1927">
        <v>30</v>
      </c>
      <c r="E1927" s="4" t="str">
        <f t="shared" si="60"/>
        <v>Yes</v>
      </c>
      <c r="F1927">
        <v>185</v>
      </c>
      <c r="G1927">
        <v>86</v>
      </c>
      <c r="H1927" t="s">
        <v>40</v>
      </c>
      <c r="I1927" t="s">
        <v>41</v>
      </c>
      <c r="J1927" t="s">
        <v>18</v>
      </c>
      <c r="K1927">
        <v>2000</v>
      </c>
      <c r="L1927" t="s">
        <v>19</v>
      </c>
      <c r="M1927" s="4" t="str">
        <f t="shared" si="61"/>
        <v>Yes</v>
      </c>
      <c r="N1927" t="s">
        <v>20</v>
      </c>
      <c r="O1927" t="s">
        <v>50</v>
      </c>
      <c r="P1927" t="s">
        <v>51</v>
      </c>
      <c r="Q1927" t="s">
        <v>23</v>
      </c>
    </row>
    <row r="1928" spans="1:17" x14ac:dyDescent="0.35">
      <c r="A1928">
        <v>20011927</v>
      </c>
      <c r="B1928" t="s">
        <v>775</v>
      </c>
      <c r="C1928" t="s">
        <v>15</v>
      </c>
      <c r="D1928">
        <v>32</v>
      </c>
      <c r="E1928" s="4" t="str">
        <f t="shared" si="60"/>
        <v>Yes</v>
      </c>
      <c r="F1928">
        <v>190</v>
      </c>
      <c r="G1928">
        <v>86</v>
      </c>
      <c r="H1928" t="s">
        <v>40</v>
      </c>
      <c r="I1928" t="s">
        <v>41</v>
      </c>
      <c r="J1928" t="s">
        <v>18</v>
      </c>
      <c r="K1928">
        <v>2000</v>
      </c>
      <c r="L1928" t="s">
        <v>19</v>
      </c>
      <c r="M1928" s="4" t="str">
        <f t="shared" si="61"/>
        <v>Yes</v>
      </c>
      <c r="N1928" t="s">
        <v>20</v>
      </c>
      <c r="O1928" t="s">
        <v>42</v>
      </c>
      <c r="P1928" t="s">
        <v>43</v>
      </c>
      <c r="Q1928" t="s">
        <v>23</v>
      </c>
    </row>
    <row r="1929" spans="1:17" x14ac:dyDescent="0.35">
      <c r="A1929">
        <v>20011928</v>
      </c>
      <c r="B1929" t="s">
        <v>870</v>
      </c>
      <c r="C1929" t="s">
        <v>15</v>
      </c>
      <c r="D1929">
        <v>22</v>
      </c>
      <c r="E1929" s="4" t="str">
        <f t="shared" si="60"/>
        <v>Yes</v>
      </c>
      <c r="F1929">
        <v>185</v>
      </c>
      <c r="G1929">
        <v>86</v>
      </c>
      <c r="H1929" t="s">
        <v>40</v>
      </c>
      <c r="I1929" t="s">
        <v>41</v>
      </c>
      <c r="J1929" t="s">
        <v>18</v>
      </c>
      <c r="K1929">
        <v>2000</v>
      </c>
      <c r="L1929" t="s">
        <v>19</v>
      </c>
      <c r="M1929" s="4" t="str">
        <f t="shared" si="61"/>
        <v>Yes</v>
      </c>
      <c r="N1929" t="s">
        <v>20</v>
      </c>
      <c r="O1929" t="s">
        <v>50</v>
      </c>
      <c r="P1929" t="s">
        <v>51</v>
      </c>
      <c r="Q1929" t="s">
        <v>23</v>
      </c>
    </row>
    <row r="1930" spans="1:17" x14ac:dyDescent="0.35">
      <c r="A1930">
        <v>20011929</v>
      </c>
      <c r="B1930" t="s">
        <v>996</v>
      </c>
      <c r="C1930" t="s">
        <v>15</v>
      </c>
      <c r="D1930">
        <v>25</v>
      </c>
      <c r="E1930" s="4" t="str">
        <f t="shared" si="60"/>
        <v>Yes</v>
      </c>
      <c r="F1930">
        <v>200</v>
      </c>
      <c r="G1930">
        <v>86</v>
      </c>
      <c r="H1930" t="s">
        <v>141</v>
      </c>
      <c r="I1930" t="s">
        <v>142</v>
      </c>
      <c r="J1930" t="s">
        <v>18</v>
      </c>
      <c r="K1930">
        <v>2000</v>
      </c>
      <c r="L1930" t="s">
        <v>19</v>
      </c>
      <c r="M1930" s="4" t="str">
        <f t="shared" si="61"/>
        <v>Yes</v>
      </c>
      <c r="N1930" t="s">
        <v>20</v>
      </c>
      <c r="O1930" t="s">
        <v>56</v>
      </c>
      <c r="P1930" t="s">
        <v>143</v>
      </c>
      <c r="Q1930" t="s">
        <v>23</v>
      </c>
    </row>
    <row r="1931" spans="1:17" x14ac:dyDescent="0.35">
      <c r="A1931">
        <v>20011930</v>
      </c>
      <c r="B1931" t="s">
        <v>1016</v>
      </c>
      <c r="C1931" t="s">
        <v>15</v>
      </c>
      <c r="D1931">
        <v>23</v>
      </c>
      <c r="E1931" s="4" t="str">
        <f t="shared" si="60"/>
        <v>Yes</v>
      </c>
      <c r="F1931">
        <v>180</v>
      </c>
      <c r="G1931">
        <v>86</v>
      </c>
      <c r="H1931" t="s">
        <v>40</v>
      </c>
      <c r="I1931" t="s">
        <v>41</v>
      </c>
      <c r="J1931" t="s">
        <v>18</v>
      </c>
      <c r="K1931">
        <v>2000</v>
      </c>
      <c r="L1931" t="s">
        <v>19</v>
      </c>
      <c r="M1931" s="4" t="str">
        <f t="shared" si="61"/>
        <v>Yes</v>
      </c>
      <c r="N1931" t="s">
        <v>20</v>
      </c>
      <c r="O1931" t="s">
        <v>50</v>
      </c>
      <c r="P1931" t="s">
        <v>51</v>
      </c>
      <c r="Q1931" t="s">
        <v>23</v>
      </c>
    </row>
    <row r="1932" spans="1:17" x14ac:dyDescent="0.35">
      <c r="A1932">
        <v>20011931</v>
      </c>
      <c r="B1932" t="s">
        <v>1023</v>
      </c>
      <c r="C1932" t="s">
        <v>15</v>
      </c>
      <c r="D1932">
        <v>29</v>
      </c>
      <c r="E1932" s="4" t="str">
        <f t="shared" si="60"/>
        <v>Yes</v>
      </c>
      <c r="F1932">
        <v>190</v>
      </c>
      <c r="G1932">
        <v>86</v>
      </c>
      <c r="H1932" t="s">
        <v>40</v>
      </c>
      <c r="I1932" t="s">
        <v>41</v>
      </c>
      <c r="J1932" t="s">
        <v>18</v>
      </c>
      <c r="K1932">
        <v>2000</v>
      </c>
      <c r="L1932" t="s">
        <v>19</v>
      </c>
      <c r="M1932" s="4" t="str">
        <f t="shared" si="61"/>
        <v>Yes</v>
      </c>
      <c r="N1932" t="s">
        <v>20</v>
      </c>
      <c r="O1932" t="s">
        <v>50</v>
      </c>
      <c r="P1932" t="s">
        <v>51</v>
      </c>
      <c r="Q1932" t="s">
        <v>23</v>
      </c>
    </row>
    <row r="1933" spans="1:17" x14ac:dyDescent="0.35">
      <c r="A1933">
        <v>20011932</v>
      </c>
      <c r="B1933" t="s">
        <v>1062</v>
      </c>
      <c r="C1933" t="s">
        <v>15</v>
      </c>
      <c r="D1933">
        <v>34</v>
      </c>
      <c r="E1933" s="4" t="str">
        <f t="shared" si="60"/>
        <v>Yes</v>
      </c>
      <c r="F1933">
        <v>185</v>
      </c>
      <c r="G1933">
        <v>86</v>
      </c>
      <c r="H1933" t="s">
        <v>447</v>
      </c>
      <c r="I1933" t="s">
        <v>448</v>
      </c>
      <c r="J1933" t="s">
        <v>18</v>
      </c>
      <c r="K1933">
        <v>2000</v>
      </c>
      <c r="L1933" t="s">
        <v>19</v>
      </c>
      <c r="M1933" s="4" t="str">
        <f t="shared" si="61"/>
        <v>Yes</v>
      </c>
      <c r="N1933" t="s">
        <v>20</v>
      </c>
      <c r="O1933" t="s">
        <v>47</v>
      </c>
      <c r="P1933" t="s">
        <v>1063</v>
      </c>
      <c r="Q1933" t="s">
        <v>23</v>
      </c>
    </row>
    <row r="1934" spans="1:17" x14ac:dyDescent="0.35">
      <c r="A1934">
        <v>20011933</v>
      </c>
      <c r="B1934" t="s">
        <v>1197</v>
      </c>
      <c r="C1934" t="s">
        <v>15</v>
      </c>
      <c r="D1934">
        <v>34</v>
      </c>
      <c r="E1934" s="4" t="str">
        <f t="shared" si="60"/>
        <v>Yes</v>
      </c>
      <c r="F1934">
        <v>180</v>
      </c>
      <c r="G1934">
        <v>86</v>
      </c>
      <c r="H1934" t="s">
        <v>482</v>
      </c>
      <c r="I1934" t="s">
        <v>483</v>
      </c>
      <c r="J1934" t="s">
        <v>1078</v>
      </c>
      <c r="K1934">
        <v>2002</v>
      </c>
      <c r="L1934" t="s">
        <v>1079</v>
      </c>
      <c r="M1934" s="4" t="str">
        <f t="shared" si="61"/>
        <v>No</v>
      </c>
      <c r="N1934" t="s">
        <v>1080</v>
      </c>
      <c r="O1934" t="s">
        <v>1100</v>
      </c>
      <c r="P1934" t="s">
        <v>1125</v>
      </c>
      <c r="Q1934" t="s">
        <v>23</v>
      </c>
    </row>
    <row r="1935" spans="1:17" x14ac:dyDescent="0.35">
      <c r="A1935">
        <v>20011934</v>
      </c>
      <c r="B1935" t="s">
        <v>1251</v>
      </c>
      <c r="C1935" t="s">
        <v>15</v>
      </c>
      <c r="D1935">
        <v>27</v>
      </c>
      <c r="E1935" s="4" t="str">
        <f t="shared" si="60"/>
        <v>Yes</v>
      </c>
      <c r="F1935">
        <v>183</v>
      </c>
      <c r="G1935">
        <v>86</v>
      </c>
      <c r="H1935" t="s">
        <v>482</v>
      </c>
      <c r="I1935" t="s">
        <v>483</v>
      </c>
      <c r="J1935" t="s">
        <v>1078</v>
      </c>
      <c r="K1935">
        <v>2002</v>
      </c>
      <c r="L1935" t="s">
        <v>1079</v>
      </c>
      <c r="M1935" s="4" t="str">
        <f t="shared" si="61"/>
        <v>No</v>
      </c>
      <c r="N1935" t="s">
        <v>1080</v>
      </c>
      <c r="O1935" t="s">
        <v>1100</v>
      </c>
      <c r="P1935" t="s">
        <v>1125</v>
      </c>
      <c r="Q1935" t="s">
        <v>23</v>
      </c>
    </row>
    <row r="1936" spans="1:17" x14ac:dyDescent="0.35">
      <c r="A1936">
        <v>20011935</v>
      </c>
      <c r="B1936" t="s">
        <v>1285</v>
      </c>
      <c r="C1936" t="s">
        <v>15</v>
      </c>
      <c r="D1936">
        <v>25</v>
      </c>
      <c r="E1936" s="4" t="str">
        <f t="shared" si="60"/>
        <v>Yes</v>
      </c>
      <c r="F1936">
        <v>185</v>
      </c>
      <c r="G1936">
        <v>86</v>
      </c>
      <c r="H1936" t="s">
        <v>482</v>
      </c>
      <c r="I1936" t="s">
        <v>483</v>
      </c>
      <c r="J1936" t="s">
        <v>1078</v>
      </c>
      <c r="K1936">
        <v>2002</v>
      </c>
      <c r="L1936" t="s">
        <v>1079</v>
      </c>
      <c r="M1936" s="4" t="str">
        <f t="shared" si="61"/>
        <v>No</v>
      </c>
      <c r="N1936" t="s">
        <v>1080</v>
      </c>
      <c r="O1936" t="s">
        <v>1100</v>
      </c>
      <c r="P1936" t="s">
        <v>1125</v>
      </c>
      <c r="Q1936" t="s">
        <v>23</v>
      </c>
    </row>
    <row r="1937" spans="1:17" x14ac:dyDescent="0.35">
      <c r="A1937">
        <v>20011936</v>
      </c>
      <c r="B1937" t="s">
        <v>1389</v>
      </c>
      <c r="C1937" t="s">
        <v>15</v>
      </c>
      <c r="D1937">
        <v>21</v>
      </c>
      <c r="E1937" s="4" t="str">
        <f t="shared" si="60"/>
        <v>Yes</v>
      </c>
      <c r="F1937">
        <v>183</v>
      </c>
      <c r="G1937">
        <v>86</v>
      </c>
      <c r="H1937" t="s">
        <v>278</v>
      </c>
      <c r="I1937" t="s">
        <v>279</v>
      </c>
      <c r="J1937" t="s">
        <v>1325</v>
      </c>
      <c r="K1937">
        <v>2004</v>
      </c>
      <c r="L1937" t="s">
        <v>19</v>
      </c>
      <c r="M1937" s="4" t="str">
        <f t="shared" si="61"/>
        <v>Yes</v>
      </c>
      <c r="N1937" t="s">
        <v>1326</v>
      </c>
      <c r="O1937" t="s">
        <v>193</v>
      </c>
      <c r="P1937" t="s">
        <v>292</v>
      </c>
      <c r="Q1937" t="s">
        <v>23</v>
      </c>
    </row>
    <row r="1938" spans="1:17" x14ac:dyDescent="0.35">
      <c r="A1938">
        <v>20011937</v>
      </c>
      <c r="B1938" t="s">
        <v>1419</v>
      </c>
      <c r="C1938" t="s">
        <v>15</v>
      </c>
      <c r="D1938">
        <v>26</v>
      </c>
      <c r="E1938" s="4" t="str">
        <f t="shared" si="60"/>
        <v>Yes</v>
      </c>
      <c r="F1938">
        <v>181</v>
      </c>
      <c r="G1938">
        <v>86</v>
      </c>
      <c r="H1938" t="s">
        <v>40</v>
      </c>
      <c r="I1938" t="s">
        <v>41</v>
      </c>
      <c r="J1938" t="s">
        <v>1325</v>
      </c>
      <c r="K1938">
        <v>2004</v>
      </c>
      <c r="L1938" t="s">
        <v>19</v>
      </c>
      <c r="M1938" s="4" t="str">
        <f t="shared" si="61"/>
        <v>Yes</v>
      </c>
      <c r="N1938" t="s">
        <v>1326</v>
      </c>
      <c r="O1938" t="s">
        <v>47</v>
      </c>
      <c r="P1938" t="s">
        <v>533</v>
      </c>
      <c r="Q1938" t="s">
        <v>23</v>
      </c>
    </row>
    <row r="1939" spans="1:17" x14ac:dyDescent="0.35">
      <c r="A1939">
        <v>20011938</v>
      </c>
      <c r="B1939" t="s">
        <v>257</v>
      </c>
      <c r="C1939" t="s">
        <v>15</v>
      </c>
      <c r="D1939">
        <v>21</v>
      </c>
      <c r="E1939" s="4" t="str">
        <f t="shared" si="60"/>
        <v>Yes</v>
      </c>
      <c r="F1939">
        <v>193</v>
      </c>
      <c r="G1939">
        <v>86</v>
      </c>
      <c r="H1939" t="s">
        <v>40</v>
      </c>
      <c r="I1939" t="s">
        <v>41</v>
      </c>
      <c r="J1939" t="s">
        <v>1325</v>
      </c>
      <c r="K1939">
        <v>2004</v>
      </c>
      <c r="L1939" t="s">
        <v>19</v>
      </c>
      <c r="M1939" s="4" t="str">
        <f t="shared" si="61"/>
        <v>Yes</v>
      </c>
      <c r="N1939" t="s">
        <v>1326</v>
      </c>
      <c r="O1939" t="s">
        <v>107</v>
      </c>
      <c r="P1939" t="s">
        <v>258</v>
      </c>
      <c r="Q1939" t="s">
        <v>23</v>
      </c>
    </row>
    <row r="1940" spans="1:17" x14ac:dyDescent="0.35">
      <c r="A1940">
        <v>20011939</v>
      </c>
      <c r="B1940" t="s">
        <v>1423</v>
      </c>
      <c r="C1940" t="s">
        <v>15</v>
      </c>
      <c r="D1940">
        <v>23</v>
      </c>
      <c r="E1940" s="4" t="str">
        <f t="shared" si="60"/>
        <v>Yes</v>
      </c>
      <c r="F1940">
        <v>201</v>
      </c>
      <c r="G1940">
        <v>86</v>
      </c>
      <c r="H1940" t="s">
        <v>1337</v>
      </c>
      <c r="I1940" t="s">
        <v>1338</v>
      </c>
      <c r="J1940" t="s">
        <v>1325</v>
      </c>
      <c r="K1940">
        <v>2004</v>
      </c>
      <c r="L1940" t="s">
        <v>19</v>
      </c>
      <c r="M1940" s="4" t="str">
        <f t="shared" si="61"/>
        <v>Yes</v>
      </c>
      <c r="N1940" t="s">
        <v>1326</v>
      </c>
      <c r="O1940" t="s">
        <v>56</v>
      </c>
      <c r="P1940" t="s">
        <v>143</v>
      </c>
      <c r="Q1940" t="s">
        <v>23</v>
      </c>
    </row>
    <row r="1941" spans="1:17" x14ac:dyDescent="0.35">
      <c r="A1941">
        <v>20011940</v>
      </c>
      <c r="B1941" t="s">
        <v>1441</v>
      </c>
      <c r="C1941" t="s">
        <v>15</v>
      </c>
      <c r="D1941">
        <v>27</v>
      </c>
      <c r="E1941" s="4" t="str">
        <f t="shared" si="60"/>
        <v>Yes</v>
      </c>
      <c r="F1941">
        <v>190</v>
      </c>
      <c r="G1941">
        <v>86</v>
      </c>
      <c r="H1941" t="s">
        <v>784</v>
      </c>
      <c r="I1941" t="s">
        <v>785</v>
      </c>
      <c r="J1941" t="s">
        <v>1325</v>
      </c>
      <c r="K1941">
        <v>2004</v>
      </c>
      <c r="L1941" t="s">
        <v>19</v>
      </c>
      <c r="M1941" s="4" t="str">
        <f t="shared" si="61"/>
        <v>Yes</v>
      </c>
      <c r="N1941" t="s">
        <v>1326</v>
      </c>
      <c r="O1941" t="s">
        <v>95</v>
      </c>
      <c r="P1941" t="s">
        <v>345</v>
      </c>
      <c r="Q1941" t="s">
        <v>23</v>
      </c>
    </row>
    <row r="1942" spans="1:17" x14ac:dyDescent="0.35">
      <c r="A1942">
        <v>20011941</v>
      </c>
      <c r="B1942" t="s">
        <v>1565</v>
      </c>
      <c r="C1942" t="s">
        <v>15</v>
      </c>
      <c r="D1942">
        <v>31</v>
      </c>
      <c r="E1942" s="4" t="str">
        <f t="shared" si="60"/>
        <v>Yes</v>
      </c>
      <c r="F1942">
        <v>184</v>
      </c>
      <c r="G1942">
        <v>86</v>
      </c>
      <c r="H1942" t="s">
        <v>784</v>
      </c>
      <c r="I1942" t="s">
        <v>785</v>
      </c>
      <c r="J1942" t="s">
        <v>1325</v>
      </c>
      <c r="K1942">
        <v>2004</v>
      </c>
      <c r="L1942" t="s">
        <v>19</v>
      </c>
      <c r="M1942" s="4" t="str">
        <f t="shared" si="61"/>
        <v>Yes</v>
      </c>
      <c r="N1942" t="s">
        <v>1326</v>
      </c>
      <c r="O1942" t="s">
        <v>95</v>
      </c>
      <c r="P1942" t="s">
        <v>345</v>
      </c>
      <c r="Q1942" t="s">
        <v>23</v>
      </c>
    </row>
    <row r="1943" spans="1:17" x14ac:dyDescent="0.35">
      <c r="A1943">
        <v>20011942</v>
      </c>
      <c r="B1943" t="s">
        <v>1680</v>
      </c>
      <c r="C1943" t="s">
        <v>15</v>
      </c>
      <c r="D1943">
        <v>28</v>
      </c>
      <c r="E1943" s="4" t="str">
        <f t="shared" si="60"/>
        <v>Yes</v>
      </c>
      <c r="F1943">
        <v>190</v>
      </c>
      <c r="G1943">
        <v>86</v>
      </c>
      <c r="H1943" t="s">
        <v>313</v>
      </c>
      <c r="I1943" t="s">
        <v>314</v>
      </c>
      <c r="J1943" t="s">
        <v>1325</v>
      </c>
      <c r="K1943">
        <v>2004</v>
      </c>
      <c r="L1943" t="s">
        <v>19</v>
      </c>
      <c r="M1943" s="4" t="str">
        <f t="shared" si="61"/>
        <v>Yes</v>
      </c>
      <c r="N1943" t="s">
        <v>1326</v>
      </c>
      <c r="O1943" t="s">
        <v>193</v>
      </c>
      <c r="P1943" t="s">
        <v>194</v>
      </c>
      <c r="Q1943" t="s">
        <v>23</v>
      </c>
    </row>
    <row r="1944" spans="1:17" x14ac:dyDescent="0.35">
      <c r="A1944">
        <v>20011943</v>
      </c>
      <c r="B1944" t="s">
        <v>1692</v>
      </c>
      <c r="C1944" t="s">
        <v>15</v>
      </c>
      <c r="D1944">
        <v>27</v>
      </c>
      <c r="E1944" s="4" t="str">
        <f t="shared" si="60"/>
        <v>Yes</v>
      </c>
      <c r="F1944">
        <v>184</v>
      </c>
      <c r="G1944">
        <v>86</v>
      </c>
      <c r="H1944" t="s">
        <v>313</v>
      </c>
      <c r="I1944" t="s">
        <v>314</v>
      </c>
      <c r="J1944" t="s">
        <v>1325</v>
      </c>
      <c r="K1944">
        <v>2004</v>
      </c>
      <c r="L1944" t="s">
        <v>19</v>
      </c>
      <c r="M1944" s="4" t="str">
        <f t="shared" si="61"/>
        <v>Yes</v>
      </c>
      <c r="N1944" t="s">
        <v>1326</v>
      </c>
      <c r="O1944" t="s">
        <v>193</v>
      </c>
      <c r="P1944" t="s">
        <v>194</v>
      </c>
      <c r="Q1944" t="s">
        <v>23</v>
      </c>
    </row>
    <row r="1945" spans="1:17" x14ac:dyDescent="0.35">
      <c r="A1945">
        <v>20011944</v>
      </c>
      <c r="B1945" t="s">
        <v>1825</v>
      </c>
      <c r="C1945" t="s">
        <v>15</v>
      </c>
      <c r="D1945">
        <v>23</v>
      </c>
      <c r="E1945" s="4" t="str">
        <f t="shared" si="60"/>
        <v>Yes</v>
      </c>
      <c r="F1945">
        <v>178</v>
      </c>
      <c r="G1945">
        <v>86</v>
      </c>
      <c r="H1945" t="s">
        <v>54</v>
      </c>
      <c r="I1945" t="s">
        <v>55</v>
      </c>
      <c r="J1945" t="s">
        <v>1325</v>
      </c>
      <c r="K1945">
        <v>2004</v>
      </c>
      <c r="L1945" t="s">
        <v>19</v>
      </c>
      <c r="M1945" s="4" t="str">
        <f t="shared" si="61"/>
        <v>Yes</v>
      </c>
      <c r="N1945" t="s">
        <v>1326</v>
      </c>
      <c r="O1945" t="s">
        <v>50</v>
      </c>
      <c r="P1945" t="s">
        <v>51</v>
      </c>
      <c r="Q1945" t="s">
        <v>23</v>
      </c>
    </row>
    <row r="1946" spans="1:17" x14ac:dyDescent="0.35">
      <c r="A1946">
        <v>20011945</v>
      </c>
      <c r="B1946" t="s">
        <v>1907</v>
      </c>
      <c r="C1946" t="s">
        <v>15</v>
      </c>
      <c r="D1946">
        <v>30</v>
      </c>
      <c r="E1946" s="4" t="str">
        <f t="shared" si="60"/>
        <v>Yes</v>
      </c>
      <c r="F1946">
        <v>185</v>
      </c>
      <c r="G1946">
        <v>86</v>
      </c>
      <c r="H1946" t="s">
        <v>313</v>
      </c>
      <c r="I1946" t="s">
        <v>314</v>
      </c>
      <c r="J1946" t="s">
        <v>1891</v>
      </c>
      <c r="K1946">
        <v>2006</v>
      </c>
      <c r="L1946" t="s">
        <v>1079</v>
      </c>
      <c r="M1946" s="4" t="str">
        <f t="shared" si="61"/>
        <v>No</v>
      </c>
      <c r="N1946" t="s">
        <v>1892</v>
      </c>
      <c r="O1946" t="s">
        <v>1100</v>
      </c>
      <c r="P1946" t="s">
        <v>1125</v>
      </c>
      <c r="Q1946" t="s">
        <v>23</v>
      </c>
    </row>
    <row r="1947" spans="1:17" x14ac:dyDescent="0.35">
      <c r="A1947">
        <v>20011946</v>
      </c>
      <c r="B1947" t="s">
        <v>1920</v>
      </c>
      <c r="C1947" t="s">
        <v>15</v>
      </c>
      <c r="D1947">
        <v>23</v>
      </c>
      <c r="E1947" s="4" t="str">
        <f t="shared" si="60"/>
        <v>Yes</v>
      </c>
      <c r="F1947">
        <v>188</v>
      </c>
      <c r="G1947">
        <v>86</v>
      </c>
      <c r="H1947" t="s">
        <v>40</v>
      </c>
      <c r="I1947" t="s">
        <v>41</v>
      </c>
      <c r="J1947" t="s">
        <v>1891</v>
      </c>
      <c r="K1947">
        <v>2006</v>
      </c>
      <c r="L1947" t="s">
        <v>1079</v>
      </c>
      <c r="M1947" s="4" t="str">
        <f t="shared" si="61"/>
        <v>No</v>
      </c>
      <c r="N1947" t="s">
        <v>1892</v>
      </c>
      <c r="O1947" t="s">
        <v>1161</v>
      </c>
      <c r="P1947" t="s">
        <v>1305</v>
      </c>
      <c r="Q1947" t="s">
        <v>23</v>
      </c>
    </row>
    <row r="1948" spans="1:17" x14ac:dyDescent="0.35">
      <c r="A1948">
        <v>20011947</v>
      </c>
      <c r="B1948" t="s">
        <v>1946</v>
      </c>
      <c r="C1948" t="s">
        <v>15</v>
      </c>
      <c r="D1948">
        <v>26</v>
      </c>
      <c r="E1948" s="4" t="str">
        <f t="shared" si="60"/>
        <v>Yes</v>
      </c>
      <c r="F1948">
        <v>179</v>
      </c>
      <c r="G1948">
        <v>86</v>
      </c>
      <c r="H1948" t="s">
        <v>313</v>
      </c>
      <c r="I1948" t="s">
        <v>314</v>
      </c>
      <c r="J1948" t="s">
        <v>1891</v>
      </c>
      <c r="K1948">
        <v>2006</v>
      </c>
      <c r="L1948" t="s">
        <v>1079</v>
      </c>
      <c r="M1948" s="4" t="str">
        <f t="shared" si="61"/>
        <v>No</v>
      </c>
      <c r="N1948" t="s">
        <v>1892</v>
      </c>
      <c r="O1948" t="s">
        <v>1100</v>
      </c>
      <c r="P1948" t="s">
        <v>1125</v>
      </c>
      <c r="Q1948" t="s">
        <v>23</v>
      </c>
    </row>
    <row r="1949" spans="1:17" x14ac:dyDescent="0.35">
      <c r="A1949">
        <v>20011948</v>
      </c>
      <c r="B1949" t="s">
        <v>1966</v>
      </c>
      <c r="C1949" t="s">
        <v>15</v>
      </c>
      <c r="D1949">
        <v>25</v>
      </c>
      <c r="E1949" s="4" t="str">
        <f t="shared" si="60"/>
        <v>Yes</v>
      </c>
      <c r="F1949">
        <v>183</v>
      </c>
      <c r="G1949">
        <v>86</v>
      </c>
      <c r="H1949" t="s">
        <v>313</v>
      </c>
      <c r="I1949" t="s">
        <v>314</v>
      </c>
      <c r="J1949" t="s">
        <v>1891</v>
      </c>
      <c r="K1949">
        <v>2006</v>
      </c>
      <c r="L1949" t="s">
        <v>1079</v>
      </c>
      <c r="M1949" s="4" t="str">
        <f t="shared" si="61"/>
        <v>No</v>
      </c>
      <c r="N1949" t="s">
        <v>1892</v>
      </c>
      <c r="O1949" t="s">
        <v>1100</v>
      </c>
      <c r="P1949" t="s">
        <v>1125</v>
      </c>
      <c r="Q1949" t="s">
        <v>23</v>
      </c>
    </row>
    <row r="1950" spans="1:17" x14ac:dyDescent="0.35">
      <c r="A1950">
        <v>20011949</v>
      </c>
      <c r="B1950" t="s">
        <v>1972</v>
      </c>
      <c r="C1950" t="s">
        <v>15</v>
      </c>
      <c r="D1950">
        <v>21</v>
      </c>
      <c r="E1950" s="4" t="str">
        <f t="shared" si="60"/>
        <v>Yes</v>
      </c>
      <c r="F1950">
        <v>180</v>
      </c>
      <c r="G1950">
        <v>86</v>
      </c>
      <c r="H1950" t="s">
        <v>40</v>
      </c>
      <c r="I1950" t="s">
        <v>41</v>
      </c>
      <c r="J1950" t="s">
        <v>1891</v>
      </c>
      <c r="K1950">
        <v>2006</v>
      </c>
      <c r="L1950" t="s">
        <v>1079</v>
      </c>
      <c r="M1950" s="4" t="str">
        <f t="shared" si="61"/>
        <v>No</v>
      </c>
      <c r="N1950" t="s">
        <v>1892</v>
      </c>
      <c r="O1950" t="s">
        <v>1081</v>
      </c>
      <c r="P1950" t="s">
        <v>1083</v>
      </c>
      <c r="Q1950" t="s">
        <v>23</v>
      </c>
    </row>
    <row r="1951" spans="1:17" x14ac:dyDescent="0.35">
      <c r="A1951">
        <v>20011950</v>
      </c>
      <c r="B1951" t="s">
        <v>2035</v>
      </c>
      <c r="C1951" t="s">
        <v>15</v>
      </c>
      <c r="D1951">
        <v>25</v>
      </c>
      <c r="E1951" s="4" t="str">
        <f t="shared" si="60"/>
        <v>Yes</v>
      </c>
      <c r="F1951">
        <v>183</v>
      </c>
      <c r="G1951">
        <v>86</v>
      </c>
      <c r="H1951" t="s">
        <v>313</v>
      </c>
      <c r="I1951" t="s">
        <v>314</v>
      </c>
      <c r="J1951" t="s">
        <v>1891</v>
      </c>
      <c r="K1951">
        <v>2006</v>
      </c>
      <c r="L1951" t="s">
        <v>1079</v>
      </c>
      <c r="M1951" s="4" t="str">
        <f t="shared" si="61"/>
        <v>No</v>
      </c>
      <c r="N1951" t="s">
        <v>1892</v>
      </c>
      <c r="O1951" t="s">
        <v>1100</v>
      </c>
      <c r="P1951" t="s">
        <v>1125</v>
      </c>
      <c r="Q1951" t="s">
        <v>23</v>
      </c>
    </row>
    <row r="1952" spans="1:17" x14ac:dyDescent="0.35">
      <c r="A1952">
        <v>20011951</v>
      </c>
      <c r="B1952" t="s">
        <v>2041</v>
      </c>
      <c r="C1952" t="s">
        <v>15</v>
      </c>
      <c r="D1952">
        <v>23</v>
      </c>
      <c r="E1952" s="4" t="str">
        <f t="shared" si="60"/>
        <v>Yes</v>
      </c>
      <c r="F1952">
        <v>182</v>
      </c>
      <c r="G1952">
        <v>86</v>
      </c>
      <c r="H1952" t="s">
        <v>100</v>
      </c>
      <c r="I1952" t="s">
        <v>101</v>
      </c>
      <c r="J1952" t="s">
        <v>2038</v>
      </c>
      <c r="K1952">
        <v>2008</v>
      </c>
      <c r="L1952" t="s">
        <v>19</v>
      </c>
      <c r="M1952" s="4" t="str">
        <f t="shared" si="61"/>
        <v>Yes</v>
      </c>
      <c r="N1952" t="s">
        <v>2039</v>
      </c>
      <c r="O1952" t="s">
        <v>95</v>
      </c>
      <c r="P1952" t="s">
        <v>345</v>
      </c>
      <c r="Q1952" t="s">
        <v>23</v>
      </c>
    </row>
    <row r="1953" spans="1:17" x14ac:dyDescent="0.35">
      <c r="A1953">
        <v>20011952</v>
      </c>
      <c r="B1953" t="s">
        <v>2097</v>
      </c>
      <c r="C1953" t="s">
        <v>15</v>
      </c>
      <c r="D1953">
        <v>24</v>
      </c>
      <c r="E1953" s="4" t="str">
        <f t="shared" si="60"/>
        <v>Yes</v>
      </c>
      <c r="F1953">
        <v>189</v>
      </c>
      <c r="G1953">
        <v>86</v>
      </c>
      <c r="H1953" t="s">
        <v>2055</v>
      </c>
      <c r="I1953" t="s">
        <v>2056</v>
      </c>
      <c r="J1953" t="s">
        <v>2038</v>
      </c>
      <c r="K1953">
        <v>2008</v>
      </c>
      <c r="L1953" t="s">
        <v>19</v>
      </c>
      <c r="M1953" s="4" t="str">
        <f t="shared" si="61"/>
        <v>Yes</v>
      </c>
      <c r="N1953" t="s">
        <v>2039</v>
      </c>
      <c r="O1953" t="s">
        <v>47</v>
      </c>
      <c r="P1953" t="s">
        <v>206</v>
      </c>
      <c r="Q1953" t="s">
        <v>23</v>
      </c>
    </row>
    <row r="1954" spans="1:17" x14ac:dyDescent="0.35">
      <c r="A1954">
        <v>20011953</v>
      </c>
      <c r="B1954" t="s">
        <v>2119</v>
      </c>
      <c r="C1954" t="s">
        <v>15</v>
      </c>
      <c r="D1954">
        <v>22</v>
      </c>
      <c r="E1954" s="4" t="str">
        <f t="shared" si="60"/>
        <v>Yes</v>
      </c>
      <c r="F1954">
        <v>188</v>
      </c>
      <c r="G1954">
        <v>86</v>
      </c>
      <c r="H1954" t="s">
        <v>40</v>
      </c>
      <c r="I1954" t="s">
        <v>41</v>
      </c>
      <c r="J1954" t="s">
        <v>2038</v>
      </c>
      <c r="K1954">
        <v>2008</v>
      </c>
      <c r="L1954" t="s">
        <v>19</v>
      </c>
      <c r="M1954" s="4" t="str">
        <f t="shared" si="61"/>
        <v>Yes</v>
      </c>
      <c r="N1954" t="s">
        <v>2039</v>
      </c>
      <c r="O1954" t="s">
        <v>47</v>
      </c>
      <c r="P1954" t="s">
        <v>116</v>
      </c>
      <c r="Q1954" t="s">
        <v>23</v>
      </c>
    </row>
    <row r="1955" spans="1:17" x14ac:dyDescent="0.35">
      <c r="A1955">
        <v>20011954</v>
      </c>
      <c r="B1955" t="s">
        <v>257</v>
      </c>
      <c r="C1955" t="s">
        <v>15</v>
      </c>
      <c r="D1955">
        <v>25</v>
      </c>
      <c r="E1955" s="4" t="str">
        <f t="shared" si="60"/>
        <v>Yes</v>
      </c>
      <c r="F1955">
        <v>193</v>
      </c>
      <c r="G1955">
        <v>86</v>
      </c>
      <c r="H1955" t="s">
        <v>40</v>
      </c>
      <c r="I1955" t="s">
        <v>41</v>
      </c>
      <c r="J1955" t="s">
        <v>2038</v>
      </c>
      <c r="K1955">
        <v>2008</v>
      </c>
      <c r="L1955" t="s">
        <v>19</v>
      </c>
      <c r="M1955" s="4" t="str">
        <f t="shared" si="61"/>
        <v>Yes</v>
      </c>
      <c r="N1955" t="s">
        <v>2039</v>
      </c>
      <c r="O1955" t="s">
        <v>107</v>
      </c>
      <c r="P1955" t="s">
        <v>258</v>
      </c>
      <c r="Q1955" t="s">
        <v>23</v>
      </c>
    </row>
    <row r="1956" spans="1:17" x14ac:dyDescent="0.35">
      <c r="A1956">
        <v>20011955</v>
      </c>
      <c r="B1956" t="s">
        <v>2181</v>
      </c>
      <c r="C1956" t="s">
        <v>15</v>
      </c>
      <c r="D1956">
        <v>35</v>
      </c>
      <c r="E1956" s="4" t="str">
        <f t="shared" si="60"/>
        <v>Yes</v>
      </c>
      <c r="F1956">
        <v>183</v>
      </c>
      <c r="G1956">
        <v>86</v>
      </c>
      <c r="H1956" t="s">
        <v>100</v>
      </c>
      <c r="I1956" t="s">
        <v>101</v>
      </c>
      <c r="J1956" t="s">
        <v>2038</v>
      </c>
      <c r="K1956">
        <v>2008</v>
      </c>
      <c r="L1956" t="s">
        <v>19</v>
      </c>
      <c r="M1956" s="4" t="str">
        <f t="shared" si="61"/>
        <v>Yes</v>
      </c>
      <c r="N1956" t="s">
        <v>2039</v>
      </c>
      <c r="O1956" t="s">
        <v>95</v>
      </c>
      <c r="P1956" t="s">
        <v>345</v>
      </c>
      <c r="Q1956" t="s">
        <v>23</v>
      </c>
    </row>
    <row r="1957" spans="1:17" x14ac:dyDescent="0.35">
      <c r="A1957">
        <v>20011956</v>
      </c>
      <c r="B1957" t="s">
        <v>2329</v>
      </c>
      <c r="C1957" t="s">
        <v>53</v>
      </c>
      <c r="D1957">
        <v>20</v>
      </c>
      <c r="E1957" s="4" t="str">
        <f t="shared" si="60"/>
        <v>Yes</v>
      </c>
      <c r="F1957">
        <v>188</v>
      </c>
      <c r="G1957">
        <v>86</v>
      </c>
      <c r="H1957" t="s">
        <v>40</v>
      </c>
      <c r="I1957" t="s">
        <v>41</v>
      </c>
      <c r="J1957" t="s">
        <v>2038</v>
      </c>
      <c r="K1957">
        <v>2008</v>
      </c>
      <c r="L1957" t="s">
        <v>19</v>
      </c>
      <c r="M1957" s="4" t="str">
        <f t="shared" si="61"/>
        <v>Yes</v>
      </c>
      <c r="N1957" t="s">
        <v>2039</v>
      </c>
      <c r="O1957" t="s">
        <v>27</v>
      </c>
      <c r="P1957" t="s">
        <v>238</v>
      </c>
      <c r="Q1957" t="s">
        <v>23</v>
      </c>
    </row>
    <row r="1958" spans="1:17" x14ac:dyDescent="0.35">
      <c r="A1958">
        <v>20011957</v>
      </c>
      <c r="B1958" t="s">
        <v>2353</v>
      </c>
      <c r="C1958" t="s">
        <v>15</v>
      </c>
      <c r="D1958">
        <v>22</v>
      </c>
      <c r="E1958" s="4" t="str">
        <f t="shared" si="60"/>
        <v>Yes</v>
      </c>
      <c r="F1958">
        <v>191</v>
      </c>
      <c r="G1958">
        <v>86</v>
      </c>
      <c r="H1958" t="s">
        <v>40</v>
      </c>
      <c r="I1958" t="s">
        <v>41</v>
      </c>
      <c r="J1958" t="s">
        <v>2038</v>
      </c>
      <c r="K1958">
        <v>2008</v>
      </c>
      <c r="L1958" t="s">
        <v>19</v>
      </c>
      <c r="M1958" s="4" t="str">
        <f t="shared" si="61"/>
        <v>Yes</v>
      </c>
      <c r="N1958" t="s">
        <v>2039</v>
      </c>
      <c r="O1958" t="s">
        <v>47</v>
      </c>
      <c r="P1958" t="s">
        <v>513</v>
      </c>
      <c r="Q1958" t="s">
        <v>23</v>
      </c>
    </row>
    <row r="1959" spans="1:17" x14ac:dyDescent="0.35">
      <c r="A1959">
        <v>20011958</v>
      </c>
      <c r="B1959" t="s">
        <v>2353</v>
      </c>
      <c r="C1959" t="s">
        <v>15</v>
      </c>
      <c r="D1959">
        <v>22</v>
      </c>
      <c r="E1959" s="4" t="str">
        <f t="shared" si="60"/>
        <v>Yes</v>
      </c>
      <c r="F1959">
        <v>191</v>
      </c>
      <c r="G1959">
        <v>86</v>
      </c>
      <c r="H1959" t="s">
        <v>40</v>
      </c>
      <c r="I1959" t="s">
        <v>41</v>
      </c>
      <c r="J1959" t="s">
        <v>2038</v>
      </c>
      <c r="K1959">
        <v>2008</v>
      </c>
      <c r="L1959" t="s">
        <v>19</v>
      </c>
      <c r="M1959" s="4" t="str">
        <f t="shared" si="61"/>
        <v>Yes</v>
      </c>
      <c r="N1959" t="s">
        <v>2039</v>
      </c>
      <c r="O1959" t="s">
        <v>47</v>
      </c>
      <c r="P1959" t="s">
        <v>116</v>
      </c>
      <c r="Q1959" t="s">
        <v>23</v>
      </c>
    </row>
    <row r="1960" spans="1:17" x14ac:dyDescent="0.35">
      <c r="A1960">
        <v>20011959</v>
      </c>
      <c r="B1960" t="s">
        <v>2432</v>
      </c>
      <c r="C1960" t="s">
        <v>15</v>
      </c>
      <c r="D1960">
        <v>21</v>
      </c>
      <c r="E1960" s="4" t="str">
        <f t="shared" si="60"/>
        <v>Yes</v>
      </c>
      <c r="F1960">
        <v>191</v>
      </c>
      <c r="G1960">
        <v>86</v>
      </c>
      <c r="H1960" t="s">
        <v>1346</v>
      </c>
      <c r="I1960" t="s">
        <v>1347</v>
      </c>
      <c r="J1960" t="s">
        <v>2038</v>
      </c>
      <c r="K1960">
        <v>2008</v>
      </c>
      <c r="L1960" t="s">
        <v>19</v>
      </c>
      <c r="M1960" s="4" t="str">
        <f t="shared" si="61"/>
        <v>Yes</v>
      </c>
      <c r="N1960" t="s">
        <v>2039</v>
      </c>
      <c r="O1960" t="s">
        <v>21</v>
      </c>
      <c r="P1960" t="s">
        <v>22</v>
      </c>
      <c r="Q1960" t="s">
        <v>23</v>
      </c>
    </row>
    <row r="1961" spans="1:17" x14ac:dyDescent="0.35">
      <c r="A1961">
        <v>20011960</v>
      </c>
      <c r="B1961" t="s">
        <v>2493</v>
      </c>
      <c r="C1961" t="s">
        <v>15</v>
      </c>
      <c r="D1961">
        <v>26</v>
      </c>
      <c r="E1961" s="4" t="str">
        <f t="shared" si="60"/>
        <v>Yes</v>
      </c>
      <c r="F1961">
        <v>198</v>
      </c>
      <c r="G1961">
        <v>86</v>
      </c>
      <c r="H1961" t="s">
        <v>40</v>
      </c>
      <c r="I1961" t="s">
        <v>41</v>
      </c>
      <c r="J1961" t="s">
        <v>2038</v>
      </c>
      <c r="K1961">
        <v>2008</v>
      </c>
      <c r="L1961" t="s">
        <v>19</v>
      </c>
      <c r="M1961" s="4" t="str">
        <f t="shared" si="61"/>
        <v>Yes</v>
      </c>
      <c r="N1961" t="s">
        <v>2039</v>
      </c>
      <c r="O1961" t="s">
        <v>56</v>
      </c>
      <c r="P1961" t="s">
        <v>143</v>
      </c>
      <c r="Q1961" t="s">
        <v>23</v>
      </c>
    </row>
    <row r="1962" spans="1:17" x14ac:dyDescent="0.35">
      <c r="A1962">
        <v>20011961</v>
      </c>
      <c r="B1962" t="s">
        <v>2499</v>
      </c>
      <c r="C1962" t="s">
        <v>15</v>
      </c>
      <c r="D1962">
        <v>25</v>
      </c>
      <c r="E1962" s="4" t="str">
        <f t="shared" si="60"/>
        <v>Yes</v>
      </c>
      <c r="F1962">
        <v>177</v>
      </c>
      <c r="G1962">
        <v>86</v>
      </c>
      <c r="H1962" t="s">
        <v>164</v>
      </c>
      <c r="I1962" t="s">
        <v>165</v>
      </c>
      <c r="J1962" t="s">
        <v>2038</v>
      </c>
      <c r="K1962">
        <v>2008</v>
      </c>
      <c r="L1962" t="s">
        <v>19</v>
      </c>
      <c r="M1962" s="4" t="str">
        <f t="shared" si="61"/>
        <v>Yes</v>
      </c>
      <c r="N1962" t="s">
        <v>2039</v>
      </c>
      <c r="O1962" t="s">
        <v>193</v>
      </c>
      <c r="P1962" t="s">
        <v>292</v>
      </c>
      <c r="Q1962" t="s">
        <v>23</v>
      </c>
    </row>
    <row r="1963" spans="1:17" x14ac:dyDescent="0.35">
      <c r="A1963">
        <v>20011962</v>
      </c>
      <c r="B1963" t="s">
        <v>2521</v>
      </c>
      <c r="C1963" t="s">
        <v>15</v>
      </c>
      <c r="D1963">
        <v>20</v>
      </c>
      <c r="E1963" s="4" t="str">
        <f t="shared" si="60"/>
        <v>Yes</v>
      </c>
      <c r="F1963">
        <v>191</v>
      </c>
      <c r="G1963">
        <v>86</v>
      </c>
      <c r="H1963" t="s">
        <v>40</v>
      </c>
      <c r="I1963" t="s">
        <v>41</v>
      </c>
      <c r="J1963" t="s">
        <v>2038</v>
      </c>
      <c r="K1963">
        <v>2008</v>
      </c>
      <c r="L1963" t="s">
        <v>19</v>
      </c>
      <c r="M1963" s="4" t="str">
        <f t="shared" si="61"/>
        <v>Yes</v>
      </c>
      <c r="N1963" t="s">
        <v>2039</v>
      </c>
      <c r="O1963" t="s">
        <v>107</v>
      </c>
      <c r="P1963" t="s">
        <v>421</v>
      </c>
      <c r="Q1963" t="s">
        <v>23</v>
      </c>
    </row>
    <row r="1964" spans="1:17" x14ac:dyDescent="0.35">
      <c r="A1964">
        <v>20011963</v>
      </c>
      <c r="B1964" t="s">
        <v>2581</v>
      </c>
      <c r="C1964" t="s">
        <v>15</v>
      </c>
      <c r="D1964">
        <v>33</v>
      </c>
      <c r="E1964" s="4" t="str">
        <f t="shared" si="60"/>
        <v>Yes</v>
      </c>
      <c r="F1964">
        <v>180</v>
      </c>
      <c r="G1964">
        <v>86</v>
      </c>
      <c r="H1964" t="s">
        <v>482</v>
      </c>
      <c r="I1964" t="s">
        <v>483</v>
      </c>
      <c r="J1964" t="s">
        <v>2571</v>
      </c>
      <c r="K1964">
        <v>2010</v>
      </c>
      <c r="L1964" t="s">
        <v>1079</v>
      </c>
      <c r="M1964" s="4" t="str">
        <f t="shared" si="61"/>
        <v>No</v>
      </c>
      <c r="N1964" t="s">
        <v>2572</v>
      </c>
      <c r="O1964" t="s">
        <v>1100</v>
      </c>
      <c r="P1964" t="s">
        <v>1125</v>
      </c>
      <c r="Q1964" t="s">
        <v>23</v>
      </c>
    </row>
    <row r="1965" spans="1:17" x14ac:dyDescent="0.35">
      <c r="A1965">
        <v>20011964</v>
      </c>
      <c r="B1965" t="s">
        <v>1920</v>
      </c>
      <c r="C1965" t="s">
        <v>15</v>
      </c>
      <c r="D1965">
        <v>27</v>
      </c>
      <c r="E1965" s="4" t="str">
        <f t="shared" si="60"/>
        <v>Yes</v>
      </c>
      <c r="F1965">
        <v>188</v>
      </c>
      <c r="G1965">
        <v>86</v>
      </c>
      <c r="H1965" t="s">
        <v>40</v>
      </c>
      <c r="I1965" t="s">
        <v>41</v>
      </c>
      <c r="J1965" t="s">
        <v>2571</v>
      </c>
      <c r="K1965">
        <v>2010</v>
      </c>
      <c r="L1965" t="s">
        <v>1079</v>
      </c>
      <c r="M1965" s="4" t="str">
        <f t="shared" si="61"/>
        <v>No</v>
      </c>
      <c r="N1965" t="s">
        <v>2572</v>
      </c>
      <c r="O1965" t="s">
        <v>1161</v>
      </c>
      <c r="P1965" t="s">
        <v>1305</v>
      </c>
      <c r="Q1965" t="s">
        <v>23</v>
      </c>
    </row>
    <row r="1966" spans="1:17" x14ac:dyDescent="0.35">
      <c r="A1966">
        <v>20011965</v>
      </c>
      <c r="B1966" t="s">
        <v>2608</v>
      </c>
      <c r="C1966" t="s">
        <v>15</v>
      </c>
      <c r="D1966">
        <v>23</v>
      </c>
      <c r="E1966" s="4" t="str">
        <f t="shared" si="60"/>
        <v>Yes</v>
      </c>
      <c r="F1966">
        <v>185</v>
      </c>
      <c r="G1966">
        <v>86</v>
      </c>
      <c r="H1966" t="s">
        <v>676</v>
      </c>
      <c r="I1966" t="s">
        <v>677</v>
      </c>
      <c r="J1966" t="s">
        <v>2571</v>
      </c>
      <c r="K1966">
        <v>2010</v>
      </c>
      <c r="L1966" t="s">
        <v>1079</v>
      </c>
      <c r="M1966" s="4" t="str">
        <f t="shared" si="61"/>
        <v>No</v>
      </c>
      <c r="N1966" t="s">
        <v>2572</v>
      </c>
      <c r="O1966" t="s">
        <v>1081</v>
      </c>
      <c r="P1966" t="s">
        <v>1155</v>
      </c>
      <c r="Q1966" t="s">
        <v>23</v>
      </c>
    </row>
    <row r="1967" spans="1:17" x14ac:dyDescent="0.35">
      <c r="A1967">
        <v>20011966</v>
      </c>
      <c r="B1967" t="s">
        <v>198</v>
      </c>
      <c r="C1967" t="s">
        <v>15</v>
      </c>
      <c r="D1967">
        <v>25</v>
      </c>
      <c r="E1967" s="4" t="str">
        <f t="shared" si="60"/>
        <v>Yes</v>
      </c>
      <c r="F1967">
        <v>197</v>
      </c>
      <c r="G1967">
        <v>87</v>
      </c>
      <c r="H1967" t="s">
        <v>141</v>
      </c>
      <c r="I1967" t="s">
        <v>142</v>
      </c>
      <c r="J1967" t="s">
        <v>18</v>
      </c>
      <c r="K1967">
        <v>2000</v>
      </c>
      <c r="L1967" t="s">
        <v>19</v>
      </c>
      <c r="M1967" s="4" t="str">
        <f t="shared" si="61"/>
        <v>Yes</v>
      </c>
      <c r="N1967" t="s">
        <v>20</v>
      </c>
      <c r="O1967" t="s">
        <v>56</v>
      </c>
      <c r="P1967" t="s">
        <v>143</v>
      </c>
      <c r="Q1967" t="s">
        <v>23</v>
      </c>
    </row>
    <row r="1968" spans="1:17" x14ac:dyDescent="0.35">
      <c r="A1968">
        <v>20011967</v>
      </c>
      <c r="B1968" t="s">
        <v>342</v>
      </c>
      <c r="C1968" t="s">
        <v>15</v>
      </c>
      <c r="D1968">
        <v>26</v>
      </c>
      <c r="E1968" s="4" t="str">
        <f t="shared" si="60"/>
        <v>Yes</v>
      </c>
      <c r="F1968">
        <v>187</v>
      </c>
      <c r="G1968">
        <v>87</v>
      </c>
      <c r="H1968" t="s">
        <v>100</v>
      </c>
      <c r="I1968" t="s">
        <v>101</v>
      </c>
      <c r="J1968" t="s">
        <v>18</v>
      </c>
      <c r="K1968">
        <v>2000</v>
      </c>
      <c r="L1968" t="s">
        <v>19</v>
      </c>
      <c r="M1968" s="4" t="str">
        <f t="shared" si="61"/>
        <v>Yes</v>
      </c>
      <c r="N1968" t="s">
        <v>20</v>
      </c>
      <c r="O1968" t="s">
        <v>123</v>
      </c>
      <c r="P1968" t="s">
        <v>343</v>
      </c>
      <c r="Q1968" t="s">
        <v>23</v>
      </c>
    </row>
    <row r="1969" spans="1:17" x14ac:dyDescent="0.35">
      <c r="A1969">
        <v>20011968</v>
      </c>
      <c r="B1969" t="s">
        <v>398</v>
      </c>
      <c r="C1969" t="s">
        <v>15</v>
      </c>
      <c r="D1969">
        <v>29</v>
      </c>
      <c r="E1969" s="4" t="str">
        <f t="shared" si="60"/>
        <v>Yes</v>
      </c>
      <c r="F1969">
        <v>193</v>
      </c>
      <c r="G1969">
        <v>87</v>
      </c>
      <c r="H1969" t="s">
        <v>141</v>
      </c>
      <c r="I1969" t="s">
        <v>142</v>
      </c>
      <c r="J1969" t="s">
        <v>18</v>
      </c>
      <c r="K1969">
        <v>2000</v>
      </c>
      <c r="L1969" t="s">
        <v>19</v>
      </c>
      <c r="M1969" s="4" t="str">
        <f t="shared" si="61"/>
        <v>Yes</v>
      </c>
      <c r="N1969" t="s">
        <v>20</v>
      </c>
      <c r="O1969" t="s">
        <v>56</v>
      </c>
      <c r="P1969" t="s">
        <v>143</v>
      </c>
      <c r="Q1969" t="s">
        <v>23</v>
      </c>
    </row>
    <row r="1970" spans="1:17" x14ac:dyDescent="0.35">
      <c r="A1970">
        <v>20011969</v>
      </c>
      <c r="B1970" t="s">
        <v>571</v>
      </c>
      <c r="C1970" t="s">
        <v>15</v>
      </c>
      <c r="D1970">
        <v>24</v>
      </c>
      <c r="E1970" s="4" t="str">
        <f t="shared" si="60"/>
        <v>Yes</v>
      </c>
      <c r="F1970">
        <v>186</v>
      </c>
      <c r="G1970">
        <v>87</v>
      </c>
      <c r="H1970" t="s">
        <v>74</v>
      </c>
      <c r="I1970" t="s">
        <v>75</v>
      </c>
      <c r="J1970" t="s">
        <v>18</v>
      </c>
      <c r="K1970">
        <v>2000</v>
      </c>
      <c r="L1970" t="s">
        <v>19</v>
      </c>
      <c r="M1970" s="4" t="str">
        <f t="shared" si="61"/>
        <v>Yes</v>
      </c>
      <c r="N1970" t="s">
        <v>20</v>
      </c>
      <c r="O1970" t="s">
        <v>95</v>
      </c>
      <c r="P1970" t="s">
        <v>345</v>
      </c>
      <c r="Q1970" t="s">
        <v>23</v>
      </c>
    </row>
    <row r="1971" spans="1:17" x14ac:dyDescent="0.35">
      <c r="A1971">
        <v>20011970</v>
      </c>
      <c r="B1971" t="s">
        <v>596</v>
      </c>
      <c r="C1971" t="s">
        <v>15</v>
      </c>
      <c r="D1971">
        <v>24</v>
      </c>
      <c r="E1971" s="4" t="str">
        <f t="shared" si="60"/>
        <v>Yes</v>
      </c>
      <c r="F1971">
        <v>187</v>
      </c>
      <c r="G1971">
        <v>87</v>
      </c>
      <c r="H1971" t="s">
        <v>40</v>
      </c>
      <c r="I1971" t="s">
        <v>41</v>
      </c>
      <c r="J1971" t="s">
        <v>18</v>
      </c>
      <c r="K1971">
        <v>2000</v>
      </c>
      <c r="L1971" t="s">
        <v>19</v>
      </c>
      <c r="M1971" s="4" t="str">
        <f t="shared" si="61"/>
        <v>Yes</v>
      </c>
      <c r="N1971" t="s">
        <v>20</v>
      </c>
      <c r="O1971" t="s">
        <v>107</v>
      </c>
      <c r="P1971" t="s">
        <v>597</v>
      </c>
      <c r="Q1971" t="s">
        <v>23</v>
      </c>
    </row>
    <row r="1972" spans="1:17" x14ac:dyDescent="0.35">
      <c r="A1972">
        <v>20011971</v>
      </c>
      <c r="B1972" t="s">
        <v>596</v>
      </c>
      <c r="C1972" t="s">
        <v>15</v>
      </c>
      <c r="D1972">
        <v>24</v>
      </c>
      <c r="E1972" s="4" t="str">
        <f t="shared" si="60"/>
        <v>Yes</v>
      </c>
      <c r="F1972">
        <v>187</v>
      </c>
      <c r="G1972">
        <v>87</v>
      </c>
      <c r="H1972" t="s">
        <v>40</v>
      </c>
      <c r="I1972" t="s">
        <v>41</v>
      </c>
      <c r="J1972" t="s">
        <v>18</v>
      </c>
      <c r="K1972">
        <v>2000</v>
      </c>
      <c r="L1972" t="s">
        <v>19</v>
      </c>
      <c r="M1972" s="4" t="str">
        <f t="shared" si="61"/>
        <v>Yes</v>
      </c>
      <c r="N1972" t="s">
        <v>20</v>
      </c>
      <c r="O1972" t="s">
        <v>107</v>
      </c>
      <c r="P1972" t="s">
        <v>598</v>
      </c>
      <c r="Q1972" t="s">
        <v>23</v>
      </c>
    </row>
    <row r="1973" spans="1:17" x14ac:dyDescent="0.35">
      <c r="A1973">
        <v>20011972</v>
      </c>
      <c r="B1973" t="s">
        <v>596</v>
      </c>
      <c r="C1973" t="s">
        <v>15</v>
      </c>
      <c r="D1973">
        <v>24</v>
      </c>
      <c r="E1973" s="4" t="str">
        <f t="shared" si="60"/>
        <v>Yes</v>
      </c>
      <c r="F1973">
        <v>187</v>
      </c>
      <c r="G1973">
        <v>87</v>
      </c>
      <c r="H1973" t="s">
        <v>40</v>
      </c>
      <c r="I1973" t="s">
        <v>41</v>
      </c>
      <c r="J1973" t="s">
        <v>18</v>
      </c>
      <c r="K1973">
        <v>2000</v>
      </c>
      <c r="L1973" t="s">
        <v>19</v>
      </c>
      <c r="M1973" s="4" t="str">
        <f t="shared" si="61"/>
        <v>Yes</v>
      </c>
      <c r="N1973" t="s">
        <v>20</v>
      </c>
      <c r="O1973" t="s">
        <v>107</v>
      </c>
      <c r="P1973" t="s">
        <v>258</v>
      </c>
      <c r="Q1973" t="s">
        <v>23</v>
      </c>
    </row>
    <row r="1974" spans="1:17" x14ac:dyDescent="0.35">
      <c r="A1974">
        <v>20011973</v>
      </c>
      <c r="B1974" t="s">
        <v>739</v>
      </c>
      <c r="C1974" t="s">
        <v>15</v>
      </c>
      <c r="D1974">
        <v>28</v>
      </c>
      <c r="E1974" s="4" t="str">
        <f t="shared" si="60"/>
        <v>Yes</v>
      </c>
      <c r="F1974">
        <v>191</v>
      </c>
      <c r="G1974">
        <v>87</v>
      </c>
      <c r="H1974" t="s">
        <v>482</v>
      </c>
      <c r="I1974" t="s">
        <v>483</v>
      </c>
      <c r="J1974" t="s">
        <v>18</v>
      </c>
      <c r="K1974">
        <v>2000</v>
      </c>
      <c r="L1974" t="s">
        <v>19</v>
      </c>
      <c r="M1974" s="4" t="str">
        <f t="shared" si="61"/>
        <v>Yes</v>
      </c>
      <c r="N1974" t="s">
        <v>20</v>
      </c>
      <c r="O1974" t="s">
        <v>519</v>
      </c>
      <c r="P1974" t="s">
        <v>608</v>
      </c>
      <c r="Q1974" t="s">
        <v>23</v>
      </c>
    </row>
    <row r="1975" spans="1:17" x14ac:dyDescent="0.35">
      <c r="A1975">
        <v>20011974</v>
      </c>
      <c r="B1975" t="s">
        <v>902</v>
      </c>
      <c r="C1975" t="s">
        <v>15</v>
      </c>
      <c r="D1975">
        <v>25</v>
      </c>
      <c r="E1975" s="4" t="str">
        <f t="shared" si="60"/>
        <v>Yes</v>
      </c>
      <c r="F1975">
        <v>183</v>
      </c>
      <c r="G1975">
        <v>87</v>
      </c>
      <c r="H1975" t="s">
        <v>164</v>
      </c>
      <c r="I1975" t="s">
        <v>165</v>
      </c>
      <c r="J1975" t="s">
        <v>18</v>
      </c>
      <c r="K1975">
        <v>2000</v>
      </c>
      <c r="L1975" t="s">
        <v>19</v>
      </c>
      <c r="M1975" s="4" t="str">
        <f t="shared" si="61"/>
        <v>Yes</v>
      </c>
      <c r="N1975" t="s">
        <v>20</v>
      </c>
      <c r="O1975" t="s">
        <v>193</v>
      </c>
      <c r="P1975" t="s">
        <v>525</v>
      </c>
      <c r="Q1975" t="s">
        <v>23</v>
      </c>
    </row>
    <row r="1976" spans="1:17" x14ac:dyDescent="0.35">
      <c r="A1976">
        <v>20011975</v>
      </c>
      <c r="B1976" t="s">
        <v>902</v>
      </c>
      <c r="C1976" t="s">
        <v>15</v>
      </c>
      <c r="D1976">
        <v>25</v>
      </c>
      <c r="E1976" s="4" t="str">
        <f t="shared" si="60"/>
        <v>Yes</v>
      </c>
      <c r="F1976">
        <v>183</v>
      </c>
      <c r="G1976">
        <v>87</v>
      </c>
      <c r="H1976" t="s">
        <v>164</v>
      </c>
      <c r="I1976" t="s">
        <v>165</v>
      </c>
      <c r="J1976" t="s">
        <v>18</v>
      </c>
      <c r="K1976">
        <v>2000</v>
      </c>
      <c r="L1976" t="s">
        <v>19</v>
      </c>
      <c r="M1976" s="4" t="str">
        <f t="shared" si="61"/>
        <v>Yes</v>
      </c>
      <c r="N1976" t="s">
        <v>20</v>
      </c>
      <c r="O1976" t="s">
        <v>193</v>
      </c>
      <c r="P1976" t="s">
        <v>462</v>
      </c>
      <c r="Q1976" t="s">
        <v>23</v>
      </c>
    </row>
    <row r="1977" spans="1:17" x14ac:dyDescent="0.35">
      <c r="A1977">
        <v>20011976</v>
      </c>
      <c r="B1977" t="s">
        <v>1304</v>
      </c>
      <c r="C1977" t="s">
        <v>15</v>
      </c>
      <c r="D1977">
        <v>30</v>
      </c>
      <c r="E1977" s="4" t="str">
        <f t="shared" si="60"/>
        <v>Yes</v>
      </c>
      <c r="F1977">
        <v>192</v>
      </c>
      <c r="G1977">
        <v>87</v>
      </c>
      <c r="H1977" t="s">
        <v>202</v>
      </c>
      <c r="I1977" t="s">
        <v>203</v>
      </c>
      <c r="J1977" t="s">
        <v>1078</v>
      </c>
      <c r="K1977">
        <v>2002</v>
      </c>
      <c r="L1977" t="s">
        <v>1079</v>
      </c>
      <c r="M1977" s="4" t="str">
        <f t="shared" si="61"/>
        <v>No</v>
      </c>
      <c r="N1977" t="s">
        <v>1080</v>
      </c>
      <c r="O1977" t="s">
        <v>1161</v>
      </c>
      <c r="P1977" t="s">
        <v>1305</v>
      </c>
      <c r="Q1977" t="s">
        <v>23</v>
      </c>
    </row>
    <row r="1978" spans="1:17" x14ac:dyDescent="0.35">
      <c r="A1978">
        <v>20011977</v>
      </c>
      <c r="B1978" t="s">
        <v>1400</v>
      </c>
      <c r="C1978" t="s">
        <v>15</v>
      </c>
      <c r="D1978">
        <v>25</v>
      </c>
      <c r="E1978" s="4" t="str">
        <f t="shared" si="60"/>
        <v>Yes</v>
      </c>
      <c r="F1978">
        <v>176</v>
      </c>
      <c r="G1978">
        <v>87</v>
      </c>
      <c r="H1978" t="s">
        <v>54</v>
      </c>
      <c r="I1978" t="s">
        <v>55</v>
      </c>
      <c r="J1978" t="s">
        <v>1325</v>
      </c>
      <c r="K1978">
        <v>2004</v>
      </c>
      <c r="L1978" t="s">
        <v>19</v>
      </c>
      <c r="M1978" s="4" t="str">
        <f t="shared" si="61"/>
        <v>Yes</v>
      </c>
      <c r="N1978" t="s">
        <v>1326</v>
      </c>
      <c r="O1978" t="s">
        <v>50</v>
      </c>
      <c r="P1978" t="s">
        <v>51</v>
      </c>
      <c r="Q1978" t="s">
        <v>23</v>
      </c>
    </row>
    <row r="1979" spans="1:17" x14ac:dyDescent="0.35">
      <c r="A1979">
        <v>20011978</v>
      </c>
      <c r="B1979" t="s">
        <v>1463</v>
      </c>
      <c r="C1979" t="s">
        <v>15</v>
      </c>
      <c r="D1979">
        <v>20</v>
      </c>
      <c r="E1979" s="4" t="str">
        <f t="shared" si="60"/>
        <v>Yes</v>
      </c>
      <c r="F1979">
        <v>187</v>
      </c>
      <c r="G1979">
        <v>87</v>
      </c>
      <c r="H1979" t="s">
        <v>1464</v>
      </c>
      <c r="I1979" t="s">
        <v>1465</v>
      </c>
      <c r="J1979" t="s">
        <v>1325</v>
      </c>
      <c r="K1979">
        <v>2004</v>
      </c>
      <c r="L1979" t="s">
        <v>19</v>
      </c>
      <c r="M1979" s="4" t="str">
        <f t="shared" si="61"/>
        <v>Yes</v>
      </c>
      <c r="N1979" t="s">
        <v>1326</v>
      </c>
      <c r="O1979" t="s">
        <v>107</v>
      </c>
      <c r="P1979" t="s">
        <v>222</v>
      </c>
      <c r="Q1979" t="s">
        <v>23</v>
      </c>
    </row>
    <row r="1980" spans="1:17" x14ac:dyDescent="0.35">
      <c r="A1980">
        <v>20011979</v>
      </c>
      <c r="B1980" t="s">
        <v>1490</v>
      </c>
      <c r="C1980" t="s">
        <v>15</v>
      </c>
      <c r="D1980">
        <v>27</v>
      </c>
      <c r="E1980" s="4" t="str">
        <f t="shared" si="60"/>
        <v>Yes</v>
      </c>
      <c r="F1980">
        <v>190</v>
      </c>
      <c r="G1980">
        <v>87</v>
      </c>
      <c r="H1980" t="s">
        <v>65</v>
      </c>
      <c r="I1980" t="s">
        <v>66</v>
      </c>
      <c r="J1980" t="s">
        <v>1325</v>
      </c>
      <c r="K1980">
        <v>2004</v>
      </c>
      <c r="L1980" t="s">
        <v>19</v>
      </c>
      <c r="M1980" s="4" t="str">
        <f t="shared" si="61"/>
        <v>Yes</v>
      </c>
      <c r="N1980" t="s">
        <v>1326</v>
      </c>
      <c r="O1980" t="s">
        <v>79</v>
      </c>
      <c r="P1980" t="s">
        <v>204</v>
      </c>
      <c r="Q1980" t="s">
        <v>23</v>
      </c>
    </row>
    <row r="1981" spans="1:17" x14ac:dyDescent="0.35">
      <c r="A1981">
        <v>20011980</v>
      </c>
      <c r="B1981" t="s">
        <v>1516</v>
      </c>
      <c r="C1981" t="s">
        <v>15</v>
      </c>
      <c r="D1981">
        <v>29</v>
      </c>
      <c r="E1981" s="4" t="str">
        <f t="shared" si="60"/>
        <v>Yes</v>
      </c>
      <c r="F1981">
        <v>187</v>
      </c>
      <c r="G1981">
        <v>87</v>
      </c>
      <c r="H1981" t="s">
        <v>1517</v>
      </c>
      <c r="I1981" t="s">
        <v>497</v>
      </c>
      <c r="J1981" t="s">
        <v>1325</v>
      </c>
      <c r="K1981">
        <v>2004</v>
      </c>
      <c r="L1981" t="s">
        <v>19</v>
      </c>
      <c r="M1981" s="4" t="str">
        <f t="shared" si="61"/>
        <v>Yes</v>
      </c>
      <c r="N1981" t="s">
        <v>1326</v>
      </c>
      <c r="O1981" t="s">
        <v>378</v>
      </c>
      <c r="P1981" t="s">
        <v>414</v>
      </c>
      <c r="Q1981" t="s">
        <v>23</v>
      </c>
    </row>
    <row r="1982" spans="1:17" x14ac:dyDescent="0.35">
      <c r="A1982">
        <v>20011981</v>
      </c>
      <c r="B1982" t="s">
        <v>1525</v>
      </c>
      <c r="C1982" t="s">
        <v>15</v>
      </c>
      <c r="D1982">
        <v>26</v>
      </c>
      <c r="E1982" s="4" t="str">
        <f t="shared" si="60"/>
        <v>Yes</v>
      </c>
      <c r="F1982">
        <v>197</v>
      </c>
      <c r="G1982">
        <v>87</v>
      </c>
      <c r="H1982" t="s">
        <v>100</v>
      </c>
      <c r="I1982" t="s">
        <v>101</v>
      </c>
      <c r="J1982" t="s">
        <v>1325</v>
      </c>
      <c r="K1982">
        <v>2004</v>
      </c>
      <c r="L1982" t="s">
        <v>19</v>
      </c>
      <c r="M1982" s="4" t="str">
        <f t="shared" si="61"/>
        <v>Yes</v>
      </c>
      <c r="N1982" t="s">
        <v>1326</v>
      </c>
      <c r="O1982" t="s">
        <v>27</v>
      </c>
      <c r="P1982" t="s">
        <v>249</v>
      </c>
      <c r="Q1982" t="s">
        <v>23</v>
      </c>
    </row>
    <row r="1983" spans="1:17" x14ac:dyDescent="0.35">
      <c r="A1983">
        <v>20011982</v>
      </c>
      <c r="B1983" t="s">
        <v>596</v>
      </c>
      <c r="C1983" t="s">
        <v>15</v>
      </c>
      <c r="D1983">
        <v>28</v>
      </c>
      <c r="E1983" s="4" t="str">
        <f t="shared" si="60"/>
        <v>Yes</v>
      </c>
      <c r="F1983">
        <v>187</v>
      </c>
      <c r="G1983">
        <v>87</v>
      </c>
      <c r="H1983" t="s">
        <v>40</v>
      </c>
      <c r="I1983" t="s">
        <v>41</v>
      </c>
      <c r="J1983" t="s">
        <v>1325</v>
      </c>
      <c r="K1983">
        <v>2004</v>
      </c>
      <c r="L1983" t="s">
        <v>19</v>
      </c>
      <c r="M1983" s="4" t="str">
        <f t="shared" si="61"/>
        <v>Yes</v>
      </c>
      <c r="N1983" t="s">
        <v>1326</v>
      </c>
      <c r="O1983" t="s">
        <v>107</v>
      </c>
      <c r="P1983" t="s">
        <v>258</v>
      </c>
      <c r="Q1983" t="s">
        <v>23</v>
      </c>
    </row>
    <row r="1984" spans="1:17" x14ac:dyDescent="0.35">
      <c r="A1984">
        <v>20011983</v>
      </c>
      <c r="B1984" t="s">
        <v>902</v>
      </c>
      <c r="C1984" t="s">
        <v>15</v>
      </c>
      <c r="D1984">
        <v>29</v>
      </c>
      <c r="E1984" s="4" t="str">
        <f t="shared" si="60"/>
        <v>Yes</v>
      </c>
      <c r="F1984">
        <v>183</v>
      </c>
      <c r="G1984">
        <v>87</v>
      </c>
      <c r="H1984" t="s">
        <v>164</v>
      </c>
      <c r="I1984" t="s">
        <v>165</v>
      </c>
      <c r="J1984" t="s">
        <v>1325</v>
      </c>
      <c r="K1984">
        <v>2004</v>
      </c>
      <c r="L1984" t="s">
        <v>19</v>
      </c>
      <c r="M1984" s="4" t="str">
        <f t="shared" si="61"/>
        <v>Yes</v>
      </c>
      <c r="N1984" t="s">
        <v>1326</v>
      </c>
      <c r="O1984" t="s">
        <v>193</v>
      </c>
      <c r="P1984" t="s">
        <v>462</v>
      </c>
      <c r="Q1984" t="s">
        <v>23</v>
      </c>
    </row>
    <row r="1985" spans="1:17" x14ac:dyDescent="0.35">
      <c r="A1985">
        <v>20011984</v>
      </c>
      <c r="B1985" t="s">
        <v>1815</v>
      </c>
      <c r="C1985" t="s">
        <v>15</v>
      </c>
      <c r="D1985">
        <v>19</v>
      </c>
      <c r="E1985" s="4" t="str">
        <f t="shared" si="60"/>
        <v>Yes</v>
      </c>
      <c r="F1985">
        <v>195</v>
      </c>
      <c r="G1985">
        <v>87</v>
      </c>
      <c r="H1985" t="s">
        <v>1464</v>
      </c>
      <c r="I1985" t="s">
        <v>1465</v>
      </c>
      <c r="J1985" t="s">
        <v>1325</v>
      </c>
      <c r="K1985">
        <v>2004</v>
      </c>
      <c r="L1985" t="s">
        <v>19</v>
      </c>
      <c r="M1985" s="4" t="str">
        <f t="shared" si="61"/>
        <v>Yes</v>
      </c>
      <c r="N1985" t="s">
        <v>1326</v>
      </c>
      <c r="O1985" t="s">
        <v>107</v>
      </c>
      <c r="P1985" t="s">
        <v>222</v>
      </c>
      <c r="Q1985" t="s">
        <v>23</v>
      </c>
    </row>
    <row r="1986" spans="1:17" x14ac:dyDescent="0.35">
      <c r="A1986">
        <v>20011985</v>
      </c>
      <c r="B1986" t="s">
        <v>1933</v>
      </c>
      <c r="C1986" t="s">
        <v>15</v>
      </c>
      <c r="D1986">
        <v>30</v>
      </c>
      <c r="E1986" s="4" t="str">
        <f t="shared" si="60"/>
        <v>Yes</v>
      </c>
      <c r="F1986">
        <v>183</v>
      </c>
      <c r="G1986">
        <v>87</v>
      </c>
      <c r="H1986" t="s">
        <v>313</v>
      </c>
      <c r="I1986" t="s">
        <v>314</v>
      </c>
      <c r="J1986" t="s">
        <v>1891</v>
      </c>
      <c r="K1986">
        <v>2006</v>
      </c>
      <c r="L1986" t="s">
        <v>1079</v>
      </c>
      <c r="M1986" s="4" t="str">
        <f t="shared" si="61"/>
        <v>No</v>
      </c>
      <c r="N1986" t="s">
        <v>1892</v>
      </c>
      <c r="O1986" t="s">
        <v>1085</v>
      </c>
      <c r="P1986" t="s">
        <v>1934</v>
      </c>
      <c r="Q1986" t="s">
        <v>23</v>
      </c>
    </row>
    <row r="1987" spans="1:17" x14ac:dyDescent="0.35">
      <c r="A1987">
        <v>20011986</v>
      </c>
      <c r="B1987" t="s">
        <v>1973</v>
      </c>
      <c r="C1987" t="s">
        <v>15</v>
      </c>
      <c r="D1987">
        <v>27</v>
      </c>
      <c r="E1987" s="4" t="str">
        <f t="shared" ref="E1987:E2050" si="62">IF(D1987&gt;=19,"Yes","No")</f>
        <v>Yes</v>
      </c>
      <c r="F1987">
        <v>190</v>
      </c>
      <c r="G1987">
        <v>87</v>
      </c>
      <c r="H1987" t="s">
        <v>313</v>
      </c>
      <c r="I1987" t="s">
        <v>314</v>
      </c>
      <c r="J1987" t="s">
        <v>1891</v>
      </c>
      <c r="K1987">
        <v>2006</v>
      </c>
      <c r="L1987" t="s">
        <v>1079</v>
      </c>
      <c r="M1987" s="4" t="str">
        <f t="shared" ref="M1987:M2050" si="63">IF(L1987="Summer", "Yes", "No")</f>
        <v>No</v>
      </c>
      <c r="N1987" t="s">
        <v>1892</v>
      </c>
      <c r="O1987" t="s">
        <v>1085</v>
      </c>
      <c r="P1987" t="s">
        <v>1188</v>
      </c>
      <c r="Q1987" t="s">
        <v>23</v>
      </c>
    </row>
    <row r="1988" spans="1:17" x14ac:dyDescent="0.35">
      <c r="A1988">
        <v>20011987</v>
      </c>
      <c r="B1988" t="s">
        <v>1973</v>
      </c>
      <c r="C1988" t="s">
        <v>15</v>
      </c>
      <c r="D1988">
        <v>27</v>
      </c>
      <c r="E1988" s="4" t="str">
        <f t="shared" si="62"/>
        <v>Yes</v>
      </c>
      <c r="F1988">
        <v>190</v>
      </c>
      <c r="G1988">
        <v>87</v>
      </c>
      <c r="H1988" t="s">
        <v>313</v>
      </c>
      <c r="I1988" t="s">
        <v>314</v>
      </c>
      <c r="J1988" t="s">
        <v>1891</v>
      </c>
      <c r="K1988">
        <v>2006</v>
      </c>
      <c r="L1988" t="s">
        <v>1079</v>
      </c>
      <c r="M1988" s="4" t="str">
        <f t="shared" si="63"/>
        <v>No</v>
      </c>
      <c r="N1988" t="s">
        <v>1892</v>
      </c>
      <c r="O1988" t="s">
        <v>1085</v>
      </c>
      <c r="P1988" t="s">
        <v>1934</v>
      </c>
      <c r="Q1988" t="s">
        <v>23</v>
      </c>
    </row>
    <row r="1989" spans="1:17" x14ac:dyDescent="0.35">
      <c r="A1989">
        <v>20011988</v>
      </c>
      <c r="B1989" t="s">
        <v>1980</v>
      </c>
      <c r="C1989" t="s">
        <v>15</v>
      </c>
      <c r="D1989">
        <v>23</v>
      </c>
      <c r="E1989" s="4" t="str">
        <f t="shared" si="62"/>
        <v>Yes</v>
      </c>
      <c r="F1989">
        <v>185</v>
      </c>
      <c r="G1989">
        <v>87</v>
      </c>
      <c r="H1989" t="s">
        <v>313</v>
      </c>
      <c r="I1989" t="s">
        <v>314</v>
      </c>
      <c r="J1989" t="s">
        <v>1891</v>
      </c>
      <c r="K1989">
        <v>2006</v>
      </c>
      <c r="L1989" t="s">
        <v>1079</v>
      </c>
      <c r="M1989" s="4" t="str">
        <f t="shared" si="63"/>
        <v>No</v>
      </c>
      <c r="N1989" t="s">
        <v>1892</v>
      </c>
      <c r="O1989" t="s">
        <v>1100</v>
      </c>
      <c r="P1989" t="s">
        <v>1125</v>
      </c>
      <c r="Q1989" t="s">
        <v>23</v>
      </c>
    </row>
    <row r="1990" spans="1:17" x14ac:dyDescent="0.35">
      <c r="A1990">
        <v>20011989</v>
      </c>
      <c r="B1990" t="s">
        <v>2010</v>
      </c>
      <c r="C1990" t="s">
        <v>15</v>
      </c>
      <c r="D1990">
        <v>25</v>
      </c>
      <c r="E1990" s="4" t="str">
        <f t="shared" si="62"/>
        <v>Yes</v>
      </c>
      <c r="F1990">
        <v>188</v>
      </c>
      <c r="G1990">
        <v>87</v>
      </c>
      <c r="H1990" t="s">
        <v>313</v>
      </c>
      <c r="I1990" t="s">
        <v>314</v>
      </c>
      <c r="J1990" t="s">
        <v>1891</v>
      </c>
      <c r="K1990">
        <v>2006</v>
      </c>
      <c r="L1990" t="s">
        <v>1079</v>
      </c>
      <c r="M1990" s="4" t="str">
        <f t="shared" si="63"/>
        <v>No</v>
      </c>
      <c r="N1990" t="s">
        <v>1892</v>
      </c>
      <c r="O1990" t="s">
        <v>1100</v>
      </c>
      <c r="P1990" t="s">
        <v>1125</v>
      </c>
      <c r="Q1990" t="s">
        <v>23</v>
      </c>
    </row>
    <row r="1991" spans="1:17" x14ac:dyDescent="0.35">
      <c r="A1991">
        <v>20011990</v>
      </c>
      <c r="B1991" t="s">
        <v>2075</v>
      </c>
      <c r="C1991" t="s">
        <v>15</v>
      </c>
      <c r="D1991">
        <v>20</v>
      </c>
      <c r="E1991" s="4" t="str">
        <f t="shared" si="62"/>
        <v>Yes</v>
      </c>
      <c r="F1991">
        <v>193</v>
      </c>
      <c r="G1991">
        <v>87</v>
      </c>
      <c r="H1991" t="s">
        <v>536</v>
      </c>
      <c r="I1991" t="s">
        <v>537</v>
      </c>
      <c r="J1991" t="s">
        <v>2038</v>
      </c>
      <c r="K1991">
        <v>2008</v>
      </c>
      <c r="L1991" t="s">
        <v>19</v>
      </c>
      <c r="M1991" s="4" t="str">
        <f t="shared" si="63"/>
        <v>Yes</v>
      </c>
      <c r="N1991" t="s">
        <v>2039</v>
      </c>
      <c r="O1991" t="s">
        <v>193</v>
      </c>
      <c r="P1991" t="s">
        <v>805</v>
      </c>
      <c r="Q1991" t="s">
        <v>23</v>
      </c>
    </row>
    <row r="1992" spans="1:17" x14ac:dyDescent="0.35">
      <c r="A1992">
        <v>20011991</v>
      </c>
      <c r="B1992" t="s">
        <v>2176</v>
      </c>
      <c r="C1992" t="s">
        <v>15</v>
      </c>
      <c r="D1992">
        <v>21</v>
      </c>
      <c r="E1992" s="4" t="str">
        <f t="shared" si="62"/>
        <v>Yes</v>
      </c>
      <c r="F1992">
        <v>182</v>
      </c>
      <c r="G1992">
        <v>87</v>
      </c>
      <c r="H1992" t="s">
        <v>1346</v>
      </c>
      <c r="I1992" t="s">
        <v>1347</v>
      </c>
      <c r="J1992" t="s">
        <v>2038</v>
      </c>
      <c r="K1992">
        <v>2008</v>
      </c>
      <c r="L1992" t="s">
        <v>19</v>
      </c>
      <c r="M1992" s="4" t="str">
        <f t="shared" si="63"/>
        <v>Yes</v>
      </c>
      <c r="N1992" t="s">
        <v>2039</v>
      </c>
      <c r="O1992" t="s">
        <v>21</v>
      </c>
      <c r="P1992" t="s">
        <v>22</v>
      </c>
      <c r="Q1992" t="s">
        <v>23</v>
      </c>
    </row>
    <row r="1993" spans="1:17" x14ac:dyDescent="0.35">
      <c r="A1993">
        <v>20011992</v>
      </c>
      <c r="B1993" t="s">
        <v>2561</v>
      </c>
      <c r="C1993" t="s">
        <v>15</v>
      </c>
      <c r="D1993">
        <v>25</v>
      </c>
      <c r="E1993" s="4" t="str">
        <f t="shared" si="62"/>
        <v>Yes</v>
      </c>
      <c r="F1993">
        <v>183</v>
      </c>
      <c r="G1993">
        <v>87</v>
      </c>
      <c r="H1993" t="s">
        <v>136</v>
      </c>
      <c r="I1993" t="s">
        <v>137</v>
      </c>
      <c r="J1993" t="s">
        <v>2038</v>
      </c>
      <c r="K1993">
        <v>2008</v>
      </c>
      <c r="L1993" t="s">
        <v>19</v>
      </c>
      <c r="M1993" s="4" t="str">
        <f t="shared" si="63"/>
        <v>Yes</v>
      </c>
      <c r="N1993" t="s">
        <v>2039</v>
      </c>
      <c r="O1993" t="s">
        <v>79</v>
      </c>
      <c r="P1993" t="s">
        <v>204</v>
      </c>
      <c r="Q1993" t="s">
        <v>23</v>
      </c>
    </row>
    <row r="1994" spans="1:17" x14ac:dyDescent="0.35">
      <c r="A1994">
        <v>20011993</v>
      </c>
      <c r="B1994" t="s">
        <v>431</v>
      </c>
      <c r="C1994" t="s">
        <v>15</v>
      </c>
      <c r="D1994">
        <v>34</v>
      </c>
      <c r="E1994" s="4" t="str">
        <f t="shared" si="62"/>
        <v>Yes</v>
      </c>
      <c r="F1994">
        <v>180</v>
      </c>
      <c r="G1994">
        <v>88</v>
      </c>
      <c r="H1994" t="s">
        <v>40</v>
      </c>
      <c r="I1994" t="s">
        <v>41</v>
      </c>
      <c r="J1994" t="s">
        <v>18</v>
      </c>
      <c r="K1994">
        <v>2000</v>
      </c>
      <c r="L1994" t="s">
        <v>19</v>
      </c>
      <c r="M1994" s="4" t="str">
        <f t="shared" si="63"/>
        <v>Yes</v>
      </c>
      <c r="N1994" t="s">
        <v>20</v>
      </c>
      <c r="O1994" t="s">
        <v>42</v>
      </c>
      <c r="P1994" t="s">
        <v>43</v>
      </c>
      <c r="Q1994" t="s">
        <v>23</v>
      </c>
    </row>
    <row r="1995" spans="1:17" x14ac:dyDescent="0.35">
      <c r="A1995">
        <v>20011994</v>
      </c>
      <c r="B1995" t="s">
        <v>443</v>
      </c>
      <c r="C1995" t="s">
        <v>53</v>
      </c>
      <c r="D1995">
        <v>23</v>
      </c>
      <c r="E1995" s="4" t="str">
        <f t="shared" si="62"/>
        <v>Yes</v>
      </c>
      <c r="F1995">
        <v>185</v>
      </c>
      <c r="G1995">
        <v>88</v>
      </c>
      <c r="H1995" t="s">
        <v>40</v>
      </c>
      <c r="I1995" t="s">
        <v>41</v>
      </c>
      <c r="J1995" t="s">
        <v>18</v>
      </c>
      <c r="K1995">
        <v>2000</v>
      </c>
      <c r="L1995" t="s">
        <v>19</v>
      </c>
      <c r="M1995" s="4" t="str">
        <f t="shared" si="63"/>
        <v>Yes</v>
      </c>
      <c r="N1995" t="s">
        <v>20</v>
      </c>
      <c r="O1995" t="s">
        <v>90</v>
      </c>
      <c r="P1995" t="s">
        <v>91</v>
      </c>
      <c r="Q1995" t="s">
        <v>23</v>
      </c>
    </row>
    <row r="1996" spans="1:17" x14ac:dyDescent="0.35">
      <c r="A1996">
        <v>20011995</v>
      </c>
      <c r="B1996" t="s">
        <v>695</v>
      </c>
      <c r="C1996" t="s">
        <v>15</v>
      </c>
      <c r="D1996">
        <v>21</v>
      </c>
      <c r="E1996" s="4" t="str">
        <f t="shared" si="62"/>
        <v>Yes</v>
      </c>
      <c r="F1996">
        <v>206</v>
      </c>
      <c r="G1996">
        <v>88</v>
      </c>
      <c r="H1996" t="s">
        <v>141</v>
      </c>
      <c r="I1996" t="s">
        <v>142</v>
      </c>
      <c r="J1996" t="s">
        <v>18</v>
      </c>
      <c r="K1996">
        <v>2000</v>
      </c>
      <c r="L1996" t="s">
        <v>19</v>
      </c>
      <c r="M1996" s="4" t="str">
        <f t="shared" si="63"/>
        <v>Yes</v>
      </c>
      <c r="N1996" t="s">
        <v>20</v>
      </c>
      <c r="O1996" t="s">
        <v>56</v>
      </c>
      <c r="P1996" t="s">
        <v>143</v>
      </c>
      <c r="Q1996" t="s">
        <v>23</v>
      </c>
    </row>
    <row r="1997" spans="1:17" x14ac:dyDescent="0.35">
      <c r="A1997">
        <v>20011996</v>
      </c>
      <c r="B1997" t="s">
        <v>820</v>
      </c>
      <c r="C1997" t="s">
        <v>15</v>
      </c>
      <c r="D1997">
        <v>30</v>
      </c>
      <c r="E1997" s="4" t="str">
        <f t="shared" si="62"/>
        <v>Yes</v>
      </c>
      <c r="F1997">
        <v>183</v>
      </c>
      <c r="G1997">
        <v>88</v>
      </c>
      <c r="H1997" t="s">
        <v>59</v>
      </c>
      <c r="I1997" t="s">
        <v>60</v>
      </c>
      <c r="J1997" t="s">
        <v>18</v>
      </c>
      <c r="K1997">
        <v>2000</v>
      </c>
      <c r="L1997" t="s">
        <v>19</v>
      </c>
      <c r="M1997" s="4" t="str">
        <f t="shared" si="63"/>
        <v>Yes</v>
      </c>
      <c r="N1997" t="s">
        <v>20</v>
      </c>
      <c r="O1997" t="s">
        <v>67</v>
      </c>
      <c r="P1997" t="s">
        <v>821</v>
      </c>
      <c r="Q1997" t="s">
        <v>23</v>
      </c>
    </row>
    <row r="1998" spans="1:17" x14ac:dyDescent="0.35">
      <c r="A1998">
        <v>20011997</v>
      </c>
      <c r="B1998" t="s">
        <v>829</v>
      </c>
      <c r="C1998" t="s">
        <v>15</v>
      </c>
      <c r="D1998">
        <v>44</v>
      </c>
      <c r="E1998" s="4" t="str">
        <f t="shared" si="62"/>
        <v>Yes</v>
      </c>
      <c r="F1998">
        <v>192</v>
      </c>
      <c r="G1998">
        <v>88</v>
      </c>
      <c r="H1998" t="s">
        <v>40</v>
      </c>
      <c r="I1998" t="s">
        <v>41</v>
      </c>
      <c r="J1998" t="s">
        <v>18</v>
      </c>
      <c r="K1998">
        <v>2000</v>
      </c>
      <c r="L1998" t="s">
        <v>19</v>
      </c>
      <c r="M1998" s="4" t="str">
        <f t="shared" si="63"/>
        <v>Yes</v>
      </c>
      <c r="N1998" t="s">
        <v>20</v>
      </c>
      <c r="O1998" t="s">
        <v>61</v>
      </c>
      <c r="P1998" t="s">
        <v>633</v>
      </c>
      <c r="Q1998" t="s">
        <v>23</v>
      </c>
    </row>
    <row r="1999" spans="1:17" x14ac:dyDescent="0.35">
      <c r="A1999">
        <v>20011998</v>
      </c>
      <c r="B1999" t="s">
        <v>840</v>
      </c>
      <c r="C1999" t="s">
        <v>15</v>
      </c>
      <c r="D1999">
        <v>22</v>
      </c>
      <c r="E1999" s="4" t="str">
        <f t="shared" si="62"/>
        <v>Yes</v>
      </c>
      <c r="F1999">
        <v>192</v>
      </c>
      <c r="G1999">
        <v>88</v>
      </c>
      <c r="H1999" t="s">
        <v>25</v>
      </c>
      <c r="I1999" t="s">
        <v>26</v>
      </c>
      <c r="J1999" t="s">
        <v>18</v>
      </c>
      <c r="K1999">
        <v>2000</v>
      </c>
      <c r="L1999" t="s">
        <v>19</v>
      </c>
      <c r="M1999" s="4" t="str">
        <f t="shared" si="63"/>
        <v>Yes</v>
      </c>
      <c r="N1999" t="s">
        <v>20</v>
      </c>
      <c r="O1999" t="s">
        <v>107</v>
      </c>
      <c r="P1999" t="s">
        <v>841</v>
      </c>
      <c r="Q1999" t="s">
        <v>23</v>
      </c>
    </row>
    <row r="2000" spans="1:17" x14ac:dyDescent="0.35">
      <c r="A2000">
        <v>20011999</v>
      </c>
      <c r="B2000" t="s">
        <v>876</v>
      </c>
      <c r="C2000" t="s">
        <v>15</v>
      </c>
      <c r="D2000">
        <v>22</v>
      </c>
      <c r="E2000" s="4" t="str">
        <f t="shared" si="62"/>
        <v>Yes</v>
      </c>
      <c r="F2000">
        <v>182</v>
      </c>
      <c r="G2000">
        <v>88</v>
      </c>
      <c r="H2000" t="s">
        <v>40</v>
      </c>
      <c r="I2000" t="s">
        <v>41</v>
      </c>
      <c r="J2000" t="s">
        <v>18</v>
      </c>
      <c r="K2000">
        <v>2000</v>
      </c>
      <c r="L2000" t="s">
        <v>19</v>
      </c>
      <c r="M2000" s="4" t="str">
        <f t="shared" si="63"/>
        <v>Yes</v>
      </c>
      <c r="N2000" t="s">
        <v>20</v>
      </c>
      <c r="O2000" t="s">
        <v>50</v>
      </c>
      <c r="P2000" t="s">
        <v>51</v>
      </c>
      <c r="Q2000" t="s">
        <v>23</v>
      </c>
    </row>
    <row r="2001" spans="1:17" x14ac:dyDescent="0.35">
      <c r="A2001">
        <v>20012000</v>
      </c>
      <c r="B2001" t="s">
        <v>972</v>
      </c>
      <c r="C2001" t="s">
        <v>15</v>
      </c>
      <c r="D2001">
        <v>27</v>
      </c>
      <c r="E2001" s="4" t="str">
        <f t="shared" si="62"/>
        <v>Yes</v>
      </c>
      <c r="F2001">
        <v>185</v>
      </c>
      <c r="G2001">
        <v>88</v>
      </c>
      <c r="H2001" t="s">
        <v>202</v>
      </c>
      <c r="I2001" t="s">
        <v>203</v>
      </c>
      <c r="J2001" t="s">
        <v>18</v>
      </c>
      <c r="K2001">
        <v>2000</v>
      </c>
      <c r="L2001" t="s">
        <v>19</v>
      </c>
      <c r="M2001" s="4" t="str">
        <f t="shared" si="63"/>
        <v>Yes</v>
      </c>
      <c r="N2001" t="s">
        <v>20</v>
      </c>
      <c r="O2001" t="s">
        <v>79</v>
      </c>
      <c r="P2001" t="s">
        <v>204</v>
      </c>
      <c r="Q2001" t="s">
        <v>23</v>
      </c>
    </row>
    <row r="2002" spans="1:17" x14ac:dyDescent="0.35">
      <c r="A2002">
        <v>20012001</v>
      </c>
      <c r="B2002" t="s">
        <v>985</v>
      </c>
      <c r="C2002" t="s">
        <v>15</v>
      </c>
      <c r="D2002">
        <v>23</v>
      </c>
      <c r="E2002" s="4" t="str">
        <f t="shared" si="62"/>
        <v>Yes</v>
      </c>
      <c r="F2002">
        <v>188</v>
      </c>
      <c r="G2002">
        <v>88</v>
      </c>
      <c r="H2002" t="s">
        <v>164</v>
      </c>
      <c r="I2002" t="s">
        <v>165</v>
      </c>
      <c r="J2002" t="s">
        <v>18</v>
      </c>
      <c r="K2002">
        <v>2000</v>
      </c>
      <c r="L2002" t="s">
        <v>19</v>
      </c>
      <c r="M2002" s="4" t="str">
        <f t="shared" si="63"/>
        <v>Yes</v>
      </c>
      <c r="N2002" t="s">
        <v>20</v>
      </c>
      <c r="O2002" t="s">
        <v>193</v>
      </c>
      <c r="P2002" t="s">
        <v>462</v>
      </c>
      <c r="Q2002" t="s">
        <v>23</v>
      </c>
    </row>
    <row r="2003" spans="1:17" x14ac:dyDescent="0.35">
      <c r="A2003">
        <v>20012002</v>
      </c>
      <c r="B2003" t="s">
        <v>1224</v>
      </c>
      <c r="C2003" t="s">
        <v>15</v>
      </c>
      <c r="D2003">
        <v>24</v>
      </c>
      <c r="E2003" s="4" t="str">
        <f t="shared" si="62"/>
        <v>Yes</v>
      </c>
      <c r="F2003">
        <v>189</v>
      </c>
      <c r="G2003">
        <v>88</v>
      </c>
      <c r="H2003" t="s">
        <v>1157</v>
      </c>
      <c r="I2003" t="s">
        <v>137</v>
      </c>
      <c r="J2003" t="s">
        <v>1078</v>
      </c>
      <c r="K2003">
        <v>2002</v>
      </c>
      <c r="L2003" t="s">
        <v>1079</v>
      </c>
      <c r="M2003" s="4" t="str">
        <f t="shared" si="63"/>
        <v>No</v>
      </c>
      <c r="N2003" t="s">
        <v>1080</v>
      </c>
      <c r="O2003" t="s">
        <v>1225</v>
      </c>
      <c r="P2003" t="s">
        <v>1226</v>
      </c>
      <c r="Q2003" t="s">
        <v>23</v>
      </c>
    </row>
    <row r="2004" spans="1:17" x14ac:dyDescent="0.35">
      <c r="A2004">
        <v>20012003</v>
      </c>
      <c r="B2004" t="s">
        <v>1269</v>
      </c>
      <c r="C2004" t="s">
        <v>15</v>
      </c>
      <c r="D2004">
        <v>32</v>
      </c>
      <c r="E2004" s="4" t="str">
        <f t="shared" si="62"/>
        <v>Yes</v>
      </c>
      <c r="F2004">
        <v>180</v>
      </c>
      <c r="G2004">
        <v>88</v>
      </c>
      <c r="H2004" t="s">
        <v>482</v>
      </c>
      <c r="I2004" t="s">
        <v>483</v>
      </c>
      <c r="J2004" t="s">
        <v>1078</v>
      </c>
      <c r="K2004">
        <v>2002</v>
      </c>
      <c r="L2004" t="s">
        <v>1079</v>
      </c>
      <c r="M2004" s="4" t="str">
        <f t="shared" si="63"/>
        <v>No</v>
      </c>
      <c r="N2004" t="s">
        <v>1080</v>
      </c>
      <c r="O2004" t="s">
        <v>1100</v>
      </c>
      <c r="P2004" t="s">
        <v>1125</v>
      </c>
      <c r="Q2004" t="s">
        <v>23</v>
      </c>
    </row>
    <row r="2005" spans="1:17" x14ac:dyDescent="0.35">
      <c r="A2005">
        <v>20012004</v>
      </c>
      <c r="B2005" t="s">
        <v>1322</v>
      </c>
      <c r="C2005" t="s">
        <v>15</v>
      </c>
      <c r="D2005">
        <v>28</v>
      </c>
      <c r="E2005" s="4" t="str">
        <f t="shared" si="62"/>
        <v>Yes</v>
      </c>
      <c r="F2005">
        <v>181</v>
      </c>
      <c r="G2005">
        <v>88</v>
      </c>
      <c r="H2005" t="s">
        <v>25</v>
      </c>
      <c r="I2005" t="s">
        <v>26</v>
      </c>
      <c r="J2005" t="s">
        <v>1078</v>
      </c>
      <c r="K2005">
        <v>2002</v>
      </c>
      <c r="L2005" t="s">
        <v>1079</v>
      </c>
      <c r="M2005" s="4" t="str">
        <f t="shared" si="63"/>
        <v>No</v>
      </c>
      <c r="N2005" t="s">
        <v>1080</v>
      </c>
      <c r="O2005" t="s">
        <v>1225</v>
      </c>
      <c r="P2005" t="s">
        <v>1323</v>
      </c>
      <c r="Q2005" t="s">
        <v>23</v>
      </c>
    </row>
    <row r="2006" spans="1:17" x14ac:dyDescent="0.35">
      <c r="A2006">
        <v>20012005</v>
      </c>
      <c r="B2006" t="s">
        <v>1509</v>
      </c>
      <c r="C2006" t="s">
        <v>15</v>
      </c>
      <c r="D2006">
        <v>44</v>
      </c>
      <c r="E2006" s="4" t="str">
        <f t="shared" si="62"/>
        <v>Yes</v>
      </c>
      <c r="F2006">
        <v>185</v>
      </c>
      <c r="G2006">
        <v>88</v>
      </c>
      <c r="H2006" t="s">
        <v>1337</v>
      </c>
      <c r="I2006" t="s">
        <v>1338</v>
      </c>
      <c r="J2006" t="s">
        <v>1325</v>
      </c>
      <c r="K2006">
        <v>2004</v>
      </c>
      <c r="L2006" t="s">
        <v>19</v>
      </c>
      <c r="M2006" s="4" t="str">
        <f t="shared" si="63"/>
        <v>Yes</v>
      </c>
      <c r="N2006" t="s">
        <v>1326</v>
      </c>
      <c r="O2006" t="s">
        <v>61</v>
      </c>
      <c r="P2006" t="s">
        <v>1467</v>
      </c>
      <c r="Q2006" t="s">
        <v>23</v>
      </c>
    </row>
    <row r="2007" spans="1:17" x14ac:dyDescent="0.35">
      <c r="A2007">
        <v>20012006</v>
      </c>
      <c r="B2007" t="s">
        <v>1615</v>
      </c>
      <c r="C2007" t="s">
        <v>15</v>
      </c>
      <c r="D2007">
        <v>20</v>
      </c>
      <c r="E2007" s="4" t="str">
        <f t="shared" si="62"/>
        <v>Yes</v>
      </c>
      <c r="F2007">
        <v>188</v>
      </c>
      <c r="G2007">
        <v>88</v>
      </c>
      <c r="H2007" t="s">
        <v>40</v>
      </c>
      <c r="I2007" t="s">
        <v>41</v>
      </c>
      <c r="J2007" t="s">
        <v>1325</v>
      </c>
      <c r="K2007">
        <v>2004</v>
      </c>
      <c r="L2007" t="s">
        <v>19</v>
      </c>
      <c r="M2007" s="4" t="str">
        <f t="shared" si="63"/>
        <v>Yes</v>
      </c>
      <c r="N2007" t="s">
        <v>1326</v>
      </c>
      <c r="O2007" t="s">
        <v>107</v>
      </c>
      <c r="P2007" t="s">
        <v>421</v>
      </c>
      <c r="Q2007" t="s">
        <v>23</v>
      </c>
    </row>
    <row r="2008" spans="1:17" x14ac:dyDescent="0.35">
      <c r="A2008">
        <v>20012007</v>
      </c>
      <c r="B2008" t="s">
        <v>1622</v>
      </c>
      <c r="C2008" t="s">
        <v>15</v>
      </c>
      <c r="D2008">
        <v>30</v>
      </c>
      <c r="E2008" s="4" t="str">
        <f t="shared" si="62"/>
        <v>Yes</v>
      </c>
      <c r="F2008">
        <v>177</v>
      </c>
      <c r="G2008">
        <v>88</v>
      </c>
      <c r="H2008" t="s">
        <v>54</v>
      </c>
      <c r="I2008" t="s">
        <v>55</v>
      </c>
      <c r="J2008" t="s">
        <v>1325</v>
      </c>
      <c r="K2008">
        <v>2004</v>
      </c>
      <c r="L2008" t="s">
        <v>19</v>
      </c>
      <c r="M2008" s="4" t="str">
        <f t="shared" si="63"/>
        <v>Yes</v>
      </c>
      <c r="N2008" t="s">
        <v>1326</v>
      </c>
      <c r="O2008" t="s">
        <v>50</v>
      </c>
      <c r="P2008" t="s">
        <v>51</v>
      </c>
      <c r="Q2008" t="s">
        <v>23</v>
      </c>
    </row>
    <row r="2009" spans="1:17" x14ac:dyDescent="0.35">
      <c r="A2009">
        <v>20012008</v>
      </c>
      <c r="B2009" t="s">
        <v>1726</v>
      </c>
      <c r="C2009" t="s">
        <v>53</v>
      </c>
      <c r="D2009">
        <v>24</v>
      </c>
      <c r="E2009" s="4" t="str">
        <f t="shared" si="62"/>
        <v>Yes</v>
      </c>
      <c r="F2009">
        <v>195</v>
      </c>
      <c r="G2009">
        <v>88</v>
      </c>
      <c r="H2009" t="s">
        <v>40</v>
      </c>
      <c r="I2009" t="s">
        <v>41</v>
      </c>
      <c r="J2009" t="s">
        <v>1325</v>
      </c>
      <c r="K2009">
        <v>2004</v>
      </c>
      <c r="L2009" t="s">
        <v>19</v>
      </c>
      <c r="M2009" s="4" t="str">
        <f t="shared" si="63"/>
        <v>Yes</v>
      </c>
      <c r="N2009" t="s">
        <v>1326</v>
      </c>
      <c r="O2009" t="s">
        <v>42</v>
      </c>
      <c r="P2009" t="s">
        <v>191</v>
      </c>
      <c r="Q2009" t="s">
        <v>23</v>
      </c>
    </row>
    <row r="2010" spans="1:17" x14ac:dyDescent="0.35">
      <c r="A2010">
        <v>20012009</v>
      </c>
      <c r="B2010" t="s">
        <v>1763</v>
      </c>
      <c r="C2010" t="s">
        <v>15</v>
      </c>
      <c r="D2010">
        <v>29</v>
      </c>
      <c r="E2010" s="4" t="str">
        <f t="shared" si="62"/>
        <v>Yes</v>
      </c>
      <c r="F2010">
        <v>186</v>
      </c>
      <c r="G2010">
        <v>88</v>
      </c>
      <c r="H2010" t="s">
        <v>447</v>
      </c>
      <c r="I2010" t="s">
        <v>448</v>
      </c>
      <c r="J2010" t="s">
        <v>1325</v>
      </c>
      <c r="K2010">
        <v>2004</v>
      </c>
      <c r="L2010" t="s">
        <v>19</v>
      </c>
      <c r="M2010" s="4" t="str">
        <f t="shared" si="63"/>
        <v>Yes</v>
      </c>
      <c r="N2010" t="s">
        <v>1326</v>
      </c>
      <c r="O2010" t="s">
        <v>47</v>
      </c>
      <c r="P2010" t="s">
        <v>752</v>
      </c>
      <c r="Q2010" t="s">
        <v>23</v>
      </c>
    </row>
    <row r="2011" spans="1:17" x14ac:dyDescent="0.35">
      <c r="A2011">
        <v>20012010</v>
      </c>
      <c r="B2011" t="s">
        <v>985</v>
      </c>
      <c r="C2011" t="s">
        <v>15</v>
      </c>
      <c r="D2011">
        <v>26</v>
      </c>
      <c r="E2011" s="4" t="str">
        <f t="shared" si="62"/>
        <v>Yes</v>
      </c>
      <c r="F2011">
        <v>188</v>
      </c>
      <c r="G2011">
        <v>88</v>
      </c>
      <c r="H2011" t="s">
        <v>164</v>
      </c>
      <c r="I2011" t="s">
        <v>165</v>
      </c>
      <c r="J2011" t="s">
        <v>1325</v>
      </c>
      <c r="K2011">
        <v>2004</v>
      </c>
      <c r="L2011" t="s">
        <v>19</v>
      </c>
      <c r="M2011" s="4" t="str">
        <f t="shared" si="63"/>
        <v>Yes</v>
      </c>
      <c r="N2011" t="s">
        <v>1326</v>
      </c>
      <c r="O2011" t="s">
        <v>193</v>
      </c>
      <c r="P2011" t="s">
        <v>462</v>
      </c>
      <c r="Q2011" t="s">
        <v>23</v>
      </c>
    </row>
    <row r="2012" spans="1:17" x14ac:dyDescent="0.35">
      <c r="A2012">
        <v>20012011</v>
      </c>
      <c r="B2012" t="s">
        <v>1971</v>
      </c>
      <c r="C2012" t="s">
        <v>15</v>
      </c>
      <c r="D2012">
        <v>35</v>
      </c>
      <c r="E2012" s="4" t="str">
        <f t="shared" si="62"/>
        <v>Yes</v>
      </c>
      <c r="F2012">
        <v>188</v>
      </c>
      <c r="G2012">
        <v>88</v>
      </c>
      <c r="H2012" t="s">
        <v>313</v>
      </c>
      <c r="I2012" t="s">
        <v>314</v>
      </c>
      <c r="J2012" t="s">
        <v>1891</v>
      </c>
      <c r="K2012">
        <v>2006</v>
      </c>
      <c r="L2012" t="s">
        <v>1079</v>
      </c>
      <c r="M2012" s="4" t="str">
        <f t="shared" si="63"/>
        <v>No</v>
      </c>
      <c r="N2012" t="s">
        <v>1892</v>
      </c>
      <c r="O2012" t="s">
        <v>1100</v>
      </c>
      <c r="P2012" t="s">
        <v>1125</v>
      </c>
      <c r="Q2012" t="s">
        <v>23</v>
      </c>
    </row>
    <row r="2013" spans="1:17" x14ac:dyDescent="0.35">
      <c r="A2013">
        <v>20012012</v>
      </c>
      <c r="B2013" t="s">
        <v>1322</v>
      </c>
      <c r="C2013" t="s">
        <v>15</v>
      </c>
      <c r="D2013">
        <v>32</v>
      </c>
      <c r="E2013" s="4" t="str">
        <f t="shared" si="62"/>
        <v>Yes</v>
      </c>
      <c r="F2013">
        <v>181</v>
      </c>
      <c r="G2013">
        <v>88</v>
      </c>
      <c r="H2013" t="s">
        <v>25</v>
      </c>
      <c r="I2013" t="s">
        <v>26</v>
      </c>
      <c r="J2013" t="s">
        <v>1891</v>
      </c>
      <c r="K2013">
        <v>2006</v>
      </c>
      <c r="L2013" t="s">
        <v>1079</v>
      </c>
      <c r="M2013" s="4" t="str">
        <f t="shared" si="63"/>
        <v>No</v>
      </c>
      <c r="N2013" t="s">
        <v>1892</v>
      </c>
      <c r="O2013" t="s">
        <v>1225</v>
      </c>
      <c r="P2013" t="s">
        <v>1323</v>
      </c>
      <c r="Q2013" t="s">
        <v>23</v>
      </c>
    </row>
    <row r="2014" spans="1:17" x14ac:dyDescent="0.35">
      <c r="A2014">
        <v>20012013</v>
      </c>
      <c r="B2014" t="s">
        <v>2049</v>
      </c>
      <c r="C2014" t="s">
        <v>15</v>
      </c>
      <c r="D2014">
        <v>35</v>
      </c>
      <c r="E2014" s="4" t="str">
        <f t="shared" si="62"/>
        <v>Yes</v>
      </c>
      <c r="F2014">
        <v>177</v>
      </c>
      <c r="G2014">
        <v>88</v>
      </c>
      <c r="H2014" t="s">
        <v>564</v>
      </c>
      <c r="I2014" t="s">
        <v>565</v>
      </c>
      <c r="J2014" t="s">
        <v>2038</v>
      </c>
      <c r="K2014">
        <v>2008</v>
      </c>
      <c r="L2014" t="s">
        <v>19</v>
      </c>
      <c r="M2014" s="4" t="str">
        <f t="shared" si="63"/>
        <v>Yes</v>
      </c>
      <c r="N2014" t="s">
        <v>2039</v>
      </c>
      <c r="O2014" t="s">
        <v>76</v>
      </c>
      <c r="P2014" t="s">
        <v>315</v>
      </c>
      <c r="Q2014" t="s">
        <v>23</v>
      </c>
    </row>
    <row r="2015" spans="1:17" x14ac:dyDescent="0.35">
      <c r="A2015">
        <v>20012014</v>
      </c>
      <c r="B2015" t="s">
        <v>2073</v>
      </c>
      <c r="C2015" t="s">
        <v>15</v>
      </c>
      <c r="D2015">
        <v>20</v>
      </c>
      <c r="E2015" s="4" t="str">
        <f t="shared" si="62"/>
        <v>Yes</v>
      </c>
      <c r="F2015">
        <v>180</v>
      </c>
      <c r="G2015">
        <v>88</v>
      </c>
      <c r="H2015" t="s">
        <v>2055</v>
      </c>
      <c r="I2015" t="s">
        <v>2056</v>
      </c>
      <c r="J2015" t="s">
        <v>2038</v>
      </c>
      <c r="K2015">
        <v>2008</v>
      </c>
      <c r="L2015" t="s">
        <v>19</v>
      </c>
      <c r="M2015" s="4" t="str">
        <f t="shared" si="63"/>
        <v>Yes</v>
      </c>
      <c r="N2015" t="s">
        <v>2039</v>
      </c>
      <c r="O2015" t="s">
        <v>47</v>
      </c>
      <c r="P2015" t="s">
        <v>206</v>
      </c>
      <c r="Q2015" t="s">
        <v>23</v>
      </c>
    </row>
    <row r="2016" spans="1:17" x14ac:dyDescent="0.35">
      <c r="A2016">
        <v>20012015</v>
      </c>
      <c r="B2016" t="s">
        <v>2083</v>
      </c>
      <c r="C2016" t="s">
        <v>15</v>
      </c>
      <c r="D2016">
        <v>31</v>
      </c>
      <c r="E2016" s="4" t="str">
        <f t="shared" si="62"/>
        <v>Yes</v>
      </c>
      <c r="F2016">
        <v>189</v>
      </c>
      <c r="G2016">
        <v>88</v>
      </c>
      <c r="H2016" t="s">
        <v>59</v>
      </c>
      <c r="I2016" t="s">
        <v>60</v>
      </c>
      <c r="J2016" t="s">
        <v>2038</v>
      </c>
      <c r="K2016">
        <v>2008</v>
      </c>
      <c r="L2016" t="s">
        <v>19</v>
      </c>
      <c r="M2016" s="4" t="str">
        <f t="shared" si="63"/>
        <v>Yes</v>
      </c>
      <c r="N2016" t="s">
        <v>2039</v>
      </c>
      <c r="O2016" t="s">
        <v>193</v>
      </c>
      <c r="P2016" t="s">
        <v>459</v>
      </c>
      <c r="Q2016" t="s">
        <v>23</v>
      </c>
    </row>
    <row r="2017" spans="1:17" x14ac:dyDescent="0.35">
      <c r="A2017">
        <v>20012016</v>
      </c>
      <c r="B2017" t="s">
        <v>2188</v>
      </c>
      <c r="C2017" t="s">
        <v>15</v>
      </c>
      <c r="D2017">
        <v>21</v>
      </c>
      <c r="E2017" s="4" t="str">
        <f t="shared" si="62"/>
        <v>Yes</v>
      </c>
      <c r="F2017">
        <v>188</v>
      </c>
      <c r="G2017">
        <v>88</v>
      </c>
      <c r="H2017" t="s">
        <v>136</v>
      </c>
      <c r="I2017" t="s">
        <v>137</v>
      </c>
      <c r="J2017" t="s">
        <v>2038</v>
      </c>
      <c r="K2017">
        <v>2008</v>
      </c>
      <c r="L2017" t="s">
        <v>19</v>
      </c>
      <c r="M2017" s="4" t="str">
        <f t="shared" si="63"/>
        <v>Yes</v>
      </c>
      <c r="N2017" t="s">
        <v>2039</v>
      </c>
      <c r="O2017" t="s">
        <v>193</v>
      </c>
      <c r="P2017" t="s">
        <v>866</v>
      </c>
      <c r="Q2017" t="s">
        <v>23</v>
      </c>
    </row>
    <row r="2018" spans="1:17" x14ac:dyDescent="0.35">
      <c r="A2018">
        <v>20012017</v>
      </c>
      <c r="B2018" t="s">
        <v>1615</v>
      </c>
      <c r="C2018" t="s">
        <v>15</v>
      </c>
      <c r="D2018">
        <v>24</v>
      </c>
      <c r="E2018" s="4" t="str">
        <f t="shared" si="62"/>
        <v>Yes</v>
      </c>
      <c r="F2018">
        <v>188</v>
      </c>
      <c r="G2018">
        <v>88</v>
      </c>
      <c r="H2018" t="s">
        <v>40</v>
      </c>
      <c r="I2018" t="s">
        <v>41</v>
      </c>
      <c r="J2018" t="s">
        <v>2038</v>
      </c>
      <c r="K2018">
        <v>2008</v>
      </c>
      <c r="L2018" t="s">
        <v>19</v>
      </c>
      <c r="M2018" s="4" t="str">
        <f t="shared" si="63"/>
        <v>Yes</v>
      </c>
      <c r="N2018" t="s">
        <v>2039</v>
      </c>
      <c r="O2018" t="s">
        <v>107</v>
      </c>
      <c r="P2018" t="s">
        <v>421</v>
      </c>
      <c r="Q2018" t="s">
        <v>23</v>
      </c>
    </row>
    <row r="2019" spans="1:17" x14ac:dyDescent="0.35">
      <c r="A2019">
        <v>20012018</v>
      </c>
      <c r="B2019" t="s">
        <v>1615</v>
      </c>
      <c r="C2019" t="s">
        <v>15</v>
      </c>
      <c r="D2019">
        <v>24</v>
      </c>
      <c r="E2019" s="4" t="str">
        <f t="shared" si="62"/>
        <v>Yes</v>
      </c>
      <c r="F2019">
        <v>188</v>
      </c>
      <c r="G2019">
        <v>88</v>
      </c>
      <c r="H2019" t="s">
        <v>40</v>
      </c>
      <c r="I2019" t="s">
        <v>41</v>
      </c>
      <c r="J2019" t="s">
        <v>2038</v>
      </c>
      <c r="K2019">
        <v>2008</v>
      </c>
      <c r="L2019" t="s">
        <v>19</v>
      </c>
      <c r="M2019" s="4" t="str">
        <f t="shared" si="63"/>
        <v>Yes</v>
      </c>
      <c r="N2019" t="s">
        <v>2039</v>
      </c>
      <c r="O2019" t="s">
        <v>107</v>
      </c>
      <c r="P2019" t="s">
        <v>598</v>
      </c>
      <c r="Q2019" t="s">
        <v>23</v>
      </c>
    </row>
    <row r="2020" spans="1:17" x14ac:dyDescent="0.35">
      <c r="A2020">
        <v>20012019</v>
      </c>
      <c r="B2020" t="s">
        <v>2363</v>
      </c>
      <c r="C2020" t="s">
        <v>15</v>
      </c>
      <c r="D2020">
        <v>24</v>
      </c>
      <c r="E2020" s="4" t="str">
        <f t="shared" si="62"/>
        <v>Yes</v>
      </c>
      <c r="F2020">
        <v>188</v>
      </c>
      <c r="G2020">
        <v>88</v>
      </c>
      <c r="H2020" t="s">
        <v>136</v>
      </c>
      <c r="I2020" t="s">
        <v>137</v>
      </c>
      <c r="J2020" t="s">
        <v>2038</v>
      </c>
      <c r="K2020">
        <v>2008</v>
      </c>
      <c r="L2020" t="s">
        <v>19</v>
      </c>
      <c r="M2020" s="4" t="str">
        <f t="shared" si="63"/>
        <v>Yes</v>
      </c>
      <c r="N2020" t="s">
        <v>2039</v>
      </c>
      <c r="O2020" t="s">
        <v>79</v>
      </c>
      <c r="P2020" t="s">
        <v>204</v>
      </c>
      <c r="Q2020" t="s">
        <v>23</v>
      </c>
    </row>
    <row r="2021" spans="1:17" x14ac:dyDescent="0.35">
      <c r="A2021">
        <v>20012020</v>
      </c>
      <c r="B2021" t="s">
        <v>2577</v>
      </c>
      <c r="C2021" t="s">
        <v>15</v>
      </c>
      <c r="D2021">
        <v>24</v>
      </c>
      <c r="E2021" s="4" t="str">
        <f t="shared" si="62"/>
        <v>Yes</v>
      </c>
      <c r="F2021">
        <v>188</v>
      </c>
      <c r="G2021">
        <v>88</v>
      </c>
      <c r="H2021" t="s">
        <v>482</v>
      </c>
      <c r="I2021" t="s">
        <v>483</v>
      </c>
      <c r="J2021" t="s">
        <v>2571</v>
      </c>
      <c r="K2021">
        <v>2010</v>
      </c>
      <c r="L2021" t="s">
        <v>1079</v>
      </c>
      <c r="M2021" s="4" t="str">
        <f t="shared" si="63"/>
        <v>No</v>
      </c>
      <c r="N2021" t="s">
        <v>2572</v>
      </c>
      <c r="O2021" t="s">
        <v>1100</v>
      </c>
      <c r="P2021" t="s">
        <v>1125</v>
      </c>
      <c r="Q2021" t="s">
        <v>23</v>
      </c>
    </row>
    <row r="2022" spans="1:17" x14ac:dyDescent="0.35">
      <c r="A2022">
        <v>20012021</v>
      </c>
      <c r="B2022" t="s">
        <v>2615</v>
      </c>
      <c r="C2022" t="s">
        <v>15</v>
      </c>
      <c r="D2022">
        <v>26</v>
      </c>
      <c r="E2022" s="4" t="str">
        <f t="shared" si="62"/>
        <v>Yes</v>
      </c>
      <c r="F2022">
        <v>185</v>
      </c>
      <c r="G2022">
        <v>88</v>
      </c>
      <c r="H2022" t="s">
        <v>482</v>
      </c>
      <c r="I2022" t="s">
        <v>483</v>
      </c>
      <c r="J2022" t="s">
        <v>2571</v>
      </c>
      <c r="K2022">
        <v>2010</v>
      </c>
      <c r="L2022" t="s">
        <v>1079</v>
      </c>
      <c r="M2022" s="4" t="str">
        <f t="shared" si="63"/>
        <v>No</v>
      </c>
      <c r="N2022" t="s">
        <v>2572</v>
      </c>
      <c r="O2022" t="s">
        <v>1100</v>
      </c>
      <c r="P2022" t="s">
        <v>1125</v>
      </c>
      <c r="Q2022" t="s">
        <v>23</v>
      </c>
    </row>
    <row r="2023" spans="1:17" x14ac:dyDescent="0.35">
      <c r="A2023">
        <v>20012022</v>
      </c>
      <c r="B2023" t="s">
        <v>2658</v>
      </c>
      <c r="C2023" t="s">
        <v>15</v>
      </c>
      <c r="D2023">
        <v>25</v>
      </c>
      <c r="E2023" s="4" t="str">
        <f t="shared" si="62"/>
        <v>Yes</v>
      </c>
      <c r="F2023">
        <v>182</v>
      </c>
      <c r="G2023">
        <v>88</v>
      </c>
      <c r="H2023" t="s">
        <v>25</v>
      </c>
      <c r="I2023" t="s">
        <v>26</v>
      </c>
      <c r="J2023" t="s">
        <v>2571</v>
      </c>
      <c r="K2023">
        <v>2010</v>
      </c>
      <c r="L2023" t="s">
        <v>1079</v>
      </c>
      <c r="M2023" s="4" t="str">
        <f t="shared" si="63"/>
        <v>No</v>
      </c>
      <c r="N2023" t="s">
        <v>2572</v>
      </c>
      <c r="O2023" t="s">
        <v>1081</v>
      </c>
      <c r="P2023" t="s">
        <v>1309</v>
      </c>
      <c r="Q2023" t="s">
        <v>23</v>
      </c>
    </row>
    <row r="2024" spans="1:17" x14ac:dyDescent="0.35">
      <c r="A2024">
        <v>20012023</v>
      </c>
      <c r="B2024" t="s">
        <v>2660</v>
      </c>
      <c r="C2024" t="s">
        <v>15</v>
      </c>
      <c r="D2024">
        <v>25</v>
      </c>
      <c r="E2024" s="4" t="str">
        <f t="shared" si="62"/>
        <v>Yes</v>
      </c>
      <c r="F2024">
        <v>180</v>
      </c>
      <c r="G2024">
        <v>88</v>
      </c>
      <c r="H2024" t="s">
        <v>482</v>
      </c>
      <c r="I2024" t="s">
        <v>483</v>
      </c>
      <c r="J2024" t="s">
        <v>2571</v>
      </c>
      <c r="K2024">
        <v>2010</v>
      </c>
      <c r="L2024" t="s">
        <v>1079</v>
      </c>
      <c r="M2024" s="4" t="str">
        <f t="shared" si="63"/>
        <v>No</v>
      </c>
      <c r="N2024" t="s">
        <v>2572</v>
      </c>
      <c r="O2024" t="s">
        <v>1100</v>
      </c>
      <c r="P2024" t="s">
        <v>1125</v>
      </c>
      <c r="Q2024" t="s">
        <v>23</v>
      </c>
    </row>
    <row r="2025" spans="1:17" x14ac:dyDescent="0.35">
      <c r="A2025">
        <v>20012024</v>
      </c>
      <c r="B2025" t="s">
        <v>246</v>
      </c>
      <c r="C2025" t="s">
        <v>15</v>
      </c>
      <c r="D2025">
        <v>28</v>
      </c>
      <c r="E2025" s="4" t="str">
        <f t="shared" si="62"/>
        <v>Yes</v>
      </c>
      <c r="F2025">
        <v>190</v>
      </c>
      <c r="G2025">
        <v>89</v>
      </c>
      <c r="H2025" t="s">
        <v>247</v>
      </c>
      <c r="I2025" t="s">
        <v>248</v>
      </c>
      <c r="J2025" t="s">
        <v>18</v>
      </c>
      <c r="K2025">
        <v>2000</v>
      </c>
      <c r="L2025" t="s">
        <v>19</v>
      </c>
      <c r="M2025" s="4" t="str">
        <f t="shared" si="63"/>
        <v>Yes</v>
      </c>
      <c r="N2025" t="s">
        <v>20</v>
      </c>
      <c r="O2025" t="s">
        <v>27</v>
      </c>
      <c r="P2025" t="s">
        <v>249</v>
      </c>
      <c r="Q2025" t="s">
        <v>23</v>
      </c>
    </row>
    <row r="2026" spans="1:17" x14ac:dyDescent="0.35">
      <c r="A2026">
        <v>20012025</v>
      </c>
      <c r="B2026" t="s">
        <v>354</v>
      </c>
      <c r="C2026" t="s">
        <v>15</v>
      </c>
      <c r="D2026">
        <v>30</v>
      </c>
      <c r="E2026" s="4" t="str">
        <f t="shared" si="62"/>
        <v>Yes</v>
      </c>
      <c r="F2026">
        <v>190</v>
      </c>
      <c r="G2026">
        <v>89</v>
      </c>
      <c r="H2026" t="s">
        <v>59</v>
      </c>
      <c r="I2026" t="s">
        <v>60</v>
      </c>
      <c r="J2026" t="s">
        <v>18</v>
      </c>
      <c r="K2026">
        <v>2000</v>
      </c>
      <c r="L2026" t="s">
        <v>19</v>
      </c>
      <c r="M2026" s="4" t="str">
        <f t="shared" si="63"/>
        <v>Yes</v>
      </c>
      <c r="N2026" t="s">
        <v>20</v>
      </c>
      <c r="O2026" t="s">
        <v>27</v>
      </c>
      <c r="P2026" t="s">
        <v>256</v>
      </c>
      <c r="Q2026" t="s">
        <v>23</v>
      </c>
    </row>
    <row r="2027" spans="1:17" x14ac:dyDescent="0.35">
      <c r="A2027">
        <v>20012026</v>
      </c>
      <c r="B2027" t="s">
        <v>362</v>
      </c>
      <c r="C2027" t="s">
        <v>15</v>
      </c>
      <c r="D2027">
        <v>22</v>
      </c>
      <c r="E2027" s="4" t="str">
        <f t="shared" si="62"/>
        <v>Yes</v>
      </c>
      <c r="F2027">
        <v>186</v>
      </c>
      <c r="G2027">
        <v>89</v>
      </c>
      <c r="H2027" t="s">
        <v>74</v>
      </c>
      <c r="I2027" t="s">
        <v>75</v>
      </c>
      <c r="J2027" t="s">
        <v>18</v>
      </c>
      <c r="K2027">
        <v>2000</v>
      </c>
      <c r="L2027" t="s">
        <v>19</v>
      </c>
      <c r="M2027" s="4" t="str">
        <f t="shared" si="63"/>
        <v>Yes</v>
      </c>
      <c r="N2027" t="s">
        <v>20</v>
      </c>
      <c r="O2027" t="s">
        <v>123</v>
      </c>
      <c r="P2027" t="s">
        <v>363</v>
      </c>
      <c r="Q2027" t="s">
        <v>23</v>
      </c>
    </row>
    <row r="2028" spans="1:17" x14ac:dyDescent="0.35">
      <c r="A2028">
        <v>20012027</v>
      </c>
      <c r="B2028" t="s">
        <v>1607</v>
      </c>
      <c r="C2028" t="s">
        <v>15</v>
      </c>
      <c r="D2028">
        <v>21</v>
      </c>
      <c r="E2028" s="4" t="str">
        <f t="shared" si="62"/>
        <v>Yes</v>
      </c>
      <c r="F2028">
        <v>183</v>
      </c>
      <c r="G2028">
        <v>89</v>
      </c>
      <c r="H2028" t="s">
        <v>59</v>
      </c>
      <c r="I2028" t="s">
        <v>60</v>
      </c>
      <c r="J2028" t="s">
        <v>1325</v>
      </c>
      <c r="K2028">
        <v>2004</v>
      </c>
      <c r="L2028" t="s">
        <v>19</v>
      </c>
      <c r="M2028" s="4" t="str">
        <f t="shared" si="63"/>
        <v>Yes</v>
      </c>
      <c r="N2028" t="s">
        <v>1326</v>
      </c>
      <c r="O2028" t="s">
        <v>47</v>
      </c>
      <c r="P2028" t="s">
        <v>206</v>
      </c>
      <c r="Q2028" t="s">
        <v>23</v>
      </c>
    </row>
    <row r="2029" spans="1:17" x14ac:dyDescent="0.35">
      <c r="A2029">
        <v>20012028</v>
      </c>
      <c r="B2029" t="s">
        <v>1780</v>
      </c>
      <c r="C2029" t="s">
        <v>15</v>
      </c>
      <c r="D2029">
        <v>30</v>
      </c>
      <c r="E2029" s="4" t="str">
        <f t="shared" si="62"/>
        <v>Yes</v>
      </c>
      <c r="F2029">
        <v>191</v>
      </c>
      <c r="G2029">
        <v>89</v>
      </c>
      <c r="H2029" t="s">
        <v>74</v>
      </c>
      <c r="I2029" t="s">
        <v>75</v>
      </c>
      <c r="J2029" t="s">
        <v>1325</v>
      </c>
      <c r="K2029">
        <v>2004</v>
      </c>
      <c r="L2029" t="s">
        <v>19</v>
      </c>
      <c r="M2029" s="4" t="str">
        <f t="shared" si="63"/>
        <v>Yes</v>
      </c>
      <c r="N2029" t="s">
        <v>1326</v>
      </c>
      <c r="O2029" t="s">
        <v>27</v>
      </c>
      <c r="P2029" t="s">
        <v>28</v>
      </c>
      <c r="Q2029" t="s">
        <v>23</v>
      </c>
    </row>
    <row r="2030" spans="1:17" x14ac:dyDescent="0.35">
      <c r="A2030">
        <v>20012029</v>
      </c>
      <c r="B2030" t="s">
        <v>1853</v>
      </c>
      <c r="C2030" t="s">
        <v>15</v>
      </c>
      <c r="D2030">
        <v>25</v>
      </c>
      <c r="E2030" s="4" t="str">
        <f t="shared" si="62"/>
        <v>Yes</v>
      </c>
      <c r="F2030">
        <v>191</v>
      </c>
      <c r="G2030">
        <v>89</v>
      </c>
      <c r="H2030" t="s">
        <v>136</v>
      </c>
      <c r="I2030" t="s">
        <v>137</v>
      </c>
      <c r="J2030" t="s">
        <v>1325</v>
      </c>
      <c r="K2030">
        <v>2004</v>
      </c>
      <c r="L2030" t="s">
        <v>19</v>
      </c>
      <c r="M2030" s="4" t="str">
        <f t="shared" si="63"/>
        <v>Yes</v>
      </c>
      <c r="N2030" t="s">
        <v>1326</v>
      </c>
      <c r="O2030" t="s">
        <v>193</v>
      </c>
      <c r="P2030" t="s">
        <v>525</v>
      </c>
      <c r="Q2030" t="s">
        <v>23</v>
      </c>
    </row>
    <row r="2031" spans="1:17" x14ac:dyDescent="0.35">
      <c r="A2031">
        <v>20012030</v>
      </c>
      <c r="B2031" t="s">
        <v>1958</v>
      </c>
      <c r="C2031" t="s">
        <v>15</v>
      </c>
      <c r="D2031">
        <v>33</v>
      </c>
      <c r="E2031" s="4" t="str">
        <f t="shared" si="62"/>
        <v>Yes</v>
      </c>
      <c r="F2031">
        <v>184</v>
      </c>
      <c r="G2031">
        <v>89</v>
      </c>
      <c r="H2031" t="s">
        <v>313</v>
      </c>
      <c r="I2031" t="s">
        <v>314</v>
      </c>
      <c r="J2031" t="s">
        <v>1891</v>
      </c>
      <c r="K2031">
        <v>2006</v>
      </c>
      <c r="L2031" t="s">
        <v>1079</v>
      </c>
      <c r="M2031" s="4" t="str">
        <f t="shared" si="63"/>
        <v>No</v>
      </c>
      <c r="N2031" t="s">
        <v>1892</v>
      </c>
      <c r="O2031" t="s">
        <v>1100</v>
      </c>
      <c r="P2031" t="s">
        <v>1125</v>
      </c>
      <c r="Q2031" t="s">
        <v>23</v>
      </c>
    </row>
    <row r="2032" spans="1:17" x14ac:dyDescent="0.35">
      <c r="A2032">
        <v>20012031</v>
      </c>
      <c r="B2032" t="s">
        <v>2085</v>
      </c>
      <c r="C2032" t="s">
        <v>15</v>
      </c>
      <c r="D2032">
        <v>25</v>
      </c>
      <c r="E2032" s="4" t="str">
        <f t="shared" si="62"/>
        <v>Yes</v>
      </c>
      <c r="F2032">
        <v>193</v>
      </c>
      <c r="G2032">
        <v>89</v>
      </c>
      <c r="H2032" t="s">
        <v>65</v>
      </c>
      <c r="I2032" t="s">
        <v>66</v>
      </c>
      <c r="J2032" t="s">
        <v>2038</v>
      </c>
      <c r="K2032">
        <v>2008</v>
      </c>
      <c r="L2032" t="s">
        <v>19</v>
      </c>
      <c r="M2032" s="4" t="str">
        <f t="shared" si="63"/>
        <v>Yes</v>
      </c>
      <c r="N2032" t="s">
        <v>2039</v>
      </c>
      <c r="O2032" t="s">
        <v>27</v>
      </c>
      <c r="P2032" t="s">
        <v>249</v>
      </c>
      <c r="Q2032" t="s">
        <v>23</v>
      </c>
    </row>
    <row r="2033" spans="1:17" x14ac:dyDescent="0.35">
      <c r="A2033">
        <v>20012032</v>
      </c>
      <c r="B2033" t="s">
        <v>2123</v>
      </c>
      <c r="C2033" t="s">
        <v>15</v>
      </c>
      <c r="D2033">
        <v>28</v>
      </c>
      <c r="E2033" s="4" t="str">
        <f t="shared" si="62"/>
        <v>Yes</v>
      </c>
      <c r="F2033">
        <v>191</v>
      </c>
      <c r="G2033">
        <v>89</v>
      </c>
      <c r="H2033" t="s">
        <v>65</v>
      </c>
      <c r="I2033" t="s">
        <v>66</v>
      </c>
      <c r="J2033" t="s">
        <v>2038</v>
      </c>
      <c r="K2033">
        <v>2008</v>
      </c>
      <c r="L2033" t="s">
        <v>19</v>
      </c>
      <c r="M2033" s="4" t="str">
        <f t="shared" si="63"/>
        <v>Yes</v>
      </c>
      <c r="N2033" t="s">
        <v>2039</v>
      </c>
      <c r="O2033" t="s">
        <v>27</v>
      </c>
      <c r="P2033" t="s">
        <v>249</v>
      </c>
      <c r="Q2033" t="s">
        <v>23</v>
      </c>
    </row>
    <row r="2034" spans="1:17" x14ac:dyDescent="0.35">
      <c r="A2034">
        <v>20012033</v>
      </c>
      <c r="B2034" t="s">
        <v>2172</v>
      </c>
      <c r="C2034" t="s">
        <v>15</v>
      </c>
      <c r="D2034">
        <v>23</v>
      </c>
      <c r="E2034" s="4" t="str">
        <f t="shared" si="62"/>
        <v>Yes</v>
      </c>
      <c r="F2034">
        <v>190</v>
      </c>
      <c r="G2034">
        <v>89</v>
      </c>
      <c r="H2034" t="s">
        <v>136</v>
      </c>
      <c r="I2034" t="s">
        <v>137</v>
      </c>
      <c r="J2034" t="s">
        <v>2038</v>
      </c>
      <c r="K2034">
        <v>2008</v>
      </c>
      <c r="L2034" t="s">
        <v>19</v>
      </c>
      <c r="M2034" s="4" t="str">
        <f t="shared" si="63"/>
        <v>Yes</v>
      </c>
      <c r="N2034" t="s">
        <v>2039</v>
      </c>
      <c r="O2034" t="s">
        <v>79</v>
      </c>
      <c r="P2034" t="s">
        <v>204</v>
      </c>
      <c r="Q2034" t="s">
        <v>23</v>
      </c>
    </row>
    <row r="2035" spans="1:17" x14ac:dyDescent="0.35">
      <c r="A2035">
        <v>20012034</v>
      </c>
      <c r="B2035" t="s">
        <v>2248</v>
      </c>
      <c r="C2035" t="s">
        <v>15</v>
      </c>
      <c r="D2035">
        <v>28</v>
      </c>
      <c r="E2035" s="4" t="str">
        <f t="shared" si="62"/>
        <v>Yes</v>
      </c>
      <c r="F2035">
        <v>194</v>
      </c>
      <c r="G2035">
        <v>89</v>
      </c>
      <c r="H2035" t="s">
        <v>581</v>
      </c>
      <c r="I2035" t="s">
        <v>582</v>
      </c>
      <c r="J2035" t="s">
        <v>2038</v>
      </c>
      <c r="K2035">
        <v>2008</v>
      </c>
      <c r="L2035" t="s">
        <v>19</v>
      </c>
      <c r="M2035" s="4" t="str">
        <f t="shared" si="63"/>
        <v>Yes</v>
      </c>
      <c r="N2035" t="s">
        <v>2039</v>
      </c>
      <c r="O2035" t="s">
        <v>27</v>
      </c>
      <c r="P2035" t="s">
        <v>28</v>
      </c>
      <c r="Q2035" t="s">
        <v>23</v>
      </c>
    </row>
    <row r="2036" spans="1:17" x14ac:dyDescent="0.35">
      <c r="A2036">
        <v>20012035</v>
      </c>
      <c r="B2036" t="s">
        <v>2410</v>
      </c>
      <c r="C2036" t="s">
        <v>15</v>
      </c>
      <c r="D2036">
        <v>30</v>
      </c>
      <c r="E2036" s="4" t="str">
        <f t="shared" si="62"/>
        <v>Yes</v>
      </c>
      <c r="F2036">
        <v>194</v>
      </c>
      <c r="G2036">
        <v>89</v>
      </c>
      <c r="H2036" t="s">
        <v>40</v>
      </c>
      <c r="I2036" t="s">
        <v>41</v>
      </c>
      <c r="J2036" t="s">
        <v>2038</v>
      </c>
      <c r="K2036">
        <v>2008</v>
      </c>
      <c r="L2036" t="s">
        <v>19</v>
      </c>
      <c r="M2036" s="4" t="str">
        <f t="shared" si="63"/>
        <v>Yes</v>
      </c>
      <c r="N2036" t="s">
        <v>2039</v>
      </c>
      <c r="O2036" t="s">
        <v>56</v>
      </c>
      <c r="P2036" t="s">
        <v>143</v>
      </c>
      <c r="Q2036" t="s">
        <v>23</v>
      </c>
    </row>
    <row r="2037" spans="1:17" x14ac:dyDescent="0.35">
      <c r="A2037">
        <v>20012036</v>
      </c>
      <c r="B2037" t="s">
        <v>2428</v>
      </c>
      <c r="C2037" t="s">
        <v>15</v>
      </c>
      <c r="D2037">
        <v>34</v>
      </c>
      <c r="E2037" s="4" t="str">
        <f t="shared" si="62"/>
        <v>Yes</v>
      </c>
      <c r="F2037">
        <v>188</v>
      </c>
      <c r="G2037">
        <v>89</v>
      </c>
      <c r="H2037" t="s">
        <v>181</v>
      </c>
      <c r="I2037" t="s">
        <v>41</v>
      </c>
      <c r="J2037" t="s">
        <v>2038</v>
      </c>
      <c r="K2037">
        <v>2008</v>
      </c>
      <c r="L2037" t="s">
        <v>19</v>
      </c>
      <c r="M2037" s="4" t="str">
        <f t="shared" si="63"/>
        <v>Yes</v>
      </c>
      <c r="N2037" t="s">
        <v>2039</v>
      </c>
      <c r="O2037" t="s">
        <v>182</v>
      </c>
      <c r="P2037" t="s">
        <v>183</v>
      </c>
      <c r="Q2037" t="s">
        <v>23</v>
      </c>
    </row>
    <row r="2038" spans="1:17" x14ac:dyDescent="0.35">
      <c r="A2038">
        <v>20012037</v>
      </c>
      <c r="B2038" t="s">
        <v>2443</v>
      </c>
      <c r="C2038" t="s">
        <v>15</v>
      </c>
      <c r="D2038">
        <v>32</v>
      </c>
      <c r="E2038" s="4" t="str">
        <f t="shared" si="62"/>
        <v>Yes</v>
      </c>
      <c r="F2038">
        <v>197</v>
      </c>
      <c r="G2038">
        <v>89</v>
      </c>
      <c r="H2038" t="s">
        <v>40</v>
      </c>
      <c r="I2038" t="s">
        <v>41</v>
      </c>
      <c r="J2038" t="s">
        <v>2038</v>
      </c>
      <c r="K2038">
        <v>2008</v>
      </c>
      <c r="L2038" t="s">
        <v>19</v>
      </c>
      <c r="M2038" s="4" t="str">
        <f t="shared" si="63"/>
        <v>Yes</v>
      </c>
      <c r="N2038" t="s">
        <v>2039</v>
      </c>
      <c r="O2038" t="s">
        <v>56</v>
      </c>
      <c r="P2038" t="s">
        <v>143</v>
      </c>
      <c r="Q2038" t="s">
        <v>23</v>
      </c>
    </row>
    <row r="2039" spans="1:17" x14ac:dyDescent="0.35">
      <c r="A2039">
        <v>20012038</v>
      </c>
      <c r="B2039" t="s">
        <v>2560</v>
      </c>
      <c r="C2039" t="s">
        <v>15</v>
      </c>
      <c r="D2039">
        <v>23</v>
      </c>
      <c r="E2039" s="4" t="str">
        <f t="shared" si="62"/>
        <v>Yes</v>
      </c>
      <c r="F2039">
        <v>185</v>
      </c>
      <c r="G2039">
        <v>89</v>
      </c>
      <c r="H2039" t="s">
        <v>136</v>
      </c>
      <c r="I2039" t="s">
        <v>137</v>
      </c>
      <c r="J2039" t="s">
        <v>2038</v>
      </c>
      <c r="K2039">
        <v>2008</v>
      </c>
      <c r="L2039" t="s">
        <v>19</v>
      </c>
      <c r="M2039" s="4" t="str">
        <f t="shared" si="63"/>
        <v>Yes</v>
      </c>
      <c r="N2039" t="s">
        <v>2039</v>
      </c>
      <c r="O2039" t="s">
        <v>79</v>
      </c>
      <c r="P2039" t="s">
        <v>204</v>
      </c>
      <c r="Q2039" t="s">
        <v>23</v>
      </c>
    </row>
    <row r="2040" spans="1:17" x14ac:dyDescent="0.35">
      <c r="A2040">
        <v>20012039</v>
      </c>
      <c r="B2040" t="s">
        <v>2586</v>
      </c>
      <c r="C2040" t="s">
        <v>15</v>
      </c>
      <c r="D2040">
        <v>32</v>
      </c>
      <c r="E2040" s="4" t="str">
        <f t="shared" si="62"/>
        <v>Yes</v>
      </c>
      <c r="F2040">
        <v>184</v>
      </c>
      <c r="G2040">
        <v>89</v>
      </c>
      <c r="H2040" t="s">
        <v>676</v>
      </c>
      <c r="I2040" t="s">
        <v>677</v>
      </c>
      <c r="J2040" t="s">
        <v>2571</v>
      </c>
      <c r="K2040">
        <v>2010</v>
      </c>
      <c r="L2040" t="s">
        <v>1079</v>
      </c>
      <c r="M2040" s="4" t="str">
        <f t="shared" si="63"/>
        <v>No</v>
      </c>
      <c r="N2040" t="s">
        <v>2572</v>
      </c>
      <c r="O2040" t="s">
        <v>1081</v>
      </c>
      <c r="P2040" t="s">
        <v>1289</v>
      </c>
      <c r="Q2040" t="s">
        <v>23</v>
      </c>
    </row>
    <row r="2041" spans="1:17" x14ac:dyDescent="0.35">
      <c r="A2041">
        <v>20012040</v>
      </c>
      <c r="B2041" t="s">
        <v>58</v>
      </c>
      <c r="C2041" t="s">
        <v>15</v>
      </c>
      <c r="D2041">
        <v>23</v>
      </c>
      <c r="E2041" s="4" t="str">
        <f t="shared" si="62"/>
        <v>Yes</v>
      </c>
      <c r="F2041">
        <v>183</v>
      </c>
      <c r="G2041">
        <v>90</v>
      </c>
      <c r="H2041" t="s">
        <v>59</v>
      </c>
      <c r="I2041" t="s">
        <v>60</v>
      </c>
      <c r="J2041" t="s">
        <v>18</v>
      </c>
      <c r="K2041">
        <v>2000</v>
      </c>
      <c r="L2041" t="s">
        <v>19</v>
      </c>
      <c r="M2041" s="4" t="str">
        <f t="shared" si="63"/>
        <v>Yes</v>
      </c>
      <c r="N2041" t="s">
        <v>20</v>
      </c>
      <c r="O2041" t="s">
        <v>61</v>
      </c>
      <c r="P2041" t="s">
        <v>62</v>
      </c>
      <c r="Q2041" t="s">
        <v>23</v>
      </c>
    </row>
    <row r="2042" spans="1:17" x14ac:dyDescent="0.35">
      <c r="A2042">
        <v>20012041</v>
      </c>
      <c r="B2042" t="s">
        <v>179</v>
      </c>
      <c r="C2042" t="s">
        <v>15</v>
      </c>
      <c r="D2042">
        <v>29</v>
      </c>
      <c r="E2042" s="4" t="str">
        <f t="shared" si="62"/>
        <v>Yes</v>
      </c>
      <c r="F2042">
        <v>194</v>
      </c>
      <c r="G2042">
        <v>90</v>
      </c>
      <c r="H2042" t="s">
        <v>93</v>
      </c>
      <c r="I2042" t="s">
        <v>94</v>
      </c>
      <c r="J2042" t="s">
        <v>18</v>
      </c>
      <c r="K2042">
        <v>2000</v>
      </c>
      <c r="L2042" t="s">
        <v>19</v>
      </c>
      <c r="M2042" s="4" t="str">
        <f t="shared" si="63"/>
        <v>Yes</v>
      </c>
      <c r="N2042" t="s">
        <v>20</v>
      </c>
      <c r="O2042" t="s">
        <v>61</v>
      </c>
      <c r="P2042" t="s">
        <v>131</v>
      </c>
      <c r="Q2042" t="s">
        <v>23</v>
      </c>
    </row>
    <row r="2043" spans="1:17" x14ac:dyDescent="0.35">
      <c r="A2043">
        <v>20012042</v>
      </c>
      <c r="B2043" t="s">
        <v>429</v>
      </c>
      <c r="C2043" t="s">
        <v>53</v>
      </c>
      <c r="D2043">
        <v>34</v>
      </c>
      <c r="E2043" s="4" t="str">
        <f t="shared" si="62"/>
        <v>Yes</v>
      </c>
      <c r="F2043">
        <v>181</v>
      </c>
      <c r="G2043">
        <v>90</v>
      </c>
      <c r="H2043" t="s">
        <v>313</v>
      </c>
      <c r="I2043" t="s">
        <v>314</v>
      </c>
      <c r="J2043" t="s">
        <v>18</v>
      </c>
      <c r="K2043">
        <v>2000</v>
      </c>
      <c r="L2043" t="s">
        <v>19</v>
      </c>
      <c r="M2043" s="4" t="str">
        <f t="shared" si="63"/>
        <v>Yes</v>
      </c>
      <c r="N2043" t="s">
        <v>20</v>
      </c>
      <c r="O2043" t="s">
        <v>76</v>
      </c>
      <c r="P2043" t="s">
        <v>430</v>
      </c>
      <c r="Q2043" t="s">
        <v>23</v>
      </c>
    </row>
    <row r="2044" spans="1:17" x14ac:dyDescent="0.35">
      <c r="A2044">
        <v>20012043</v>
      </c>
      <c r="B2044" t="s">
        <v>457</v>
      </c>
      <c r="C2044" t="s">
        <v>15</v>
      </c>
      <c r="D2044">
        <v>32</v>
      </c>
      <c r="E2044" s="4" t="str">
        <f t="shared" si="62"/>
        <v>Yes</v>
      </c>
      <c r="F2044">
        <v>196</v>
      </c>
      <c r="G2044">
        <v>90</v>
      </c>
      <c r="H2044" t="s">
        <v>153</v>
      </c>
      <c r="I2044" t="s">
        <v>154</v>
      </c>
      <c r="J2044" t="s">
        <v>18</v>
      </c>
      <c r="K2044">
        <v>2000</v>
      </c>
      <c r="L2044" t="s">
        <v>19</v>
      </c>
      <c r="M2044" s="4" t="str">
        <f t="shared" si="63"/>
        <v>Yes</v>
      </c>
      <c r="N2044" t="s">
        <v>20</v>
      </c>
      <c r="O2044" t="s">
        <v>193</v>
      </c>
      <c r="P2044" t="s">
        <v>458</v>
      </c>
      <c r="Q2044" t="s">
        <v>23</v>
      </c>
    </row>
    <row r="2045" spans="1:17" x14ac:dyDescent="0.35">
      <c r="A2045">
        <v>20012044</v>
      </c>
      <c r="B2045" t="s">
        <v>457</v>
      </c>
      <c r="C2045" t="s">
        <v>15</v>
      </c>
      <c r="D2045">
        <v>32</v>
      </c>
      <c r="E2045" s="4" t="str">
        <f t="shared" si="62"/>
        <v>Yes</v>
      </c>
      <c r="F2045">
        <v>196</v>
      </c>
      <c r="G2045">
        <v>90</v>
      </c>
      <c r="H2045" t="s">
        <v>153</v>
      </c>
      <c r="I2045" t="s">
        <v>154</v>
      </c>
      <c r="J2045" t="s">
        <v>18</v>
      </c>
      <c r="K2045">
        <v>2000</v>
      </c>
      <c r="L2045" t="s">
        <v>19</v>
      </c>
      <c r="M2045" s="4" t="str">
        <f t="shared" si="63"/>
        <v>Yes</v>
      </c>
      <c r="N2045" t="s">
        <v>20</v>
      </c>
      <c r="O2045" t="s">
        <v>193</v>
      </c>
      <c r="P2045" t="s">
        <v>459</v>
      </c>
      <c r="Q2045" t="s">
        <v>23</v>
      </c>
    </row>
    <row r="2046" spans="1:17" x14ac:dyDescent="0.35">
      <c r="A2046">
        <v>20012045</v>
      </c>
      <c r="B2046" t="s">
        <v>461</v>
      </c>
      <c r="C2046" t="s">
        <v>15</v>
      </c>
      <c r="D2046">
        <v>28</v>
      </c>
      <c r="E2046" s="4" t="str">
        <f t="shared" si="62"/>
        <v>Yes</v>
      </c>
      <c r="F2046">
        <v>192</v>
      </c>
      <c r="G2046">
        <v>90</v>
      </c>
      <c r="H2046" t="s">
        <v>164</v>
      </c>
      <c r="I2046" t="s">
        <v>165</v>
      </c>
      <c r="J2046" t="s">
        <v>18</v>
      </c>
      <c r="K2046">
        <v>2000</v>
      </c>
      <c r="L2046" t="s">
        <v>19</v>
      </c>
      <c r="M2046" s="4" t="str">
        <f t="shared" si="63"/>
        <v>Yes</v>
      </c>
      <c r="N2046" t="s">
        <v>20</v>
      </c>
      <c r="O2046" t="s">
        <v>193</v>
      </c>
      <c r="P2046" t="s">
        <v>462</v>
      </c>
      <c r="Q2046" t="s">
        <v>23</v>
      </c>
    </row>
    <row r="2047" spans="1:17" x14ac:dyDescent="0.35">
      <c r="A2047">
        <v>20012046</v>
      </c>
      <c r="B2047" t="s">
        <v>468</v>
      </c>
      <c r="C2047" t="s">
        <v>15</v>
      </c>
      <c r="D2047">
        <v>27</v>
      </c>
      <c r="E2047" s="4" t="str">
        <f t="shared" si="62"/>
        <v>Yes</v>
      </c>
      <c r="F2047">
        <v>184</v>
      </c>
      <c r="G2047">
        <v>90</v>
      </c>
      <c r="H2047" t="s">
        <v>202</v>
      </c>
      <c r="I2047" t="s">
        <v>203</v>
      </c>
      <c r="J2047" t="s">
        <v>18</v>
      </c>
      <c r="K2047">
        <v>2000</v>
      </c>
      <c r="L2047" t="s">
        <v>19</v>
      </c>
      <c r="M2047" s="4" t="str">
        <f t="shared" si="63"/>
        <v>Yes</v>
      </c>
      <c r="N2047" t="s">
        <v>20</v>
      </c>
      <c r="O2047" t="s">
        <v>298</v>
      </c>
      <c r="P2047" t="s">
        <v>469</v>
      </c>
      <c r="Q2047" t="s">
        <v>23</v>
      </c>
    </row>
    <row r="2048" spans="1:17" x14ac:dyDescent="0.35">
      <c r="A2048">
        <v>20012047</v>
      </c>
      <c r="B2048" t="s">
        <v>494</v>
      </c>
      <c r="C2048" t="s">
        <v>15</v>
      </c>
      <c r="D2048">
        <v>28</v>
      </c>
      <c r="E2048" s="4" t="str">
        <f t="shared" si="62"/>
        <v>Yes</v>
      </c>
      <c r="F2048">
        <v>194</v>
      </c>
      <c r="G2048">
        <v>90</v>
      </c>
      <c r="H2048" t="s">
        <v>93</v>
      </c>
      <c r="I2048" t="s">
        <v>94</v>
      </c>
      <c r="J2048" t="s">
        <v>18</v>
      </c>
      <c r="K2048">
        <v>2000</v>
      </c>
      <c r="L2048" t="s">
        <v>19</v>
      </c>
      <c r="M2048" s="4" t="str">
        <f t="shared" si="63"/>
        <v>Yes</v>
      </c>
      <c r="N2048" t="s">
        <v>20</v>
      </c>
      <c r="O2048" t="s">
        <v>61</v>
      </c>
      <c r="P2048" t="s">
        <v>131</v>
      </c>
      <c r="Q2048" t="s">
        <v>23</v>
      </c>
    </row>
    <row r="2049" spans="1:17" x14ac:dyDescent="0.35">
      <c r="A2049">
        <v>20012048</v>
      </c>
      <c r="B2049" t="s">
        <v>534</v>
      </c>
      <c r="C2049" t="s">
        <v>15</v>
      </c>
      <c r="D2049">
        <v>26</v>
      </c>
      <c r="E2049" s="4" t="str">
        <f t="shared" si="62"/>
        <v>Yes</v>
      </c>
      <c r="F2049">
        <v>196</v>
      </c>
      <c r="G2049">
        <v>90</v>
      </c>
      <c r="H2049" t="s">
        <v>74</v>
      </c>
      <c r="I2049" t="s">
        <v>75</v>
      </c>
      <c r="J2049" t="s">
        <v>18</v>
      </c>
      <c r="K2049">
        <v>2000</v>
      </c>
      <c r="L2049" t="s">
        <v>19</v>
      </c>
      <c r="M2049" s="4" t="str">
        <f t="shared" si="63"/>
        <v>Yes</v>
      </c>
      <c r="N2049" t="s">
        <v>20</v>
      </c>
      <c r="O2049" t="s">
        <v>95</v>
      </c>
      <c r="P2049" t="s">
        <v>345</v>
      </c>
      <c r="Q2049" t="s">
        <v>23</v>
      </c>
    </row>
    <row r="2050" spans="1:17" x14ac:dyDescent="0.35">
      <c r="A2050">
        <v>20012049</v>
      </c>
      <c r="B2050" t="s">
        <v>556</v>
      </c>
      <c r="C2050" t="s">
        <v>15</v>
      </c>
      <c r="D2050">
        <v>37</v>
      </c>
      <c r="E2050" s="4" t="str">
        <f t="shared" si="62"/>
        <v>Yes</v>
      </c>
      <c r="F2050">
        <v>182</v>
      </c>
      <c r="G2050">
        <v>90</v>
      </c>
      <c r="H2050" t="s">
        <v>186</v>
      </c>
      <c r="I2050" t="s">
        <v>187</v>
      </c>
      <c r="J2050" t="s">
        <v>18</v>
      </c>
      <c r="K2050">
        <v>2000</v>
      </c>
      <c r="L2050" t="s">
        <v>19</v>
      </c>
      <c r="M2050" s="4" t="str">
        <f t="shared" si="63"/>
        <v>Yes</v>
      </c>
      <c r="N2050" t="s">
        <v>20</v>
      </c>
      <c r="O2050" t="s">
        <v>76</v>
      </c>
      <c r="P2050" t="s">
        <v>557</v>
      </c>
      <c r="Q2050" t="s">
        <v>23</v>
      </c>
    </row>
    <row r="2051" spans="1:17" x14ac:dyDescent="0.35">
      <c r="A2051">
        <v>20012050</v>
      </c>
      <c r="B2051" t="s">
        <v>692</v>
      </c>
      <c r="C2051" t="s">
        <v>15</v>
      </c>
      <c r="D2051">
        <v>32</v>
      </c>
      <c r="E2051" s="4" t="str">
        <f t="shared" ref="E2051:E2114" si="64">IF(D2051&gt;=19,"Yes","No")</f>
        <v>Yes</v>
      </c>
      <c r="F2051">
        <v>180</v>
      </c>
      <c r="G2051">
        <v>90</v>
      </c>
      <c r="H2051" t="s">
        <v>564</v>
      </c>
      <c r="I2051" t="s">
        <v>565</v>
      </c>
      <c r="J2051" t="s">
        <v>18</v>
      </c>
      <c r="K2051">
        <v>2000</v>
      </c>
      <c r="L2051" t="s">
        <v>19</v>
      </c>
      <c r="M2051" s="4" t="str">
        <f t="shared" ref="M2051:M2114" si="65">IF(L2051="Summer", "Yes", "No")</f>
        <v>Yes</v>
      </c>
      <c r="N2051" t="s">
        <v>20</v>
      </c>
      <c r="O2051" t="s">
        <v>76</v>
      </c>
      <c r="P2051" t="s">
        <v>693</v>
      </c>
      <c r="Q2051" t="s">
        <v>23</v>
      </c>
    </row>
    <row r="2052" spans="1:17" x14ac:dyDescent="0.35">
      <c r="A2052">
        <v>20012051</v>
      </c>
      <c r="B2052" t="s">
        <v>838</v>
      </c>
      <c r="C2052" t="s">
        <v>15</v>
      </c>
      <c r="D2052">
        <v>32</v>
      </c>
      <c r="E2052" s="4" t="str">
        <f t="shared" si="64"/>
        <v>Yes</v>
      </c>
      <c r="F2052">
        <v>190</v>
      </c>
      <c r="G2052">
        <v>90</v>
      </c>
      <c r="H2052" t="s">
        <v>100</v>
      </c>
      <c r="I2052" t="s">
        <v>101</v>
      </c>
      <c r="J2052" t="s">
        <v>18</v>
      </c>
      <c r="K2052">
        <v>2000</v>
      </c>
      <c r="L2052" t="s">
        <v>19</v>
      </c>
      <c r="M2052" s="4" t="str">
        <f t="shared" si="65"/>
        <v>Yes</v>
      </c>
      <c r="N2052" t="s">
        <v>20</v>
      </c>
      <c r="O2052" t="s">
        <v>27</v>
      </c>
      <c r="P2052" t="s">
        <v>102</v>
      </c>
      <c r="Q2052" t="s">
        <v>23</v>
      </c>
    </row>
    <row r="2053" spans="1:17" x14ac:dyDescent="0.35">
      <c r="A2053">
        <v>20012052</v>
      </c>
      <c r="B2053" t="s">
        <v>946</v>
      </c>
      <c r="C2053" t="s">
        <v>15</v>
      </c>
      <c r="D2053">
        <v>25</v>
      </c>
      <c r="E2053" s="4" t="str">
        <f t="shared" si="64"/>
        <v>Yes</v>
      </c>
      <c r="F2053">
        <v>192</v>
      </c>
      <c r="G2053">
        <v>90</v>
      </c>
      <c r="H2053" t="s">
        <v>59</v>
      </c>
      <c r="I2053" t="s">
        <v>60</v>
      </c>
      <c r="J2053" t="s">
        <v>18</v>
      </c>
      <c r="K2053">
        <v>2000</v>
      </c>
      <c r="L2053" t="s">
        <v>19</v>
      </c>
      <c r="M2053" s="4" t="str">
        <f t="shared" si="65"/>
        <v>Yes</v>
      </c>
      <c r="N2053" t="s">
        <v>20</v>
      </c>
      <c r="O2053" t="s">
        <v>27</v>
      </c>
      <c r="P2053" t="s">
        <v>112</v>
      </c>
      <c r="Q2053" t="s">
        <v>23</v>
      </c>
    </row>
    <row r="2054" spans="1:17" x14ac:dyDescent="0.35">
      <c r="A2054">
        <v>20012053</v>
      </c>
      <c r="B2054" t="s">
        <v>993</v>
      </c>
      <c r="C2054" t="s">
        <v>15</v>
      </c>
      <c r="D2054">
        <v>25</v>
      </c>
      <c r="E2054" s="4" t="str">
        <f t="shared" si="64"/>
        <v>Yes</v>
      </c>
      <c r="F2054">
        <v>181</v>
      </c>
      <c r="G2054">
        <v>90</v>
      </c>
      <c r="H2054" t="s">
        <v>202</v>
      </c>
      <c r="I2054" t="s">
        <v>203</v>
      </c>
      <c r="J2054" t="s">
        <v>18</v>
      </c>
      <c r="K2054">
        <v>2000</v>
      </c>
      <c r="L2054" t="s">
        <v>19</v>
      </c>
      <c r="M2054" s="4" t="str">
        <f t="shared" si="65"/>
        <v>Yes</v>
      </c>
      <c r="N2054" t="s">
        <v>20</v>
      </c>
      <c r="O2054" t="s">
        <v>79</v>
      </c>
      <c r="P2054" t="s">
        <v>204</v>
      </c>
      <c r="Q2054" t="s">
        <v>23</v>
      </c>
    </row>
    <row r="2055" spans="1:17" x14ac:dyDescent="0.35">
      <c r="A2055">
        <v>20012054</v>
      </c>
      <c r="B2055" t="s">
        <v>1002</v>
      </c>
      <c r="C2055" t="s">
        <v>15</v>
      </c>
      <c r="D2055">
        <v>24</v>
      </c>
      <c r="E2055" s="4" t="str">
        <f t="shared" si="64"/>
        <v>Yes</v>
      </c>
      <c r="F2055">
        <v>195</v>
      </c>
      <c r="G2055">
        <v>90</v>
      </c>
      <c r="H2055" t="s">
        <v>40</v>
      </c>
      <c r="I2055" t="s">
        <v>41</v>
      </c>
      <c r="J2055" t="s">
        <v>18</v>
      </c>
      <c r="K2055">
        <v>2000</v>
      </c>
      <c r="L2055" t="s">
        <v>19</v>
      </c>
      <c r="M2055" s="4" t="str">
        <f t="shared" si="65"/>
        <v>Yes</v>
      </c>
      <c r="N2055" t="s">
        <v>20</v>
      </c>
      <c r="O2055" t="s">
        <v>107</v>
      </c>
      <c r="P2055" t="s">
        <v>258</v>
      </c>
      <c r="Q2055" t="s">
        <v>23</v>
      </c>
    </row>
    <row r="2056" spans="1:17" x14ac:dyDescent="0.35">
      <c r="A2056">
        <v>20012055</v>
      </c>
      <c r="B2056" t="s">
        <v>1055</v>
      </c>
      <c r="C2056" t="s">
        <v>53</v>
      </c>
      <c r="D2056">
        <v>26</v>
      </c>
      <c r="E2056" s="4" t="str">
        <f t="shared" si="64"/>
        <v>Yes</v>
      </c>
      <c r="F2056">
        <v>172</v>
      </c>
      <c r="G2056">
        <v>90</v>
      </c>
      <c r="H2056" t="s">
        <v>218</v>
      </c>
      <c r="I2056" t="s">
        <v>219</v>
      </c>
      <c r="J2056" t="s">
        <v>18</v>
      </c>
      <c r="K2056">
        <v>2000</v>
      </c>
      <c r="L2056" t="s">
        <v>19</v>
      </c>
      <c r="M2056" s="4" t="str">
        <f t="shared" si="65"/>
        <v>Yes</v>
      </c>
      <c r="N2056" t="s">
        <v>20</v>
      </c>
      <c r="O2056" t="s">
        <v>298</v>
      </c>
      <c r="P2056" t="s">
        <v>1056</v>
      </c>
      <c r="Q2056" t="s">
        <v>23</v>
      </c>
    </row>
    <row r="2057" spans="1:17" x14ac:dyDescent="0.35">
      <c r="A2057">
        <v>20012056</v>
      </c>
      <c r="B2057" t="s">
        <v>58</v>
      </c>
      <c r="C2057" t="s">
        <v>15</v>
      </c>
      <c r="D2057">
        <v>27</v>
      </c>
      <c r="E2057" s="4" t="str">
        <f t="shared" si="64"/>
        <v>Yes</v>
      </c>
      <c r="F2057">
        <v>183</v>
      </c>
      <c r="G2057">
        <v>90</v>
      </c>
      <c r="H2057" t="s">
        <v>59</v>
      </c>
      <c r="I2057" t="s">
        <v>60</v>
      </c>
      <c r="J2057" t="s">
        <v>1325</v>
      </c>
      <c r="K2057">
        <v>2004</v>
      </c>
      <c r="L2057" t="s">
        <v>19</v>
      </c>
      <c r="M2057" s="4" t="str">
        <f t="shared" si="65"/>
        <v>Yes</v>
      </c>
      <c r="N2057" t="s">
        <v>1326</v>
      </c>
      <c r="O2057" t="s">
        <v>61</v>
      </c>
      <c r="P2057" t="s">
        <v>781</v>
      </c>
      <c r="Q2057" t="s">
        <v>23</v>
      </c>
    </row>
    <row r="2058" spans="1:17" x14ac:dyDescent="0.35">
      <c r="A2058">
        <v>20012057</v>
      </c>
      <c r="B2058" t="s">
        <v>1361</v>
      </c>
      <c r="C2058" t="s">
        <v>15</v>
      </c>
      <c r="D2058">
        <v>22</v>
      </c>
      <c r="E2058" s="4" t="str">
        <f t="shared" si="64"/>
        <v>Yes</v>
      </c>
      <c r="F2058">
        <v>182</v>
      </c>
      <c r="G2058">
        <v>90</v>
      </c>
      <c r="H2058" t="s">
        <v>65</v>
      </c>
      <c r="I2058" t="s">
        <v>66</v>
      </c>
      <c r="J2058" t="s">
        <v>1325</v>
      </c>
      <c r="K2058">
        <v>2004</v>
      </c>
      <c r="L2058" t="s">
        <v>19</v>
      </c>
      <c r="M2058" s="4" t="str">
        <f t="shared" si="65"/>
        <v>Yes</v>
      </c>
      <c r="N2058" t="s">
        <v>1326</v>
      </c>
      <c r="O2058" t="s">
        <v>67</v>
      </c>
      <c r="P2058" t="s">
        <v>755</v>
      </c>
      <c r="Q2058" t="s">
        <v>23</v>
      </c>
    </row>
    <row r="2059" spans="1:17" x14ac:dyDescent="0.35">
      <c r="A2059">
        <v>20012058</v>
      </c>
      <c r="B2059" t="s">
        <v>1361</v>
      </c>
      <c r="C2059" t="s">
        <v>15</v>
      </c>
      <c r="D2059">
        <v>22</v>
      </c>
      <c r="E2059" s="4" t="str">
        <f t="shared" si="64"/>
        <v>Yes</v>
      </c>
      <c r="F2059">
        <v>182</v>
      </c>
      <c r="G2059">
        <v>90</v>
      </c>
      <c r="H2059" t="s">
        <v>65</v>
      </c>
      <c r="I2059" t="s">
        <v>66</v>
      </c>
      <c r="J2059" t="s">
        <v>1325</v>
      </c>
      <c r="K2059">
        <v>2004</v>
      </c>
      <c r="L2059" t="s">
        <v>19</v>
      </c>
      <c r="M2059" s="4" t="str">
        <f t="shared" si="65"/>
        <v>Yes</v>
      </c>
      <c r="N2059" t="s">
        <v>1326</v>
      </c>
      <c r="O2059" t="s">
        <v>67</v>
      </c>
      <c r="P2059" t="s">
        <v>845</v>
      </c>
      <c r="Q2059" t="s">
        <v>23</v>
      </c>
    </row>
    <row r="2060" spans="1:17" x14ac:dyDescent="0.35">
      <c r="A2060">
        <v>20012059</v>
      </c>
      <c r="B2060" t="s">
        <v>1428</v>
      </c>
      <c r="C2060" t="s">
        <v>15</v>
      </c>
      <c r="D2060">
        <v>24</v>
      </c>
      <c r="E2060" s="4" t="str">
        <f t="shared" si="64"/>
        <v>Yes</v>
      </c>
      <c r="F2060">
        <v>193</v>
      </c>
      <c r="G2060">
        <v>90</v>
      </c>
      <c r="H2060" t="s">
        <v>40</v>
      </c>
      <c r="I2060" t="s">
        <v>41</v>
      </c>
      <c r="J2060" t="s">
        <v>1325</v>
      </c>
      <c r="K2060">
        <v>2004</v>
      </c>
      <c r="L2060" t="s">
        <v>19</v>
      </c>
      <c r="M2060" s="4" t="str">
        <f t="shared" si="65"/>
        <v>Yes</v>
      </c>
      <c r="N2060" t="s">
        <v>1326</v>
      </c>
      <c r="O2060" t="s">
        <v>27</v>
      </c>
      <c r="P2060" t="s">
        <v>112</v>
      </c>
      <c r="Q2060" t="s">
        <v>23</v>
      </c>
    </row>
    <row r="2061" spans="1:17" x14ac:dyDescent="0.35">
      <c r="A2061">
        <v>20012060</v>
      </c>
      <c r="B2061" t="s">
        <v>1459</v>
      </c>
      <c r="C2061" t="s">
        <v>15</v>
      </c>
      <c r="D2061">
        <v>24</v>
      </c>
      <c r="E2061" s="4" t="str">
        <f t="shared" si="64"/>
        <v>Yes</v>
      </c>
      <c r="F2061">
        <v>195</v>
      </c>
      <c r="G2061">
        <v>90</v>
      </c>
      <c r="H2061" t="s">
        <v>74</v>
      </c>
      <c r="I2061" t="s">
        <v>75</v>
      </c>
      <c r="J2061" t="s">
        <v>1325</v>
      </c>
      <c r="K2061">
        <v>2004</v>
      </c>
      <c r="L2061" t="s">
        <v>19</v>
      </c>
      <c r="M2061" s="4" t="str">
        <f t="shared" si="65"/>
        <v>Yes</v>
      </c>
      <c r="N2061" t="s">
        <v>1326</v>
      </c>
      <c r="O2061" t="s">
        <v>27</v>
      </c>
      <c r="P2061" t="s">
        <v>28</v>
      </c>
      <c r="Q2061" t="s">
        <v>23</v>
      </c>
    </row>
    <row r="2062" spans="1:17" x14ac:dyDescent="0.35">
      <c r="A2062">
        <v>20012061</v>
      </c>
      <c r="B2062" t="s">
        <v>1497</v>
      </c>
      <c r="C2062" t="s">
        <v>15</v>
      </c>
      <c r="D2062">
        <v>33</v>
      </c>
      <c r="E2062" s="4" t="str">
        <f t="shared" si="64"/>
        <v>Yes</v>
      </c>
      <c r="F2062">
        <v>196</v>
      </c>
      <c r="G2062">
        <v>90</v>
      </c>
      <c r="H2062" t="s">
        <v>1337</v>
      </c>
      <c r="I2062" t="s">
        <v>1338</v>
      </c>
      <c r="J2062" t="s">
        <v>1325</v>
      </c>
      <c r="K2062">
        <v>2004</v>
      </c>
      <c r="L2062" t="s">
        <v>19</v>
      </c>
      <c r="M2062" s="4" t="str">
        <f t="shared" si="65"/>
        <v>Yes</v>
      </c>
      <c r="N2062" t="s">
        <v>1326</v>
      </c>
      <c r="O2062" t="s">
        <v>56</v>
      </c>
      <c r="P2062" t="s">
        <v>143</v>
      </c>
      <c r="Q2062" t="s">
        <v>23</v>
      </c>
    </row>
    <row r="2063" spans="1:17" x14ac:dyDescent="0.35">
      <c r="A2063">
        <v>20012062</v>
      </c>
      <c r="B2063" t="s">
        <v>1536</v>
      </c>
      <c r="C2063" t="s">
        <v>15</v>
      </c>
      <c r="D2063">
        <v>30</v>
      </c>
      <c r="E2063" s="4" t="str">
        <f t="shared" si="64"/>
        <v>Yes</v>
      </c>
      <c r="F2063">
        <v>183</v>
      </c>
      <c r="G2063">
        <v>90</v>
      </c>
      <c r="H2063" t="s">
        <v>65</v>
      </c>
      <c r="I2063" t="s">
        <v>66</v>
      </c>
      <c r="J2063" t="s">
        <v>1325</v>
      </c>
      <c r="K2063">
        <v>2004</v>
      </c>
      <c r="L2063" t="s">
        <v>19</v>
      </c>
      <c r="M2063" s="4" t="str">
        <f t="shared" si="65"/>
        <v>Yes</v>
      </c>
      <c r="N2063" t="s">
        <v>1326</v>
      </c>
      <c r="O2063" t="s">
        <v>79</v>
      </c>
      <c r="P2063" t="s">
        <v>204</v>
      </c>
      <c r="Q2063" t="s">
        <v>23</v>
      </c>
    </row>
    <row r="2064" spans="1:17" x14ac:dyDescent="0.35">
      <c r="A2064">
        <v>20012063</v>
      </c>
      <c r="B2064" t="s">
        <v>461</v>
      </c>
      <c r="C2064" t="s">
        <v>15</v>
      </c>
      <c r="D2064">
        <v>32</v>
      </c>
      <c r="E2064" s="4" t="str">
        <f t="shared" si="64"/>
        <v>Yes</v>
      </c>
      <c r="F2064">
        <v>192</v>
      </c>
      <c r="G2064">
        <v>90</v>
      </c>
      <c r="H2064" t="s">
        <v>164</v>
      </c>
      <c r="I2064" t="s">
        <v>165</v>
      </c>
      <c r="J2064" t="s">
        <v>1325</v>
      </c>
      <c r="K2064">
        <v>2004</v>
      </c>
      <c r="L2064" t="s">
        <v>19</v>
      </c>
      <c r="M2064" s="4" t="str">
        <f t="shared" si="65"/>
        <v>Yes</v>
      </c>
      <c r="N2064" t="s">
        <v>1326</v>
      </c>
      <c r="O2064" t="s">
        <v>193</v>
      </c>
      <c r="P2064" t="s">
        <v>462</v>
      </c>
      <c r="Q2064" t="s">
        <v>23</v>
      </c>
    </row>
    <row r="2065" spans="1:17" x14ac:dyDescent="0.35">
      <c r="A2065">
        <v>20012064</v>
      </c>
      <c r="B2065" t="s">
        <v>1550</v>
      </c>
      <c r="C2065" t="s">
        <v>15</v>
      </c>
      <c r="D2065">
        <v>17</v>
      </c>
      <c r="E2065" s="4" t="str">
        <f t="shared" si="64"/>
        <v>No</v>
      </c>
      <c r="F2065">
        <v>179</v>
      </c>
      <c r="G2065">
        <v>90</v>
      </c>
      <c r="H2065" t="s">
        <v>286</v>
      </c>
      <c r="I2065" t="s">
        <v>287</v>
      </c>
      <c r="J2065" t="s">
        <v>1325</v>
      </c>
      <c r="K2065">
        <v>2004</v>
      </c>
      <c r="L2065" t="s">
        <v>19</v>
      </c>
      <c r="M2065" s="4" t="str">
        <f t="shared" si="65"/>
        <v>Yes</v>
      </c>
      <c r="N2065" t="s">
        <v>1326</v>
      </c>
      <c r="O2065" t="s">
        <v>298</v>
      </c>
      <c r="P2065" t="s">
        <v>920</v>
      </c>
      <c r="Q2065" t="s">
        <v>23</v>
      </c>
    </row>
    <row r="2066" spans="1:17" x14ac:dyDescent="0.35">
      <c r="A2066">
        <v>20012065</v>
      </c>
      <c r="B2066" t="s">
        <v>1645</v>
      </c>
      <c r="C2066" t="s">
        <v>15</v>
      </c>
      <c r="D2066">
        <v>27</v>
      </c>
      <c r="E2066" s="4" t="str">
        <f t="shared" si="64"/>
        <v>Yes</v>
      </c>
      <c r="F2066">
        <v>185</v>
      </c>
      <c r="G2066">
        <v>90</v>
      </c>
      <c r="H2066" t="s">
        <v>218</v>
      </c>
      <c r="I2066" t="s">
        <v>219</v>
      </c>
      <c r="J2066" t="s">
        <v>1325</v>
      </c>
      <c r="K2066">
        <v>2004</v>
      </c>
      <c r="L2066" t="s">
        <v>19</v>
      </c>
      <c r="M2066" s="4" t="str">
        <f t="shared" si="65"/>
        <v>Yes</v>
      </c>
      <c r="N2066" t="s">
        <v>1326</v>
      </c>
      <c r="O2066" t="s">
        <v>193</v>
      </c>
      <c r="P2066" t="s">
        <v>759</v>
      </c>
      <c r="Q2066" t="s">
        <v>23</v>
      </c>
    </row>
    <row r="2067" spans="1:17" x14ac:dyDescent="0.35">
      <c r="A2067">
        <v>20012066</v>
      </c>
      <c r="B2067" t="s">
        <v>1723</v>
      </c>
      <c r="C2067" t="s">
        <v>15</v>
      </c>
      <c r="D2067">
        <v>28</v>
      </c>
      <c r="E2067" s="4" t="str">
        <f t="shared" si="64"/>
        <v>Yes</v>
      </c>
      <c r="F2067">
        <v>191</v>
      </c>
      <c r="G2067">
        <v>90</v>
      </c>
      <c r="H2067" t="s">
        <v>1337</v>
      </c>
      <c r="I2067" t="s">
        <v>1338</v>
      </c>
      <c r="J2067" t="s">
        <v>1325</v>
      </c>
      <c r="K2067">
        <v>2004</v>
      </c>
      <c r="L2067" t="s">
        <v>19</v>
      </c>
      <c r="M2067" s="4" t="str">
        <f t="shared" si="65"/>
        <v>Yes</v>
      </c>
      <c r="N2067" t="s">
        <v>1326</v>
      </c>
      <c r="O2067" t="s">
        <v>56</v>
      </c>
      <c r="P2067" t="s">
        <v>143</v>
      </c>
      <c r="Q2067" t="s">
        <v>23</v>
      </c>
    </row>
    <row r="2068" spans="1:17" x14ac:dyDescent="0.35">
      <c r="A2068">
        <v>20012067</v>
      </c>
      <c r="B2068" t="s">
        <v>1746</v>
      </c>
      <c r="C2068" t="s">
        <v>15</v>
      </c>
      <c r="D2068">
        <v>27</v>
      </c>
      <c r="E2068" s="4" t="str">
        <f t="shared" si="64"/>
        <v>Yes</v>
      </c>
      <c r="F2068">
        <v>193</v>
      </c>
      <c r="G2068">
        <v>90</v>
      </c>
      <c r="H2068" t="s">
        <v>1346</v>
      </c>
      <c r="I2068" t="s">
        <v>1347</v>
      </c>
      <c r="J2068" t="s">
        <v>1325</v>
      </c>
      <c r="K2068">
        <v>2004</v>
      </c>
      <c r="L2068" t="s">
        <v>19</v>
      </c>
      <c r="M2068" s="4" t="str">
        <f t="shared" si="65"/>
        <v>Yes</v>
      </c>
      <c r="N2068" t="s">
        <v>1326</v>
      </c>
      <c r="O2068" t="s">
        <v>42</v>
      </c>
      <c r="P2068" t="s">
        <v>43</v>
      </c>
      <c r="Q2068" t="s">
        <v>23</v>
      </c>
    </row>
    <row r="2069" spans="1:17" x14ac:dyDescent="0.35">
      <c r="A2069">
        <v>20012068</v>
      </c>
      <c r="B2069" t="s">
        <v>1805</v>
      </c>
      <c r="C2069" t="s">
        <v>15</v>
      </c>
      <c r="D2069">
        <v>22</v>
      </c>
      <c r="E2069" s="4" t="str">
        <f t="shared" si="64"/>
        <v>Yes</v>
      </c>
      <c r="F2069">
        <v>188</v>
      </c>
      <c r="G2069">
        <v>90</v>
      </c>
      <c r="H2069" t="s">
        <v>153</v>
      </c>
      <c r="I2069" t="s">
        <v>154</v>
      </c>
      <c r="J2069" t="s">
        <v>1325</v>
      </c>
      <c r="K2069">
        <v>2004</v>
      </c>
      <c r="L2069" t="s">
        <v>19</v>
      </c>
      <c r="M2069" s="4" t="str">
        <f t="shared" si="65"/>
        <v>Yes</v>
      </c>
      <c r="N2069" t="s">
        <v>1326</v>
      </c>
      <c r="O2069" t="s">
        <v>47</v>
      </c>
      <c r="P2069" t="s">
        <v>1063</v>
      </c>
      <c r="Q2069" t="s">
        <v>23</v>
      </c>
    </row>
    <row r="2070" spans="1:17" x14ac:dyDescent="0.35">
      <c r="A2070">
        <v>20012069</v>
      </c>
      <c r="B2070" t="s">
        <v>1832</v>
      </c>
      <c r="C2070" t="s">
        <v>15</v>
      </c>
      <c r="D2070">
        <v>33</v>
      </c>
      <c r="E2070" s="4" t="str">
        <f t="shared" si="64"/>
        <v>Yes</v>
      </c>
      <c r="F2070">
        <v>191</v>
      </c>
      <c r="G2070">
        <v>90</v>
      </c>
      <c r="H2070" t="s">
        <v>54</v>
      </c>
      <c r="I2070" t="s">
        <v>55</v>
      </c>
      <c r="J2070" t="s">
        <v>1325</v>
      </c>
      <c r="K2070">
        <v>2004</v>
      </c>
      <c r="L2070" t="s">
        <v>19</v>
      </c>
      <c r="M2070" s="4" t="str">
        <f t="shared" si="65"/>
        <v>Yes</v>
      </c>
      <c r="N2070" t="s">
        <v>1326</v>
      </c>
      <c r="O2070" t="s">
        <v>50</v>
      </c>
      <c r="P2070" t="s">
        <v>51</v>
      </c>
      <c r="Q2070" t="s">
        <v>23</v>
      </c>
    </row>
    <row r="2071" spans="1:17" x14ac:dyDescent="0.35">
      <c r="A2071">
        <v>20012070</v>
      </c>
      <c r="B2071" t="s">
        <v>1838</v>
      </c>
      <c r="C2071" t="s">
        <v>15</v>
      </c>
      <c r="D2071">
        <v>21</v>
      </c>
      <c r="E2071" s="4" t="str">
        <f t="shared" si="64"/>
        <v>Yes</v>
      </c>
      <c r="F2071">
        <v>194</v>
      </c>
      <c r="G2071">
        <v>90</v>
      </c>
      <c r="H2071" t="s">
        <v>784</v>
      </c>
      <c r="I2071" t="s">
        <v>785</v>
      </c>
      <c r="J2071" t="s">
        <v>1325</v>
      </c>
      <c r="K2071">
        <v>2004</v>
      </c>
      <c r="L2071" t="s">
        <v>19</v>
      </c>
      <c r="M2071" s="4" t="str">
        <f t="shared" si="65"/>
        <v>Yes</v>
      </c>
      <c r="N2071" t="s">
        <v>1326</v>
      </c>
      <c r="O2071" t="s">
        <v>95</v>
      </c>
      <c r="P2071" t="s">
        <v>345</v>
      </c>
      <c r="Q2071" t="s">
        <v>23</v>
      </c>
    </row>
    <row r="2072" spans="1:17" x14ac:dyDescent="0.35">
      <c r="A2072">
        <v>20012071</v>
      </c>
      <c r="B2072" t="s">
        <v>1002</v>
      </c>
      <c r="C2072" t="s">
        <v>15</v>
      </c>
      <c r="D2072">
        <v>28</v>
      </c>
      <c r="E2072" s="4" t="str">
        <f t="shared" si="64"/>
        <v>Yes</v>
      </c>
      <c r="F2072">
        <v>195</v>
      </c>
      <c r="G2072">
        <v>90</v>
      </c>
      <c r="H2072" t="s">
        <v>40</v>
      </c>
      <c r="I2072" t="s">
        <v>41</v>
      </c>
      <c r="J2072" t="s">
        <v>1325</v>
      </c>
      <c r="K2072">
        <v>2004</v>
      </c>
      <c r="L2072" t="s">
        <v>19</v>
      </c>
      <c r="M2072" s="4" t="str">
        <f t="shared" si="65"/>
        <v>Yes</v>
      </c>
      <c r="N2072" t="s">
        <v>1326</v>
      </c>
      <c r="O2072" t="s">
        <v>107</v>
      </c>
      <c r="P2072" t="s">
        <v>258</v>
      </c>
      <c r="Q2072" t="s">
        <v>23</v>
      </c>
    </row>
    <row r="2073" spans="1:17" x14ac:dyDescent="0.35">
      <c r="A2073">
        <v>20012072</v>
      </c>
      <c r="B2073" t="s">
        <v>1889</v>
      </c>
      <c r="C2073" t="s">
        <v>15</v>
      </c>
      <c r="D2073">
        <v>23</v>
      </c>
      <c r="E2073" s="4" t="str">
        <f t="shared" si="64"/>
        <v>Yes</v>
      </c>
      <c r="F2073">
        <v>182</v>
      </c>
      <c r="G2073">
        <v>90</v>
      </c>
      <c r="H2073" t="s">
        <v>1343</v>
      </c>
      <c r="I2073" t="s">
        <v>1344</v>
      </c>
      <c r="J2073" t="s">
        <v>1325</v>
      </c>
      <c r="K2073">
        <v>2004</v>
      </c>
      <c r="L2073" t="s">
        <v>19</v>
      </c>
      <c r="M2073" s="4" t="str">
        <f t="shared" si="65"/>
        <v>Yes</v>
      </c>
      <c r="N2073" t="s">
        <v>1326</v>
      </c>
      <c r="O2073" t="s">
        <v>298</v>
      </c>
      <c r="P2073" t="s">
        <v>469</v>
      </c>
      <c r="Q2073" t="s">
        <v>23</v>
      </c>
    </row>
    <row r="2074" spans="1:17" x14ac:dyDescent="0.35">
      <c r="A2074">
        <v>20012073</v>
      </c>
      <c r="B2074" t="s">
        <v>1947</v>
      </c>
      <c r="C2074" t="s">
        <v>15</v>
      </c>
      <c r="D2074">
        <v>32</v>
      </c>
      <c r="E2074" s="4" t="str">
        <f t="shared" si="64"/>
        <v>Yes</v>
      </c>
      <c r="F2074">
        <v>182</v>
      </c>
      <c r="G2074">
        <v>90</v>
      </c>
      <c r="H2074" t="s">
        <v>313</v>
      </c>
      <c r="I2074" t="s">
        <v>314</v>
      </c>
      <c r="J2074" t="s">
        <v>1891</v>
      </c>
      <c r="K2074">
        <v>2006</v>
      </c>
      <c r="L2074" t="s">
        <v>1079</v>
      </c>
      <c r="M2074" s="4" t="str">
        <f t="shared" si="65"/>
        <v>No</v>
      </c>
      <c r="N2074" t="s">
        <v>1892</v>
      </c>
      <c r="O2074" t="s">
        <v>1100</v>
      </c>
      <c r="P2074" t="s">
        <v>1125</v>
      </c>
      <c r="Q2074" t="s">
        <v>23</v>
      </c>
    </row>
    <row r="2075" spans="1:17" x14ac:dyDescent="0.35">
      <c r="A2075">
        <v>20012074</v>
      </c>
      <c r="B2075" t="s">
        <v>58</v>
      </c>
      <c r="C2075" t="s">
        <v>15</v>
      </c>
      <c r="D2075">
        <v>31</v>
      </c>
      <c r="E2075" s="4" t="str">
        <f t="shared" si="64"/>
        <v>Yes</v>
      </c>
      <c r="F2075">
        <v>183</v>
      </c>
      <c r="G2075">
        <v>90</v>
      </c>
      <c r="H2075" t="s">
        <v>59</v>
      </c>
      <c r="I2075" t="s">
        <v>60</v>
      </c>
      <c r="J2075" t="s">
        <v>2038</v>
      </c>
      <c r="K2075">
        <v>2008</v>
      </c>
      <c r="L2075" t="s">
        <v>19</v>
      </c>
      <c r="M2075" s="4" t="str">
        <f t="shared" si="65"/>
        <v>Yes</v>
      </c>
      <c r="N2075" t="s">
        <v>2039</v>
      </c>
      <c r="O2075" t="s">
        <v>61</v>
      </c>
      <c r="P2075" t="s">
        <v>62</v>
      </c>
      <c r="Q2075" t="s">
        <v>23</v>
      </c>
    </row>
    <row r="2076" spans="1:17" x14ac:dyDescent="0.35">
      <c r="A2076">
        <v>20012075</v>
      </c>
      <c r="B2076" t="s">
        <v>2066</v>
      </c>
      <c r="C2076" t="s">
        <v>15</v>
      </c>
      <c r="D2076">
        <v>25</v>
      </c>
      <c r="E2076" s="4" t="str">
        <f t="shared" si="64"/>
        <v>Yes</v>
      </c>
      <c r="F2076">
        <v>196</v>
      </c>
      <c r="G2076">
        <v>90</v>
      </c>
      <c r="H2076" t="s">
        <v>100</v>
      </c>
      <c r="I2076" t="s">
        <v>101</v>
      </c>
      <c r="J2076" t="s">
        <v>2038</v>
      </c>
      <c r="K2076">
        <v>2008</v>
      </c>
      <c r="L2076" t="s">
        <v>19</v>
      </c>
      <c r="M2076" s="4" t="str">
        <f t="shared" si="65"/>
        <v>Yes</v>
      </c>
      <c r="N2076" t="s">
        <v>2039</v>
      </c>
      <c r="O2076" t="s">
        <v>107</v>
      </c>
      <c r="P2076" t="s">
        <v>964</v>
      </c>
      <c r="Q2076" t="s">
        <v>23</v>
      </c>
    </row>
    <row r="2077" spans="1:17" x14ac:dyDescent="0.35">
      <c r="A2077">
        <v>20012076</v>
      </c>
      <c r="B2077" t="s">
        <v>2165</v>
      </c>
      <c r="C2077" t="s">
        <v>53</v>
      </c>
      <c r="D2077">
        <v>22</v>
      </c>
      <c r="E2077" s="4" t="str">
        <f t="shared" si="64"/>
        <v>Yes</v>
      </c>
      <c r="F2077">
        <v>198</v>
      </c>
      <c r="G2077">
        <v>90</v>
      </c>
      <c r="H2077" t="s">
        <v>40</v>
      </c>
      <c r="I2077" t="s">
        <v>41</v>
      </c>
      <c r="J2077" t="s">
        <v>2038</v>
      </c>
      <c r="K2077">
        <v>2008</v>
      </c>
      <c r="L2077" t="s">
        <v>19</v>
      </c>
      <c r="M2077" s="4" t="str">
        <f t="shared" si="65"/>
        <v>Yes</v>
      </c>
      <c r="N2077" t="s">
        <v>2039</v>
      </c>
      <c r="O2077" t="s">
        <v>42</v>
      </c>
      <c r="P2077" t="s">
        <v>191</v>
      </c>
      <c r="Q2077" t="s">
        <v>23</v>
      </c>
    </row>
    <row r="2078" spans="1:17" x14ac:dyDescent="0.35">
      <c r="A2078">
        <v>20012077</v>
      </c>
      <c r="B2078" t="s">
        <v>2197</v>
      </c>
      <c r="C2078" t="s">
        <v>15</v>
      </c>
      <c r="D2078">
        <v>24</v>
      </c>
      <c r="E2078" s="4" t="str">
        <f t="shared" si="64"/>
        <v>Yes</v>
      </c>
      <c r="F2078">
        <v>187</v>
      </c>
      <c r="G2078">
        <v>90</v>
      </c>
      <c r="H2078" t="s">
        <v>496</v>
      </c>
      <c r="I2078" t="s">
        <v>497</v>
      </c>
      <c r="J2078" t="s">
        <v>2038</v>
      </c>
      <c r="K2078">
        <v>2008</v>
      </c>
      <c r="L2078" t="s">
        <v>19</v>
      </c>
      <c r="M2078" s="4" t="str">
        <f t="shared" si="65"/>
        <v>Yes</v>
      </c>
      <c r="N2078" t="s">
        <v>2039</v>
      </c>
      <c r="O2078" t="s">
        <v>50</v>
      </c>
      <c r="P2078" t="s">
        <v>51</v>
      </c>
      <c r="Q2078" t="s">
        <v>23</v>
      </c>
    </row>
    <row r="2079" spans="1:17" x14ac:dyDescent="0.35">
      <c r="A2079">
        <v>20012078</v>
      </c>
      <c r="B2079" t="s">
        <v>2201</v>
      </c>
      <c r="C2079" t="s">
        <v>15</v>
      </c>
      <c r="D2079">
        <v>21</v>
      </c>
      <c r="E2079" s="4" t="str">
        <f t="shared" si="64"/>
        <v>Yes</v>
      </c>
      <c r="F2079">
        <v>186</v>
      </c>
      <c r="G2079">
        <v>90</v>
      </c>
      <c r="H2079" t="s">
        <v>496</v>
      </c>
      <c r="I2079" t="s">
        <v>497</v>
      </c>
      <c r="J2079" t="s">
        <v>2038</v>
      </c>
      <c r="K2079">
        <v>2008</v>
      </c>
      <c r="L2079" t="s">
        <v>19</v>
      </c>
      <c r="M2079" s="4" t="str">
        <f t="shared" si="65"/>
        <v>Yes</v>
      </c>
      <c r="N2079" t="s">
        <v>2039</v>
      </c>
      <c r="O2079" t="s">
        <v>50</v>
      </c>
      <c r="P2079" t="s">
        <v>51</v>
      </c>
      <c r="Q2079" t="s">
        <v>23</v>
      </c>
    </row>
    <row r="2080" spans="1:17" x14ac:dyDescent="0.35">
      <c r="A2080">
        <v>20012079</v>
      </c>
      <c r="B2080" t="s">
        <v>2217</v>
      </c>
      <c r="C2080" t="s">
        <v>15</v>
      </c>
      <c r="D2080">
        <v>21</v>
      </c>
      <c r="E2080" s="4" t="str">
        <f t="shared" si="64"/>
        <v>Yes</v>
      </c>
      <c r="F2080">
        <v>192</v>
      </c>
      <c r="G2080">
        <v>90</v>
      </c>
      <c r="H2080" t="s">
        <v>136</v>
      </c>
      <c r="I2080" t="s">
        <v>137</v>
      </c>
      <c r="J2080" t="s">
        <v>2038</v>
      </c>
      <c r="K2080">
        <v>2008</v>
      </c>
      <c r="L2080" t="s">
        <v>19</v>
      </c>
      <c r="M2080" s="4" t="str">
        <f t="shared" si="65"/>
        <v>Yes</v>
      </c>
      <c r="N2080" t="s">
        <v>2039</v>
      </c>
      <c r="O2080" t="s">
        <v>193</v>
      </c>
      <c r="P2080" t="s">
        <v>194</v>
      </c>
      <c r="Q2080" t="s">
        <v>23</v>
      </c>
    </row>
    <row r="2081" spans="1:17" x14ac:dyDescent="0.35">
      <c r="A2081">
        <v>20012080</v>
      </c>
      <c r="B2081" t="s">
        <v>2252</v>
      </c>
      <c r="C2081" t="s">
        <v>15</v>
      </c>
      <c r="D2081">
        <v>34</v>
      </c>
      <c r="E2081" s="4" t="str">
        <f t="shared" si="64"/>
        <v>Yes</v>
      </c>
      <c r="F2081">
        <v>182</v>
      </c>
      <c r="G2081">
        <v>90</v>
      </c>
      <c r="H2081" t="s">
        <v>496</v>
      </c>
      <c r="I2081" t="s">
        <v>497</v>
      </c>
      <c r="J2081" t="s">
        <v>2038</v>
      </c>
      <c r="K2081">
        <v>2008</v>
      </c>
      <c r="L2081" t="s">
        <v>19</v>
      </c>
      <c r="M2081" s="4" t="str">
        <f t="shared" si="65"/>
        <v>Yes</v>
      </c>
      <c r="N2081" t="s">
        <v>2039</v>
      </c>
      <c r="O2081" t="s">
        <v>50</v>
      </c>
      <c r="P2081" t="s">
        <v>51</v>
      </c>
      <c r="Q2081" t="s">
        <v>23</v>
      </c>
    </row>
    <row r="2082" spans="1:17" x14ac:dyDescent="0.35">
      <c r="A2082">
        <v>20012081</v>
      </c>
      <c r="B2082" t="s">
        <v>2313</v>
      </c>
      <c r="C2082" t="s">
        <v>15</v>
      </c>
      <c r="D2082">
        <v>28</v>
      </c>
      <c r="E2082" s="4" t="str">
        <f t="shared" si="64"/>
        <v>Yes</v>
      </c>
      <c r="F2082">
        <v>185</v>
      </c>
      <c r="G2082">
        <v>90</v>
      </c>
      <c r="H2082" t="s">
        <v>496</v>
      </c>
      <c r="I2082" t="s">
        <v>497</v>
      </c>
      <c r="J2082" t="s">
        <v>2038</v>
      </c>
      <c r="K2082">
        <v>2008</v>
      </c>
      <c r="L2082" t="s">
        <v>19</v>
      </c>
      <c r="M2082" s="4" t="str">
        <f t="shared" si="65"/>
        <v>Yes</v>
      </c>
      <c r="N2082" t="s">
        <v>2039</v>
      </c>
      <c r="O2082" t="s">
        <v>50</v>
      </c>
      <c r="P2082" t="s">
        <v>51</v>
      </c>
      <c r="Q2082" t="s">
        <v>23</v>
      </c>
    </row>
    <row r="2083" spans="1:17" x14ac:dyDescent="0.35">
      <c r="A2083">
        <v>20012082</v>
      </c>
      <c r="B2083" t="s">
        <v>1645</v>
      </c>
      <c r="C2083" t="s">
        <v>15</v>
      </c>
      <c r="D2083">
        <v>31</v>
      </c>
      <c r="E2083" s="4" t="str">
        <f t="shared" si="64"/>
        <v>Yes</v>
      </c>
      <c r="F2083">
        <v>185</v>
      </c>
      <c r="G2083">
        <v>90</v>
      </c>
      <c r="H2083" t="s">
        <v>218</v>
      </c>
      <c r="I2083" t="s">
        <v>219</v>
      </c>
      <c r="J2083" t="s">
        <v>2038</v>
      </c>
      <c r="K2083">
        <v>2008</v>
      </c>
      <c r="L2083" t="s">
        <v>19</v>
      </c>
      <c r="M2083" s="4" t="str">
        <f t="shared" si="65"/>
        <v>Yes</v>
      </c>
      <c r="N2083" t="s">
        <v>2039</v>
      </c>
      <c r="O2083" t="s">
        <v>193</v>
      </c>
      <c r="P2083" t="s">
        <v>759</v>
      </c>
      <c r="Q2083" t="s">
        <v>23</v>
      </c>
    </row>
    <row r="2084" spans="1:17" x14ac:dyDescent="0.35">
      <c r="A2084">
        <v>20012083</v>
      </c>
      <c r="B2084" t="s">
        <v>2484</v>
      </c>
      <c r="C2084" t="s">
        <v>15</v>
      </c>
      <c r="D2084">
        <v>21</v>
      </c>
      <c r="E2084" s="4" t="str">
        <f t="shared" si="64"/>
        <v>Yes</v>
      </c>
      <c r="F2084">
        <v>186</v>
      </c>
      <c r="G2084">
        <v>90</v>
      </c>
      <c r="H2084" t="s">
        <v>990</v>
      </c>
      <c r="I2084" t="s">
        <v>991</v>
      </c>
      <c r="J2084" t="s">
        <v>2038</v>
      </c>
      <c r="K2084">
        <v>2008</v>
      </c>
      <c r="L2084" t="s">
        <v>19</v>
      </c>
      <c r="M2084" s="4" t="str">
        <f t="shared" si="65"/>
        <v>Yes</v>
      </c>
      <c r="N2084" t="s">
        <v>2039</v>
      </c>
      <c r="O2084" t="s">
        <v>67</v>
      </c>
      <c r="P2084" t="s">
        <v>2485</v>
      </c>
      <c r="Q2084" t="s">
        <v>23</v>
      </c>
    </row>
    <row r="2085" spans="1:17" x14ac:dyDescent="0.35">
      <c r="A2085">
        <v>20012084</v>
      </c>
      <c r="B2085" t="s">
        <v>1805</v>
      </c>
      <c r="C2085" t="s">
        <v>15</v>
      </c>
      <c r="D2085">
        <v>26</v>
      </c>
      <c r="E2085" s="4" t="str">
        <f t="shared" si="64"/>
        <v>Yes</v>
      </c>
      <c r="F2085">
        <v>188</v>
      </c>
      <c r="G2085">
        <v>90</v>
      </c>
      <c r="H2085" t="s">
        <v>153</v>
      </c>
      <c r="I2085" t="s">
        <v>154</v>
      </c>
      <c r="J2085" t="s">
        <v>2038</v>
      </c>
      <c r="K2085">
        <v>2008</v>
      </c>
      <c r="L2085" t="s">
        <v>19</v>
      </c>
      <c r="M2085" s="4" t="str">
        <f t="shared" si="65"/>
        <v>Yes</v>
      </c>
      <c r="N2085" t="s">
        <v>2039</v>
      </c>
      <c r="O2085" t="s">
        <v>47</v>
      </c>
      <c r="P2085" t="s">
        <v>1063</v>
      </c>
      <c r="Q2085" t="s">
        <v>23</v>
      </c>
    </row>
    <row r="2086" spans="1:17" x14ac:dyDescent="0.35">
      <c r="A2086">
        <v>20012085</v>
      </c>
      <c r="B2086" t="s">
        <v>2495</v>
      </c>
      <c r="C2086" t="s">
        <v>15</v>
      </c>
      <c r="D2086">
        <v>26</v>
      </c>
      <c r="E2086" s="4" t="str">
        <f t="shared" si="64"/>
        <v>Yes</v>
      </c>
      <c r="F2086">
        <v>184</v>
      </c>
      <c r="G2086">
        <v>90</v>
      </c>
      <c r="H2086" t="s">
        <v>1343</v>
      </c>
      <c r="I2086" t="s">
        <v>1344</v>
      </c>
      <c r="J2086" t="s">
        <v>2038</v>
      </c>
      <c r="K2086">
        <v>2008</v>
      </c>
      <c r="L2086" t="s">
        <v>19</v>
      </c>
      <c r="M2086" s="4" t="str">
        <f t="shared" si="65"/>
        <v>Yes</v>
      </c>
      <c r="N2086" t="s">
        <v>2039</v>
      </c>
      <c r="O2086" t="s">
        <v>298</v>
      </c>
      <c r="P2086" t="s">
        <v>469</v>
      </c>
      <c r="Q2086" t="s">
        <v>23</v>
      </c>
    </row>
    <row r="2087" spans="1:17" x14ac:dyDescent="0.35">
      <c r="A2087">
        <v>20012086</v>
      </c>
      <c r="B2087" t="s">
        <v>2520</v>
      </c>
      <c r="C2087" t="s">
        <v>15</v>
      </c>
      <c r="D2087">
        <v>25</v>
      </c>
      <c r="E2087" s="4" t="str">
        <f t="shared" si="64"/>
        <v>Yes</v>
      </c>
      <c r="F2087">
        <v>190</v>
      </c>
      <c r="G2087">
        <v>90</v>
      </c>
      <c r="H2087" t="s">
        <v>65</v>
      </c>
      <c r="I2087" t="s">
        <v>66</v>
      </c>
      <c r="J2087" t="s">
        <v>2038</v>
      </c>
      <c r="K2087">
        <v>2008</v>
      </c>
      <c r="L2087" t="s">
        <v>19</v>
      </c>
      <c r="M2087" s="4" t="str">
        <f t="shared" si="65"/>
        <v>Yes</v>
      </c>
      <c r="N2087" t="s">
        <v>2039</v>
      </c>
      <c r="O2087" t="s">
        <v>193</v>
      </c>
      <c r="P2087" t="s">
        <v>458</v>
      </c>
      <c r="Q2087" t="s">
        <v>23</v>
      </c>
    </row>
    <row r="2088" spans="1:17" x14ac:dyDescent="0.35">
      <c r="A2088">
        <v>20012087</v>
      </c>
      <c r="B2088" t="s">
        <v>2585</v>
      </c>
      <c r="C2088" t="s">
        <v>15</v>
      </c>
      <c r="D2088">
        <v>22</v>
      </c>
      <c r="E2088" s="4" t="str">
        <f t="shared" si="64"/>
        <v>Yes</v>
      </c>
      <c r="F2088">
        <v>180</v>
      </c>
      <c r="G2088">
        <v>90</v>
      </c>
      <c r="H2088" t="s">
        <v>482</v>
      </c>
      <c r="I2088" t="s">
        <v>483</v>
      </c>
      <c r="J2088" t="s">
        <v>2571</v>
      </c>
      <c r="K2088">
        <v>2010</v>
      </c>
      <c r="L2088" t="s">
        <v>1079</v>
      </c>
      <c r="M2088" s="4" t="str">
        <f t="shared" si="65"/>
        <v>No</v>
      </c>
      <c r="N2088" t="s">
        <v>2572</v>
      </c>
      <c r="O2088" t="s">
        <v>1100</v>
      </c>
      <c r="P2088" t="s">
        <v>1125</v>
      </c>
      <c r="Q2088" t="s">
        <v>23</v>
      </c>
    </row>
    <row r="2089" spans="1:17" x14ac:dyDescent="0.35">
      <c r="A2089">
        <v>20012088</v>
      </c>
      <c r="B2089" t="s">
        <v>2629</v>
      </c>
      <c r="C2089" t="s">
        <v>15</v>
      </c>
      <c r="D2089">
        <v>20</v>
      </c>
      <c r="E2089" s="4" t="str">
        <f t="shared" si="64"/>
        <v>Yes</v>
      </c>
      <c r="F2089">
        <v>190</v>
      </c>
      <c r="G2089">
        <v>90</v>
      </c>
      <c r="H2089" t="s">
        <v>136</v>
      </c>
      <c r="I2089" t="s">
        <v>137</v>
      </c>
      <c r="J2089" t="s">
        <v>2571</v>
      </c>
      <c r="K2089">
        <v>2010</v>
      </c>
      <c r="L2089" t="s">
        <v>1079</v>
      </c>
      <c r="M2089" s="4" t="str">
        <f t="shared" si="65"/>
        <v>No</v>
      </c>
      <c r="N2089" t="s">
        <v>2572</v>
      </c>
      <c r="O2089" t="s">
        <v>1225</v>
      </c>
      <c r="P2089" t="s">
        <v>1323</v>
      </c>
      <c r="Q2089" t="s">
        <v>23</v>
      </c>
    </row>
    <row r="2090" spans="1:17" x14ac:dyDescent="0.35">
      <c r="A2090">
        <v>20012089</v>
      </c>
      <c r="B2090" t="s">
        <v>195</v>
      </c>
      <c r="C2090" t="s">
        <v>15</v>
      </c>
      <c r="D2090">
        <v>37</v>
      </c>
      <c r="E2090" s="4" t="str">
        <f t="shared" si="64"/>
        <v>Yes</v>
      </c>
      <c r="F2090">
        <v>185</v>
      </c>
      <c r="G2090">
        <v>91</v>
      </c>
      <c r="H2090" t="s">
        <v>40</v>
      </c>
      <c r="I2090" t="s">
        <v>41</v>
      </c>
      <c r="J2090" t="s">
        <v>18</v>
      </c>
      <c r="K2090">
        <v>2000</v>
      </c>
      <c r="L2090" t="s">
        <v>19</v>
      </c>
      <c r="M2090" s="4" t="str">
        <f t="shared" si="65"/>
        <v>Yes</v>
      </c>
      <c r="N2090" t="s">
        <v>20</v>
      </c>
      <c r="O2090" t="s">
        <v>50</v>
      </c>
      <c r="P2090" t="s">
        <v>51</v>
      </c>
      <c r="Q2090" t="s">
        <v>23</v>
      </c>
    </row>
    <row r="2091" spans="1:17" x14ac:dyDescent="0.35">
      <c r="A2091">
        <v>20012090</v>
      </c>
      <c r="B2091" t="s">
        <v>215</v>
      </c>
      <c r="C2091" t="s">
        <v>15</v>
      </c>
      <c r="D2091">
        <v>20</v>
      </c>
      <c r="E2091" s="4" t="str">
        <f t="shared" si="64"/>
        <v>Yes</v>
      </c>
      <c r="F2091">
        <v>188</v>
      </c>
      <c r="G2091">
        <v>91</v>
      </c>
      <c r="H2091" t="s">
        <v>40</v>
      </c>
      <c r="I2091" t="s">
        <v>41</v>
      </c>
      <c r="J2091" t="s">
        <v>18</v>
      </c>
      <c r="K2091">
        <v>2000</v>
      </c>
      <c r="L2091" t="s">
        <v>19</v>
      </c>
      <c r="M2091" s="4" t="str">
        <f t="shared" si="65"/>
        <v>Yes</v>
      </c>
      <c r="N2091" t="s">
        <v>20</v>
      </c>
      <c r="O2091" t="s">
        <v>50</v>
      </c>
      <c r="P2091" t="s">
        <v>51</v>
      </c>
      <c r="Q2091" t="s">
        <v>23</v>
      </c>
    </row>
    <row r="2092" spans="1:17" x14ac:dyDescent="0.35">
      <c r="A2092">
        <v>20012091</v>
      </c>
      <c r="B2092" t="s">
        <v>369</v>
      </c>
      <c r="C2092" t="s">
        <v>15</v>
      </c>
      <c r="D2092">
        <v>27</v>
      </c>
      <c r="E2092" s="4" t="str">
        <f t="shared" si="64"/>
        <v>Yes</v>
      </c>
      <c r="F2092">
        <v>197</v>
      </c>
      <c r="G2092">
        <v>91</v>
      </c>
      <c r="H2092" t="s">
        <v>65</v>
      </c>
      <c r="I2092" t="s">
        <v>66</v>
      </c>
      <c r="J2092" t="s">
        <v>18</v>
      </c>
      <c r="K2092">
        <v>2000</v>
      </c>
      <c r="L2092" t="s">
        <v>19</v>
      </c>
      <c r="M2092" s="4" t="str">
        <f t="shared" si="65"/>
        <v>Yes</v>
      </c>
      <c r="N2092" t="s">
        <v>20</v>
      </c>
      <c r="O2092" t="s">
        <v>107</v>
      </c>
      <c r="P2092" t="s">
        <v>222</v>
      </c>
      <c r="Q2092" t="s">
        <v>23</v>
      </c>
    </row>
    <row r="2093" spans="1:17" x14ac:dyDescent="0.35">
      <c r="A2093">
        <v>20012092</v>
      </c>
      <c r="B2093" t="s">
        <v>397</v>
      </c>
      <c r="C2093" t="s">
        <v>15</v>
      </c>
      <c r="D2093">
        <v>27</v>
      </c>
      <c r="E2093" s="4" t="str">
        <f t="shared" si="64"/>
        <v>Yes</v>
      </c>
      <c r="F2093">
        <v>194</v>
      </c>
      <c r="G2093">
        <v>91</v>
      </c>
      <c r="H2093" t="s">
        <v>141</v>
      </c>
      <c r="I2093" t="s">
        <v>142</v>
      </c>
      <c r="J2093" t="s">
        <v>18</v>
      </c>
      <c r="K2093">
        <v>2000</v>
      </c>
      <c r="L2093" t="s">
        <v>19</v>
      </c>
      <c r="M2093" s="4" t="str">
        <f t="shared" si="65"/>
        <v>Yes</v>
      </c>
      <c r="N2093" t="s">
        <v>20</v>
      </c>
      <c r="O2093" t="s">
        <v>56</v>
      </c>
      <c r="P2093" t="s">
        <v>143</v>
      </c>
      <c r="Q2093" t="s">
        <v>23</v>
      </c>
    </row>
    <row r="2094" spans="1:17" x14ac:dyDescent="0.35">
      <c r="A2094">
        <v>20012093</v>
      </c>
      <c r="B2094" t="s">
        <v>428</v>
      </c>
      <c r="C2094" t="s">
        <v>15</v>
      </c>
      <c r="D2094">
        <v>20</v>
      </c>
      <c r="E2094" s="4" t="str">
        <f t="shared" si="64"/>
        <v>Yes</v>
      </c>
      <c r="F2094">
        <v>188</v>
      </c>
      <c r="G2094">
        <v>91</v>
      </c>
      <c r="H2094" t="s">
        <v>40</v>
      </c>
      <c r="I2094" t="s">
        <v>41</v>
      </c>
      <c r="J2094" t="s">
        <v>18</v>
      </c>
      <c r="K2094">
        <v>2000</v>
      </c>
      <c r="L2094" t="s">
        <v>19</v>
      </c>
      <c r="M2094" s="4" t="str">
        <f t="shared" si="65"/>
        <v>Yes</v>
      </c>
      <c r="N2094" t="s">
        <v>20</v>
      </c>
      <c r="O2094" t="s">
        <v>107</v>
      </c>
      <c r="P2094" t="s">
        <v>258</v>
      </c>
      <c r="Q2094" t="s">
        <v>23</v>
      </c>
    </row>
    <row r="2095" spans="1:17" x14ac:dyDescent="0.35">
      <c r="A2095">
        <v>20012094</v>
      </c>
      <c r="B2095" t="s">
        <v>463</v>
      </c>
      <c r="C2095" t="s">
        <v>15</v>
      </c>
      <c r="D2095">
        <v>29</v>
      </c>
      <c r="E2095" s="4" t="str">
        <f t="shared" si="64"/>
        <v>Yes</v>
      </c>
      <c r="F2095">
        <v>195</v>
      </c>
      <c r="G2095">
        <v>91</v>
      </c>
      <c r="H2095" t="s">
        <v>40</v>
      </c>
      <c r="I2095" t="s">
        <v>41</v>
      </c>
      <c r="J2095" t="s">
        <v>18</v>
      </c>
      <c r="K2095">
        <v>2000</v>
      </c>
      <c r="L2095" t="s">
        <v>19</v>
      </c>
      <c r="M2095" s="4" t="str">
        <f t="shared" si="65"/>
        <v>Yes</v>
      </c>
      <c r="N2095" t="s">
        <v>20</v>
      </c>
      <c r="O2095" t="s">
        <v>42</v>
      </c>
      <c r="P2095" t="s">
        <v>43</v>
      </c>
      <c r="Q2095" t="s">
        <v>23</v>
      </c>
    </row>
    <row r="2096" spans="1:17" x14ac:dyDescent="0.35">
      <c r="A2096">
        <v>20012095</v>
      </c>
      <c r="B2096" t="s">
        <v>854</v>
      </c>
      <c r="C2096" t="s">
        <v>15</v>
      </c>
      <c r="D2096">
        <v>26</v>
      </c>
      <c r="E2096" s="4" t="str">
        <f t="shared" si="64"/>
        <v>Yes</v>
      </c>
      <c r="F2096">
        <v>185</v>
      </c>
      <c r="G2096">
        <v>91</v>
      </c>
      <c r="H2096" t="s">
        <v>40</v>
      </c>
      <c r="I2096" t="s">
        <v>41</v>
      </c>
      <c r="J2096" t="s">
        <v>18</v>
      </c>
      <c r="K2096">
        <v>2000</v>
      </c>
      <c r="L2096" t="s">
        <v>19</v>
      </c>
      <c r="M2096" s="4" t="str">
        <f t="shared" si="65"/>
        <v>Yes</v>
      </c>
      <c r="N2096" t="s">
        <v>20</v>
      </c>
      <c r="O2096" t="s">
        <v>50</v>
      </c>
      <c r="P2096" t="s">
        <v>51</v>
      </c>
      <c r="Q2096" t="s">
        <v>23</v>
      </c>
    </row>
    <row r="2097" spans="1:17" x14ac:dyDescent="0.35">
      <c r="A2097">
        <v>20012096</v>
      </c>
      <c r="B2097" t="s">
        <v>860</v>
      </c>
      <c r="C2097" t="s">
        <v>15</v>
      </c>
      <c r="D2097">
        <v>32</v>
      </c>
      <c r="E2097" s="4" t="str">
        <f t="shared" si="64"/>
        <v>Yes</v>
      </c>
      <c r="F2097">
        <v>198</v>
      </c>
      <c r="G2097">
        <v>91</v>
      </c>
      <c r="H2097" t="s">
        <v>54</v>
      </c>
      <c r="I2097" t="s">
        <v>55</v>
      </c>
      <c r="J2097" t="s">
        <v>18</v>
      </c>
      <c r="K2097">
        <v>2000</v>
      </c>
      <c r="L2097" t="s">
        <v>19</v>
      </c>
      <c r="M2097" s="4" t="str">
        <f t="shared" si="65"/>
        <v>Yes</v>
      </c>
      <c r="N2097" t="s">
        <v>20</v>
      </c>
      <c r="O2097" t="s">
        <v>32</v>
      </c>
      <c r="P2097" t="s">
        <v>861</v>
      </c>
      <c r="Q2097" t="s">
        <v>23</v>
      </c>
    </row>
    <row r="2098" spans="1:17" x14ac:dyDescent="0.35">
      <c r="A2098">
        <v>20012097</v>
      </c>
      <c r="B2098" t="s">
        <v>1238</v>
      </c>
      <c r="C2098" t="s">
        <v>15</v>
      </c>
      <c r="D2098">
        <v>28</v>
      </c>
      <c r="E2098" s="4" t="str">
        <f t="shared" si="64"/>
        <v>Yes</v>
      </c>
      <c r="F2098">
        <v>185</v>
      </c>
      <c r="G2098">
        <v>91</v>
      </c>
      <c r="H2098" t="s">
        <v>482</v>
      </c>
      <c r="I2098" t="s">
        <v>483</v>
      </c>
      <c r="J2098" t="s">
        <v>1078</v>
      </c>
      <c r="K2098">
        <v>2002</v>
      </c>
      <c r="L2098" t="s">
        <v>1079</v>
      </c>
      <c r="M2098" s="4" t="str">
        <f t="shared" si="65"/>
        <v>No</v>
      </c>
      <c r="N2098" t="s">
        <v>1080</v>
      </c>
      <c r="O2098" t="s">
        <v>1100</v>
      </c>
      <c r="P2098" t="s">
        <v>1125</v>
      </c>
      <c r="Q2098" t="s">
        <v>23</v>
      </c>
    </row>
    <row r="2099" spans="1:17" x14ac:dyDescent="0.35">
      <c r="A2099">
        <v>20012098</v>
      </c>
      <c r="B2099" t="s">
        <v>1496</v>
      </c>
      <c r="C2099" t="s">
        <v>15</v>
      </c>
      <c r="D2099">
        <v>27</v>
      </c>
      <c r="E2099" s="4" t="str">
        <f t="shared" si="64"/>
        <v>Yes</v>
      </c>
      <c r="F2099">
        <v>198</v>
      </c>
      <c r="G2099">
        <v>91</v>
      </c>
      <c r="H2099" t="s">
        <v>1346</v>
      </c>
      <c r="I2099" t="s">
        <v>1347</v>
      </c>
      <c r="J2099" t="s">
        <v>1325</v>
      </c>
      <c r="K2099">
        <v>2004</v>
      </c>
      <c r="L2099" t="s">
        <v>19</v>
      </c>
      <c r="M2099" s="4" t="str">
        <f t="shared" si="65"/>
        <v>Yes</v>
      </c>
      <c r="N2099" t="s">
        <v>1326</v>
      </c>
      <c r="O2099" t="s">
        <v>42</v>
      </c>
      <c r="P2099" t="s">
        <v>43</v>
      </c>
      <c r="Q2099" t="s">
        <v>23</v>
      </c>
    </row>
    <row r="2100" spans="1:17" x14ac:dyDescent="0.35">
      <c r="A2100">
        <v>20012099</v>
      </c>
      <c r="B2100" t="s">
        <v>1541</v>
      </c>
      <c r="C2100" t="s">
        <v>15</v>
      </c>
      <c r="D2100">
        <v>23</v>
      </c>
      <c r="E2100" s="4" t="str">
        <f t="shared" si="64"/>
        <v>Yes</v>
      </c>
      <c r="F2100">
        <v>193</v>
      </c>
      <c r="G2100">
        <v>91</v>
      </c>
      <c r="H2100" t="s">
        <v>40</v>
      </c>
      <c r="I2100" t="s">
        <v>41</v>
      </c>
      <c r="J2100" t="s">
        <v>1325</v>
      </c>
      <c r="K2100">
        <v>2004</v>
      </c>
      <c r="L2100" t="s">
        <v>19</v>
      </c>
      <c r="M2100" s="4" t="str">
        <f t="shared" si="65"/>
        <v>Yes</v>
      </c>
      <c r="N2100" t="s">
        <v>1326</v>
      </c>
      <c r="O2100" t="s">
        <v>27</v>
      </c>
      <c r="P2100" t="s">
        <v>112</v>
      </c>
      <c r="Q2100" t="s">
        <v>23</v>
      </c>
    </row>
    <row r="2101" spans="1:17" x14ac:dyDescent="0.35">
      <c r="A2101">
        <v>20012100</v>
      </c>
      <c r="B2101" t="s">
        <v>1624</v>
      </c>
      <c r="C2101" t="s">
        <v>15</v>
      </c>
      <c r="D2101">
        <v>24</v>
      </c>
      <c r="E2101" s="4" t="str">
        <f t="shared" si="64"/>
        <v>Yes</v>
      </c>
      <c r="F2101">
        <v>191</v>
      </c>
      <c r="G2101">
        <v>91</v>
      </c>
      <c r="H2101" t="s">
        <v>164</v>
      </c>
      <c r="I2101" t="s">
        <v>165</v>
      </c>
      <c r="J2101" t="s">
        <v>1325</v>
      </c>
      <c r="K2101">
        <v>2004</v>
      </c>
      <c r="L2101" t="s">
        <v>19</v>
      </c>
      <c r="M2101" s="4" t="str">
        <f t="shared" si="65"/>
        <v>Yes</v>
      </c>
      <c r="N2101" t="s">
        <v>1326</v>
      </c>
      <c r="O2101" t="s">
        <v>166</v>
      </c>
      <c r="P2101" t="s">
        <v>167</v>
      </c>
      <c r="Q2101" t="s">
        <v>23</v>
      </c>
    </row>
    <row r="2102" spans="1:17" x14ac:dyDescent="0.35">
      <c r="A2102">
        <v>20012101</v>
      </c>
      <c r="B2102" t="s">
        <v>1667</v>
      </c>
      <c r="C2102" t="s">
        <v>15</v>
      </c>
      <c r="D2102">
        <v>27</v>
      </c>
      <c r="E2102" s="4" t="str">
        <f t="shared" si="64"/>
        <v>Yes</v>
      </c>
      <c r="F2102">
        <v>191</v>
      </c>
      <c r="G2102">
        <v>91</v>
      </c>
      <c r="H2102" t="s">
        <v>496</v>
      </c>
      <c r="I2102" t="s">
        <v>497</v>
      </c>
      <c r="J2102" t="s">
        <v>1325</v>
      </c>
      <c r="K2102">
        <v>2004</v>
      </c>
      <c r="L2102" t="s">
        <v>19</v>
      </c>
      <c r="M2102" s="4" t="str">
        <f t="shared" si="65"/>
        <v>Yes</v>
      </c>
      <c r="N2102" t="s">
        <v>1326</v>
      </c>
      <c r="O2102" t="s">
        <v>213</v>
      </c>
      <c r="P2102" t="s">
        <v>544</v>
      </c>
      <c r="Q2102" t="s">
        <v>23</v>
      </c>
    </row>
    <row r="2103" spans="1:17" x14ac:dyDescent="0.35">
      <c r="A2103">
        <v>20012102</v>
      </c>
      <c r="B2103" t="s">
        <v>1672</v>
      </c>
      <c r="C2103" t="s">
        <v>15</v>
      </c>
      <c r="D2103">
        <v>30</v>
      </c>
      <c r="E2103" s="4" t="str">
        <f t="shared" si="64"/>
        <v>Yes</v>
      </c>
      <c r="F2103">
        <v>196</v>
      </c>
      <c r="G2103">
        <v>91</v>
      </c>
      <c r="H2103" t="s">
        <v>1337</v>
      </c>
      <c r="I2103" t="s">
        <v>1338</v>
      </c>
      <c r="J2103" t="s">
        <v>1325</v>
      </c>
      <c r="K2103">
        <v>2004</v>
      </c>
      <c r="L2103" t="s">
        <v>19</v>
      </c>
      <c r="M2103" s="4" t="str">
        <f t="shared" si="65"/>
        <v>Yes</v>
      </c>
      <c r="N2103" t="s">
        <v>1326</v>
      </c>
      <c r="O2103" t="s">
        <v>56</v>
      </c>
      <c r="P2103" t="s">
        <v>143</v>
      </c>
      <c r="Q2103" t="s">
        <v>23</v>
      </c>
    </row>
    <row r="2104" spans="1:17" x14ac:dyDescent="0.35">
      <c r="A2104">
        <v>20012103</v>
      </c>
      <c r="B2104" t="s">
        <v>1702</v>
      </c>
      <c r="C2104" t="s">
        <v>15</v>
      </c>
      <c r="D2104">
        <v>21</v>
      </c>
      <c r="E2104" s="4" t="str">
        <f t="shared" si="64"/>
        <v>Yes</v>
      </c>
      <c r="F2104">
        <v>191</v>
      </c>
      <c r="G2104">
        <v>91</v>
      </c>
      <c r="H2104" t="s">
        <v>40</v>
      </c>
      <c r="I2104" t="s">
        <v>41</v>
      </c>
      <c r="J2104" t="s">
        <v>1325</v>
      </c>
      <c r="K2104">
        <v>2004</v>
      </c>
      <c r="L2104" t="s">
        <v>19</v>
      </c>
      <c r="M2104" s="4" t="str">
        <f t="shared" si="65"/>
        <v>Yes</v>
      </c>
      <c r="N2104" t="s">
        <v>1326</v>
      </c>
      <c r="O2104" t="s">
        <v>107</v>
      </c>
      <c r="P2104" t="s">
        <v>597</v>
      </c>
      <c r="Q2104" t="s">
        <v>23</v>
      </c>
    </row>
    <row r="2105" spans="1:17" x14ac:dyDescent="0.35">
      <c r="A2105">
        <v>20012104</v>
      </c>
      <c r="B2105" t="s">
        <v>1702</v>
      </c>
      <c r="C2105" t="s">
        <v>15</v>
      </c>
      <c r="D2105">
        <v>21</v>
      </c>
      <c r="E2105" s="4" t="str">
        <f t="shared" si="64"/>
        <v>Yes</v>
      </c>
      <c r="F2105">
        <v>191</v>
      </c>
      <c r="G2105">
        <v>91</v>
      </c>
      <c r="H2105" t="s">
        <v>40</v>
      </c>
      <c r="I2105" t="s">
        <v>41</v>
      </c>
      <c r="J2105" t="s">
        <v>1325</v>
      </c>
      <c r="K2105">
        <v>2004</v>
      </c>
      <c r="L2105" t="s">
        <v>19</v>
      </c>
      <c r="M2105" s="4" t="str">
        <f t="shared" si="65"/>
        <v>Yes</v>
      </c>
      <c r="N2105" t="s">
        <v>1326</v>
      </c>
      <c r="O2105" t="s">
        <v>107</v>
      </c>
      <c r="P2105" t="s">
        <v>598</v>
      </c>
      <c r="Q2105" t="s">
        <v>23</v>
      </c>
    </row>
    <row r="2106" spans="1:17" x14ac:dyDescent="0.35">
      <c r="A2106">
        <v>20012105</v>
      </c>
      <c r="B2106" t="s">
        <v>1702</v>
      </c>
      <c r="C2106" t="s">
        <v>15</v>
      </c>
      <c r="D2106">
        <v>21</v>
      </c>
      <c r="E2106" s="4" t="str">
        <f t="shared" si="64"/>
        <v>Yes</v>
      </c>
      <c r="F2106">
        <v>191</v>
      </c>
      <c r="G2106">
        <v>91</v>
      </c>
      <c r="H2106" t="s">
        <v>40</v>
      </c>
      <c r="I2106" t="s">
        <v>41</v>
      </c>
      <c r="J2106" t="s">
        <v>1325</v>
      </c>
      <c r="K2106">
        <v>2004</v>
      </c>
      <c r="L2106" t="s">
        <v>19</v>
      </c>
      <c r="M2106" s="4" t="str">
        <f t="shared" si="65"/>
        <v>Yes</v>
      </c>
      <c r="N2106" t="s">
        <v>1326</v>
      </c>
      <c r="O2106" t="s">
        <v>107</v>
      </c>
      <c r="P2106" t="s">
        <v>258</v>
      </c>
      <c r="Q2106" t="s">
        <v>23</v>
      </c>
    </row>
    <row r="2107" spans="1:17" x14ac:dyDescent="0.35">
      <c r="A2107">
        <v>20012106</v>
      </c>
      <c r="B2107" t="s">
        <v>1707</v>
      </c>
      <c r="C2107" t="s">
        <v>15</v>
      </c>
      <c r="D2107">
        <v>19</v>
      </c>
      <c r="E2107" s="4" t="str">
        <f t="shared" si="64"/>
        <v>Yes</v>
      </c>
      <c r="F2107">
        <v>193</v>
      </c>
      <c r="G2107">
        <v>91</v>
      </c>
      <c r="H2107" t="s">
        <v>40</v>
      </c>
      <c r="I2107" t="s">
        <v>41</v>
      </c>
      <c r="J2107" t="s">
        <v>1325</v>
      </c>
      <c r="K2107">
        <v>2004</v>
      </c>
      <c r="L2107" t="s">
        <v>19</v>
      </c>
      <c r="M2107" s="4" t="str">
        <f t="shared" si="65"/>
        <v>Yes</v>
      </c>
      <c r="N2107" t="s">
        <v>1326</v>
      </c>
      <c r="O2107" t="s">
        <v>107</v>
      </c>
      <c r="P2107" t="s">
        <v>421</v>
      </c>
      <c r="Q2107" t="s">
        <v>23</v>
      </c>
    </row>
    <row r="2108" spans="1:17" x14ac:dyDescent="0.35">
      <c r="A2108">
        <v>20012107</v>
      </c>
      <c r="B2108" t="s">
        <v>1707</v>
      </c>
      <c r="C2108" t="s">
        <v>15</v>
      </c>
      <c r="D2108">
        <v>19</v>
      </c>
      <c r="E2108" s="4" t="str">
        <f t="shared" si="64"/>
        <v>Yes</v>
      </c>
      <c r="F2108">
        <v>193</v>
      </c>
      <c r="G2108">
        <v>91</v>
      </c>
      <c r="H2108" t="s">
        <v>40</v>
      </c>
      <c r="I2108" t="s">
        <v>41</v>
      </c>
      <c r="J2108" t="s">
        <v>1325</v>
      </c>
      <c r="K2108">
        <v>2004</v>
      </c>
      <c r="L2108" t="s">
        <v>19</v>
      </c>
      <c r="M2108" s="4" t="str">
        <f t="shared" si="65"/>
        <v>Yes</v>
      </c>
      <c r="N2108" t="s">
        <v>1326</v>
      </c>
      <c r="O2108" t="s">
        <v>107</v>
      </c>
      <c r="P2108" t="s">
        <v>361</v>
      </c>
      <c r="Q2108" t="s">
        <v>23</v>
      </c>
    </row>
    <row r="2109" spans="1:17" x14ac:dyDescent="0.35">
      <c r="A2109">
        <v>20012108</v>
      </c>
      <c r="B2109" t="s">
        <v>1707</v>
      </c>
      <c r="C2109" t="s">
        <v>15</v>
      </c>
      <c r="D2109">
        <v>19</v>
      </c>
      <c r="E2109" s="4" t="str">
        <f t="shared" si="64"/>
        <v>Yes</v>
      </c>
      <c r="F2109">
        <v>193</v>
      </c>
      <c r="G2109">
        <v>91</v>
      </c>
      <c r="H2109" t="s">
        <v>40</v>
      </c>
      <c r="I2109" t="s">
        <v>41</v>
      </c>
      <c r="J2109" t="s">
        <v>1325</v>
      </c>
      <c r="K2109">
        <v>2004</v>
      </c>
      <c r="L2109" t="s">
        <v>19</v>
      </c>
      <c r="M2109" s="4" t="str">
        <f t="shared" si="65"/>
        <v>Yes</v>
      </c>
      <c r="N2109" t="s">
        <v>1326</v>
      </c>
      <c r="O2109" t="s">
        <v>107</v>
      </c>
      <c r="P2109" t="s">
        <v>655</v>
      </c>
      <c r="Q2109" t="s">
        <v>23</v>
      </c>
    </row>
    <row r="2110" spans="1:17" x14ac:dyDescent="0.35">
      <c r="A2110">
        <v>20012109</v>
      </c>
      <c r="B2110" t="s">
        <v>1707</v>
      </c>
      <c r="C2110" t="s">
        <v>15</v>
      </c>
      <c r="D2110">
        <v>19</v>
      </c>
      <c r="E2110" s="4" t="str">
        <f t="shared" si="64"/>
        <v>Yes</v>
      </c>
      <c r="F2110">
        <v>193</v>
      </c>
      <c r="G2110">
        <v>91</v>
      </c>
      <c r="H2110" t="s">
        <v>40</v>
      </c>
      <c r="I2110" t="s">
        <v>41</v>
      </c>
      <c r="J2110" t="s">
        <v>1325</v>
      </c>
      <c r="K2110">
        <v>2004</v>
      </c>
      <c r="L2110" t="s">
        <v>19</v>
      </c>
      <c r="M2110" s="4" t="str">
        <f t="shared" si="65"/>
        <v>Yes</v>
      </c>
      <c r="N2110" t="s">
        <v>1326</v>
      </c>
      <c r="O2110" t="s">
        <v>107</v>
      </c>
      <c r="P2110" t="s">
        <v>841</v>
      </c>
      <c r="Q2110" t="s">
        <v>23</v>
      </c>
    </row>
    <row r="2111" spans="1:17" x14ac:dyDescent="0.35">
      <c r="A2111">
        <v>20012110</v>
      </c>
      <c r="B2111" t="s">
        <v>1707</v>
      </c>
      <c r="C2111" t="s">
        <v>15</v>
      </c>
      <c r="D2111">
        <v>19</v>
      </c>
      <c r="E2111" s="4" t="str">
        <f t="shared" si="64"/>
        <v>Yes</v>
      </c>
      <c r="F2111">
        <v>193</v>
      </c>
      <c r="G2111">
        <v>91</v>
      </c>
      <c r="H2111" t="s">
        <v>40</v>
      </c>
      <c r="I2111" t="s">
        <v>41</v>
      </c>
      <c r="J2111" t="s">
        <v>1325</v>
      </c>
      <c r="K2111">
        <v>2004</v>
      </c>
      <c r="L2111" t="s">
        <v>19</v>
      </c>
      <c r="M2111" s="4" t="str">
        <f t="shared" si="65"/>
        <v>Yes</v>
      </c>
      <c r="N2111" t="s">
        <v>1326</v>
      </c>
      <c r="O2111" t="s">
        <v>107</v>
      </c>
      <c r="P2111" t="s">
        <v>294</v>
      </c>
      <c r="Q2111" t="s">
        <v>23</v>
      </c>
    </row>
    <row r="2112" spans="1:17" x14ac:dyDescent="0.35">
      <c r="A2112">
        <v>20012111</v>
      </c>
      <c r="B2112" t="s">
        <v>1707</v>
      </c>
      <c r="C2112" t="s">
        <v>15</v>
      </c>
      <c r="D2112">
        <v>19</v>
      </c>
      <c r="E2112" s="4" t="str">
        <f t="shared" si="64"/>
        <v>Yes</v>
      </c>
      <c r="F2112">
        <v>193</v>
      </c>
      <c r="G2112">
        <v>91</v>
      </c>
      <c r="H2112" t="s">
        <v>40</v>
      </c>
      <c r="I2112" t="s">
        <v>41</v>
      </c>
      <c r="J2112" t="s">
        <v>1325</v>
      </c>
      <c r="K2112">
        <v>2004</v>
      </c>
      <c r="L2112" t="s">
        <v>19</v>
      </c>
      <c r="M2112" s="4" t="str">
        <f t="shared" si="65"/>
        <v>Yes</v>
      </c>
      <c r="N2112" t="s">
        <v>1326</v>
      </c>
      <c r="O2112" t="s">
        <v>107</v>
      </c>
      <c r="P2112" t="s">
        <v>258</v>
      </c>
      <c r="Q2112" t="s">
        <v>23</v>
      </c>
    </row>
    <row r="2113" spans="1:17" x14ac:dyDescent="0.35">
      <c r="A2113">
        <v>20012112</v>
      </c>
      <c r="B2113" t="s">
        <v>1778</v>
      </c>
      <c r="C2113" t="s">
        <v>15</v>
      </c>
      <c r="D2113">
        <v>24</v>
      </c>
      <c r="E2113" s="4" t="str">
        <f t="shared" si="64"/>
        <v>Yes</v>
      </c>
      <c r="F2113">
        <v>180</v>
      </c>
      <c r="G2113">
        <v>91</v>
      </c>
      <c r="H2113" t="s">
        <v>54</v>
      </c>
      <c r="I2113" t="s">
        <v>55</v>
      </c>
      <c r="J2113" t="s">
        <v>1325</v>
      </c>
      <c r="K2113">
        <v>2004</v>
      </c>
      <c r="L2113" t="s">
        <v>19</v>
      </c>
      <c r="M2113" s="4" t="str">
        <f t="shared" si="65"/>
        <v>Yes</v>
      </c>
      <c r="N2113" t="s">
        <v>1326</v>
      </c>
      <c r="O2113" t="s">
        <v>32</v>
      </c>
      <c r="P2113" t="s">
        <v>861</v>
      </c>
      <c r="Q2113" t="s">
        <v>23</v>
      </c>
    </row>
    <row r="2114" spans="1:17" x14ac:dyDescent="0.35">
      <c r="A2114">
        <v>20012113</v>
      </c>
      <c r="B2114" t="s">
        <v>2022</v>
      </c>
      <c r="C2114" t="s">
        <v>15</v>
      </c>
      <c r="D2114">
        <v>29</v>
      </c>
      <c r="E2114" s="4" t="str">
        <f t="shared" si="64"/>
        <v>Yes</v>
      </c>
      <c r="F2114">
        <v>188</v>
      </c>
      <c r="G2114">
        <v>91</v>
      </c>
      <c r="H2114" t="s">
        <v>313</v>
      </c>
      <c r="I2114" t="s">
        <v>314</v>
      </c>
      <c r="J2114" t="s">
        <v>1891</v>
      </c>
      <c r="K2114">
        <v>2006</v>
      </c>
      <c r="L2114" t="s">
        <v>1079</v>
      </c>
      <c r="M2114" s="4" t="str">
        <f t="shared" si="65"/>
        <v>No</v>
      </c>
      <c r="N2114" t="s">
        <v>1892</v>
      </c>
      <c r="O2114" t="s">
        <v>1100</v>
      </c>
      <c r="P2114" t="s">
        <v>1125</v>
      </c>
      <c r="Q2114" t="s">
        <v>23</v>
      </c>
    </row>
    <row r="2115" spans="1:17" x14ac:dyDescent="0.35">
      <c r="A2115">
        <v>20012114</v>
      </c>
      <c r="B2115" t="s">
        <v>2029</v>
      </c>
      <c r="C2115" t="s">
        <v>15</v>
      </c>
      <c r="D2115">
        <v>29</v>
      </c>
      <c r="E2115" s="4" t="str">
        <f t="shared" ref="E2115:E2178" si="66">IF(D2115&gt;=19,"Yes","No")</f>
        <v>Yes</v>
      </c>
      <c r="F2115">
        <v>185</v>
      </c>
      <c r="G2115">
        <v>91</v>
      </c>
      <c r="H2115" t="s">
        <v>40</v>
      </c>
      <c r="I2115" t="s">
        <v>41</v>
      </c>
      <c r="J2115" t="s">
        <v>1891</v>
      </c>
      <c r="K2115">
        <v>2006</v>
      </c>
      <c r="L2115" t="s">
        <v>1079</v>
      </c>
      <c r="M2115" s="4" t="str">
        <f t="shared" ref="M2115:M2178" si="67">IF(L2115="Summer", "Yes", "No")</f>
        <v>No</v>
      </c>
      <c r="N2115" t="s">
        <v>1892</v>
      </c>
      <c r="O2115" t="s">
        <v>1127</v>
      </c>
      <c r="P2115" t="s">
        <v>2030</v>
      </c>
      <c r="Q2115" t="s">
        <v>23</v>
      </c>
    </row>
    <row r="2116" spans="1:17" x14ac:dyDescent="0.35">
      <c r="A2116">
        <v>20012115</v>
      </c>
      <c r="B2116" t="s">
        <v>2092</v>
      </c>
      <c r="C2116" t="s">
        <v>15</v>
      </c>
      <c r="D2116">
        <v>25</v>
      </c>
      <c r="E2116" s="4" t="str">
        <f t="shared" si="66"/>
        <v>Yes</v>
      </c>
      <c r="F2116">
        <v>183</v>
      </c>
      <c r="G2116">
        <v>91</v>
      </c>
      <c r="H2116" t="s">
        <v>2055</v>
      </c>
      <c r="I2116" t="s">
        <v>2056</v>
      </c>
      <c r="J2116" t="s">
        <v>2038</v>
      </c>
      <c r="K2116">
        <v>2008</v>
      </c>
      <c r="L2116" t="s">
        <v>19</v>
      </c>
      <c r="M2116" s="4" t="str">
        <f t="shared" si="67"/>
        <v>Yes</v>
      </c>
      <c r="N2116" t="s">
        <v>2039</v>
      </c>
      <c r="O2116" t="s">
        <v>47</v>
      </c>
      <c r="P2116" t="s">
        <v>206</v>
      </c>
      <c r="Q2116" t="s">
        <v>23</v>
      </c>
    </row>
    <row r="2117" spans="1:17" x14ac:dyDescent="0.35">
      <c r="A2117">
        <v>20012116</v>
      </c>
      <c r="B2117" t="s">
        <v>2104</v>
      </c>
      <c r="C2117" t="s">
        <v>15</v>
      </c>
      <c r="D2117">
        <v>25</v>
      </c>
      <c r="E2117" s="4" t="str">
        <f t="shared" si="66"/>
        <v>Yes</v>
      </c>
      <c r="F2117">
        <v>183</v>
      </c>
      <c r="G2117">
        <v>91</v>
      </c>
      <c r="H2117" t="s">
        <v>74</v>
      </c>
      <c r="I2117" t="s">
        <v>75</v>
      </c>
      <c r="J2117" t="s">
        <v>2038</v>
      </c>
      <c r="K2117">
        <v>2008</v>
      </c>
      <c r="L2117" t="s">
        <v>19</v>
      </c>
      <c r="M2117" s="4" t="str">
        <f t="shared" si="67"/>
        <v>Yes</v>
      </c>
      <c r="N2117" t="s">
        <v>2039</v>
      </c>
      <c r="O2117" t="s">
        <v>32</v>
      </c>
      <c r="P2117" t="s">
        <v>861</v>
      </c>
      <c r="Q2117" t="s">
        <v>23</v>
      </c>
    </row>
    <row r="2118" spans="1:17" x14ac:dyDescent="0.35">
      <c r="A2118">
        <v>20012117</v>
      </c>
      <c r="B2118" t="s">
        <v>2240</v>
      </c>
      <c r="C2118" t="s">
        <v>15</v>
      </c>
      <c r="D2118">
        <v>21</v>
      </c>
      <c r="E2118" s="4" t="str">
        <f t="shared" si="66"/>
        <v>Yes</v>
      </c>
      <c r="F2118">
        <v>190</v>
      </c>
      <c r="G2118">
        <v>91</v>
      </c>
      <c r="H2118" t="s">
        <v>496</v>
      </c>
      <c r="I2118" t="s">
        <v>497</v>
      </c>
      <c r="J2118" t="s">
        <v>2038</v>
      </c>
      <c r="K2118">
        <v>2008</v>
      </c>
      <c r="L2118" t="s">
        <v>19</v>
      </c>
      <c r="M2118" s="4" t="str">
        <f t="shared" si="67"/>
        <v>Yes</v>
      </c>
      <c r="N2118" t="s">
        <v>2039</v>
      </c>
      <c r="O2118" t="s">
        <v>213</v>
      </c>
      <c r="P2118" t="s">
        <v>544</v>
      </c>
      <c r="Q2118" t="s">
        <v>23</v>
      </c>
    </row>
    <row r="2119" spans="1:17" x14ac:dyDescent="0.35">
      <c r="A2119">
        <v>20012118</v>
      </c>
      <c r="B2119" t="s">
        <v>2289</v>
      </c>
      <c r="C2119" t="s">
        <v>15</v>
      </c>
      <c r="D2119">
        <v>37</v>
      </c>
      <c r="E2119" s="4" t="str">
        <f t="shared" si="66"/>
        <v>Yes</v>
      </c>
      <c r="F2119">
        <v>185</v>
      </c>
      <c r="G2119">
        <v>91</v>
      </c>
      <c r="H2119" t="s">
        <v>581</v>
      </c>
      <c r="I2119" t="s">
        <v>582</v>
      </c>
      <c r="J2119" t="s">
        <v>2038</v>
      </c>
      <c r="K2119">
        <v>2008</v>
      </c>
      <c r="L2119" t="s">
        <v>19</v>
      </c>
      <c r="M2119" s="4" t="str">
        <f t="shared" si="67"/>
        <v>Yes</v>
      </c>
      <c r="N2119" t="s">
        <v>2039</v>
      </c>
      <c r="O2119" t="s">
        <v>27</v>
      </c>
      <c r="P2119" t="s">
        <v>28</v>
      </c>
      <c r="Q2119" t="s">
        <v>23</v>
      </c>
    </row>
    <row r="2120" spans="1:17" x14ac:dyDescent="0.35">
      <c r="A2120">
        <v>20012119</v>
      </c>
      <c r="B2120" t="s">
        <v>2296</v>
      </c>
      <c r="C2120" t="s">
        <v>15</v>
      </c>
      <c r="D2120">
        <v>27</v>
      </c>
      <c r="E2120" s="4" t="str">
        <f t="shared" si="66"/>
        <v>Yes</v>
      </c>
      <c r="F2120">
        <v>193</v>
      </c>
      <c r="G2120">
        <v>91</v>
      </c>
      <c r="H2120" t="s">
        <v>482</v>
      </c>
      <c r="I2120" t="s">
        <v>483</v>
      </c>
      <c r="J2120" t="s">
        <v>2038</v>
      </c>
      <c r="K2120">
        <v>2008</v>
      </c>
      <c r="L2120" t="s">
        <v>19</v>
      </c>
      <c r="M2120" s="4" t="str">
        <f t="shared" si="67"/>
        <v>Yes</v>
      </c>
      <c r="N2120" t="s">
        <v>2039</v>
      </c>
      <c r="O2120" t="s">
        <v>27</v>
      </c>
      <c r="P2120" t="s">
        <v>112</v>
      </c>
      <c r="Q2120" t="s">
        <v>23</v>
      </c>
    </row>
    <row r="2121" spans="1:17" x14ac:dyDescent="0.35">
      <c r="A2121">
        <v>20012120</v>
      </c>
      <c r="B2121" t="s">
        <v>1624</v>
      </c>
      <c r="C2121" t="s">
        <v>15</v>
      </c>
      <c r="D2121">
        <v>28</v>
      </c>
      <c r="E2121" s="4" t="str">
        <f t="shared" si="66"/>
        <v>Yes</v>
      </c>
      <c r="F2121">
        <v>191</v>
      </c>
      <c r="G2121">
        <v>91</v>
      </c>
      <c r="H2121" t="s">
        <v>164</v>
      </c>
      <c r="I2121" t="s">
        <v>165</v>
      </c>
      <c r="J2121" t="s">
        <v>2038</v>
      </c>
      <c r="K2121">
        <v>2008</v>
      </c>
      <c r="L2121" t="s">
        <v>19</v>
      </c>
      <c r="M2121" s="4" t="str">
        <f t="shared" si="67"/>
        <v>Yes</v>
      </c>
      <c r="N2121" t="s">
        <v>2039</v>
      </c>
      <c r="O2121" t="s">
        <v>166</v>
      </c>
      <c r="P2121" t="s">
        <v>167</v>
      </c>
      <c r="Q2121" t="s">
        <v>23</v>
      </c>
    </row>
    <row r="2122" spans="1:17" x14ac:dyDescent="0.35">
      <c r="A2122">
        <v>20012121</v>
      </c>
      <c r="B2122" t="s">
        <v>1702</v>
      </c>
      <c r="C2122" t="s">
        <v>15</v>
      </c>
      <c r="D2122">
        <v>25</v>
      </c>
      <c r="E2122" s="4" t="str">
        <f t="shared" si="66"/>
        <v>Yes</v>
      </c>
      <c r="F2122">
        <v>191</v>
      </c>
      <c r="G2122">
        <v>91</v>
      </c>
      <c r="H2122" t="s">
        <v>40</v>
      </c>
      <c r="I2122" t="s">
        <v>41</v>
      </c>
      <c r="J2122" t="s">
        <v>2038</v>
      </c>
      <c r="K2122">
        <v>2008</v>
      </c>
      <c r="L2122" t="s">
        <v>19</v>
      </c>
      <c r="M2122" s="4" t="str">
        <f t="shared" si="67"/>
        <v>Yes</v>
      </c>
      <c r="N2122" t="s">
        <v>2039</v>
      </c>
      <c r="O2122" t="s">
        <v>107</v>
      </c>
      <c r="P2122" t="s">
        <v>597</v>
      </c>
      <c r="Q2122" t="s">
        <v>23</v>
      </c>
    </row>
    <row r="2123" spans="1:17" x14ac:dyDescent="0.35">
      <c r="A2123">
        <v>20012122</v>
      </c>
      <c r="B2123" t="s">
        <v>1702</v>
      </c>
      <c r="C2123" t="s">
        <v>15</v>
      </c>
      <c r="D2123">
        <v>25</v>
      </c>
      <c r="E2123" s="4" t="str">
        <f t="shared" si="66"/>
        <v>Yes</v>
      </c>
      <c r="F2123">
        <v>191</v>
      </c>
      <c r="G2123">
        <v>91</v>
      </c>
      <c r="H2123" t="s">
        <v>40</v>
      </c>
      <c r="I2123" t="s">
        <v>41</v>
      </c>
      <c r="J2123" t="s">
        <v>2038</v>
      </c>
      <c r="K2123">
        <v>2008</v>
      </c>
      <c r="L2123" t="s">
        <v>19</v>
      </c>
      <c r="M2123" s="4" t="str">
        <f t="shared" si="67"/>
        <v>Yes</v>
      </c>
      <c r="N2123" t="s">
        <v>2039</v>
      </c>
      <c r="O2123" t="s">
        <v>107</v>
      </c>
      <c r="P2123" t="s">
        <v>258</v>
      </c>
      <c r="Q2123" t="s">
        <v>23</v>
      </c>
    </row>
    <row r="2124" spans="1:17" x14ac:dyDescent="0.35">
      <c r="A2124">
        <v>20012123</v>
      </c>
      <c r="B2124" t="s">
        <v>2405</v>
      </c>
      <c r="C2124" t="s">
        <v>15</v>
      </c>
      <c r="D2124">
        <v>27</v>
      </c>
      <c r="E2124" s="4" t="str">
        <f t="shared" si="66"/>
        <v>Yes</v>
      </c>
      <c r="F2124">
        <v>191</v>
      </c>
      <c r="G2124">
        <v>91</v>
      </c>
      <c r="H2124" t="s">
        <v>536</v>
      </c>
      <c r="I2124" t="s">
        <v>537</v>
      </c>
      <c r="J2124" t="s">
        <v>2038</v>
      </c>
      <c r="K2124">
        <v>2008</v>
      </c>
      <c r="L2124" t="s">
        <v>19</v>
      </c>
      <c r="M2124" s="4" t="str">
        <f t="shared" si="67"/>
        <v>Yes</v>
      </c>
      <c r="N2124" t="s">
        <v>2039</v>
      </c>
      <c r="O2124" t="s">
        <v>193</v>
      </c>
      <c r="P2124" t="s">
        <v>462</v>
      </c>
      <c r="Q2124" t="s">
        <v>23</v>
      </c>
    </row>
    <row r="2125" spans="1:17" x14ac:dyDescent="0.35">
      <c r="A2125">
        <v>20012124</v>
      </c>
      <c r="B2125" t="s">
        <v>1707</v>
      </c>
      <c r="C2125" t="s">
        <v>15</v>
      </c>
      <c r="D2125">
        <v>23</v>
      </c>
      <c r="E2125" s="4" t="str">
        <f t="shared" si="66"/>
        <v>Yes</v>
      </c>
      <c r="F2125">
        <v>193</v>
      </c>
      <c r="G2125">
        <v>91</v>
      </c>
      <c r="H2125" t="s">
        <v>40</v>
      </c>
      <c r="I2125" t="s">
        <v>41</v>
      </c>
      <c r="J2125" t="s">
        <v>2038</v>
      </c>
      <c r="K2125">
        <v>2008</v>
      </c>
      <c r="L2125" t="s">
        <v>19</v>
      </c>
      <c r="M2125" s="4" t="str">
        <f t="shared" si="67"/>
        <v>Yes</v>
      </c>
      <c r="N2125" t="s">
        <v>2039</v>
      </c>
      <c r="O2125" t="s">
        <v>107</v>
      </c>
      <c r="P2125" t="s">
        <v>965</v>
      </c>
      <c r="Q2125" t="s">
        <v>23</v>
      </c>
    </row>
    <row r="2126" spans="1:17" x14ac:dyDescent="0.35">
      <c r="A2126">
        <v>20012125</v>
      </c>
      <c r="B2126" t="s">
        <v>1707</v>
      </c>
      <c r="C2126" t="s">
        <v>15</v>
      </c>
      <c r="D2126">
        <v>23</v>
      </c>
      <c r="E2126" s="4" t="str">
        <f t="shared" si="66"/>
        <v>Yes</v>
      </c>
      <c r="F2126">
        <v>193</v>
      </c>
      <c r="G2126">
        <v>91</v>
      </c>
      <c r="H2126" t="s">
        <v>40</v>
      </c>
      <c r="I2126" t="s">
        <v>41</v>
      </c>
      <c r="J2126" t="s">
        <v>2038</v>
      </c>
      <c r="K2126">
        <v>2008</v>
      </c>
      <c r="L2126" t="s">
        <v>19</v>
      </c>
      <c r="M2126" s="4" t="str">
        <f t="shared" si="67"/>
        <v>Yes</v>
      </c>
      <c r="N2126" t="s">
        <v>2039</v>
      </c>
      <c r="O2126" t="s">
        <v>107</v>
      </c>
      <c r="P2126" t="s">
        <v>222</v>
      </c>
      <c r="Q2126" t="s">
        <v>23</v>
      </c>
    </row>
    <row r="2127" spans="1:17" x14ac:dyDescent="0.35">
      <c r="A2127">
        <v>20012126</v>
      </c>
      <c r="B2127" t="s">
        <v>1707</v>
      </c>
      <c r="C2127" t="s">
        <v>15</v>
      </c>
      <c r="D2127">
        <v>23</v>
      </c>
      <c r="E2127" s="4" t="str">
        <f t="shared" si="66"/>
        <v>Yes</v>
      </c>
      <c r="F2127">
        <v>193</v>
      </c>
      <c r="G2127">
        <v>91</v>
      </c>
      <c r="H2127" t="s">
        <v>40</v>
      </c>
      <c r="I2127" t="s">
        <v>41</v>
      </c>
      <c r="J2127" t="s">
        <v>2038</v>
      </c>
      <c r="K2127">
        <v>2008</v>
      </c>
      <c r="L2127" t="s">
        <v>19</v>
      </c>
      <c r="M2127" s="4" t="str">
        <f t="shared" si="67"/>
        <v>Yes</v>
      </c>
      <c r="N2127" t="s">
        <v>2039</v>
      </c>
      <c r="O2127" t="s">
        <v>107</v>
      </c>
      <c r="P2127" t="s">
        <v>421</v>
      </c>
      <c r="Q2127" t="s">
        <v>23</v>
      </c>
    </row>
    <row r="2128" spans="1:17" x14ac:dyDescent="0.35">
      <c r="A2128">
        <v>20012127</v>
      </c>
      <c r="B2128" t="s">
        <v>1707</v>
      </c>
      <c r="C2128" t="s">
        <v>15</v>
      </c>
      <c r="D2128">
        <v>23</v>
      </c>
      <c r="E2128" s="4" t="str">
        <f t="shared" si="66"/>
        <v>Yes</v>
      </c>
      <c r="F2128">
        <v>193</v>
      </c>
      <c r="G2128">
        <v>91</v>
      </c>
      <c r="H2128" t="s">
        <v>40</v>
      </c>
      <c r="I2128" t="s">
        <v>41</v>
      </c>
      <c r="J2128" t="s">
        <v>2038</v>
      </c>
      <c r="K2128">
        <v>2008</v>
      </c>
      <c r="L2128" t="s">
        <v>19</v>
      </c>
      <c r="M2128" s="4" t="str">
        <f t="shared" si="67"/>
        <v>Yes</v>
      </c>
      <c r="N2128" t="s">
        <v>2039</v>
      </c>
      <c r="O2128" t="s">
        <v>107</v>
      </c>
      <c r="P2128" t="s">
        <v>361</v>
      </c>
      <c r="Q2128" t="s">
        <v>23</v>
      </c>
    </row>
    <row r="2129" spans="1:17" x14ac:dyDescent="0.35">
      <c r="A2129">
        <v>20012128</v>
      </c>
      <c r="B2129" t="s">
        <v>1707</v>
      </c>
      <c r="C2129" t="s">
        <v>15</v>
      </c>
      <c r="D2129">
        <v>23</v>
      </c>
      <c r="E2129" s="4" t="str">
        <f t="shared" si="66"/>
        <v>Yes</v>
      </c>
      <c r="F2129">
        <v>193</v>
      </c>
      <c r="G2129">
        <v>91</v>
      </c>
      <c r="H2129" t="s">
        <v>40</v>
      </c>
      <c r="I2129" t="s">
        <v>41</v>
      </c>
      <c r="J2129" t="s">
        <v>2038</v>
      </c>
      <c r="K2129">
        <v>2008</v>
      </c>
      <c r="L2129" t="s">
        <v>19</v>
      </c>
      <c r="M2129" s="4" t="str">
        <f t="shared" si="67"/>
        <v>Yes</v>
      </c>
      <c r="N2129" t="s">
        <v>2039</v>
      </c>
      <c r="O2129" t="s">
        <v>107</v>
      </c>
      <c r="P2129" t="s">
        <v>655</v>
      </c>
      <c r="Q2129" t="s">
        <v>23</v>
      </c>
    </row>
    <row r="2130" spans="1:17" x14ac:dyDescent="0.35">
      <c r="A2130">
        <v>20012129</v>
      </c>
      <c r="B2130" t="s">
        <v>1707</v>
      </c>
      <c r="C2130" t="s">
        <v>15</v>
      </c>
      <c r="D2130">
        <v>23</v>
      </c>
      <c r="E2130" s="4" t="str">
        <f t="shared" si="66"/>
        <v>Yes</v>
      </c>
      <c r="F2130">
        <v>193</v>
      </c>
      <c r="G2130">
        <v>91</v>
      </c>
      <c r="H2130" t="s">
        <v>40</v>
      </c>
      <c r="I2130" t="s">
        <v>41</v>
      </c>
      <c r="J2130" t="s">
        <v>2038</v>
      </c>
      <c r="K2130">
        <v>2008</v>
      </c>
      <c r="L2130" t="s">
        <v>19</v>
      </c>
      <c r="M2130" s="4" t="str">
        <f t="shared" si="67"/>
        <v>Yes</v>
      </c>
      <c r="N2130" t="s">
        <v>2039</v>
      </c>
      <c r="O2130" t="s">
        <v>107</v>
      </c>
      <c r="P2130" t="s">
        <v>841</v>
      </c>
      <c r="Q2130" t="s">
        <v>23</v>
      </c>
    </row>
    <row r="2131" spans="1:17" x14ac:dyDescent="0.35">
      <c r="A2131">
        <v>20012130</v>
      </c>
      <c r="B2131" t="s">
        <v>1707</v>
      </c>
      <c r="C2131" t="s">
        <v>15</v>
      </c>
      <c r="D2131">
        <v>23</v>
      </c>
      <c r="E2131" s="4" t="str">
        <f t="shared" si="66"/>
        <v>Yes</v>
      </c>
      <c r="F2131">
        <v>193</v>
      </c>
      <c r="G2131">
        <v>91</v>
      </c>
      <c r="H2131" t="s">
        <v>40</v>
      </c>
      <c r="I2131" t="s">
        <v>41</v>
      </c>
      <c r="J2131" t="s">
        <v>2038</v>
      </c>
      <c r="K2131">
        <v>2008</v>
      </c>
      <c r="L2131" t="s">
        <v>19</v>
      </c>
      <c r="M2131" s="4" t="str">
        <f t="shared" si="67"/>
        <v>Yes</v>
      </c>
      <c r="N2131" t="s">
        <v>2039</v>
      </c>
      <c r="O2131" t="s">
        <v>107</v>
      </c>
      <c r="P2131" t="s">
        <v>294</v>
      </c>
      <c r="Q2131" t="s">
        <v>23</v>
      </c>
    </row>
    <row r="2132" spans="1:17" x14ac:dyDescent="0.35">
      <c r="A2132">
        <v>20012131</v>
      </c>
      <c r="B2132" t="s">
        <v>1707</v>
      </c>
      <c r="C2132" t="s">
        <v>15</v>
      </c>
      <c r="D2132">
        <v>23</v>
      </c>
      <c r="E2132" s="4" t="str">
        <f t="shared" si="66"/>
        <v>Yes</v>
      </c>
      <c r="F2132">
        <v>193</v>
      </c>
      <c r="G2132">
        <v>91</v>
      </c>
      <c r="H2132" t="s">
        <v>40</v>
      </c>
      <c r="I2132" t="s">
        <v>41</v>
      </c>
      <c r="J2132" t="s">
        <v>2038</v>
      </c>
      <c r="K2132">
        <v>2008</v>
      </c>
      <c r="L2132" t="s">
        <v>19</v>
      </c>
      <c r="M2132" s="4" t="str">
        <f t="shared" si="67"/>
        <v>Yes</v>
      </c>
      <c r="N2132" t="s">
        <v>2039</v>
      </c>
      <c r="O2132" t="s">
        <v>107</v>
      </c>
      <c r="P2132" t="s">
        <v>258</v>
      </c>
      <c r="Q2132" t="s">
        <v>23</v>
      </c>
    </row>
    <row r="2133" spans="1:17" x14ac:dyDescent="0.35">
      <c r="A2133">
        <v>20012132</v>
      </c>
      <c r="B2133" t="s">
        <v>2528</v>
      </c>
      <c r="C2133" t="s">
        <v>15</v>
      </c>
      <c r="D2133">
        <v>23</v>
      </c>
      <c r="E2133" s="4" t="str">
        <f t="shared" si="66"/>
        <v>Yes</v>
      </c>
      <c r="F2133">
        <v>194</v>
      </c>
      <c r="G2133">
        <v>91</v>
      </c>
      <c r="H2133" t="s">
        <v>581</v>
      </c>
      <c r="I2133" t="s">
        <v>582</v>
      </c>
      <c r="J2133" t="s">
        <v>2038</v>
      </c>
      <c r="K2133">
        <v>2008</v>
      </c>
      <c r="L2133" t="s">
        <v>19</v>
      </c>
      <c r="M2133" s="4" t="str">
        <f t="shared" si="67"/>
        <v>Yes</v>
      </c>
      <c r="N2133" t="s">
        <v>2039</v>
      </c>
      <c r="O2133" t="s">
        <v>27</v>
      </c>
      <c r="P2133" t="s">
        <v>28</v>
      </c>
      <c r="Q2133" t="s">
        <v>23</v>
      </c>
    </row>
    <row r="2134" spans="1:17" x14ac:dyDescent="0.35">
      <c r="A2134">
        <v>20012133</v>
      </c>
      <c r="B2134" t="s">
        <v>2541</v>
      </c>
      <c r="C2134" t="s">
        <v>15</v>
      </c>
      <c r="D2134">
        <v>23</v>
      </c>
      <c r="E2134" s="4" t="str">
        <f t="shared" si="66"/>
        <v>Yes</v>
      </c>
      <c r="F2134">
        <v>193</v>
      </c>
      <c r="G2134">
        <v>91</v>
      </c>
      <c r="H2134" t="s">
        <v>40</v>
      </c>
      <c r="I2134" t="s">
        <v>41</v>
      </c>
      <c r="J2134" t="s">
        <v>2038</v>
      </c>
      <c r="K2134">
        <v>2008</v>
      </c>
      <c r="L2134" t="s">
        <v>19</v>
      </c>
      <c r="M2134" s="4" t="str">
        <f t="shared" si="67"/>
        <v>Yes</v>
      </c>
      <c r="N2134" t="s">
        <v>2039</v>
      </c>
      <c r="O2134" t="s">
        <v>107</v>
      </c>
      <c r="P2134" t="s">
        <v>222</v>
      </c>
      <c r="Q2134" t="s">
        <v>23</v>
      </c>
    </row>
    <row r="2135" spans="1:17" x14ac:dyDescent="0.35">
      <c r="A2135">
        <v>20012134</v>
      </c>
      <c r="B2135" t="s">
        <v>2641</v>
      </c>
      <c r="C2135" t="s">
        <v>15</v>
      </c>
      <c r="D2135">
        <v>32</v>
      </c>
      <c r="E2135" s="4" t="str">
        <f t="shared" si="66"/>
        <v>Yes</v>
      </c>
      <c r="F2135">
        <v>188</v>
      </c>
      <c r="G2135">
        <v>91</v>
      </c>
      <c r="H2135" t="s">
        <v>40</v>
      </c>
      <c r="I2135" t="s">
        <v>41</v>
      </c>
      <c r="J2135" t="s">
        <v>2571</v>
      </c>
      <c r="K2135">
        <v>2010</v>
      </c>
      <c r="L2135" t="s">
        <v>1079</v>
      </c>
      <c r="M2135" s="4" t="str">
        <f t="shared" si="67"/>
        <v>No</v>
      </c>
      <c r="N2135" t="s">
        <v>2572</v>
      </c>
      <c r="O2135" t="s">
        <v>1081</v>
      </c>
      <c r="P2135" t="s">
        <v>1083</v>
      </c>
      <c r="Q2135" t="s">
        <v>23</v>
      </c>
    </row>
    <row r="2136" spans="1:17" x14ac:dyDescent="0.35">
      <c r="A2136">
        <v>20012135</v>
      </c>
      <c r="B2136" t="s">
        <v>1238</v>
      </c>
      <c r="C2136" t="s">
        <v>15</v>
      </c>
      <c r="D2136">
        <v>36</v>
      </c>
      <c r="E2136" s="4" t="str">
        <f t="shared" si="66"/>
        <v>Yes</v>
      </c>
      <c r="F2136">
        <v>185</v>
      </c>
      <c r="G2136">
        <v>91</v>
      </c>
      <c r="H2136" t="s">
        <v>482</v>
      </c>
      <c r="I2136" t="s">
        <v>483</v>
      </c>
      <c r="J2136" t="s">
        <v>2571</v>
      </c>
      <c r="K2136">
        <v>2010</v>
      </c>
      <c r="L2136" t="s">
        <v>1079</v>
      </c>
      <c r="M2136" s="4" t="str">
        <f t="shared" si="67"/>
        <v>No</v>
      </c>
      <c r="N2136" t="s">
        <v>2572</v>
      </c>
      <c r="O2136" t="s">
        <v>1100</v>
      </c>
      <c r="P2136" t="s">
        <v>1125</v>
      </c>
      <c r="Q2136" t="s">
        <v>23</v>
      </c>
    </row>
    <row r="2137" spans="1:17" x14ac:dyDescent="0.35">
      <c r="A2137">
        <v>20012136</v>
      </c>
      <c r="B2137" t="s">
        <v>2029</v>
      </c>
      <c r="C2137" t="s">
        <v>15</v>
      </c>
      <c r="D2137">
        <v>33</v>
      </c>
      <c r="E2137" s="4" t="str">
        <f t="shared" si="66"/>
        <v>Yes</v>
      </c>
      <c r="F2137">
        <v>185</v>
      </c>
      <c r="G2137">
        <v>91</v>
      </c>
      <c r="H2137" t="s">
        <v>40</v>
      </c>
      <c r="I2137" t="s">
        <v>41</v>
      </c>
      <c r="J2137" t="s">
        <v>2571</v>
      </c>
      <c r="K2137">
        <v>2010</v>
      </c>
      <c r="L2137" t="s">
        <v>1079</v>
      </c>
      <c r="M2137" s="4" t="str">
        <f t="shared" si="67"/>
        <v>No</v>
      </c>
      <c r="N2137" t="s">
        <v>2572</v>
      </c>
      <c r="O2137" t="s">
        <v>1127</v>
      </c>
      <c r="P2137" t="s">
        <v>2030</v>
      </c>
      <c r="Q2137" t="s">
        <v>23</v>
      </c>
    </row>
    <row r="2138" spans="1:17" x14ac:dyDescent="0.35">
      <c r="A2138">
        <v>20012137</v>
      </c>
      <c r="B2138" t="s">
        <v>99</v>
      </c>
      <c r="C2138" t="s">
        <v>15</v>
      </c>
      <c r="D2138">
        <v>33</v>
      </c>
      <c r="E2138" s="4" t="str">
        <f t="shared" si="66"/>
        <v>Yes</v>
      </c>
      <c r="F2138">
        <v>192</v>
      </c>
      <c r="G2138">
        <v>92</v>
      </c>
      <c r="H2138" t="s">
        <v>100</v>
      </c>
      <c r="I2138" t="s">
        <v>101</v>
      </c>
      <c r="J2138" t="s">
        <v>18</v>
      </c>
      <c r="K2138">
        <v>2000</v>
      </c>
      <c r="L2138" t="s">
        <v>19</v>
      </c>
      <c r="M2138" s="4" t="str">
        <f t="shared" si="67"/>
        <v>Yes</v>
      </c>
      <c r="N2138" t="s">
        <v>20</v>
      </c>
      <c r="O2138" t="s">
        <v>27</v>
      </c>
      <c r="P2138" t="s">
        <v>102</v>
      </c>
      <c r="Q2138" t="s">
        <v>23</v>
      </c>
    </row>
    <row r="2139" spans="1:17" x14ac:dyDescent="0.35">
      <c r="A2139">
        <v>20012138</v>
      </c>
      <c r="B2139" t="s">
        <v>180</v>
      </c>
      <c r="C2139" t="s">
        <v>15</v>
      </c>
      <c r="D2139">
        <v>28</v>
      </c>
      <c r="E2139" s="4" t="str">
        <f t="shared" si="66"/>
        <v>Yes</v>
      </c>
      <c r="F2139">
        <v>190</v>
      </c>
      <c r="G2139">
        <v>92</v>
      </c>
      <c r="H2139" t="s">
        <v>181</v>
      </c>
      <c r="I2139" t="s">
        <v>41</v>
      </c>
      <c r="J2139" t="s">
        <v>18</v>
      </c>
      <c r="K2139">
        <v>2000</v>
      </c>
      <c r="L2139" t="s">
        <v>19</v>
      </c>
      <c r="M2139" s="4" t="str">
        <f t="shared" si="67"/>
        <v>Yes</v>
      </c>
      <c r="N2139" t="s">
        <v>20</v>
      </c>
      <c r="O2139" t="s">
        <v>182</v>
      </c>
      <c r="P2139" t="s">
        <v>183</v>
      </c>
      <c r="Q2139" t="s">
        <v>23</v>
      </c>
    </row>
    <row r="2140" spans="1:17" x14ac:dyDescent="0.35">
      <c r="A2140">
        <v>20012139</v>
      </c>
      <c r="B2140" t="s">
        <v>504</v>
      </c>
      <c r="C2140" t="s">
        <v>15</v>
      </c>
      <c r="D2140">
        <v>27</v>
      </c>
      <c r="E2140" s="4" t="str">
        <f t="shared" si="66"/>
        <v>Yes</v>
      </c>
      <c r="F2140">
        <v>190</v>
      </c>
      <c r="G2140">
        <v>92</v>
      </c>
      <c r="H2140" t="s">
        <v>40</v>
      </c>
      <c r="I2140" t="s">
        <v>41</v>
      </c>
      <c r="J2140" t="s">
        <v>18</v>
      </c>
      <c r="K2140">
        <v>2000</v>
      </c>
      <c r="L2140" t="s">
        <v>19</v>
      </c>
      <c r="M2140" s="4" t="str">
        <f t="shared" si="67"/>
        <v>Yes</v>
      </c>
      <c r="N2140" t="s">
        <v>20</v>
      </c>
      <c r="O2140" t="s">
        <v>50</v>
      </c>
      <c r="P2140" t="s">
        <v>51</v>
      </c>
      <c r="Q2140" t="s">
        <v>23</v>
      </c>
    </row>
    <row r="2141" spans="1:17" x14ac:dyDescent="0.35">
      <c r="A2141">
        <v>20012140</v>
      </c>
      <c r="B2141" t="s">
        <v>687</v>
      </c>
      <c r="C2141" t="s">
        <v>15</v>
      </c>
      <c r="D2141">
        <v>28</v>
      </c>
      <c r="E2141" s="4" t="str">
        <f t="shared" si="66"/>
        <v>Yes</v>
      </c>
      <c r="F2141">
        <v>203</v>
      </c>
      <c r="G2141">
        <v>92</v>
      </c>
      <c r="H2141" t="s">
        <v>141</v>
      </c>
      <c r="I2141" t="s">
        <v>142</v>
      </c>
      <c r="J2141" t="s">
        <v>18</v>
      </c>
      <c r="K2141">
        <v>2000</v>
      </c>
      <c r="L2141" t="s">
        <v>19</v>
      </c>
      <c r="M2141" s="4" t="str">
        <f t="shared" si="67"/>
        <v>Yes</v>
      </c>
      <c r="N2141" t="s">
        <v>20</v>
      </c>
      <c r="O2141" t="s">
        <v>56</v>
      </c>
      <c r="P2141" t="s">
        <v>143</v>
      </c>
      <c r="Q2141" t="s">
        <v>23</v>
      </c>
    </row>
    <row r="2142" spans="1:17" x14ac:dyDescent="0.35">
      <c r="A2142">
        <v>20012141</v>
      </c>
      <c r="B2142" t="s">
        <v>780</v>
      </c>
      <c r="C2142" t="s">
        <v>15</v>
      </c>
      <c r="D2142">
        <v>24</v>
      </c>
      <c r="E2142" s="4" t="str">
        <f t="shared" si="66"/>
        <v>Yes</v>
      </c>
      <c r="F2142">
        <v>185</v>
      </c>
      <c r="G2142">
        <v>92</v>
      </c>
      <c r="H2142" t="s">
        <v>59</v>
      </c>
      <c r="I2142" t="s">
        <v>60</v>
      </c>
      <c r="J2142" t="s">
        <v>18</v>
      </c>
      <c r="K2142">
        <v>2000</v>
      </c>
      <c r="L2142" t="s">
        <v>19</v>
      </c>
      <c r="M2142" s="4" t="str">
        <f t="shared" si="67"/>
        <v>Yes</v>
      </c>
      <c r="N2142" t="s">
        <v>20</v>
      </c>
      <c r="O2142" t="s">
        <v>61</v>
      </c>
      <c r="P2142" t="s">
        <v>781</v>
      </c>
      <c r="Q2142" t="s">
        <v>23</v>
      </c>
    </row>
    <row r="2143" spans="1:17" x14ac:dyDescent="0.35">
      <c r="A2143">
        <v>20012142</v>
      </c>
      <c r="B2143" t="s">
        <v>815</v>
      </c>
      <c r="C2143" t="s">
        <v>53</v>
      </c>
      <c r="D2143">
        <v>23</v>
      </c>
      <c r="E2143" s="4" t="str">
        <f t="shared" si="66"/>
        <v>Yes</v>
      </c>
      <c r="F2143">
        <v>187</v>
      </c>
      <c r="G2143">
        <v>92</v>
      </c>
      <c r="H2143" t="s">
        <v>536</v>
      </c>
      <c r="I2143" t="s">
        <v>537</v>
      </c>
      <c r="J2143" t="s">
        <v>18</v>
      </c>
      <c r="K2143">
        <v>2000</v>
      </c>
      <c r="L2143" t="s">
        <v>19</v>
      </c>
      <c r="M2143" s="4" t="str">
        <f t="shared" si="67"/>
        <v>Yes</v>
      </c>
      <c r="N2143" t="s">
        <v>20</v>
      </c>
      <c r="O2143" t="s">
        <v>47</v>
      </c>
      <c r="P2143" t="s">
        <v>816</v>
      </c>
      <c r="Q2143" t="s">
        <v>23</v>
      </c>
    </row>
    <row r="2144" spans="1:17" x14ac:dyDescent="0.35">
      <c r="A2144">
        <v>20012143</v>
      </c>
      <c r="B2144" t="s">
        <v>1494</v>
      </c>
      <c r="C2144" t="s">
        <v>15</v>
      </c>
      <c r="D2144">
        <v>28</v>
      </c>
      <c r="E2144" s="4" t="str">
        <f t="shared" si="66"/>
        <v>Yes</v>
      </c>
      <c r="F2144">
        <v>184</v>
      </c>
      <c r="G2144">
        <v>92</v>
      </c>
      <c r="H2144" t="s">
        <v>136</v>
      </c>
      <c r="I2144" t="s">
        <v>137</v>
      </c>
      <c r="J2144" t="s">
        <v>1325</v>
      </c>
      <c r="K2144">
        <v>2004</v>
      </c>
      <c r="L2144" t="s">
        <v>19</v>
      </c>
      <c r="M2144" s="4" t="str">
        <f t="shared" si="67"/>
        <v>Yes</v>
      </c>
      <c r="N2144" t="s">
        <v>1326</v>
      </c>
      <c r="O2144" t="s">
        <v>193</v>
      </c>
      <c r="P2144" t="s">
        <v>805</v>
      </c>
      <c r="Q2144" t="s">
        <v>23</v>
      </c>
    </row>
    <row r="2145" spans="1:17" x14ac:dyDescent="0.35">
      <c r="A2145">
        <v>20012144</v>
      </c>
      <c r="B2145" t="s">
        <v>1654</v>
      </c>
      <c r="C2145" t="s">
        <v>15</v>
      </c>
      <c r="D2145">
        <v>25</v>
      </c>
      <c r="E2145" s="4" t="str">
        <f t="shared" si="66"/>
        <v>Yes</v>
      </c>
      <c r="F2145">
        <v>178</v>
      </c>
      <c r="G2145">
        <v>92</v>
      </c>
      <c r="H2145" t="s">
        <v>54</v>
      </c>
      <c r="I2145" t="s">
        <v>55</v>
      </c>
      <c r="J2145" t="s">
        <v>1325</v>
      </c>
      <c r="K2145">
        <v>2004</v>
      </c>
      <c r="L2145" t="s">
        <v>19</v>
      </c>
      <c r="M2145" s="4" t="str">
        <f t="shared" si="67"/>
        <v>Yes</v>
      </c>
      <c r="N2145" t="s">
        <v>1326</v>
      </c>
      <c r="O2145" t="s">
        <v>50</v>
      </c>
      <c r="P2145" t="s">
        <v>51</v>
      </c>
      <c r="Q2145" t="s">
        <v>23</v>
      </c>
    </row>
    <row r="2146" spans="1:17" x14ac:dyDescent="0.35">
      <c r="A2146">
        <v>20012145</v>
      </c>
      <c r="B2146" t="s">
        <v>1864</v>
      </c>
      <c r="C2146" t="s">
        <v>15</v>
      </c>
      <c r="D2146">
        <v>21</v>
      </c>
      <c r="E2146" s="4" t="str">
        <f t="shared" si="66"/>
        <v>Yes</v>
      </c>
      <c r="F2146">
        <v>183</v>
      </c>
      <c r="G2146">
        <v>92</v>
      </c>
      <c r="H2146" t="s">
        <v>136</v>
      </c>
      <c r="I2146" t="s">
        <v>137</v>
      </c>
      <c r="J2146" t="s">
        <v>1325</v>
      </c>
      <c r="K2146">
        <v>2004</v>
      </c>
      <c r="L2146" t="s">
        <v>19</v>
      </c>
      <c r="M2146" s="4" t="str">
        <f t="shared" si="67"/>
        <v>Yes</v>
      </c>
      <c r="N2146" t="s">
        <v>1326</v>
      </c>
      <c r="O2146" t="s">
        <v>193</v>
      </c>
      <c r="P2146" t="s">
        <v>805</v>
      </c>
      <c r="Q2146" t="s">
        <v>23</v>
      </c>
    </row>
    <row r="2147" spans="1:17" x14ac:dyDescent="0.35">
      <c r="A2147">
        <v>20012146</v>
      </c>
      <c r="B2147" t="s">
        <v>1897</v>
      </c>
      <c r="C2147" t="s">
        <v>15</v>
      </c>
      <c r="D2147">
        <v>33</v>
      </c>
      <c r="E2147" s="4" t="str">
        <f t="shared" si="66"/>
        <v>Yes</v>
      </c>
      <c r="F2147">
        <v>182</v>
      </c>
      <c r="G2147">
        <v>92</v>
      </c>
      <c r="H2147" t="s">
        <v>313</v>
      </c>
      <c r="I2147" t="s">
        <v>314</v>
      </c>
      <c r="J2147" t="s">
        <v>1891</v>
      </c>
      <c r="K2147">
        <v>2006</v>
      </c>
      <c r="L2147" t="s">
        <v>1079</v>
      </c>
      <c r="M2147" s="4" t="str">
        <f t="shared" si="67"/>
        <v>No</v>
      </c>
      <c r="N2147" t="s">
        <v>1892</v>
      </c>
      <c r="O2147" t="s">
        <v>1100</v>
      </c>
      <c r="P2147" t="s">
        <v>1125</v>
      </c>
      <c r="Q2147" t="s">
        <v>23</v>
      </c>
    </row>
    <row r="2148" spans="1:17" x14ac:dyDescent="0.35">
      <c r="A2148">
        <v>20012147</v>
      </c>
      <c r="B2148" t="s">
        <v>1952</v>
      </c>
      <c r="C2148" t="s">
        <v>15</v>
      </c>
      <c r="D2148">
        <v>29</v>
      </c>
      <c r="E2148" s="4" t="str">
        <f t="shared" si="66"/>
        <v>Yes</v>
      </c>
      <c r="F2148">
        <v>185</v>
      </c>
      <c r="G2148">
        <v>92</v>
      </c>
      <c r="H2148" t="s">
        <v>1220</v>
      </c>
      <c r="I2148" t="s">
        <v>137</v>
      </c>
      <c r="J2148" t="s">
        <v>1891</v>
      </c>
      <c r="K2148">
        <v>2006</v>
      </c>
      <c r="L2148" t="s">
        <v>1079</v>
      </c>
      <c r="M2148" s="4" t="str">
        <f t="shared" si="67"/>
        <v>No</v>
      </c>
      <c r="N2148" t="s">
        <v>1892</v>
      </c>
      <c r="O2148" t="s">
        <v>1107</v>
      </c>
      <c r="P2148" t="s">
        <v>1158</v>
      </c>
      <c r="Q2148" t="s">
        <v>23</v>
      </c>
    </row>
    <row r="2149" spans="1:17" x14ac:dyDescent="0.35">
      <c r="A2149">
        <v>20012148</v>
      </c>
      <c r="B2149" t="s">
        <v>1959</v>
      </c>
      <c r="C2149" t="s">
        <v>15</v>
      </c>
      <c r="D2149">
        <v>31</v>
      </c>
      <c r="E2149" s="4" t="str">
        <f t="shared" si="66"/>
        <v>Yes</v>
      </c>
      <c r="F2149">
        <v>191</v>
      </c>
      <c r="G2149">
        <v>92</v>
      </c>
      <c r="H2149" t="s">
        <v>313</v>
      </c>
      <c r="I2149" t="s">
        <v>314</v>
      </c>
      <c r="J2149" t="s">
        <v>1891</v>
      </c>
      <c r="K2149">
        <v>2006</v>
      </c>
      <c r="L2149" t="s">
        <v>1079</v>
      </c>
      <c r="M2149" s="4" t="str">
        <f t="shared" si="67"/>
        <v>No</v>
      </c>
      <c r="N2149" t="s">
        <v>1892</v>
      </c>
      <c r="O2149" t="s">
        <v>1100</v>
      </c>
      <c r="P2149" t="s">
        <v>1125</v>
      </c>
      <c r="Q2149" t="s">
        <v>23</v>
      </c>
    </row>
    <row r="2150" spans="1:17" x14ac:dyDescent="0.35">
      <c r="A2150">
        <v>20012149</v>
      </c>
      <c r="B2150" t="s">
        <v>2266</v>
      </c>
      <c r="C2150" t="s">
        <v>15</v>
      </c>
      <c r="D2150">
        <v>32</v>
      </c>
      <c r="E2150" s="4" t="str">
        <f t="shared" si="66"/>
        <v>Yes</v>
      </c>
      <c r="F2150">
        <v>198</v>
      </c>
      <c r="G2150">
        <v>92</v>
      </c>
      <c r="H2150" t="s">
        <v>100</v>
      </c>
      <c r="I2150" t="s">
        <v>101</v>
      </c>
      <c r="J2150" t="s">
        <v>2038</v>
      </c>
      <c r="K2150">
        <v>2008</v>
      </c>
      <c r="L2150" t="s">
        <v>19</v>
      </c>
      <c r="M2150" s="4" t="str">
        <f t="shared" si="67"/>
        <v>Yes</v>
      </c>
      <c r="N2150" t="s">
        <v>2039</v>
      </c>
      <c r="O2150" t="s">
        <v>95</v>
      </c>
      <c r="P2150" t="s">
        <v>345</v>
      </c>
      <c r="Q2150" t="s">
        <v>23</v>
      </c>
    </row>
    <row r="2151" spans="1:17" x14ac:dyDescent="0.35">
      <c r="A2151">
        <v>20012150</v>
      </c>
      <c r="B2151" t="s">
        <v>2292</v>
      </c>
      <c r="C2151" t="s">
        <v>15</v>
      </c>
      <c r="D2151">
        <v>33</v>
      </c>
      <c r="E2151" s="4" t="str">
        <f t="shared" si="66"/>
        <v>Yes</v>
      </c>
      <c r="F2151">
        <v>193</v>
      </c>
      <c r="G2151">
        <v>92</v>
      </c>
      <c r="H2151" t="s">
        <v>581</v>
      </c>
      <c r="I2151" t="s">
        <v>582</v>
      </c>
      <c r="J2151" t="s">
        <v>2038</v>
      </c>
      <c r="K2151">
        <v>2008</v>
      </c>
      <c r="L2151" t="s">
        <v>19</v>
      </c>
      <c r="M2151" s="4" t="str">
        <f t="shared" si="67"/>
        <v>Yes</v>
      </c>
      <c r="N2151" t="s">
        <v>2039</v>
      </c>
      <c r="O2151" t="s">
        <v>27</v>
      </c>
      <c r="P2151" t="s">
        <v>28</v>
      </c>
      <c r="Q2151" t="s">
        <v>23</v>
      </c>
    </row>
    <row r="2152" spans="1:17" x14ac:dyDescent="0.35">
      <c r="A2152">
        <v>20012151</v>
      </c>
      <c r="B2152" t="s">
        <v>2315</v>
      </c>
      <c r="C2152" t="s">
        <v>15</v>
      </c>
      <c r="D2152">
        <v>31</v>
      </c>
      <c r="E2152" s="4" t="str">
        <f t="shared" si="66"/>
        <v>Yes</v>
      </c>
      <c r="F2152">
        <v>183</v>
      </c>
      <c r="G2152">
        <v>92</v>
      </c>
      <c r="H2152" t="s">
        <v>496</v>
      </c>
      <c r="I2152" t="s">
        <v>497</v>
      </c>
      <c r="J2152" t="s">
        <v>2038</v>
      </c>
      <c r="K2152">
        <v>2008</v>
      </c>
      <c r="L2152" t="s">
        <v>19</v>
      </c>
      <c r="M2152" s="4" t="str">
        <f t="shared" si="67"/>
        <v>Yes</v>
      </c>
      <c r="N2152" t="s">
        <v>2039</v>
      </c>
      <c r="O2152" t="s">
        <v>50</v>
      </c>
      <c r="P2152" t="s">
        <v>51</v>
      </c>
      <c r="Q2152" t="s">
        <v>23</v>
      </c>
    </row>
    <row r="2153" spans="1:17" x14ac:dyDescent="0.35">
      <c r="A2153">
        <v>20012152</v>
      </c>
      <c r="B2153" t="s">
        <v>2321</v>
      </c>
      <c r="C2153" t="s">
        <v>15</v>
      </c>
      <c r="D2153">
        <v>29</v>
      </c>
      <c r="E2153" s="4" t="str">
        <f t="shared" si="66"/>
        <v>Yes</v>
      </c>
      <c r="F2153">
        <v>190</v>
      </c>
      <c r="G2153">
        <v>92</v>
      </c>
      <c r="H2153" t="s">
        <v>482</v>
      </c>
      <c r="I2153" t="s">
        <v>483</v>
      </c>
      <c r="J2153" t="s">
        <v>2038</v>
      </c>
      <c r="K2153">
        <v>2008</v>
      </c>
      <c r="L2153" t="s">
        <v>19</v>
      </c>
      <c r="M2153" s="4" t="str">
        <f t="shared" si="67"/>
        <v>Yes</v>
      </c>
      <c r="N2153" t="s">
        <v>2039</v>
      </c>
      <c r="O2153" t="s">
        <v>27</v>
      </c>
      <c r="P2153" t="s">
        <v>112</v>
      </c>
      <c r="Q2153" t="s">
        <v>23</v>
      </c>
    </row>
    <row r="2154" spans="1:17" x14ac:dyDescent="0.35">
      <c r="A2154">
        <v>20012153</v>
      </c>
      <c r="B2154" t="s">
        <v>2378</v>
      </c>
      <c r="C2154" t="s">
        <v>15</v>
      </c>
      <c r="D2154">
        <v>26</v>
      </c>
      <c r="E2154" s="4" t="str">
        <f t="shared" si="66"/>
        <v>Yes</v>
      </c>
      <c r="F2154">
        <v>178</v>
      </c>
      <c r="G2154">
        <v>92</v>
      </c>
      <c r="H2154" t="s">
        <v>496</v>
      </c>
      <c r="I2154" t="s">
        <v>497</v>
      </c>
      <c r="J2154" t="s">
        <v>2038</v>
      </c>
      <c r="K2154">
        <v>2008</v>
      </c>
      <c r="L2154" t="s">
        <v>19</v>
      </c>
      <c r="M2154" s="4" t="str">
        <f t="shared" si="67"/>
        <v>Yes</v>
      </c>
      <c r="N2154" t="s">
        <v>2039</v>
      </c>
      <c r="O2154" t="s">
        <v>50</v>
      </c>
      <c r="P2154" t="s">
        <v>51</v>
      </c>
      <c r="Q2154" t="s">
        <v>23</v>
      </c>
    </row>
    <row r="2155" spans="1:17" x14ac:dyDescent="0.35">
      <c r="A2155">
        <v>20012154</v>
      </c>
      <c r="B2155" t="s">
        <v>780</v>
      </c>
      <c r="C2155" t="s">
        <v>15</v>
      </c>
      <c r="D2155">
        <v>32</v>
      </c>
      <c r="E2155" s="4" t="str">
        <f t="shared" si="66"/>
        <v>Yes</v>
      </c>
      <c r="F2155">
        <v>185</v>
      </c>
      <c r="G2155">
        <v>92</v>
      </c>
      <c r="H2155" t="s">
        <v>59</v>
      </c>
      <c r="I2155" t="s">
        <v>60</v>
      </c>
      <c r="J2155" t="s">
        <v>2038</v>
      </c>
      <c r="K2155">
        <v>2008</v>
      </c>
      <c r="L2155" t="s">
        <v>19</v>
      </c>
      <c r="M2155" s="4" t="str">
        <f t="shared" si="67"/>
        <v>Yes</v>
      </c>
      <c r="N2155" t="s">
        <v>2039</v>
      </c>
      <c r="O2155" t="s">
        <v>61</v>
      </c>
      <c r="P2155" t="s">
        <v>1467</v>
      </c>
      <c r="Q2155" t="s">
        <v>23</v>
      </c>
    </row>
    <row r="2156" spans="1:17" x14ac:dyDescent="0.35">
      <c r="A2156">
        <v>20012155</v>
      </c>
      <c r="B2156" t="s">
        <v>2480</v>
      </c>
      <c r="C2156" t="s">
        <v>15</v>
      </c>
      <c r="D2156">
        <v>35</v>
      </c>
      <c r="E2156" s="4" t="str">
        <f t="shared" si="66"/>
        <v>Yes</v>
      </c>
      <c r="F2156">
        <v>178</v>
      </c>
      <c r="G2156">
        <v>92</v>
      </c>
      <c r="H2156" t="s">
        <v>59</v>
      </c>
      <c r="I2156" t="s">
        <v>60</v>
      </c>
      <c r="J2156" t="s">
        <v>2038</v>
      </c>
      <c r="K2156">
        <v>2008</v>
      </c>
      <c r="L2156" t="s">
        <v>19</v>
      </c>
      <c r="M2156" s="4" t="str">
        <f t="shared" si="67"/>
        <v>Yes</v>
      </c>
      <c r="N2156" t="s">
        <v>2039</v>
      </c>
      <c r="O2156" t="s">
        <v>67</v>
      </c>
      <c r="P2156" t="s">
        <v>375</v>
      </c>
      <c r="Q2156" t="s">
        <v>23</v>
      </c>
    </row>
    <row r="2157" spans="1:17" x14ac:dyDescent="0.35">
      <c r="A2157">
        <v>20012156</v>
      </c>
      <c r="B2157" t="s">
        <v>2507</v>
      </c>
      <c r="C2157" t="s">
        <v>15</v>
      </c>
      <c r="D2157">
        <v>27</v>
      </c>
      <c r="E2157" s="4" t="str">
        <f t="shared" si="66"/>
        <v>Yes</v>
      </c>
      <c r="F2157">
        <v>205</v>
      </c>
      <c r="G2157">
        <v>92</v>
      </c>
      <c r="H2157" t="s">
        <v>202</v>
      </c>
      <c r="I2157" t="s">
        <v>203</v>
      </c>
      <c r="J2157" t="s">
        <v>2038</v>
      </c>
      <c r="K2157">
        <v>2008</v>
      </c>
      <c r="L2157" t="s">
        <v>19</v>
      </c>
      <c r="M2157" s="4" t="str">
        <f t="shared" si="67"/>
        <v>Yes</v>
      </c>
      <c r="N2157" t="s">
        <v>2039</v>
      </c>
      <c r="O2157" t="s">
        <v>107</v>
      </c>
      <c r="P2157" t="s">
        <v>2508</v>
      </c>
      <c r="Q2157" t="s">
        <v>23</v>
      </c>
    </row>
    <row r="2158" spans="1:17" x14ac:dyDescent="0.35">
      <c r="A2158">
        <v>20012157</v>
      </c>
      <c r="B2158" t="s">
        <v>2589</v>
      </c>
      <c r="C2158" t="s">
        <v>15</v>
      </c>
      <c r="D2158">
        <v>20</v>
      </c>
      <c r="E2158" s="4" t="str">
        <f t="shared" si="66"/>
        <v>Yes</v>
      </c>
      <c r="F2158">
        <v>185</v>
      </c>
      <c r="G2158">
        <v>92</v>
      </c>
      <c r="H2158" t="s">
        <v>482</v>
      </c>
      <c r="I2158" t="s">
        <v>483</v>
      </c>
      <c r="J2158" t="s">
        <v>2571</v>
      </c>
      <c r="K2158">
        <v>2010</v>
      </c>
      <c r="L2158" t="s">
        <v>1079</v>
      </c>
      <c r="M2158" s="4" t="str">
        <f t="shared" si="67"/>
        <v>No</v>
      </c>
      <c r="N2158" t="s">
        <v>2572</v>
      </c>
      <c r="O2158" t="s">
        <v>1100</v>
      </c>
      <c r="P2158" t="s">
        <v>1125</v>
      </c>
      <c r="Q2158" t="s">
        <v>23</v>
      </c>
    </row>
    <row r="2159" spans="1:17" x14ac:dyDescent="0.35">
      <c r="A2159">
        <v>20012158</v>
      </c>
      <c r="B2159" t="s">
        <v>81</v>
      </c>
      <c r="C2159" t="s">
        <v>15</v>
      </c>
      <c r="D2159">
        <v>25</v>
      </c>
      <c r="E2159" s="4" t="str">
        <f t="shared" si="66"/>
        <v>Yes</v>
      </c>
      <c r="F2159">
        <v>192</v>
      </c>
      <c r="G2159">
        <v>93</v>
      </c>
      <c r="H2159" t="s">
        <v>40</v>
      </c>
      <c r="I2159" t="s">
        <v>41</v>
      </c>
      <c r="J2159" t="s">
        <v>18</v>
      </c>
      <c r="K2159">
        <v>2000</v>
      </c>
      <c r="L2159" t="s">
        <v>19</v>
      </c>
      <c r="M2159" s="4" t="str">
        <f t="shared" si="67"/>
        <v>Yes</v>
      </c>
      <c r="N2159" t="s">
        <v>20</v>
      </c>
      <c r="O2159" t="s">
        <v>42</v>
      </c>
      <c r="P2159" t="s">
        <v>43</v>
      </c>
      <c r="Q2159" t="s">
        <v>23</v>
      </c>
    </row>
    <row r="2160" spans="1:17" x14ac:dyDescent="0.35">
      <c r="A2160">
        <v>20012159</v>
      </c>
      <c r="B2160" t="s">
        <v>353</v>
      </c>
      <c r="C2160" t="s">
        <v>15</v>
      </c>
      <c r="D2160">
        <v>31</v>
      </c>
      <c r="E2160" s="4" t="str">
        <f t="shared" si="66"/>
        <v>Yes</v>
      </c>
      <c r="F2160">
        <v>191</v>
      </c>
      <c r="G2160">
        <v>93</v>
      </c>
      <c r="H2160" t="s">
        <v>181</v>
      </c>
      <c r="I2160" t="s">
        <v>41</v>
      </c>
      <c r="J2160" t="s">
        <v>18</v>
      </c>
      <c r="K2160">
        <v>2000</v>
      </c>
      <c r="L2160" t="s">
        <v>19</v>
      </c>
      <c r="M2160" s="4" t="str">
        <f t="shared" si="67"/>
        <v>Yes</v>
      </c>
      <c r="N2160" t="s">
        <v>20</v>
      </c>
      <c r="O2160" t="s">
        <v>182</v>
      </c>
      <c r="P2160" t="s">
        <v>183</v>
      </c>
      <c r="Q2160" t="s">
        <v>23</v>
      </c>
    </row>
    <row r="2161" spans="1:17" x14ac:dyDescent="0.35">
      <c r="A2161">
        <v>20012160</v>
      </c>
      <c r="B2161" t="s">
        <v>521</v>
      </c>
      <c r="C2161" t="s">
        <v>15</v>
      </c>
      <c r="D2161">
        <v>31</v>
      </c>
      <c r="E2161" s="4" t="str">
        <f t="shared" si="66"/>
        <v>Yes</v>
      </c>
      <c r="F2161">
        <v>176</v>
      </c>
      <c r="G2161">
        <v>93</v>
      </c>
      <c r="H2161" t="s">
        <v>286</v>
      </c>
      <c r="I2161" t="s">
        <v>287</v>
      </c>
      <c r="J2161" t="s">
        <v>18</v>
      </c>
      <c r="K2161">
        <v>2000</v>
      </c>
      <c r="L2161" t="s">
        <v>19</v>
      </c>
      <c r="M2161" s="4" t="str">
        <f t="shared" si="67"/>
        <v>Yes</v>
      </c>
      <c r="N2161" t="s">
        <v>20</v>
      </c>
      <c r="O2161" t="s">
        <v>188</v>
      </c>
      <c r="P2161" t="s">
        <v>522</v>
      </c>
      <c r="Q2161" t="s">
        <v>23</v>
      </c>
    </row>
    <row r="2162" spans="1:17" x14ac:dyDescent="0.35">
      <c r="A2162">
        <v>20012161</v>
      </c>
      <c r="B2162" t="s">
        <v>589</v>
      </c>
      <c r="C2162" t="s">
        <v>15</v>
      </c>
      <c r="D2162">
        <v>32</v>
      </c>
      <c r="E2162" s="4" t="str">
        <f t="shared" si="66"/>
        <v>Yes</v>
      </c>
      <c r="F2162">
        <v>192</v>
      </c>
      <c r="G2162">
        <v>93</v>
      </c>
      <c r="H2162" t="s">
        <v>164</v>
      </c>
      <c r="I2162" t="s">
        <v>165</v>
      </c>
      <c r="J2162" t="s">
        <v>18</v>
      </c>
      <c r="K2162">
        <v>2000</v>
      </c>
      <c r="L2162" t="s">
        <v>19</v>
      </c>
      <c r="M2162" s="4" t="str">
        <f t="shared" si="67"/>
        <v>Yes</v>
      </c>
      <c r="N2162" t="s">
        <v>20</v>
      </c>
      <c r="O2162" t="s">
        <v>166</v>
      </c>
      <c r="P2162" t="s">
        <v>167</v>
      </c>
      <c r="Q2162" t="s">
        <v>23</v>
      </c>
    </row>
    <row r="2163" spans="1:17" x14ac:dyDescent="0.35">
      <c r="A2163">
        <v>20012162</v>
      </c>
      <c r="B2163" t="s">
        <v>636</v>
      </c>
      <c r="C2163" t="s">
        <v>15</v>
      </c>
      <c r="D2163">
        <v>23</v>
      </c>
      <c r="E2163" s="4" t="str">
        <f t="shared" si="66"/>
        <v>Yes</v>
      </c>
      <c r="F2163">
        <v>185</v>
      </c>
      <c r="G2163">
        <v>93</v>
      </c>
      <c r="H2163" t="s">
        <v>59</v>
      </c>
      <c r="I2163" t="s">
        <v>60</v>
      </c>
      <c r="J2163" t="s">
        <v>18</v>
      </c>
      <c r="K2163">
        <v>2000</v>
      </c>
      <c r="L2163" t="s">
        <v>19</v>
      </c>
      <c r="M2163" s="4" t="str">
        <f t="shared" si="67"/>
        <v>Yes</v>
      </c>
      <c r="N2163" t="s">
        <v>20</v>
      </c>
      <c r="O2163" t="s">
        <v>27</v>
      </c>
      <c r="P2163" t="s">
        <v>112</v>
      </c>
      <c r="Q2163" t="s">
        <v>23</v>
      </c>
    </row>
    <row r="2164" spans="1:17" x14ac:dyDescent="0.35">
      <c r="A2164">
        <v>20012163</v>
      </c>
      <c r="B2164" t="s">
        <v>823</v>
      </c>
      <c r="C2164" t="s">
        <v>15</v>
      </c>
      <c r="D2164">
        <v>23</v>
      </c>
      <c r="E2164" s="4" t="str">
        <f t="shared" si="66"/>
        <v>Yes</v>
      </c>
      <c r="F2164">
        <v>190</v>
      </c>
      <c r="G2164">
        <v>93</v>
      </c>
      <c r="H2164" t="s">
        <v>25</v>
      </c>
      <c r="I2164" t="s">
        <v>26</v>
      </c>
      <c r="J2164" t="s">
        <v>18</v>
      </c>
      <c r="K2164">
        <v>2000</v>
      </c>
      <c r="L2164" t="s">
        <v>19</v>
      </c>
      <c r="M2164" s="4" t="str">
        <f t="shared" si="67"/>
        <v>Yes</v>
      </c>
      <c r="N2164" t="s">
        <v>20</v>
      </c>
      <c r="O2164" t="s">
        <v>27</v>
      </c>
      <c r="P2164" t="s">
        <v>28</v>
      </c>
      <c r="Q2164" t="s">
        <v>23</v>
      </c>
    </row>
    <row r="2165" spans="1:17" x14ac:dyDescent="0.35">
      <c r="A2165">
        <v>20012164</v>
      </c>
      <c r="B2165" t="s">
        <v>976</v>
      </c>
      <c r="C2165" t="s">
        <v>15</v>
      </c>
      <c r="D2165">
        <v>24</v>
      </c>
      <c r="E2165" s="4" t="str">
        <f t="shared" si="66"/>
        <v>Yes</v>
      </c>
      <c r="F2165">
        <v>200</v>
      </c>
      <c r="G2165">
        <v>93</v>
      </c>
      <c r="H2165" t="s">
        <v>164</v>
      </c>
      <c r="I2165" t="s">
        <v>165</v>
      </c>
      <c r="J2165" t="s">
        <v>18</v>
      </c>
      <c r="K2165">
        <v>2000</v>
      </c>
      <c r="L2165" t="s">
        <v>19</v>
      </c>
      <c r="M2165" s="4" t="str">
        <f t="shared" si="67"/>
        <v>Yes</v>
      </c>
      <c r="N2165" t="s">
        <v>20</v>
      </c>
      <c r="O2165" t="s">
        <v>166</v>
      </c>
      <c r="P2165" t="s">
        <v>167</v>
      </c>
      <c r="Q2165" t="s">
        <v>23</v>
      </c>
    </row>
    <row r="2166" spans="1:17" x14ac:dyDescent="0.35">
      <c r="A2166">
        <v>20012165</v>
      </c>
      <c r="B2166" t="s">
        <v>1156</v>
      </c>
      <c r="C2166" t="s">
        <v>15</v>
      </c>
      <c r="D2166">
        <v>33</v>
      </c>
      <c r="E2166" s="4" t="str">
        <f t="shared" si="66"/>
        <v>Yes</v>
      </c>
      <c r="F2166">
        <v>189</v>
      </c>
      <c r="G2166">
        <v>93</v>
      </c>
      <c r="H2166" t="s">
        <v>1157</v>
      </c>
      <c r="I2166" t="s">
        <v>137</v>
      </c>
      <c r="J2166" t="s">
        <v>1078</v>
      </c>
      <c r="K2166">
        <v>2002</v>
      </c>
      <c r="L2166" t="s">
        <v>1079</v>
      </c>
      <c r="M2166" s="4" t="str">
        <f t="shared" si="67"/>
        <v>No</v>
      </c>
      <c r="N2166" t="s">
        <v>1080</v>
      </c>
      <c r="O2166" t="s">
        <v>1107</v>
      </c>
      <c r="P2166" t="s">
        <v>1158</v>
      </c>
      <c r="Q2166" t="s">
        <v>23</v>
      </c>
    </row>
    <row r="2167" spans="1:17" x14ac:dyDescent="0.35">
      <c r="A2167">
        <v>20012166</v>
      </c>
      <c r="B2167" t="s">
        <v>1239</v>
      </c>
      <c r="C2167" t="s">
        <v>15</v>
      </c>
      <c r="D2167">
        <v>35</v>
      </c>
      <c r="E2167" s="4" t="str">
        <f t="shared" si="66"/>
        <v>Yes</v>
      </c>
      <c r="F2167">
        <v>185</v>
      </c>
      <c r="G2167">
        <v>93</v>
      </c>
      <c r="H2167" t="s">
        <v>482</v>
      </c>
      <c r="I2167" t="s">
        <v>483</v>
      </c>
      <c r="J2167" t="s">
        <v>1078</v>
      </c>
      <c r="K2167">
        <v>2002</v>
      </c>
      <c r="L2167" t="s">
        <v>1079</v>
      </c>
      <c r="M2167" s="4" t="str">
        <f t="shared" si="67"/>
        <v>No</v>
      </c>
      <c r="N2167" t="s">
        <v>1080</v>
      </c>
      <c r="O2167" t="s">
        <v>1100</v>
      </c>
      <c r="P2167" t="s">
        <v>1125</v>
      </c>
      <c r="Q2167" t="s">
        <v>23</v>
      </c>
    </row>
    <row r="2168" spans="1:17" x14ac:dyDescent="0.35">
      <c r="A2168">
        <v>20012167</v>
      </c>
      <c r="B2168" t="s">
        <v>1396</v>
      </c>
      <c r="C2168" t="s">
        <v>15</v>
      </c>
      <c r="D2168">
        <v>20</v>
      </c>
      <c r="E2168" s="4" t="str">
        <f t="shared" si="66"/>
        <v>Yes</v>
      </c>
      <c r="F2168">
        <v>193</v>
      </c>
      <c r="G2168">
        <v>93</v>
      </c>
      <c r="H2168" t="s">
        <v>25</v>
      </c>
      <c r="I2168" t="s">
        <v>26</v>
      </c>
      <c r="J2168" t="s">
        <v>1325</v>
      </c>
      <c r="K2168">
        <v>2004</v>
      </c>
      <c r="L2168" t="s">
        <v>19</v>
      </c>
      <c r="M2168" s="4" t="str">
        <f t="shared" si="67"/>
        <v>Yes</v>
      </c>
      <c r="N2168" t="s">
        <v>1326</v>
      </c>
      <c r="O2168" t="s">
        <v>123</v>
      </c>
      <c r="P2168" t="s">
        <v>343</v>
      </c>
      <c r="Q2168" t="s">
        <v>23</v>
      </c>
    </row>
    <row r="2169" spans="1:17" x14ac:dyDescent="0.35">
      <c r="A2169">
        <v>20012168</v>
      </c>
      <c r="B2169" t="s">
        <v>1529</v>
      </c>
      <c r="C2169" t="s">
        <v>15</v>
      </c>
      <c r="D2169">
        <v>28</v>
      </c>
      <c r="E2169" s="4" t="str">
        <f t="shared" si="66"/>
        <v>Yes</v>
      </c>
      <c r="F2169">
        <v>199</v>
      </c>
      <c r="G2169">
        <v>93</v>
      </c>
      <c r="H2169" t="s">
        <v>1337</v>
      </c>
      <c r="I2169" t="s">
        <v>1338</v>
      </c>
      <c r="J2169" t="s">
        <v>1325</v>
      </c>
      <c r="K2169">
        <v>2004</v>
      </c>
      <c r="L2169" t="s">
        <v>19</v>
      </c>
      <c r="M2169" s="4" t="str">
        <f t="shared" si="67"/>
        <v>Yes</v>
      </c>
      <c r="N2169" t="s">
        <v>1326</v>
      </c>
      <c r="O2169" t="s">
        <v>56</v>
      </c>
      <c r="P2169" t="s">
        <v>143</v>
      </c>
      <c r="Q2169" t="s">
        <v>23</v>
      </c>
    </row>
    <row r="2170" spans="1:17" x14ac:dyDescent="0.35">
      <c r="A2170">
        <v>20012169</v>
      </c>
      <c r="B2170" t="s">
        <v>1542</v>
      </c>
      <c r="C2170" t="s">
        <v>15</v>
      </c>
      <c r="D2170">
        <v>28</v>
      </c>
      <c r="E2170" s="4" t="str">
        <f t="shared" si="66"/>
        <v>Yes</v>
      </c>
      <c r="F2170">
        <v>185</v>
      </c>
      <c r="G2170">
        <v>93</v>
      </c>
      <c r="H2170" t="s">
        <v>59</v>
      </c>
      <c r="I2170" t="s">
        <v>60</v>
      </c>
      <c r="J2170" t="s">
        <v>1325</v>
      </c>
      <c r="K2170">
        <v>2004</v>
      </c>
      <c r="L2170" t="s">
        <v>19</v>
      </c>
      <c r="M2170" s="4" t="str">
        <f t="shared" si="67"/>
        <v>Yes</v>
      </c>
      <c r="N2170" t="s">
        <v>1326</v>
      </c>
      <c r="O2170" t="s">
        <v>67</v>
      </c>
      <c r="P2170" t="s">
        <v>821</v>
      </c>
      <c r="Q2170" t="s">
        <v>23</v>
      </c>
    </row>
    <row r="2171" spans="1:17" x14ac:dyDescent="0.35">
      <c r="A2171">
        <v>20012170</v>
      </c>
      <c r="B2171" t="s">
        <v>1616</v>
      </c>
      <c r="C2171" t="s">
        <v>15</v>
      </c>
      <c r="D2171">
        <v>28</v>
      </c>
      <c r="E2171" s="4" t="str">
        <f t="shared" si="66"/>
        <v>Yes</v>
      </c>
      <c r="F2171">
        <v>191</v>
      </c>
      <c r="G2171">
        <v>93</v>
      </c>
      <c r="H2171" t="s">
        <v>784</v>
      </c>
      <c r="I2171" t="s">
        <v>785</v>
      </c>
      <c r="J2171" t="s">
        <v>1325</v>
      </c>
      <c r="K2171">
        <v>2004</v>
      </c>
      <c r="L2171" t="s">
        <v>19</v>
      </c>
      <c r="M2171" s="4" t="str">
        <f t="shared" si="67"/>
        <v>Yes</v>
      </c>
      <c r="N2171" t="s">
        <v>1326</v>
      </c>
      <c r="O2171" t="s">
        <v>95</v>
      </c>
      <c r="P2171" t="s">
        <v>345</v>
      </c>
      <c r="Q2171" t="s">
        <v>23</v>
      </c>
    </row>
    <row r="2172" spans="1:17" x14ac:dyDescent="0.35">
      <c r="A2172">
        <v>20012171</v>
      </c>
      <c r="B2172" t="s">
        <v>976</v>
      </c>
      <c r="C2172" t="s">
        <v>15</v>
      </c>
      <c r="D2172">
        <v>28</v>
      </c>
      <c r="E2172" s="4" t="str">
        <f t="shared" si="66"/>
        <v>Yes</v>
      </c>
      <c r="F2172">
        <v>200</v>
      </c>
      <c r="G2172">
        <v>93</v>
      </c>
      <c r="H2172" t="s">
        <v>164</v>
      </c>
      <c r="I2172" t="s">
        <v>165</v>
      </c>
      <c r="J2172" t="s">
        <v>1325</v>
      </c>
      <c r="K2172">
        <v>2004</v>
      </c>
      <c r="L2172" t="s">
        <v>19</v>
      </c>
      <c r="M2172" s="4" t="str">
        <f t="shared" si="67"/>
        <v>Yes</v>
      </c>
      <c r="N2172" t="s">
        <v>1326</v>
      </c>
      <c r="O2172" t="s">
        <v>166</v>
      </c>
      <c r="P2172" t="s">
        <v>167</v>
      </c>
      <c r="Q2172" t="s">
        <v>23</v>
      </c>
    </row>
    <row r="2173" spans="1:17" x14ac:dyDescent="0.35">
      <c r="A2173">
        <v>20012172</v>
      </c>
      <c r="B2173" t="s">
        <v>1908</v>
      </c>
      <c r="C2173" t="s">
        <v>15</v>
      </c>
      <c r="D2173">
        <v>25</v>
      </c>
      <c r="E2173" s="4" t="str">
        <f t="shared" si="66"/>
        <v>Yes</v>
      </c>
      <c r="F2173">
        <v>191</v>
      </c>
      <c r="G2173">
        <v>93</v>
      </c>
      <c r="H2173" t="s">
        <v>313</v>
      </c>
      <c r="I2173" t="s">
        <v>314</v>
      </c>
      <c r="J2173" t="s">
        <v>1891</v>
      </c>
      <c r="K2173">
        <v>2006</v>
      </c>
      <c r="L2173" t="s">
        <v>1079</v>
      </c>
      <c r="M2173" s="4" t="str">
        <f t="shared" si="67"/>
        <v>No</v>
      </c>
      <c r="N2173" t="s">
        <v>1892</v>
      </c>
      <c r="O2173" t="s">
        <v>1100</v>
      </c>
      <c r="P2173" t="s">
        <v>1125</v>
      </c>
      <c r="Q2173" t="s">
        <v>23</v>
      </c>
    </row>
    <row r="2174" spans="1:17" x14ac:dyDescent="0.35">
      <c r="A2174">
        <v>20012173</v>
      </c>
      <c r="B2174" t="s">
        <v>1932</v>
      </c>
      <c r="C2174" t="s">
        <v>15</v>
      </c>
      <c r="D2174">
        <v>32</v>
      </c>
      <c r="E2174" s="4" t="str">
        <f t="shared" si="66"/>
        <v>Yes</v>
      </c>
      <c r="F2174">
        <v>185</v>
      </c>
      <c r="G2174">
        <v>93</v>
      </c>
      <c r="H2174" t="s">
        <v>313</v>
      </c>
      <c r="I2174" t="s">
        <v>314</v>
      </c>
      <c r="J2174" t="s">
        <v>1891</v>
      </c>
      <c r="K2174">
        <v>2006</v>
      </c>
      <c r="L2174" t="s">
        <v>1079</v>
      </c>
      <c r="M2174" s="4" t="str">
        <f t="shared" si="67"/>
        <v>No</v>
      </c>
      <c r="N2174" t="s">
        <v>1892</v>
      </c>
      <c r="O2174" t="s">
        <v>1100</v>
      </c>
      <c r="P2174" t="s">
        <v>1125</v>
      </c>
      <c r="Q2174" t="s">
        <v>23</v>
      </c>
    </row>
    <row r="2175" spans="1:17" x14ac:dyDescent="0.35">
      <c r="A2175">
        <v>20012174</v>
      </c>
      <c r="B2175" t="s">
        <v>2065</v>
      </c>
      <c r="C2175" t="s">
        <v>15</v>
      </c>
      <c r="D2175">
        <v>20</v>
      </c>
      <c r="E2175" s="4" t="str">
        <f t="shared" si="66"/>
        <v>Yes</v>
      </c>
      <c r="F2175">
        <v>188</v>
      </c>
      <c r="G2175">
        <v>93</v>
      </c>
      <c r="H2175" t="s">
        <v>40</v>
      </c>
      <c r="I2175" t="s">
        <v>41</v>
      </c>
      <c r="J2175" t="s">
        <v>2038</v>
      </c>
      <c r="K2175">
        <v>2008</v>
      </c>
      <c r="L2175" t="s">
        <v>19</v>
      </c>
      <c r="M2175" s="4" t="str">
        <f t="shared" si="67"/>
        <v>Yes</v>
      </c>
      <c r="N2175" t="s">
        <v>2039</v>
      </c>
      <c r="O2175" t="s">
        <v>107</v>
      </c>
      <c r="P2175" t="s">
        <v>421</v>
      </c>
      <c r="Q2175" t="s">
        <v>23</v>
      </c>
    </row>
    <row r="2176" spans="1:17" x14ac:dyDescent="0.35">
      <c r="A2176">
        <v>20012175</v>
      </c>
      <c r="B2176" t="s">
        <v>2093</v>
      </c>
      <c r="C2176" t="s">
        <v>15</v>
      </c>
      <c r="D2176">
        <v>25</v>
      </c>
      <c r="E2176" s="4" t="str">
        <f t="shared" si="66"/>
        <v>Yes</v>
      </c>
      <c r="F2176">
        <v>200</v>
      </c>
      <c r="G2176">
        <v>93</v>
      </c>
      <c r="H2176" t="s">
        <v>482</v>
      </c>
      <c r="I2176" t="s">
        <v>483</v>
      </c>
      <c r="J2176" t="s">
        <v>2038</v>
      </c>
      <c r="K2176">
        <v>2008</v>
      </c>
      <c r="L2176" t="s">
        <v>19</v>
      </c>
      <c r="M2176" s="4" t="str">
        <f t="shared" si="67"/>
        <v>Yes</v>
      </c>
      <c r="N2176" t="s">
        <v>2039</v>
      </c>
      <c r="O2176" t="s">
        <v>27</v>
      </c>
      <c r="P2176" t="s">
        <v>112</v>
      </c>
      <c r="Q2176" t="s">
        <v>23</v>
      </c>
    </row>
    <row r="2177" spans="1:17" x14ac:dyDescent="0.35">
      <c r="A2177">
        <v>20012176</v>
      </c>
      <c r="B2177" t="s">
        <v>2125</v>
      </c>
      <c r="C2177" t="s">
        <v>15</v>
      </c>
      <c r="D2177">
        <v>28</v>
      </c>
      <c r="E2177" s="4" t="str">
        <f t="shared" si="66"/>
        <v>Yes</v>
      </c>
      <c r="F2177">
        <v>206</v>
      </c>
      <c r="G2177">
        <v>93</v>
      </c>
      <c r="H2177" t="s">
        <v>181</v>
      </c>
      <c r="I2177" t="s">
        <v>41</v>
      </c>
      <c r="J2177" t="s">
        <v>2038</v>
      </c>
      <c r="K2177">
        <v>2008</v>
      </c>
      <c r="L2177" t="s">
        <v>19</v>
      </c>
      <c r="M2177" s="4" t="str">
        <f t="shared" si="67"/>
        <v>Yes</v>
      </c>
      <c r="N2177" t="s">
        <v>2039</v>
      </c>
      <c r="O2177" t="s">
        <v>182</v>
      </c>
      <c r="P2177" t="s">
        <v>183</v>
      </c>
      <c r="Q2177" t="s">
        <v>23</v>
      </c>
    </row>
    <row r="2178" spans="1:17" x14ac:dyDescent="0.35">
      <c r="A2178">
        <v>20012177</v>
      </c>
      <c r="B2178" t="s">
        <v>2203</v>
      </c>
      <c r="C2178" t="s">
        <v>15</v>
      </c>
      <c r="D2178">
        <v>26</v>
      </c>
      <c r="E2178" s="4" t="str">
        <f t="shared" si="66"/>
        <v>Yes</v>
      </c>
      <c r="F2178">
        <v>196</v>
      </c>
      <c r="G2178">
        <v>93</v>
      </c>
      <c r="H2178" t="s">
        <v>40</v>
      </c>
      <c r="I2178" t="s">
        <v>41</v>
      </c>
      <c r="J2178" t="s">
        <v>2038</v>
      </c>
      <c r="K2178">
        <v>2008</v>
      </c>
      <c r="L2178" t="s">
        <v>19</v>
      </c>
      <c r="M2178" s="4" t="str">
        <f t="shared" si="67"/>
        <v>Yes</v>
      </c>
      <c r="N2178" t="s">
        <v>2039</v>
      </c>
      <c r="O2178" t="s">
        <v>56</v>
      </c>
      <c r="P2178" t="s">
        <v>143</v>
      </c>
      <c r="Q2178" t="s">
        <v>23</v>
      </c>
    </row>
    <row r="2179" spans="1:17" x14ac:dyDescent="0.35">
      <c r="A2179">
        <v>20012178</v>
      </c>
      <c r="B2179" t="s">
        <v>1542</v>
      </c>
      <c r="C2179" t="s">
        <v>15</v>
      </c>
      <c r="D2179">
        <v>32</v>
      </c>
      <c r="E2179" s="4" t="str">
        <f t="shared" ref="E2179:E2242" si="68">IF(D2179&gt;=19,"Yes","No")</f>
        <v>Yes</v>
      </c>
      <c r="F2179">
        <v>185</v>
      </c>
      <c r="G2179">
        <v>93</v>
      </c>
      <c r="H2179" t="s">
        <v>59</v>
      </c>
      <c r="I2179" t="s">
        <v>60</v>
      </c>
      <c r="J2179" t="s">
        <v>2038</v>
      </c>
      <c r="K2179">
        <v>2008</v>
      </c>
      <c r="L2179" t="s">
        <v>19</v>
      </c>
      <c r="M2179" s="4" t="str">
        <f t="shared" ref="M2179:M2242" si="69">IF(L2179="Summer", "Yes", "No")</f>
        <v>Yes</v>
      </c>
      <c r="N2179" t="s">
        <v>2039</v>
      </c>
      <c r="O2179" t="s">
        <v>67</v>
      </c>
      <c r="P2179" t="s">
        <v>755</v>
      </c>
      <c r="Q2179" t="s">
        <v>23</v>
      </c>
    </row>
    <row r="2180" spans="1:17" x14ac:dyDescent="0.35">
      <c r="A2180">
        <v>20012179</v>
      </c>
      <c r="B2180" t="s">
        <v>1542</v>
      </c>
      <c r="C2180" t="s">
        <v>15</v>
      </c>
      <c r="D2180">
        <v>32</v>
      </c>
      <c r="E2180" s="4" t="str">
        <f t="shared" si="68"/>
        <v>Yes</v>
      </c>
      <c r="F2180">
        <v>185</v>
      </c>
      <c r="G2180">
        <v>93</v>
      </c>
      <c r="H2180" t="s">
        <v>59</v>
      </c>
      <c r="I2180" t="s">
        <v>60</v>
      </c>
      <c r="J2180" t="s">
        <v>2038</v>
      </c>
      <c r="K2180">
        <v>2008</v>
      </c>
      <c r="L2180" t="s">
        <v>19</v>
      </c>
      <c r="M2180" s="4" t="str">
        <f t="shared" si="69"/>
        <v>Yes</v>
      </c>
      <c r="N2180" t="s">
        <v>2039</v>
      </c>
      <c r="O2180" t="s">
        <v>67</v>
      </c>
      <c r="P2180" t="s">
        <v>845</v>
      </c>
      <c r="Q2180" t="s">
        <v>23</v>
      </c>
    </row>
    <row r="2181" spans="1:17" x14ac:dyDescent="0.35">
      <c r="A2181">
        <v>20012180</v>
      </c>
      <c r="B2181" t="s">
        <v>1542</v>
      </c>
      <c r="C2181" t="s">
        <v>15</v>
      </c>
      <c r="D2181">
        <v>32</v>
      </c>
      <c r="E2181" s="4" t="str">
        <f t="shared" si="68"/>
        <v>Yes</v>
      </c>
      <c r="F2181">
        <v>185</v>
      </c>
      <c r="G2181">
        <v>93</v>
      </c>
      <c r="H2181" t="s">
        <v>59</v>
      </c>
      <c r="I2181" t="s">
        <v>60</v>
      </c>
      <c r="J2181" t="s">
        <v>2038</v>
      </c>
      <c r="K2181">
        <v>2008</v>
      </c>
      <c r="L2181" t="s">
        <v>19</v>
      </c>
      <c r="M2181" s="4" t="str">
        <f t="shared" si="69"/>
        <v>Yes</v>
      </c>
      <c r="N2181" t="s">
        <v>2039</v>
      </c>
      <c r="O2181" t="s">
        <v>67</v>
      </c>
      <c r="P2181" t="s">
        <v>375</v>
      </c>
      <c r="Q2181" t="s">
        <v>23</v>
      </c>
    </row>
    <row r="2182" spans="1:17" x14ac:dyDescent="0.35">
      <c r="A2182">
        <v>20012181</v>
      </c>
      <c r="B2182" t="s">
        <v>2242</v>
      </c>
      <c r="C2182" t="s">
        <v>15</v>
      </c>
      <c r="D2182">
        <v>24</v>
      </c>
      <c r="E2182" s="4" t="str">
        <f t="shared" si="68"/>
        <v>Yes</v>
      </c>
      <c r="F2182">
        <v>193</v>
      </c>
      <c r="G2182">
        <v>93</v>
      </c>
      <c r="H2182" t="s">
        <v>59</v>
      </c>
      <c r="I2182" t="s">
        <v>60</v>
      </c>
      <c r="J2182" t="s">
        <v>2038</v>
      </c>
      <c r="K2182">
        <v>2008</v>
      </c>
      <c r="L2182" t="s">
        <v>19</v>
      </c>
      <c r="M2182" s="4" t="str">
        <f t="shared" si="69"/>
        <v>Yes</v>
      </c>
      <c r="N2182" t="s">
        <v>2039</v>
      </c>
      <c r="O2182" t="s">
        <v>27</v>
      </c>
      <c r="P2182" t="s">
        <v>256</v>
      </c>
      <c r="Q2182" t="s">
        <v>23</v>
      </c>
    </row>
    <row r="2183" spans="1:17" x14ac:dyDescent="0.35">
      <c r="A2183">
        <v>20012182</v>
      </c>
      <c r="B2183" t="s">
        <v>2293</v>
      </c>
      <c r="C2183" t="s">
        <v>15</v>
      </c>
      <c r="D2183">
        <v>33</v>
      </c>
      <c r="E2183" s="4" t="str">
        <f t="shared" si="68"/>
        <v>Yes</v>
      </c>
      <c r="F2183">
        <v>190</v>
      </c>
      <c r="G2183">
        <v>93</v>
      </c>
      <c r="H2183" t="s">
        <v>447</v>
      </c>
      <c r="I2183" t="s">
        <v>448</v>
      </c>
      <c r="J2183" t="s">
        <v>2038</v>
      </c>
      <c r="K2183">
        <v>2008</v>
      </c>
      <c r="L2183" t="s">
        <v>19</v>
      </c>
      <c r="M2183" s="4" t="str">
        <f t="shared" si="69"/>
        <v>Yes</v>
      </c>
      <c r="N2183" t="s">
        <v>2039</v>
      </c>
      <c r="O2183" t="s">
        <v>76</v>
      </c>
      <c r="P2183" t="s">
        <v>284</v>
      </c>
      <c r="Q2183" t="s">
        <v>23</v>
      </c>
    </row>
    <row r="2184" spans="1:17" x14ac:dyDescent="0.35">
      <c r="A2184">
        <v>20012183</v>
      </c>
      <c r="B2184" t="s">
        <v>2371</v>
      </c>
      <c r="C2184" t="s">
        <v>15</v>
      </c>
      <c r="D2184">
        <v>28</v>
      </c>
      <c r="E2184" s="4" t="str">
        <f t="shared" si="68"/>
        <v>Yes</v>
      </c>
      <c r="F2184">
        <v>189</v>
      </c>
      <c r="G2184">
        <v>93</v>
      </c>
      <c r="H2184" t="s">
        <v>100</v>
      </c>
      <c r="I2184" t="s">
        <v>101</v>
      </c>
      <c r="J2184" t="s">
        <v>2038</v>
      </c>
      <c r="K2184">
        <v>2008</v>
      </c>
      <c r="L2184" t="s">
        <v>19</v>
      </c>
      <c r="M2184" s="4" t="str">
        <f t="shared" si="69"/>
        <v>Yes</v>
      </c>
      <c r="N2184" t="s">
        <v>2039</v>
      </c>
      <c r="O2184" t="s">
        <v>95</v>
      </c>
      <c r="P2184" t="s">
        <v>345</v>
      </c>
      <c r="Q2184" t="s">
        <v>23</v>
      </c>
    </row>
    <row r="2185" spans="1:17" x14ac:dyDescent="0.35">
      <c r="A2185">
        <v>20012184</v>
      </c>
      <c r="B2185" t="s">
        <v>2380</v>
      </c>
      <c r="C2185" t="s">
        <v>15</v>
      </c>
      <c r="D2185">
        <v>31</v>
      </c>
      <c r="E2185" s="4" t="str">
        <f t="shared" si="68"/>
        <v>Yes</v>
      </c>
      <c r="F2185">
        <v>192</v>
      </c>
      <c r="G2185">
        <v>93</v>
      </c>
      <c r="H2185" t="s">
        <v>100</v>
      </c>
      <c r="I2185" t="s">
        <v>101</v>
      </c>
      <c r="J2185" t="s">
        <v>2038</v>
      </c>
      <c r="K2185">
        <v>2008</v>
      </c>
      <c r="L2185" t="s">
        <v>19</v>
      </c>
      <c r="M2185" s="4" t="str">
        <f t="shared" si="69"/>
        <v>Yes</v>
      </c>
      <c r="N2185" t="s">
        <v>2039</v>
      </c>
      <c r="O2185" t="s">
        <v>95</v>
      </c>
      <c r="P2185" t="s">
        <v>345</v>
      </c>
      <c r="Q2185" t="s">
        <v>23</v>
      </c>
    </row>
    <row r="2186" spans="1:17" x14ac:dyDescent="0.35">
      <c r="A2186">
        <v>20012185</v>
      </c>
      <c r="B2186" t="s">
        <v>2381</v>
      </c>
      <c r="C2186" t="s">
        <v>15</v>
      </c>
      <c r="D2186">
        <v>29</v>
      </c>
      <c r="E2186" s="4" t="str">
        <f t="shared" si="68"/>
        <v>Yes</v>
      </c>
      <c r="F2186">
        <v>184</v>
      </c>
      <c r="G2186">
        <v>93</v>
      </c>
      <c r="H2186" t="s">
        <v>74</v>
      </c>
      <c r="I2186" t="s">
        <v>75</v>
      </c>
      <c r="J2186" t="s">
        <v>2038</v>
      </c>
      <c r="K2186">
        <v>2008</v>
      </c>
      <c r="L2186" t="s">
        <v>19</v>
      </c>
      <c r="M2186" s="4" t="str">
        <f t="shared" si="69"/>
        <v>Yes</v>
      </c>
      <c r="N2186" t="s">
        <v>2039</v>
      </c>
      <c r="O2186" t="s">
        <v>193</v>
      </c>
      <c r="P2186" t="s">
        <v>576</v>
      </c>
      <c r="Q2186" t="s">
        <v>23</v>
      </c>
    </row>
    <row r="2187" spans="1:17" x14ac:dyDescent="0.35">
      <c r="A2187">
        <v>20012186</v>
      </c>
      <c r="B2187" t="s">
        <v>2394</v>
      </c>
      <c r="C2187" t="s">
        <v>15</v>
      </c>
      <c r="D2187">
        <v>27</v>
      </c>
      <c r="E2187" s="4" t="str">
        <f t="shared" si="68"/>
        <v>Yes</v>
      </c>
      <c r="F2187">
        <v>194</v>
      </c>
      <c r="G2187">
        <v>93</v>
      </c>
      <c r="H2187" t="s">
        <v>100</v>
      </c>
      <c r="I2187" t="s">
        <v>101</v>
      </c>
      <c r="J2187" t="s">
        <v>2038</v>
      </c>
      <c r="K2187">
        <v>2008</v>
      </c>
      <c r="L2187" t="s">
        <v>19</v>
      </c>
      <c r="M2187" s="4" t="str">
        <f t="shared" si="69"/>
        <v>Yes</v>
      </c>
      <c r="N2187" t="s">
        <v>2039</v>
      </c>
      <c r="O2187" t="s">
        <v>95</v>
      </c>
      <c r="P2187" t="s">
        <v>345</v>
      </c>
      <c r="Q2187" t="s">
        <v>23</v>
      </c>
    </row>
    <row r="2188" spans="1:17" x14ac:dyDescent="0.35">
      <c r="A2188">
        <v>20012187</v>
      </c>
      <c r="B2188" t="s">
        <v>2411</v>
      </c>
      <c r="C2188" t="s">
        <v>15</v>
      </c>
      <c r="D2188">
        <v>28</v>
      </c>
      <c r="E2188" s="4" t="str">
        <f t="shared" si="68"/>
        <v>Yes</v>
      </c>
      <c r="F2188">
        <v>206</v>
      </c>
      <c r="G2188">
        <v>93</v>
      </c>
      <c r="H2188" t="s">
        <v>40</v>
      </c>
      <c r="I2188" t="s">
        <v>41</v>
      </c>
      <c r="J2188" t="s">
        <v>2038</v>
      </c>
      <c r="K2188">
        <v>2008</v>
      </c>
      <c r="L2188" t="s">
        <v>19</v>
      </c>
      <c r="M2188" s="4" t="str">
        <f t="shared" si="69"/>
        <v>Yes</v>
      </c>
      <c r="N2188" t="s">
        <v>2039</v>
      </c>
      <c r="O2188" t="s">
        <v>42</v>
      </c>
      <c r="P2188" t="s">
        <v>43</v>
      </c>
      <c r="Q2188" t="s">
        <v>23</v>
      </c>
    </row>
    <row r="2189" spans="1:17" x14ac:dyDescent="0.35">
      <c r="A2189">
        <v>20012188</v>
      </c>
      <c r="B2189" t="s">
        <v>2457</v>
      </c>
      <c r="C2189" t="s">
        <v>15</v>
      </c>
      <c r="D2189">
        <v>32</v>
      </c>
      <c r="E2189" s="4" t="str">
        <f t="shared" si="68"/>
        <v>Yes</v>
      </c>
      <c r="F2189">
        <v>193</v>
      </c>
      <c r="G2189">
        <v>93</v>
      </c>
      <c r="H2189" t="s">
        <v>482</v>
      </c>
      <c r="I2189" t="s">
        <v>483</v>
      </c>
      <c r="J2189" t="s">
        <v>2038</v>
      </c>
      <c r="K2189">
        <v>2008</v>
      </c>
      <c r="L2189" t="s">
        <v>19</v>
      </c>
      <c r="M2189" s="4" t="str">
        <f t="shared" si="69"/>
        <v>Yes</v>
      </c>
      <c r="N2189" t="s">
        <v>2039</v>
      </c>
      <c r="O2189" t="s">
        <v>27</v>
      </c>
      <c r="P2189" t="s">
        <v>112</v>
      </c>
      <c r="Q2189" t="s">
        <v>23</v>
      </c>
    </row>
    <row r="2190" spans="1:17" x14ac:dyDescent="0.35">
      <c r="A2190">
        <v>20012189</v>
      </c>
      <c r="B2190" t="s">
        <v>2631</v>
      </c>
      <c r="C2190" t="s">
        <v>15</v>
      </c>
      <c r="D2190">
        <v>30</v>
      </c>
      <c r="E2190" s="4" t="str">
        <f t="shared" si="68"/>
        <v>Yes</v>
      </c>
      <c r="F2190">
        <v>190</v>
      </c>
      <c r="G2190">
        <v>93</v>
      </c>
      <c r="H2190" t="s">
        <v>482</v>
      </c>
      <c r="I2190" t="s">
        <v>483</v>
      </c>
      <c r="J2190" t="s">
        <v>2571</v>
      </c>
      <c r="K2190">
        <v>2010</v>
      </c>
      <c r="L2190" t="s">
        <v>1079</v>
      </c>
      <c r="M2190" s="4" t="str">
        <f t="shared" si="69"/>
        <v>No</v>
      </c>
      <c r="N2190" t="s">
        <v>2572</v>
      </c>
      <c r="O2190" t="s">
        <v>1100</v>
      </c>
      <c r="P2190" t="s">
        <v>1125</v>
      </c>
      <c r="Q2190" t="s">
        <v>23</v>
      </c>
    </row>
    <row r="2191" spans="1:17" x14ac:dyDescent="0.35">
      <c r="A2191">
        <v>20012190</v>
      </c>
      <c r="B2191" t="s">
        <v>2635</v>
      </c>
      <c r="C2191" t="s">
        <v>15</v>
      </c>
      <c r="D2191">
        <v>43</v>
      </c>
      <c r="E2191" s="4" t="str">
        <f t="shared" si="68"/>
        <v>Yes</v>
      </c>
      <c r="F2191">
        <v>185</v>
      </c>
      <c r="G2191">
        <v>93</v>
      </c>
      <c r="H2191" t="s">
        <v>482</v>
      </c>
      <c r="I2191" t="s">
        <v>483</v>
      </c>
      <c r="J2191" t="s">
        <v>2571</v>
      </c>
      <c r="K2191">
        <v>2010</v>
      </c>
      <c r="L2191" t="s">
        <v>1079</v>
      </c>
      <c r="M2191" s="4" t="str">
        <f t="shared" si="69"/>
        <v>No</v>
      </c>
      <c r="N2191" t="s">
        <v>2572</v>
      </c>
      <c r="O2191" t="s">
        <v>1150</v>
      </c>
      <c r="P2191" t="s">
        <v>1151</v>
      </c>
      <c r="Q2191" t="s">
        <v>23</v>
      </c>
    </row>
    <row r="2192" spans="1:17" x14ac:dyDescent="0.35">
      <c r="A2192">
        <v>20012191</v>
      </c>
      <c r="B2192" t="s">
        <v>2649</v>
      </c>
      <c r="C2192" t="s">
        <v>15</v>
      </c>
      <c r="D2192">
        <v>25</v>
      </c>
      <c r="E2192" s="4" t="str">
        <f t="shared" si="68"/>
        <v>Yes</v>
      </c>
      <c r="F2192">
        <v>193</v>
      </c>
      <c r="G2192">
        <v>93</v>
      </c>
      <c r="H2192" t="s">
        <v>482</v>
      </c>
      <c r="I2192" t="s">
        <v>483</v>
      </c>
      <c r="J2192" t="s">
        <v>2571</v>
      </c>
      <c r="K2192">
        <v>2010</v>
      </c>
      <c r="L2192" t="s">
        <v>1079</v>
      </c>
      <c r="M2192" s="4" t="str">
        <f t="shared" si="69"/>
        <v>No</v>
      </c>
      <c r="N2192" t="s">
        <v>2572</v>
      </c>
      <c r="O2192" t="s">
        <v>1100</v>
      </c>
      <c r="P2192" t="s">
        <v>1125</v>
      </c>
      <c r="Q2192" t="s">
        <v>23</v>
      </c>
    </row>
    <row r="2193" spans="1:17" x14ac:dyDescent="0.35">
      <c r="A2193">
        <v>20012192</v>
      </c>
      <c r="B2193" t="s">
        <v>2673</v>
      </c>
      <c r="C2193" t="s">
        <v>15</v>
      </c>
      <c r="D2193">
        <v>25</v>
      </c>
      <c r="E2193" s="4" t="str">
        <f t="shared" si="68"/>
        <v>Yes</v>
      </c>
      <c r="F2193">
        <v>193</v>
      </c>
      <c r="G2193">
        <v>93</v>
      </c>
      <c r="H2193" t="s">
        <v>482</v>
      </c>
      <c r="I2193" t="s">
        <v>483</v>
      </c>
      <c r="J2193" t="s">
        <v>2571</v>
      </c>
      <c r="K2193">
        <v>2010</v>
      </c>
      <c r="L2193" t="s">
        <v>1079</v>
      </c>
      <c r="M2193" s="4" t="str">
        <f t="shared" si="69"/>
        <v>No</v>
      </c>
      <c r="N2193" t="s">
        <v>2572</v>
      </c>
      <c r="O2193" t="s">
        <v>1100</v>
      </c>
      <c r="P2193" t="s">
        <v>1125</v>
      </c>
      <c r="Q2193" t="s">
        <v>23</v>
      </c>
    </row>
    <row r="2194" spans="1:17" x14ac:dyDescent="0.35">
      <c r="A2194">
        <v>20012193</v>
      </c>
      <c r="B2194" t="s">
        <v>352</v>
      </c>
      <c r="C2194" t="s">
        <v>15</v>
      </c>
      <c r="D2194">
        <v>24</v>
      </c>
      <c r="E2194" s="4" t="str">
        <f t="shared" si="68"/>
        <v>Yes</v>
      </c>
      <c r="F2194">
        <v>190</v>
      </c>
      <c r="G2194">
        <v>94</v>
      </c>
      <c r="H2194" t="s">
        <v>164</v>
      </c>
      <c r="I2194" t="s">
        <v>165</v>
      </c>
      <c r="J2194" t="s">
        <v>18</v>
      </c>
      <c r="K2194">
        <v>2000</v>
      </c>
      <c r="L2194" t="s">
        <v>19</v>
      </c>
      <c r="M2194" s="4" t="str">
        <f t="shared" si="69"/>
        <v>Yes</v>
      </c>
      <c r="N2194" t="s">
        <v>20</v>
      </c>
      <c r="O2194" t="s">
        <v>166</v>
      </c>
      <c r="P2194" t="s">
        <v>167</v>
      </c>
      <c r="Q2194" t="s">
        <v>23</v>
      </c>
    </row>
    <row r="2195" spans="1:17" x14ac:dyDescent="0.35">
      <c r="A2195">
        <v>20012194</v>
      </c>
      <c r="B2195" t="s">
        <v>531</v>
      </c>
      <c r="C2195" t="s">
        <v>15</v>
      </c>
      <c r="D2195">
        <v>24</v>
      </c>
      <c r="E2195" s="4" t="str">
        <f t="shared" si="68"/>
        <v>Yes</v>
      </c>
      <c r="F2195">
        <v>200</v>
      </c>
      <c r="G2195">
        <v>94</v>
      </c>
      <c r="H2195" t="s">
        <v>164</v>
      </c>
      <c r="I2195" t="s">
        <v>165</v>
      </c>
      <c r="J2195" t="s">
        <v>18</v>
      </c>
      <c r="K2195">
        <v>2000</v>
      </c>
      <c r="L2195" t="s">
        <v>19</v>
      </c>
      <c r="M2195" s="4" t="str">
        <f t="shared" si="69"/>
        <v>Yes</v>
      </c>
      <c r="N2195" t="s">
        <v>20</v>
      </c>
      <c r="O2195" t="s">
        <v>166</v>
      </c>
      <c r="P2195" t="s">
        <v>167</v>
      </c>
      <c r="Q2195" t="s">
        <v>23</v>
      </c>
    </row>
    <row r="2196" spans="1:17" x14ac:dyDescent="0.35">
      <c r="A2196">
        <v>20012195</v>
      </c>
      <c r="B2196" t="s">
        <v>610</v>
      </c>
      <c r="C2196" t="s">
        <v>15</v>
      </c>
      <c r="D2196">
        <v>38</v>
      </c>
      <c r="E2196" s="4" t="str">
        <f t="shared" si="68"/>
        <v>Yes</v>
      </c>
      <c r="F2196">
        <v>197</v>
      </c>
      <c r="G2196">
        <v>94</v>
      </c>
      <c r="H2196" t="s">
        <v>74</v>
      </c>
      <c r="I2196" t="s">
        <v>75</v>
      </c>
      <c r="J2196" t="s">
        <v>18</v>
      </c>
      <c r="K2196">
        <v>2000</v>
      </c>
      <c r="L2196" t="s">
        <v>19</v>
      </c>
      <c r="M2196" s="4" t="str">
        <f t="shared" si="69"/>
        <v>Yes</v>
      </c>
      <c r="N2196" t="s">
        <v>20</v>
      </c>
      <c r="O2196" t="s">
        <v>95</v>
      </c>
      <c r="P2196" t="s">
        <v>345</v>
      </c>
      <c r="Q2196" t="s">
        <v>23</v>
      </c>
    </row>
    <row r="2197" spans="1:17" x14ac:dyDescent="0.35">
      <c r="A2197">
        <v>20012196</v>
      </c>
      <c r="B2197" t="s">
        <v>995</v>
      </c>
      <c r="C2197" t="s">
        <v>15</v>
      </c>
      <c r="D2197">
        <v>27</v>
      </c>
      <c r="E2197" s="4" t="str">
        <f t="shared" si="68"/>
        <v>Yes</v>
      </c>
      <c r="F2197">
        <v>192</v>
      </c>
      <c r="G2197">
        <v>94</v>
      </c>
      <c r="H2197" t="s">
        <v>141</v>
      </c>
      <c r="I2197" t="s">
        <v>142</v>
      </c>
      <c r="J2197" t="s">
        <v>18</v>
      </c>
      <c r="K2197">
        <v>2000</v>
      </c>
      <c r="L2197" t="s">
        <v>19</v>
      </c>
      <c r="M2197" s="4" t="str">
        <f t="shared" si="69"/>
        <v>Yes</v>
      </c>
      <c r="N2197" t="s">
        <v>20</v>
      </c>
      <c r="O2197" t="s">
        <v>56</v>
      </c>
      <c r="P2197" t="s">
        <v>143</v>
      </c>
      <c r="Q2197" t="s">
        <v>23</v>
      </c>
    </row>
    <row r="2198" spans="1:17" x14ac:dyDescent="0.35">
      <c r="A2198">
        <v>20012197</v>
      </c>
      <c r="B2198" t="s">
        <v>1399</v>
      </c>
      <c r="C2198" t="s">
        <v>15</v>
      </c>
      <c r="D2198">
        <v>24</v>
      </c>
      <c r="E2198" s="4" t="str">
        <f t="shared" si="68"/>
        <v>Yes</v>
      </c>
      <c r="F2198">
        <v>177</v>
      </c>
      <c r="G2198">
        <v>94</v>
      </c>
      <c r="H2198" t="s">
        <v>54</v>
      </c>
      <c r="I2198" t="s">
        <v>55</v>
      </c>
      <c r="J2198" t="s">
        <v>1325</v>
      </c>
      <c r="K2198">
        <v>2004</v>
      </c>
      <c r="L2198" t="s">
        <v>19</v>
      </c>
      <c r="M2198" s="4" t="str">
        <f t="shared" si="69"/>
        <v>Yes</v>
      </c>
      <c r="N2198" t="s">
        <v>1326</v>
      </c>
      <c r="O2198" t="s">
        <v>50</v>
      </c>
      <c r="P2198" t="s">
        <v>51</v>
      </c>
      <c r="Q2198" t="s">
        <v>23</v>
      </c>
    </row>
    <row r="2199" spans="1:17" x14ac:dyDescent="0.35">
      <c r="A2199">
        <v>20012198</v>
      </c>
      <c r="B2199" t="s">
        <v>1434</v>
      </c>
      <c r="C2199" t="s">
        <v>15</v>
      </c>
      <c r="D2199">
        <v>24</v>
      </c>
      <c r="E2199" s="4" t="str">
        <f t="shared" si="68"/>
        <v>Yes</v>
      </c>
      <c r="F2199">
        <v>177</v>
      </c>
      <c r="G2199">
        <v>94</v>
      </c>
      <c r="H2199" t="s">
        <v>186</v>
      </c>
      <c r="I2199" t="s">
        <v>187</v>
      </c>
      <c r="J2199" t="s">
        <v>1325</v>
      </c>
      <c r="K2199">
        <v>2004</v>
      </c>
      <c r="L2199" t="s">
        <v>19</v>
      </c>
      <c r="M2199" s="4" t="str">
        <f t="shared" si="69"/>
        <v>Yes</v>
      </c>
      <c r="N2199" t="s">
        <v>1326</v>
      </c>
      <c r="O2199" t="s">
        <v>188</v>
      </c>
      <c r="P2199" t="s">
        <v>522</v>
      </c>
      <c r="Q2199" t="s">
        <v>23</v>
      </c>
    </row>
    <row r="2200" spans="1:17" x14ac:dyDescent="0.35">
      <c r="A2200">
        <v>20012199</v>
      </c>
      <c r="B2200" t="s">
        <v>1468</v>
      </c>
      <c r="C2200" t="s">
        <v>15</v>
      </c>
      <c r="D2200">
        <v>34</v>
      </c>
      <c r="E2200" s="4" t="str">
        <f t="shared" si="68"/>
        <v>Yes</v>
      </c>
      <c r="F2200">
        <v>185</v>
      </c>
      <c r="G2200">
        <v>94</v>
      </c>
      <c r="H2200" t="s">
        <v>136</v>
      </c>
      <c r="I2200" t="s">
        <v>137</v>
      </c>
      <c r="J2200" t="s">
        <v>1325</v>
      </c>
      <c r="K2200">
        <v>2004</v>
      </c>
      <c r="L2200" t="s">
        <v>19</v>
      </c>
      <c r="M2200" s="4" t="str">
        <f t="shared" si="69"/>
        <v>Yes</v>
      </c>
      <c r="N2200" t="s">
        <v>1326</v>
      </c>
      <c r="O2200" t="s">
        <v>67</v>
      </c>
      <c r="P2200" t="s">
        <v>375</v>
      </c>
      <c r="Q2200" t="s">
        <v>23</v>
      </c>
    </row>
    <row r="2201" spans="1:17" x14ac:dyDescent="0.35">
      <c r="A2201">
        <v>20012200</v>
      </c>
      <c r="B2201" t="s">
        <v>352</v>
      </c>
      <c r="C2201" t="s">
        <v>15</v>
      </c>
      <c r="D2201">
        <v>28</v>
      </c>
      <c r="E2201" s="4" t="str">
        <f t="shared" si="68"/>
        <v>Yes</v>
      </c>
      <c r="F2201">
        <v>190</v>
      </c>
      <c r="G2201">
        <v>94</v>
      </c>
      <c r="H2201" t="s">
        <v>164</v>
      </c>
      <c r="I2201" t="s">
        <v>165</v>
      </c>
      <c r="J2201" t="s">
        <v>1325</v>
      </c>
      <c r="K2201">
        <v>2004</v>
      </c>
      <c r="L2201" t="s">
        <v>19</v>
      </c>
      <c r="M2201" s="4" t="str">
        <f t="shared" si="69"/>
        <v>Yes</v>
      </c>
      <c r="N2201" t="s">
        <v>1326</v>
      </c>
      <c r="O2201" t="s">
        <v>166</v>
      </c>
      <c r="P2201" t="s">
        <v>167</v>
      </c>
      <c r="Q2201" t="s">
        <v>23</v>
      </c>
    </row>
    <row r="2202" spans="1:17" x14ac:dyDescent="0.35">
      <c r="A2202">
        <v>20012201</v>
      </c>
      <c r="B2202" t="s">
        <v>1488</v>
      </c>
      <c r="C2202" t="s">
        <v>15</v>
      </c>
      <c r="D2202">
        <v>21</v>
      </c>
      <c r="E2202" s="4" t="str">
        <f t="shared" si="68"/>
        <v>Yes</v>
      </c>
      <c r="F2202">
        <v>178</v>
      </c>
      <c r="G2202">
        <v>94</v>
      </c>
      <c r="H2202" t="s">
        <v>74</v>
      </c>
      <c r="I2202" t="s">
        <v>75</v>
      </c>
      <c r="J2202" t="s">
        <v>1325</v>
      </c>
      <c r="K2202">
        <v>2004</v>
      </c>
      <c r="L2202" t="s">
        <v>19</v>
      </c>
      <c r="M2202" s="4" t="str">
        <f t="shared" si="69"/>
        <v>Yes</v>
      </c>
      <c r="N2202" t="s">
        <v>1326</v>
      </c>
      <c r="O2202" t="s">
        <v>37</v>
      </c>
      <c r="P2202" t="s">
        <v>718</v>
      </c>
      <c r="Q2202" t="s">
        <v>23</v>
      </c>
    </row>
    <row r="2203" spans="1:17" x14ac:dyDescent="0.35">
      <c r="A2203">
        <v>20012202</v>
      </c>
      <c r="B2203" t="s">
        <v>531</v>
      </c>
      <c r="C2203" t="s">
        <v>15</v>
      </c>
      <c r="D2203">
        <v>28</v>
      </c>
      <c r="E2203" s="4" t="str">
        <f t="shared" si="68"/>
        <v>Yes</v>
      </c>
      <c r="F2203">
        <v>200</v>
      </c>
      <c r="G2203">
        <v>94</v>
      </c>
      <c r="H2203" t="s">
        <v>164</v>
      </c>
      <c r="I2203" t="s">
        <v>165</v>
      </c>
      <c r="J2203" t="s">
        <v>1325</v>
      </c>
      <c r="K2203">
        <v>2004</v>
      </c>
      <c r="L2203" t="s">
        <v>19</v>
      </c>
      <c r="M2203" s="4" t="str">
        <f t="shared" si="69"/>
        <v>Yes</v>
      </c>
      <c r="N2203" t="s">
        <v>1326</v>
      </c>
      <c r="O2203" t="s">
        <v>166</v>
      </c>
      <c r="P2203" t="s">
        <v>167</v>
      </c>
      <c r="Q2203" t="s">
        <v>23</v>
      </c>
    </row>
    <row r="2204" spans="1:17" x14ac:dyDescent="0.35">
      <c r="A2204">
        <v>20012203</v>
      </c>
      <c r="B2204" t="s">
        <v>1649</v>
      </c>
      <c r="C2204" t="s">
        <v>15</v>
      </c>
      <c r="D2204">
        <v>27</v>
      </c>
      <c r="E2204" s="4" t="str">
        <f t="shared" si="68"/>
        <v>Yes</v>
      </c>
      <c r="F2204">
        <v>194</v>
      </c>
      <c r="G2204">
        <v>94</v>
      </c>
      <c r="H2204" t="s">
        <v>784</v>
      </c>
      <c r="I2204" t="s">
        <v>785</v>
      </c>
      <c r="J2204" t="s">
        <v>1325</v>
      </c>
      <c r="K2204">
        <v>2004</v>
      </c>
      <c r="L2204" t="s">
        <v>19</v>
      </c>
      <c r="M2204" s="4" t="str">
        <f t="shared" si="69"/>
        <v>Yes</v>
      </c>
      <c r="N2204" t="s">
        <v>1326</v>
      </c>
      <c r="O2204" t="s">
        <v>95</v>
      </c>
      <c r="P2204" t="s">
        <v>345</v>
      </c>
      <c r="Q2204" t="s">
        <v>23</v>
      </c>
    </row>
    <row r="2205" spans="1:17" x14ac:dyDescent="0.35">
      <c r="A2205">
        <v>20012204</v>
      </c>
      <c r="B2205" t="s">
        <v>1681</v>
      </c>
      <c r="C2205" t="s">
        <v>15</v>
      </c>
      <c r="D2205">
        <v>26</v>
      </c>
      <c r="E2205" s="4" t="str">
        <f t="shared" si="68"/>
        <v>Yes</v>
      </c>
      <c r="F2205">
        <v>186</v>
      </c>
      <c r="G2205">
        <v>94</v>
      </c>
      <c r="H2205" t="s">
        <v>136</v>
      </c>
      <c r="I2205" t="s">
        <v>137</v>
      </c>
      <c r="J2205" t="s">
        <v>1325</v>
      </c>
      <c r="K2205">
        <v>2004</v>
      </c>
      <c r="L2205" t="s">
        <v>19</v>
      </c>
      <c r="M2205" s="4" t="str">
        <f t="shared" si="69"/>
        <v>Yes</v>
      </c>
      <c r="N2205" t="s">
        <v>1326</v>
      </c>
      <c r="O2205" t="s">
        <v>67</v>
      </c>
      <c r="P2205" t="s">
        <v>375</v>
      </c>
      <c r="Q2205" t="s">
        <v>23</v>
      </c>
    </row>
    <row r="2206" spans="1:17" x14ac:dyDescent="0.35">
      <c r="A2206">
        <v>20012205</v>
      </c>
      <c r="B2206" t="s">
        <v>1742</v>
      </c>
      <c r="C2206" t="s">
        <v>15</v>
      </c>
      <c r="D2206">
        <v>29</v>
      </c>
      <c r="E2206" s="4" t="str">
        <f t="shared" si="68"/>
        <v>Yes</v>
      </c>
      <c r="F2206">
        <v>183</v>
      </c>
      <c r="G2206">
        <v>94</v>
      </c>
      <c r="H2206" t="s">
        <v>54</v>
      </c>
      <c r="I2206" t="s">
        <v>55</v>
      </c>
      <c r="J2206" t="s">
        <v>1325</v>
      </c>
      <c r="K2206">
        <v>2004</v>
      </c>
      <c r="L2206" t="s">
        <v>19</v>
      </c>
      <c r="M2206" s="4" t="str">
        <f t="shared" si="69"/>
        <v>Yes</v>
      </c>
      <c r="N2206" t="s">
        <v>1326</v>
      </c>
      <c r="O2206" t="s">
        <v>50</v>
      </c>
      <c r="P2206" t="s">
        <v>51</v>
      </c>
      <c r="Q2206" t="s">
        <v>23</v>
      </c>
    </row>
    <row r="2207" spans="1:17" x14ac:dyDescent="0.35">
      <c r="A2207">
        <v>20012206</v>
      </c>
      <c r="B2207" t="s">
        <v>1777</v>
      </c>
      <c r="C2207" t="s">
        <v>15</v>
      </c>
      <c r="D2207">
        <v>35</v>
      </c>
      <c r="E2207" s="4" t="str">
        <f t="shared" si="68"/>
        <v>Yes</v>
      </c>
      <c r="F2207">
        <v>194</v>
      </c>
      <c r="G2207">
        <v>94</v>
      </c>
      <c r="H2207" t="s">
        <v>784</v>
      </c>
      <c r="I2207" t="s">
        <v>785</v>
      </c>
      <c r="J2207" t="s">
        <v>1325</v>
      </c>
      <c r="K2207">
        <v>2004</v>
      </c>
      <c r="L2207" t="s">
        <v>19</v>
      </c>
      <c r="M2207" s="4" t="str">
        <f t="shared" si="69"/>
        <v>Yes</v>
      </c>
      <c r="N2207" t="s">
        <v>1326</v>
      </c>
      <c r="O2207" t="s">
        <v>95</v>
      </c>
      <c r="P2207" t="s">
        <v>345</v>
      </c>
      <c r="Q2207" t="s">
        <v>23</v>
      </c>
    </row>
    <row r="2208" spans="1:17" x14ac:dyDescent="0.35">
      <c r="A2208">
        <v>20012207</v>
      </c>
      <c r="B2208" t="s">
        <v>1821</v>
      </c>
      <c r="C2208" t="s">
        <v>15</v>
      </c>
      <c r="D2208">
        <v>28</v>
      </c>
      <c r="E2208" s="4" t="str">
        <f t="shared" si="68"/>
        <v>Yes</v>
      </c>
      <c r="F2208">
        <v>193</v>
      </c>
      <c r="G2208">
        <v>94</v>
      </c>
      <c r="H2208" t="s">
        <v>153</v>
      </c>
      <c r="I2208" t="s">
        <v>154</v>
      </c>
      <c r="J2208" t="s">
        <v>1325</v>
      </c>
      <c r="K2208">
        <v>2004</v>
      </c>
      <c r="L2208" t="s">
        <v>19</v>
      </c>
      <c r="M2208" s="4" t="str">
        <f t="shared" si="69"/>
        <v>Yes</v>
      </c>
      <c r="N2208" t="s">
        <v>1326</v>
      </c>
      <c r="O2208" t="s">
        <v>27</v>
      </c>
      <c r="P2208" t="s">
        <v>1000</v>
      </c>
      <c r="Q2208" t="s">
        <v>23</v>
      </c>
    </row>
    <row r="2209" spans="1:17" x14ac:dyDescent="0.35">
      <c r="A2209">
        <v>20012208</v>
      </c>
      <c r="B2209" t="s">
        <v>1997</v>
      </c>
      <c r="C2209" t="s">
        <v>15</v>
      </c>
      <c r="D2209">
        <v>28</v>
      </c>
      <c r="E2209" s="4" t="str">
        <f t="shared" si="68"/>
        <v>Yes</v>
      </c>
      <c r="F2209">
        <v>181</v>
      </c>
      <c r="G2209">
        <v>94</v>
      </c>
      <c r="H2209" t="s">
        <v>313</v>
      </c>
      <c r="I2209" t="s">
        <v>314</v>
      </c>
      <c r="J2209" t="s">
        <v>1891</v>
      </c>
      <c r="K2209">
        <v>2006</v>
      </c>
      <c r="L2209" t="s">
        <v>1079</v>
      </c>
      <c r="M2209" s="4" t="str">
        <f t="shared" si="69"/>
        <v>No</v>
      </c>
      <c r="N2209" t="s">
        <v>1892</v>
      </c>
      <c r="O2209" t="s">
        <v>1100</v>
      </c>
      <c r="P2209" t="s">
        <v>1125</v>
      </c>
      <c r="Q2209" t="s">
        <v>23</v>
      </c>
    </row>
    <row r="2210" spans="1:17" x14ac:dyDescent="0.35">
      <c r="A2210">
        <v>20012209</v>
      </c>
      <c r="B2210" t="s">
        <v>2006</v>
      </c>
      <c r="C2210" t="s">
        <v>15</v>
      </c>
      <c r="D2210">
        <v>29</v>
      </c>
      <c r="E2210" s="4" t="str">
        <f t="shared" si="68"/>
        <v>Yes</v>
      </c>
      <c r="F2210">
        <v>186</v>
      </c>
      <c r="G2210">
        <v>94</v>
      </c>
      <c r="H2210" t="s">
        <v>313</v>
      </c>
      <c r="I2210" t="s">
        <v>314</v>
      </c>
      <c r="J2210" t="s">
        <v>1891</v>
      </c>
      <c r="K2210">
        <v>2006</v>
      </c>
      <c r="L2210" t="s">
        <v>1079</v>
      </c>
      <c r="M2210" s="4" t="str">
        <f t="shared" si="69"/>
        <v>No</v>
      </c>
      <c r="N2210" t="s">
        <v>1892</v>
      </c>
      <c r="O2210" t="s">
        <v>1100</v>
      </c>
      <c r="P2210" t="s">
        <v>1125</v>
      </c>
      <c r="Q2210" t="s">
        <v>23</v>
      </c>
    </row>
    <row r="2211" spans="1:17" x14ac:dyDescent="0.35">
      <c r="A2211">
        <v>20012210</v>
      </c>
      <c r="B2211" t="s">
        <v>2216</v>
      </c>
      <c r="C2211" t="s">
        <v>15</v>
      </c>
      <c r="D2211">
        <v>35</v>
      </c>
      <c r="E2211" s="4" t="str">
        <f t="shared" si="68"/>
        <v>Yes</v>
      </c>
      <c r="F2211">
        <v>198</v>
      </c>
      <c r="G2211">
        <v>94</v>
      </c>
      <c r="H2211" t="s">
        <v>40</v>
      </c>
      <c r="I2211" t="s">
        <v>41</v>
      </c>
      <c r="J2211" t="s">
        <v>2038</v>
      </c>
      <c r="K2211">
        <v>2008</v>
      </c>
      <c r="L2211" t="s">
        <v>19</v>
      </c>
      <c r="M2211" s="4" t="str">
        <f t="shared" si="69"/>
        <v>Yes</v>
      </c>
      <c r="N2211" t="s">
        <v>2039</v>
      </c>
      <c r="O2211" t="s">
        <v>56</v>
      </c>
      <c r="P2211" t="s">
        <v>143</v>
      </c>
      <c r="Q2211" t="s">
        <v>23</v>
      </c>
    </row>
    <row r="2212" spans="1:17" x14ac:dyDescent="0.35">
      <c r="A2212">
        <v>20012211</v>
      </c>
      <c r="B2212" t="s">
        <v>2233</v>
      </c>
      <c r="C2212" t="s">
        <v>15</v>
      </c>
      <c r="D2212">
        <v>20</v>
      </c>
      <c r="E2212" s="4" t="str">
        <f t="shared" si="68"/>
        <v>Yes</v>
      </c>
      <c r="F2212">
        <v>175</v>
      </c>
      <c r="G2212">
        <v>94</v>
      </c>
      <c r="H2212" t="s">
        <v>476</v>
      </c>
      <c r="I2212" t="s">
        <v>477</v>
      </c>
      <c r="J2212" t="s">
        <v>2038</v>
      </c>
      <c r="K2212">
        <v>2008</v>
      </c>
      <c r="L2212" t="s">
        <v>19</v>
      </c>
      <c r="M2212" s="4" t="str">
        <f t="shared" si="69"/>
        <v>Yes</v>
      </c>
      <c r="N2212" t="s">
        <v>2039</v>
      </c>
      <c r="O2212" t="s">
        <v>188</v>
      </c>
      <c r="P2212" t="s">
        <v>522</v>
      </c>
      <c r="Q2212" t="s">
        <v>23</v>
      </c>
    </row>
    <row r="2213" spans="1:17" x14ac:dyDescent="0.35">
      <c r="A2213">
        <v>20012212</v>
      </c>
      <c r="B2213" t="s">
        <v>531</v>
      </c>
      <c r="C2213" t="s">
        <v>15</v>
      </c>
      <c r="D2213">
        <v>32</v>
      </c>
      <c r="E2213" s="4" t="str">
        <f t="shared" si="68"/>
        <v>Yes</v>
      </c>
      <c r="F2213">
        <v>200</v>
      </c>
      <c r="G2213">
        <v>94</v>
      </c>
      <c r="H2213" t="s">
        <v>164</v>
      </c>
      <c r="I2213" t="s">
        <v>165</v>
      </c>
      <c r="J2213" t="s">
        <v>2038</v>
      </c>
      <c r="K2213">
        <v>2008</v>
      </c>
      <c r="L2213" t="s">
        <v>19</v>
      </c>
      <c r="M2213" s="4" t="str">
        <f t="shared" si="69"/>
        <v>Yes</v>
      </c>
      <c r="N2213" t="s">
        <v>2039</v>
      </c>
      <c r="O2213" t="s">
        <v>166</v>
      </c>
      <c r="P2213" t="s">
        <v>167</v>
      </c>
      <c r="Q2213" t="s">
        <v>23</v>
      </c>
    </row>
    <row r="2214" spans="1:17" x14ac:dyDescent="0.35">
      <c r="A2214">
        <v>20012213</v>
      </c>
      <c r="B2214" t="s">
        <v>1821</v>
      </c>
      <c r="C2214" t="s">
        <v>15</v>
      </c>
      <c r="D2214">
        <v>32</v>
      </c>
      <c r="E2214" s="4" t="str">
        <f t="shared" si="68"/>
        <v>Yes</v>
      </c>
      <c r="F2214">
        <v>193</v>
      </c>
      <c r="G2214">
        <v>94</v>
      </c>
      <c r="H2214" t="s">
        <v>153</v>
      </c>
      <c r="I2214" t="s">
        <v>154</v>
      </c>
      <c r="J2214" t="s">
        <v>2038</v>
      </c>
      <c r="K2214">
        <v>2008</v>
      </c>
      <c r="L2214" t="s">
        <v>19</v>
      </c>
      <c r="M2214" s="4" t="str">
        <f t="shared" si="69"/>
        <v>Yes</v>
      </c>
      <c r="N2214" t="s">
        <v>2039</v>
      </c>
      <c r="O2214" t="s">
        <v>27</v>
      </c>
      <c r="P2214" t="s">
        <v>1000</v>
      </c>
      <c r="Q2214" t="s">
        <v>23</v>
      </c>
    </row>
    <row r="2215" spans="1:17" x14ac:dyDescent="0.35">
      <c r="A2215">
        <v>20012214</v>
      </c>
      <c r="B2215" t="s">
        <v>2538</v>
      </c>
      <c r="C2215" t="s">
        <v>15</v>
      </c>
      <c r="D2215">
        <v>31</v>
      </c>
      <c r="E2215" s="4" t="str">
        <f t="shared" si="68"/>
        <v>Yes</v>
      </c>
      <c r="F2215">
        <v>195</v>
      </c>
      <c r="G2215">
        <v>94</v>
      </c>
      <c r="H2215" t="s">
        <v>482</v>
      </c>
      <c r="I2215" t="s">
        <v>483</v>
      </c>
      <c r="J2215" t="s">
        <v>2038</v>
      </c>
      <c r="K2215">
        <v>2008</v>
      </c>
      <c r="L2215" t="s">
        <v>19</v>
      </c>
      <c r="M2215" s="4" t="str">
        <f t="shared" si="69"/>
        <v>Yes</v>
      </c>
      <c r="N2215" t="s">
        <v>2039</v>
      </c>
      <c r="O2215" t="s">
        <v>27</v>
      </c>
      <c r="P2215" t="s">
        <v>112</v>
      </c>
      <c r="Q2215" t="s">
        <v>23</v>
      </c>
    </row>
    <row r="2216" spans="1:17" x14ac:dyDescent="0.35">
      <c r="A2216">
        <v>20012215</v>
      </c>
      <c r="B2216" t="s">
        <v>2600</v>
      </c>
      <c r="C2216" t="s">
        <v>15</v>
      </c>
      <c r="D2216">
        <v>26</v>
      </c>
      <c r="E2216" s="4" t="str">
        <f t="shared" si="68"/>
        <v>Yes</v>
      </c>
      <c r="F2216">
        <v>180</v>
      </c>
      <c r="G2216">
        <v>94</v>
      </c>
      <c r="H2216" t="s">
        <v>482</v>
      </c>
      <c r="I2216" t="s">
        <v>483</v>
      </c>
      <c r="J2216" t="s">
        <v>2571</v>
      </c>
      <c r="K2216">
        <v>2010</v>
      </c>
      <c r="L2216" t="s">
        <v>1079</v>
      </c>
      <c r="M2216" s="4" t="str">
        <f t="shared" si="69"/>
        <v>No</v>
      </c>
      <c r="N2216" t="s">
        <v>2572</v>
      </c>
      <c r="O2216" t="s">
        <v>1150</v>
      </c>
      <c r="P2216" t="s">
        <v>1151</v>
      </c>
      <c r="Q2216" t="s">
        <v>23</v>
      </c>
    </row>
    <row r="2217" spans="1:17" x14ac:dyDescent="0.35">
      <c r="A2217">
        <v>20012216</v>
      </c>
      <c r="B2217" t="s">
        <v>111</v>
      </c>
      <c r="C2217" t="s">
        <v>15</v>
      </c>
      <c r="D2217">
        <v>25</v>
      </c>
      <c r="E2217" s="4" t="str">
        <f t="shared" si="68"/>
        <v>Yes</v>
      </c>
      <c r="F2217">
        <v>193</v>
      </c>
      <c r="G2217">
        <v>95</v>
      </c>
      <c r="H2217" t="s">
        <v>59</v>
      </c>
      <c r="I2217" t="s">
        <v>60</v>
      </c>
      <c r="J2217" t="s">
        <v>18</v>
      </c>
      <c r="K2217">
        <v>2000</v>
      </c>
      <c r="L2217" t="s">
        <v>19</v>
      </c>
      <c r="M2217" s="4" t="str">
        <f t="shared" si="69"/>
        <v>Yes</v>
      </c>
      <c r="N2217" t="s">
        <v>20</v>
      </c>
      <c r="O2217" t="s">
        <v>27</v>
      </c>
      <c r="P2217" t="s">
        <v>112</v>
      </c>
      <c r="Q2217" t="s">
        <v>23</v>
      </c>
    </row>
    <row r="2218" spans="1:17" x14ac:dyDescent="0.35">
      <c r="A2218">
        <v>20012217</v>
      </c>
      <c r="B2218" t="s">
        <v>282</v>
      </c>
      <c r="C2218" t="s">
        <v>15</v>
      </c>
      <c r="D2218">
        <v>24</v>
      </c>
      <c r="E2218" s="4" t="str">
        <f t="shared" si="68"/>
        <v>Yes</v>
      </c>
      <c r="F2218">
        <v>200</v>
      </c>
      <c r="G2218">
        <v>95</v>
      </c>
      <c r="H2218" t="s">
        <v>59</v>
      </c>
      <c r="I2218" t="s">
        <v>60</v>
      </c>
      <c r="J2218" t="s">
        <v>18</v>
      </c>
      <c r="K2218">
        <v>2000</v>
      </c>
      <c r="L2218" t="s">
        <v>19</v>
      </c>
      <c r="M2218" s="4" t="str">
        <f t="shared" si="69"/>
        <v>Yes</v>
      </c>
      <c r="N2218" t="s">
        <v>20</v>
      </c>
      <c r="O2218" t="s">
        <v>27</v>
      </c>
      <c r="P2218" t="s">
        <v>112</v>
      </c>
      <c r="Q2218" t="s">
        <v>23</v>
      </c>
    </row>
    <row r="2219" spans="1:17" x14ac:dyDescent="0.35">
      <c r="A2219">
        <v>20012218</v>
      </c>
      <c r="B2219" t="s">
        <v>470</v>
      </c>
      <c r="C2219" t="s">
        <v>15</v>
      </c>
      <c r="D2219">
        <v>28</v>
      </c>
      <c r="E2219" s="4" t="str">
        <f t="shared" si="68"/>
        <v>Yes</v>
      </c>
      <c r="F2219">
        <v>198</v>
      </c>
      <c r="G2219">
        <v>95</v>
      </c>
      <c r="H2219" t="s">
        <v>59</v>
      </c>
      <c r="I2219" t="s">
        <v>60</v>
      </c>
      <c r="J2219" t="s">
        <v>18</v>
      </c>
      <c r="K2219">
        <v>2000</v>
      </c>
      <c r="L2219" t="s">
        <v>19</v>
      </c>
      <c r="M2219" s="4" t="str">
        <f t="shared" si="69"/>
        <v>Yes</v>
      </c>
      <c r="N2219" t="s">
        <v>20</v>
      </c>
      <c r="O2219" t="s">
        <v>27</v>
      </c>
      <c r="P2219" t="s">
        <v>112</v>
      </c>
      <c r="Q2219" t="s">
        <v>23</v>
      </c>
    </row>
    <row r="2220" spans="1:17" x14ac:dyDescent="0.35">
      <c r="A2220">
        <v>20012219</v>
      </c>
      <c r="B2220" t="s">
        <v>554</v>
      </c>
      <c r="C2220" t="s">
        <v>15</v>
      </c>
      <c r="D2220">
        <v>27</v>
      </c>
      <c r="E2220" s="4" t="str">
        <f t="shared" si="68"/>
        <v>Yes</v>
      </c>
      <c r="F2220">
        <v>182</v>
      </c>
      <c r="G2220">
        <v>95</v>
      </c>
      <c r="H2220" t="s">
        <v>40</v>
      </c>
      <c r="I2220" t="s">
        <v>41</v>
      </c>
      <c r="J2220" t="s">
        <v>18</v>
      </c>
      <c r="K2220">
        <v>2000</v>
      </c>
      <c r="L2220" t="s">
        <v>19</v>
      </c>
      <c r="M2220" s="4" t="str">
        <f t="shared" si="69"/>
        <v>Yes</v>
      </c>
      <c r="N2220" t="s">
        <v>20</v>
      </c>
      <c r="O2220" t="s">
        <v>50</v>
      </c>
      <c r="P2220" t="s">
        <v>51</v>
      </c>
      <c r="Q2220" t="s">
        <v>23</v>
      </c>
    </row>
    <row r="2221" spans="1:17" x14ac:dyDescent="0.35">
      <c r="A2221">
        <v>20012220</v>
      </c>
      <c r="B2221" t="s">
        <v>896</v>
      </c>
      <c r="C2221" t="s">
        <v>15</v>
      </c>
      <c r="D2221">
        <v>21</v>
      </c>
      <c r="E2221" s="4" t="str">
        <f t="shared" si="68"/>
        <v>Yes</v>
      </c>
      <c r="F2221">
        <v>196</v>
      </c>
      <c r="G2221">
        <v>95</v>
      </c>
      <c r="H2221" t="s">
        <v>247</v>
      </c>
      <c r="I2221" t="s">
        <v>248</v>
      </c>
      <c r="J2221" t="s">
        <v>18</v>
      </c>
      <c r="K2221">
        <v>2000</v>
      </c>
      <c r="L2221" t="s">
        <v>19</v>
      </c>
      <c r="M2221" s="4" t="str">
        <f t="shared" si="69"/>
        <v>Yes</v>
      </c>
      <c r="N2221" t="s">
        <v>20</v>
      </c>
      <c r="O2221" t="s">
        <v>27</v>
      </c>
      <c r="P2221" t="s">
        <v>249</v>
      </c>
      <c r="Q2221" t="s">
        <v>23</v>
      </c>
    </row>
    <row r="2222" spans="1:17" x14ac:dyDescent="0.35">
      <c r="A2222">
        <v>20012221</v>
      </c>
      <c r="B2222" t="s">
        <v>1030</v>
      </c>
      <c r="C2222" t="s">
        <v>53</v>
      </c>
      <c r="D2222">
        <v>25</v>
      </c>
      <c r="E2222" s="4" t="str">
        <f t="shared" si="68"/>
        <v>Yes</v>
      </c>
      <c r="F2222">
        <v>201</v>
      </c>
      <c r="G2222">
        <v>95</v>
      </c>
      <c r="H2222" t="s">
        <v>40</v>
      </c>
      <c r="I2222" t="s">
        <v>41</v>
      </c>
      <c r="J2222" t="s">
        <v>18</v>
      </c>
      <c r="K2222">
        <v>2000</v>
      </c>
      <c r="L2222" t="s">
        <v>19</v>
      </c>
      <c r="M2222" s="4" t="str">
        <f t="shared" si="69"/>
        <v>Yes</v>
      </c>
      <c r="N2222" t="s">
        <v>20</v>
      </c>
      <c r="O2222" t="s">
        <v>42</v>
      </c>
      <c r="P2222" t="s">
        <v>191</v>
      </c>
      <c r="Q2222" t="s">
        <v>23</v>
      </c>
    </row>
    <row r="2223" spans="1:17" x14ac:dyDescent="0.35">
      <c r="A2223">
        <v>20012222</v>
      </c>
      <c r="B2223" t="s">
        <v>1134</v>
      </c>
      <c r="C2223" t="s">
        <v>15</v>
      </c>
      <c r="D2223">
        <v>29</v>
      </c>
      <c r="E2223" s="4" t="str">
        <f t="shared" si="68"/>
        <v>Yes</v>
      </c>
      <c r="F2223">
        <v>188</v>
      </c>
      <c r="G2223">
        <v>95</v>
      </c>
      <c r="H2223" t="s">
        <v>482</v>
      </c>
      <c r="I2223" t="s">
        <v>483</v>
      </c>
      <c r="J2223" t="s">
        <v>1078</v>
      </c>
      <c r="K2223">
        <v>2002</v>
      </c>
      <c r="L2223" t="s">
        <v>1079</v>
      </c>
      <c r="M2223" s="4" t="str">
        <f t="shared" si="69"/>
        <v>No</v>
      </c>
      <c r="N2223" t="s">
        <v>1080</v>
      </c>
      <c r="O2223" t="s">
        <v>1100</v>
      </c>
      <c r="P2223" t="s">
        <v>1125</v>
      </c>
      <c r="Q2223" t="s">
        <v>23</v>
      </c>
    </row>
    <row r="2224" spans="1:17" x14ac:dyDescent="0.35">
      <c r="A2224">
        <v>20012223</v>
      </c>
      <c r="B2224" t="s">
        <v>1194</v>
      </c>
      <c r="C2224" t="s">
        <v>15</v>
      </c>
      <c r="D2224">
        <v>24</v>
      </c>
      <c r="E2224" s="4" t="str">
        <f t="shared" si="68"/>
        <v>Yes</v>
      </c>
      <c r="F2224">
        <v>185</v>
      </c>
      <c r="G2224">
        <v>95</v>
      </c>
      <c r="H2224" t="s">
        <v>482</v>
      </c>
      <c r="I2224" t="s">
        <v>483</v>
      </c>
      <c r="J2224" t="s">
        <v>1078</v>
      </c>
      <c r="K2224">
        <v>2002</v>
      </c>
      <c r="L2224" t="s">
        <v>1079</v>
      </c>
      <c r="M2224" s="4" t="str">
        <f t="shared" si="69"/>
        <v>No</v>
      </c>
      <c r="N2224" t="s">
        <v>1080</v>
      </c>
      <c r="O2224" t="s">
        <v>1100</v>
      </c>
      <c r="P2224" t="s">
        <v>1125</v>
      </c>
      <c r="Q2224" t="s">
        <v>23</v>
      </c>
    </row>
    <row r="2225" spans="1:17" x14ac:dyDescent="0.35">
      <c r="A2225">
        <v>20012224</v>
      </c>
      <c r="B2225" t="s">
        <v>1230</v>
      </c>
      <c r="C2225" t="s">
        <v>15</v>
      </c>
      <c r="D2225">
        <v>38</v>
      </c>
      <c r="E2225" s="4" t="str">
        <f t="shared" si="68"/>
        <v>Yes</v>
      </c>
      <c r="F2225">
        <v>188</v>
      </c>
      <c r="G2225">
        <v>95</v>
      </c>
      <c r="H2225" t="s">
        <v>482</v>
      </c>
      <c r="I2225" t="s">
        <v>483</v>
      </c>
      <c r="J2225" t="s">
        <v>1078</v>
      </c>
      <c r="K2225">
        <v>2002</v>
      </c>
      <c r="L2225" t="s">
        <v>1079</v>
      </c>
      <c r="M2225" s="4" t="str">
        <f t="shared" si="69"/>
        <v>No</v>
      </c>
      <c r="N2225" t="s">
        <v>1080</v>
      </c>
      <c r="O2225" t="s">
        <v>1100</v>
      </c>
      <c r="P2225" t="s">
        <v>1125</v>
      </c>
      <c r="Q2225" t="s">
        <v>23</v>
      </c>
    </row>
    <row r="2226" spans="1:17" x14ac:dyDescent="0.35">
      <c r="A2226">
        <v>20012225</v>
      </c>
      <c r="B2226" t="s">
        <v>1272</v>
      </c>
      <c r="C2226" t="s">
        <v>15</v>
      </c>
      <c r="D2226">
        <v>22</v>
      </c>
      <c r="E2226" s="4" t="str">
        <f t="shared" si="68"/>
        <v>Yes</v>
      </c>
      <c r="F2226">
        <v>183</v>
      </c>
      <c r="G2226">
        <v>95</v>
      </c>
      <c r="H2226" t="s">
        <v>676</v>
      </c>
      <c r="I2226" t="s">
        <v>677</v>
      </c>
      <c r="J2226" t="s">
        <v>1078</v>
      </c>
      <c r="K2226">
        <v>2002</v>
      </c>
      <c r="L2226" t="s">
        <v>1079</v>
      </c>
      <c r="M2226" s="4" t="str">
        <f t="shared" si="69"/>
        <v>No</v>
      </c>
      <c r="N2226" t="s">
        <v>1080</v>
      </c>
      <c r="O2226" t="s">
        <v>1127</v>
      </c>
      <c r="P2226" t="s">
        <v>1273</v>
      </c>
      <c r="Q2226" t="s">
        <v>23</v>
      </c>
    </row>
    <row r="2227" spans="1:17" x14ac:dyDescent="0.35">
      <c r="A2227">
        <v>20012226</v>
      </c>
      <c r="B2227" t="s">
        <v>1288</v>
      </c>
      <c r="C2227" t="s">
        <v>15</v>
      </c>
      <c r="D2227">
        <v>29</v>
      </c>
      <c r="E2227" s="4" t="str">
        <f t="shared" si="68"/>
        <v>Yes</v>
      </c>
      <c r="F2227">
        <v>187</v>
      </c>
      <c r="G2227">
        <v>95</v>
      </c>
      <c r="H2227" t="s">
        <v>423</v>
      </c>
      <c r="I2227" t="s">
        <v>424</v>
      </c>
      <c r="J2227" t="s">
        <v>1078</v>
      </c>
      <c r="K2227">
        <v>2002</v>
      </c>
      <c r="L2227" t="s">
        <v>1079</v>
      </c>
      <c r="M2227" s="4" t="str">
        <f t="shared" si="69"/>
        <v>No</v>
      </c>
      <c r="N2227" t="s">
        <v>1080</v>
      </c>
      <c r="O2227" t="s">
        <v>1081</v>
      </c>
      <c r="P2227" t="s">
        <v>1289</v>
      </c>
      <c r="Q2227" t="s">
        <v>23</v>
      </c>
    </row>
    <row r="2228" spans="1:17" x14ac:dyDescent="0.35">
      <c r="A2228">
        <v>20012227</v>
      </c>
      <c r="B2228" t="s">
        <v>1336</v>
      </c>
      <c r="C2228" t="s">
        <v>15</v>
      </c>
      <c r="D2228">
        <v>30</v>
      </c>
      <c r="E2228" s="4" t="str">
        <f t="shared" si="68"/>
        <v>Yes</v>
      </c>
      <c r="F2228">
        <v>190</v>
      </c>
      <c r="G2228">
        <v>95</v>
      </c>
      <c r="H2228" t="s">
        <v>1337</v>
      </c>
      <c r="I2228" t="s">
        <v>1338</v>
      </c>
      <c r="J2228" t="s">
        <v>1325</v>
      </c>
      <c r="K2228">
        <v>2004</v>
      </c>
      <c r="L2228" t="s">
        <v>19</v>
      </c>
      <c r="M2228" s="4" t="str">
        <f t="shared" si="69"/>
        <v>Yes</v>
      </c>
      <c r="N2228" t="s">
        <v>1326</v>
      </c>
      <c r="O2228" t="s">
        <v>56</v>
      </c>
      <c r="P2228" t="s">
        <v>143</v>
      </c>
      <c r="Q2228" t="s">
        <v>23</v>
      </c>
    </row>
    <row r="2229" spans="1:17" x14ac:dyDescent="0.35">
      <c r="A2229">
        <v>20012228</v>
      </c>
      <c r="B2229" t="s">
        <v>1430</v>
      </c>
      <c r="C2229" t="s">
        <v>15</v>
      </c>
      <c r="D2229">
        <v>21</v>
      </c>
      <c r="E2229" s="4" t="str">
        <f t="shared" si="68"/>
        <v>Yes</v>
      </c>
      <c r="F2229">
        <v>196</v>
      </c>
      <c r="G2229">
        <v>95</v>
      </c>
      <c r="H2229" t="s">
        <v>1346</v>
      </c>
      <c r="I2229" t="s">
        <v>1347</v>
      </c>
      <c r="J2229" t="s">
        <v>1325</v>
      </c>
      <c r="K2229">
        <v>2004</v>
      </c>
      <c r="L2229" t="s">
        <v>19</v>
      </c>
      <c r="M2229" s="4" t="str">
        <f t="shared" si="69"/>
        <v>Yes</v>
      </c>
      <c r="N2229" t="s">
        <v>1326</v>
      </c>
      <c r="O2229" t="s">
        <v>42</v>
      </c>
      <c r="P2229" t="s">
        <v>43</v>
      </c>
      <c r="Q2229" t="s">
        <v>23</v>
      </c>
    </row>
    <row r="2230" spans="1:17" x14ac:dyDescent="0.35">
      <c r="A2230">
        <v>20012229</v>
      </c>
      <c r="B2230" t="s">
        <v>1573</v>
      </c>
      <c r="C2230" t="s">
        <v>15</v>
      </c>
      <c r="D2230">
        <v>22</v>
      </c>
      <c r="E2230" s="4" t="str">
        <f t="shared" si="68"/>
        <v>Yes</v>
      </c>
      <c r="F2230">
        <v>193</v>
      </c>
      <c r="G2230">
        <v>95</v>
      </c>
      <c r="H2230" t="s">
        <v>40</v>
      </c>
      <c r="I2230" t="s">
        <v>41</v>
      </c>
      <c r="J2230" t="s">
        <v>1325</v>
      </c>
      <c r="K2230">
        <v>2004</v>
      </c>
      <c r="L2230" t="s">
        <v>19</v>
      </c>
      <c r="M2230" s="4" t="str">
        <f t="shared" si="69"/>
        <v>Yes</v>
      </c>
      <c r="N2230" t="s">
        <v>1326</v>
      </c>
      <c r="O2230" t="s">
        <v>107</v>
      </c>
      <c r="P2230" t="s">
        <v>421</v>
      </c>
      <c r="Q2230" t="s">
        <v>23</v>
      </c>
    </row>
    <row r="2231" spans="1:17" x14ac:dyDescent="0.35">
      <c r="A2231">
        <v>20012230</v>
      </c>
      <c r="B2231" t="s">
        <v>1673</v>
      </c>
      <c r="C2231" t="s">
        <v>15</v>
      </c>
      <c r="D2231">
        <v>25</v>
      </c>
      <c r="E2231" s="4" t="str">
        <f t="shared" si="68"/>
        <v>Yes</v>
      </c>
      <c r="F2231">
        <v>195</v>
      </c>
      <c r="G2231">
        <v>95</v>
      </c>
      <c r="H2231" t="s">
        <v>1337</v>
      </c>
      <c r="I2231" t="s">
        <v>1338</v>
      </c>
      <c r="J2231" t="s">
        <v>1325</v>
      </c>
      <c r="K2231">
        <v>2004</v>
      </c>
      <c r="L2231" t="s">
        <v>19</v>
      </c>
      <c r="M2231" s="4" t="str">
        <f t="shared" si="69"/>
        <v>Yes</v>
      </c>
      <c r="N2231" t="s">
        <v>1326</v>
      </c>
      <c r="O2231" t="s">
        <v>56</v>
      </c>
      <c r="P2231" t="s">
        <v>143</v>
      </c>
      <c r="Q2231" t="s">
        <v>23</v>
      </c>
    </row>
    <row r="2232" spans="1:17" x14ac:dyDescent="0.35">
      <c r="A2232">
        <v>20012231</v>
      </c>
      <c r="B2232" t="s">
        <v>1674</v>
      </c>
      <c r="C2232" t="s">
        <v>15</v>
      </c>
      <c r="D2232">
        <v>26</v>
      </c>
      <c r="E2232" s="4" t="str">
        <f t="shared" si="68"/>
        <v>Yes</v>
      </c>
      <c r="F2232">
        <v>196</v>
      </c>
      <c r="G2232">
        <v>95</v>
      </c>
      <c r="H2232" t="s">
        <v>1464</v>
      </c>
      <c r="I2232" t="s">
        <v>1465</v>
      </c>
      <c r="J2232" t="s">
        <v>1325</v>
      </c>
      <c r="K2232">
        <v>2004</v>
      </c>
      <c r="L2232" t="s">
        <v>19</v>
      </c>
      <c r="M2232" s="4" t="str">
        <f t="shared" si="69"/>
        <v>Yes</v>
      </c>
      <c r="N2232" t="s">
        <v>1326</v>
      </c>
      <c r="O2232" t="s">
        <v>107</v>
      </c>
      <c r="P2232" t="s">
        <v>222</v>
      </c>
      <c r="Q2232" t="s">
        <v>23</v>
      </c>
    </row>
    <row r="2233" spans="1:17" x14ac:dyDescent="0.35">
      <c r="A2233">
        <v>20012232</v>
      </c>
      <c r="B2233" t="s">
        <v>1739</v>
      </c>
      <c r="C2233" t="s">
        <v>53</v>
      </c>
      <c r="D2233">
        <v>32</v>
      </c>
      <c r="E2233" s="4" t="str">
        <f t="shared" si="68"/>
        <v>Yes</v>
      </c>
      <c r="F2233">
        <v>180</v>
      </c>
      <c r="G2233">
        <v>95</v>
      </c>
      <c r="H2233" t="s">
        <v>74</v>
      </c>
      <c r="I2233" t="s">
        <v>75</v>
      </c>
      <c r="J2233" t="s">
        <v>1325</v>
      </c>
      <c r="K2233">
        <v>2004</v>
      </c>
      <c r="L2233" t="s">
        <v>19</v>
      </c>
      <c r="M2233" s="4" t="str">
        <f t="shared" si="69"/>
        <v>Yes</v>
      </c>
      <c r="N2233" t="s">
        <v>1326</v>
      </c>
      <c r="O2233" t="s">
        <v>47</v>
      </c>
      <c r="P2233" t="s">
        <v>1076</v>
      </c>
      <c r="Q2233" t="s">
        <v>23</v>
      </c>
    </row>
    <row r="2234" spans="1:17" x14ac:dyDescent="0.35">
      <c r="A2234">
        <v>20012233</v>
      </c>
      <c r="B2234" t="s">
        <v>1828</v>
      </c>
      <c r="C2234" t="s">
        <v>15</v>
      </c>
      <c r="D2234">
        <v>20</v>
      </c>
      <c r="E2234" s="4" t="str">
        <f t="shared" si="68"/>
        <v>Yes</v>
      </c>
      <c r="F2234">
        <v>193</v>
      </c>
      <c r="G2234">
        <v>95</v>
      </c>
      <c r="H2234" t="s">
        <v>40</v>
      </c>
      <c r="I2234" t="s">
        <v>41</v>
      </c>
      <c r="J2234" t="s">
        <v>1325</v>
      </c>
      <c r="K2234">
        <v>2004</v>
      </c>
      <c r="L2234" t="s">
        <v>19</v>
      </c>
      <c r="M2234" s="4" t="str">
        <f t="shared" si="69"/>
        <v>Yes</v>
      </c>
      <c r="N2234" t="s">
        <v>1326</v>
      </c>
      <c r="O2234" t="s">
        <v>107</v>
      </c>
      <c r="P2234" t="s">
        <v>421</v>
      </c>
      <c r="Q2234" t="s">
        <v>23</v>
      </c>
    </row>
    <row r="2235" spans="1:17" x14ac:dyDescent="0.35">
      <c r="A2235">
        <v>20012234</v>
      </c>
      <c r="B2235" t="s">
        <v>1893</v>
      </c>
      <c r="C2235" t="s">
        <v>15</v>
      </c>
      <c r="D2235">
        <v>24</v>
      </c>
      <c r="E2235" s="4" t="str">
        <f t="shared" si="68"/>
        <v>Yes</v>
      </c>
      <c r="F2235">
        <v>175</v>
      </c>
      <c r="G2235">
        <v>95</v>
      </c>
      <c r="H2235" t="s">
        <v>482</v>
      </c>
      <c r="I2235" t="s">
        <v>483</v>
      </c>
      <c r="J2235" t="s">
        <v>1891</v>
      </c>
      <c r="K2235">
        <v>2006</v>
      </c>
      <c r="L2235" t="s">
        <v>1079</v>
      </c>
      <c r="M2235" s="4" t="str">
        <f t="shared" si="69"/>
        <v>No</v>
      </c>
      <c r="N2235" t="s">
        <v>1892</v>
      </c>
      <c r="O2235" t="s">
        <v>1150</v>
      </c>
      <c r="P2235" t="s">
        <v>1151</v>
      </c>
      <c r="Q2235" t="s">
        <v>23</v>
      </c>
    </row>
    <row r="2236" spans="1:17" x14ac:dyDescent="0.35">
      <c r="A2236">
        <v>20012235</v>
      </c>
      <c r="B2236" t="s">
        <v>1951</v>
      </c>
      <c r="C2236" t="s">
        <v>15</v>
      </c>
      <c r="D2236">
        <v>33</v>
      </c>
      <c r="E2236" s="4" t="str">
        <f t="shared" si="68"/>
        <v>Yes</v>
      </c>
      <c r="F2236">
        <v>183</v>
      </c>
      <c r="G2236">
        <v>95</v>
      </c>
      <c r="H2236" t="s">
        <v>313</v>
      </c>
      <c r="I2236" t="s">
        <v>314</v>
      </c>
      <c r="J2236" t="s">
        <v>1891</v>
      </c>
      <c r="K2236">
        <v>2006</v>
      </c>
      <c r="L2236" t="s">
        <v>1079</v>
      </c>
      <c r="M2236" s="4" t="str">
        <f t="shared" si="69"/>
        <v>No</v>
      </c>
      <c r="N2236" t="s">
        <v>1892</v>
      </c>
      <c r="O2236" t="s">
        <v>1100</v>
      </c>
      <c r="P2236" t="s">
        <v>1125</v>
      </c>
      <c r="Q2236" t="s">
        <v>23</v>
      </c>
    </row>
    <row r="2237" spans="1:17" x14ac:dyDescent="0.35">
      <c r="A2237">
        <v>20012236</v>
      </c>
      <c r="B2237" t="s">
        <v>1964</v>
      </c>
      <c r="C2237" t="s">
        <v>15</v>
      </c>
      <c r="D2237">
        <v>26</v>
      </c>
      <c r="E2237" s="4" t="str">
        <f t="shared" si="68"/>
        <v>Yes</v>
      </c>
      <c r="F2237">
        <v>182</v>
      </c>
      <c r="G2237">
        <v>95</v>
      </c>
      <c r="H2237" t="s">
        <v>482</v>
      </c>
      <c r="I2237" t="s">
        <v>483</v>
      </c>
      <c r="J2237" t="s">
        <v>1891</v>
      </c>
      <c r="K2237">
        <v>2006</v>
      </c>
      <c r="L2237" t="s">
        <v>1079</v>
      </c>
      <c r="M2237" s="4" t="str">
        <f t="shared" si="69"/>
        <v>No</v>
      </c>
      <c r="N2237" t="s">
        <v>1892</v>
      </c>
      <c r="O2237" t="s">
        <v>1150</v>
      </c>
      <c r="P2237" t="s">
        <v>1151</v>
      </c>
      <c r="Q2237" t="s">
        <v>23</v>
      </c>
    </row>
    <row r="2238" spans="1:17" x14ac:dyDescent="0.35">
      <c r="A2238">
        <v>20012237</v>
      </c>
      <c r="B2238" t="s">
        <v>1272</v>
      </c>
      <c r="C2238" t="s">
        <v>15</v>
      </c>
      <c r="D2238">
        <v>26</v>
      </c>
      <c r="E2238" s="4" t="str">
        <f t="shared" si="68"/>
        <v>Yes</v>
      </c>
      <c r="F2238">
        <v>183</v>
      </c>
      <c r="G2238">
        <v>95</v>
      </c>
      <c r="H2238" t="s">
        <v>676</v>
      </c>
      <c r="I2238" t="s">
        <v>677</v>
      </c>
      <c r="J2238" t="s">
        <v>1891</v>
      </c>
      <c r="K2238">
        <v>2006</v>
      </c>
      <c r="L2238" t="s">
        <v>1079</v>
      </c>
      <c r="M2238" s="4" t="str">
        <f t="shared" si="69"/>
        <v>No</v>
      </c>
      <c r="N2238" t="s">
        <v>1892</v>
      </c>
      <c r="O2238" t="s">
        <v>1127</v>
      </c>
      <c r="P2238" t="s">
        <v>1273</v>
      </c>
      <c r="Q2238" t="s">
        <v>23</v>
      </c>
    </row>
    <row r="2239" spans="1:17" x14ac:dyDescent="0.35">
      <c r="A2239">
        <v>20012238</v>
      </c>
      <c r="B2239" t="s">
        <v>2062</v>
      </c>
      <c r="C2239" t="s">
        <v>15</v>
      </c>
      <c r="D2239">
        <v>36</v>
      </c>
      <c r="E2239" s="4" t="str">
        <f t="shared" si="68"/>
        <v>Yes</v>
      </c>
      <c r="F2239">
        <v>203</v>
      </c>
      <c r="G2239">
        <v>95</v>
      </c>
      <c r="H2239" t="s">
        <v>40</v>
      </c>
      <c r="I2239" t="s">
        <v>41</v>
      </c>
      <c r="J2239" t="s">
        <v>2038</v>
      </c>
      <c r="K2239">
        <v>2008</v>
      </c>
      <c r="L2239" t="s">
        <v>19</v>
      </c>
      <c r="M2239" s="4" t="str">
        <f t="shared" si="69"/>
        <v>Yes</v>
      </c>
      <c r="N2239" t="s">
        <v>2039</v>
      </c>
      <c r="O2239" t="s">
        <v>56</v>
      </c>
      <c r="P2239" t="s">
        <v>143</v>
      </c>
      <c r="Q2239" t="s">
        <v>23</v>
      </c>
    </row>
    <row r="2240" spans="1:17" x14ac:dyDescent="0.35">
      <c r="A2240">
        <v>20012239</v>
      </c>
      <c r="B2240" t="s">
        <v>2076</v>
      </c>
      <c r="C2240" t="s">
        <v>15</v>
      </c>
      <c r="D2240">
        <v>21</v>
      </c>
      <c r="E2240" s="4" t="str">
        <f t="shared" si="68"/>
        <v>Yes</v>
      </c>
      <c r="F2240">
        <v>196</v>
      </c>
      <c r="G2240">
        <v>95</v>
      </c>
      <c r="H2240" t="s">
        <v>1352</v>
      </c>
      <c r="I2240" t="s">
        <v>1353</v>
      </c>
      <c r="J2240" t="s">
        <v>2038</v>
      </c>
      <c r="K2240">
        <v>2008</v>
      </c>
      <c r="L2240" t="s">
        <v>19</v>
      </c>
      <c r="M2240" s="4" t="str">
        <f t="shared" si="69"/>
        <v>Yes</v>
      </c>
      <c r="N2240" t="s">
        <v>2039</v>
      </c>
      <c r="O2240" t="s">
        <v>47</v>
      </c>
      <c r="P2240" t="s">
        <v>400</v>
      </c>
      <c r="Q2240" t="s">
        <v>23</v>
      </c>
    </row>
    <row r="2241" spans="1:17" x14ac:dyDescent="0.35">
      <c r="A2241">
        <v>20012240</v>
      </c>
      <c r="B2241" t="s">
        <v>2076</v>
      </c>
      <c r="C2241" t="s">
        <v>15</v>
      </c>
      <c r="D2241">
        <v>21</v>
      </c>
      <c r="E2241" s="4" t="str">
        <f t="shared" si="68"/>
        <v>Yes</v>
      </c>
      <c r="F2241">
        <v>196</v>
      </c>
      <c r="G2241">
        <v>95</v>
      </c>
      <c r="H2241" t="s">
        <v>1352</v>
      </c>
      <c r="I2241" t="s">
        <v>1353</v>
      </c>
      <c r="J2241" t="s">
        <v>2038</v>
      </c>
      <c r="K2241">
        <v>2008</v>
      </c>
      <c r="L2241" t="s">
        <v>19</v>
      </c>
      <c r="M2241" s="4" t="str">
        <f t="shared" si="69"/>
        <v>Yes</v>
      </c>
      <c r="N2241" t="s">
        <v>2039</v>
      </c>
      <c r="O2241" t="s">
        <v>47</v>
      </c>
      <c r="P2241" t="s">
        <v>533</v>
      </c>
      <c r="Q2241" t="s">
        <v>23</v>
      </c>
    </row>
    <row r="2242" spans="1:17" x14ac:dyDescent="0.35">
      <c r="A2242">
        <v>20012241</v>
      </c>
      <c r="B2242" t="s">
        <v>2077</v>
      </c>
      <c r="C2242" t="s">
        <v>15</v>
      </c>
      <c r="D2242">
        <v>28</v>
      </c>
      <c r="E2242" s="4" t="str">
        <f t="shared" si="68"/>
        <v>Yes</v>
      </c>
      <c r="F2242">
        <v>190</v>
      </c>
      <c r="G2242">
        <v>95</v>
      </c>
      <c r="H2242" t="s">
        <v>496</v>
      </c>
      <c r="I2242" t="s">
        <v>497</v>
      </c>
      <c r="J2242" t="s">
        <v>2038</v>
      </c>
      <c r="K2242">
        <v>2008</v>
      </c>
      <c r="L2242" t="s">
        <v>19</v>
      </c>
      <c r="M2242" s="4" t="str">
        <f t="shared" si="69"/>
        <v>Yes</v>
      </c>
      <c r="N2242" t="s">
        <v>2039</v>
      </c>
      <c r="O2242" t="s">
        <v>50</v>
      </c>
      <c r="P2242" t="s">
        <v>51</v>
      </c>
      <c r="Q2242" t="s">
        <v>23</v>
      </c>
    </row>
    <row r="2243" spans="1:17" x14ac:dyDescent="0.35">
      <c r="A2243">
        <v>20012242</v>
      </c>
      <c r="B2243" t="s">
        <v>2257</v>
      </c>
      <c r="C2243" t="s">
        <v>15</v>
      </c>
      <c r="D2243">
        <v>24</v>
      </c>
      <c r="E2243" s="4" t="str">
        <f t="shared" ref="E2243:E2306" si="70">IF(D2243&gt;=19,"Yes","No")</f>
        <v>Yes</v>
      </c>
      <c r="F2243">
        <v>195</v>
      </c>
      <c r="G2243">
        <v>95</v>
      </c>
      <c r="H2243" t="s">
        <v>40</v>
      </c>
      <c r="I2243" t="s">
        <v>41</v>
      </c>
      <c r="J2243" t="s">
        <v>2038</v>
      </c>
      <c r="K2243">
        <v>2008</v>
      </c>
      <c r="L2243" t="s">
        <v>19</v>
      </c>
      <c r="M2243" s="4" t="str">
        <f t="shared" ref="M2243:M2306" si="71">IF(L2243="Summer", "Yes", "No")</f>
        <v>Yes</v>
      </c>
      <c r="N2243" t="s">
        <v>2039</v>
      </c>
      <c r="O2243" t="s">
        <v>107</v>
      </c>
      <c r="P2243" t="s">
        <v>222</v>
      </c>
      <c r="Q2243" t="s">
        <v>23</v>
      </c>
    </row>
    <row r="2244" spans="1:17" x14ac:dyDescent="0.35">
      <c r="A2244">
        <v>20012243</v>
      </c>
      <c r="B2244" t="s">
        <v>2280</v>
      </c>
      <c r="C2244" t="s">
        <v>15</v>
      </c>
      <c r="D2244">
        <v>20</v>
      </c>
      <c r="E2244" s="4" t="str">
        <f t="shared" si="70"/>
        <v>Yes</v>
      </c>
      <c r="F2244">
        <v>188</v>
      </c>
      <c r="G2244">
        <v>95</v>
      </c>
      <c r="H2244" t="s">
        <v>496</v>
      </c>
      <c r="I2244" t="s">
        <v>497</v>
      </c>
      <c r="J2244" t="s">
        <v>2038</v>
      </c>
      <c r="K2244">
        <v>2008</v>
      </c>
      <c r="L2244" t="s">
        <v>19</v>
      </c>
      <c r="M2244" s="4" t="str">
        <f t="shared" si="71"/>
        <v>Yes</v>
      </c>
      <c r="N2244" t="s">
        <v>2039</v>
      </c>
      <c r="O2244" t="s">
        <v>50</v>
      </c>
      <c r="P2244" t="s">
        <v>51</v>
      </c>
      <c r="Q2244" t="s">
        <v>23</v>
      </c>
    </row>
    <row r="2245" spans="1:17" x14ac:dyDescent="0.35">
      <c r="A2245">
        <v>20012244</v>
      </c>
      <c r="B2245" t="s">
        <v>2435</v>
      </c>
      <c r="C2245" t="s">
        <v>15</v>
      </c>
      <c r="D2245">
        <v>27</v>
      </c>
      <c r="E2245" s="4" t="str">
        <f t="shared" si="70"/>
        <v>Yes</v>
      </c>
      <c r="F2245">
        <v>194</v>
      </c>
      <c r="G2245">
        <v>95</v>
      </c>
      <c r="H2245" t="s">
        <v>482</v>
      </c>
      <c r="I2245" t="s">
        <v>483</v>
      </c>
      <c r="J2245" t="s">
        <v>2038</v>
      </c>
      <c r="K2245">
        <v>2008</v>
      </c>
      <c r="L2245" t="s">
        <v>19</v>
      </c>
      <c r="M2245" s="4" t="str">
        <f t="shared" si="71"/>
        <v>Yes</v>
      </c>
      <c r="N2245" t="s">
        <v>2039</v>
      </c>
      <c r="O2245" t="s">
        <v>27</v>
      </c>
      <c r="P2245" t="s">
        <v>112</v>
      </c>
      <c r="Q2245" t="s">
        <v>23</v>
      </c>
    </row>
    <row r="2246" spans="1:17" x14ac:dyDescent="0.35">
      <c r="A2246">
        <v>20012245</v>
      </c>
      <c r="B2246" t="s">
        <v>1828</v>
      </c>
      <c r="C2246" t="s">
        <v>15</v>
      </c>
      <c r="D2246">
        <v>24</v>
      </c>
      <c r="E2246" s="4" t="str">
        <f t="shared" si="70"/>
        <v>Yes</v>
      </c>
      <c r="F2246">
        <v>193</v>
      </c>
      <c r="G2246">
        <v>95</v>
      </c>
      <c r="H2246" t="s">
        <v>40</v>
      </c>
      <c r="I2246" t="s">
        <v>41</v>
      </c>
      <c r="J2246" t="s">
        <v>2038</v>
      </c>
      <c r="K2246">
        <v>2008</v>
      </c>
      <c r="L2246" t="s">
        <v>19</v>
      </c>
      <c r="M2246" s="4" t="str">
        <f t="shared" si="71"/>
        <v>Yes</v>
      </c>
      <c r="N2246" t="s">
        <v>2039</v>
      </c>
      <c r="O2246" t="s">
        <v>107</v>
      </c>
      <c r="P2246" t="s">
        <v>421</v>
      </c>
      <c r="Q2246" t="s">
        <v>23</v>
      </c>
    </row>
    <row r="2247" spans="1:17" x14ac:dyDescent="0.35">
      <c r="A2247">
        <v>20012246</v>
      </c>
      <c r="B2247" t="s">
        <v>2542</v>
      </c>
      <c r="C2247" t="s">
        <v>15</v>
      </c>
      <c r="D2247">
        <v>24</v>
      </c>
      <c r="E2247" s="4" t="str">
        <f t="shared" si="70"/>
        <v>Yes</v>
      </c>
      <c r="F2247">
        <v>191</v>
      </c>
      <c r="G2247">
        <v>95</v>
      </c>
      <c r="H2247" t="s">
        <v>40</v>
      </c>
      <c r="I2247" t="s">
        <v>41</v>
      </c>
      <c r="J2247" t="s">
        <v>2038</v>
      </c>
      <c r="K2247">
        <v>2008</v>
      </c>
      <c r="L2247" t="s">
        <v>19</v>
      </c>
      <c r="M2247" s="4" t="str">
        <f t="shared" si="71"/>
        <v>Yes</v>
      </c>
      <c r="N2247" t="s">
        <v>2039</v>
      </c>
      <c r="O2247" t="s">
        <v>42</v>
      </c>
      <c r="P2247" t="s">
        <v>43</v>
      </c>
      <c r="Q2247" t="s">
        <v>23</v>
      </c>
    </row>
    <row r="2248" spans="1:17" x14ac:dyDescent="0.35">
      <c r="A2248">
        <v>20012247</v>
      </c>
      <c r="B2248" t="s">
        <v>1134</v>
      </c>
      <c r="C2248" t="s">
        <v>15</v>
      </c>
      <c r="D2248">
        <v>37</v>
      </c>
      <c r="E2248" s="4" t="str">
        <f t="shared" si="70"/>
        <v>Yes</v>
      </c>
      <c r="F2248">
        <v>188</v>
      </c>
      <c r="G2248">
        <v>95</v>
      </c>
      <c r="H2248" t="s">
        <v>482</v>
      </c>
      <c r="I2248" t="s">
        <v>483</v>
      </c>
      <c r="J2248" t="s">
        <v>2571</v>
      </c>
      <c r="K2248">
        <v>2010</v>
      </c>
      <c r="L2248" t="s">
        <v>1079</v>
      </c>
      <c r="M2248" s="4" t="str">
        <f t="shared" si="71"/>
        <v>No</v>
      </c>
      <c r="N2248" t="s">
        <v>2572</v>
      </c>
      <c r="O2248" t="s">
        <v>1100</v>
      </c>
      <c r="P2248" t="s">
        <v>1125</v>
      </c>
      <c r="Q2248" t="s">
        <v>23</v>
      </c>
    </row>
    <row r="2249" spans="1:17" x14ac:dyDescent="0.35">
      <c r="A2249">
        <v>20012248</v>
      </c>
      <c r="B2249" t="s">
        <v>1194</v>
      </c>
      <c r="C2249" t="s">
        <v>15</v>
      </c>
      <c r="D2249">
        <v>32</v>
      </c>
      <c r="E2249" s="4" t="str">
        <f t="shared" si="70"/>
        <v>Yes</v>
      </c>
      <c r="F2249">
        <v>185</v>
      </c>
      <c r="G2249">
        <v>95</v>
      </c>
      <c r="H2249" t="s">
        <v>482</v>
      </c>
      <c r="I2249" t="s">
        <v>483</v>
      </c>
      <c r="J2249" t="s">
        <v>2571</v>
      </c>
      <c r="K2249">
        <v>2010</v>
      </c>
      <c r="L2249" t="s">
        <v>1079</v>
      </c>
      <c r="M2249" s="4" t="str">
        <f t="shared" si="71"/>
        <v>No</v>
      </c>
      <c r="N2249" t="s">
        <v>2572</v>
      </c>
      <c r="O2249" t="s">
        <v>1100</v>
      </c>
      <c r="P2249" t="s">
        <v>1125</v>
      </c>
      <c r="Q2249" t="s">
        <v>23</v>
      </c>
    </row>
    <row r="2250" spans="1:17" x14ac:dyDescent="0.35">
      <c r="A2250">
        <v>20012249</v>
      </c>
      <c r="B2250" t="s">
        <v>2634</v>
      </c>
      <c r="C2250" t="s">
        <v>15</v>
      </c>
      <c r="D2250">
        <v>30</v>
      </c>
      <c r="E2250" s="4" t="str">
        <f t="shared" si="70"/>
        <v>Yes</v>
      </c>
      <c r="F2250">
        <v>188</v>
      </c>
      <c r="G2250">
        <v>95</v>
      </c>
      <c r="H2250" t="s">
        <v>482</v>
      </c>
      <c r="I2250" t="s">
        <v>483</v>
      </c>
      <c r="J2250" t="s">
        <v>2571</v>
      </c>
      <c r="K2250">
        <v>2010</v>
      </c>
      <c r="L2250" t="s">
        <v>1079</v>
      </c>
      <c r="M2250" s="4" t="str">
        <f t="shared" si="71"/>
        <v>No</v>
      </c>
      <c r="N2250" t="s">
        <v>2572</v>
      </c>
      <c r="O2250" t="s">
        <v>1100</v>
      </c>
      <c r="P2250" t="s">
        <v>1125</v>
      </c>
      <c r="Q2250" t="s">
        <v>23</v>
      </c>
    </row>
    <row r="2251" spans="1:17" x14ac:dyDescent="0.35">
      <c r="A2251">
        <v>20012250</v>
      </c>
      <c r="B2251" t="s">
        <v>2655</v>
      </c>
      <c r="C2251" t="s">
        <v>15</v>
      </c>
      <c r="D2251">
        <v>24</v>
      </c>
      <c r="E2251" s="4" t="str">
        <f t="shared" si="70"/>
        <v>Yes</v>
      </c>
      <c r="F2251">
        <v>190</v>
      </c>
      <c r="G2251">
        <v>95</v>
      </c>
      <c r="H2251" t="s">
        <v>482</v>
      </c>
      <c r="I2251" t="s">
        <v>483</v>
      </c>
      <c r="J2251" t="s">
        <v>2571</v>
      </c>
      <c r="K2251">
        <v>2010</v>
      </c>
      <c r="L2251" t="s">
        <v>1079</v>
      </c>
      <c r="M2251" s="4" t="str">
        <f t="shared" si="71"/>
        <v>No</v>
      </c>
      <c r="N2251" t="s">
        <v>2572</v>
      </c>
      <c r="O2251" t="s">
        <v>1100</v>
      </c>
      <c r="P2251" t="s">
        <v>1125</v>
      </c>
      <c r="Q2251" t="s">
        <v>23</v>
      </c>
    </row>
    <row r="2252" spans="1:17" x14ac:dyDescent="0.35">
      <c r="A2252">
        <v>20012251</v>
      </c>
      <c r="B2252" t="s">
        <v>2680</v>
      </c>
      <c r="C2252" t="s">
        <v>15</v>
      </c>
      <c r="D2252">
        <v>21</v>
      </c>
      <c r="E2252" s="4" t="str">
        <f t="shared" si="70"/>
        <v>Yes</v>
      </c>
      <c r="F2252">
        <v>188</v>
      </c>
      <c r="G2252">
        <v>95</v>
      </c>
      <c r="H2252" t="s">
        <v>482</v>
      </c>
      <c r="I2252" t="s">
        <v>483</v>
      </c>
      <c r="J2252" t="s">
        <v>2571</v>
      </c>
      <c r="K2252">
        <v>2010</v>
      </c>
      <c r="L2252" t="s">
        <v>1079</v>
      </c>
      <c r="M2252" s="4" t="str">
        <f t="shared" si="71"/>
        <v>No</v>
      </c>
      <c r="N2252" t="s">
        <v>2572</v>
      </c>
      <c r="O2252" t="s">
        <v>1100</v>
      </c>
      <c r="P2252" t="s">
        <v>1125</v>
      </c>
      <c r="Q2252" t="s">
        <v>23</v>
      </c>
    </row>
    <row r="2253" spans="1:17" x14ac:dyDescent="0.35">
      <c r="A2253">
        <v>20012252</v>
      </c>
      <c r="B2253" t="s">
        <v>24</v>
      </c>
      <c r="C2253" t="s">
        <v>15</v>
      </c>
      <c r="D2253">
        <v>34</v>
      </c>
      <c r="E2253" s="4" t="str">
        <f t="shared" si="70"/>
        <v>Yes</v>
      </c>
      <c r="F2253">
        <v>188</v>
      </c>
      <c r="G2253">
        <v>96</v>
      </c>
      <c r="H2253" t="s">
        <v>25</v>
      </c>
      <c r="I2253" t="s">
        <v>26</v>
      </c>
      <c r="J2253" t="s">
        <v>18</v>
      </c>
      <c r="K2253">
        <v>2000</v>
      </c>
      <c r="L2253" t="s">
        <v>19</v>
      </c>
      <c r="M2253" s="4" t="str">
        <f t="shared" si="71"/>
        <v>Yes</v>
      </c>
      <c r="N2253" t="s">
        <v>20</v>
      </c>
      <c r="O2253" t="s">
        <v>27</v>
      </c>
      <c r="P2253" t="s">
        <v>28</v>
      </c>
      <c r="Q2253" t="s">
        <v>23</v>
      </c>
    </row>
    <row r="2254" spans="1:17" x14ac:dyDescent="0.35">
      <c r="A2254">
        <v>20012253</v>
      </c>
      <c r="B2254" t="s">
        <v>163</v>
      </c>
      <c r="C2254" t="s">
        <v>15</v>
      </c>
      <c r="D2254">
        <v>28</v>
      </c>
      <c r="E2254" s="4" t="str">
        <f t="shared" si="70"/>
        <v>Yes</v>
      </c>
      <c r="F2254">
        <v>190</v>
      </c>
      <c r="G2254">
        <v>96</v>
      </c>
      <c r="H2254" t="s">
        <v>164</v>
      </c>
      <c r="I2254" t="s">
        <v>165</v>
      </c>
      <c r="J2254" t="s">
        <v>18</v>
      </c>
      <c r="K2254">
        <v>2000</v>
      </c>
      <c r="L2254" t="s">
        <v>19</v>
      </c>
      <c r="M2254" s="4" t="str">
        <f t="shared" si="71"/>
        <v>Yes</v>
      </c>
      <c r="N2254" t="s">
        <v>20</v>
      </c>
      <c r="O2254" t="s">
        <v>166</v>
      </c>
      <c r="P2254" t="s">
        <v>167</v>
      </c>
      <c r="Q2254" t="s">
        <v>23</v>
      </c>
    </row>
    <row r="2255" spans="1:17" x14ac:dyDescent="0.35">
      <c r="A2255">
        <v>20012254</v>
      </c>
      <c r="B2255" t="s">
        <v>419</v>
      </c>
      <c r="C2255" t="s">
        <v>15</v>
      </c>
      <c r="D2255">
        <v>20</v>
      </c>
      <c r="E2255" s="4" t="str">
        <f t="shared" si="70"/>
        <v>Yes</v>
      </c>
      <c r="F2255">
        <v>198</v>
      </c>
      <c r="G2255">
        <v>96</v>
      </c>
      <c r="H2255" t="s">
        <v>65</v>
      </c>
      <c r="I2255" t="s">
        <v>66</v>
      </c>
      <c r="J2255" t="s">
        <v>18</v>
      </c>
      <c r="K2255">
        <v>2000</v>
      </c>
      <c r="L2255" t="s">
        <v>19</v>
      </c>
      <c r="M2255" s="4" t="str">
        <f t="shared" si="71"/>
        <v>Yes</v>
      </c>
      <c r="N2255" t="s">
        <v>20</v>
      </c>
      <c r="O2255" t="s">
        <v>107</v>
      </c>
      <c r="P2255" t="s">
        <v>420</v>
      </c>
      <c r="Q2255" t="s">
        <v>23</v>
      </c>
    </row>
    <row r="2256" spans="1:17" x14ac:dyDescent="0.35">
      <c r="A2256">
        <v>20012255</v>
      </c>
      <c r="B2256" t="s">
        <v>419</v>
      </c>
      <c r="C2256" t="s">
        <v>15</v>
      </c>
      <c r="D2256">
        <v>20</v>
      </c>
      <c r="E2256" s="4" t="str">
        <f t="shared" si="70"/>
        <v>Yes</v>
      </c>
      <c r="F2256">
        <v>198</v>
      </c>
      <c r="G2256">
        <v>96</v>
      </c>
      <c r="H2256" t="s">
        <v>65</v>
      </c>
      <c r="I2256" t="s">
        <v>66</v>
      </c>
      <c r="J2256" t="s">
        <v>18</v>
      </c>
      <c r="K2256">
        <v>2000</v>
      </c>
      <c r="L2256" t="s">
        <v>19</v>
      </c>
      <c r="M2256" s="4" t="str">
        <f t="shared" si="71"/>
        <v>Yes</v>
      </c>
      <c r="N2256" t="s">
        <v>20</v>
      </c>
      <c r="O2256" t="s">
        <v>107</v>
      </c>
      <c r="P2256" t="s">
        <v>421</v>
      </c>
      <c r="Q2256" t="s">
        <v>23</v>
      </c>
    </row>
    <row r="2257" spans="1:17" x14ac:dyDescent="0.35">
      <c r="A2257">
        <v>20012256</v>
      </c>
      <c r="B2257" t="s">
        <v>541</v>
      </c>
      <c r="C2257" t="s">
        <v>15</v>
      </c>
      <c r="D2257">
        <v>27</v>
      </c>
      <c r="E2257" s="4" t="str">
        <f t="shared" si="70"/>
        <v>Yes</v>
      </c>
      <c r="F2257">
        <v>193</v>
      </c>
      <c r="G2257">
        <v>96</v>
      </c>
      <c r="H2257" t="s">
        <v>40</v>
      </c>
      <c r="I2257" t="s">
        <v>41</v>
      </c>
      <c r="J2257" t="s">
        <v>18</v>
      </c>
      <c r="K2257">
        <v>2000</v>
      </c>
      <c r="L2257" t="s">
        <v>19</v>
      </c>
      <c r="M2257" s="4" t="str">
        <f t="shared" si="71"/>
        <v>Yes</v>
      </c>
      <c r="N2257" t="s">
        <v>20</v>
      </c>
      <c r="O2257" t="s">
        <v>42</v>
      </c>
      <c r="P2257" t="s">
        <v>43</v>
      </c>
      <c r="Q2257" t="s">
        <v>23</v>
      </c>
    </row>
    <row r="2258" spans="1:17" x14ac:dyDescent="0.35">
      <c r="A2258">
        <v>20012257</v>
      </c>
      <c r="B2258" t="s">
        <v>644</v>
      </c>
      <c r="C2258" t="s">
        <v>15</v>
      </c>
      <c r="D2258">
        <v>25</v>
      </c>
      <c r="E2258" s="4" t="str">
        <f t="shared" si="70"/>
        <v>Yes</v>
      </c>
      <c r="F2258">
        <v>200</v>
      </c>
      <c r="G2258">
        <v>96</v>
      </c>
      <c r="H2258" t="s">
        <v>202</v>
      </c>
      <c r="I2258" t="s">
        <v>203</v>
      </c>
      <c r="J2258" t="s">
        <v>18</v>
      </c>
      <c r="K2258">
        <v>2000</v>
      </c>
      <c r="L2258" t="s">
        <v>19</v>
      </c>
      <c r="M2258" s="4" t="str">
        <f t="shared" si="71"/>
        <v>Yes</v>
      </c>
      <c r="N2258" t="s">
        <v>20</v>
      </c>
      <c r="O2258" t="s">
        <v>79</v>
      </c>
      <c r="P2258" t="s">
        <v>204</v>
      </c>
      <c r="Q2258" t="s">
        <v>23</v>
      </c>
    </row>
    <row r="2259" spans="1:17" x14ac:dyDescent="0.35">
      <c r="A2259">
        <v>20012258</v>
      </c>
      <c r="B2259" t="s">
        <v>754</v>
      </c>
      <c r="C2259" t="s">
        <v>15</v>
      </c>
      <c r="D2259">
        <v>29</v>
      </c>
      <c r="E2259" s="4" t="str">
        <f t="shared" si="70"/>
        <v>Yes</v>
      </c>
      <c r="F2259">
        <v>187</v>
      </c>
      <c r="G2259">
        <v>96</v>
      </c>
      <c r="H2259" t="s">
        <v>40</v>
      </c>
      <c r="I2259" t="s">
        <v>41</v>
      </c>
      <c r="J2259" t="s">
        <v>18</v>
      </c>
      <c r="K2259">
        <v>2000</v>
      </c>
      <c r="L2259" t="s">
        <v>19</v>
      </c>
      <c r="M2259" s="4" t="str">
        <f t="shared" si="71"/>
        <v>Yes</v>
      </c>
      <c r="N2259" t="s">
        <v>20</v>
      </c>
      <c r="O2259" t="s">
        <v>67</v>
      </c>
      <c r="P2259" t="s">
        <v>755</v>
      </c>
      <c r="Q2259" t="s">
        <v>23</v>
      </c>
    </row>
    <row r="2260" spans="1:17" x14ac:dyDescent="0.35">
      <c r="A2260">
        <v>20012259</v>
      </c>
      <c r="B2260" t="s">
        <v>915</v>
      </c>
      <c r="C2260" t="s">
        <v>15</v>
      </c>
      <c r="D2260">
        <v>22</v>
      </c>
      <c r="E2260" s="4" t="str">
        <f t="shared" si="70"/>
        <v>Yes</v>
      </c>
      <c r="F2260">
        <v>198</v>
      </c>
      <c r="G2260">
        <v>96</v>
      </c>
      <c r="H2260" t="s">
        <v>164</v>
      </c>
      <c r="I2260" t="s">
        <v>165</v>
      </c>
      <c r="J2260" t="s">
        <v>18</v>
      </c>
      <c r="K2260">
        <v>2000</v>
      </c>
      <c r="L2260" t="s">
        <v>19</v>
      </c>
      <c r="M2260" s="4" t="str">
        <f t="shared" si="71"/>
        <v>Yes</v>
      </c>
      <c r="N2260" t="s">
        <v>20</v>
      </c>
      <c r="O2260" t="s">
        <v>166</v>
      </c>
      <c r="P2260" t="s">
        <v>167</v>
      </c>
      <c r="Q2260" t="s">
        <v>23</v>
      </c>
    </row>
    <row r="2261" spans="1:17" x14ac:dyDescent="0.35">
      <c r="A2261">
        <v>20012260</v>
      </c>
      <c r="B2261" t="s">
        <v>975</v>
      </c>
      <c r="C2261" t="s">
        <v>15</v>
      </c>
      <c r="D2261">
        <v>28</v>
      </c>
      <c r="E2261" s="4" t="str">
        <f t="shared" si="70"/>
        <v>Yes</v>
      </c>
      <c r="F2261">
        <v>193</v>
      </c>
      <c r="G2261">
        <v>96</v>
      </c>
      <c r="H2261" t="s">
        <v>164</v>
      </c>
      <c r="I2261" t="s">
        <v>165</v>
      </c>
      <c r="J2261" t="s">
        <v>18</v>
      </c>
      <c r="K2261">
        <v>2000</v>
      </c>
      <c r="L2261" t="s">
        <v>19</v>
      </c>
      <c r="M2261" s="4" t="str">
        <f t="shared" si="71"/>
        <v>Yes</v>
      </c>
      <c r="N2261" t="s">
        <v>20</v>
      </c>
      <c r="O2261" t="s">
        <v>166</v>
      </c>
      <c r="P2261" t="s">
        <v>167</v>
      </c>
      <c r="Q2261" t="s">
        <v>23</v>
      </c>
    </row>
    <row r="2262" spans="1:17" x14ac:dyDescent="0.35">
      <c r="A2262">
        <v>20012261</v>
      </c>
      <c r="B2262" t="s">
        <v>1198</v>
      </c>
      <c r="C2262" t="s">
        <v>15</v>
      </c>
      <c r="D2262">
        <v>25</v>
      </c>
      <c r="E2262" s="4" t="str">
        <f t="shared" si="70"/>
        <v>Yes</v>
      </c>
      <c r="F2262">
        <v>188</v>
      </c>
      <c r="G2262">
        <v>96</v>
      </c>
      <c r="H2262" t="s">
        <v>482</v>
      </c>
      <c r="I2262" t="s">
        <v>483</v>
      </c>
      <c r="J2262" t="s">
        <v>1078</v>
      </c>
      <c r="K2262">
        <v>2002</v>
      </c>
      <c r="L2262" t="s">
        <v>1079</v>
      </c>
      <c r="M2262" s="4" t="str">
        <f t="shared" si="71"/>
        <v>No</v>
      </c>
      <c r="N2262" t="s">
        <v>1080</v>
      </c>
      <c r="O2262" t="s">
        <v>1100</v>
      </c>
      <c r="P2262" t="s">
        <v>1125</v>
      </c>
      <c r="Q2262" t="s">
        <v>23</v>
      </c>
    </row>
    <row r="2263" spans="1:17" x14ac:dyDescent="0.35">
      <c r="A2263">
        <v>20012262</v>
      </c>
      <c r="B2263" t="s">
        <v>1240</v>
      </c>
      <c r="C2263" t="s">
        <v>15</v>
      </c>
      <c r="D2263">
        <v>29</v>
      </c>
      <c r="E2263" s="4" t="str">
        <f t="shared" si="70"/>
        <v>Yes</v>
      </c>
      <c r="F2263">
        <v>185</v>
      </c>
      <c r="G2263">
        <v>96</v>
      </c>
      <c r="H2263" t="s">
        <v>482</v>
      </c>
      <c r="I2263" t="s">
        <v>483</v>
      </c>
      <c r="J2263" t="s">
        <v>1078</v>
      </c>
      <c r="K2263">
        <v>2002</v>
      </c>
      <c r="L2263" t="s">
        <v>1079</v>
      </c>
      <c r="M2263" s="4" t="str">
        <f t="shared" si="71"/>
        <v>No</v>
      </c>
      <c r="N2263" t="s">
        <v>1080</v>
      </c>
      <c r="O2263" t="s">
        <v>1100</v>
      </c>
      <c r="P2263" t="s">
        <v>1125</v>
      </c>
      <c r="Q2263" t="s">
        <v>23</v>
      </c>
    </row>
    <row r="2264" spans="1:17" x14ac:dyDescent="0.35">
      <c r="A2264">
        <v>20012263</v>
      </c>
      <c r="B2264" t="s">
        <v>1355</v>
      </c>
      <c r="C2264" t="s">
        <v>15</v>
      </c>
      <c r="D2264">
        <v>25</v>
      </c>
      <c r="E2264" s="4" t="str">
        <f t="shared" si="70"/>
        <v>Yes</v>
      </c>
      <c r="F2264">
        <v>190</v>
      </c>
      <c r="G2264">
        <v>96</v>
      </c>
      <c r="H2264" t="s">
        <v>784</v>
      </c>
      <c r="I2264" t="s">
        <v>785</v>
      </c>
      <c r="J2264" t="s">
        <v>1325</v>
      </c>
      <c r="K2264">
        <v>2004</v>
      </c>
      <c r="L2264" t="s">
        <v>19</v>
      </c>
      <c r="M2264" s="4" t="str">
        <f t="shared" si="71"/>
        <v>Yes</v>
      </c>
      <c r="N2264" t="s">
        <v>1326</v>
      </c>
      <c r="O2264" t="s">
        <v>95</v>
      </c>
      <c r="P2264" t="s">
        <v>345</v>
      </c>
      <c r="Q2264" t="s">
        <v>23</v>
      </c>
    </row>
    <row r="2265" spans="1:17" x14ac:dyDescent="0.35">
      <c r="A2265">
        <v>20012264</v>
      </c>
      <c r="B2265" t="s">
        <v>163</v>
      </c>
      <c r="C2265" t="s">
        <v>15</v>
      </c>
      <c r="D2265">
        <v>32</v>
      </c>
      <c r="E2265" s="4" t="str">
        <f t="shared" si="70"/>
        <v>Yes</v>
      </c>
      <c r="F2265">
        <v>190</v>
      </c>
      <c r="G2265">
        <v>96</v>
      </c>
      <c r="H2265" t="s">
        <v>164</v>
      </c>
      <c r="I2265" t="s">
        <v>165</v>
      </c>
      <c r="J2265" t="s">
        <v>1325</v>
      </c>
      <c r="K2265">
        <v>2004</v>
      </c>
      <c r="L2265" t="s">
        <v>19</v>
      </c>
      <c r="M2265" s="4" t="str">
        <f t="shared" si="71"/>
        <v>Yes</v>
      </c>
      <c r="N2265" t="s">
        <v>1326</v>
      </c>
      <c r="O2265" t="s">
        <v>166</v>
      </c>
      <c r="P2265" t="s">
        <v>167</v>
      </c>
      <c r="Q2265" t="s">
        <v>23</v>
      </c>
    </row>
    <row r="2266" spans="1:17" x14ac:dyDescent="0.35">
      <c r="A2266">
        <v>20012265</v>
      </c>
      <c r="B2266" t="s">
        <v>1413</v>
      </c>
      <c r="C2266" t="s">
        <v>15</v>
      </c>
      <c r="D2266">
        <v>29</v>
      </c>
      <c r="E2266" s="4" t="str">
        <f t="shared" si="70"/>
        <v>Yes</v>
      </c>
      <c r="F2266">
        <v>193</v>
      </c>
      <c r="G2266">
        <v>96</v>
      </c>
      <c r="H2266" t="s">
        <v>59</v>
      </c>
      <c r="I2266" t="s">
        <v>60</v>
      </c>
      <c r="J2266" t="s">
        <v>1325</v>
      </c>
      <c r="K2266">
        <v>2004</v>
      </c>
      <c r="L2266" t="s">
        <v>19</v>
      </c>
      <c r="M2266" s="4" t="str">
        <f t="shared" si="71"/>
        <v>Yes</v>
      </c>
      <c r="N2266" t="s">
        <v>1326</v>
      </c>
      <c r="O2266" t="s">
        <v>27</v>
      </c>
      <c r="P2266" t="s">
        <v>256</v>
      </c>
      <c r="Q2266" t="s">
        <v>23</v>
      </c>
    </row>
    <row r="2267" spans="1:17" x14ac:dyDescent="0.35">
      <c r="A2267">
        <v>20012266</v>
      </c>
      <c r="B2267" t="s">
        <v>419</v>
      </c>
      <c r="C2267" t="s">
        <v>15</v>
      </c>
      <c r="D2267">
        <v>24</v>
      </c>
      <c r="E2267" s="4" t="str">
        <f t="shared" si="70"/>
        <v>Yes</v>
      </c>
      <c r="F2267">
        <v>198</v>
      </c>
      <c r="G2267">
        <v>96</v>
      </c>
      <c r="H2267" t="s">
        <v>65</v>
      </c>
      <c r="I2267" t="s">
        <v>66</v>
      </c>
      <c r="J2267" t="s">
        <v>1325</v>
      </c>
      <c r="K2267">
        <v>2004</v>
      </c>
      <c r="L2267" t="s">
        <v>19</v>
      </c>
      <c r="M2267" s="4" t="str">
        <f t="shared" si="71"/>
        <v>Yes</v>
      </c>
      <c r="N2267" t="s">
        <v>1326</v>
      </c>
      <c r="O2267" t="s">
        <v>107</v>
      </c>
      <c r="P2267" t="s">
        <v>420</v>
      </c>
      <c r="Q2267" t="s">
        <v>23</v>
      </c>
    </row>
    <row r="2268" spans="1:17" x14ac:dyDescent="0.35">
      <c r="A2268">
        <v>20012267</v>
      </c>
      <c r="B2268" t="s">
        <v>1668</v>
      </c>
      <c r="C2268" t="s">
        <v>15</v>
      </c>
      <c r="D2268">
        <v>29</v>
      </c>
      <c r="E2268" s="4" t="str">
        <f t="shared" si="70"/>
        <v>Yes</v>
      </c>
      <c r="F2268">
        <v>187</v>
      </c>
      <c r="G2268">
        <v>96</v>
      </c>
      <c r="H2268" t="s">
        <v>490</v>
      </c>
      <c r="I2268" t="s">
        <v>491</v>
      </c>
      <c r="J2268" t="s">
        <v>1325</v>
      </c>
      <c r="K2268">
        <v>2004</v>
      </c>
      <c r="L2268" t="s">
        <v>19</v>
      </c>
      <c r="M2268" s="4" t="str">
        <f t="shared" si="71"/>
        <v>Yes</v>
      </c>
      <c r="N2268" t="s">
        <v>1326</v>
      </c>
      <c r="O2268" t="s">
        <v>47</v>
      </c>
      <c r="P2268" t="s">
        <v>1074</v>
      </c>
      <c r="Q2268" t="s">
        <v>23</v>
      </c>
    </row>
    <row r="2269" spans="1:17" x14ac:dyDescent="0.35">
      <c r="A2269">
        <v>20012268</v>
      </c>
      <c r="B2269" t="s">
        <v>1760</v>
      </c>
      <c r="C2269" t="s">
        <v>15</v>
      </c>
      <c r="D2269">
        <v>33</v>
      </c>
      <c r="E2269" s="4" t="str">
        <f t="shared" si="70"/>
        <v>Yes</v>
      </c>
      <c r="F2269">
        <v>193</v>
      </c>
      <c r="G2269">
        <v>96</v>
      </c>
      <c r="H2269" t="s">
        <v>1346</v>
      </c>
      <c r="I2269" t="s">
        <v>1347</v>
      </c>
      <c r="J2269" t="s">
        <v>1325</v>
      </c>
      <c r="K2269">
        <v>2004</v>
      </c>
      <c r="L2269" t="s">
        <v>19</v>
      </c>
      <c r="M2269" s="4" t="str">
        <f t="shared" si="71"/>
        <v>Yes</v>
      </c>
      <c r="N2269" t="s">
        <v>1326</v>
      </c>
      <c r="O2269" t="s">
        <v>42</v>
      </c>
      <c r="P2269" t="s">
        <v>43</v>
      </c>
      <c r="Q2269" t="s">
        <v>23</v>
      </c>
    </row>
    <row r="2270" spans="1:17" x14ac:dyDescent="0.35">
      <c r="A2270">
        <v>20012269</v>
      </c>
      <c r="B2270" t="s">
        <v>1761</v>
      </c>
      <c r="C2270" t="s">
        <v>15</v>
      </c>
      <c r="D2270">
        <v>38</v>
      </c>
      <c r="E2270" s="4" t="str">
        <f t="shared" si="70"/>
        <v>Yes</v>
      </c>
      <c r="F2270">
        <v>195</v>
      </c>
      <c r="G2270">
        <v>96</v>
      </c>
      <c r="H2270" t="s">
        <v>54</v>
      </c>
      <c r="I2270" t="s">
        <v>55</v>
      </c>
      <c r="J2270" t="s">
        <v>1325</v>
      </c>
      <c r="K2270">
        <v>2004</v>
      </c>
      <c r="L2270" t="s">
        <v>19</v>
      </c>
      <c r="M2270" s="4" t="str">
        <f t="shared" si="71"/>
        <v>Yes</v>
      </c>
      <c r="N2270" t="s">
        <v>1326</v>
      </c>
      <c r="O2270" t="s">
        <v>50</v>
      </c>
      <c r="P2270" t="s">
        <v>51</v>
      </c>
      <c r="Q2270" t="s">
        <v>23</v>
      </c>
    </row>
    <row r="2271" spans="1:17" x14ac:dyDescent="0.35">
      <c r="A2271">
        <v>20012270</v>
      </c>
      <c r="B2271" t="s">
        <v>1781</v>
      </c>
      <c r="C2271" t="s">
        <v>15</v>
      </c>
      <c r="D2271">
        <v>24</v>
      </c>
      <c r="E2271" s="4" t="str">
        <f t="shared" si="70"/>
        <v>Yes</v>
      </c>
      <c r="F2271">
        <v>194</v>
      </c>
      <c r="G2271">
        <v>96</v>
      </c>
      <c r="H2271" t="s">
        <v>784</v>
      </c>
      <c r="I2271" t="s">
        <v>785</v>
      </c>
      <c r="J2271" t="s">
        <v>1325</v>
      </c>
      <c r="K2271">
        <v>2004</v>
      </c>
      <c r="L2271" t="s">
        <v>19</v>
      </c>
      <c r="M2271" s="4" t="str">
        <f t="shared" si="71"/>
        <v>Yes</v>
      </c>
      <c r="N2271" t="s">
        <v>1326</v>
      </c>
      <c r="O2271" t="s">
        <v>95</v>
      </c>
      <c r="P2271" t="s">
        <v>345</v>
      </c>
      <c r="Q2271" t="s">
        <v>23</v>
      </c>
    </row>
    <row r="2272" spans="1:17" x14ac:dyDescent="0.35">
      <c r="A2272">
        <v>20012271</v>
      </c>
      <c r="B2272" t="s">
        <v>915</v>
      </c>
      <c r="C2272" t="s">
        <v>15</v>
      </c>
      <c r="D2272">
        <v>26</v>
      </c>
      <c r="E2272" s="4" t="str">
        <f t="shared" si="70"/>
        <v>Yes</v>
      </c>
      <c r="F2272">
        <v>198</v>
      </c>
      <c r="G2272">
        <v>96</v>
      </c>
      <c r="H2272" t="s">
        <v>164</v>
      </c>
      <c r="I2272" t="s">
        <v>165</v>
      </c>
      <c r="J2272" t="s">
        <v>1325</v>
      </c>
      <c r="K2272">
        <v>2004</v>
      </c>
      <c r="L2272" t="s">
        <v>19</v>
      </c>
      <c r="M2272" s="4" t="str">
        <f t="shared" si="71"/>
        <v>Yes</v>
      </c>
      <c r="N2272" t="s">
        <v>1326</v>
      </c>
      <c r="O2272" t="s">
        <v>166</v>
      </c>
      <c r="P2272" t="s">
        <v>167</v>
      </c>
      <c r="Q2272" t="s">
        <v>23</v>
      </c>
    </row>
    <row r="2273" spans="1:17" x14ac:dyDescent="0.35">
      <c r="A2273">
        <v>20012272</v>
      </c>
      <c r="B2273" t="s">
        <v>163</v>
      </c>
      <c r="C2273" t="s">
        <v>15</v>
      </c>
      <c r="D2273">
        <v>36</v>
      </c>
      <c r="E2273" s="4" t="str">
        <f t="shared" si="70"/>
        <v>Yes</v>
      </c>
      <c r="F2273">
        <v>190</v>
      </c>
      <c r="G2273">
        <v>96</v>
      </c>
      <c r="H2273" t="s">
        <v>164</v>
      </c>
      <c r="I2273" t="s">
        <v>165</v>
      </c>
      <c r="J2273" t="s">
        <v>2038</v>
      </c>
      <c r="K2273">
        <v>2008</v>
      </c>
      <c r="L2273" t="s">
        <v>19</v>
      </c>
      <c r="M2273" s="4" t="str">
        <f t="shared" si="71"/>
        <v>Yes</v>
      </c>
      <c r="N2273" t="s">
        <v>2039</v>
      </c>
      <c r="O2273" t="s">
        <v>166</v>
      </c>
      <c r="P2273" t="s">
        <v>167</v>
      </c>
      <c r="Q2273" t="s">
        <v>23</v>
      </c>
    </row>
    <row r="2274" spans="1:17" x14ac:dyDescent="0.35">
      <c r="A2274">
        <v>20012273</v>
      </c>
      <c r="B2274" t="s">
        <v>2199</v>
      </c>
      <c r="C2274" t="s">
        <v>15</v>
      </c>
      <c r="D2274">
        <v>30</v>
      </c>
      <c r="E2274" s="4" t="str">
        <f t="shared" si="70"/>
        <v>Yes</v>
      </c>
      <c r="F2274">
        <v>199</v>
      </c>
      <c r="G2274">
        <v>96</v>
      </c>
      <c r="H2274" t="s">
        <v>482</v>
      </c>
      <c r="I2274" t="s">
        <v>483</v>
      </c>
      <c r="J2274" t="s">
        <v>2038</v>
      </c>
      <c r="K2274">
        <v>2008</v>
      </c>
      <c r="L2274" t="s">
        <v>19</v>
      </c>
      <c r="M2274" s="4" t="str">
        <f t="shared" si="71"/>
        <v>Yes</v>
      </c>
      <c r="N2274" t="s">
        <v>2039</v>
      </c>
      <c r="O2274" t="s">
        <v>27</v>
      </c>
      <c r="P2274" t="s">
        <v>112</v>
      </c>
      <c r="Q2274" t="s">
        <v>23</v>
      </c>
    </row>
    <row r="2275" spans="1:17" x14ac:dyDescent="0.35">
      <c r="A2275">
        <v>20012274</v>
      </c>
      <c r="B2275" t="s">
        <v>2275</v>
      </c>
      <c r="C2275" t="s">
        <v>15</v>
      </c>
      <c r="D2275">
        <v>28</v>
      </c>
      <c r="E2275" s="4" t="str">
        <f t="shared" si="70"/>
        <v>Yes</v>
      </c>
      <c r="F2275">
        <v>180</v>
      </c>
      <c r="G2275">
        <v>96</v>
      </c>
      <c r="H2275" t="s">
        <v>74</v>
      </c>
      <c r="I2275" t="s">
        <v>75</v>
      </c>
      <c r="J2275" t="s">
        <v>2038</v>
      </c>
      <c r="K2275">
        <v>2008</v>
      </c>
      <c r="L2275" t="s">
        <v>19</v>
      </c>
      <c r="M2275" s="4" t="str">
        <f t="shared" si="71"/>
        <v>Yes</v>
      </c>
      <c r="N2275" t="s">
        <v>2039</v>
      </c>
      <c r="O2275" t="s">
        <v>37</v>
      </c>
      <c r="P2275" t="s">
        <v>640</v>
      </c>
      <c r="Q2275" t="s">
        <v>23</v>
      </c>
    </row>
    <row r="2276" spans="1:17" x14ac:dyDescent="0.35">
      <c r="A2276">
        <v>20012275</v>
      </c>
      <c r="B2276" t="s">
        <v>541</v>
      </c>
      <c r="C2276" t="s">
        <v>15</v>
      </c>
      <c r="D2276">
        <v>35</v>
      </c>
      <c r="E2276" s="4" t="str">
        <f t="shared" si="70"/>
        <v>Yes</v>
      </c>
      <c r="F2276">
        <v>193</v>
      </c>
      <c r="G2276">
        <v>96</v>
      </c>
      <c r="H2276" t="s">
        <v>40</v>
      </c>
      <c r="I2276" t="s">
        <v>41</v>
      </c>
      <c r="J2276" t="s">
        <v>2038</v>
      </c>
      <c r="K2276">
        <v>2008</v>
      </c>
      <c r="L2276" t="s">
        <v>19</v>
      </c>
      <c r="M2276" s="4" t="str">
        <f t="shared" si="71"/>
        <v>Yes</v>
      </c>
      <c r="N2276" t="s">
        <v>2039</v>
      </c>
      <c r="O2276" t="s">
        <v>42</v>
      </c>
      <c r="P2276" t="s">
        <v>43</v>
      </c>
      <c r="Q2276" t="s">
        <v>23</v>
      </c>
    </row>
    <row r="2277" spans="1:17" x14ac:dyDescent="0.35">
      <c r="A2277">
        <v>20012276</v>
      </c>
      <c r="B2277" t="s">
        <v>2368</v>
      </c>
      <c r="C2277" t="s">
        <v>15</v>
      </c>
      <c r="D2277">
        <v>23</v>
      </c>
      <c r="E2277" s="4" t="str">
        <f t="shared" si="70"/>
        <v>Yes</v>
      </c>
      <c r="F2277">
        <v>182</v>
      </c>
      <c r="G2277">
        <v>96</v>
      </c>
      <c r="H2277" t="s">
        <v>74</v>
      </c>
      <c r="I2277" t="s">
        <v>75</v>
      </c>
      <c r="J2277" t="s">
        <v>2038</v>
      </c>
      <c r="K2277">
        <v>2008</v>
      </c>
      <c r="L2277" t="s">
        <v>19</v>
      </c>
      <c r="M2277" s="4" t="str">
        <f t="shared" si="71"/>
        <v>Yes</v>
      </c>
      <c r="N2277" t="s">
        <v>2039</v>
      </c>
      <c r="O2277" t="s">
        <v>37</v>
      </c>
      <c r="P2277" t="s">
        <v>718</v>
      </c>
      <c r="Q2277" t="s">
        <v>23</v>
      </c>
    </row>
    <row r="2278" spans="1:17" x14ac:dyDescent="0.35">
      <c r="A2278">
        <v>20012277</v>
      </c>
      <c r="B2278" t="s">
        <v>915</v>
      </c>
      <c r="C2278" t="s">
        <v>15</v>
      </c>
      <c r="D2278">
        <v>30</v>
      </c>
      <c r="E2278" s="4" t="str">
        <f t="shared" si="70"/>
        <v>Yes</v>
      </c>
      <c r="F2278">
        <v>198</v>
      </c>
      <c r="G2278">
        <v>96</v>
      </c>
      <c r="H2278" t="s">
        <v>164</v>
      </c>
      <c r="I2278" t="s">
        <v>165</v>
      </c>
      <c r="J2278" t="s">
        <v>2038</v>
      </c>
      <c r="K2278">
        <v>2008</v>
      </c>
      <c r="L2278" t="s">
        <v>19</v>
      </c>
      <c r="M2278" s="4" t="str">
        <f t="shared" si="71"/>
        <v>Yes</v>
      </c>
      <c r="N2278" t="s">
        <v>2039</v>
      </c>
      <c r="O2278" t="s">
        <v>166</v>
      </c>
      <c r="P2278" t="s">
        <v>167</v>
      </c>
      <c r="Q2278" t="s">
        <v>23</v>
      </c>
    </row>
    <row r="2279" spans="1:17" x14ac:dyDescent="0.35">
      <c r="A2279">
        <v>20012278</v>
      </c>
      <c r="B2279" t="s">
        <v>2512</v>
      </c>
      <c r="C2279" t="s">
        <v>15</v>
      </c>
      <c r="D2279">
        <v>24</v>
      </c>
      <c r="E2279" s="4" t="str">
        <f t="shared" si="70"/>
        <v>Yes</v>
      </c>
      <c r="F2279">
        <v>201</v>
      </c>
      <c r="G2279">
        <v>96</v>
      </c>
      <c r="H2279" t="s">
        <v>164</v>
      </c>
      <c r="I2279" t="s">
        <v>165</v>
      </c>
      <c r="J2279" t="s">
        <v>2038</v>
      </c>
      <c r="K2279">
        <v>2008</v>
      </c>
      <c r="L2279" t="s">
        <v>19</v>
      </c>
      <c r="M2279" s="4" t="str">
        <f t="shared" si="71"/>
        <v>Yes</v>
      </c>
      <c r="N2279" t="s">
        <v>2039</v>
      </c>
      <c r="O2279" t="s">
        <v>166</v>
      </c>
      <c r="P2279" t="s">
        <v>167</v>
      </c>
      <c r="Q2279" t="s">
        <v>23</v>
      </c>
    </row>
    <row r="2280" spans="1:17" x14ac:dyDescent="0.35">
      <c r="A2280">
        <v>20012279</v>
      </c>
      <c r="B2280" t="s">
        <v>2513</v>
      </c>
      <c r="C2280" t="s">
        <v>15</v>
      </c>
      <c r="D2280">
        <v>21</v>
      </c>
      <c r="E2280" s="4" t="str">
        <f t="shared" si="70"/>
        <v>Yes</v>
      </c>
      <c r="F2280">
        <v>193</v>
      </c>
      <c r="G2280">
        <v>96</v>
      </c>
      <c r="H2280" t="s">
        <v>164</v>
      </c>
      <c r="I2280" t="s">
        <v>165</v>
      </c>
      <c r="J2280" t="s">
        <v>2038</v>
      </c>
      <c r="K2280">
        <v>2008</v>
      </c>
      <c r="L2280" t="s">
        <v>19</v>
      </c>
      <c r="M2280" s="4" t="str">
        <f t="shared" si="71"/>
        <v>Yes</v>
      </c>
      <c r="N2280" t="s">
        <v>2039</v>
      </c>
      <c r="O2280" t="s">
        <v>166</v>
      </c>
      <c r="P2280" t="s">
        <v>167</v>
      </c>
      <c r="Q2280" t="s">
        <v>23</v>
      </c>
    </row>
    <row r="2281" spans="1:17" x14ac:dyDescent="0.35">
      <c r="A2281">
        <v>20012280</v>
      </c>
      <c r="B2281" t="s">
        <v>2517</v>
      </c>
      <c r="C2281" t="s">
        <v>15</v>
      </c>
      <c r="D2281">
        <v>26</v>
      </c>
      <c r="E2281" s="4" t="str">
        <f t="shared" si="70"/>
        <v>Yes</v>
      </c>
      <c r="F2281">
        <v>193</v>
      </c>
      <c r="G2281">
        <v>96</v>
      </c>
      <c r="H2281" t="s">
        <v>40</v>
      </c>
      <c r="I2281" t="s">
        <v>41</v>
      </c>
      <c r="J2281" t="s">
        <v>2038</v>
      </c>
      <c r="K2281">
        <v>2008</v>
      </c>
      <c r="L2281" t="s">
        <v>19</v>
      </c>
      <c r="M2281" s="4" t="str">
        <f t="shared" si="71"/>
        <v>Yes</v>
      </c>
      <c r="N2281" t="s">
        <v>2039</v>
      </c>
      <c r="O2281" t="s">
        <v>42</v>
      </c>
      <c r="P2281" t="s">
        <v>43</v>
      </c>
      <c r="Q2281" t="s">
        <v>23</v>
      </c>
    </row>
    <row r="2282" spans="1:17" x14ac:dyDescent="0.35">
      <c r="A2282">
        <v>20012281</v>
      </c>
      <c r="B2282" t="s">
        <v>2647</v>
      </c>
      <c r="C2282" t="s">
        <v>15</v>
      </c>
      <c r="D2282">
        <v>31</v>
      </c>
      <c r="E2282" s="4" t="str">
        <f t="shared" si="70"/>
        <v>Yes</v>
      </c>
      <c r="F2282">
        <v>180</v>
      </c>
      <c r="G2282">
        <v>96</v>
      </c>
      <c r="H2282" t="s">
        <v>482</v>
      </c>
      <c r="I2282" t="s">
        <v>483</v>
      </c>
      <c r="J2282" t="s">
        <v>2571</v>
      </c>
      <c r="K2282">
        <v>2010</v>
      </c>
      <c r="L2282" t="s">
        <v>1079</v>
      </c>
      <c r="M2282" s="4" t="str">
        <f t="shared" si="71"/>
        <v>No</v>
      </c>
      <c r="N2282" t="s">
        <v>2572</v>
      </c>
      <c r="O2282" t="s">
        <v>1100</v>
      </c>
      <c r="P2282" t="s">
        <v>1125</v>
      </c>
      <c r="Q2282" t="s">
        <v>23</v>
      </c>
    </row>
    <row r="2283" spans="1:17" x14ac:dyDescent="0.35">
      <c r="A2283">
        <v>20012282</v>
      </c>
      <c r="B2283" t="s">
        <v>2666</v>
      </c>
      <c r="C2283" t="s">
        <v>15</v>
      </c>
      <c r="D2283">
        <v>25</v>
      </c>
      <c r="E2283" s="4" t="str">
        <f t="shared" si="70"/>
        <v>Yes</v>
      </c>
      <c r="F2283">
        <v>193</v>
      </c>
      <c r="G2283">
        <v>96</v>
      </c>
      <c r="H2283" t="s">
        <v>676</v>
      </c>
      <c r="I2283" t="s">
        <v>677</v>
      </c>
      <c r="J2283" t="s">
        <v>2571</v>
      </c>
      <c r="K2283">
        <v>2010</v>
      </c>
      <c r="L2283" t="s">
        <v>1079</v>
      </c>
      <c r="M2283" s="4" t="str">
        <f t="shared" si="71"/>
        <v>No</v>
      </c>
      <c r="N2283" t="s">
        <v>2572</v>
      </c>
      <c r="O2283" t="s">
        <v>1137</v>
      </c>
      <c r="P2283" t="s">
        <v>2667</v>
      </c>
      <c r="Q2283" t="s">
        <v>23</v>
      </c>
    </row>
    <row r="2284" spans="1:17" x14ac:dyDescent="0.35">
      <c r="A2284">
        <v>20012283</v>
      </c>
      <c r="B2284" t="s">
        <v>639</v>
      </c>
      <c r="C2284" t="s">
        <v>15</v>
      </c>
      <c r="D2284">
        <v>30</v>
      </c>
      <c r="E2284" s="4" t="str">
        <f t="shared" si="70"/>
        <v>Yes</v>
      </c>
      <c r="F2284">
        <v>189</v>
      </c>
      <c r="G2284">
        <v>97</v>
      </c>
      <c r="H2284" t="s">
        <v>313</v>
      </c>
      <c r="I2284" t="s">
        <v>314</v>
      </c>
      <c r="J2284" t="s">
        <v>18</v>
      </c>
      <c r="K2284">
        <v>2000</v>
      </c>
      <c r="L2284" t="s">
        <v>19</v>
      </c>
      <c r="M2284" s="4" t="str">
        <f t="shared" si="71"/>
        <v>Yes</v>
      </c>
      <c r="N2284" t="s">
        <v>20</v>
      </c>
      <c r="O2284" t="s">
        <v>37</v>
      </c>
      <c r="P2284" t="s">
        <v>640</v>
      </c>
      <c r="Q2284" t="s">
        <v>23</v>
      </c>
    </row>
    <row r="2285" spans="1:17" x14ac:dyDescent="0.35">
      <c r="A2285">
        <v>20012284</v>
      </c>
      <c r="B2285" t="s">
        <v>717</v>
      </c>
      <c r="C2285" t="s">
        <v>15</v>
      </c>
      <c r="D2285">
        <v>26</v>
      </c>
      <c r="E2285" s="4" t="str">
        <f t="shared" si="70"/>
        <v>Yes</v>
      </c>
      <c r="F2285">
        <v>185</v>
      </c>
      <c r="G2285">
        <v>97</v>
      </c>
      <c r="H2285" t="s">
        <v>74</v>
      </c>
      <c r="I2285" t="s">
        <v>75</v>
      </c>
      <c r="J2285" t="s">
        <v>18</v>
      </c>
      <c r="K2285">
        <v>2000</v>
      </c>
      <c r="L2285" t="s">
        <v>19</v>
      </c>
      <c r="M2285" s="4" t="str">
        <f t="shared" si="71"/>
        <v>Yes</v>
      </c>
      <c r="N2285" t="s">
        <v>20</v>
      </c>
      <c r="O2285" t="s">
        <v>37</v>
      </c>
      <c r="P2285" t="s">
        <v>718</v>
      </c>
      <c r="Q2285" t="s">
        <v>23</v>
      </c>
    </row>
    <row r="2286" spans="1:17" x14ac:dyDescent="0.35">
      <c r="A2286">
        <v>20012285</v>
      </c>
      <c r="B2286" t="s">
        <v>1165</v>
      </c>
      <c r="C2286" t="s">
        <v>15</v>
      </c>
      <c r="D2286">
        <v>30</v>
      </c>
      <c r="E2286" s="4" t="str">
        <f t="shared" si="70"/>
        <v>Yes</v>
      </c>
      <c r="F2286">
        <v>188</v>
      </c>
      <c r="G2286">
        <v>97</v>
      </c>
      <c r="H2286" t="s">
        <v>482</v>
      </c>
      <c r="I2286" t="s">
        <v>483</v>
      </c>
      <c r="J2286" t="s">
        <v>1078</v>
      </c>
      <c r="K2286">
        <v>2002</v>
      </c>
      <c r="L2286" t="s">
        <v>1079</v>
      </c>
      <c r="M2286" s="4" t="str">
        <f t="shared" si="71"/>
        <v>No</v>
      </c>
      <c r="N2286" t="s">
        <v>1080</v>
      </c>
      <c r="O2286" t="s">
        <v>1100</v>
      </c>
      <c r="P2286" t="s">
        <v>1125</v>
      </c>
      <c r="Q2286" t="s">
        <v>23</v>
      </c>
    </row>
    <row r="2287" spans="1:17" x14ac:dyDescent="0.35">
      <c r="A2287">
        <v>20012286</v>
      </c>
      <c r="B2287" t="s">
        <v>1327</v>
      </c>
      <c r="C2287" t="s">
        <v>15</v>
      </c>
      <c r="D2287">
        <v>28</v>
      </c>
      <c r="E2287" s="4" t="str">
        <f t="shared" si="70"/>
        <v>Yes</v>
      </c>
      <c r="F2287">
        <v>195</v>
      </c>
      <c r="G2287">
        <v>97</v>
      </c>
      <c r="H2287" t="s">
        <v>40</v>
      </c>
      <c r="I2287" t="s">
        <v>41</v>
      </c>
      <c r="J2287" t="s">
        <v>1325</v>
      </c>
      <c r="K2287">
        <v>2004</v>
      </c>
      <c r="L2287" t="s">
        <v>19</v>
      </c>
      <c r="M2287" s="4" t="str">
        <f t="shared" si="71"/>
        <v>Yes</v>
      </c>
      <c r="N2287" t="s">
        <v>1326</v>
      </c>
      <c r="O2287" t="s">
        <v>27</v>
      </c>
      <c r="P2287" t="s">
        <v>112</v>
      </c>
      <c r="Q2287" t="s">
        <v>23</v>
      </c>
    </row>
    <row r="2288" spans="1:17" x14ac:dyDescent="0.35">
      <c r="A2288">
        <v>20012287</v>
      </c>
      <c r="B2288" t="s">
        <v>1363</v>
      </c>
      <c r="C2288" t="s">
        <v>15</v>
      </c>
      <c r="D2288">
        <v>29</v>
      </c>
      <c r="E2288" s="4" t="str">
        <f t="shared" si="70"/>
        <v>Yes</v>
      </c>
      <c r="F2288">
        <v>200</v>
      </c>
      <c r="G2288">
        <v>97</v>
      </c>
      <c r="H2288" t="s">
        <v>40</v>
      </c>
      <c r="I2288" t="s">
        <v>41</v>
      </c>
      <c r="J2288" t="s">
        <v>1325</v>
      </c>
      <c r="K2288">
        <v>2004</v>
      </c>
      <c r="L2288" t="s">
        <v>19</v>
      </c>
      <c r="M2288" s="4" t="str">
        <f t="shared" si="71"/>
        <v>Yes</v>
      </c>
      <c r="N2288" t="s">
        <v>1326</v>
      </c>
      <c r="O2288" t="s">
        <v>27</v>
      </c>
      <c r="P2288" t="s">
        <v>112</v>
      </c>
      <c r="Q2288" t="s">
        <v>23</v>
      </c>
    </row>
    <row r="2289" spans="1:17" x14ac:dyDescent="0.35">
      <c r="A2289">
        <v>20012288</v>
      </c>
      <c r="B2289" t="s">
        <v>1523</v>
      </c>
      <c r="C2289" t="s">
        <v>15</v>
      </c>
      <c r="D2289">
        <v>24</v>
      </c>
      <c r="E2289" s="4" t="str">
        <f t="shared" si="70"/>
        <v>Yes</v>
      </c>
      <c r="F2289">
        <v>198</v>
      </c>
      <c r="G2289">
        <v>97</v>
      </c>
      <c r="H2289" t="s">
        <v>40</v>
      </c>
      <c r="I2289" t="s">
        <v>41</v>
      </c>
      <c r="J2289" t="s">
        <v>1325</v>
      </c>
      <c r="K2289">
        <v>2004</v>
      </c>
      <c r="L2289" t="s">
        <v>19</v>
      </c>
      <c r="M2289" s="4" t="str">
        <f t="shared" si="71"/>
        <v>Yes</v>
      </c>
      <c r="N2289" t="s">
        <v>1326</v>
      </c>
      <c r="O2289" t="s">
        <v>27</v>
      </c>
      <c r="P2289" t="s">
        <v>112</v>
      </c>
      <c r="Q2289" t="s">
        <v>23</v>
      </c>
    </row>
    <row r="2290" spans="1:17" x14ac:dyDescent="0.35">
      <c r="A2290">
        <v>20012289</v>
      </c>
      <c r="B2290" t="s">
        <v>1569</v>
      </c>
      <c r="C2290" t="s">
        <v>15</v>
      </c>
      <c r="D2290">
        <v>22</v>
      </c>
      <c r="E2290" s="4" t="str">
        <f t="shared" si="70"/>
        <v>Yes</v>
      </c>
      <c r="F2290">
        <v>198</v>
      </c>
      <c r="G2290">
        <v>97</v>
      </c>
      <c r="H2290" t="s">
        <v>40</v>
      </c>
      <c r="I2290" t="s">
        <v>41</v>
      </c>
      <c r="J2290" t="s">
        <v>1325</v>
      </c>
      <c r="K2290">
        <v>2004</v>
      </c>
      <c r="L2290" t="s">
        <v>19</v>
      </c>
      <c r="M2290" s="4" t="str">
        <f t="shared" si="71"/>
        <v>Yes</v>
      </c>
      <c r="N2290" t="s">
        <v>1326</v>
      </c>
      <c r="O2290" t="s">
        <v>107</v>
      </c>
      <c r="P2290" t="s">
        <v>421</v>
      </c>
      <c r="Q2290" t="s">
        <v>23</v>
      </c>
    </row>
    <row r="2291" spans="1:17" x14ac:dyDescent="0.35">
      <c r="A2291">
        <v>20012290</v>
      </c>
      <c r="B2291" t="s">
        <v>1925</v>
      </c>
      <c r="C2291" t="s">
        <v>15</v>
      </c>
      <c r="D2291">
        <v>29</v>
      </c>
      <c r="E2291" s="4" t="str">
        <f t="shared" si="70"/>
        <v>Yes</v>
      </c>
      <c r="F2291">
        <v>189</v>
      </c>
      <c r="G2291">
        <v>97</v>
      </c>
      <c r="H2291" t="s">
        <v>100</v>
      </c>
      <c r="I2291" t="s">
        <v>101</v>
      </c>
      <c r="J2291" t="s">
        <v>1891</v>
      </c>
      <c r="K2291">
        <v>2006</v>
      </c>
      <c r="L2291" t="s">
        <v>1079</v>
      </c>
      <c r="M2291" s="4" t="str">
        <f t="shared" si="71"/>
        <v>No</v>
      </c>
      <c r="N2291" t="s">
        <v>1892</v>
      </c>
      <c r="O2291" t="s">
        <v>1081</v>
      </c>
      <c r="P2291" t="s">
        <v>1289</v>
      </c>
      <c r="Q2291" t="s">
        <v>23</v>
      </c>
    </row>
    <row r="2292" spans="1:17" x14ac:dyDescent="0.35">
      <c r="A2292">
        <v>20012291</v>
      </c>
      <c r="B2292" t="s">
        <v>2074</v>
      </c>
      <c r="C2292" t="s">
        <v>15</v>
      </c>
      <c r="D2292">
        <v>26</v>
      </c>
      <c r="E2292" s="4" t="str">
        <f t="shared" si="70"/>
        <v>Yes</v>
      </c>
      <c r="F2292">
        <v>191</v>
      </c>
      <c r="G2292">
        <v>97</v>
      </c>
      <c r="H2292" t="s">
        <v>536</v>
      </c>
      <c r="I2292" t="s">
        <v>537</v>
      </c>
      <c r="J2292" t="s">
        <v>2038</v>
      </c>
      <c r="K2292">
        <v>2008</v>
      </c>
      <c r="L2292" t="s">
        <v>19</v>
      </c>
      <c r="M2292" s="4" t="str">
        <f t="shared" si="71"/>
        <v>Yes</v>
      </c>
      <c r="N2292" t="s">
        <v>2039</v>
      </c>
      <c r="O2292" t="s">
        <v>193</v>
      </c>
      <c r="P2292" t="s">
        <v>805</v>
      </c>
      <c r="Q2292" t="s">
        <v>23</v>
      </c>
    </row>
    <row r="2293" spans="1:17" x14ac:dyDescent="0.35">
      <c r="A2293">
        <v>20012292</v>
      </c>
      <c r="B2293" t="s">
        <v>2180</v>
      </c>
      <c r="C2293" t="s">
        <v>15</v>
      </c>
      <c r="D2293">
        <v>32</v>
      </c>
      <c r="E2293" s="4" t="str">
        <f t="shared" si="70"/>
        <v>Yes</v>
      </c>
      <c r="F2293">
        <v>192</v>
      </c>
      <c r="G2293">
        <v>97</v>
      </c>
      <c r="H2293" t="s">
        <v>100</v>
      </c>
      <c r="I2293" t="s">
        <v>101</v>
      </c>
      <c r="J2293" t="s">
        <v>2038</v>
      </c>
      <c r="K2293">
        <v>2008</v>
      </c>
      <c r="L2293" t="s">
        <v>19</v>
      </c>
      <c r="M2293" s="4" t="str">
        <f t="shared" si="71"/>
        <v>Yes</v>
      </c>
      <c r="N2293" t="s">
        <v>2039</v>
      </c>
      <c r="O2293" t="s">
        <v>95</v>
      </c>
      <c r="P2293" t="s">
        <v>345</v>
      </c>
      <c r="Q2293" t="s">
        <v>23</v>
      </c>
    </row>
    <row r="2294" spans="1:17" x14ac:dyDescent="0.35">
      <c r="A2294">
        <v>20012293</v>
      </c>
      <c r="B2294" t="s">
        <v>1569</v>
      </c>
      <c r="C2294" t="s">
        <v>15</v>
      </c>
      <c r="D2294">
        <v>26</v>
      </c>
      <c r="E2294" s="4" t="str">
        <f t="shared" si="70"/>
        <v>Yes</v>
      </c>
      <c r="F2294">
        <v>198</v>
      </c>
      <c r="G2294">
        <v>97</v>
      </c>
      <c r="H2294" t="s">
        <v>40</v>
      </c>
      <c r="I2294" t="s">
        <v>41</v>
      </c>
      <c r="J2294" t="s">
        <v>2038</v>
      </c>
      <c r="K2294">
        <v>2008</v>
      </c>
      <c r="L2294" t="s">
        <v>19</v>
      </c>
      <c r="M2294" s="4" t="str">
        <f t="shared" si="71"/>
        <v>Yes</v>
      </c>
      <c r="N2294" t="s">
        <v>2039</v>
      </c>
      <c r="O2294" t="s">
        <v>107</v>
      </c>
      <c r="P2294" t="s">
        <v>421</v>
      </c>
      <c r="Q2294" t="s">
        <v>23</v>
      </c>
    </row>
    <row r="2295" spans="1:17" x14ac:dyDescent="0.35">
      <c r="A2295">
        <v>20012294</v>
      </c>
      <c r="B2295" t="s">
        <v>2494</v>
      </c>
      <c r="C2295" t="s">
        <v>15</v>
      </c>
      <c r="D2295">
        <v>29</v>
      </c>
      <c r="E2295" s="4" t="str">
        <f t="shared" si="70"/>
        <v>Yes</v>
      </c>
      <c r="F2295">
        <v>192</v>
      </c>
      <c r="G2295">
        <v>97</v>
      </c>
      <c r="H2295" t="s">
        <v>59</v>
      </c>
      <c r="I2295" t="s">
        <v>60</v>
      </c>
      <c r="J2295" t="s">
        <v>2038</v>
      </c>
      <c r="K2295">
        <v>2008</v>
      </c>
      <c r="L2295" t="s">
        <v>19</v>
      </c>
      <c r="M2295" s="4" t="str">
        <f t="shared" si="71"/>
        <v>Yes</v>
      </c>
      <c r="N2295" t="s">
        <v>2039</v>
      </c>
      <c r="O2295" t="s">
        <v>27</v>
      </c>
      <c r="P2295" t="s">
        <v>256</v>
      </c>
      <c r="Q2295" t="s">
        <v>23</v>
      </c>
    </row>
    <row r="2296" spans="1:17" x14ac:dyDescent="0.35">
      <c r="A2296">
        <v>20012295</v>
      </c>
      <c r="B2296" t="s">
        <v>2599</v>
      </c>
      <c r="C2296" t="s">
        <v>15</v>
      </c>
      <c r="D2296">
        <v>29</v>
      </c>
      <c r="E2296" s="4" t="str">
        <f t="shared" si="70"/>
        <v>Yes</v>
      </c>
      <c r="F2296">
        <v>191</v>
      </c>
      <c r="G2296">
        <v>97</v>
      </c>
      <c r="H2296" t="s">
        <v>482</v>
      </c>
      <c r="I2296" t="s">
        <v>483</v>
      </c>
      <c r="J2296" t="s">
        <v>2571</v>
      </c>
      <c r="K2296">
        <v>2010</v>
      </c>
      <c r="L2296" t="s">
        <v>1079</v>
      </c>
      <c r="M2296" s="4" t="str">
        <f t="shared" si="71"/>
        <v>No</v>
      </c>
      <c r="N2296" t="s">
        <v>2572</v>
      </c>
      <c r="O2296" t="s">
        <v>1100</v>
      </c>
      <c r="P2296" t="s">
        <v>1125</v>
      </c>
      <c r="Q2296" t="s">
        <v>23</v>
      </c>
    </row>
    <row r="2297" spans="1:17" x14ac:dyDescent="0.35">
      <c r="A2297">
        <v>20012296</v>
      </c>
      <c r="B2297" t="s">
        <v>606</v>
      </c>
      <c r="C2297" t="s">
        <v>15</v>
      </c>
      <c r="D2297">
        <v>30</v>
      </c>
      <c r="E2297" s="4" t="str">
        <f t="shared" si="70"/>
        <v>Yes</v>
      </c>
      <c r="F2297">
        <v>196</v>
      </c>
      <c r="G2297">
        <v>98</v>
      </c>
      <c r="H2297" t="s">
        <v>74</v>
      </c>
      <c r="I2297" t="s">
        <v>75</v>
      </c>
      <c r="J2297" t="s">
        <v>18</v>
      </c>
      <c r="K2297">
        <v>2000</v>
      </c>
      <c r="L2297" t="s">
        <v>19</v>
      </c>
      <c r="M2297" s="4" t="str">
        <f t="shared" si="71"/>
        <v>Yes</v>
      </c>
      <c r="N2297" t="s">
        <v>20</v>
      </c>
      <c r="O2297" t="s">
        <v>95</v>
      </c>
      <c r="P2297" t="s">
        <v>345</v>
      </c>
      <c r="Q2297" t="s">
        <v>23</v>
      </c>
    </row>
    <row r="2298" spans="1:17" x14ac:dyDescent="0.35">
      <c r="A2298">
        <v>20012297</v>
      </c>
      <c r="B2298" t="s">
        <v>623</v>
      </c>
      <c r="C2298" t="s">
        <v>15</v>
      </c>
      <c r="D2298">
        <v>24</v>
      </c>
      <c r="E2298" s="4" t="str">
        <f t="shared" si="70"/>
        <v>Yes</v>
      </c>
      <c r="F2298">
        <v>193</v>
      </c>
      <c r="G2298">
        <v>98</v>
      </c>
      <c r="H2298" t="s">
        <v>40</v>
      </c>
      <c r="I2298" t="s">
        <v>41</v>
      </c>
      <c r="J2298" t="s">
        <v>18</v>
      </c>
      <c r="K2298">
        <v>2000</v>
      </c>
      <c r="L2298" t="s">
        <v>19</v>
      </c>
      <c r="M2298" s="4" t="str">
        <f t="shared" si="71"/>
        <v>Yes</v>
      </c>
      <c r="N2298" t="s">
        <v>20</v>
      </c>
      <c r="O2298" t="s">
        <v>107</v>
      </c>
      <c r="P2298" t="s">
        <v>258</v>
      </c>
      <c r="Q2298" t="s">
        <v>23</v>
      </c>
    </row>
    <row r="2299" spans="1:17" x14ac:dyDescent="0.35">
      <c r="A2299">
        <v>20012298</v>
      </c>
      <c r="B2299" t="s">
        <v>864</v>
      </c>
      <c r="C2299" t="s">
        <v>15</v>
      </c>
      <c r="D2299">
        <v>25</v>
      </c>
      <c r="E2299" s="4" t="str">
        <f t="shared" si="70"/>
        <v>Yes</v>
      </c>
      <c r="F2299">
        <v>196</v>
      </c>
      <c r="G2299">
        <v>98</v>
      </c>
      <c r="H2299" t="s">
        <v>59</v>
      </c>
      <c r="I2299" t="s">
        <v>60</v>
      </c>
      <c r="J2299" t="s">
        <v>18</v>
      </c>
      <c r="K2299">
        <v>2000</v>
      </c>
      <c r="L2299" t="s">
        <v>19</v>
      </c>
      <c r="M2299" s="4" t="str">
        <f t="shared" si="71"/>
        <v>Yes</v>
      </c>
      <c r="N2299" t="s">
        <v>20</v>
      </c>
      <c r="O2299" t="s">
        <v>27</v>
      </c>
      <c r="P2299" t="s">
        <v>112</v>
      </c>
      <c r="Q2299" t="s">
        <v>23</v>
      </c>
    </row>
    <row r="2300" spans="1:17" x14ac:dyDescent="0.35">
      <c r="A2300">
        <v>20012299</v>
      </c>
      <c r="B2300" t="s">
        <v>900</v>
      </c>
      <c r="C2300" t="s">
        <v>15</v>
      </c>
      <c r="D2300">
        <v>24</v>
      </c>
      <c r="E2300" s="4" t="str">
        <f t="shared" si="70"/>
        <v>Yes</v>
      </c>
      <c r="F2300">
        <v>196</v>
      </c>
      <c r="G2300">
        <v>98</v>
      </c>
      <c r="H2300" t="s">
        <v>164</v>
      </c>
      <c r="I2300" t="s">
        <v>165</v>
      </c>
      <c r="J2300" t="s">
        <v>18</v>
      </c>
      <c r="K2300">
        <v>2000</v>
      </c>
      <c r="L2300" t="s">
        <v>19</v>
      </c>
      <c r="M2300" s="4" t="str">
        <f t="shared" si="71"/>
        <v>Yes</v>
      </c>
      <c r="N2300" t="s">
        <v>20</v>
      </c>
      <c r="O2300" t="s">
        <v>166</v>
      </c>
      <c r="P2300" t="s">
        <v>167</v>
      </c>
      <c r="Q2300" t="s">
        <v>23</v>
      </c>
    </row>
    <row r="2301" spans="1:17" x14ac:dyDescent="0.35">
      <c r="A2301">
        <v>20012300</v>
      </c>
      <c r="B2301" t="s">
        <v>1219</v>
      </c>
      <c r="C2301" t="s">
        <v>15</v>
      </c>
      <c r="D2301">
        <v>39</v>
      </c>
      <c r="E2301" s="4" t="str">
        <f t="shared" si="70"/>
        <v>Yes</v>
      </c>
      <c r="F2301">
        <v>188</v>
      </c>
      <c r="G2301">
        <v>98</v>
      </c>
      <c r="H2301" t="s">
        <v>1220</v>
      </c>
      <c r="I2301" t="s">
        <v>137</v>
      </c>
      <c r="J2301" t="s">
        <v>1078</v>
      </c>
      <c r="K2301">
        <v>2002</v>
      </c>
      <c r="L2301" t="s">
        <v>1079</v>
      </c>
      <c r="M2301" s="4" t="str">
        <f t="shared" si="71"/>
        <v>No</v>
      </c>
      <c r="N2301" t="s">
        <v>1080</v>
      </c>
      <c r="O2301" t="s">
        <v>1107</v>
      </c>
      <c r="P2301" t="s">
        <v>1221</v>
      </c>
      <c r="Q2301" t="s">
        <v>23</v>
      </c>
    </row>
    <row r="2302" spans="1:17" x14ac:dyDescent="0.35">
      <c r="A2302">
        <v>20012301</v>
      </c>
      <c r="B2302" t="s">
        <v>1333</v>
      </c>
      <c r="C2302" t="s">
        <v>15</v>
      </c>
      <c r="D2302">
        <v>25</v>
      </c>
      <c r="E2302" s="4" t="str">
        <f t="shared" si="70"/>
        <v>Yes</v>
      </c>
      <c r="F2302">
        <v>193</v>
      </c>
      <c r="G2302">
        <v>98</v>
      </c>
      <c r="H2302" t="s">
        <v>40</v>
      </c>
      <c r="I2302" t="s">
        <v>41</v>
      </c>
      <c r="J2302" t="s">
        <v>1325</v>
      </c>
      <c r="K2302">
        <v>2004</v>
      </c>
      <c r="L2302" t="s">
        <v>19</v>
      </c>
      <c r="M2302" s="4" t="str">
        <f t="shared" si="71"/>
        <v>Yes</v>
      </c>
      <c r="N2302" t="s">
        <v>1326</v>
      </c>
      <c r="O2302" t="s">
        <v>27</v>
      </c>
      <c r="P2302" t="s">
        <v>112</v>
      </c>
      <c r="Q2302" t="s">
        <v>23</v>
      </c>
    </row>
    <row r="2303" spans="1:17" x14ac:dyDescent="0.35">
      <c r="A2303">
        <v>20012302</v>
      </c>
      <c r="B2303" t="s">
        <v>1482</v>
      </c>
      <c r="C2303" t="s">
        <v>15</v>
      </c>
      <c r="D2303">
        <v>21</v>
      </c>
      <c r="E2303" s="4" t="str">
        <f t="shared" si="70"/>
        <v>Yes</v>
      </c>
      <c r="F2303">
        <v>178</v>
      </c>
      <c r="G2303">
        <v>98</v>
      </c>
      <c r="H2303" t="s">
        <v>25</v>
      </c>
      <c r="I2303" t="s">
        <v>26</v>
      </c>
      <c r="J2303" t="s">
        <v>1325</v>
      </c>
      <c r="K2303">
        <v>2004</v>
      </c>
      <c r="L2303" t="s">
        <v>19</v>
      </c>
      <c r="M2303" s="4" t="str">
        <f t="shared" si="71"/>
        <v>Yes</v>
      </c>
      <c r="N2303" t="s">
        <v>1326</v>
      </c>
      <c r="O2303" t="s">
        <v>332</v>
      </c>
      <c r="P2303" t="s">
        <v>333</v>
      </c>
      <c r="Q2303" t="s">
        <v>23</v>
      </c>
    </row>
    <row r="2304" spans="1:17" x14ac:dyDescent="0.35">
      <c r="A2304">
        <v>20012303</v>
      </c>
      <c r="B2304" t="s">
        <v>1514</v>
      </c>
      <c r="C2304" t="s">
        <v>15</v>
      </c>
      <c r="D2304">
        <v>28</v>
      </c>
      <c r="E2304" s="4" t="str">
        <f t="shared" si="70"/>
        <v>Yes</v>
      </c>
      <c r="F2304">
        <v>203</v>
      </c>
      <c r="G2304">
        <v>98</v>
      </c>
      <c r="H2304" t="s">
        <v>1337</v>
      </c>
      <c r="I2304" t="s">
        <v>1338</v>
      </c>
      <c r="J2304" t="s">
        <v>1325</v>
      </c>
      <c r="K2304">
        <v>2004</v>
      </c>
      <c r="L2304" t="s">
        <v>19</v>
      </c>
      <c r="M2304" s="4" t="str">
        <f t="shared" si="71"/>
        <v>Yes</v>
      </c>
      <c r="N2304" t="s">
        <v>1326</v>
      </c>
      <c r="O2304" t="s">
        <v>56</v>
      </c>
      <c r="P2304" t="s">
        <v>143</v>
      </c>
      <c r="Q2304" t="s">
        <v>23</v>
      </c>
    </row>
    <row r="2305" spans="1:17" x14ac:dyDescent="0.35">
      <c r="A2305">
        <v>20012304</v>
      </c>
      <c r="B2305" t="s">
        <v>623</v>
      </c>
      <c r="C2305" t="s">
        <v>15</v>
      </c>
      <c r="D2305">
        <v>28</v>
      </c>
      <c r="E2305" s="4" t="str">
        <f t="shared" si="70"/>
        <v>Yes</v>
      </c>
      <c r="F2305">
        <v>193</v>
      </c>
      <c r="G2305">
        <v>98</v>
      </c>
      <c r="H2305" t="s">
        <v>40</v>
      </c>
      <c r="I2305" t="s">
        <v>41</v>
      </c>
      <c r="J2305" t="s">
        <v>1325</v>
      </c>
      <c r="K2305">
        <v>2004</v>
      </c>
      <c r="L2305" t="s">
        <v>19</v>
      </c>
      <c r="M2305" s="4" t="str">
        <f t="shared" si="71"/>
        <v>Yes</v>
      </c>
      <c r="N2305" t="s">
        <v>1326</v>
      </c>
      <c r="O2305" t="s">
        <v>107</v>
      </c>
      <c r="P2305" t="s">
        <v>258</v>
      </c>
      <c r="Q2305" t="s">
        <v>23</v>
      </c>
    </row>
    <row r="2306" spans="1:17" x14ac:dyDescent="0.35">
      <c r="A2306">
        <v>20012305</v>
      </c>
      <c r="B2306" t="s">
        <v>1715</v>
      </c>
      <c r="C2306" t="s">
        <v>15</v>
      </c>
      <c r="D2306">
        <v>24</v>
      </c>
      <c r="E2306" s="4" t="str">
        <f t="shared" si="70"/>
        <v>Yes</v>
      </c>
      <c r="F2306">
        <v>188</v>
      </c>
      <c r="G2306">
        <v>98</v>
      </c>
      <c r="H2306" t="s">
        <v>74</v>
      </c>
      <c r="I2306" t="s">
        <v>75</v>
      </c>
      <c r="J2306" t="s">
        <v>1325</v>
      </c>
      <c r="K2306">
        <v>2004</v>
      </c>
      <c r="L2306" t="s">
        <v>19</v>
      </c>
      <c r="M2306" s="4" t="str">
        <f t="shared" si="71"/>
        <v>Yes</v>
      </c>
      <c r="N2306" t="s">
        <v>1326</v>
      </c>
      <c r="O2306" t="s">
        <v>32</v>
      </c>
      <c r="P2306" t="s">
        <v>438</v>
      </c>
      <c r="Q2306" t="s">
        <v>23</v>
      </c>
    </row>
    <row r="2307" spans="1:17" x14ac:dyDescent="0.35">
      <c r="A2307">
        <v>20012306</v>
      </c>
      <c r="B2307" t="s">
        <v>900</v>
      </c>
      <c r="C2307" t="s">
        <v>15</v>
      </c>
      <c r="D2307">
        <v>28</v>
      </c>
      <c r="E2307" s="4" t="str">
        <f t="shared" ref="E2307:E2370" si="72">IF(D2307&gt;=19,"Yes","No")</f>
        <v>Yes</v>
      </c>
      <c r="F2307">
        <v>196</v>
      </c>
      <c r="G2307">
        <v>98</v>
      </c>
      <c r="H2307" t="s">
        <v>164</v>
      </c>
      <c r="I2307" t="s">
        <v>165</v>
      </c>
      <c r="J2307" t="s">
        <v>1325</v>
      </c>
      <c r="K2307">
        <v>2004</v>
      </c>
      <c r="L2307" t="s">
        <v>19</v>
      </c>
      <c r="M2307" s="4" t="str">
        <f t="shared" ref="M2307:M2370" si="73">IF(L2307="Summer", "Yes", "No")</f>
        <v>Yes</v>
      </c>
      <c r="N2307" t="s">
        <v>1326</v>
      </c>
      <c r="O2307" t="s">
        <v>166</v>
      </c>
      <c r="P2307" t="s">
        <v>167</v>
      </c>
      <c r="Q2307" t="s">
        <v>23</v>
      </c>
    </row>
    <row r="2308" spans="1:17" x14ac:dyDescent="0.35">
      <c r="A2308">
        <v>20012307</v>
      </c>
      <c r="B2308" t="s">
        <v>1808</v>
      </c>
      <c r="C2308" t="s">
        <v>15</v>
      </c>
      <c r="D2308">
        <v>38</v>
      </c>
      <c r="E2308" s="4" t="str">
        <f t="shared" si="72"/>
        <v>Yes</v>
      </c>
      <c r="F2308">
        <v>199</v>
      </c>
      <c r="G2308">
        <v>98</v>
      </c>
      <c r="H2308" t="s">
        <v>65</v>
      </c>
      <c r="I2308" t="s">
        <v>66</v>
      </c>
      <c r="J2308" t="s">
        <v>1325</v>
      </c>
      <c r="K2308">
        <v>2004</v>
      </c>
      <c r="L2308" t="s">
        <v>19</v>
      </c>
      <c r="M2308" s="4" t="str">
        <f t="shared" si="73"/>
        <v>Yes</v>
      </c>
      <c r="N2308" t="s">
        <v>1326</v>
      </c>
      <c r="O2308" t="s">
        <v>27</v>
      </c>
      <c r="P2308" t="s">
        <v>102</v>
      </c>
      <c r="Q2308" t="s">
        <v>23</v>
      </c>
    </row>
    <row r="2309" spans="1:17" x14ac:dyDescent="0.35">
      <c r="A2309">
        <v>20012308</v>
      </c>
      <c r="B2309" t="s">
        <v>1855</v>
      </c>
      <c r="C2309" t="s">
        <v>15</v>
      </c>
      <c r="D2309">
        <v>28</v>
      </c>
      <c r="E2309" s="4" t="str">
        <f t="shared" si="72"/>
        <v>Yes</v>
      </c>
      <c r="F2309">
        <v>189</v>
      </c>
      <c r="G2309">
        <v>98</v>
      </c>
      <c r="H2309" t="s">
        <v>59</v>
      </c>
      <c r="I2309" t="s">
        <v>60</v>
      </c>
      <c r="J2309" t="s">
        <v>1325</v>
      </c>
      <c r="K2309">
        <v>2004</v>
      </c>
      <c r="L2309" t="s">
        <v>19</v>
      </c>
      <c r="M2309" s="4" t="str">
        <f t="shared" si="73"/>
        <v>Yes</v>
      </c>
      <c r="N2309" t="s">
        <v>1326</v>
      </c>
      <c r="O2309" t="s">
        <v>27</v>
      </c>
      <c r="P2309" t="s">
        <v>256</v>
      </c>
      <c r="Q2309" t="s">
        <v>23</v>
      </c>
    </row>
    <row r="2310" spans="1:17" x14ac:dyDescent="0.35">
      <c r="A2310">
        <v>20012309</v>
      </c>
      <c r="B2310" t="s">
        <v>2091</v>
      </c>
      <c r="C2310" t="s">
        <v>15</v>
      </c>
      <c r="D2310">
        <v>33</v>
      </c>
      <c r="E2310" s="4" t="str">
        <f t="shared" si="72"/>
        <v>Yes</v>
      </c>
      <c r="F2310">
        <v>195</v>
      </c>
      <c r="G2310">
        <v>98</v>
      </c>
      <c r="H2310" t="s">
        <v>100</v>
      </c>
      <c r="I2310" t="s">
        <v>101</v>
      </c>
      <c r="J2310" t="s">
        <v>2038</v>
      </c>
      <c r="K2310">
        <v>2008</v>
      </c>
      <c r="L2310" t="s">
        <v>19</v>
      </c>
      <c r="M2310" s="4" t="str">
        <f t="shared" si="73"/>
        <v>Yes</v>
      </c>
      <c r="N2310" t="s">
        <v>2039</v>
      </c>
      <c r="O2310" t="s">
        <v>95</v>
      </c>
      <c r="P2310" t="s">
        <v>345</v>
      </c>
      <c r="Q2310" t="s">
        <v>23</v>
      </c>
    </row>
    <row r="2311" spans="1:17" x14ac:dyDescent="0.35">
      <c r="A2311">
        <v>20012310</v>
      </c>
      <c r="B2311" t="s">
        <v>2122</v>
      </c>
      <c r="C2311" t="s">
        <v>15</v>
      </c>
      <c r="D2311">
        <v>23</v>
      </c>
      <c r="E2311" s="4" t="str">
        <f t="shared" si="72"/>
        <v>Yes</v>
      </c>
      <c r="F2311">
        <v>192</v>
      </c>
      <c r="G2311">
        <v>98</v>
      </c>
      <c r="H2311" t="s">
        <v>278</v>
      </c>
      <c r="I2311" t="s">
        <v>279</v>
      </c>
      <c r="J2311" t="s">
        <v>2038</v>
      </c>
      <c r="K2311">
        <v>2008</v>
      </c>
      <c r="L2311" t="s">
        <v>19</v>
      </c>
      <c r="M2311" s="4" t="str">
        <f t="shared" si="73"/>
        <v>Yes</v>
      </c>
      <c r="N2311" t="s">
        <v>2039</v>
      </c>
      <c r="O2311" t="s">
        <v>193</v>
      </c>
      <c r="P2311" t="s">
        <v>525</v>
      </c>
      <c r="Q2311" t="s">
        <v>23</v>
      </c>
    </row>
    <row r="2312" spans="1:17" x14ac:dyDescent="0.35">
      <c r="A2312">
        <v>20012311</v>
      </c>
      <c r="B2312" t="s">
        <v>2175</v>
      </c>
      <c r="C2312" t="s">
        <v>15</v>
      </c>
      <c r="D2312">
        <v>22</v>
      </c>
      <c r="E2312" s="4" t="str">
        <f t="shared" si="72"/>
        <v>Yes</v>
      </c>
      <c r="F2312">
        <v>185</v>
      </c>
      <c r="G2312">
        <v>98</v>
      </c>
      <c r="H2312" t="s">
        <v>496</v>
      </c>
      <c r="I2312" t="s">
        <v>497</v>
      </c>
      <c r="J2312" t="s">
        <v>2038</v>
      </c>
      <c r="K2312">
        <v>2008</v>
      </c>
      <c r="L2312" t="s">
        <v>19</v>
      </c>
      <c r="M2312" s="4" t="str">
        <f t="shared" si="73"/>
        <v>Yes</v>
      </c>
      <c r="N2312" t="s">
        <v>2039</v>
      </c>
      <c r="O2312" t="s">
        <v>50</v>
      </c>
      <c r="P2312" t="s">
        <v>51</v>
      </c>
      <c r="Q2312" t="s">
        <v>23</v>
      </c>
    </row>
    <row r="2313" spans="1:17" x14ac:dyDescent="0.35">
      <c r="A2313">
        <v>20012312</v>
      </c>
      <c r="B2313" t="s">
        <v>2179</v>
      </c>
      <c r="C2313" t="s">
        <v>15</v>
      </c>
      <c r="D2313">
        <v>30</v>
      </c>
      <c r="E2313" s="4" t="str">
        <f t="shared" si="72"/>
        <v>Yes</v>
      </c>
      <c r="F2313">
        <v>187</v>
      </c>
      <c r="G2313">
        <v>98</v>
      </c>
      <c r="H2313" t="s">
        <v>100</v>
      </c>
      <c r="I2313" t="s">
        <v>101</v>
      </c>
      <c r="J2313" t="s">
        <v>2038</v>
      </c>
      <c r="K2313">
        <v>2008</v>
      </c>
      <c r="L2313" t="s">
        <v>19</v>
      </c>
      <c r="M2313" s="4" t="str">
        <f t="shared" si="73"/>
        <v>Yes</v>
      </c>
      <c r="N2313" t="s">
        <v>2039</v>
      </c>
      <c r="O2313" t="s">
        <v>95</v>
      </c>
      <c r="P2313" t="s">
        <v>345</v>
      </c>
      <c r="Q2313" t="s">
        <v>23</v>
      </c>
    </row>
    <row r="2314" spans="1:17" x14ac:dyDescent="0.35">
      <c r="A2314">
        <v>20012313</v>
      </c>
      <c r="B2314" t="s">
        <v>2249</v>
      </c>
      <c r="C2314" t="s">
        <v>15</v>
      </c>
      <c r="D2314">
        <v>29</v>
      </c>
      <c r="E2314" s="4" t="str">
        <f t="shared" si="72"/>
        <v>Yes</v>
      </c>
      <c r="F2314">
        <v>185</v>
      </c>
      <c r="G2314">
        <v>98</v>
      </c>
      <c r="H2314" t="s">
        <v>496</v>
      </c>
      <c r="I2314" t="s">
        <v>497</v>
      </c>
      <c r="J2314" t="s">
        <v>2038</v>
      </c>
      <c r="K2314">
        <v>2008</v>
      </c>
      <c r="L2314" t="s">
        <v>19</v>
      </c>
      <c r="M2314" s="4" t="str">
        <f t="shared" si="73"/>
        <v>Yes</v>
      </c>
      <c r="N2314" t="s">
        <v>2039</v>
      </c>
      <c r="O2314" t="s">
        <v>50</v>
      </c>
      <c r="P2314" t="s">
        <v>51</v>
      </c>
      <c r="Q2314" t="s">
        <v>23</v>
      </c>
    </row>
    <row r="2315" spans="1:17" x14ac:dyDescent="0.35">
      <c r="A2315">
        <v>20012314</v>
      </c>
      <c r="B2315" t="s">
        <v>2278</v>
      </c>
      <c r="C2315" t="s">
        <v>15</v>
      </c>
      <c r="D2315">
        <v>32</v>
      </c>
      <c r="E2315" s="4" t="str">
        <f t="shared" si="72"/>
        <v>Yes</v>
      </c>
      <c r="F2315">
        <v>180</v>
      </c>
      <c r="G2315">
        <v>98</v>
      </c>
      <c r="H2315" t="s">
        <v>496</v>
      </c>
      <c r="I2315" t="s">
        <v>497</v>
      </c>
      <c r="J2315" t="s">
        <v>2038</v>
      </c>
      <c r="K2315">
        <v>2008</v>
      </c>
      <c r="L2315" t="s">
        <v>19</v>
      </c>
      <c r="M2315" s="4" t="str">
        <f t="shared" si="73"/>
        <v>Yes</v>
      </c>
      <c r="N2315" t="s">
        <v>2039</v>
      </c>
      <c r="O2315" t="s">
        <v>50</v>
      </c>
      <c r="P2315" t="s">
        <v>51</v>
      </c>
      <c r="Q2315" t="s">
        <v>23</v>
      </c>
    </row>
    <row r="2316" spans="1:17" x14ac:dyDescent="0.35">
      <c r="A2316">
        <v>20012315</v>
      </c>
      <c r="B2316" t="s">
        <v>623</v>
      </c>
      <c r="C2316" t="s">
        <v>15</v>
      </c>
      <c r="D2316">
        <v>32</v>
      </c>
      <c r="E2316" s="4" t="str">
        <f t="shared" si="72"/>
        <v>Yes</v>
      </c>
      <c r="F2316">
        <v>193</v>
      </c>
      <c r="G2316">
        <v>98</v>
      </c>
      <c r="H2316" t="s">
        <v>40</v>
      </c>
      <c r="I2316" t="s">
        <v>41</v>
      </c>
      <c r="J2316" t="s">
        <v>2038</v>
      </c>
      <c r="K2316">
        <v>2008</v>
      </c>
      <c r="L2316" t="s">
        <v>19</v>
      </c>
      <c r="M2316" s="4" t="str">
        <f t="shared" si="73"/>
        <v>Yes</v>
      </c>
      <c r="N2316" t="s">
        <v>2039</v>
      </c>
      <c r="O2316" t="s">
        <v>107</v>
      </c>
      <c r="P2316" t="s">
        <v>222</v>
      </c>
      <c r="Q2316" t="s">
        <v>23</v>
      </c>
    </row>
    <row r="2317" spans="1:17" x14ac:dyDescent="0.35">
      <c r="A2317">
        <v>20012316</v>
      </c>
      <c r="B2317" t="s">
        <v>623</v>
      </c>
      <c r="C2317" t="s">
        <v>15</v>
      </c>
      <c r="D2317">
        <v>32</v>
      </c>
      <c r="E2317" s="4" t="str">
        <f t="shared" si="72"/>
        <v>Yes</v>
      </c>
      <c r="F2317">
        <v>193</v>
      </c>
      <c r="G2317">
        <v>98</v>
      </c>
      <c r="H2317" t="s">
        <v>40</v>
      </c>
      <c r="I2317" t="s">
        <v>41</v>
      </c>
      <c r="J2317" t="s">
        <v>2038</v>
      </c>
      <c r="K2317">
        <v>2008</v>
      </c>
      <c r="L2317" t="s">
        <v>19</v>
      </c>
      <c r="M2317" s="4" t="str">
        <f t="shared" si="73"/>
        <v>Yes</v>
      </c>
      <c r="N2317" t="s">
        <v>2039</v>
      </c>
      <c r="O2317" t="s">
        <v>107</v>
      </c>
      <c r="P2317" t="s">
        <v>258</v>
      </c>
      <c r="Q2317" t="s">
        <v>23</v>
      </c>
    </row>
    <row r="2318" spans="1:17" x14ac:dyDescent="0.35">
      <c r="A2318">
        <v>20012317</v>
      </c>
      <c r="B2318" t="s">
        <v>2356</v>
      </c>
      <c r="C2318" t="s">
        <v>15</v>
      </c>
      <c r="D2318">
        <v>30</v>
      </c>
      <c r="E2318" s="4" t="str">
        <f t="shared" si="72"/>
        <v>Yes</v>
      </c>
      <c r="F2318">
        <v>204</v>
      </c>
      <c r="G2318">
        <v>98</v>
      </c>
      <c r="H2318" t="s">
        <v>40</v>
      </c>
      <c r="I2318" t="s">
        <v>41</v>
      </c>
      <c r="J2318" t="s">
        <v>2038</v>
      </c>
      <c r="K2318">
        <v>2008</v>
      </c>
      <c r="L2318" t="s">
        <v>19</v>
      </c>
      <c r="M2318" s="4" t="str">
        <f t="shared" si="73"/>
        <v>Yes</v>
      </c>
      <c r="N2318" t="s">
        <v>2039</v>
      </c>
      <c r="O2318" t="s">
        <v>56</v>
      </c>
      <c r="P2318" t="s">
        <v>143</v>
      </c>
      <c r="Q2318" t="s">
        <v>23</v>
      </c>
    </row>
    <row r="2319" spans="1:17" x14ac:dyDescent="0.35">
      <c r="A2319">
        <v>20012318</v>
      </c>
      <c r="B2319" t="s">
        <v>2418</v>
      </c>
      <c r="C2319" t="s">
        <v>15</v>
      </c>
      <c r="D2319">
        <v>28</v>
      </c>
      <c r="E2319" s="4" t="str">
        <f t="shared" si="72"/>
        <v>Yes</v>
      </c>
      <c r="F2319">
        <v>198</v>
      </c>
      <c r="G2319">
        <v>98</v>
      </c>
      <c r="H2319" t="s">
        <v>40</v>
      </c>
      <c r="I2319" t="s">
        <v>41</v>
      </c>
      <c r="J2319" t="s">
        <v>2038</v>
      </c>
      <c r="K2319">
        <v>2008</v>
      </c>
      <c r="L2319" t="s">
        <v>19</v>
      </c>
      <c r="M2319" s="4" t="str">
        <f t="shared" si="73"/>
        <v>Yes</v>
      </c>
      <c r="N2319" t="s">
        <v>2039</v>
      </c>
      <c r="O2319" t="s">
        <v>42</v>
      </c>
      <c r="P2319" t="s">
        <v>43</v>
      </c>
      <c r="Q2319" t="s">
        <v>23</v>
      </c>
    </row>
    <row r="2320" spans="1:17" x14ac:dyDescent="0.35">
      <c r="A2320">
        <v>20012319</v>
      </c>
      <c r="B2320" t="s">
        <v>2436</v>
      </c>
      <c r="C2320" t="s">
        <v>15</v>
      </c>
      <c r="D2320">
        <v>21</v>
      </c>
      <c r="E2320" s="4" t="str">
        <f t="shared" si="72"/>
        <v>Yes</v>
      </c>
      <c r="F2320">
        <v>187</v>
      </c>
      <c r="G2320">
        <v>98</v>
      </c>
      <c r="H2320" t="s">
        <v>496</v>
      </c>
      <c r="I2320" t="s">
        <v>497</v>
      </c>
      <c r="J2320" t="s">
        <v>2038</v>
      </c>
      <c r="K2320">
        <v>2008</v>
      </c>
      <c r="L2320" t="s">
        <v>19</v>
      </c>
      <c r="M2320" s="4" t="str">
        <f t="shared" si="73"/>
        <v>Yes</v>
      </c>
      <c r="N2320" t="s">
        <v>2039</v>
      </c>
      <c r="O2320" t="s">
        <v>50</v>
      </c>
      <c r="P2320" t="s">
        <v>51</v>
      </c>
      <c r="Q2320" t="s">
        <v>23</v>
      </c>
    </row>
    <row r="2321" spans="1:17" x14ac:dyDescent="0.35">
      <c r="A2321">
        <v>20012320</v>
      </c>
      <c r="B2321" t="s">
        <v>1855</v>
      </c>
      <c r="C2321" t="s">
        <v>15</v>
      </c>
      <c r="D2321">
        <v>32</v>
      </c>
      <c r="E2321" s="4" t="str">
        <f t="shared" si="72"/>
        <v>Yes</v>
      </c>
      <c r="F2321">
        <v>189</v>
      </c>
      <c r="G2321">
        <v>98</v>
      </c>
      <c r="H2321" t="s">
        <v>59</v>
      </c>
      <c r="I2321" t="s">
        <v>60</v>
      </c>
      <c r="J2321" t="s">
        <v>2038</v>
      </c>
      <c r="K2321">
        <v>2008</v>
      </c>
      <c r="L2321" t="s">
        <v>19</v>
      </c>
      <c r="M2321" s="4" t="str">
        <f t="shared" si="73"/>
        <v>Yes</v>
      </c>
      <c r="N2321" t="s">
        <v>2039</v>
      </c>
      <c r="O2321" t="s">
        <v>27</v>
      </c>
      <c r="P2321" t="s">
        <v>256</v>
      </c>
      <c r="Q2321" t="s">
        <v>23</v>
      </c>
    </row>
    <row r="2322" spans="1:17" x14ac:dyDescent="0.35">
      <c r="A2322">
        <v>20012321</v>
      </c>
      <c r="B2322" t="s">
        <v>2639</v>
      </c>
      <c r="C2322" t="s">
        <v>15</v>
      </c>
      <c r="D2322">
        <v>31</v>
      </c>
      <c r="E2322" s="4" t="str">
        <f t="shared" si="72"/>
        <v>Yes</v>
      </c>
      <c r="F2322">
        <v>188</v>
      </c>
      <c r="G2322">
        <v>98</v>
      </c>
      <c r="H2322" t="s">
        <v>181</v>
      </c>
      <c r="I2322" t="s">
        <v>41</v>
      </c>
      <c r="J2322" t="s">
        <v>2571</v>
      </c>
      <c r="K2322">
        <v>2010</v>
      </c>
      <c r="L2322" t="s">
        <v>1079</v>
      </c>
      <c r="M2322" s="4" t="str">
        <f t="shared" si="73"/>
        <v>No</v>
      </c>
      <c r="N2322" t="s">
        <v>2572</v>
      </c>
      <c r="O2322" t="s">
        <v>1107</v>
      </c>
      <c r="P2322" t="s">
        <v>1158</v>
      </c>
      <c r="Q2322" t="s">
        <v>23</v>
      </c>
    </row>
    <row r="2323" spans="1:17" x14ac:dyDescent="0.35">
      <c r="A2323">
        <v>20012322</v>
      </c>
      <c r="B2323" t="s">
        <v>426</v>
      </c>
      <c r="C2323" t="s">
        <v>15</v>
      </c>
      <c r="D2323">
        <v>25</v>
      </c>
      <c r="E2323" s="4" t="str">
        <f t="shared" si="72"/>
        <v>Yes</v>
      </c>
      <c r="F2323">
        <v>198</v>
      </c>
      <c r="G2323">
        <v>99</v>
      </c>
      <c r="H2323" t="s">
        <v>40</v>
      </c>
      <c r="I2323" t="s">
        <v>41</v>
      </c>
      <c r="J2323" t="s">
        <v>18</v>
      </c>
      <c r="K2323">
        <v>2000</v>
      </c>
      <c r="L2323" t="s">
        <v>19</v>
      </c>
      <c r="M2323" s="4" t="str">
        <f t="shared" si="73"/>
        <v>Yes</v>
      </c>
      <c r="N2323" t="s">
        <v>20</v>
      </c>
      <c r="O2323" t="s">
        <v>107</v>
      </c>
      <c r="P2323" t="s">
        <v>323</v>
      </c>
      <c r="Q2323" t="s">
        <v>23</v>
      </c>
    </row>
    <row r="2324" spans="1:17" x14ac:dyDescent="0.35">
      <c r="A2324">
        <v>20012323</v>
      </c>
      <c r="B2324" t="s">
        <v>426</v>
      </c>
      <c r="C2324" t="s">
        <v>15</v>
      </c>
      <c r="D2324">
        <v>25</v>
      </c>
      <c r="E2324" s="4" t="str">
        <f t="shared" si="72"/>
        <v>Yes</v>
      </c>
      <c r="F2324">
        <v>198</v>
      </c>
      <c r="G2324">
        <v>99</v>
      </c>
      <c r="H2324" t="s">
        <v>40</v>
      </c>
      <c r="I2324" t="s">
        <v>41</v>
      </c>
      <c r="J2324" t="s">
        <v>18</v>
      </c>
      <c r="K2324">
        <v>2000</v>
      </c>
      <c r="L2324" t="s">
        <v>19</v>
      </c>
      <c r="M2324" s="4" t="str">
        <f t="shared" si="73"/>
        <v>Yes</v>
      </c>
      <c r="N2324" t="s">
        <v>20</v>
      </c>
      <c r="O2324" t="s">
        <v>107</v>
      </c>
      <c r="P2324" t="s">
        <v>258</v>
      </c>
      <c r="Q2324" t="s">
        <v>23</v>
      </c>
    </row>
    <row r="2325" spans="1:17" x14ac:dyDescent="0.35">
      <c r="A2325">
        <v>20012324</v>
      </c>
      <c r="B2325" t="s">
        <v>436</v>
      </c>
      <c r="C2325" t="s">
        <v>53</v>
      </c>
      <c r="D2325">
        <v>30</v>
      </c>
      <c r="E2325" s="4" t="str">
        <f t="shared" si="72"/>
        <v>Yes</v>
      </c>
      <c r="F2325">
        <v>182</v>
      </c>
      <c r="G2325">
        <v>99</v>
      </c>
      <c r="H2325" t="s">
        <v>40</v>
      </c>
      <c r="I2325" t="s">
        <v>41</v>
      </c>
      <c r="J2325" t="s">
        <v>18</v>
      </c>
      <c r="K2325">
        <v>2000</v>
      </c>
      <c r="L2325" t="s">
        <v>19</v>
      </c>
      <c r="M2325" s="4" t="str">
        <f t="shared" si="73"/>
        <v>Yes</v>
      </c>
      <c r="N2325" t="s">
        <v>20</v>
      </c>
      <c r="O2325" t="s">
        <v>90</v>
      </c>
      <c r="P2325" t="s">
        <v>91</v>
      </c>
      <c r="Q2325" t="s">
        <v>23</v>
      </c>
    </row>
    <row r="2326" spans="1:17" x14ac:dyDescent="0.35">
      <c r="A2326">
        <v>20012325</v>
      </c>
      <c r="B2326" t="s">
        <v>426</v>
      </c>
      <c r="C2326" t="s">
        <v>15</v>
      </c>
      <c r="D2326">
        <v>29</v>
      </c>
      <c r="E2326" s="4" t="str">
        <f t="shared" si="72"/>
        <v>Yes</v>
      </c>
      <c r="F2326">
        <v>198</v>
      </c>
      <c r="G2326">
        <v>99</v>
      </c>
      <c r="H2326" t="s">
        <v>40</v>
      </c>
      <c r="I2326" t="s">
        <v>41</v>
      </c>
      <c r="J2326" t="s">
        <v>1325</v>
      </c>
      <c r="K2326">
        <v>2004</v>
      </c>
      <c r="L2326" t="s">
        <v>19</v>
      </c>
      <c r="M2326" s="4" t="str">
        <f t="shared" si="73"/>
        <v>Yes</v>
      </c>
      <c r="N2326" t="s">
        <v>1326</v>
      </c>
      <c r="O2326" t="s">
        <v>107</v>
      </c>
      <c r="P2326" t="s">
        <v>323</v>
      </c>
      <c r="Q2326" t="s">
        <v>23</v>
      </c>
    </row>
    <row r="2327" spans="1:17" x14ac:dyDescent="0.35">
      <c r="A2327">
        <v>20012326</v>
      </c>
      <c r="B2327" t="s">
        <v>436</v>
      </c>
      <c r="C2327" t="s">
        <v>53</v>
      </c>
      <c r="D2327">
        <v>33</v>
      </c>
      <c r="E2327" s="4" t="str">
        <f t="shared" si="72"/>
        <v>Yes</v>
      </c>
      <c r="F2327">
        <v>182</v>
      </c>
      <c r="G2327">
        <v>99</v>
      </c>
      <c r="H2327" t="s">
        <v>40</v>
      </c>
      <c r="I2327" t="s">
        <v>41</v>
      </c>
      <c r="J2327" t="s">
        <v>1325</v>
      </c>
      <c r="K2327">
        <v>2004</v>
      </c>
      <c r="L2327" t="s">
        <v>19</v>
      </c>
      <c r="M2327" s="4" t="str">
        <f t="shared" si="73"/>
        <v>Yes</v>
      </c>
      <c r="N2327" t="s">
        <v>1326</v>
      </c>
      <c r="O2327" t="s">
        <v>90</v>
      </c>
      <c r="P2327" t="s">
        <v>91</v>
      </c>
      <c r="Q2327" t="s">
        <v>23</v>
      </c>
    </row>
    <row r="2328" spans="1:17" x14ac:dyDescent="0.35">
      <c r="A2328">
        <v>20012327</v>
      </c>
      <c r="B2328" t="s">
        <v>1591</v>
      </c>
      <c r="C2328" t="s">
        <v>15</v>
      </c>
      <c r="D2328">
        <v>23</v>
      </c>
      <c r="E2328" s="4" t="str">
        <f t="shared" si="72"/>
        <v>Yes</v>
      </c>
      <c r="F2328">
        <v>196</v>
      </c>
      <c r="G2328">
        <v>99</v>
      </c>
      <c r="H2328" t="s">
        <v>784</v>
      </c>
      <c r="I2328" t="s">
        <v>785</v>
      </c>
      <c r="J2328" t="s">
        <v>1325</v>
      </c>
      <c r="K2328">
        <v>2004</v>
      </c>
      <c r="L2328" t="s">
        <v>19</v>
      </c>
      <c r="M2328" s="4" t="str">
        <f t="shared" si="73"/>
        <v>Yes</v>
      </c>
      <c r="N2328" t="s">
        <v>1326</v>
      </c>
      <c r="O2328" t="s">
        <v>95</v>
      </c>
      <c r="P2328" t="s">
        <v>345</v>
      </c>
      <c r="Q2328" t="s">
        <v>23</v>
      </c>
    </row>
    <row r="2329" spans="1:17" x14ac:dyDescent="0.35">
      <c r="A2329">
        <v>20012328</v>
      </c>
      <c r="B2329" t="s">
        <v>1634</v>
      </c>
      <c r="C2329" t="s">
        <v>15</v>
      </c>
      <c r="D2329">
        <v>34</v>
      </c>
      <c r="E2329" s="4" t="str">
        <f t="shared" si="72"/>
        <v>Yes</v>
      </c>
      <c r="F2329">
        <v>194</v>
      </c>
      <c r="G2329">
        <v>99</v>
      </c>
      <c r="H2329" t="s">
        <v>784</v>
      </c>
      <c r="I2329" t="s">
        <v>785</v>
      </c>
      <c r="J2329" t="s">
        <v>1325</v>
      </c>
      <c r="K2329">
        <v>2004</v>
      </c>
      <c r="L2329" t="s">
        <v>19</v>
      </c>
      <c r="M2329" s="4" t="str">
        <f t="shared" si="73"/>
        <v>Yes</v>
      </c>
      <c r="N2329" t="s">
        <v>1326</v>
      </c>
      <c r="O2329" t="s">
        <v>95</v>
      </c>
      <c r="P2329" t="s">
        <v>345</v>
      </c>
      <c r="Q2329" t="s">
        <v>23</v>
      </c>
    </row>
    <row r="2330" spans="1:17" x14ac:dyDescent="0.35">
      <c r="A2330">
        <v>20012329</v>
      </c>
      <c r="B2330" t="s">
        <v>1986</v>
      </c>
      <c r="C2330" t="s">
        <v>15</v>
      </c>
      <c r="D2330">
        <v>31</v>
      </c>
      <c r="E2330" s="4" t="str">
        <f t="shared" si="72"/>
        <v>Yes</v>
      </c>
      <c r="F2330">
        <v>193</v>
      </c>
      <c r="G2330">
        <v>99</v>
      </c>
      <c r="H2330" t="s">
        <v>313</v>
      </c>
      <c r="I2330" t="s">
        <v>314</v>
      </c>
      <c r="J2330" t="s">
        <v>1891</v>
      </c>
      <c r="K2330">
        <v>2006</v>
      </c>
      <c r="L2330" t="s">
        <v>1079</v>
      </c>
      <c r="M2330" s="4" t="str">
        <f t="shared" si="73"/>
        <v>No</v>
      </c>
      <c r="N2330" t="s">
        <v>1892</v>
      </c>
      <c r="O2330" t="s">
        <v>1100</v>
      </c>
      <c r="P2330" t="s">
        <v>1125</v>
      </c>
      <c r="Q2330" t="s">
        <v>23</v>
      </c>
    </row>
    <row r="2331" spans="1:17" x14ac:dyDescent="0.35">
      <c r="A2331">
        <v>20012330</v>
      </c>
      <c r="B2331" t="s">
        <v>130</v>
      </c>
      <c r="C2331" t="s">
        <v>15</v>
      </c>
      <c r="D2331">
        <v>43</v>
      </c>
      <c r="E2331" s="4" t="str">
        <f t="shared" si="72"/>
        <v>Yes</v>
      </c>
      <c r="F2331">
        <v>184</v>
      </c>
      <c r="G2331">
        <v>100</v>
      </c>
      <c r="H2331" t="s">
        <v>93</v>
      </c>
      <c r="I2331" t="s">
        <v>94</v>
      </c>
      <c r="J2331" t="s">
        <v>18</v>
      </c>
      <c r="K2331">
        <v>2000</v>
      </c>
      <c r="L2331" t="s">
        <v>19</v>
      </c>
      <c r="M2331" s="4" t="str">
        <f t="shared" si="73"/>
        <v>Yes</v>
      </c>
      <c r="N2331" t="s">
        <v>20</v>
      </c>
      <c r="O2331" t="s">
        <v>61</v>
      </c>
      <c r="P2331" t="s">
        <v>131</v>
      </c>
      <c r="Q2331" t="s">
        <v>23</v>
      </c>
    </row>
    <row r="2332" spans="1:17" x14ac:dyDescent="0.35">
      <c r="A2332">
        <v>20012331</v>
      </c>
      <c r="B2332" t="s">
        <v>255</v>
      </c>
      <c r="C2332" t="s">
        <v>15</v>
      </c>
      <c r="D2332">
        <v>28</v>
      </c>
      <c r="E2332" s="4" t="str">
        <f t="shared" si="72"/>
        <v>Yes</v>
      </c>
      <c r="F2332">
        <v>192</v>
      </c>
      <c r="G2332">
        <v>100</v>
      </c>
      <c r="H2332" t="s">
        <v>59</v>
      </c>
      <c r="I2332" t="s">
        <v>60</v>
      </c>
      <c r="J2332" t="s">
        <v>18</v>
      </c>
      <c r="K2332">
        <v>2000</v>
      </c>
      <c r="L2332" t="s">
        <v>19</v>
      </c>
      <c r="M2332" s="4" t="str">
        <f t="shared" si="73"/>
        <v>Yes</v>
      </c>
      <c r="N2332" t="s">
        <v>20</v>
      </c>
      <c r="O2332" t="s">
        <v>27</v>
      </c>
      <c r="P2332" t="s">
        <v>256</v>
      </c>
      <c r="Q2332" t="s">
        <v>23</v>
      </c>
    </row>
    <row r="2333" spans="1:17" x14ac:dyDescent="0.35">
      <c r="A2333">
        <v>20012332</v>
      </c>
      <c r="B2333" t="s">
        <v>384</v>
      </c>
      <c r="C2333" t="s">
        <v>15</v>
      </c>
      <c r="D2333">
        <v>24</v>
      </c>
      <c r="E2333" s="4" t="str">
        <f t="shared" si="72"/>
        <v>Yes</v>
      </c>
      <c r="F2333">
        <v>207</v>
      </c>
      <c r="G2333">
        <v>100</v>
      </c>
      <c r="H2333" t="s">
        <v>40</v>
      </c>
      <c r="I2333" t="s">
        <v>41</v>
      </c>
      <c r="J2333" t="s">
        <v>18</v>
      </c>
      <c r="K2333">
        <v>2000</v>
      </c>
      <c r="L2333" t="s">
        <v>19</v>
      </c>
      <c r="M2333" s="4" t="str">
        <f t="shared" si="73"/>
        <v>Yes</v>
      </c>
      <c r="N2333" t="s">
        <v>20</v>
      </c>
      <c r="O2333" t="s">
        <v>42</v>
      </c>
      <c r="P2333" t="s">
        <v>43</v>
      </c>
      <c r="Q2333" t="s">
        <v>23</v>
      </c>
    </row>
    <row r="2334" spans="1:17" x14ac:dyDescent="0.35">
      <c r="A2334">
        <v>20012333</v>
      </c>
      <c r="B2334" t="s">
        <v>396</v>
      </c>
      <c r="C2334" t="s">
        <v>15</v>
      </c>
      <c r="D2334">
        <v>30</v>
      </c>
      <c r="E2334" s="4" t="str">
        <f t="shared" si="72"/>
        <v>Yes</v>
      </c>
      <c r="F2334">
        <v>200</v>
      </c>
      <c r="G2334">
        <v>100</v>
      </c>
      <c r="H2334" t="s">
        <v>74</v>
      </c>
      <c r="I2334" t="s">
        <v>75</v>
      </c>
      <c r="J2334" t="s">
        <v>18</v>
      </c>
      <c r="K2334">
        <v>2000</v>
      </c>
      <c r="L2334" t="s">
        <v>19</v>
      </c>
      <c r="M2334" s="4" t="str">
        <f t="shared" si="73"/>
        <v>Yes</v>
      </c>
      <c r="N2334" t="s">
        <v>20</v>
      </c>
      <c r="O2334" t="s">
        <v>95</v>
      </c>
      <c r="P2334" t="s">
        <v>345</v>
      </c>
      <c r="Q2334" t="s">
        <v>23</v>
      </c>
    </row>
    <row r="2335" spans="1:17" x14ac:dyDescent="0.35">
      <c r="A2335">
        <v>20012334</v>
      </c>
      <c r="B2335" t="s">
        <v>489</v>
      </c>
      <c r="C2335" t="s">
        <v>15</v>
      </c>
      <c r="D2335">
        <v>22</v>
      </c>
      <c r="E2335" s="4" t="str">
        <f t="shared" si="72"/>
        <v>Yes</v>
      </c>
      <c r="F2335">
        <v>183</v>
      </c>
      <c r="G2335">
        <v>100</v>
      </c>
      <c r="H2335" t="s">
        <v>490</v>
      </c>
      <c r="I2335" t="s">
        <v>491</v>
      </c>
      <c r="J2335" t="s">
        <v>18</v>
      </c>
      <c r="K2335">
        <v>2000</v>
      </c>
      <c r="L2335" t="s">
        <v>19</v>
      </c>
      <c r="M2335" s="4" t="str">
        <f t="shared" si="73"/>
        <v>Yes</v>
      </c>
      <c r="N2335" t="s">
        <v>20</v>
      </c>
      <c r="O2335" t="s">
        <v>298</v>
      </c>
      <c r="P2335" t="s">
        <v>492</v>
      </c>
      <c r="Q2335" t="s">
        <v>23</v>
      </c>
    </row>
    <row r="2336" spans="1:17" x14ac:dyDescent="0.35">
      <c r="A2336">
        <v>20012335</v>
      </c>
      <c r="B2336" t="s">
        <v>604</v>
      </c>
      <c r="C2336" t="s">
        <v>15</v>
      </c>
      <c r="D2336">
        <v>31</v>
      </c>
      <c r="E2336" s="4" t="str">
        <f t="shared" si="72"/>
        <v>Yes</v>
      </c>
      <c r="F2336">
        <v>195</v>
      </c>
      <c r="G2336">
        <v>100</v>
      </c>
      <c r="H2336" t="s">
        <v>74</v>
      </c>
      <c r="I2336" t="s">
        <v>75</v>
      </c>
      <c r="J2336" t="s">
        <v>18</v>
      </c>
      <c r="K2336">
        <v>2000</v>
      </c>
      <c r="L2336" t="s">
        <v>19</v>
      </c>
      <c r="M2336" s="4" t="str">
        <f t="shared" si="73"/>
        <v>Yes</v>
      </c>
      <c r="N2336" t="s">
        <v>20</v>
      </c>
      <c r="O2336" t="s">
        <v>95</v>
      </c>
      <c r="P2336" t="s">
        <v>345</v>
      </c>
      <c r="Q2336" t="s">
        <v>23</v>
      </c>
    </row>
    <row r="2337" spans="1:17" x14ac:dyDescent="0.35">
      <c r="A2337">
        <v>20012336</v>
      </c>
      <c r="B2337" t="s">
        <v>856</v>
      </c>
      <c r="C2337" t="s">
        <v>15</v>
      </c>
      <c r="D2337">
        <v>23</v>
      </c>
      <c r="E2337" s="4" t="str">
        <f t="shared" si="72"/>
        <v>Yes</v>
      </c>
      <c r="F2337">
        <v>200</v>
      </c>
      <c r="G2337">
        <v>100</v>
      </c>
      <c r="H2337" t="s">
        <v>25</v>
      </c>
      <c r="I2337" t="s">
        <v>26</v>
      </c>
      <c r="J2337" t="s">
        <v>18</v>
      </c>
      <c r="K2337">
        <v>2000</v>
      </c>
      <c r="L2337" t="s">
        <v>19</v>
      </c>
      <c r="M2337" s="4" t="str">
        <f t="shared" si="73"/>
        <v>Yes</v>
      </c>
      <c r="N2337" t="s">
        <v>20</v>
      </c>
      <c r="O2337" t="s">
        <v>27</v>
      </c>
      <c r="P2337" t="s">
        <v>28</v>
      </c>
      <c r="Q2337" t="s">
        <v>23</v>
      </c>
    </row>
    <row r="2338" spans="1:17" x14ac:dyDescent="0.35">
      <c r="A2338">
        <v>20012337</v>
      </c>
      <c r="B2338" t="s">
        <v>892</v>
      </c>
      <c r="C2338" t="s">
        <v>15</v>
      </c>
      <c r="D2338">
        <v>31</v>
      </c>
      <c r="E2338" s="4" t="str">
        <f t="shared" si="72"/>
        <v>Yes</v>
      </c>
      <c r="F2338">
        <v>200</v>
      </c>
      <c r="G2338">
        <v>100</v>
      </c>
      <c r="H2338" t="s">
        <v>40</v>
      </c>
      <c r="I2338" t="s">
        <v>41</v>
      </c>
      <c r="J2338" t="s">
        <v>18</v>
      </c>
      <c r="K2338">
        <v>2000</v>
      </c>
      <c r="L2338" t="s">
        <v>19</v>
      </c>
      <c r="M2338" s="4" t="str">
        <f t="shared" si="73"/>
        <v>Yes</v>
      </c>
      <c r="N2338" t="s">
        <v>20</v>
      </c>
      <c r="O2338" t="s">
        <v>42</v>
      </c>
      <c r="P2338" t="s">
        <v>43</v>
      </c>
      <c r="Q2338" t="s">
        <v>23</v>
      </c>
    </row>
    <row r="2339" spans="1:17" x14ac:dyDescent="0.35">
      <c r="A2339">
        <v>20012338</v>
      </c>
      <c r="B2339" t="s">
        <v>948</v>
      </c>
      <c r="C2339" t="s">
        <v>15</v>
      </c>
      <c r="D2339">
        <v>36</v>
      </c>
      <c r="E2339" s="4" t="str">
        <f t="shared" si="72"/>
        <v>Yes</v>
      </c>
      <c r="F2339">
        <v>203</v>
      </c>
      <c r="G2339">
        <v>100</v>
      </c>
      <c r="H2339" t="s">
        <v>74</v>
      </c>
      <c r="I2339" t="s">
        <v>75</v>
      </c>
      <c r="J2339" t="s">
        <v>18</v>
      </c>
      <c r="K2339">
        <v>2000</v>
      </c>
      <c r="L2339" t="s">
        <v>19</v>
      </c>
      <c r="M2339" s="4" t="str">
        <f t="shared" si="73"/>
        <v>Yes</v>
      </c>
      <c r="N2339" t="s">
        <v>20</v>
      </c>
      <c r="O2339" t="s">
        <v>95</v>
      </c>
      <c r="P2339" t="s">
        <v>345</v>
      </c>
      <c r="Q2339" t="s">
        <v>23</v>
      </c>
    </row>
    <row r="2340" spans="1:17" x14ac:dyDescent="0.35">
      <c r="A2340">
        <v>20012339</v>
      </c>
      <c r="B2340" t="s">
        <v>1012</v>
      </c>
      <c r="C2340" t="s">
        <v>15</v>
      </c>
      <c r="D2340">
        <v>22</v>
      </c>
      <c r="E2340" s="4" t="str">
        <f t="shared" si="72"/>
        <v>Yes</v>
      </c>
      <c r="F2340">
        <v>204</v>
      </c>
      <c r="G2340">
        <v>100</v>
      </c>
      <c r="H2340" t="s">
        <v>59</v>
      </c>
      <c r="I2340" t="s">
        <v>60</v>
      </c>
      <c r="J2340" t="s">
        <v>18</v>
      </c>
      <c r="K2340">
        <v>2000</v>
      </c>
      <c r="L2340" t="s">
        <v>19</v>
      </c>
      <c r="M2340" s="4" t="str">
        <f t="shared" si="73"/>
        <v>Yes</v>
      </c>
      <c r="N2340" t="s">
        <v>20</v>
      </c>
      <c r="O2340" t="s">
        <v>27</v>
      </c>
      <c r="P2340" t="s">
        <v>112</v>
      </c>
      <c r="Q2340" t="s">
        <v>23</v>
      </c>
    </row>
    <row r="2341" spans="1:17" x14ac:dyDescent="0.35">
      <c r="A2341">
        <v>20012340</v>
      </c>
      <c r="B2341" t="s">
        <v>1075</v>
      </c>
      <c r="C2341" t="s">
        <v>53</v>
      </c>
      <c r="D2341">
        <v>39</v>
      </c>
      <c r="E2341" s="4" t="str">
        <f t="shared" si="72"/>
        <v>Yes</v>
      </c>
      <c r="F2341">
        <v>183</v>
      </c>
      <c r="G2341">
        <v>100</v>
      </c>
      <c r="H2341" t="s">
        <v>536</v>
      </c>
      <c r="I2341" t="s">
        <v>537</v>
      </c>
      <c r="J2341" t="s">
        <v>18</v>
      </c>
      <c r="K2341">
        <v>2000</v>
      </c>
      <c r="L2341" t="s">
        <v>19</v>
      </c>
      <c r="M2341" s="4" t="str">
        <f t="shared" si="73"/>
        <v>Yes</v>
      </c>
      <c r="N2341" t="s">
        <v>20</v>
      </c>
      <c r="O2341" t="s">
        <v>47</v>
      </c>
      <c r="P2341" t="s">
        <v>1076</v>
      </c>
      <c r="Q2341" t="s">
        <v>23</v>
      </c>
    </row>
    <row r="2342" spans="1:17" x14ac:dyDescent="0.35">
      <c r="A2342">
        <v>20012341</v>
      </c>
      <c r="B2342" t="s">
        <v>1132</v>
      </c>
      <c r="C2342" t="s">
        <v>15</v>
      </c>
      <c r="D2342">
        <v>22</v>
      </c>
      <c r="E2342" s="4" t="str">
        <f t="shared" si="72"/>
        <v>Yes</v>
      </c>
      <c r="F2342">
        <v>191</v>
      </c>
      <c r="G2342">
        <v>100</v>
      </c>
      <c r="H2342" t="s">
        <v>482</v>
      </c>
      <c r="I2342" t="s">
        <v>483</v>
      </c>
      <c r="J2342" t="s">
        <v>1078</v>
      </c>
      <c r="K2342">
        <v>2002</v>
      </c>
      <c r="L2342" t="s">
        <v>1079</v>
      </c>
      <c r="M2342" s="4" t="str">
        <f t="shared" si="73"/>
        <v>No</v>
      </c>
      <c r="N2342" t="s">
        <v>1080</v>
      </c>
      <c r="O2342" t="s">
        <v>1100</v>
      </c>
      <c r="P2342" t="s">
        <v>1125</v>
      </c>
      <c r="Q2342" t="s">
        <v>23</v>
      </c>
    </row>
    <row r="2343" spans="1:17" x14ac:dyDescent="0.35">
      <c r="A2343">
        <v>20012342</v>
      </c>
      <c r="B2343" t="s">
        <v>1208</v>
      </c>
      <c r="C2343" t="s">
        <v>15</v>
      </c>
      <c r="D2343">
        <v>24</v>
      </c>
      <c r="E2343" s="4" t="str">
        <f t="shared" si="72"/>
        <v>Yes</v>
      </c>
      <c r="F2343">
        <v>183</v>
      </c>
      <c r="G2343">
        <v>100</v>
      </c>
      <c r="H2343" t="s">
        <v>1157</v>
      </c>
      <c r="I2343" t="s">
        <v>137</v>
      </c>
      <c r="J2343" t="s">
        <v>1078</v>
      </c>
      <c r="K2343">
        <v>2002</v>
      </c>
      <c r="L2343" t="s">
        <v>1079</v>
      </c>
      <c r="M2343" s="4" t="str">
        <f t="shared" si="73"/>
        <v>No</v>
      </c>
      <c r="N2343" t="s">
        <v>1080</v>
      </c>
      <c r="O2343" t="s">
        <v>1107</v>
      </c>
      <c r="P2343" t="s">
        <v>1158</v>
      </c>
      <c r="Q2343" t="s">
        <v>23</v>
      </c>
    </row>
    <row r="2344" spans="1:17" x14ac:dyDescent="0.35">
      <c r="A2344">
        <v>20012343</v>
      </c>
      <c r="B2344" t="s">
        <v>1218</v>
      </c>
      <c r="C2344" t="s">
        <v>15</v>
      </c>
      <c r="D2344">
        <v>28</v>
      </c>
      <c r="E2344" s="4" t="str">
        <f t="shared" si="72"/>
        <v>Yes</v>
      </c>
      <c r="F2344">
        <v>188</v>
      </c>
      <c r="G2344">
        <v>100</v>
      </c>
      <c r="H2344" t="s">
        <v>1157</v>
      </c>
      <c r="I2344" t="s">
        <v>137</v>
      </c>
      <c r="J2344" t="s">
        <v>1078</v>
      </c>
      <c r="K2344">
        <v>2002</v>
      </c>
      <c r="L2344" t="s">
        <v>1079</v>
      </c>
      <c r="M2344" s="4" t="str">
        <f t="shared" si="73"/>
        <v>No</v>
      </c>
      <c r="N2344" t="s">
        <v>1080</v>
      </c>
      <c r="O2344" t="s">
        <v>1107</v>
      </c>
      <c r="P2344" t="s">
        <v>1158</v>
      </c>
      <c r="Q2344" t="s">
        <v>23</v>
      </c>
    </row>
    <row r="2345" spans="1:17" x14ac:dyDescent="0.35">
      <c r="A2345">
        <v>20012344</v>
      </c>
      <c r="B2345" t="s">
        <v>1262</v>
      </c>
      <c r="C2345" t="s">
        <v>15</v>
      </c>
      <c r="D2345">
        <v>27</v>
      </c>
      <c r="E2345" s="4" t="str">
        <f t="shared" si="72"/>
        <v>Yes</v>
      </c>
      <c r="F2345">
        <v>198</v>
      </c>
      <c r="G2345">
        <v>100</v>
      </c>
      <c r="H2345" t="s">
        <v>482</v>
      </c>
      <c r="I2345" t="s">
        <v>483</v>
      </c>
      <c r="J2345" t="s">
        <v>1078</v>
      </c>
      <c r="K2345">
        <v>2002</v>
      </c>
      <c r="L2345" t="s">
        <v>1079</v>
      </c>
      <c r="M2345" s="4" t="str">
        <f t="shared" si="73"/>
        <v>No</v>
      </c>
      <c r="N2345" t="s">
        <v>1080</v>
      </c>
      <c r="O2345" t="s">
        <v>1100</v>
      </c>
      <c r="P2345" t="s">
        <v>1125</v>
      </c>
      <c r="Q2345" t="s">
        <v>23</v>
      </c>
    </row>
    <row r="2346" spans="1:17" x14ac:dyDescent="0.35">
      <c r="A2346">
        <v>20012345</v>
      </c>
      <c r="B2346" t="s">
        <v>1276</v>
      </c>
      <c r="C2346" t="s">
        <v>15</v>
      </c>
      <c r="D2346">
        <v>33</v>
      </c>
      <c r="E2346" s="4" t="str">
        <f t="shared" si="72"/>
        <v>Yes</v>
      </c>
      <c r="F2346">
        <v>191</v>
      </c>
      <c r="G2346">
        <v>100</v>
      </c>
      <c r="H2346" t="s">
        <v>482</v>
      </c>
      <c r="I2346" t="s">
        <v>483</v>
      </c>
      <c r="J2346" t="s">
        <v>1078</v>
      </c>
      <c r="K2346">
        <v>2002</v>
      </c>
      <c r="L2346" t="s">
        <v>1079</v>
      </c>
      <c r="M2346" s="4" t="str">
        <f t="shared" si="73"/>
        <v>No</v>
      </c>
      <c r="N2346" t="s">
        <v>1080</v>
      </c>
      <c r="O2346" t="s">
        <v>1100</v>
      </c>
      <c r="P2346" t="s">
        <v>1125</v>
      </c>
      <c r="Q2346" t="s">
        <v>23</v>
      </c>
    </row>
    <row r="2347" spans="1:17" x14ac:dyDescent="0.35">
      <c r="A2347">
        <v>20012346</v>
      </c>
      <c r="B2347" t="s">
        <v>1295</v>
      </c>
      <c r="C2347" t="s">
        <v>15</v>
      </c>
      <c r="D2347">
        <v>39</v>
      </c>
      <c r="E2347" s="4" t="str">
        <f t="shared" si="72"/>
        <v>Yes</v>
      </c>
      <c r="F2347">
        <v>189</v>
      </c>
      <c r="G2347">
        <v>100</v>
      </c>
      <c r="H2347" t="s">
        <v>153</v>
      </c>
      <c r="I2347" t="s">
        <v>154</v>
      </c>
      <c r="J2347" t="s">
        <v>1078</v>
      </c>
      <c r="K2347">
        <v>2002</v>
      </c>
      <c r="L2347" t="s">
        <v>1079</v>
      </c>
      <c r="M2347" s="4" t="str">
        <f t="shared" si="73"/>
        <v>No</v>
      </c>
      <c r="N2347" t="s">
        <v>1080</v>
      </c>
      <c r="O2347" t="s">
        <v>1150</v>
      </c>
      <c r="P2347" t="s">
        <v>1151</v>
      </c>
      <c r="Q2347" t="s">
        <v>23</v>
      </c>
    </row>
    <row r="2348" spans="1:17" x14ac:dyDescent="0.35">
      <c r="A2348">
        <v>20012347</v>
      </c>
      <c r="B2348" t="s">
        <v>255</v>
      </c>
      <c r="C2348" t="s">
        <v>15</v>
      </c>
      <c r="D2348">
        <v>32</v>
      </c>
      <c r="E2348" s="4" t="str">
        <f t="shared" si="72"/>
        <v>Yes</v>
      </c>
      <c r="F2348">
        <v>192</v>
      </c>
      <c r="G2348">
        <v>100</v>
      </c>
      <c r="H2348" t="s">
        <v>59</v>
      </c>
      <c r="I2348" t="s">
        <v>60</v>
      </c>
      <c r="J2348" t="s">
        <v>1325</v>
      </c>
      <c r="K2348">
        <v>2004</v>
      </c>
      <c r="L2348" t="s">
        <v>19</v>
      </c>
      <c r="M2348" s="4" t="str">
        <f t="shared" si="73"/>
        <v>Yes</v>
      </c>
      <c r="N2348" t="s">
        <v>1326</v>
      </c>
      <c r="O2348" t="s">
        <v>27</v>
      </c>
      <c r="P2348" t="s">
        <v>256</v>
      </c>
      <c r="Q2348" t="s">
        <v>23</v>
      </c>
    </row>
    <row r="2349" spans="1:17" x14ac:dyDescent="0.35">
      <c r="A2349">
        <v>20012348</v>
      </c>
      <c r="B2349" t="s">
        <v>1437</v>
      </c>
      <c r="C2349" t="s">
        <v>15</v>
      </c>
      <c r="D2349">
        <v>26</v>
      </c>
      <c r="E2349" s="4" t="str">
        <f t="shared" si="72"/>
        <v>Yes</v>
      </c>
      <c r="F2349">
        <v>203</v>
      </c>
      <c r="G2349">
        <v>100</v>
      </c>
      <c r="H2349" t="s">
        <v>784</v>
      </c>
      <c r="I2349" t="s">
        <v>785</v>
      </c>
      <c r="J2349" t="s">
        <v>1325</v>
      </c>
      <c r="K2349">
        <v>2004</v>
      </c>
      <c r="L2349" t="s">
        <v>19</v>
      </c>
      <c r="M2349" s="4" t="str">
        <f t="shared" si="73"/>
        <v>Yes</v>
      </c>
      <c r="N2349" t="s">
        <v>1326</v>
      </c>
      <c r="O2349" t="s">
        <v>95</v>
      </c>
      <c r="P2349" t="s">
        <v>345</v>
      </c>
      <c r="Q2349" t="s">
        <v>23</v>
      </c>
    </row>
    <row r="2350" spans="1:17" x14ac:dyDescent="0.35">
      <c r="A2350">
        <v>20012349</v>
      </c>
      <c r="B2350" t="s">
        <v>1500</v>
      </c>
      <c r="C2350" t="s">
        <v>15</v>
      </c>
      <c r="D2350">
        <v>32</v>
      </c>
      <c r="E2350" s="4" t="str">
        <f t="shared" si="72"/>
        <v>Yes</v>
      </c>
      <c r="F2350">
        <v>196</v>
      </c>
      <c r="G2350">
        <v>100</v>
      </c>
      <c r="H2350" t="s">
        <v>784</v>
      </c>
      <c r="I2350" t="s">
        <v>785</v>
      </c>
      <c r="J2350" t="s">
        <v>1325</v>
      </c>
      <c r="K2350">
        <v>2004</v>
      </c>
      <c r="L2350" t="s">
        <v>19</v>
      </c>
      <c r="M2350" s="4" t="str">
        <f t="shared" si="73"/>
        <v>Yes</v>
      </c>
      <c r="N2350" t="s">
        <v>1326</v>
      </c>
      <c r="O2350" t="s">
        <v>95</v>
      </c>
      <c r="P2350" t="s">
        <v>345</v>
      </c>
      <c r="Q2350" t="s">
        <v>23</v>
      </c>
    </row>
    <row r="2351" spans="1:17" x14ac:dyDescent="0.35">
      <c r="A2351">
        <v>20012350</v>
      </c>
      <c r="B2351" t="s">
        <v>1551</v>
      </c>
      <c r="C2351" t="s">
        <v>15</v>
      </c>
      <c r="D2351">
        <v>19</v>
      </c>
      <c r="E2351" s="4" t="str">
        <f t="shared" si="72"/>
        <v>Yes</v>
      </c>
      <c r="F2351">
        <v>184</v>
      </c>
      <c r="G2351">
        <v>100</v>
      </c>
      <c r="H2351" t="s">
        <v>496</v>
      </c>
      <c r="I2351" t="s">
        <v>497</v>
      </c>
      <c r="J2351" t="s">
        <v>1325</v>
      </c>
      <c r="K2351">
        <v>2004</v>
      </c>
      <c r="L2351" t="s">
        <v>19</v>
      </c>
      <c r="M2351" s="4" t="str">
        <f t="shared" si="73"/>
        <v>Yes</v>
      </c>
      <c r="N2351" t="s">
        <v>1326</v>
      </c>
      <c r="O2351" t="s">
        <v>332</v>
      </c>
      <c r="P2351" t="s">
        <v>498</v>
      </c>
      <c r="Q2351" t="s">
        <v>23</v>
      </c>
    </row>
    <row r="2352" spans="1:17" x14ac:dyDescent="0.35">
      <c r="A2352">
        <v>20012351</v>
      </c>
      <c r="B2352" t="s">
        <v>1627</v>
      </c>
      <c r="C2352" t="s">
        <v>15</v>
      </c>
      <c r="D2352">
        <v>25</v>
      </c>
      <c r="E2352" s="4" t="str">
        <f t="shared" si="72"/>
        <v>Yes</v>
      </c>
      <c r="F2352">
        <v>180</v>
      </c>
      <c r="G2352">
        <v>100</v>
      </c>
      <c r="H2352" t="s">
        <v>536</v>
      </c>
      <c r="I2352" t="s">
        <v>537</v>
      </c>
      <c r="J2352" t="s">
        <v>1325</v>
      </c>
      <c r="K2352">
        <v>2004</v>
      </c>
      <c r="L2352" t="s">
        <v>19</v>
      </c>
      <c r="M2352" s="4" t="str">
        <f t="shared" si="73"/>
        <v>Yes</v>
      </c>
      <c r="N2352" t="s">
        <v>1326</v>
      </c>
      <c r="O2352" t="s">
        <v>298</v>
      </c>
      <c r="P2352" t="s">
        <v>492</v>
      </c>
      <c r="Q2352" t="s">
        <v>23</v>
      </c>
    </row>
    <row r="2353" spans="1:17" x14ac:dyDescent="0.35">
      <c r="A2353">
        <v>20012352</v>
      </c>
      <c r="B2353" t="s">
        <v>1787</v>
      </c>
      <c r="C2353" t="s">
        <v>15</v>
      </c>
      <c r="D2353">
        <v>24</v>
      </c>
      <c r="E2353" s="4" t="str">
        <f t="shared" si="72"/>
        <v>Yes</v>
      </c>
      <c r="F2353">
        <v>185</v>
      </c>
      <c r="G2353">
        <v>100</v>
      </c>
      <c r="H2353" t="s">
        <v>490</v>
      </c>
      <c r="I2353" t="s">
        <v>491</v>
      </c>
      <c r="J2353" t="s">
        <v>1325</v>
      </c>
      <c r="K2353">
        <v>2004</v>
      </c>
      <c r="L2353" t="s">
        <v>19</v>
      </c>
      <c r="M2353" s="4" t="str">
        <f t="shared" si="73"/>
        <v>Yes</v>
      </c>
      <c r="N2353" t="s">
        <v>1326</v>
      </c>
      <c r="O2353" t="s">
        <v>298</v>
      </c>
      <c r="P2353" t="s">
        <v>299</v>
      </c>
      <c r="Q2353" t="s">
        <v>23</v>
      </c>
    </row>
    <row r="2354" spans="1:17" x14ac:dyDescent="0.35">
      <c r="A2354">
        <v>20012353</v>
      </c>
      <c r="B2354" t="s">
        <v>1938</v>
      </c>
      <c r="C2354" t="s">
        <v>15</v>
      </c>
      <c r="D2354">
        <v>39</v>
      </c>
      <c r="E2354" s="4" t="str">
        <f t="shared" si="72"/>
        <v>Yes</v>
      </c>
      <c r="F2354">
        <v>185</v>
      </c>
      <c r="G2354">
        <v>100</v>
      </c>
      <c r="H2354" t="s">
        <v>482</v>
      </c>
      <c r="I2354" t="s">
        <v>483</v>
      </c>
      <c r="J2354" t="s">
        <v>1891</v>
      </c>
      <c r="K2354">
        <v>2006</v>
      </c>
      <c r="L2354" t="s">
        <v>1079</v>
      </c>
      <c r="M2354" s="4" t="str">
        <f t="shared" si="73"/>
        <v>No</v>
      </c>
      <c r="N2354" t="s">
        <v>1892</v>
      </c>
      <c r="O2354" t="s">
        <v>1172</v>
      </c>
      <c r="P2354" t="s">
        <v>1278</v>
      </c>
      <c r="Q2354" t="s">
        <v>23</v>
      </c>
    </row>
    <row r="2355" spans="1:17" x14ac:dyDescent="0.35">
      <c r="A2355">
        <v>20012354</v>
      </c>
      <c r="B2355" t="s">
        <v>1218</v>
      </c>
      <c r="C2355" t="s">
        <v>15</v>
      </c>
      <c r="D2355">
        <v>32</v>
      </c>
      <c r="E2355" s="4" t="str">
        <f t="shared" si="72"/>
        <v>Yes</v>
      </c>
      <c r="F2355">
        <v>188</v>
      </c>
      <c r="G2355">
        <v>100</v>
      </c>
      <c r="H2355" t="s">
        <v>1220</v>
      </c>
      <c r="I2355" t="s">
        <v>137</v>
      </c>
      <c r="J2355" t="s">
        <v>1891</v>
      </c>
      <c r="K2355">
        <v>2006</v>
      </c>
      <c r="L2355" t="s">
        <v>1079</v>
      </c>
      <c r="M2355" s="4" t="str">
        <f t="shared" si="73"/>
        <v>No</v>
      </c>
      <c r="N2355" t="s">
        <v>1892</v>
      </c>
      <c r="O2355" t="s">
        <v>1107</v>
      </c>
      <c r="P2355" t="s">
        <v>1221</v>
      </c>
      <c r="Q2355" t="s">
        <v>23</v>
      </c>
    </row>
    <row r="2356" spans="1:17" x14ac:dyDescent="0.35">
      <c r="A2356">
        <v>20012355</v>
      </c>
      <c r="B2356" t="s">
        <v>1218</v>
      </c>
      <c r="C2356" t="s">
        <v>15</v>
      </c>
      <c r="D2356">
        <v>32</v>
      </c>
      <c r="E2356" s="4" t="str">
        <f t="shared" si="72"/>
        <v>Yes</v>
      </c>
      <c r="F2356">
        <v>188</v>
      </c>
      <c r="G2356">
        <v>100</v>
      </c>
      <c r="H2356" t="s">
        <v>1220</v>
      </c>
      <c r="I2356" t="s">
        <v>137</v>
      </c>
      <c r="J2356" t="s">
        <v>1891</v>
      </c>
      <c r="K2356">
        <v>2006</v>
      </c>
      <c r="L2356" t="s">
        <v>1079</v>
      </c>
      <c r="M2356" s="4" t="str">
        <f t="shared" si="73"/>
        <v>No</v>
      </c>
      <c r="N2356" t="s">
        <v>1892</v>
      </c>
      <c r="O2356" t="s">
        <v>1107</v>
      </c>
      <c r="P2356" t="s">
        <v>1158</v>
      </c>
      <c r="Q2356" t="s">
        <v>23</v>
      </c>
    </row>
    <row r="2357" spans="1:17" x14ac:dyDescent="0.35">
      <c r="A2357">
        <v>20012356</v>
      </c>
      <c r="B2357" t="s">
        <v>1993</v>
      </c>
      <c r="C2357" t="s">
        <v>15</v>
      </c>
      <c r="D2357">
        <v>29</v>
      </c>
      <c r="E2357" s="4" t="str">
        <f t="shared" si="72"/>
        <v>Yes</v>
      </c>
      <c r="F2357">
        <v>191</v>
      </c>
      <c r="G2357">
        <v>100</v>
      </c>
      <c r="H2357" t="s">
        <v>313</v>
      </c>
      <c r="I2357" t="s">
        <v>314</v>
      </c>
      <c r="J2357" t="s">
        <v>1891</v>
      </c>
      <c r="K2357">
        <v>2006</v>
      </c>
      <c r="L2357" t="s">
        <v>1079</v>
      </c>
      <c r="M2357" s="4" t="str">
        <f t="shared" si="73"/>
        <v>No</v>
      </c>
      <c r="N2357" t="s">
        <v>1892</v>
      </c>
      <c r="O2357" t="s">
        <v>1100</v>
      </c>
      <c r="P2357" t="s">
        <v>1125</v>
      </c>
      <c r="Q2357" t="s">
        <v>23</v>
      </c>
    </row>
    <row r="2358" spans="1:17" x14ac:dyDescent="0.35">
      <c r="A2358">
        <v>20012357</v>
      </c>
      <c r="B2358" t="s">
        <v>2003</v>
      </c>
      <c r="C2358" t="s">
        <v>15</v>
      </c>
      <c r="D2358">
        <v>21</v>
      </c>
      <c r="E2358" s="4" t="str">
        <f t="shared" si="72"/>
        <v>Yes</v>
      </c>
      <c r="F2358">
        <v>181</v>
      </c>
      <c r="G2358">
        <v>100</v>
      </c>
      <c r="H2358" t="s">
        <v>1220</v>
      </c>
      <c r="I2358" t="s">
        <v>137</v>
      </c>
      <c r="J2358" t="s">
        <v>1891</v>
      </c>
      <c r="K2358">
        <v>2006</v>
      </c>
      <c r="L2358" t="s">
        <v>1079</v>
      </c>
      <c r="M2358" s="4" t="str">
        <f t="shared" si="73"/>
        <v>No</v>
      </c>
      <c r="N2358" t="s">
        <v>1892</v>
      </c>
      <c r="O2358" t="s">
        <v>1107</v>
      </c>
      <c r="P2358" t="s">
        <v>1158</v>
      </c>
      <c r="Q2358" t="s">
        <v>23</v>
      </c>
    </row>
    <row r="2359" spans="1:17" x14ac:dyDescent="0.35">
      <c r="A2359">
        <v>20012358</v>
      </c>
      <c r="B2359" t="s">
        <v>2016</v>
      </c>
      <c r="C2359" t="s">
        <v>15</v>
      </c>
      <c r="D2359">
        <v>34</v>
      </c>
      <c r="E2359" s="4" t="str">
        <f t="shared" si="72"/>
        <v>Yes</v>
      </c>
      <c r="F2359">
        <v>193</v>
      </c>
      <c r="G2359">
        <v>100</v>
      </c>
      <c r="H2359" t="s">
        <v>313</v>
      </c>
      <c r="I2359" t="s">
        <v>314</v>
      </c>
      <c r="J2359" t="s">
        <v>1891</v>
      </c>
      <c r="K2359">
        <v>2006</v>
      </c>
      <c r="L2359" t="s">
        <v>1079</v>
      </c>
      <c r="M2359" s="4" t="str">
        <f t="shared" si="73"/>
        <v>No</v>
      </c>
      <c r="N2359" t="s">
        <v>1892</v>
      </c>
      <c r="O2359" t="s">
        <v>1100</v>
      </c>
      <c r="P2359" t="s">
        <v>1125</v>
      </c>
      <c r="Q2359" t="s">
        <v>23</v>
      </c>
    </row>
    <row r="2360" spans="1:17" x14ac:dyDescent="0.35">
      <c r="A2360">
        <v>20012359</v>
      </c>
      <c r="B2360" t="s">
        <v>2017</v>
      </c>
      <c r="C2360" t="s">
        <v>15</v>
      </c>
      <c r="D2360">
        <v>35</v>
      </c>
      <c r="E2360" s="4" t="str">
        <f t="shared" si="72"/>
        <v>Yes</v>
      </c>
      <c r="F2360">
        <v>186</v>
      </c>
      <c r="G2360">
        <v>100</v>
      </c>
      <c r="H2360" t="s">
        <v>313</v>
      </c>
      <c r="I2360" t="s">
        <v>314</v>
      </c>
      <c r="J2360" t="s">
        <v>1891</v>
      </c>
      <c r="K2360">
        <v>2006</v>
      </c>
      <c r="L2360" t="s">
        <v>1079</v>
      </c>
      <c r="M2360" s="4" t="str">
        <f t="shared" si="73"/>
        <v>No</v>
      </c>
      <c r="N2360" t="s">
        <v>1892</v>
      </c>
      <c r="O2360" t="s">
        <v>1100</v>
      </c>
      <c r="P2360" t="s">
        <v>1125</v>
      </c>
      <c r="Q2360" t="s">
        <v>23</v>
      </c>
    </row>
    <row r="2361" spans="1:17" x14ac:dyDescent="0.35">
      <c r="A2361">
        <v>20012360</v>
      </c>
      <c r="B2361" t="s">
        <v>2046</v>
      </c>
      <c r="C2361" t="s">
        <v>15</v>
      </c>
      <c r="D2361">
        <v>19</v>
      </c>
      <c r="E2361" s="4" t="str">
        <f t="shared" si="72"/>
        <v>Yes</v>
      </c>
      <c r="F2361">
        <v>198</v>
      </c>
      <c r="G2361">
        <v>100</v>
      </c>
      <c r="H2361" t="s">
        <v>40</v>
      </c>
      <c r="I2361" t="s">
        <v>41</v>
      </c>
      <c r="J2361" t="s">
        <v>2038</v>
      </c>
      <c r="K2361">
        <v>2008</v>
      </c>
      <c r="L2361" t="s">
        <v>19</v>
      </c>
      <c r="M2361" s="4" t="str">
        <f t="shared" si="73"/>
        <v>Yes</v>
      </c>
      <c r="N2361" t="s">
        <v>2039</v>
      </c>
      <c r="O2361" t="s">
        <v>107</v>
      </c>
      <c r="P2361" t="s">
        <v>222</v>
      </c>
      <c r="Q2361" t="s">
        <v>23</v>
      </c>
    </row>
    <row r="2362" spans="1:17" x14ac:dyDescent="0.35">
      <c r="A2362">
        <v>20012361</v>
      </c>
      <c r="B2362" t="s">
        <v>2086</v>
      </c>
      <c r="C2362" t="s">
        <v>53</v>
      </c>
      <c r="D2362">
        <v>28</v>
      </c>
      <c r="E2362" s="4" t="str">
        <f t="shared" si="72"/>
        <v>Yes</v>
      </c>
      <c r="F2362">
        <v>193</v>
      </c>
      <c r="G2362">
        <v>100</v>
      </c>
      <c r="H2362" t="s">
        <v>40</v>
      </c>
      <c r="I2362" t="s">
        <v>41</v>
      </c>
      <c r="J2362" t="s">
        <v>2038</v>
      </c>
      <c r="K2362">
        <v>2008</v>
      </c>
      <c r="L2362" t="s">
        <v>19</v>
      </c>
      <c r="M2362" s="4" t="str">
        <f t="shared" si="73"/>
        <v>Yes</v>
      </c>
      <c r="N2362" t="s">
        <v>2039</v>
      </c>
      <c r="O2362" t="s">
        <v>47</v>
      </c>
      <c r="P2362" t="s">
        <v>1076</v>
      </c>
      <c r="Q2362" t="s">
        <v>23</v>
      </c>
    </row>
    <row r="2363" spans="1:17" x14ac:dyDescent="0.35">
      <c r="A2363">
        <v>20012362</v>
      </c>
      <c r="B2363" t="s">
        <v>2087</v>
      </c>
      <c r="C2363" t="s">
        <v>15</v>
      </c>
      <c r="D2363">
        <v>29</v>
      </c>
      <c r="E2363" s="4" t="str">
        <f t="shared" si="72"/>
        <v>Yes</v>
      </c>
      <c r="F2363">
        <v>198</v>
      </c>
      <c r="G2363">
        <v>100</v>
      </c>
      <c r="H2363" t="s">
        <v>40</v>
      </c>
      <c r="I2363" t="s">
        <v>41</v>
      </c>
      <c r="J2363" t="s">
        <v>2038</v>
      </c>
      <c r="K2363">
        <v>2008</v>
      </c>
      <c r="L2363" t="s">
        <v>19</v>
      </c>
      <c r="M2363" s="4" t="str">
        <f t="shared" si="73"/>
        <v>Yes</v>
      </c>
      <c r="N2363" t="s">
        <v>2039</v>
      </c>
      <c r="O2363" t="s">
        <v>42</v>
      </c>
      <c r="P2363" t="s">
        <v>43</v>
      </c>
      <c r="Q2363" t="s">
        <v>23</v>
      </c>
    </row>
    <row r="2364" spans="1:17" x14ac:dyDescent="0.35">
      <c r="A2364">
        <v>20012363</v>
      </c>
      <c r="B2364" t="s">
        <v>2169</v>
      </c>
      <c r="C2364" t="s">
        <v>15</v>
      </c>
      <c r="D2364">
        <v>35</v>
      </c>
      <c r="E2364" s="4" t="str">
        <f t="shared" si="72"/>
        <v>Yes</v>
      </c>
      <c r="F2364">
        <v>200</v>
      </c>
      <c r="G2364">
        <v>100</v>
      </c>
      <c r="H2364" t="s">
        <v>65</v>
      </c>
      <c r="I2364" t="s">
        <v>66</v>
      </c>
      <c r="J2364" t="s">
        <v>2038</v>
      </c>
      <c r="K2364">
        <v>2008</v>
      </c>
      <c r="L2364" t="s">
        <v>19</v>
      </c>
      <c r="M2364" s="4" t="str">
        <f t="shared" si="73"/>
        <v>Yes</v>
      </c>
      <c r="N2364" t="s">
        <v>2039</v>
      </c>
      <c r="O2364" t="s">
        <v>27</v>
      </c>
      <c r="P2364" t="s">
        <v>102</v>
      </c>
      <c r="Q2364" t="s">
        <v>23</v>
      </c>
    </row>
    <row r="2365" spans="1:17" x14ac:dyDescent="0.35">
      <c r="A2365">
        <v>20012364</v>
      </c>
      <c r="B2365" t="s">
        <v>2225</v>
      </c>
      <c r="C2365" t="s">
        <v>15</v>
      </c>
      <c r="D2365">
        <v>25</v>
      </c>
      <c r="E2365" s="4" t="str">
        <f t="shared" si="72"/>
        <v>Yes</v>
      </c>
      <c r="F2365">
        <v>200</v>
      </c>
      <c r="G2365">
        <v>100</v>
      </c>
      <c r="H2365" t="s">
        <v>482</v>
      </c>
      <c r="I2365" t="s">
        <v>483</v>
      </c>
      <c r="J2365" t="s">
        <v>2038</v>
      </c>
      <c r="K2365">
        <v>2008</v>
      </c>
      <c r="L2365" t="s">
        <v>19</v>
      </c>
      <c r="M2365" s="4" t="str">
        <f t="shared" si="73"/>
        <v>Yes</v>
      </c>
      <c r="N2365" t="s">
        <v>2039</v>
      </c>
      <c r="O2365" t="s">
        <v>27</v>
      </c>
      <c r="P2365" t="s">
        <v>112</v>
      </c>
      <c r="Q2365" t="s">
        <v>23</v>
      </c>
    </row>
    <row r="2366" spans="1:17" x14ac:dyDescent="0.35">
      <c r="A2366">
        <v>20012365</v>
      </c>
      <c r="B2366" t="s">
        <v>1551</v>
      </c>
      <c r="C2366" t="s">
        <v>15</v>
      </c>
      <c r="D2366">
        <v>23</v>
      </c>
      <c r="E2366" s="4" t="str">
        <f t="shared" si="72"/>
        <v>Yes</v>
      </c>
      <c r="F2366">
        <v>184</v>
      </c>
      <c r="G2366">
        <v>100</v>
      </c>
      <c r="H2366" t="s">
        <v>496</v>
      </c>
      <c r="I2366" t="s">
        <v>497</v>
      </c>
      <c r="J2366" t="s">
        <v>2038</v>
      </c>
      <c r="K2366">
        <v>2008</v>
      </c>
      <c r="L2366" t="s">
        <v>19</v>
      </c>
      <c r="M2366" s="4" t="str">
        <f t="shared" si="73"/>
        <v>Yes</v>
      </c>
      <c r="N2366" t="s">
        <v>2039</v>
      </c>
      <c r="O2366" t="s">
        <v>332</v>
      </c>
      <c r="P2366" t="s">
        <v>498</v>
      </c>
      <c r="Q2366" t="s">
        <v>23</v>
      </c>
    </row>
    <row r="2367" spans="1:17" x14ac:dyDescent="0.35">
      <c r="A2367">
        <v>20012366</v>
      </c>
      <c r="B2367" t="s">
        <v>2302</v>
      </c>
      <c r="C2367" t="s">
        <v>15</v>
      </c>
      <c r="D2367">
        <v>33</v>
      </c>
      <c r="E2367" s="4" t="str">
        <f t="shared" si="72"/>
        <v>Yes</v>
      </c>
      <c r="F2367">
        <v>190</v>
      </c>
      <c r="G2367">
        <v>100</v>
      </c>
      <c r="H2367" t="s">
        <v>40</v>
      </c>
      <c r="I2367" t="s">
        <v>41</v>
      </c>
      <c r="J2367" t="s">
        <v>2038</v>
      </c>
      <c r="K2367">
        <v>2008</v>
      </c>
      <c r="L2367" t="s">
        <v>19</v>
      </c>
      <c r="M2367" s="4" t="str">
        <f t="shared" si="73"/>
        <v>Yes</v>
      </c>
      <c r="N2367" t="s">
        <v>2039</v>
      </c>
      <c r="O2367" t="s">
        <v>56</v>
      </c>
      <c r="P2367" t="s">
        <v>143</v>
      </c>
      <c r="Q2367" t="s">
        <v>23</v>
      </c>
    </row>
    <row r="2368" spans="1:17" x14ac:dyDescent="0.35">
      <c r="A2368">
        <v>20012367</v>
      </c>
      <c r="B2368" t="s">
        <v>2343</v>
      </c>
      <c r="C2368" t="s">
        <v>15</v>
      </c>
      <c r="D2368">
        <v>28</v>
      </c>
      <c r="E2368" s="4" t="str">
        <f t="shared" si="72"/>
        <v>Yes</v>
      </c>
      <c r="F2368">
        <v>196</v>
      </c>
      <c r="G2368">
        <v>100</v>
      </c>
      <c r="H2368" t="s">
        <v>536</v>
      </c>
      <c r="I2368" t="s">
        <v>537</v>
      </c>
      <c r="J2368" t="s">
        <v>2038</v>
      </c>
      <c r="K2368">
        <v>2008</v>
      </c>
      <c r="L2368" t="s">
        <v>19</v>
      </c>
      <c r="M2368" s="4" t="str">
        <f t="shared" si="73"/>
        <v>Yes</v>
      </c>
      <c r="N2368" t="s">
        <v>2039</v>
      </c>
      <c r="O2368" t="s">
        <v>193</v>
      </c>
      <c r="P2368" t="s">
        <v>462</v>
      </c>
      <c r="Q2368" t="s">
        <v>23</v>
      </c>
    </row>
    <row r="2369" spans="1:17" x14ac:dyDescent="0.35">
      <c r="A2369">
        <v>20012368</v>
      </c>
      <c r="B2369" t="s">
        <v>2419</v>
      </c>
      <c r="C2369" t="s">
        <v>15</v>
      </c>
      <c r="D2369">
        <v>27</v>
      </c>
      <c r="E2369" s="4" t="str">
        <f t="shared" si="72"/>
        <v>Yes</v>
      </c>
      <c r="F2369">
        <v>197</v>
      </c>
      <c r="G2369">
        <v>100</v>
      </c>
      <c r="H2369" t="s">
        <v>59</v>
      </c>
      <c r="I2369" t="s">
        <v>60</v>
      </c>
      <c r="J2369" t="s">
        <v>2038</v>
      </c>
      <c r="K2369">
        <v>2008</v>
      </c>
      <c r="L2369" t="s">
        <v>19</v>
      </c>
      <c r="M2369" s="4" t="str">
        <f t="shared" si="73"/>
        <v>Yes</v>
      </c>
      <c r="N2369" t="s">
        <v>2039</v>
      </c>
      <c r="O2369" t="s">
        <v>27</v>
      </c>
      <c r="P2369" t="s">
        <v>256</v>
      </c>
      <c r="Q2369" t="s">
        <v>23</v>
      </c>
    </row>
    <row r="2370" spans="1:17" x14ac:dyDescent="0.35">
      <c r="A2370">
        <v>20012369</v>
      </c>
      <c r="B2370" t="s">
        <v>2433</v>
      </c>
      <c r="C2370" t="s">
        <v>15</v>
      </c>
      <c r="D2370">
        <v>25</v>
      </c>
      <c r="E2370" s="4" t="str">
        <f t="shared" si="72"/>
        <v>Yes</v>
      </c>
      <c r="F2370">
        <v>206</v>
      </c>
      <c r="G2370">
        <v>100</v>
      </c>
      <c r="H2370" t="s">
        <v>40</v>
      </c>
      <c r="I2370" t="s">
        <v>41</v>
      </c>
      <c r="J2370" t="s">
        <v>2038</v>
      </c>
      <c r="K2370">
        <v>2008</v>
      </c>
      <c r="L2370" t="s">
        <v>19</v>
      </c>
      <c r="M2370" s="4" t="str">
        <f t="shared" si="73"/>
        <v>Yes</v>
      </c>
      <c r="N2370" t="s">
        <v>2039</v>
      </c>
      <c r="O2370" t="s">
        <v>56</v>
      </c>
      <c r="P2370" t="s">
        <v>143</v>
      </c>
      <c r="Q2370" t="s">
        <v>23</v>
      </c>
    </row>
    <row r="2371" spans="1:17" x14ac:dyDescent="0.35">
      <c r="A2371">
        <v>20012370</v>
      </c>
      <c r="B2371" t="s">
        <v>2532</v>
      </c>
      <c r="C2371" t="s">
        <v>15</v>
      </c>
      <c r="D2371">
        <v>26</v>
      </c>
      <c r="E2371" s="4" t="str">
        <f t="shared" ref="E2371:E2434" si="74">IF(D2371&gt;=19,"Yes","No")</f>
        <v>Yes</v>
      </c>
      <c r="F2371">
        <v>196</v>
      </c>
      <c r="G2371">
        <v>100</v>
      </c>
      <c r="H2371" t="s">
        <v>136</v>
      </c>
      <c r="I2371" t="s">
        <v>137</v>
      </c>
      <c r="J2371" t="s">
        <v>2038</v>
      </c>
      <c r="K2371">
        <v>2008</v>
      </c>
      <c r="L2371" t="s">
        <v>19</v>
      </c>
      <c r="M2371" s="4" t="str">
        <f t="shared" ref="M2371:M2434" si="75">IF(L2371="Summer", "Yes", "No")</f>
        <v>Yes</v>
      </c>
      <c r="N2371" t="s">
        <v>2039</v>
      </c>
      <c r="O2371" t="s">
        <v>79</v>
      </c>
      <c r="P2371" t="s">
        <v>204</v>
      </c>
      <c r="Q2371" t="s">
        <v>23</v>
      </c>
    </row>
    <row r="2372" spans="1:17" x14ac:dyDescent="0.35">
      <c r="A2372">
        <v>20012371</v>
      </c>
      <c r="B2372" t="s">
        <v>2593</v>
      </c>
      <c r="C2372" t="s">
        <v>15</v>
      </c>
      <c r="D2372">
        <v>24</v>
      </c>
      <c r="E2372" s="4" t="str">
        <f t="shared" si="74"/>
        <v>Yes</v>
      </c>
      <c r="F2372">
        <v>193</v>
      </c>
      <c r="G2372">
        <v>100</v>
      </c>
      <c r="H2372" t="s">
        <v>482</v>
      </c>
      <c r="I2372" t="s">
        <v>483</v>
      </c>
      <c r="J2372" t="s">
        <v>2571</v>
      </c>
      <c r="K2372">
        <v>2010</v>
      </c>
      <c r="L2372" t="s">
        <v>1079</v>
      </c>
      <c r="M2372" s="4" t="str">
        <f t="shared" si="75"/>
        <v>No</v>
      </c>
      <c r="N2372" t="s">
        <v>2572</v>
      </c>
      <c r="O2372" t="s">
        <v>1100</v>
      </c>
      <c r="P2372" t="s">
        <v>1125</v>
      </c>
      <c r="Q2372" t="s">
        <v>23</v>
      </c>
    </row>
    <row r="2373" spans="1:17" x14ac:dyDescent="0.35">
      <c r="A2373">
        <v>20012372</v>
      </c>
      <c r="B2373" t="s">
        <v>1218</v>
      </c>
      <c r="C2373" t="s">
        <v>15</v>
      </c>
      <c r="D2373">
        <v>36</v>
      </c>
      <c r="E2373" s="4" t="str">
        <f t="shared" si="74"/>
        <v>Yes</v>
      </c>
      <c r="F2373">
        <v>188</v>
      </c>
      <c r="G2373">
        <v>100</v>
      </c>
      <c r="H2373" t="s">
        <v>1220</v>
      </c>
      <c r="I2373" t="s">
        <v>137</v>
      </c>
      <c r="J2373" t="s">
        <v>2571</v>
      </c>
      <c r="K2373">
        <v>2010</v>
      </c>
      <c r="L2373" t="s">
        <v>1079</v>
      </c>
      <c r="M2373" s="4" t="str">
        <f t="shared" si="75"/>
        <v>No</v>
      </c>
      <c r="N2373" t="s">
        <v>2572</v>
      </c>
      <c r="O2373" t="s">
        <v>1107</v>
      </c>
      <c r="P2373" t="s">
        <v>1221</v>
      </c>
      <c r="Q2373" t="s">
        <v>23</v>
      </c>
    </row>
    <row r="2374" spans="1:17" x14ac:dyDescent="0.35">
      <c r="A2374">
        <v>20012373</v>
      </c>
      <c r="B2374" t="s">
        <v>1262</v>
      </c>
      <c r="C2374" t="s">
        <v>15</v>
      </c>
      <c r="D2374">
        <v>35</v>
      </c>
      <c r="E2374" s="4" t="str">
        <f t="shared" si="74"/>
        <v>Yes</v>
      </c>
      <c r="F2374">
        <v>198</v>
      </c>
      <c r="G2374">
        <v>100</v>
      </c>
      <c r="H2374" t="s">
        <v>482</v>
      </c>
      <c r="I2374" t="s">
        <v>483</v>
      </c>
      <c r="J2374" t="s">
        <v>2571</v>
      </c>
      <c r="K2374">
        <v>2010</v>
      </c>
      <c r="L2374" t="s">
        <v>1079</v>
      </c>
      <c r="M2374" s="4" t="str">
        <f t="shared" si="75"/>
        <v>No</v>
      </c>
      <c r="N2374" t="s">
        <v>2572</v>
      </c>
      <c r="O2374" t="s">
        <v>1100</v>
      </c>
      <c r="P2374" t="s">
        <v>1125</v>
      </c>
      <c r="Q2374" t="s">
        <v>23</v>
      </c>
    </row>
    <row r="2375" spans="1:17" x14ac:dyDescent="0.35">
      <c r="A2375">
        <v>20012374</v>
      </c>
      <c r="B2375" t="s">
        <v>2668</v>
      </c>
      <c r="C2375" t="s">
        <v>15</v>
      </c>
      <c r="D2375">
        <v>24</v>
      </c>
      <c r="E2375" s="4" t="str">
        <f t="shared" si="74"/>
        <v>Yes</v>
      </c>
      <c r="F2375">
        <v>190</v>
      </c>
      <c r="G2375">
        <v>100</v>
      </c>
      <c r="H2375" t="s">
        <v>482</v>
      </c>
      <c r="I2375" t="s">
        <v>483</v>
      </c>
      <c r="J2375" t="s">
        <v>2571</v>
      </c>
      <c r="K2375">
        <v>2010</v>
      </c>
      <c r="L2375" t="s">
        <v>1079</v>
      </c>
      <c r="M2375" s="4" t="str">
        <f t="shared" si="75"/>
        <v>No</v>
      </c>
      <c r="N2375" t="s">
        <v>2572</v>
      </c>
      <c r="O2375" t="s">
        <v>1100</v>
      </c>
      <c r="P2375" t="s">
        <v>1125</v>
      </c>
      <c r="Q2375" t="s">
        <v>23</v>
      </c>
    </row>
    <row r="2376" spans="1:17" x14ac:dyDescent="0.35">
      <c r="A2376">
        <v>20012375</v>
      </c>
      <c r="B2376" t="s">
        <v>2677</v>
      </c>
      <c r="C2376" t="s">
        <v>15</v>
      </c>
      <c r="D2376">
        <v>27</v>
      </c>
      <c r="E2376" s="4" t="str">
        <f t="shared" si="74"/>
        <v>Yes</v>
      </c>
      <c r="F2376">
        <v>189</v>
      </c>
      <c r="G2376">
        <v>100</v>
      </c>
      <c r="H2376" t="s">
        <v>153</v>
      </c>
      <c r="I2376" t="s">
        <v>154</v>
      </c>
      <c r="J2376" t="s">
        <v>2571</v>
      </c>
      <c r="K2376">
        <v>2010</v>
      </c>
      <c r="L2376" t="s">
        <v>1079</v>
      </c>
      <c r="M2376" s="4" t="str">
        <f t="shared" si="75"/>
        <v>No</v>
      </c>
      <c r="N2376" t="s">
        <v>2572</v>
      </c>
      <c r="O2376" t="s">
        <v>1081</v>
      </c>
      <c r="P2376" t="s">
        <v>1082</v>
      </c>
      <c r="Q2376" t="s">
        <v>23</v>
      </c>
    </row>
    <row r="2377" spans="1:17" x14ac:dyDescent="0.35">
      <c r="A2377">
        <v>20012376</v>
      </c>
      <c r="B2377" t="s">
        <v>2681</v>
      </c>
      <c r="C2377" t="s">
        <v>15</v>
      </c>
      <c r="D2377">
        <v>29</v>
      </c>
      <c r="E2377" s="4" t="str">
        <f t="shared" si="74"/>
        <v>Yes</v>
      </c>
      <c r="F2377">
        <v>185</v>
      </c>
      <c r="G2377">
        <v>100</v>
      </c>
      <c r="H2377" t="s">
        <v>181</v>
      </c>
      <c r="I2377" t="s">
        <v>41</v>
      </c>
      <c r="J2377" t="s">
        <v>2571</v>
      </c>
      <c r="K2377">
        <v>2010</v>
      </c>
      <c r="L2377" t="s">
        <v>1079</v>
      </c>
      <c r="M2377" s="4" t="str">
        <f t="shared" si="75"/>
        <v>No</v>
      </c>
      <c r="N2377" t="s">
        <v>2572</v>
      </c>
      <c r="O2377" t="s">
        <v>1107</v>
      </c>
      <c r="P2377" t="s">
        <v>1158</v>
      </c>
      <c r="Q2377" t="s">
        <v>23</v>
      </c>
    </row>
    <row r="2378" spans="1:17" x14ac:dyDescent="0.35">
      <c r="A2378">
        <v>20012377</v>
      </c>
      <c r="B2378" t="s">
        <v>393</v>
      </c>
      <c r="C2378" t="s">
        <v>15</v>
      </c>
      <c r="D2378">
        <v>23</v>
      </c>
      <c r="E2378" s="4" t="str">
        <f t="shared" si="74"/>
        <v>Yes</v>
      </c>
      <c r="F2378">
        <v>203</v>
      </c>
      <c r="G2378">
        <v>101</v>
      </c>
      <c r="H2378" t="s">
        <v>141</v>
      </c>
      <c r="I2378" t="s">
        <v>142</v>
      </c>
      <c r="J2378" t="s">
        <v>18</v>
      </c>
      <c r="K2378">
        <v>2000</v>
      </c>
      <c r="L2378" t="s">
        <v>19</v>
      </c>
      <c r="M2378" s="4" t="str">
        <f t="shared" si="75"/>
        <v>Yes</v>
      </c>
      <c r="N2378" t="s">
        <v>20</v>
      </c>
      <c r="O2378" t="s">
        <v>56</v>
      </c>
      <c r="P2378" t="s">
        <v>143</v>
      </c>
      <c r="Q2378" t="s">
        <v>23</v>
      </c>
    </row>
    <row r="2379" spans="1:17" x14ac:dyDescent="0.35">
      <c r="A2379">
        <v>20012378</v>
      </c>
      <c r="B2379" t="s">
        <v>2223</v>
      </c>
      <c r="C2379" t="s">
        <v>15</v>
      </c>
      <c r="D2379">
        <v>24</v>
      </c>
      <c r="E2379" s="4" t="str">
        <f t="shared" si="74"/>
        <v>Yes</v>
      </c>
      <c r="F2379">
        <v>196</v>
      </c>
      <c r="G2379">
        <v>101</v>
      </c>
      <c r="H2379" t="s">
        <v>164</v>
      </c>
      <c r="I2379" t="s">
        <v>165</v>
      </c>
      <c r="J2379" t="s">
        <v>2038</v>
      </c>
      <c r="K2379">
        <v>2008</v>
      </c>
      <c r="L2379" t="s">
        <v>19</v>
      </c>
      <c r="M2379" s="4" t="str">
        <f t="shared" si="75"/>
        <v>Yes</v>
      </c>
      <c r="N2379" t="s">
        <v>2039</v>
      </c>
      <c r="O2379" t="s">
        <v>166</v>
      </c>
      <c r="P2379" t="s">
        <v>167</v>
      </c>
      <c r="Q2379" t="s">
        <v>23</v>
      </c>
    </row>
    <row r="2380" spans="1:17" x14ac:dyDescent="0.35">
      <c r="A2380">
        <v>20012379</v>
      </c>
      <c r="B2380" t="s">
        <v>2098</v>
      </c>
      <c r="C2380" t="s">
        <v>15</v>
      </c>
      <c r="D2380">
        <v>28</v>
      </c>
      <c r="E2380" s="4" t="str">
        <f t="shared" si="74"/>
        <v>Yes</v>
      </c>
      <c r="F2380">
        <v>190</v>
      </c>
      <c r="G2380">
        <v>101.5</v>
      </c>
      <c r="H2380" t="s">
        <v>25</v>
      </c>
      <c r="I2380" t="s">
        <v>26</v>
      </c>
      <c r="J2380" t="s">
        <v>2038</v>
      </c>
      <c r="K2380">
        <v>2008</v>
      </c>
      <c r="L2380" t="s">
        <v>19</v>
      </c>
      <c r="M2380" s="4" t="str">
        <f t="shared" si="75"/>
        <v>Yes</v>
      </c>
      <c r="N2380" t="s">
        <v>2039</v>
      </c>
      <c r="O2380" t="s">
        <v>32</v>
      </c>
      <c r="P2380" t="s">
        <v>438</v>
      </c>
      <c r="Q2380" t="s">
        <v>23</v>
      </c>
    </row>
    <row r="2381" spans="1:17" x14ac:dyDescent="0.35">
      <c r="A2381">
        <v>20012380</v>
      </c>
      <c r="B2381" t="s">
        <v>177</v>
      </c>
      <c r="C2381" t="s">
        <v>15</v>
      </c>
      <c r="D2381">
        <v>24</v>
      </c>
      <c r="E2381" s="4" t="str">
        <f t="shared" si="74"/>
        <v>Yes</v>
      </c>
      <c r="F2381">
        <v>196</v>
      </c>
      <c r="G2381">
        <v>102</v>
      </c>
      <c r="H2381" t="s">
        <v>164</v>
      </c>
      <c r="I2381" t="s">
        <v>165</v>
      </c>
      <c r="J2381" t="s">
        <v>18</v>
      </c>
      <c r="K2381">
        <v>2000</v>
      </c>
      <c r="L2381" t="s">
        <v>19</v>
      </c>
      <c r="M2381" s="4" t="str">
        <f t="shared" si="75"/>
        <v>Yes</v>
      </c>
      <c r="N2381" t="s">
        <v>20</v>
      </c>
      <c r="O2381" t="s">
        <v>166</v>
      </c>
      <c r="P2381" t="s">
        <v>167</v>
      </c>
      <c r="Q2381" t="s">
        <v>23</v>
      </c>
    </row>
    <row r="2382" spans="1:17" x14ac:dyDescent="0.35">
      <c r="A2382">
        <v>20012381</v>
      </c>
      <c r="B2382" t="s">
        <v>216</v>
      </c>
      <c r="C2382" t="s">
        <v>53</v>
      </c>
      <c r="D2382">
        <v>23</v>
      </c>
      <c r="E2382" s="4" t="str">
        <f t="shared" si="74"/>
        <v>Yes</v>
      </c>
      <c r="F2382">
        <v>173</v>
      </c>
      <c r="G2382">
        <v>102</v>
      </c>
      <c r="H2382" t="s">
        <v>40</v>
      </c>
      <c r="I2382" t="s">
        <v>41</v>
      </c>
      <c r="J2382" t="s">
        <v>18</v>
      </c>
      <c r="K2382">
        <v>2000</v>
      </c>
      <c r="L2382" t="s">
        <v>19</v>
      </c>
      <c r="M2382" s="4" t="str">
        <f t="shared" si="75"/>
        <v>Yes</v>
      </c>
      <c r="N2382" t="s">
        <v>20</v>
      </c>
      <c r="O2382" t="s">
        <v>90</v>
      </c>
      <c r="P2382" t="s">
        <v>91</v>
      </c>
      <c r="Q2382" t="s">
        <v>23</v>
      </c>
    </row>
    <row r="2383" spans="1:17" x14ac:dyDescent="0.35">
      <c r="A2383">
        <v>20012382</v>
      </c>
      <c r="B2383" t="s">
        <v>225</v>
      </c>
      <c r="C2383" t="s">
        <v>15</v>
      </c>
      <c r="D2383">
        <v>23</v>
      </c>
      <c r="E2383" s="4" t="str">
        <f t="shared" si="74"/>
        <v>Yes</v>
      </c>
      <c r="F2383">
        <v>195</v>
      </c>
      <c r="G2383">
        <v>102</v>
      </c>
      <c r="H2383" t="s">
        <v>40</v>
      </c>
      <c r="I2383" t="s">
        <v>41</v>
      </c>
      <c r="J2383" t="s">
        <v>18</v>
      </c>
      <c r="K2383">
        <v>2000</v>
      </c>
      <c r="L2383" t="s">
        <v>19</v>
      </c>
      <c r="M2383" s="4" t="str">
        <f t="shared" si="75"/>
        <v>Yes</v>
      </c>
      <c r="N2383" t="s">
        <v>20</v>
      </c>
      <c r="O2383" t="s">
        <v>42</v>
      </c>
      <c r="P2383" t="s">
        <v>43</v>
      </c>
      <c r="Q2383" t="s">
        <v>23</v>
      </c>
    </row>
    <row r="2384" spans="1:17" x14ac:dyDescent="0.35">
      <c r="A2384">
        <v>20012383</v>
      </c>
      <c r="B2384" t="s">
        <v>289</v>
      </c>
      <c r="C2384" t="s">
        <v>53</v>
      </c>
      <c r="D2384">
        <v>20</v>
      </c>
      <c r="E2384" s="4" t="str">
        <f t="shared" si="74"/>
        <v>Yes</v>
      </c>
      <c r="F2384">
        <v>168</v>
      </c>
      <c r="G2384">
        <v>102</v>
      </c>
      <c r="H2384" t="s">
        <v>218</v>
      </c>
      <c r="I2384" t="s">
        <v>219</v>
      </c>
      <c r="J2384" t="s">
        <v>18</v>
      </c>
      <c r="K2384">
        <v>2000</v>
      </c>
      <c r="L2384" t="s">
        <v>19</v>
      </c>
      <c r="M2384" s="4" t="str">
        <f t="shared" si="75"/>
        <v>Yes</v>
      </c>
      <c r="N2384" t="s">
        <v>20</v>
      </c>
      <c r="O2384" t="s">
        <v>188</v>
      </c>
      <c r="P2384" t="s">
        <v>290</v>
      </c>
      <c r="Q2384" t="s">
        <v>23</v>
      </c>
    </row>
    <row r="2385" spans="1:17" x14ac:dyDescent="0.35">
      <c r="A2385">
        <v>20012384</v>
      </c>
      <c r="B2385" t="s">
        <v>373</v>
      </c>
      <c r="C2385" t="s">
        <v>15</v>
      </c>
      <c r="D2385">
        <v>28</v>
      </c>
      <c r="E2385" s="4" t="str">
        <f t="shared" si="74"/>
        <v>Yes</v>
      </c>
      <c r="F2385">
        <v>200</v>
      </c>
      <c r="G2385">
        <v>102</v>
      </c>
      <c r="H2385" t="s">
        <v>25</v>
      </c>
      <c r="I2385" t="s">
        <v>26</v>
      </c>
      <c r="J2385" t="s">
        <v>18</v>
      </c>
      <c r="K2385">
        <v>2000</v>
      </c>
      <c r="L2385" t="s">
        <v>19</v>
      </c>
      <c r="M2385" s="4" t="str">
        <f t="shared" si="75"/>
        <v>Yes</v>
      </c>
      <c r="N2385" t="s">
        <v>20</v>
      </c>
      <c r="O2385" t="s">
        <v>27</v>
      </c>
      <c r="P2385" t="s">
        <v>28</v>
      </c>
      <c r="Q2385" t="s">
        <v>23</v>
      </c>
    </row>
    <row r="2386" spans="1:17" x14ac:dyDescent="0.35">
      <c r="A2386">
        <v>20012385</v>
      </c>
      <c r="B2386" t="s">
        <v>404</v>
      </c>
      <c r="C2386" t="s">
        <v>15</v>
      </c>
      <c r="D2386">
        <v>26</v>
      </c>
      <c r="E2386" s="4" t="str">
        <f t="shared" si="74"/>
        <v>Yes</v>
      </c>
      <c r="F2386">
        <v>198</v>
      </c>
      <c r="G2386">
        <v>102</v>
      </c>
      <c r="H2386" t="s">
        <v>59</v>
      </c>
      <c r="I2386" t="s">
        <v>60</v>
      </c>
      <c r="J2386" t="s">
        <v>18</v>
      </c>
      <c r="K2386">
        <v>2000</v>
      </c>
      <c r="L2386" t="s">
        <v>19</v>
      </c>
      <c r="M2386" s="4" t="str">
        <f t="shared" si="75"/>
        <v>Yes</v>
      </c>
      <c r="N2386" t="s">
        <v>20</v>
      </c>
      <c r="O2386" t="s">
        <v>27</v>
      </c>
      <c r="P2386" t="s">
        <v>112</v>
      </c>
      <c r="Q2386" t="s">
        <v>23</v>
      </c>
    </row>
    <row r="2387" spans="1:17" x14ac:dyDescent="0.35">
      <c r="A2387">
        <v>20012386</v>
      </c>
      <c r="B2387" t="s">
        <v>1124</v>
      </c>
      <c r="C2387" t="s">
        <v>15</v>
      </c>
      <c r="D2387">
        <v>32</v>
      </c>
      <c r="E2387" s="4" t="str">
        <f t="shared" si="74"/>
        <v>Yes</v>
      </c>
      <c r="F2387">
        <v>193</v>
      </c>
      <c r="G2387">
        <v>102</v>
      </c>
      <c r="H2387" t="s">
        <v>482</v>
      </c>
      <c r="I2387" t="s">
        <v>483</v>
      </c>
      <c r="J2387" t="s">
        <v>1078</v>
      </c>
      <c r="K2387">
        <v>2002</v>
      </c>
      <c r="L2387" t="s">
        <v>1079</v>
      </c>
      <c r="M2387" s="4" t="str">
        <f t="shared" si="75"/>
        <v>No</v>
      </c>
      <c r="N2387" t="s">
        <v>1080</v>
      </c>
      <c r="O2387" t="s">
        <v>1100</v>
      </c>
      <c r="P2387" t="s">
        <v>1125</v>
      </c>
      <c r="Q2387" t="s">
        <v>23</v>
      </c>
    </row>
    <row r="2388" spans="1:17" x14ac:dyDescent="0.35">
      <c r="A2388">
        <v>20012387</v>
      </c>
      <c r="B2388" t="s">
        <v>1227</v>
      </c>
      <c r="C2388" t="s">
        <v>15</v>
      </c>
      <c r="D2388">
        <v>36</v>
      </c>
      <c r="E2388" s="4" t="str">
        <f t="shared" si="74"/>
        <v>Yes</v>
      </c>
      <c r="F2388">
        <v>192</v>
      </c>
      <c r="G2388">
        <v>102</v>
      </c>
      <c r="H2388" t="s">
        <v>482</v>
      </c>
      <c r="I2388" t="s">
        <v>483</v>
      </c>
      <c r="J2388" t="s">
        <v>1078</v>
      </c>
      <c r="K2388">
        <v>2002</v>
      </c>
      <c r="L2388" t="s">
        <v>1079</v>
      </c>
      <c r="M2388" s="4" t="str">
        <f t="shared" si="75"/>
        <v>No</v>
      </c>
      <c r="N2388" t="s">
        <v>1080</v>
      </c>
      <c r="O2388" t="s">
        <v>1100</v>
      </c>
      <c r="P2388" t="s">
        <v>1125</v>
      </c>
      <c r="Q2388" t="s">
        <v>23</v>
      </c>
    </row>
    <row r="2389" spans="1:17" x14ac:dyDescent="0.35">
      <c r="A2389">
        <v>20012388</v>
      </c>
      <c r="B2389" t="s">
        <v>177</v>
      </c>
      <c r="C2389" t="s">
        <v>15</v>
      </c>
      <c r="D2389">
        <v>28</v>
      </c>
      <c r="E2389" s="4" t="str">
        <f t="shared" si="74"/>
        <v>Yes</v>
      </c>
      <c r="F2389">
        <v>196</v>
      </c>
      <c r="G2389">
        <v>102</v>
      </c>
      <c r="H2389" t="s">
        <v>164</v>
      </c>
      <c r="I2389" t="s">
        <v>165</v>
      </c>
      <c r="J2389" t="s">
        <v>1325</v>
      </c>
      <c r="K2389">
        <v>2004</v>
      </c>
      <c r="L2389" t="s">
        <v>19</v>
      </c>
      <c r="M2389" s="4" t="str">
        <f t="shared" si="75"/>
        <v>Yes</v>
      </c>
      <c r="N2389" t="s">
        <v>1326</v>
      </c>
      <c r="O2389" t="s">
        <v>166</v>
      </c>
      <c r="P2389" t="s">
        <v>167</v>
      </c>
      <c r="Q2389" t="s">
        <v>23</v>
      </c>
    </row>
    <row r="2390" spans="1:17" x14ac:dyDescent="0.35">
      <c r="A2390">
        <v>20012389</v>
      </c>
      <c r="B2390" t="s">
        <v>216</v>
      </c>
      <c r="C2390" t="s">
        <v>53</v>
      </c>
      <c r="D2390">
        <v>26</v>
      </c>
      <c r="E2390" s="4" t="str">
        <f t="shared" si="74"/>
        <v>Yes</v>
      </c>
      <c r="F2390">
        <v>173</v>
      </c>
      <c r="G2390">
        <v>102</v>
      </c>
      <c r="H2390" t="s">
        <v>40</v>
      </c>
      <c r="I2390" t="s">
        <v>41</v>
      </c>
      <c r="J2390" t="s">
        <v>1325</v>
      </c>
      <c r="K2390">
        <v>2004</v>
      </c>
      <c r="L2390" t="s">
        <v>19</v>
      </c>
      <c r="M2390" s="4" t="str">
        <f t="shared" si="75"/>
        <v>Yes</v>
      </c>
      <c r="N2390" t="s">
        <v>1326</v>
      </c>
      <c r="O2390" t="s">
        <v>90</v>
      </c>
      <c r="P2390" t="s">
        <v>91</v>
      </c>
      <c r="Q2390" t="s">
        <v>23</v>
      </c>
    </row>
    <row r="2391" spans="1:17" x14ac:dyDescent="0.35">
      <c r="A2391">
        <v>20012390</v>
      </c>
      <c r="B2391" t="s">
        <v>1682</v>
      </c>
      <c r="C2391" t="s">
        <v>15</v>
      </c>
      <c r="D2391">
        <v>24</v>
      </c>
      <c r="E2391" s="4" t="str">
        <f t="shared" si="74"/>
        <v>Yes</v>
      </c>
      <c r="F2391">
        <v>201</v>
      </c>
      <c r="G2391">
        <v>102</v>
      </c>
      <c r="H2391" t="s">
        <v>1346</v>
      </c>
      <c r="I2391" t="s">
        <v>1347</v>
      </c>
      <c r="J2391" t="s">
        <v>1325</v>
      </c>
      <c r="K2391">
        <v>2004</v>
      </c>
      <c r="L2391" t="s">
        <v>19</v>
      </c>
      <c r="M2391" s="4" t="str">
        <f t="shared" si="75"/>
        <v>Yes</v>
      </c>
      <c r="N2391" t="s">
        <v>1326</v>
      </c>
      <c r="O2391" t="s">
        <v>42</v>
      </c>
      <c r="P2391" t="s">
        <v>43</v>
      </c>
      <c r="Q2391" t="s">
        <v>23</v>
      </c>
    </row>
    <row r="2392" spans="1:17" x14ac:dyDescent="0.35">
      <c r="A2392">
        <v>20012391</v>
      </c>
      <c r="B2392" t="s">
        <v>1724</v>
      </c>
      <c r="C2392" t="s">
        <v>15</v>
      </c>
      <c r="D2392">
        <v>29</v>
      </c>
      <c r="E2392" s="4" t="str">
        <f t="shared" si="74"/>
        <v>Yes</v>
      </c>
      <c r="F2392">
        <v>200</v>
      </c>
      <c r="G2392">
        <v>102</v>
      </c>
      <c r="H2392" t="s">
        <v>1450</v>
      </c>
      <c r="I2392" t="s">
        <v>1338</v>
      </c>
      <c r="J2392" t="s">
        <v>1325</v>
      </c>
      <c r="K2392">
        <v>2004</v>
      </c>
      <c r="L2392" t="s">
        <v>19</v>
      </c>
      <c r="M2392" s="4" t="str">
        <f t="shared" si="75"/>
        <v>Yes</v>
      </c>
      <c r="N2392" t="s">
        <v>1326</v>
      </c>
      <c r="O2392" t="s">
        <v>182</v>
      </c>
      <c r="P2392" t="s">
        <v>183</v>
      </c>
      <c r="Q2392" t="s">
        <v>23</v>
      </c>
    </row>
    <row r="2393" spans="1:17" x14ac:dyDescent="0.35">
      <c r="A2393">
        <v>20012392</v>
      </c>
      <c r="B2393" t="s">
        <v>1835</v>
      </c>
      <c r="C2393" t="s">
        <v>15</v>
      </c>
      <c r="D2393">
        <v>27</v>
      </c>
      <c r="E2393" s="4" t="str">
        <f t="shared" si="74"/>
        <v>Yes</v>
      </c>
      <c r="F2393">
        <v>191</v>
      </c>
      <c r="G2393">
        <v>102</v>
      </c>
      <c r="H2393" t="s">
        <v>40</v>
      </c>
      <c r="I2393" t="s">
        <v>41</v>
      </c>
      <c r="J2393" t="s">
        <v>1325</v>
      </c>
      <c r="K2393">
        <v>2004</v>
      </c>
      <c r="L2393" t="s">
        <v>19</v>
      </c>
      <c r="M2393" s="4" t="str">
        <f t="shared" si="75"/>
        <v>Yes</v>
      </c>
      <c r="N2393" t="s">
        <v>1326</v>
      </c>
      <c r="O2393" t="s">
        <v>27</v>
      </c>
      <c r="P2393" t="s">
        <v>112</v>
      </c>
      <c r="Q2393" t="s">
        <v>23</v>
      </c>
    </row>
    <row r="2394" spans="1:17" x14ac:dyDescent="0.35">
      <c r="A2394">
        <v>20012393</v>
      </c>
      <c r="B2394" t="s">
        <v>177</v>
      </c>
      <c r="C2394" t="s">
        <v>15</v>
      </c>
      <c r="D2394">
        <v>32</v>
      </c>
      <c r="E2394" s="4" t="str">
        <f t="shared" si="74"/>
        <v>Yes</v>
      </c>
      <c r="F2394">
        <v>196</v>
      </c>
      <c r="G2394">
        <v>102</v>
      </c>
      <c r="H2394" t="s">
        <v>164</v>
      </c>
      <c r="I2394" t="s">
        <v>165</v>
      </c>
      <c r="J2394" t="s">
        <v>2038</v>
      </c>
      <c r="K2394">
        <v>2008</v>
      </c>
      <c r="L2394" t="s">
        <v>19</v>
      </c>
      <c r="M2394" s="4" t="str">
        <f t="shared" si="75"/>
        <v>Yes</v>
      </c>
      <c r="N2394" t="s">
        <v>2039</v>
      </c>
      <c r="O2394" t="s">
        <v>166</v>
      </c>
      <c r="P2394" t="s">
        <v>167</v>
      </c>
      <c r="Q2394" t="s">
        <v>23</v>
      </c>
    </row>
    <row r="2395" spans="1:17" x14ac:dyDescent="0.35">
      <c r="A2395">
        <v>20012394</v>
      </c>
      <c r="B2395" t="s">
        <v>2679</v>
      </c>
      <c r="C2395" t="s">
        <v>15</v>
      </c>
      <c r="D2395">
        <v>30</v>
      </c>
      <c r="E2395" s="4" t="str">
        <f t="shared" si="74"/>
        <v>Yes</v>
      </c>
      <c r="F2395">
        <v>193</v>
      </c>
      <c r="G2395">
        <v>102</v>
      </c>
      <c r="H2395" t="s">
        <v>482</v>
      </c>
      <c r="I2395" t="s">
        <v>483</v>
      </c>
      <c r="J2395" t="s">
        <v>2571</v>
      </c>
      <c r="K2395">
        <v>2010</v>
      </c>
      <c r="L2395" t="s">
        <v>1079</v>
      </c>
      <c r="M2395" s="4" t="str">
        <f t="shared" si="75"/>
        <v>No</v>
      </c>
      <c r="N2395" t="s">
        <v>2572</v>
      </c>
      <c r="O2395" t="s">
        <v>1100</v>
      </c>
      <c r="P2395" t="s">
        <v>1125</v>
      </c>
      <c r="Q2395" t="s">
        <v>23</v>
      </c>
    </row>
    <row r="2396" spans="1:17" x14ac:dyDescent="0.35">
      <c r="A2396">
        <v>20012395</v>
      </c>
      <c r="B2396" t="s">
        <v>828</v>
      </c>
      <c r="C2396" t="s">
        <v>15</v>
      </c>
      <c r="D2396">
        <v>38</v>
      </c>
      <c r="E2396" s="4" t="str">
        <f t="shared" si="74"/>
        <v>Yes</v>
      </c>
      <c r="F2396">
        <v>193</v>
      </c>
      <c r="G2396">
        <v>103</v>
      </c>
      <c r="H2396" t="s">
        <v>59</v>
      </c>
      <c r="I2396" t="s">
        <v>60</v>
      </c>
      <c r="J2396" t="s">
        <v>18</v>
      </c>
      <c r="K2396">
        <v>2000</v>
      </c>
      <c r="L2396" t="s">
        <v>19</v>
      </c>
      <c r="M2396" s="4" t="str">
        <f t="shared" si="75"/>
        <v>Yes</v>
      </c>
      <c r="N2396" t="s">
        <v>20</v>
      </c>
      <c r="O2396" t="s">
        <v>27</v>
      </c>
      <c r="P2396" t="s">
        <v>256</v>
      </c>
      <c r="Q2396" t="s">
        <v>23</v>
      </c>
    </row>
    <row r="2397" spans="1:17" x14ac:dyDescent="0.35">
      <c r="A2397">
        <v>20012396</v>
      </c>
      <c r="B2397" t="s">
        <v>997</v>
      </c>
      <c r="C2397" t="s">
        <v>15</v>
      </c>
      <c r="D2397">
        <v>25</v>
      </c>
      <c r="E2397" s="4" t="str">
        <f t="shared" si="74"/>
        <v>Yes</v>
      </c>
      <c r="F2397">
        <v>200</v>
      </c>
      <c r="G2397">
        <v>103</v>
      </c>
      <c r="H2397" t="s">
        <v>998</v>
      </c>
      <c r="I2397" t="s">
        <v>999</v>
      </c>
      <c r="J2397" t="s">
        <v>18</v>
      </c>
      <c r="K2397">
        <v>2000</v>
      </c>
      <c r="L2397" t="s">
        <v>19</v>
      </c>
      <c r="M2397" s="4" t="str">
        <f t="shared" si="75"/>
        <v>Yes</v>
      </c>
      <c r="N2397" t="s">
        <v>20</v>
      </c>
      <c r="O2397" t="s">
        <v>27</v>
      </c>
      <c r="P2397" t="s">
        <v>1000</v>
      </c>
      <c r="Q2397" t="s">
        <v>23</v>
      </c>
    </row>
    <row r="2398" spans="1:17" x14ac:dyDescent="0.35">
      <c r="A2398">
        <v>20012397</v>
      </c>
      <c r="B2398" t="s">
        <v>1788</v>
      </c>
      <c r="C2398" t="s">
        <v>15</v>
      </c>
      <c r="D2398">
        <v>25</v>
      </c>
      <c r="E2398" s="4" t="str">
        <f t="shared" si="74"/>
        <v>Yes</v>
      </c>
      <c r="F2398">
        <v>202</v>
      </c>
      <c r="G2398">
        <v>103</v>
      </c>
      <c r="H2398" t="s">
        <v>74</v>
      </c>
      <c r="I2398" t="s">
        <v>75</v>
      </c>
      <c r="J2398" t="s">
        <v>1325</v>
      </c>
      <c r="K2398">
        <v>2004</v>
      </c>
      <c r="L2398" t="s">
        <v>19</v>
      </c>
      <c r="M2398" s="4" t="str">
        <f t="shared" si="75"/>
        <v>Yes</v>
      </c>
      <c r="N2398" t="s">
        <v>1326</v>
      </c>
      <c r="O2398" t="s">
        <v>27</v>
      </c>
      <c r="P2398" t="s">
        <v>28</v>
      </c>
      <c r="Q2398" t="s">
        <v>23</v>
      </c>
    </row>
    <row r="2399" spans="1:17" x14ac:dyDescent="0.35">
      <c r="A2399">
        <v>20012398</v>
      </c>
      <c r="B2399" t="s">
        <v>2177</v>
      </c>
      <c r="C2399" t="s">
        <v>15</v>
      </c>
      <c r="D2399">
        <v>32</v>
      </c>
      <c r="E2399" s="4" t="str">
        <f t="shared" si="74"/>
        <v>Yes</v>
      </c>
      <c r="F2399">
        <v>209</v>
      </c>
      <c r="G2399">
        <v>103</v>
      </c>
      <c r="H2399" t="s">
        <v>40</v>
      </c>
      <c r="I2399" t="s">
        <v>41</v>
      </c>
      <c r="J2399" t="s">
        <v>2038</v>
      </c>
      <c r="K2399">
        <v>2008</v>
      </c>
      <c r="L2399" t="s">
        <v>19</v>
      </c>
      <c r="M2399" s="4" t="str">
        <f t="shared" si="75"/>
        <v>Yes</v>
      </c>
      <c r="N2399" t="s">
        <v>2039</v>
      </c>
      <c r="O2399" t="s">
        <v>56</v>
      </c>
      <c r="P2399" t="s">
        <v>143</v>
      </c>
      <c r="Q2399" t="s">
        <v>23</v>
      </c>
    </row>
    <row r="2400" spans="1:17" x14ac:dyDescent="0.35">
      <c r="A2400">
        <v>20012399</v>
      </c>
      <c r="B2400" t="s">
        <v>39</v>
      </c>
      <c r="C2400" t="s">
        <v>15</v>
      </c>
      <c r="D2400">
        <v>23</v>
      </c>
      <c r="E2400" s="4" t="str">
        <f t="shared" si="74"/>
        <v>Yes</v>
      </c>
      <c r="F2400">
        <v>202</v>
      </c>
      <c r="G2400">
        <v>104</v>
      </c>
      <c r="H2400" t="s">
        <v>40</v>
      </c>
      <c r="I2400" t="s">
        <v>41</v>
      </c>
      <c r="J2400" t="s">
        <v>18</v>
      </c>
      <c r="K2400">
        <v>2000</v>
      </c>
      <c r="L2400" t="s">
        <v>19</v>
      </c>
      <c r="M2400" s="4" t="str">
        <f t="shared" si="75"/>
        <v>Yes</v>
      </c>
      <c r="N2400" t="s">
        <v>20</v>
      </c>
      <c r="O2400" t="s">
        <v>42</v>
      </c>
      <c r="P2400" t="s">
        <v>43</v>
      </c>
      <c r="Q2400" t="s">
        <v>23</v>
      </c>
    </row>
    <row r="2401" spans="1:17" x14ac:dyDescent="0.35">
      <c r="A2401">
        <v>20012400</v>
      </c>
      <c r="B2401" t="s">
        <v>704</v>
      </c>
      <c r="C2401" t="s">
        <v>15</v>
      </c>
      <c r="D2401">
        <v>25</v>
      </c>
      <c r="E2401" s="4" t="str">
        <f t="shared" si="74"/>
        <v>Yes</v>
      </c>
      <c r="F2401">
        <v>193</v>
      </c>
      <c r="G2401">
        <v>104</v>
      </c>
      <c r="H2401" t="s">
        <v>164</v>
      </c>
      <c r="I2401" t="s">
        <v>165</v>
      </c>
      <c r="J2401" t="s">
        <v>18</v>
      </c>
      <c r="K2401">
        <v>2000</v>
      </c>
      <c r="L2401" t="s">
        <v>19</v>
      </c>
      <c r="M2401" s="4" t="str">
        <f t="shared" si="75"/>
        <v>Yes</v>
      </c>
      <c r="N2401" t="s">
        <v>20</v>
      </c>
      <c r="O2401" t="s">
        <v>166</v>
      </c>
      <c r="P2401" t="s">
        <v>167</v>
      </c>
      <c r="Q2401" t="s">
        <v>23</v>
      </c>
    </row>
    <row r="2402" spans="1:17" x14ac:dyDescent="0.35">
      <c r="A2402">
        <v>20012401</v>
      </c>
      <c r="B2402" t="s">
        <v>827</v>
      </c>
      <c r="C2402" t="s">
        <v>15</v>
      </c>
      <c r="D2402">
        <v>21</v>
      </c>
      <c r="E2402" s="4" t="str">
        <f t="shared" si="74"/>
        <v>Yes</v>
      </c>
      <c r="F2402">
        <v>206</v>
      </c>
      <c r="G2402">
        <v>104</v>
      </c>
      <c r="H2402" t="s">
        <v>40</v>
      </c>
      <c r="I2402" t="s">
        <v>41</v>
      </c>
      <c r="J2402" t="s">
        <v>18</v>
      </c>
      <c r="K2402">
        <v>2000</v>
      </c>
      <c r="L2402" t="s">
        <v>19</v>
      </c>
      <c r="M2402" s="4" t="str">
        <f t="shared" si="75"/>
        <v>Yes</v>
      </c>
      <c r="N2402" t="s">
        <v>20</v>
      </c>
      <c r="O2402" t="s">
        <v>50</v>
      </c>
      <c r="P2402" t="s">
        <v>51</v>
      </c>
      <c r="Q2402" t="s">
        <v>23</v>
      </c>
    </row>
    <row r="2403" spans="1:17" x14ac:dyDescent="0.35">
      <c r="A2403">
        <v>20012402</v>
      </c>
      <c r="B2403" t="s">
        <v>935</v>
      </c>
      <c r="C2403" t="s">
        <v>15</v>
      </c>
      <c r="D2403">
        <v>17</v>
      </c>
      <c r="E2403" s="4" t="str">
        <f t="shared" si="74"/>
        <v>No</v>
      </c>
      <c r="F2403">
        <v>196</v>
      </c>
      <c r="G2403">
        <v>104</v>
      </c>
      <c r="H2403" t="s">
        <v>65</v>
      </c>
      <c r="I2403" t="s">
        <v>66</v>
      </c>
      <c r="J2403" t="s">
        <v>18</v>
      </c>
      <c r="K2403">
        <v>2000</v>
      </c>
      <c r="L2403" t="s">
        <v>19</v>
      </c>
      <c r="M2403" s="4" t="str">
        <f t="shared" si="75"/>
        <v>Yes</v>
      </c>
      <c r="N2403" t="s">
        <v>20</v>
      </c>
      <c r="O2403" t="s">
        <v>107</v>
      </c>
      <c r="P2403" t="s">
        <v>936</v>
      </c>
      <c r="Q2403" t="s">
        <v>23</v>
      </c>
    </row>
    <row r="2404" spans="1:17" x14ac:dyDescent="0.35">
      <c r="A2404">
        <v>20012403</v>
      </c>
      <c r="B2404" t="s">
        <v>935</v>
      </c>
      <c r="C2404" t="s">
        <v>15</v>
      </c>
      <c r="D2404">
        <v>17</v>
      </c>
      <c r="E2404" s="4" t="str">
        <f t="shared" si="74"/>
        <v>No</v>
      </c>
      <c r="F2404">
        <v>196</v>
      </c>
      <c r="G2404">
        <v>104</v>
      </c>
      <c r="H2404" t="s">
        <v>65</v>
      </c>
      <c r="I2404" t="s">
        <v>66</v>
      </c>
      <c r="J2404" t="s">
        <v>18</v>
      </c>
      <c r="K2404">
        <v>2000</v>
      </c>
      <c r="L2404" t="s">
        <v>19</v>
      </c>
      <c r="M2404" s="4" t="str">
        <f t="shared" si="75"/>
        <v>Yes</v>
      </c>
      <c r="N2404" t="s">
        <v>20</v>
      </c>
      <c r="O2404" t="s">
        <v>107</v>
      </c>
      <c r="P2404" t="s">
        <v>222</v>
      </c>
      <c r="Q2404" t="s">
        <v>23</v>
      </c>
    </row>
    <row r="2405" spans="1:17" x14ac:dyDescent="0.35">
      <c r="A2405">
        <v>20012404</v>
      </c>
      <c r="B2405" t="s">
        <v>935</v>
      </c>
      <c r="C2405" t="s">
        <v>15</v>
      </c>
      <c r="D2405">
        <v>17</v>
      </c>
      <c r="E2405" s="4" t="str">
        <f t="shared" si="74"/>
        <v>No</v>
      </c>
      <c r="F2405">
        <v>196</v>
      </c>
      <c r="G2405">
        <v>104</v>
      </c>
      <c r="H2405" t="s">
        <v>65</v>
      </c>
      <c r="I2405" t="s">
        <v>66</v>
      </c>
      <c r="J2405" t="s">
        <v>18</v>
      </c>
      <c r="K2405">
        <v>2000</v>
      </c>
      <c r="L2405" t="s">
        <v>19</v>
      </c>
      <c r="M2405" s="4" t="str">
        <f t="shared" si="75"/>
        <v>Yes</v>
      </c>
      <c r="N2405" t="s">
        <v>20</v>
      </c>
      <c r="O2405" t="s">
        <v>107</v>
      </c>
      <c r="P2405" t="s">
        <v>421</v>
      </c>
      <c r="Q2405" t="s">
        <v>23</v>
      </c>
    </row>
    <row r="2406" spans="1:17" x14ac:dyDescent="0.35">
      <c r="A2406">
        <v>20012405</v>
      </c>
      <c r="B2406" t="s">
        <v>1420</v>
      </c>
      <c r="C2406" t="s">
        <v>53</v>
      </c>
      <c r="D2406">
        <v>29</v>
      </c>
      <c r="E2406" s="4" t="str">
        <f t="shared" si="74"/>
        <v>Yes</v>
      </c>
      <c r="F2406">
        <v>183</v>
      </c>
      <c r="G2406">
        <v>104</v>
      </c>
      <c r="H2406" t="s">
        <v>54</v>
      </c>
      <c r="I2406" t="s">
        <v>55</v>
      </c>
      <c r="J2406" t="s">
        <v>1325</v>
      </c>
      <c r="K2406">
        <v>2004</v>
      </c>
      <c r="L2406" t="s">
        <v>19</v>
      </c>
      <c r="M2406" s="4" t="str">
        <f t="shared" si="75"/>
        <v>Yes</v>
      </c>
      <c r="N2406" t="s">
        <v>1326</v>
      </c>
      <c r="O2406" t="s">
        <v>47</v>
      </c>
      <c r="P2406" t="s">
        <v>816</v>
      </c>
      <c r="Q2406" t="s">
        <v>23</v>
      </c>
    </row>
    <row r="2407" spans="1:17" x14ac:dyDescent="0.35">
      <c r="A2407">
        <v>20012406</v>
      </c>
      <c r="B2407" t="s">
        <v>1466</v>
      </c>
      <c r="C2407" t="s">
        <v>15</v>
      </c>
      <c r="D2407">
        <v>38</v>
      </c>
      <c r="E2407" s="4" t="str">
        <f t="shared" si="74"/>
        <v>Yes</v>
      </c>
      <c r="F2407">
        <v>181</v>
      </c>
      <c r="G2407">
        <v>104</v>
      </c>
      <c r="H2407" t="s">
        <v>1337</v>
      </c>
      <c r="I2407" t="s">
        <v>1338</v>
      </c>
      <c r="J2407" t="s">
        <v>1325</v>
      </c>
      <c r="K2407">
        <v>2004</v>
      </c>
      <c r="L2407" t="s">
        <v>19</v>
      </c>
      <c r="M2407" s="4" t="str">
        <f t="shared" si="75"/>
        <v>Yes</v>
      </c>
      <c r="N2407" t="s">
        <v>1326</v>
      </c>
      <c r="O2407" t="s">
        <v>61</v>
      </c>
      <c r="P2407" t="s">
        <v>1467</v>
      </c>
      <c r="Q2407" t="s">
        <v>23</v>
      </c>
    </row>
    <row r="2408" spans="1:17" x14ac:dyDescent="0.35">
      <c r="A2408">
        <v>20012407</v>
      </c>
      <c r="B2408" t="s">
        <v>704</v>
      </c>
      <c r="C2408" t="s">
        <v>15</v>
      </c>
      <c r="D2408">
        <v>29</v>
      </c>
      <c r="E2408" s="4" t="str">
        <f t="shared" si="74"/>
        <v>Yes</v>
      </c>
      <c r="F2408">
        <v>193</v>
      </c>
      <c r="G2408">
        <v>104</v>
      </c>
      <c r="H2408" t="s">
        <v>164</v>
      </c>
      <c r="I2408" t="s">
        <v>165</v>
      </c>
      <c r="J2408" t="s">
        <v>1325</v>
      </c>
      <c r="K2408">
        <v>2004</v>
      </c>
      <c r="L2408" t="s">
        <v>19</v>
      </c>
      <c r="M2408" s="4" t="str">
        <f t="shared" si="75"/>
        <v>Yes</v>
      </c>
      <c r="N2408" t="s">
        <v>1326</v>
      </c>
      <c r="O2408" t="s">
        <v>166</v>
      </c>
      <c r="P2408" t="s">
        <v>167</v>
      </c>
      <c r="Q2408" t="s">
        <v>23</v>
      </c>
    </row>
    <row r="2409" spans="1:17" x14ac:dyDescent="0.35">
      <c r="A2409">
        <v>20012408</v>
      </c>
      <c r="B2409" t="s">
        <v>1783</v>
      </c>
      <c r="C2409" t="s">
        <v>15</v>
      </c>
      <c r="D2409">
        <v>24</v>
      </c>
      <c r="E2409" s="4" t="str">
        <f t="shared" si="74"/>
        <v>Yes</v>
      </c>
      <c r="F2409">
        <v>198</v>
      </c>
      <c r="G2409">
        <v>104</v>
      </c>
      <c r="H2409" t="s">
        <v>164</v>
      </c>
      <c r="I2409" t="s">
        <v>165</v>
      </c>
      <c r="J2409" t="s">
        <v>1325</v>
      </c>
      <c r="K2409">
        <v>2004</v>
      </c>
      <c r="L2409" t="s">
        <v>19</v>
      </c>
      <c r="M2409" s="4" t="str">
        <f t="shared" si="75"/>
        <v>Yes</v>
      </c>
      <c r="N2409" t="s">
        <v>1326</v>
      </c>
      <c r="O2409" t="s">
        <v>166</v>
      </c>
      <c r="P2409" t="s">
        <v>167</v>
      </c>
      <c r="Q2409" t="s">
        <v>23</v>
      </c>
    </row>
    <row r="2410" spans="1:17" x14ac:dyDescent="0.35">
      <c r="A2410">
        <v>20012409</v>
      </c>
      <c r="B2410" t="s">
        <v>935</v>
      </c>
      <c r="C2410" t="s">
        <v>15</v>
      </c>
      <c r="D2410">
        <v>21</v>
      </c>
      <c r="E2410" s="4" t="str">
        <f t="shared" si="74"/>
        <v>Yes</v>
      </c>
      <c r="F2410">
        <v>196</v>
      </c>
      <c r="G2410">
        <v>104</v>
      </c>
      <c r="H2410" t="s">
        <v>65</v>
      </c>
      <c r="I2410" t="s">
        <v>66</v>
      </c>
      <c r="J2410" t="s">
        <v>1325</v>
      </c>
      <c r="K2410">
        <v>2004</v>
      </c>
      <c r="L2410" t="s">
        <v>19</v>
      </c>
      <c r="M2410" s="4" t="str">
        <f t="shared" si="75"/>
        <v>Yes</v>
      </c>
      <c r="N2410" t="s">
        <v>1326</v>
      </c>
      <c r="O2410" t="s">
        <v>107</v>
      </c>
      <c r="P2410" t="s">
        <v>965</v>
      </c>
      <c r="Q2410" t="s">
        <v>23</v>
      </c>
    </row>
    <row r="2411" spans="1:17" x14ac:dyDescent="0.35">
      <c r="A2411">
        <v>20012410</v>
      </c>
      <c r="B2411" t="s">
        <v>935</v>
      </c>
      <c r="C2411" t="s">
        <v>15</v>
      </c>
      <c r="D2411">
        <v>21</v>
      </c>
      <c r="E2411" s="4" t="str">
        <f t="shared" si="74"/>
        <v>Yes</v>
      </c>
      <c r="F2411">
        <v>196</v>
      </c>
      <c r="G2411">
        <v>104</v>
      </c>
      <c r="H2411" t="s">
        <v>65</v>
      </c>
      <c r="I2411" t="s">
        <v>66</v>
      </c>
      <c r="J2411" t="s">
        <v>1325</v>
      </c>
      <c r="K2411">
        <v>2004</v>
      </c>
      <c r="L2411" t="s">
        <v>19</v>
      </c>
      <c r="M2411" s="4" t="str">
        <f t="shared" si="75"/>
        <v>Yes</v>
      </c>
      <c r="N2411" t="s">
        <v>1326</v>
      </c>
      <c r="O2411" t="s">
        <v>107</v>
      </c>
      <c r="P2411" t="s">
        <v>936</v>
      </c>
      <c r="Q2411" t="s">
        <v>23</v>
      </c>
    </row>
    <row r="2412" spans="1:17" x14ac:dyDescent="0.35">
      <c r="A2412">
        <v>20012411</v>
      </c>
      <c r="B2412" t="s">
        <v>2081</v>
      </c>
      <c r="C2412" t="s">
        <v>15</v>
      </c>
      <c r="D2412">
        <v>24</v>
      </c>
      <c r="E2412" s="4" t="str">
        <f t="shared" si="74"/>
        <v>Yes</v>
      </c>
      <c r="F2412">
        <v>208</v>
      </c>
      <c r="G2412">
        <v>104</v>
      </c>
      <c r="H2412" t="s">
        <v>40</v>
      </c>
      <c r="I2412" t="s">
        <v>41</v>
      </c>
      <c r="J2412" t="s">
        <v>2038</v>
      </c>
      <c r="K2412">
        <v>2008</v>
      </c>
      <c r="L2412" t="s">
        <v>19</v>
      </c>
      <c r="M2412" s="4" t="str">
        <f t="shared" si="75"/>
        <v>Yes</v>
      </c>
      <c r="N2412" t="s">
        <v>2039</v>
      </c>
      <c r="O2412" t="s">
        <v>42</v>
      </c>
      <c r="P2412" t="s">
        <v>43</v>
      </c>
      <c r="Q2412" t="s">
        <v>23</v>
      </c>
    </row>
    <row r="2413" spans="1:17" x14ac:dyDescent="0.35">
      <c r="A2413">
        <v>20012412</v>
      </c>
      <c r="B2413" t="s">
        <v>2140</v>
      </c>
      <c r="C2413" t="s">
        <v>15</v>
      </c>
      <c r="D2413">
        <v>31</v>
      </c>
      <c r="E2413" s="4" t="str">
        <f t="shared" si="74"/>
        <v>Yes</v>
      </c>
      <c r="F2413">
        <v>197</v>
      </c>
      <c r="G2413">
        <v>104</v>
      </c>
      <c r="H2413" t="s">
        <v>100</v>
      </c>
      <c r="I2413" t="s">
        <v>101</v>
      </c>
      <c r="J2413" t="s">
        <v>2038</v>
      </c>
      <c r="K2413">
        <v>2008</v>
      </c>
      <c r="L2413" t="s">
        <v>19</v>
      </c>
      <c r="M2413" s="4" t="str">
        <f t="shared" si="75"/>
        <v>Yes</v>
      </c>
      <c r="N2413" t="s">
        <v>2039</v>
      </c>
      <c r="O2413" t="s">
        <v>95</v>
      </c>
      <c r="P2413" t="s">
        <v>345</v>
      </c>
      <c r="Q2413" t="s">
        <v>23</v>
      </c>
    </row>
    <row r="2414" spans="1:17" x14ac:dyDescent="0.35">
      <c r="A2414">
        <v>20012413</v>
      </c>
      <c r="B2414" t="s">
        <v>2265</v>
      </c>
      <c r="C2414" t="s">
        <v>15</v>
      </c>
      <c r="D2414">
        <v>24</v>
      </c>
      <c r="E2414" s="4" t="str">
        <f t="shared" si="74"/>
        <v>Yes</v>
      </c>
      <c r="F2414">
        <v>194</v>
      </c>
      <c r="G2414">
        <v>104</v>
      </c>
      <c r="H2414" t="s">
        <v>100</v>
      </c>
      <c r="I2414" t="s">
        <v>101</v>
      </c>
      <c r="J2414" t="s">
        <v>2038</v>
      </c>
      <c r="K2414">
        <v>2008</v>
      </c>
      <c r="L2414" t="s">
        <v>19</v>
      </c>
      <c r="M2414" s="4" t="str">
        <f t="shared" si="75"/>
        <v>Yes</v>
      </c>
      <c r="N2414" t="s">
        <v>2039</v>
      </c>
      <c r="O2414" t="s">
        <v>95</v>
      </c>
      <c r="P2414" t="s">
        <v>345</v>
      </c>
      <c r="Q2414" t="s">
        <v>23</v>
      </c>
    </row>
    <row r="2415" spans="1:17" x14ac:dyDescent="0.35">
      <c r="A2415">
        <v>20012414</v>
      </c>
      <c r="B2415" t="s">
        <v>704</v>
      </c>
      <c r="C2415" t="s">
        <v>15</v>
      </c>
      <c r="D2415">
        <v>33</v>
      </c>
      <c r="E2415" s="4" t="str">
        <f t="shared" si="74"/>
        <v>Yes</v>
      </c>
      <c r="F2415">
        <v>193</v>
      </c>
      <c r="G2415">
        <v>104</v>
      </c>
      <c r="H2415" t="s">
        <v>164</v>
      </c>
      <c r="I2415" t="s">
        <v>165</v>
      </c>
      <c r="J2415" t="s">
        <v>2038</v>
      </c>
      <c r="K2415">
        <v>2008</v>
      </c>
      <c r="L2415" t="s">
        <v>19</v>
      </c>
      <c r="M2415" s="4" t="str">
        <f t="shared" si="75"/>
        <v>Yes</v>
      </c>
      <c r="N2415" t="s">
        <v>2039</v>
      </c>
      <c r="O2415" t="s">
        <v>166</v>
      </c>
      <c r="P2415" t="s">
        <v>167</v>
      </c>
      <c r="Q2415" t="s">
        <v>23</v>
      </c>
    </row>
    <row r="2416" spans="1:17" x14ac:dyDescent="0.35">
      <c r="A2416">
        <v>20012415</v>
      </c>
      <c r="B2416" t="s">
        <v>2370</v>
      </c>
      <c r="C2416" t="s">
        <v>15</v>
      </c>
      <c r="D2416">
        <v>24</v>
      </c>
      <c r="E2416" s="4" t="str">
        <f t="shared" si="74"/>
        <v>Yes</v>
      </c>
      <c r="F2416">
        <v>178</v>
      </c>
      <c r="G2416">
        <v>104</v>
      </c>
      <c r="H2416" t="s">
        <v>2150</v>
      </c>
      <c r="I2416" t="s">
        <v>2151</v>
      </c>
      <c r="J2416" t="s">
        <v>2038</v>
      </c>
      <c r="K2416">
        <v>2008</v>
      </c>
      <c r="L2416" t="s">
        <v>19</v>
      </c>
      <c r="M2416" s="4" t="str">
        <f t="shared" si="75"/>
        <v>Yes</v>
      </c>
      <c r="N2416" t="s">
        <v>2039</v>
      </c>
      <c r="O2416" t="s">
        <v>298</v>
      </c>
      <c r="P2416" t="s">
        <v>492</v>
      </c>
      <c r="Q2416" t="s">
        <v>23</v>
      </c>
    </row>
    <row r="2417" spans="1:17" x14ac:dyDescent="0.35">
      <c r="A2417">
        <v>20012416</v>
      </c>
      <c r="B2417" t="s">
        <v>2465</v>
      </c>
      <c r="C2417" t="s">
        <v>15</v>
      </c>
      <c r="D2417">
        <v>31</v>
      </c>
      <c r="E2417" s="4" t="str">
        <f t="shared" si="74"/>
        <v>Yes</v>
      </c>
      <c r="F2417">
        <v>185</v>
      </c>
      <c r="G2417">
        <v>104</v>
      </c>
      <c r="H2417" t="s">
        <v>59</v>
      </c>
      <c r="I2417" t="s">
        <v>60</v>
      </c>
      <c r="J2417" t="s">
        <v>2038</v>
      </c>
      <c r="K2417">
        <v>2008</v>
      </c>
      <c r="L2417" t="s">
        <v>19</v>
      </c>
      <c r="M2417" s="4" t="str">
        <f t="shared" si="75"/>
        <v>Yes</v>
      </c>
      <c r="N2417" t="s">
        <v>2039</v>
      </c>
      <c r="O2417" t="s">
        <v>61</v>
      </c>
      <c r="P2417" t="s">
        <v>1467</v>
      </c>
      <c r="Q2417" t="s">
        <v>23</v>
      </c>
    </row>
    <row r="2418" spans="1:17" x14ac:dyDescent="0.35">
      <c r="A2418">
        <v>20012417</v>
      </c>
      <c r="B2418" t="s">
        <v>2603</v>
      </c>
      <c r="C2418" t="s">
        <v>15</v>
      </c>
      <c r="D2418">
        <v>29</v>
      </c>
      <c r="E2418" s="4" t="str">
        <f t="shared" si="74"/>
        <v>Yes</v>
      </c>
      <c r="F2418">
        <v>178</v>
      </c>
      <c r="G2418">
        <v>104</v>
      </c>
      <c r="H2418" t="s">
        <v>181</v>
      </c>
      <c r="I2418" t="s">
        <v>41</v>
      </c>
      <c r="J2418" t="s">
        <v>2571</v>
      </c>
      <c r="K2418">
        <v>2010</v>
      </c>
      <c r="L2418" t="s">
        <v>1079</v>
      </c>
      <c r="M2418" s="4" t="str">
        <f t="shared" si="75"/>
        <v>No</v>
      </c>
      <c r="N2418" t="s">
        <v>2572</v>
      </c>
      <c r="O2418" t="s">
        <v>1107</v>
      </c>
      <c r="P2418" t="s">
        <v>1158</v>
      </c>
      <c r="Q2418" t="s">
        <v>23</v>
      </c>
    </row>
    <row r="2419" spans="1:17" x14ac:dyDescent="0.35">
      <c r="A2419">
        <v>20012418</v>
      </c>
      <c r="B2419" t="s">
        <v>2686</v>
      </c>
      <c r="C2419" t="s">
        <v>15</v>
      </c>
      <c r="D2419">
        <v>24</v>
      </c>
      <c r="E2419" s="4" t="str">
        <f t="shared" si="74"/>
        <v>Yes</v>
      </c>
      <c r="F2419">
        <v>193</v>
      </c>
      <c r="G2419">
        <v>104</v>
      </c>
      <c r="H2419" t="s">
        <v>482</v>
      </c>
      <c r="I2419" t="s">
        <v>483</v>
      </c>
      <c r="J2419" t="s">
        <v>2571</v>
      </c>
      <c r="K2419">
        <v>2010</v>
      </c>
      <c r="L2419" t="s">
        <v>1079</v>
      </c>
      <c r="M2419" s="4" t="str">
        <f t="shared" si="75"/>
        <v>No</v>
      </c>
      <c r="N2419" t="s">
        <v>2572</v>
      </c>
      <c r="O2419" t="s">
        <v>1100</v>
      </c>
      <c r="P2419" t="s">
        <v>1125</v>
      </c>
      <c r="Q2419" t="s">
        <v>23</v>
      </c>
    </row>
    <row r="2420" spans="1:17" x14ac:dyDescent="0.35">
      <c r="A2420">
        <v>20012419</v>
      </c>
      <c r="B2420" t="s">
        <v>929</v>
      </c>
      <c r="C2420" t="s">
        <v>15</v>
      </c>
      <c r="D2420">
        <v>22</v>
      </c>
      <c r="E2420" s="4" t="str">
        <f t="shared" si="74"/>
        <v>Yes</v>
      </c>
      <c r="F2420">
        <v>180</v>
      </c>
      <c r="G2420">
        <v>105</v>
      </c>
      <c r="H2420" t="s">
        <v>262</v>
      </c>
      <c r="I2420" t="s">
        <v>263</v>
      </c>
      <c r="J2420" t="s">
        <v>18</v>
      </c>
      <c r="K2420">
        <v>2000</v>
      </c>
      <c r="L2420" t="s">
        <v>19</v>
      </c>
      <c r="M2420" s="4" t="str">
        <f t="shared" si="75"/>
        <v>Yes</v>
      </c>
      <c r="N2420" t="s">
        <v>20</v>
      </c>
      <c r="O2420" t="s">
        <v>188</v>
      </c>
      <c r="P2420" t="s">
        <v>930</v>
      </c>
      <c r="Q2420" t="s">
        <v>23</v>
      </c>
    </row>
    <row r="2421" spans="1:17" x14ac:dyDescent="0.35">
      <c r="A2421">
        <v>20012420</v>
      </c>
      <c r="B2421" t="s">
        <v>940</v>
      </c>
      <c r="C2421" t="s">
        <v>15</v>
      </c>
      <c r="D2421">
        <v>28</v>
      </c>
      <c r="E2421" s="4" t="str">
        <f t="shared" si="74"/>
        <v>Yes</v>
      </c>
      <c r="F2421">
        <v>200</v>
      </c>
      <c r="G2421">
        <v>105</v>
      </c>
      <c r="H2421" t="s">
        <v>74</v>
      </c>
      <c r="I2421" t="s">
        <v>75</v>
      </c>
      <c r="J2421" t="s">
        <v>18</v>
      </c>
      <c r="K2421">
        <v>2000</v>
      </c>
      <c r="L2421" t="s">
        <v>19</v>
      </c>
      <c r="M2421" s="4" t="str">
        <f t="shared" si="75"/>
        <v>Yes</v>
      </c>
      <c r="N2421" t="s">
        <v>20</v>
      </c>
      <c r="O2421" t="s">
        <v>95</v>
      </c>
      <c r="P2421" t="s">
        <v>345</v>
      </c>
      <c r="Q2421" t="s">
        <v>23</v>
      </c>
    </row>
    <row r="2422" spans="1:17" x14ac:dyDescent="0.35">
      <c r="A2422">
        <v>20012421</v>
      </c>
      <c r="B2422" t="s">
        <v>1321</v>
      </c>
      <c r="C2422" t="s">
        <v>15</v>
      </c>
      <c r="D2422">
        <v>37</v>
      </c>
      <c r="E2422" s="4" t="str">
        <f t="shared" si="74"/>
        <v>Yes</v>
      </c>
      <c r="F2422">
        <v>191</v>
      </c>
      <c r="G2422">
        <v>105</v>
      </c>
      <c r="H2422" t="s">
        <v>1220</v>
      </c>
      <c r="I2422" t="s">
        <v>137</v>
      </c>
      <c r="J2422" t="s">
        <v>1078</v>
      </c>
      <c r="K2422">
        <v>2002</v>
      </c>
      <c r="L2422" t="s">
        <v>1079</v>
      </c>
      <c r="M2422" s="4" t="str">
        <f t="shared" si="75"/>
        <v>No</v>
      </c>
      <c r="N2422" t="s">
        <v>1080</v>
      </c>
      <c r="O2422" t="s">
        <v>1107</v>
      </c>
      <c r="P2422" t="s">
        <v>1221</v>
      </c>
      <c r="Q2422" t="s">
        <v>23</v>
      </c>
    </row>
    <row r="2423" spans="1:17" x14ac:dyDescent="0.35">
      <c r="A2423">
        <v>20012422</v>
      </c>
      <c r="B2423" t="s">
        <v>1368</v>
      </c>
      <c r="C2423" t="s">
        <v>15</v>
      </c>
      <c r="D2423">
        <v>24</v>
      </c>
      <c r="E2423" s="4" t="str">
        <f t="shared" si="74"/>
        <v>Yes</v>
      </c>
      <c r="F2423">
        <v>180</v>
      </c>
      <c r="G2423">
        <v>105</v>
      </c>
      <c r="H2423" t="s">
        <v>74</v>
      </c>
      <c r="I2423" t="s">
        <v>75</v>
      </c>
      <c r="J2423" t="s">
        <v>1325</v>
      </c>
      <c r="K2423">
        <v>2004</v>
      </c>
      <c r="L2423" t="s">
        <v>19</v>
      </c>
      <c r="M2423" s="4" t="str">
        <f t="shared" si="75"/>
        <v>Yes</v>
      </c>
      <c r="N2423" t="s">
        <v>1326</v>
      </c>
      <c r="O2423" t="s">
        <v>188</v>
      </c>
      <c r="P2423" t="s">
        <v>930</v>
      </c>
      <c r="Q2423" t="s">
        <v>23</v>
      </c>
    </row>
    <row r="2424" spans="1:17" x14ac:dyDescent="0.35">
      <c r="A2424">
        <v>20012423</v>
      </c>
      <c r="B2424" t="s">
        <v>1515</v>
      </c>
      <c r="C2424" t="s">
        <v>15</v>
      </c>
      <c r="D2424">
        <v>26</v>
      </c>
      <c r="E2424" s="4" t="str">
        <f t="shared" si="74"/>
        <v>Yes</v>
      </c>
      <c r="F2424">
        <v>200</v>
      </c>
      <c r="G2424">
        <v>105</v>
      </c>
      <c r="H2424" t="s">
        <v>1346</v>
      </c>
      <c r="I2424" t="s">
        <v>1347</v>
      </c>
      <c r="J2424" t="s">
        <v>1325</v>
      </c>
      <c r="K2424">
        <v>2004</v>
      </c>
      <c r="L2424" t="s">
        <v>19</v>
      </c>
      <c r="M2424" s="4" t="str">
        <f t="shared" si="75"/>
        <v>Yes</v>
      </c>
      <c r="N2424" t="s">
        <v>1326</v>
      </c>
      <c r="O2424" t="s">
        <v>42</v>
      </c>
      <c r="P2424" t="s">
        <v>43</v>
      </c>
      <c r="Q2424" t="s">
        <v>23</v>
      </c>
    </row>
    <row r="2425" spans="1:17" x14ac:dyDescent="0.35">
      <c r="A2425">
        <v>20012424</v>
      </c>
      <c r="B2425" t="s">
        <v>1535</v>
      </c>
      <c r="C2425" t="s">
        <v>15</v>
      </c>
      <c r="D2425">
        <v>25</v>
      </c>
      <c r="E2425" s="4" t="str">
        <f t="shared" si="74"/>
        <v>Yes</v>
      </c>
      <c r="F2425">
        <v>203</v>
      </c>
      <c r="G2425">
        <v>105</v>
      </c>
      <c r="H2425" t="s">
        <v>1346</v>
      </c>
      <c r="I2425" t="s">
        <v>1347</v>
      </c>
      <c r="J2425" t="s">
        <v>1325</v>
      </c>
      <c r="K2425">
        <v>2004</v>
      </c>
      <c r="L2425" t="s">
        <v>19</v>
      </c>
      <c r="M2425" s="4" t="str">
        <f t="shared" si="75"/>
        <v>Yes</v>
      </c>
      <c r="N2425" t="s">
        <v>1326</v>
      </c>
      <c r="O2425" t="s">
        <v>42</v>
      </c>
      <c r="P2425" t="s">
        <v>43</v>
      </c>
      <c r="Q2425" t="s">
        <v>23</v>
      </c>
    </row>
    <row r="2426" spans="1:17" x14ac:dyDescent="0.35">
      <c r="A2426">
        <v>20012425</v>
      </c>
      <c r="B2426" t="s">
        <v>1584</v>
      </c>
      <c r="C2426" t="s">
        <v>15</v>
      </c>
      <c r="D2426">
        <v>30</v>
      </c>
      <c r="E2426" s="4" t="str">
        <f t="shared" si="74"/>
        <v>Yes</v>
      </c>
      <c r="F2426">
        <v>192</v>
      </c>
      <c r="G2426">
        <v>105</v>
      </c>
      <c r="H2426" t="s">
        <v>74</v>
      </c>
      <c r="I2426" t="s">
        <v>75</v>
      </c>
      <c r="J2426" t="s">
        <v>1325</v>
      </c>
      <c r="K2426">
        <v>2004</v>
      </c>
      <c r="L2426" t="s">
        <v>19</v>
      </c>
      <c r="M2426" s="4" t="str">
        <f t="shared" si="75"/>
        <v>Yes</v>
      </c>
      <c r="N2426" t="s">
        <v>1326</v>
      </c>
      <c r="O2426" t="s">
        <v>27</v>
      </c>
      <c r="P2426" t="s">
        <v>28</v>
      </c>
      <c r="Q2426" t="s">
        <v>23</v>
      </c>
    </row>
    <row r="2427" spans="1:17" x14ac:dyDescent="0.35">
      <c r="A2427">
        <v>20012426</v>
      </c>
      <c r="B2427" t="s">
        <v>1830</v>
      </c>
      <c r="C2427" t="s">
        <v>15</v>
      </c>
      <c r="D2427">
        <v>29</v>
      </c>
      <c r="E2427" s="4" t="str">
        <f t="shared" si="74"/>
        <v>Yes</v>
      </c>
      <c r="F2427">
        <v>201</v>
      </c>
      <c r="G2427">
        <v>105</v>
      </c>
      <c r="H2427" t="s">
        <v>164</v>
      </c>
      <c r="I2427" t="s">
        <v>165</v>
      </c>
      <c r="J2427" t="s">
        <v>1325</v>
      </c>
      <c r="K2427">
        <v>2004</v>
      </c>
      <c r="L2427" t="s">
        <v>19</v>
      </c>
      <c r="M2427" s="4" t="str">
        <f t="shared" si="75"/>
        <v>Yes</v>
      </c>
      <c r="N2427" t="s">
        <v>1326</v>
      </c>
      <c r="O2427" t="s">
        <v>166</v>
      </c>
      <c r="P2427" t="s">
        <v>167</v>
      </c>
      <c r="Q2427" t="s">
        <v>23</v>
      </c>
    </row>
    <row r="2428" spans="1:17" x14ac:dyDescent="0.35">
      <c r="A2428">
        <v>20012427</v>
      </c>
      <c r="B2428" t="s">
        <v>2058</v>
      </c>
      <c r="C2428" t="s">
        <v>15</v>
      </c>
      <c r="D2428">
        <v>20</v>
      </c>
      <c r="E2428" s="4" t="str">
        <f t="shared" si="74"/>
        <v>Yes</v>
      </c>
      <c r="F2428">
        <v>172</v>
      </c>
      <c r="G2428">
        <v>105</v>
      </c>
      <c r="H2428" t="s">
        <v>536</v>
      </c>
      <c r="I2428" t="s">
        <v>537</v>
      </c>
      <c r="J2428" t="s">
        <v>2038</v>
      </c>
      <c r="K2428">
        <v>2008</v>
      </c>
      <c r="L2428" t="s">
        <v>19</v>
      </c>
      <c r="M2428" s="4" t="str">
        <f t="shared" si="75"/>
        <v>Yes</v>
      </c>
      <c r="N2428" t="s">
        <v>2039</v>
      </c>
      <c r="O2428" t="s">
        <v>188</v>
      </c>
      <c r="P2428" t="s">
        <v>930</v>
      </c>
      <c r="Q2428" t="s">
        <v>23</v>
      </c>
    </row>
    <row r="2429" spans="1:17" x14ac:dyDescent="0.35">
      <c r="A2429">
        <v>20012428</v>
      </c>
      <c r="B2429" t="s">
        <v>2187</v>
      </c>
      <c r="C2429" t="s">
        <v>15</v>
      </c>
      <c r="D2429">
        <v>23</v>
      </c>
      <c r="E2429" s="4" t="str">
        <f t="shared" si="74"/>
        <v>Yes</v>
      </c>
      <c r="F2429">
        <v>203</v>
      </c>
      <c r="G2429">
        <v>105</v>
      </c>
      <c r="H2429" t="s">
        <v>40</v>
      </c>
      <c r="I2429" t="s">
        <v>41</v>
      </c>
      <c r="J2429" t="s">
        <v>2038</v>
      </c>
      <c r="K2429">
        <v>2008</v>
      </c>
      <c r="L2429" t="s">
        <v>19</v>
      </c>
      <c r="M2429" s="4" t="str">
        <f t="shared" si="75"/>
        <v>Yes</v>
      </c>
      <c r="N2429" t="s">
        <v>2039</v>
      </c>
      <c r="O2429" t="s">
        <v>107</v>
      </c>
      <c r="P2429" t="s">
        <v>222</v>
      </c>
      <c r="Q2429" t="s">
        <v>23</v>
      </c>
    </row>
    <row r="2430" spans="1:17" x14ac:dyDescent="0.35">
      <c r="A2430">
        <v>20012429</v>
      </c>
      <c r="B2430" t="s">
        <v>2187</v>
      </c>
      <c r="C2430" t="s">
        <v>15</v>
      </c>
      <c r="D2430">
        <v>23</v>
      </c>
      <c r="E2430" s="4" t="str">
        <f t="shared" si="74"/>
        <v>Yes</v>
      </c>
      <c r="F2430">
        <v>203</v>
      </c>
      <c r="G2430">
        <v>105</v>
      </c>
      <c r="H2430" t="s">
        <v>40</v>
      </c>
      <c r="I2430" t="s">
        <v>41</v>
      </c>
      <c r="J2430" t="s">
        <v>2038</v>
      </c>
      <c r="K2430">
        <v>2008</v>
      </c>
      <c r="L2430" t="s">
        <v>19</v>
      </c>
      <c r="M2430" s="4" t="str">
        <f t="shared" si="75"/>
        <v>Yes</v>
      </c>
      <c r="N2430" t="s">
        <v>2039</v>
      </c>
      <c r="O2430" t="s">
        <v>107</v>
      </c>
      <c r="P2430" t="s">
        <v>258</v>
      </c>
      <c r="Q2430" t="s">
        <v>23</v>
      </c>
    </row>
    <row r="2431" spans="1:17" x14ac:dyDescent="0.35">
      <c r="A2431">
        <v>20012430</v>
      </c>
      <c r="B2431" t="s">
        <v>2270</v>
      </c>
      <c r="C2431" t="s">
        <v>15</v>
      </c>
      <c r="D2431">
        <v>33</v>
      </c>
      <c r="E2431" s="4" t="str">
        <f t="shared" si="74"/>
        <v>Yes</v>
      </c>
      <c r="F2431">
        <v>193</v>
      </c>
      <c r="G2431">
        <v>105</v>
      </c>
      <c r="H2431" t="s">
        <v>100</v>
      </c>
      <c r="I2431" t="s">
        <v>101</v>
      </c>
      <c r="J2431" t="s">
        <v>2038</v>
      </c>
      <c r="K2431">
        <v>2008</v>
      </c>
      <c r="L2431" t="s">
        <v>19</v>
      </c>
      <c r="M2431" s="4" t="str">
        <f t="shared" si="75"/>
        <v>Yes</v>
      </c>
      <c r="N2431" t="s">
        <v>2039</v>
      </c>
      <c r="O2431" t="s">
        <v>95</v>
      </c>
      <c r="P2431" t="s">
        <v>345</v>
      </c>
      <c r="Q2431" t="s">
        <v>23</v>
      </c>
    </row>
    <row r="2432" spans="1:17" x14ac:dyDescent="0.35">
      <c r="A2432">
        <v>20012431</v>
      </c>
      <c r="B2432" t="s">
        <v>2310</v>
      </c>
      <c r="C2432" t="s">
        <v>15</v>
      </c>
      <c r="D2432">
        <v>26</v>
      </c>
      <c r="E2432" s="4" t="str">
        <f t="shared" si="74"/>
        <v>Yes</v>
      </c>
      <c r="F2432">
        <v>203</v>
      </c>
      <c r="G2432">
        <v>105</v>
      </c>
      <c r="H2432" t="s">
        <v>40</v>
      </c>
      <c r="I2432" t="s">
        <v>41</v>
      </c>
      <c r="J2432" t="s">
        <v>2038</v>
      </c>
      <c r="K2432">
        <v>2008</v>
      </c>
      <c r="L2432" t="s">
        <v>19</v>
      </c>
      <c r="M2432" s="4" t="str">
        <f t="shared" si="75"/>
        <v>Yes</v>
      </c>
      <c r="N2432" t="s">
        <v>2039</v>
      </c>
      <c r="O2432" t="s">
        <v>56</v>
      </c>
      <c r="P2432" t="s">
        <v>143</v>
      </c>
      <c r="Q2432" t="s">
        <v>23</v>
      </c>
    </row>
    <row r="2433" spans="1:17" x14ac:dyDescent="0.35">
      <c r="A2433">
        <v>20012432</v>
      </c>
      <c r="B2433" t="s">
        <v>2474</v>
      </c>
      <c r="C2433" t="s">
        <v>15</v>
      </c>
      <c r="D2433">
        <v>28</v>
      </c>
      <c r="E2433" s="4" t="str">
        <f t="shared" si="74"/>
        <v>Yes</v>
      </c>
      <c r="F2433">
        <v>183</v>
      </c>
      <c r="G2433">
        <v>105</v>
      </c>
      <c r="H2433" t="s">
        <v>496</v>
      </c>
      <c r="I2433" t="s">
        <v>497</v>
      </c>
      <c r="J2433" t="s">
        <v>2038</v>
      </c>
      <c r="K2433">
        <v>2008</v>
      </c>
      <c r="L2433" t="s">
        <v>19</v>
      </c>
      <c r="M2433" s="4" t="str">
        <f t="shared" si="75"/>
        <v>Yes</v>
      </c>
      <c r="N2433" t="s">
        <v>2039</v>
      </c>
      <c r="O2433" t="s">
        <v>50</v>
      </c>
      <c r="P2433" t="s">
        <v>51</v>
      </c>
      <c r="Q2433" t="s">
        <v>23</v>
      </c>
    </row>
    <row r="2434" spans="1:17" x14ac:dyDescent="0.35">
      <c r="A2434">
        <v>20012433</v>
      </c>
      <c r="B2434" t="s">
        <v>2481</v>
      </c>
      <c r="C2434" t="s">
        <v>15</v>
      </c>
      <c r="D2434">
        <v>30</v>
      </c>
      <c r="E2434" s="4" t="str">
        <f t="shared" si="74"/>
        <v>Yes</v>
      </c>
      <c r="F2434">
        <v>205</v>
      </c>
      <c r="G2434">
        <v>105</v>
      </c>
      <c r="H2434" t="s">
        <v>40</v>
      </c>
      <c r="I2434" t="s">
        <v>41</v>
      </c>
      <c r="J2434" t="s">
        <v>2038</v>
      </c>
      <c r="K2434">
        <v>2008</v>
      </c>
      <c r="L2434" t="s">
        <v>19</v>
      </c>
      <c r="M2434" s="4" t="str">
        <f t="shared" si="75"/>
        <v>Yes</v>
      </c>
      <c r="N2434" t="s">
        <v>2039</v>
      </c>
      <c r="O2434" t="s">
        <v>56</v>
      </c>
      <c r="P2434" t="s">
        <v>143</v>
      </c>
      <c r="Q2434" t="s">
        <v>23</v>
      </c>
    </row>
    <row r="2435" spans="1:17" x14ac:dyDescent="0.35">
      <c r="A2435">
        <v>20012434</v>
      </c>
      <c r="B2435" t="s">
        <v>1830</v>
      </c>
      <c r="C2435" t="s">
        <v>15</v>
      </c>
      <c r="D2435">
        <v>33</v>
      </c>
      <c r="E2435" s="4" t="str">
        <f t="shared" ref="E2435:E2498" si="76">IF(D2435&gt;=19,"Yes","No")</f>
        <v>Yes</v>
      </c>
      <c r="F2435">
        <v>201</v>
      </c>
      <c r="G2435">
        <v>105</v>
      </c>
      <c r="H2435" t="s">
        <v>164</v>
      </c>
      <c r="I2435" t="s">
        <v>165</v>
      </c>
      <c r="J2435" t="s">
        <v>2038</v>
      </c>
      <c r="K2435">
        <v>2008</v>
      </c>
      <c r="L2435" t="s">
        <v>19</v>
      </c>
      <c r="M2435" s="4" t="str">
        <f t="shared" ref="M2435:M2498" si="77">IF(L2435="Summer", "Yes", "No")</f>
        <v>Yes</v>
      </c>
      <c r="N2435" t="s">
        <v>2039</v>
      </c>
      <c r="O2435" t="s">
        <v>166</v>
      </c>
      <c r="P2435" t="s">
        <v>167</v>
      </c>
      <c r="Q2435" t="s">
        <v>23</v>
      </c>
    </row>
    <row r="2436" spans="1:17" x14ac:dyDescent="0.35">
      <c r="A2436">
        <v>20012435</v>
      </c>
      <c r="B2436" t="s">
        <v>1053</v>
      </c>
      <c r="C2436" t="s">
        <v>15</v>
      </c>
      <c r="D2436">
        <v>31</v>
      </c>
      <c r="E2436" s="4" t="str">
        <f t="shared" si="76"/>
        <v>Yes</v>
      </c>
      <c r="F2436">
        <v>182</v>
      </c>
      <c r="G2436">
        <v>106</v>
      </c>
      <c r="H2436" t="s">
        <v>40</v>
      </c>
      <c r="I2436" t="s">
        <v>41</v>
      </c>
      <c r="J2436" t="s">
        <v>18</v>
      </c>
      <c r="K2436">
        <v>2000</v>
      </c>
      <c r="L2436" t="s">
        <v>19</v>
      </c>
      <c r="M2436" s="4" t="str">
        <f t="shared" si="77"/>
        <v>Yes</v>
      </c>
      <c r="N2436" t="s">
        <v>20</v>
      </c>
      <c r="O2436" t="s">
        <v>50</v>
      </c>
      <c r="P2436" t="s">
        <v>51</v>
      </c>
      <c r="Q2436" t="s">
        <v>23</v>
      </c>
    </row>
    <row r="2437" spans="1:17" x14ac:dyDescent="0.35">
      <c r="A2437">
        <v>20012436</v>
      </c>
      <c r="B2437" t="s">
        <v>2162</v>
      </c>
      <c r="C2437" t="s">
        <v>15</v>
      </c>
      <c r="D2437">
        <v>31</v>
      </c>
      <c r="E2437" s="4" t="str">
        <f t="shared" si="76"/>
        <v>Yes</v>
      </c>
      <c r="F2437">
        <v>199</v>
      </c>
      <c r="G2437">
        <v>106</v>
      </c>
      <c r="H2437" t="s">
        <v>100</v>
      </c>
      <c r="I2437" t="s">
        <v>101</v>
      </c>
      <c r="J2437" t="s">
        <v>2038</v>
      </c>
      <c r="K2437">
        <v>2008</v>
      </c>
      <c r="L2437" t="s">
        <v>19</v>
      </c>
      <c r="M2437" s="4" t="str">
        <f t="shared" si="77"/>
        <v>Yes</v>
      </c>
      <c r="N2437" t="s">
        <v>2039</v>
      </c>
      <c r="O2437" t="s">
        <v>95</v>
      </c>
      <c r="P2437" t="s">
        <v>345</v>
      </c>
      <c r="Q2437" t="s">
        <v>23</v>
      </c>
    </row>
    <row r="2438" spans="1:17" x14ac:dyDescent="0.35">
      <c r="A2438">
        <v>20012437</v>
      </c>
      <c r="B2438" t="s">
        <v>1228</v>
      </c>
      <c r="C2438" t="s">
        <v>15</v>
      </c>
      <c r="D2438">
        <v>28</v>
      </c>
      <c r="E2438" s="4" t="str">
        <f t="shared" si="76"/>
        <v>Yes</v>
      </c>
      <c r="F2438">
        <v>193</v>
      </c>
      <c r="G2438">
        <v>107</v>
      </c>
      <c r="H2438" t="s">
        <v>482</v>
      </c>
      <c r="I2438" t="s">
        <v>483</v>
      </c>
      <c r="J2438" t="s">
        <v>1078</v>
      </c>
      <c r="K2438">
        <v>2002</v>
      </c>
      <c r="L2438" t="s">
        <v>1079</v>
      </c>
      <c r="M2438" s="4" t="str">
        <f t="shared" si="77"/>
        <v>No</v>
      </c>
      <c r="N2438" t="s">
        <v>1080</v>
      </c>
      <c r="O2438" t="s">
        <v>1100</v>
      </c>
      <c r="P2438" t="s">
        <v>1125</v>
      </c>
      <c r="Q2438" t="s">
        <v>23</v>
      </c>
    </row>
    <row r="2439" spans="1:17" x14ac:dyDescent="0.35">
      <c r="A2439">
        <v>20012438</v>
      </c>
      <c r="B2439" t="s">
        <v>1599</v>
      </c>
      <c r="C2439" t="s">
        <v>15</v>
      </c>
      <c r="D2439">
        <v>31</v>
      </c>
      <c r="E2439" s="4" t="str">
        <f t="shared" si="76"/>
        <v>Yes</v>
      </c>
      <c r="F2439">
        <v>192</v>
      </c>
      <c r="G2439">
        <v>107</v>
      </c>
      <c r="H2439" t="s">
        <v>54</v>
      </c>
      <c r="I2439" t="s">
        <v>55</v>
      </c>
      <c r="J2439" t="s">
        <v>1325</v>
      </c>
      <c r="K2439">
        <v>2004</v>
      </c>
      <c r="L2439" t="s">
        <v>19</v>
      </c>
      <c r="M2439" s="4" t="str">
        <f t="shared" si="77"/>
        <v>Yes</v>
      </c>
      <c r="N2439" t="s">
        <v>1326</v>
      </c>
      <c r="O2439" t="s">
        <v>50</v>
      </c>
      <c r="P2439" t="s">
        <v>51</v>
      </c>
      <c r="Q2439" t="s">
        <v>23</v>
      </c>
    </row>
    <row r="2440" spans="1:17" x14ac:dyDescent="0.35">
      <c r="A2440">
        <v>20012439</v>
      </c>
      <c r="B2440" t="s">
        <v>1826</v>
      </c>
      <c r="C2440" t="s">
        <v>15</v>
      </c>
      <c r="D2440">
        <v>28</v>
      </c>
      <c r="E2440" s="4" t="str">
        <f t="shared" si="76"/>
        <v>Yes</v>
      </c>
      <c r="F2440">
        <v>178</v>
      </c>
      <c r="G2440">
        <v>107</v>
      </c>
      <c r="H2440" t="s">
        <v>54</v>
      </c>
      <c r="I2440" t="s">
        <v>55</v>
      </c>
      <c r="J2440" t="s">
        <v>1325</v>
      </c>
      <c r="K2440">
        <v>2004</v>
      </c>
      <c r="L2440" t="s">
        <v>19</v>
      </c>
      <c r="M2440" s="4" t="str">
        <f t="shared" si="77"/>
        <v>Yes</v>
      </c>
      <c r="N2440" t="s">
        <v>1326</v>
      </c>
      <c r="O2440" t="s">
        <v>50</v>
      </c>
      <c r="P2440" t="s">
        <v>51</v>
      </c>
      <c r="Q2440" t="s">
        <v>23</v>
      </c>
    </row>
    <row r="2441" spans="1:17" x14ac:dyDescent="0.35">
      <c r="A2441">
        <v>20012440</v>
      </c>
      <c r="B2441" t="s">
        <v>2653</v>
      </c>
      <c r="C2441" t="s">
        <v>15</v>
      </c>
      <c r="D2441">
        <v>22</v>
      </c>
      <c r="E2441" s="4" t="str">
        <f t="shared" si="76"/>
        <v>Yes</v>
      </c>
      <c r="F2441">
        <v>188</v>
      </c>
      <c r="G2441">
        <v>107</v>
      </c>
      <c r="H2441" t="s">
        <v>181</v>
      </c>
      <c r="I2441" t="s">
        <v>41</v>
      </c>
      <c r="J2441" t="s">
        <v>2571</v>
      </c>
      <c r="K2441">
        <v>2010</v>
      </c>
      <c r="L2441" t="s">
        <v>1079</v>
      </c>
      <c r="M2441" s="4" t="str">
        <f t="shared" si="77"/>
        <v>No</v>
      </c>
      <c r="N2441" t="s">
        <v>2572</v>
      </c>
      <c r="O2441" t="s">
        <v>1107</v>
      </c>
      <c r="P2441" t="s">
        <v>1158</v>
      </c>
      <c r="Q2441" t="s">
        <v>23</v>
      </c>
    </row>
    <row r="2442" spans="1:17" x14ac:dyDescent="0.35">
      <c r="A2442">
        <v>20012441</v>
      </c>
      <c r="B2442" t="s">
        <v>794</v>
      </c>
      <c r="C2442" t="s">
        <v>15</v>
      </c>
      <c r="D2442">
        <v>29</v>
      </c>
      <c r="E2442" s="4" t="str">
        <f t="shared" si="76"/>
        <v>Yes</v>
      </c>
      <c r="F2442">
        <v>196</v>
      </c>
      <c r="G2442">
        <v>108</v>
      </c>
      <c r="H2442" t="s">
        <v>59</v>
      </c>
      <c r="I2442" t="s">
        <v>60</v>
      </c>
      <c r="J2442" t="s">
        <v>18</v>
      </c>
      <c r="K2442">
        <v>2000</v>
      </c>
      <c r="L2442" t="s">
        <v>19</v>
      </c>
      <c r="M2442" s="4" t="str">
        <f t="shared" si="77"/>
        <v>Yes</v>
      </c>
      <c r="N2442" t="s">
        <v>20</v>
      </c>
      <c r="O2442" t="s">
        <v>27</v>
      </c>
      <c r="P2442" t="s">
        <v>256</v>
      </c>
      <c r="Q2442" t="s">
        <v>23</v>
      </c>
    </row>
    <row r="2443" spans="1:17" x14ac:dyDescent="0.35">
      <c r="A2443">
        <v>20012442</v>
      </c>
      <c r="B2443" t="s">
        <v>794</v>
      </c>
      <c r="C2443" t="s">
        <v>15</v>
      </c>
      <c r="D2443">
        <v>33</v>
      </c>
      <c r="E2443" s="4" t="str">
        <f t="shared" si="76"/>
        <v>Yes</v>
      </c>
      <c r="F2443">
        <v>196</v>
      </c>
      <c r="G2443">
        <v>108</v>
      </c>
      <c r="H2443" t="s">
        <v>59</v>
      </c>
      <c r="I2443" t="s">
        <v>60</v>
      </c>
      <c r="J2443" t="s">
        <v>1325</v>
      </c>
      <c r="K2443">
        <v>2004</v>
      </c>
      <c r="L2443" t="s">
        <v>19</v>
      </c>
      <c r="M2443" s="4" t="str">
        <f t="shared" si="77"/>
        <v>Yes</v>
      </c>
      <c r="N2443" t="s">
        <v>1326</v>
      </c>
      <c r="O2443" t="s">
        <v>27</v>
      </c>
      <c r="P2443" t="s">
        <v>256</v>
      </c>
      <c r="Q2443" t="s">
        <v>23</v>
      </c>
    </row>
    <row r="2444" spans="1:17" x14ac:dyDescent="0.35">
      <c r="A2444">
        <v>20012443</v>
      </c>
      <c r="B2444" t="s">
        <v>1759</v>
      </c>
      <c r="C2444" t="s">
        <v>15</v>
      </c>
      <c r="D2444">
        <v>24</v>
      </c>
      <c r="E2444" s="4" t="str">
        <f t="shared" si="76"/>
        <v>Yes</v>
      </c>
      <c r="F2444">
        <v>206</v>
      </c>
      <c r="G2444">
        <v>108</v>
      </c>
      <c r="H2444" t="s">
        <v>1346</v>
      </c>
      <c r="I2444" t="s">
        <v>1347</v>
      </c>
      <c r="J2444" t="s">
        <v>1325</v>
      </c>
      <c r="K2444">
        <v>2004</v>
      </c>
      <c r="L2444" t="s">
        <v>19</v>
      </c>
      <c r="M2444" s="4" t="str">
        <f t="shared" si="77"/>
        <v>Yes</v>
      </c>
      <c r="N2444" t="s">
        <v>1326</v>
      </c>
      <c r="O2444" t="s">
        <v>42</v>
      </c>
      <c r="P2444" t="s">
        <v>43</v>
      </c>
      <c r="Q2444" t="s">
        <v>23</v>
      </c>
    </row>
    <row r="2445" spans="1:17" x14ac:dyDescent="0.35">
      <c r="A2445">
        <v>20012444</v>
      </c>
      <c r="B2445" t="s">
        <v>126</v>
      </c>
      <c r="C2445" t="s">
        <v>15</v>
      </c>
      <c r="D2445">
        <v>28</v>
      </c>
      <c r="E2445" s="4" t="str">
        <f t="shared" si="76"/>
        <v>Yes</v>
      </c>
      <c r="F2445">
        <v>207</v>
      </c>
      <c r="G2445">
        <v>109</v>
      </c>
      <c r="H2445" t="s">
        <v>40</v>
      </c>
      <c r="I2445" t="s">
        <v>41</v>
      </c>
      <c r="J2445" t="s">
        <v>18</v>
      </c>
      <c r="K2445">
        <v>2000</v>
      </c>
      <c r="L2445" t="s">
        <v>19</v>
      </c>
      <c r="M2445" s="4" t="str">
        <f t="shared" si="77"/>
        <v>Yes</v>
      </c>
      <c r="N2445" t="s">
        <v>20</v>
      </c>
      <c r="O2445" t="s">
        <v>42</v>
      </c>
      <c r="P2445" t="s">
        <v>43</v>
      </c>
      <c r="Q2445" t="s">
        <v>23</v>
      </c>
    </row>
    <row r="2446" spans="1:17" x14ac:dyDescent="0.35">
      <c r="A2446">
        <v>20012445</v>
      </c>
      <c r="B2446" t="s">
        <v>672</v>
      </c>
      <c r="C2446" t="s">
        <v>15</v>
      </c>
      <c r="D2446">
        <v>26</v>
      </c>
      <c r="E2446" s="4" t="str">
        <f t="shared" si="76"/>
        <v>Yes</v>
      </c>
      <c r="F2446">
        <v>202</v>
      </c>
      <c r="G2446">
        <v>109</v>
      </c>
      <c r="H2446" t="s">
        <v>40</v>
      </c>
      <c r="I2446" t="s">
        <v>41</v>
      </c>
      <c r="J2446" t="s">
        <v>18</v>
      </c>
      <c r="K2446">
        <v>2000</v>
      </c>
      <c r="L2446" t="s">
        <v>19</v>
      </c>
      <c r="M2446" s="4" t="str">
        <f t="shared" si="77"/>
        <v>Yes</v>
      </c>
      <c r="N2446" t="s">
        <v>20</v>
      </c>
      <c r="O2446" t="s">
        <v>42</v>
      </c>
      <c r="P2446" t="s">
        <v>43</v>
      </c>
      <c r="Q2446" t="s">
        <v>23</v>
      </c>
    </row>
    <row r="2447" spans="1:17" x14ac:dyDescent="0.35">
      <c r="A2447">
        <v>20012446</v>
      </c>
      <c r="B2447" t="s">
        <v>761</v>
      </c>
      <c r="C2447" t="s">
        <v>53</v>
      </c>
      <c r="D2447">
        <v>22</v>
      </c>
      <c r="E2447" s="4" t="str">
        <f t="shared" si="76"/>
        <v>Yes</v>
      </c>
      <c r="F2447">
        <v>183</v>
      </c>
      <c r="G2447">
        <v>109</v>
      </c>
      <c r="H2447" t="s">
        <v>40</v>
      </c>
      <c r="I2447" t="s">
        <v>41</v>
      </c>
      <c r="J2447" t="s">
        <v>18</v>
      </c>
      <c r="K2447">
        <v>2000</v>
      </c>
      <c r="L2447" t="s">
        <v>19</v>
      </c>
      <c r="M2447" s="4" t="str">
        <f t="shared" si="77"/>
        <v>Yes</v>
      </c>
      <c r="N2447" t="s">
        <v>20</v>
      </c>
      <c r="O2447" t="s">
        <v>90</v>
      </c>
      <c r="P2447" t="s">
        <v>91</v>
      </c>
      <c r="Q2447" t="s">
        <v>23</v>
      </c>
    </row>
    <row r="2448" spans="1:17" x14ac:dyDescent="0.35">
      <c r="A2448">
        <v>20012447</v>
      </c>
      <c r="B2448" t="s">
        <v>761</v>
      </c>
      <c r="C2448" t="s">
        <v>53</v>
      </c>
      <c r="D2448">
        <v>26</v>
      </c>
      <c r="E2448" s="4" t="str">
        <f t="shared" si="76"/>
        <v>Yes</v>
      </c>
      <c r="F2448">
        <v>183</v>
      </c>
      <c r="G2448">
        <v>109</v>
      </c>
      <c r="H2448" t="s">
        <v>40</v>
      </c>
      <c r="I2448" t="s">
        <v>41</v>
      </c>
      <c r="J2448" t="s">
        <v>1325</v>
      </c>
      <c r="K2448">
        <v>2004</v>
      </c>
      <c r="L2448" t="s">
        <v>19</v>
      </c>
      <c r="M2448" s="4" t="str">
        <f t="shared" si="77"/>
        <v>Yes</v>
      </c>
      <c r="N2448" t="s">
        <v>1326</v>
      </c>
      <c r="O2448" t="s">
        <v>90</v>
      </c>
      <c r="P2448" t="s">
        <v>91</v>
      </c>
      <c r="Q2448" t="s">
        <v>23</v>
      </c>
    </row>
    <row r="2449" spans="1:17" x14ac:dyDescent="0.35">
      <c r="A2449">
        <v>20012448</v>
      </c>
      <c r="B2449" t="s">
        <v>2053</v>
      </c>
      <c r="C2449" t="s">
        <v>15</v>
      </c>
      <c r="D2449">
        <v>24</v>
      </c>
      <c r="E2449" s="4" t="str">
        <f t="shared" si="76"/>
        <v>Yes</v>
      </c>
      <c r="F2449">
        <v>203</v>
      </c>
      <c r="G2449">
        <v>109</v>
      </c>
      <c r="H2449" t="s">
        <v>40</v>
      </c>
      <c r="I2449" t="s">
        <v>41</v>
      </c>
      <c r="J2449" t="s">
        <v>2038</v>
      </c>
      <c r="K2449">
        <v>2008</v>
      </c>
      <c r="L2449" t="s">
        <v>19</v>
      </c>
      <c r="M2449" s="4" t="str">
        <f t="shared" si="77"/>
        <v>Yes</v>
      </c>
      <c r="N2449" t="s">
        <v>2039</v>
      </c>
      <c r="O2449" t="s">
        <v>42</v>
      </c>
      <c r="P2449" t="s">
        <v>43</v>
      </c>
      <c r="Q2449" t="s">
        <v>23</v>
      </c>
    </row>
    <row r="2450" spans="1:17" x14ac:dyDescent="0.35">
      <c r="A2450">
        <v>20012449</v>
      </c>
      <c r="B2450" t="s">
        <v>432</v>
      </c>
      <c r="C2450" t="s">
        <v>15</v>
      </c>
      <c r="D2450">
        <v>26</v>
      </c>
      <c r="E2450" s="4" t="str">
        <f t="shared" si="76"/>
        <v>Yes</v>
      </c>
      <c r="F2450">
        <v>183</v>
      </c>
      <c r="G2450">
        <v>110</v>
      </c>
      <c r="H2450" t="s">
        <v>433</v>
      </c>
      <c r="I2450" t="s">
        <v>434</v>
      </c>
      <c r="J2450" t="s">
        <v>18</v>
      </c>
      <c r="K2450">
        <v>2000</v>
      </c>
      <c r="L2450" t="s">
        <v>19</v>
      </c>
      <c r="M2450" s="4" t="str">
        <f t="shared" si="77"/>
        <v>Yes</v>
      </c>
      <c r="N2450" t="s">
        <v>20</v>
      </c>
      <c r="O2450" t="s">
        <v>47</v>
      </c>
      <c r="P2450" t="s">
        <v>435</v>
      </c>
      <c r="Q2450" t="s">
        <v>23</v>
      </c>
    </row>
    <row r="2451" spans="1:17" x14ac:dyDescent="0.35">
      <c r="A2451">
        <v>20012450</v>
      </c>
      <c r="B2451" t="s">
        <v>437</v>
      </c>
      <c r="C2451" t="s">
        <v>15</v>
      </c>
      <c r="D2451">
        <v>28</v>
      </c>
      <c r="E2451" s="4" t="str">
        <f t="shared" si="76"/>
        <v>Yes</v>
      </c>
      <c r="F2451">
        <v>198</v>
      </c>
      <c r="G2451">
        <v>110</v>
      </c>
      <c r="H2451" t="s">
        <v>59</v>
      </c>
      <c r="I2451" t="s">
        <v>60</v>
      </c>
      <c r="J2451" t="s">
        <v>18</v>
      </c>
      <c r="K2451">
        <v>2000</v>
      </c>
      <c r="L2451" t="s">
        <v>19</v>
      </c>
      <c r="M2451" s="4" t="str">
        <f t="shared" si="77"/>
        <v>Yes</v>
      </c>
      <c r="N2451" t="s">
        <v>20</v>
      </c>
      <c r="O2451" t="s">
        <v>32</v>
      </c>
      <c r="P2451" t="s">
        <v>438</v>
      </c>
      <c r="Q2451" t="s">
        <v>23</v>
      </c>
    </row>
    <row r="2452" spans="1:17" x14ac:dyDescent="0.35">
      <c r="A2452">
        <v>20012451</v>
      </c>
      <c r="B2452" t="s">
        <v>798</v>
      </c>
      <c r="C2452" t="s">
        <v>15</v>
      </c>
      <c r="D2452">
        <v>26</v>
      </c>
      <c r="E2452" s="4" t="str">
        <f t="shared" si="76"/>
        <v>Yes</v>
      </c>
      <c r="F2452">
        <v>197</v>
      </c>
      <c r="G2452">
        <v>110</v>
      </c>
      <c r="H2452" t="s">
        <v>74</v>
      </c>
      <c r="I2452" t="s">
        <v>75</v>
      </c>
      <c r="J2452" t="s">
        <v>18</v>
      </c>
      <c r="K2452">
        <v>2000</v>
      </c>
      <c r="L2452" t="s">
        <v>19</v>
      </c>
      <c r="M2452" s="4" t="str">
        <f t="shared" si="77"/>
        <v>Yes</v>
      </c>
      <c r="N2452" t="s">
        <v>20</v>
      </c>
      <c r="O2452" t="s">
        <v>95</v>
      </c>
      <c r="P2452" t="s">
        <v>345</v>
      </c>
      <c r="Q2452" t="s">
        <v>23</v>
      </c>
    </row>
    <row r="2453" spans="1:17" x14ac:dyDescent="0.35">
      <c r="A2453">
        <v>20012452</v>
      </c>
      <c r="B2453" t="s">
        <v>907</v>
      </c>
      <c r="C2453" t="s">
        <v>15</v>
      </c>
      <c r="D2453">
        <v>38</v>
      </c>
      <c r="E2453" s="4" t="str">
        <f t="shared" si="76"/>
        <v>Yes</v>
      </c>
      <c r="F2453">
        <v>200</v>
      </c>
      <c r="G2453">
        <v>110</v>
      </c>
      <c r="H2453" t="s">
        <v>74</v>
      </c>
      <c r="I2453" t="s">
        <v>75</v>
      </c>
      <c r="J2453" t="s">
        <v>18</v>
      </c>
      <c r="K2453">
        <v>2000</v>
      </c>
      <c r="L2453" t="s">
        <v>19</v>
      </c>
      <c r="M2453" s="4" t="str">
        <f t="shared" si="77"/>
        <v>Yes</v>
      </c>
      <c r="N2453" t="s">
        <v>20</v>
      </c>
      <c r="O2453" t="s">
        <v>95</v>
      </c>
      <c r="P2453" t="s">
        <v>345</v>
      </c>
      <c r="Q2453" t="s">
        <v>23</v>
      </c>
    </row>
    <row r="2454" spans="1:17" x14ac:dyDescent="0.35">
      <c r="A2454">
        <v>20012453</v>
      </c>
      <c r="B2454" t="s">
        <v>1461</v>
      </c>
      <c r="C2454" t="s">
        <v>15</v>
      </c>
      <c r="D2454">
        <v>27</v>
      </c>
      <c r="E2454" s="4" t="str">
        <f t="shared" si="76"/>
        <v>Yes</v>
      </c>
      <c r="F2454">
        <v>204</v>
      </c>
      <c r="G2454">
        <v>111</v>
      </c>
      <c r="H2454" t="s">
        <v>1346</v>
      </c>
      <c r="I2454" t="s">
        <v>1347</v>
      </c>
      <c r="J2454" t="s">
        <v>1325</v>
      </c>
      <c r="K2454">
        <v>2004</v>
      </c>
      <c r="L2454" t="s">
        <v>19</v>
      </c>
      <c r="M2454" s="4" t="str">
        <f t="shared" si="77"/>
        <v>Yes</v>
      </c>
      <c r="N2454" t="s">
        <v>1326</v>
      </c>
      <c r="O2454" t="s">
        <v>42</v>
      </c>
      <c r="P2454" t="s">
        <v>43</v>
      </c>
      <c r="Q2454" t="s">
        <v>23</v>
      </c>
    </row>
    <row r="2455" spans="1:17" x14ac:dyDescent="0.35">
      <c r="A2455">
        <v>20012454</v>
      </c>
      <c r="B2455" t="s">
        <v>1836</v>
      </c>
      <c r="C2455" t="s">
        <v>15</v>
      </c>
      <c r="D2455">
        <v>23</v>
      </c>
      <c r="E2455" s="4" t="str">
        <f t="shared" si="76"/>
        <v>Yes</v>
      </c>
      <c r="F2455">
        <v>202</v>
      </c>
      <c r="G2455">
        <v>111</v>
      </c>
      <c r="H2455" t="s">
        <v>784</v>
      </c>
      <c r="I2455" t="s">
        <v>785</v>
      </c>
      <c r="J2455" t="s">
        <v>1325</v>
      </c>
      <c r="K2455">
        <v>2004</v>
      </c>
      <c r="L2455" t="s">
        <v>19</v>
      </c>
      <c r="M2455" s="4" t="str">
        <f t="shared" si="77"/>
        <v>Yes</v>
      </c>
      <c r="N2455" t="s">
        <v>1326</v>
      </c>
      <c r="O2455" t="s">
        <v>95</v>
      </c>
      <c r="P2455" t="s">
        <v>345</v>
      </c>
      <c r="Q2455" t="s">
        <v>23</v>
      </c>
    </row>
    <row r="2456" spans="1:17" x14ac:dyDescent="0.35">
      <c r="A2456">
        <v>20012455</v>
      </c>
      <c r="B2456" t="s">
        <v>2237</v>
      </c>
      <c r="C2456" t="s">
        <v>15</v>
      </c>
      <c r="D2456">
        <v>21</v>
      </c>
      <c r="E2456" s="4" t="str">
        <f t="shared" si="76"/>
        <v>Yes</v>
      </c>
      <c r="F2456">
        <v>180</v>
      </c>
      <c r="G2456">
        <v>111</v>
      </c>
      <c r="H2456" t="s">
        <v>490</v>
      </c>
      <c r="I2456" t="s">
        <v>491</v>
      </c>
      <c r="J2456" t="s">
        <v>2038</v>
      </c>
      <c r="K2456">
        <v>2008</v>
      </c>
      <c r="L2456" t="s">
        <v>19</v>
      </c>
      <c r="M2456" s="4" t="str">
        <f t="shared" si="77"/>
        <v>Yes</v>
      </c>
      <c r="N2456" t="s">
        <v>2039</v>
      </c>
      <c r="O2456" t="s">
        <v>298</v>
      </c>
      <c r="P2456" t="s">
        <v>299</v>
      </c>
      <c r="Q2456" t="s">
        <v>23</v>
      </c>
    </row>
    <row r="2457" spans="1:17" x14ac:dyDescent="0.35">
      <c r="A2457">
        <v>20012456</v>
      </c>
      <c r="B2457" t="s">
        <v>559</v>
      </c>
      <c r="C2457" t="s">
        <v>15</v>
      </c>
      <c r="D2457">
        <v>22</v>
      </c>
      <c r="E2457" s="4" t="str">
        <f t="shared" si="76"/>
        <v>Yes</v>
      </c>
      <c r="F2457">
        <v>198</v>
      </c>
      <c r="G2457">
        <v>112</v>
      </c>
      <c r="H2457" t="s">
        <v>164</v>
      </c>
      <c r="I2457" t="s">
        <v>165</v>
      </c>
      <c r="J2457" t="s">
        <v>18</v>
      </c>
      <c r="K2457">
        <v>2000</v>
      </c>
      <c r="L2457" t="s">
        <v>19</v>
      </c>
      <c r="M2457" s="4" t="str">
        <f t="shared" si="77"/>
        <v>Yes</v>
      </c>
      <c r="N2457" t="s">
        <v>20</v>
      </c>
      <c r="O2457" t="s">
        <v>166</v>
      </c>
      <c r="P2457" t="s">
        <v>167</v>
      </c>
      <c r="Q2457" t="s">
        <v>23</v>
      </c>
    </row>
    <row r="2458" spans="1:17" x14ac:dyDescent="0.35">
      <c r="A2458">
        <v>20012457</v>
      </c>
      <c r="B2458" t="s">
        <v>886</v>
      </c>
      <c r="C2458" t="s">
        <v>53</v>
      </c>
      <c r="D2458">
        <v>17</v>
      </c>
      <c r="E2458" s="4" t="str">
        <f t="shared" si="76"/>
        <v>No</v>
      </c>
      <c r="F2458">
        <v>180</v>
      </c>
      <c r="G2458">
        <v>112</v>
      </c>
      <c r="H2458" t="s">
        <v>581</v>
      </c>
      <c r="I2458" t="s">
        <v>582</v>
      </c>
      <c r="J2458" t="s">
        <v>18</v>
      </c>
      <c r="K2458">
        <v>2000</v>
      </c>
      <c r="L2458" t="s">
        <v>19</v>
      </c>
      <c r="M2458" s="4" t="str">
        <f t="shared" si="77"/>
        <v>Yes</v>
      </c>
      <c r="N2458" t="s">
        <v>20</v>
      </c>
      <c r="O2458" t="s">
        <v>47</v>
      </c>
      <c r="P2458" t="s">
        <v>887</v>
      </c>
      <c r="Q2458" t="s">
        <v>23</v>
      </c>
    </row>
    <row r="2459" spans="1:17" x14ac:dyDescent="0.35">
      <c r="A2459">
        <v>20012458</v>
      </c>
      <c r="B2459" t="s">
        <v>1491</v>
      </c>
      <c r="C2459" t="s">
        <v>15</v>
      </c>
      <c r="D2459">
        <v>27</v>
      </c>
      <c r="E2459" s="4" t="str">
        <f t="shared" si="76"/>
        <v>Yes</v>
      </c>
      <c r="F2459">
        <v>202</v>
      </c>
      <c r="G2459">
        <v>112</v>
      </c>
      <c r="H2459" t="s">
        <v>164</v>
      </c>
      <c r="I2459" t="s">
        <v>165</v>
      </c>
      <c r="J2459" t="s">
        <v>1325</v>
      </c>
      <c r="K2459">
        <v>2004</v>
      </c>
      <c r="L2459" t="s">
        <v>19</v>
      </c>
      <c r="M2459" s="4" t="str">
        <f t="shared" si="77"/>
        <v>Yes</v>
      </c>
      <c r="N2459" t="s">
        <v>1326</v>
      </c>
      <c r="O2459" t="s">
        <v>166</v>
      </c>
      <c r="P2459" t="s">
        <v>167</v>
      </c>
      <c r="Q2459" t="s">
        <v>23</v>
      </c>
    </row>
    <row r="2460" spans="1:17" x14ac:dyDescent="0.35">
      <c r="A2460">
        <v>20012459</v>
      </c>
      <c r="B2460" t="s">
        <v>559</v>
      </c>
      <c r="C2460" t="s">
        <v>15</v>
      </c>
      <c r="D2460">
        <v>26</v>
      </c>
      <c r="E2460" s="4" t="str">
        <f t="shared" si="76"/>
        <v>Yes</v>
      </c>
      <c r="F2460">
        <v>198</v>
      </c>
      <c r="G2460">
        <v>112</v>
      </c>
      <c r="H2460" t="s">
        <v>164</v>
      </c>
      <c r="I2460" t="s">
        <v>165</v>
      </c>
      <c r="J2460" t="s">
        <v>1325</v>
      </c>
      <c r="K2460">
        <v>2004</v>
      </c>
      <c r="L2460" t="s">
        <v>19</v>
      </c>
      <c r="M2460" s="4" t="str">
        <f t="shared" si="77"/>
        <v>Yes</v>
      </c>
      <c r="N2460" t="s">
        <v>1326</v>
      </c>
      <c r="O2460" t="s">
        <v>166</v>
      </c>
      <c r="P2460" t="s">
        <v>167</v>
      </c>
      <c r="Q2460" t="s">
        <v>23</v>
      </c>
    </row>
    <row r="2461" spans="1:17" x14ac:dyDescent="0.35">
      <c r="A2461">
        <v>20012460</v>
      </c>
      <c r="B2461" t="s">
        <v>1491</v>
      </c>
      <c r="C2461" t="s">
        <v>15</v>
      </c>
      <c r="D2461">
        <v>31</v>
      </c>
      <c r="E2461" s="4" t="str">
        <f t="shared" si="76"/>
        <v>Yes</v>
      </c>
      <c r="F2461">
        <v>202</v>
      </c>
      <c r="G2461">
        <v>112</v>
      </c>
      <c r="H2461" t="s">
        <v>164</v>
      </c>
      <c r="I2461" t="s">
        <v>165</v>
      </c>
      <c r="J2461" t="s">
        <v>2038</v>
      </c>
      <c r="K2461">
        <v>2008</v>
      </c>
      <c r="L2461" t="s">
        <v>19</v>
      </c>
      <c r="M2461" s="4" t="str">
        <f t="shared" si="77"/>
        <v>Yes</v>
      </c>
      <c r="N2461" t="s">
        <v>2039</v>
      </c>
      <c r="O2461" t="s">
        <v>166</v>
      </c>
      <c r="P2461" t="s">
        <v>167</v>
      </c>
      <c r="Q2461" t="s">
        <v>23</v>
      </c>
    </row>
    <row r="2462" spans="1:17" x14ac:dyDescent="0.35">
      <c r="A2462">
        <v>20012461</v>
      </c>
      <c r="B2462" t="s">
        <v>559</v>
      </c>
      <c r="C2462" t="s">
        <v>15</v>
      </c>
      <c r="D2462">
        <v>30</v>
      </c>
      <c r="E2462" s="4" t="str">
        <f t="shared" si="76"/>
        <v>Yes</v>
      </c>
      <c r="F2462">
        <v>198</v>
      </c>
      <c r="G2462">
        <v>112</v>
      </c>
      <c r="H2462" t="s">
        <v>164</v>
      </c>
      <c r="I2462" t="s">
        <v>165</v>
      </c>
      <c r="J2462" t="s">
        <v>2038</v>
      </c>
      <c r="K2462">
        <v>2008</v>
      </c>
      <c r="L2462" t="s">
        <v>19</v>
      </c>
      <c r="M2462" s="4" t="str">
        <f t="shared" si="77"/>
        <v>Yes</v>
      </c>
      <c r="N2462" t="s">
        <v>2039</v>
      </c>
      <c r="O2462" t="s">
        <v>166</v>
      </c>
      <c r="P2462" t="s">
        <v>167</v>
      </c>
      <c r="Q2462" t="s">
        <v>23</v>
      </c>
    </row>
    <row r="2463" spans="1:17" x14ac:dyDescent="0.35">
      <c r="A2463">
        <v>20012462</v>
      </c>
      <c r="B2463" t="s">
        <v>2294</v>
      </c>
      <c r="C2463" t="s">
        <v>15</v>
      </c>
      <c r="D2463">
        <v>28</v>
      </c>
      <c r="E2463" s="4" t="str">
        <f t="shared" si="76"/>
        <v>Yes</v>
      </c>
      <c r="F2463">
        <v>188</v>
      </c>
      <c r="G2463">
        <v>112</v>
      </c>
      <c r="H2463" t="s">
        <v>247</v>
      </c>
      <c r="I2463" t="s">
        <v>248</v>
      </c>
      <c r="J2463" t="s">
        <v>2038</v>
      </c>
      <c r="K2463">
        <v>2008</v>
      </c>
      <c r="L2463" t="s">
        <v>19</v>
      </c>
      <c r="M2463" s="4" t="str">
        <f t="shared" si="77"/>
        <v>Yes</v>
      </c>
      <c r="N2463" t="s">
        <v>2039</v>
      </c>
      <c r="O2463" t="s">
        <v>47</v>
      </c>
      <c r="P2463" t="s">
        <v>1074</v>
      </c>
      <c r="Q2463" t="s">
        <v>23</v>
      </c>
    </row>
    <row r="2464" spans="1:17" x14ac:dyDescent="0.35">
      <c r="A2464">
        <v>20012463</v>
      </c>
      <c r="B2464" t="s">
        <v>632</v>
      </c>
      <c r="C2464" t="s">
        <v>15</v>
      </c>
      <c r="D2464">
        <v>46</v>
      </c>
      <c r="E2464" s="4" t="str">
        <f t="shared" si="76"/>
        <v>Yes</v>
      </c>
      <c r="F2464">
        <v>187</v>
      </c>
      <c r="G2464">
        <v>113</v>
      </c>
      <c r="H2464" t="s">
        <v>40</v>
      </c>
      <c r="I2464" t="s">
        <v>41</v>
      </c>
      <c r="J2464" t="s">
        <v>18</v>
      </c>
      <c r="K2464">
        <v>2000</v>
      </c>
      <c r="L2464" t="s">
        <v>19</v>
      </c>
      <c r="M2464" s="4" t="str">
        <f t="shared" si="77"/>
        <v>Yes</v>
      </c>
      <c r="N2464" t="s">
        <v>20</v>
      </c>
      <c r="O2464" t="s">
        <v>61</v>
      </c>
      <c r="P2464" t="s">
        <v>633</v>
      </c>
      <c r="Q2464" t="s">
        <v>23</v>
      </c>
    </row>
    <row r="2465" spans="1:17" x14ac:dyDescent="0.35">
      <c r="A2465">
        <v>20012464</v>
      </c>
      <c r="B2465" t="s">
        <v>719</v>
      </c>
      <c r="C2465" t="s">
        <v>15</v>
      </c>
      <c r="D2465">
        <v>28</v>
      </c>
      <c r="E2465" s="4" t="str">
        <f t="shared" si="76"/>
        <v>Yes</v>
      </c>
      <c r="F2465">
        <v>186</v>
      </c>
      <c r="G2465">
        <v>113</v>
      </c>
      <c r="H2465" t="s">
        <v>74</v>
      </c>
      <c r="I2465" t="s">
        <v>75</v>
      </c>
      <c r="J2465" t="s">
        <v>18</v>
      </c>
      <c r="K2465">
        <v>2000</v>
      </c>
      <c r="L2465" t="s">
        <v>19</v>
      </c>
      <c r="M2465" s="4" t="str">
        <f t="shared" si="77"/>
        <v>Yes</v>
      </c>
      <c r="N2465" t="s">
        <v>20</v>
      </c>
      <c r="O2465" t="s">
        <v>37</v>
      </c>
      <c r="P2465" t="s">
        <v>720</v>
      </c>
      <c r="Q2465" t="s">
        <v>23</v>
      </c>
    </row>
    <row r="2466" spans="1:17" x14ac:dyDescent="0.35">
      <c r="A2466">
        <v>20012465</v>
      </c>
      <c r="B2466" t="s">
        <v>817</v>
      </c>
      <c r="C2466" t="s">
        <v>15</v>
      </c>
      <c r="D2466">
        <v>32</v>
      </c>
      <c r="E2466" s="4" t="str">
        <f t="shared" si="76"/>
        <v>Yes</v>
      </c>
      <c r="F2466">
        <v>201</v>
      </c>
      <c r="G2466">
        <v>114</v>
      </c>
      <c r="H2466" t="s">
        <v>164</v>
      </c>
      <c r="I2466" t="s">
        <v>165</v>
      </c>
      <c r="J2466" t="s">
        <v>18</v>
      </c>
      <c r="K2466">
        <v>2000</v>
      </c>
      <c r="L2466" t="s">
        <v>19</v>
      </c>
      <c r="M2466" s="4" t="str">
        <f t="shared" si="77"/>
        <v>Yes</v>
      </c>
      <c r="N2466" t="s">
        <v>20</v>
      </c>
      <c r="O2466" t="s">
        <v>193</v>
      </c>
      <c r="P2466" t="s">
        <v>759</v>
      </c>
      <c r="Q2466" t="s">
        <v>23</v>
      </c>
    </row>
    <row r="2467" spans="1:17" x14ac:dyDescent="0.35">
      <c r="A2467">
        <v>20012466</v>
      </c>
      <c r="B2467" t="s">
        <v>2241</v>
      </c>
      <c r="C2467" t="s">
        <v>15</v>
      </c>
      <c r="D2467">
        <v>23</v>
      </c>
      <c r="E2467" s="4" t="str">
        <f t="shared" si="76"/>
        <v>Yes</v>
      </c>
      <c r="F2467">
        <v>203</v>
      </c>
      <c r="G2467">
        <v>114</v>
      </c>
      <c r="H2467" t="s">
        <v>40</v>
      </c>
      <c r="I2467" t="s">
        <v>41</v>
      </c>
      <c r="J2467" t="s">
        <v>2038</v>
      </c>
      <c r="K2467">
        <v>2008</v>
      </c>
      <c r="L2467" t="s">
        <v>19</v>
      </c>
      <c r="M2467" s="4" t="str">
        <f t="shared" si="77"/>
        <v>Yes</v>
      </c>
      <c r="N2467" t="s">
        <v>2039</v>
      </c>
      <c r="O2467" t="s">
        <v>42</v>
      </c>
      <c r="P2467" t="s">
        <v>43</v>
      </c>
      <c r="Q2467" t="s">
        <v>23</v>
      </c>
    </row>
    <row r="2468" spans="1:17" x14ac:dyDescent="0.35">
      <c r="A2468">
        <v>20012467</v>
      </c>
      <c r="B2468" t="s">
        <v>1686</v>
      </c>
      <c r="C2468" t="s">
        <v>15</v>
      </c>
      <c r="D2468">
        <v>31</v>
      </c>
      <c r="E2468" s="4" t="str">
        <f t="shared" si="76"/>
        <v>Yes</v>
      </c>
      <c r="F2468">
        <v>208</v>
      </c>
      <c r="G2468">
        <v>115</v>
      </c>
      <c r="H2468" t="s">
        <v>1346</v>
      </c>
      <c r="I2468" t="s">
        <v>1347</v>
      </c>
      <c r="J2468" t="s">
        <v>1325</v>
      </c>
      <c r="K2468">
        <v>2004</v>
      </c>
      <c r="L2468" t="s">
        <v>19</v>
      </c>
      <c r="M2468" s="4" t="str">
        <f t="shared" si="77"/>
        <v>Yes</v>
      </c>
      <c r="N2468" t="s">
        <v>1326</v>
      </c>
      <c r="O2468" t="s">
        <v>42</v>
      </c>
      <c r="P2468" t="s">
        <v>43</v>
      </c>
      <c r="Q2468" t="s">
        <v>23</v>
      </c>
    </row>
    <row r="2469" spans="1:17" x14ac:dyDescent="0.35">
      <c r="A2469">
        <v>20012468</v>
      </c>
      <c r="B2469" t="s">
        <v>2285</v>
      </c>
      <c r="C2469" t="s">
        <v>15</v>
      </c>
      <c r="D2469">
        <v>25</v>
      </c>
      <c r="E2469" s="4" t="str">
        <f t="shared" si="76"/>
        <v>Yes</v>
      </c>
      <c r="F2469">
        <v>194</v>
      </c>
      <c r="G2469">
        <v>115</v>
      </c>
      <c r="H2469" t="s">
        <v>164</v>
      </c>
      <c r="I2469" t="s">
        <v>165</v>
      </c>
      <c r="J2469" t="s">
        <v>2038</v>
      </c>
      <c r="K2469">
        <v>2008</v>
      </c>
      <c r="L2469" t="s">
        <v>19</v>
      </c>
      <c r="M2469" s="4" t="str">
        <f t="shared" si="77"/>
        <v>Yes</v>
      </c>
      <c r="N2469" t="s">
        <v>2039</v>
      </c>
      <c r="O2469" t="s">
        <v>166</v>
      </c>
      <c r="P2469" t="s">
        <v>167</v>
      </c>
      <c r="Q2469" t="s">
        <v>23</v>
      </c>
    </row>
    <row r="2470" spans="1:17" x14ac:dyDescent="0.35">
      <c r="A2470">
        <v>20012469</v>
      </c>
      <c r="B2470" t="s">
        <v>1210</v>
      </c>
      <c r="C2470" t="s">
        <v>15</v>
      </c>
      <c r="D2470">
        <v>23</v>
      </c>
      <c r="E2470" s="4" t="str">
        <f t="shared" si="76"/>
        <v>Yes</v>
      </c>
      <c r="F2470">
        <v>196</v>
      </c>
      <c r="G2470">
        <v>116</v>
      </c>
      <c r="H2470" t="s">
        <v>1157</v>
      </c>
      <c r="I2470" t="s">
        <v>137</v>
      </c>
      <c r="J2470" t="s">
        <v>1078</v>
      </c>
      <c r="K2470">
        <v>2002</v>
      </c>
      <c r="L2470" t="s">
        <v>1079</v>
      </c>
      <c r="M2470" s="4" t="str">
        <f t="shared" si="77"/>
        <v>No</v>
      </c>
      <c r="N2470" t="s">
        <v>1080</v>
      </c>
      <c r="O2470" t="s">
        <v>1107</v>
      </c>
      <c r="P2470" t="s">
        <v>1158</v>
      </c>
      <c r="Q2470" t="s">
        <v>23</v>
      </c>
    </row>
    <row r="2471" spans="1:17" x14ac:dyDescent="0.35">
      <c r="A2471">
        <v>20012470</v>
      </c>
      <c r="B2471" t="s">
        <v>1210</v>
      </c>
      <c r="C2471" t="s">
        <v>15</v>
      </c>
      <c r="D2471">
        <v>27</v>
      </c>
      <c r="E2471" s="4" t="str">
        <f t="shared" si="76"/>
        <v>Yes</v>
      </c>
      <c r="F2471">
        <v>196</v>
      </c>
      <c r="G2471">
        <v>116</v>
      </c>
      <c r="H2471" t="s">
        <v>1220</v>
      </c>
      <c r="I2471" t="s">
        <v>137</v>
      </c>
      <c r="J2471" t="s">
        <v>1891</v>
      </c>
      <c r="K2471">
        <v>2006</v>
      </c>
      <c r="L2471" t="s">
        <v>1079</v>
      </c>
      <c r="M2471" s="4" t="str">
        <f t="shared" si="77"/>
        <v>No</v>
      </c>
      <c r="N2471" t="s">
        <v>1892</v>
      </c>
      <c r="O2471" t="s">
        <v>1107</v>
      </c>
      <c r="P2471" t="s">
        <v>1221</v>
      </c>
      <c r="Q2471" t="s">
        <v>23</v>
      </c>
    </row>
    <row r="2472" spans="1:17" x14ac:dyDescent="0.35">
      <c r="A2472">
        <v>20012471</v>
      </c>
      <c r="B2472" t="s">
        <v>1210</v>
      </c>
      <c r="C2472" t="s">
        <v>15</v>
      </c>
      <c r="D2472">
        <v>27</v>
      </c>
      <c r="E2472" s="4" t="str">
        <f t="shared" si="76"/>
        <v>Yes</v>
      </c>
      <c r="F2472">
        <v>196</v>
      </c>
      <c r="G2472">
        <v>116</v>
      </c>
      <c r="H2472" t="s">
        <v>1220</v>
      </c>
      <c r="I2472" t="s">
        <v>137</v>
      </c>
      <c r="J2472" t="s">
        <v>1891</v>
      </c>
      <c r="K2472">
        <v>2006</v>
      </c>
      <c r="L2472" t="s">
        <v>1079</v>
      </c>
      <c r="M2472" s="4" t="str">
        <f t="shared" si="77"/>
        <v>No</v>
      </c>
      <c r="N2472" t="s">
        <v>1892</v>
      </c>
      <c r="O2472" t="s">
        <v>1107</v>
      </c>
      <c r="P2472" t="s">
        <v>1158</v>
      </c>
      <c r="Q2472" t="s">
        <v>23</v>
      </c>
    </row>
    <row r="2473" spans="1:17" x14ac:dyDescent="0.35">
      <c r="A2473">
        <v>20012472</v>
      </c>
      <c r="B2473" t="s">
        <v>1210</v>
      </c>
      <c r="C2473" t="s">
        <v>15</v>
      </c>
      <c r="D2473">
        <v>31</v>
      </c>
      <c r="E2473" s="4" t="str">
        <f t="shared" si="76"/>
        <v>Yes</v>
      </c>
      <c r="F2473">
        <v>196</v>
      </c>
      <c r="G2473">
        <v>116</v>
      </c>
      <c r="H2473" t="s">
        <v>1220</v>
      </c>
      <c r="I2473" t="s">
        <v>137</v>
      </c>
      <c r="J2473" t="s">
        <v>2571</v>
      </c>
      <c r="K2473">
        <v>2010</v>
      </c>
      <c r="L2473" t="s">
        <v>1079</v>
      </c>
      <c r="M2473" s="4" t="str">
        <f t="shared" si="77"/>
        <v>No</v>
      </c>
      <c r="N2473" t="s">
        <v>2572</v>
      </c>
      <c r="O2473" t="s">
        <v>1107</v>
      </c>
      <c r="P2473" t="s">
        <v>1221</v>
      </c>
      <c r="Q2473" t="s">
        <v>23</v>
      </c>
    </row>
    <row r="2474" spans="1:17" x14ac:dyDescent="0.35">
      <c r="A2474">
        <v>20012473</v>
      </c>
      <c r="B2474" t="s">
        <v>712</v>
      </c>
      <c r="C2474" t="s">
        <v>15</v>
      </c>
      <c r="D2474">
        <v>30</v>
      </c>
      <c r="E2474" s="4" t="str">
        <f t="shared" si="76"/>
        <v>Yes</v>
      </c>
      <c r="F2474">
        <v>206</v>
      </c>
      <c r="G2474">
        <v>117</v>
      </c>
      <c r="H2474" t="s">
        <v>40</v>
      </c>
      <c r="I2474" t="s">
        <v>41</v>
      </c>
      <c r="J2474" t="s">
        <v>18</v>
      </c>
      <c r="K2474">
        <v>2000</v>
      </c>
      <c r="L2474" t="s">
        <v>19</v>
      </c>
      <c r="M2474" s="4" t="str">
        <f t="shared" si="77"/>
        <v>Yes</v>
      </c>
      <c r="N2474" t="s">
        <v>20</v>
      </c>
      <c r="O2474" t="s">
        <v>42</v>
      </c>
      <c r="P2474" t="s">
        <v>43</v>
      </c>
      <c r="Q2474" t="s">
        <v>23</v>
      </c>
    </row>
    <row r="2475" spans="1:17" x14ac:dyDescent="0.35">
      <c r="A2475">
        <v>20012474</v>
      </c>
      <c r="B2475" t="s">
        <v>2079</v>
      </c>
      <c r="C2475" t="s">
        <v>15</v>
      </c>
      <c r="D2475">
        <v>26</v>
      </c>
      <c r="E2475" s="4" t="str">
        <f t="shared" si="76"/>
        <v>Yes</v>
      </c>
      <c r="F2475">
        <v>206</v>
      </c>
      <c r="G2475">
        <v>117</v>
      </c>
      <c r="H2475" t="s">
        <v>40</v>
      </c>
      <c r="I2475" t="s">
        <v>41</v>
      </c>
      <c r="J2475" t="s">
        <v>2038</v>
      </c>
      <c r="K2475">
        <v>2008</v>
      </c>
      <c r="L2475" t="s">
        <v>19</v>
      </c>
      <c r="M2475" s="4" t="str">
        <f t="shared" si="77"/>
        <v>Yes</v>
      </c>
      <c r="N2475" t="s">
        <v>2039</v>
      </c>
      <c r="O2475" t="s">
        <v>42</v>
      </c>
      <c r="P2475" t="s">
        <v>43</v>
      </c>
      <c r="Q2475" t="s">
        <v>23</v>
      </c>
    </row>
    <row r="2476" spans="1:17" x14ac:dyDescent="0.35">
      <c r="A2476">
        <v>20012475</v>
      </c>
      <c r="B2476" t="s">
        <v>2243</v>
      </c>
      <c r="C2476" t="s">
        <v>53</v>
      </c>
      <c r="D2476">
        <v>24</v>
      </c>
      <c r="E2476" s="4" t="str">
        <f t="shared" si="76"/>
        <v>Yes</v>
      </c>
      <c r="F2476">
        <v>170</v>
      </c>
      <c r="G2476">
        <v>118</v>
      </c>
      <c r="H2476" t="s">
        <v>496</v>
      </c>
      <c r="I2476" t="s">
        <v>497</v>
      </c>
      <c r="J2476" t="s">
        <v>2038</v>
      </c>
      <c r="K2476">
        <v>2008</v>
      </c>
      <c r="L2476" t="s">
        <v>19</v>
      </c>
      <c r="M2476" s="4" t="str">
        <f t="shared" si="77"/>
        <v>Yes</v>
      </c>
      <c r="N2476" t="s">
        <v>2039</v>
      </c>
      <c r="O2476" t="s">
        <v>188</v>
      </c>
      <c r="P2476" t="s">
        <v>290</v>
      </c>
      <c r="Q2476" t="s">
        <v>23</v>
      </c>
    </row>
    <row r="2477" spans="1:17" x14ac:dyDescent="0.35">
      <c r="A2477">
        <v>20012476</v>
      </c>
      <c r="B2477" t="s">
        <v>382</v>
      </c>
      <c r="C2477" t="s">
        <v>15</v>
      </c>
      <c r="D2477">
        <v>29</v>
      </c>
      <c r="E2477" s="4" t="str">
        <f t="shared" si="76"/>
        <v>Yes</v>
      </c>
      <c r="F2477">
        <v>187</v>
      </c>
      <c r="G2477">
        <v>120</v>
      </c>
      <c r="H2477" t="s">
        <v>40</v>
      </c>
      <c r="I2477" t="s">
        <v>41</v>
      </c>
      <c r="J2477" t="s">
        <v>18</v>
      </c>
      <c r="K2477">
        <v>2000</v>
      </c>
      <c r="L2477" t="s">
        <v>19</v>
      </c>
      <c r="M2477" s="4" t="str">
        <f t="shared" si="77"/>
        <v>Yes</v>
      </c>
      <c r="N2477" t="s">
        <v>20</v>
      </c>
      <c r="O2477" t="s">
        <v>37</v>
      </c>
      <c r="P2477" t="s">
        <v>383</v>
      </c>
      <c r="Q2477" t="s">
        <v>23</v>
      </c>
    </row>
    <row r="2478" spans="1:17" x14ac:dyDescent="0.35">
      <c r="A2478">
        <v>20012477</v>
      </c>
      <c r="B2478" t="s">
        <v>1073</v>
      </c>
      <c r="C2478" t="s">
        <v>15</v>
      </c>
      <c r="D2478">
        <v>24</v>
      </c>
      <c r="E2478" s="4" t="str">
        <f t="shared" si="76"/>
        <v>Yes</v>
      </c>
      <c r="F2478">
        <v>192</v>
      </c>
      <c r="G2478">
        <v>120</v>
      </c>
      <c r="H2478" t="s">
        <v>581</v>
      </c>
      <c r="I2478" t="s">
        <v>582</v>
      </c>
      <c r="J2478" t="s">
        <v>18</v>
      </c>
      <c r="K2478">
        <v>2000</v>
      </c>
      <c r="L2478" t="s">
        <v>19</v>
      </c>
      <c r="M2478" s="4" t="str">
        <f t="shared" si="77"/>
        <v>Yes</v>
      </c>
      <c r="N2478" t="s">
        <v>20</v>
      </c>
      <c r="O2478" t="s">
        <v>47</v>
      </c>
      <c r="P2478" t="s">
        <v>1074</v>
      </c>
      <c r="Q2478" t="s">
        <v>23</v>
      </c>
    </row>
    <row r="2479" spans="1:17" x14ac:dyDescent="0.35">
      <c r="A2479">
        <v>20012478</v>
      </c>
      <c r="B2479" t="s">
        <v>1358</v>
      </c>
      <c r="C2479" t="s">
        <v>15</v>
      </c>
      <c r="D2479">
        <v>21</v>
      </c>
      <c r="E2479" s="4" t="str">
        <f t="shared" si="76"/>
        <v>Yes</v>
      </c>
      <c r="F2479">
        <v>188</v>
      </c>
      <c r="G2479">
        <v>120</v>
      </c>
      <c r="H2479" t="s">
        <v>74</v>
      </c>
      <c r="I2479" t="s">
        <v>75</v>
      </c>
      <c r="J2479" t="s">
        <v>1325</v>
      </c>
      <c r="K2479">
        <v>2004</v>
      </c>
      <c r="L2479" t="s">
        <v>19</v>
      </c>
      <c r="M2479" s="4" t="str">
        <f t="shared" si="77"/>
        <v>Yes</v>
      </c>
      <c r="N2479" t="s">
        <v>1326</v>
      </c>
      <c r="O2479" t="s">
        <v>37</v>
      </c>
      <c r="P2479" t="s">
        <v>383</v>
      </c>
      <c r="Q2479" t="s">
        <v>23</v>
      </c>
    </row>
    <row r="2480" spans="1:17" x14ac:dyDescent="0.35">
      <c r="A2480">
        <v>20012479</v>
      </c>
      <c r="B2480" t="s">
        <v>1675</v>
      </c>
      <c r="C2480" t="s">
        <v>15</v>
      </c>
      <c r="D2480">
        <v>29</v>
      </c>
      <c r="E2480" s="4" t="str">
        <f t="shared" si="76"/>
        <v>Yes</v>
      </c>
      <c r="F2480">
        <v>183</v>
      </c>
      <c r="G2480">
        <v>120</v>
      </c>
      <c r="H2480" t="s">
        <v>40</v>
      </c>
      <c r="I2480" t="s">
        <v>41</v>
      </c>
      <c r="J2480" t="s">
        <v>1325</v>
      </c>
      <c r="K2480">
        <v>2004</v>
      </c>
      <c r="L2480" t="s">
        <v>19</v>
      </c>
      <c r="M2480" s="4" t="str">
        <f t="shared" si="77"/>
        <v>Yes</v>
      </c>
      <c r="N2480" t="s">
        <v>1326</v>
      </c>
      <c r="O2480" t="s">
        <v>47</v>
      </c>
      <c r="P2480" t="s">
        <v>435</v>
      </c>
      <c r="Q2480" t="s">
        <v>23</v>
      </c>
    </row>
    <row r="2481" spans="1:17" x14ac:dyDescent="0.35">
      <c r="A2481">
        <v>20012480</v>
      </c>
      <c r="B2481" t="s">
        <v>1791</v>
      </c>
      <c r="C2481" t="s">
        <v>53</v>
      </c>
      <c r="D2481">
        <v>25</v>
      </c>
      <c r="E2481" s="4" t="str">
        <f t="shared" si="76"/>
        <v>Yes</v>
      </c>
      <c r="F2481">
        <v>172</v>
      </c>
      <c r="G2481">
        <v>120</v>
      </c>
      <c r="H2481" t="s">
        <v>218</v>
      </c>
      <c r="I2481" t="s">
        <v>219</v>
      </c>
      <c r="J2481" t="s">
        <v>1325</v>
      </c>
      <c r="K2481">
        <v>2004</v>
      </c>
      <c r="L2481" t="s">
        <v>19</v>
      </c>
      <c r="M2481" s="4" t="str">
        <f t="shared" si="77"/>
        <v>Yes</v>
      </c>
      <c r="N2481" t="s">
        <v>1326</v>
      </c>
      <c r="O2481" t="s">
        <v>188</v>
      </c>
      <c r="P2481" t="s">
        <v>290</v>
      </c>
      <c r="Q2481" t="s">
        <v>23</v>
      </c>
    </row>
    <row r="2482" spans="1:17" x14ac:dyDescent="0.35">
      <c r="A2482">
        <v>20012481</v>
      </c>
      <c r="B2482" t="s">
        <v>1796</v>
      </c>
      <c r="C2482" t="s">
        <v>15</v>
      </c>
      <c r="D2482">
        <v>25</v>
      </c>
      <c r="E2482" s="4" t="str">
        <f t="shared" si="76"/>
        <v>Yes</v>
      </c>
      <c r="F2482">
        <v>190</v>
      </c>
      <c r="G2482">
        <v>120</v>
      </c>
      <c r="H2482" t="s">
        <v>30</v>
      </c>
      <c r="I2482" t="s">
        <v>31</v>
      </c>
      <c r="J2482" t="s">
        <v>1325</v>
      </c>
      <c r="K2482">
        <v>2004</v>
      </c>
      <c r="L2482" t="s">
        <v>19</v>
      </c>
      <c r="M2482" s="4" t="str">
        <f t="shared" si="77"/>
        <v>Yes</v>
      </c>
      <c r="N2482" t="s">
        <v>1326</v>
      </c>
      <c r="O2482" t="s">
        <v>37</v>
      </c>
      <c r="P2482" t="s">
        <v>720</v>
      </c>
      <c r="Q2482" t="s">
        <v>23</v>
      </c>
    </row>
    <row r="2483" spans="1:17" x14ac:dyDescent="0.35">
      <c r="A2483">
        <v>20012482</v>
      </c>
      <c r="B2483" t="s">
        <v>1860</v>
      </c>
      <c r="C2483" t="s">
        <v>15</v>
      </c>
      <c r="D2483">
        <v>30</v>
      </c>
      <c r="E2483" s="4" t="str">
        <f t="shared" si="76"/>
        <v>Yes</v>
      </c>
      <c r="F2483">
        <v>208</v>
      </c>
      <c r="G2483">
        <v>120</v>
      </c>
      <c r="H2483" t="s">
        <v>1346</v>
      </c>
      <c r="I2483" t="s">
        <v>1347</v>
      </c>
      <c r="J2483" t="s">
        <v>1325</v>
      </c>
      <c r="K2483">
        <v>2004</v>
      </c>
      <c r="L2483" t="s">
        <v>19</v>
      </c>
      <c r="M2483" s="4" t="str">
        <f t="shared" si="77"/>
        <v>Yes</v>
      </c>
      <c r="N2483" t="s">
        <v>1326</v>
      </c>
      <c r="O2483" t="s">
        <v>42</v>
      </c>
      <c r="P2483" t="s">
        <v>43</v>
      </c>
      <c r="Q2483" t="s">
        <v>23</v>
      </c>
    </row>
    <row r="2484" spans="1:17" x14ac:dyDescent="0.35">
      <c r="A2484">
        <v>20012483</v>
      </c>
      <c r="B2484" t="s">
        <v>2044</v>
      </c>
      <c r="C2484" t="s">
        <v>53</v>
      </c>
      <c r="D2484">
        <v>23</v>
      </c>
      <c r="E2484" s="4" t="str">
        <f t="shared" si="76"/>
        <v>Yes</v>
      </c>
      <c r="F2484">
        <v>193</v>
      </c>
      <c r="G2484">
        <v>120</v>
      </c>
      <c r="H2484" t="s">
        <v>998</v>
      </c>
      <c r="I2484" t="s">
        <v>999</v>
      </c>
      <c r="J2484" t="s">
        <v>2038</v>
      </c>
      <c r="K2484">
        <v>2008</v>
      </c>
      <c r="L2484" t="s">
        <v>19</v>
      </c>
      <c r="M2484" s="4" t="str">
        <f t="shared" si="77"/>
        <v>Yes</v>
      </c>
      <c r="N2484" t="s">
        <v>2039</v>
      </c>
      <c r="O2484" t="s">
        <v>47</v>
      </c>
      <c r="P2484" t="s">
        <v>816</v>
      </c>
      <c r="Q2484" t="s">
        <v>23</v>
      </c>
    </row>
    <row r="2485" spans="1:17" x14ac:dyDescent="0.35">
      <c r="A2485">
        <v>20012484</v>
      </c>
      <c r="B2485" t="s">
        <v>2224</v>
      </c>
      <c r="C2485" t="s">
        <v>15</v>
      </c>
      <c r="D2485">
        <v>22</v>
      </c>
      <c r="E2485" s="4" t="str">
        <f t="shared" si="76"/>
        <v>Yes</v>
      </c>
      <c r="F2485">
        <v>211</v>
      </c>
      <c r="G2485">
        <v>120</v>
      </c>
      <c r="H2485" t="s">
        <v>40</v>
      </c>
      <c r="I2485" t="s">
        <v>41</v>
      </c>
      <c r="J2485" t="s">
        <v>2038</v>
      </c>
      <c r="K2485">
        <v>2008</v>
      </c>
      <c r="L2485" t="s">
        <v>19</v>
      </c>
      <c r="M2485" s="4" t="str">
        <f t="shared" si="77"/>
        <v>Yes</v>
      </c>
      <c r="N2485" t="s">
        <v>2039</v>
      </c>
      <c r="O2485" t="s">
        <v>42</v>
      </c>
      <c r="P2485" t="s">
        <v>43</v>
      </c>
      <c r="Q2485" t="s">
        <v>23</v>
      </c>
    </row>
    <row r="2486" spans="1:17" x14ac:dyDescent="0.35">
      <c r="A2486">
        <v>20012485</v>
      </c>
      <c r="B2486" t="s">
        <v>2309</v>
      </c>
      <c r="C2486" t="s">
        <v>15</v>
      </c>
      <c r="D2486">
        <v>26</v>
      </c>
      <c r="E2486" s="4" t="str">
        <f t="shared" si="76"/>
        <v>Yes</v>
      </c>
      <c r="F2486">
        <v>192</v>
      </c>
      <c r="G2486">
        <v>120</v>
      </c>
      <c r="H2486" t="s">
        <v>496</v>
      </c>
      <c r="I2486" t="s">
        <v>497</v>
      </c>
      <c r="J2486" t="s">
        <v>2038</v>
      </c>
      <c r="K2486">
        <v>2008</v>
      </c>
      <c r="L2486" t="s">
        <v>19</v>
      </c>
      <c r="M2486" s="4" t="str">
        <f t="shared" si="77"/>
        <v>Yes</v>
      </c>
      <c r="N2486" t="s">
        <v>2039</v>
      </c>
      <c r="O2486" t="s">
        <v>50</v>
      </c>
      <c r="P2486" t="s">
        <v>51</v>
      </c>
      <c r="Q2486" t="s">
        <v>23</v>
      </c>
    </row>
    <row r="2487" spans="1:17" x14ac:dyDescent="0.35">
      <c r="A2487">
        <v>20012486</v>
      </c>
      <c r="B2487" t="s">
        <v>1796</v>
      </c>
      <c r="C2487" t="s">
        <v>15</v>
      </c>
      <c r="D2487">
        <v>29</v>
      </c>
      <c r="E2487" s="4" t="str">
        <f t="shared" si="76"/>
        <v>Yes</v>
      </c>
      <c r="F2487">
        <v>190</v>
      </c>
      <c r="G2487">
        <v>120</v>
      </c>
      <c r="H2487" t="s">
        <v>30</v>
      </c>
      <c r="I2487" t="s">
        <v>31</v>
      </c>
      <c r="J2487" t="s">
        <v>2038</v>
      </c>
      <c r="K2487">
        <v>2008</v>
      </c>
      <c r="L2487" t="s">
        <v>19</v>
      </c>
      <c r="M2487" s="4" t="str">
        <f t="shared" si="77"/>
        <v>Yes</v>
      </c>
      <c r="N2487" t="s">
        <v>2039</v>
      </c>
      <c r="O2487" t="s">
        <v>37</v>
      </c>
      <c r="P2487" t="s">
        <v>720</v>
      </c>
      <c r="Q2487" t="s">
        <v>23</v>
      </c>
    </row>
    <row r="2488" spans="1:17" x14ac:dyDescent="0.35">
      <c r="A2488">
        <v>20012487</v>
      </c>
      <c r="B2488" t="s">
        <v>297</v>
      </c>
      <c r="C2488" t="s">
        <v>15</v>
      </c>
      <c r="D2488">
        <v>31</v>
      </c>
      <c r="E2488" s="4" t="str">
        <f t="shared" si="76"/>
        <v>Yes</v>
      </c>
      <c r="F2488">
        <v>196</v>
      </c>
      <c r="G2488">
        <v>125</v>
      </c>
      <c r="H2488" t="s">
        <v>100</v>
      </c>
      <c r="I2488" t="s">
        <v>101</v>
      </c>
      <c r="J2488" t="s">
        <v>18</v>
      </c>
      <c r="K2488">
        <v>2000</v>
      </c>
      <c r="L2488" t="s">
        <v>19</v>
      </c>
      <c r="M2488" s="4" t="str">
        <f t="shared" si="77"/>
        <v>Yes</v>
      </c>
      <c r="N2488" t="s">
        <v>20</v>
      </c>
      <c r="O2488" t="s">
        <v>298</v>
      </c>
      <c r="P2488" t="s">
        <v>299</v>
      </c>
      <c r="Q2488" t="s">
        <v>23</v>
      </c>
    </row>
    <row r="2489" spans="1:17" x14ac:dyDescent="0.35">
      <c r="A2489">
        <v>20012488</v>
      </c>
      <c r="B2489" t="s">
        <v>2264</v>
      </c>
      <c r="C2489" t="s">
        <v>15</v>
      </c>
      <c r="D2489">
        <v>29</v>
      </c>
      <c r="E2489" s="4" t="str">
        <f t="shared" si="76"/>
        <v>Yes</v>
      </c>
      <c r="F2489">
        <v>196</v>
      </c>
      <c r="G2489">
        <v>125</v>
      </c>
      <c r="H2489" t="s">
        <v>750</v>
      </c>
      <c r="I2489" t="s">
        <v>751</v>
      </c>
      <c r="J2489" t="s">
        <v>2038</v>
      </c>
      <c r="K2489">
        <v>2008</v>
      </c>
      <c r="L2489" t="s">
        <v>19</v>
      </c>
      <c r="M2489" s="4" t="str">
        <f t="shared" si="77"/>
        <v>Yes</v>
      </c>
      <c r="N2489" t="s">
        <v>2039</v>
      </c>
      <c r="O2489" t="s">
        <v>47</v>
      </c>
      <c r="P2489" t="s">
        <v>72</v>
      </c>
      <c r="Q2489" t="s">
        <v>23</v>
      </c>
    </row>
    <row r="2490" spans="1:17" x14ac:dyDescent="0.35">
      <c r="A2490">
        <v>20012489</v>
      </c>
      <c r="B2490" t="s">
        <v>1819</v>
      </c>
      <c r="C2490" t="s">
        <v>53</v>
      </c>
      <c r="D2490">
        <v>22</v>
      </c>
      <c r="E2490" s="4" t="str">
        <f t="shared" si="76"/>
        <v>Yes</v>
      </c>
      <c r="F2490">
        <v>170</v>
      </c>
      <c r="G2490">
        <v>126</v>
      </c>
      <c r="H2490" t="s">
        <v>490</v>
      </c>
      <c r="I2490" t="s">
        <v>491</v>
      </c>
      <c r="J2490" t="s">
        <v>1325</v>
      </c>
      <c r="K2490">
        <v>2004</v>
      </c>
      <c r="L2490" t="s">
        <v>19</v>
      </c>
      <c r="M2490" s="4" t="str">
        <f t="shared" si="77"/>
        <v>Yes</v>
      </c>
      <c r="N2490" t="s">
        <v>1326</v>
      </c>
      <c r="O2490" t="s">
        <v>298</v>
      </c>
      <c r="P2490" t="s">
        <v>1056</v>
      </c>
      <c r="Q2490" t="s">
        <v>23</v>
      </c>
    </row>
    <row r="2491" spans="1:17" x14ac:dyDescent="0.35">
      <c r="A2491">
        <v>20012490</v>
      </c>
      <c r="B2491" t="s">
        <v>69</v>
      </c>
      <c r="C2491" t="s">
        <v>15</v>
      </c>
      <c r="D2491">
        <v>28</v>
      </c>
      <c r="E2491" s="4" t="str">
        <f t="shared" si="76"/>
        <v>Yes</v>
      </c>
      <c r="F2491">
        <v>200</v>
      </c>
      <c r="G2491">
        <v>130</v>
      </c>
      <c r="H2491" t="s">
        <v>70</v>
      </c>
      <c r="I2491" t="s">
        <v>71</v>
      </c>
      <c r="J2491" t="s">
        <v>18</v>
      </c>
      <c r="K2491">
        <v>2000</v>
      </c>
      <c r="L2491" t="s">
        <v>19</v>
      </c>
      <c r="M2491" s="4" t="str">
        <f t="shared" si="77"/>
        <v>Yes</v>
      </c>
      <c r="N2491" t="s">
        <v>20</v>
      </c>
      <c r="O2491" t="s">
        <v>47</v>
      </c>
      <c r="P2491" t="s">
        <v>72</v>
      </c>
      <c r="Q2491" t="s">
        <v>23</v>
      </c>
    </row>
    <row r="2492" spans="1:17" x14ac:dyDescent="0.35">
      <c r="A2492">
        <v>20012491</v>
      </c>
      <c r="B2492" t="s">
        <v>69</v>
      </c>
      <c r="C2492" t="s">
        <v>15</v>
      </c>
      <c r="D2492">
        <v>32</v>
      </c>
      <c r="E2492" s="4" t="str">
        <f t="shared" si="76"/>
        <v>Yes</v>
      </c>
      <c r="F2492">
        <v>200</v>
      </c>
      <c r="G2492">
        <v>130</v>
      </c>
      <c r="H2492" t="s">
        <v>70</v>
      </c>
      <c r="I2492" t="s">
        <v>71</v>
      </c>
      <c r="J2492" t="s">
        <v>1325</v>
      </c>
      <c r="K2492">
        <v>2004</v>
      </c>
      <c r="L2492" t="s">
        <v>19</v>
      </c>
      <c r="M2492" s="4" t="str">
        <f t="shared" si="77"/>
        <v>Yes</v>
      </c>
      <c r="N2492" t="s">
        <v>1326</v>
      </c>
      <c r="O2492" t="s">
        <v>47</v>
      </c>
      <c r="P2492" t="s">
        <v>72</v>
      </c>
      <c r="Q2492" t="s">
        <v>23</v>
      </c>
    </row>
    <row r="2493" spans="1:17" x14ac:dyDescent="0.35">
      <c r="A2493">
        <v>20012492</v>
      </c>
      <c r="B2493" t="s">
        <v>2332</v>
      </c>
      <c r="C2493" t="s">
        <v>15</v>
      </c>
      <c r="D2493">
        <v>25</v>
      </c>
      <c r="E2493" s="4" t="str">
        <f t="shared" si="76"/>
        <v>Yes</v>
      </c>
      <c r="F2493">
        <v>198</v>
      </c>
      <c r="G2493">
        <v>130</v>
      </c>
      <c r="H2493" t="s">
        <v>54</v>
      </c>
      <c r="I2493" t="s">
        <v>55</v>
      </c>
      <c r="J2493" t="s">
        <v>2038</v>
      </c>
      <c r="K2493">
        <v>2008</v>
      </c>
      <c r="L2493" t="s">
        <v>19</v>
      </c>
      <c r="M2493" s="4" t="str">
        <f t="shared" si="77"/>
        <v>Yes</v>
      </c>
      <c r="N2493" t="s">
        <v>2039</v>
      </c>
      <c r="O2493" t="s">
        <v>37</v>
      </c>
      <c r="P2493" t="s">
        <v>383</v>
      </c>
      <c r="Q2493" t="s">
        <v>23</v>
      </c>
    </row>
    <row r="2494" spans="1:17" x14ac:dyDescent="0.35">
      <c r="A2494">
        <v>20012493</v>
      </c>
      <c r="B2494" t="s">
        <v>2492</v>
      </c>
      <c r="C2494" t="s">
        <v>53</v>
      </c>
      <c r="D2494">
        <v>25</v>
      </c>
      <c r="E2494" s="4" t="str">
        <f t="shared" si="76"/>
        <v>Yes</v>
      </c>
      <c r="F2494">
        <v>180</v>
      </c>
      <c r="G2494">
        <v>130</v>
      </c>
      <c r="H2494" t="s">
        <v>218</v>
      </c>
      <c r="I2494" t="s">
        <v>219</v>
      </c>
      <c r="J2494" t="s">
        <v>2038</v>
      </c>
      <c r="K2494">
        <v>2008</v>
      </c>
      <c r="L2494" t="s">
        <v>19</v>
      </c>
      <c r="M2494" s="4" t="str">
        <f t="shared" si="77"/>
        <v>Yes</v>
      </c>
      <c r="N2494" t="s">
        <v>2039</v>
      </c>
      <c r="O2494" t="s">
        <v>298</v>
      </c>
      <c r="P2494" t="s">
        <v>1056</v>
      </c>
      <c r="Q2494" t="s">
        <v>23</v>
      </c>
    </row>
    <row r="2495" spans="1:17" x14ac:dyDescent="0.35">
      <c r="A2495">
        <v>20012494</v>
      </c>
      <c r="B2495" t="s">
        <v>2341</v>
      </c>
      <c r="C2495" t="s">
        <v>15</v>
      </c>
      <c r="D2495">
        <v>26</v>
      </c>
      <c r="E2495" s="4" t="str">
        <f t="shared" si="76"/>
        <v>Yes</v>
      </c>
      <c r="F2495">
        <v>204</v>
      </c>
      <c r="G2495">
        <v>142</v>
      </c>
      <c r="H2495" t="s">
        <v>581</v>
      </c>
      <c r="I2495" t="s">
        <v>582</v>
      </c>
      <c r="J2495" t="s">
        <v>2038</v>
      </c>
      <c r="K2495">
        <v>2008</v>
      </c>
      <c r="L2495" t="s">
        <v>19</v>
      </c>
      <c r="M2495" s="4" t="str">
        <f t="shared" si="77"/>
        <v>Yes</v>
      </c>
      <c r="N2495" t="s">
        <v>2039</v>
      </c>
      <c r="O2495" t="s">
        <v>47</v>
      </c>
      <c r="P2495" t="s">
        <v>435</v>
      </c>
      <c r="Q2495" t="s">
        <v>23</v>
      </c>
    </row>
    <row r="2496" spans="1:17" x14ac:dyDescent="0.35">
      <c r="A2496">
        <v>20012495</v>
      </c>
      <c r="B2496" t="s">
        <v>2483</v>
      </c>
      <c r="C2496" t="s">
        <v>15</v>
      </c>
      <c r="D2496">
        <v>25</v>
      </c>
      <c r="E2496" s="4" t="str">
        <f t="shared" si="76"/>
        <v>Yes</v>
      </c>
      <c r="F2496">
        <v>183</v>
      </c>
      <c r="G2496">
        <v>146</v>
      </c>
      <c r="H2496" t="s">
        <v>136</v>
      </c>
      <c r="I2496" t="s">
        <v>137</v>
      </c>
      <c r="J2496" t="s">
        <v>2038</v>
      </c>
      <c r="K2496">
        <v>2008</v>
      </c>
      <c r="L2496" t="s">
        <v>19</v>
      </c>
      <c r="M2496" s="4" t="str">
        <f t="shared" si="77"/>
        <v>Yes</v>
      </c>
      <c r="N2496" t="s">
        <v>2039</v>
      </c>
      <c r="O2496" t="s">
        <v>188</v>
      </c>
      <c r="P2496" t="s">
        <v>831</v>
      </c>
      <c r="Q2496" t="s">
        <v>23</v>
      </c>
    </row>
    <row r="2497" spans="1:17" x14ac:dyDescent="0.35">
      <c r="A2497">
        <v>20012496</v>
      </c>
      <c r="B2497" t="s">
        <v>830</v>
      </c>
      <c r="C2497" t="s">
        <v>15</v>
      </c>
      <c r="D2497">
        <v>22</v>
      </c>
      <c r="E2497" s="4" t="str">
        <f t="shared" si="76"/>
        <v>Yes</v>
      </c>
      <c r="F2497">
        <v>185</v>
      </c>
      <c r="G2497">
        <v>155</v>
      </c>
      <c r="H2497" t="s">
        <v>262</v>
      </c>
      <c r="I2497" t="s">
        <v>263</v>
      </c>
      <c r="J2497" t="s">
        <v>18</v>
      </c>
      <c r="K2497">
        <v>2000</v>
      </c>
      <c r="L2497" t="s">
        <v>19</v>
      </c>
      <c r="M2497" s="4" t="str">
        <f t="shared" si="77"/>
        <v>Yes</v>
      </c>
      <c r="N2497" t="s">
        <v>20</v>
      </c>
      <c r="O2497" t="s">
        <v>188</v>
      </c>
      <c r="P2497" t="s">
        <v>831</v>
      </c>
      <c r="Q2497" t="s">
        <v>23</v>
      </c>
    </row>
    <row r="2498" spans="1:17" x14ac:dyDescent="0.35">
      <c r="A2498">
        <v>20012497</v>
      </c>
      <c r="B2498" t="s">
        <v>830</v>
      </c>
      <c r="C2498" t="s">
        <v>15</v>
      </c>
      <c r="D2498">
        <v>26</v>
      </c>
      <c r="E2498" s="4" t="str">
        <f t="shared" si="76"/>
        <v>Yes</v>
      </c>
      <c r="F2498">
        <v>185</v>
      </c>
      <c r="G2498">
        <v>155</v>
      </c>
      <c r="H2498" t="s">
        <v>262</v>
      </c>
      <c r="I2498" t="s">
        <v>263</v>
      </c>
      <c r="J2498" t="s">
        <v>1325</v>
      </c>
      <c r="K2498">
        <v>2004</v>
      </c>
      <c r="L2498" t="s">
        <v>19</v>
      </c>
      <c r="M2498" s="4" t="str">
        <f t="shared" si="77"/>
        <v>Yes</v>
      </c>
      <c r="N2498" t="s">
        <v>1326</v>
      </c>
      <c r="O2498" t="s">
        <v>188</v>
      </c>
      <c r="P2498" t="s">
        <v>831</v>
      </c>
      <c r="Q2498" t="s">
        <v>23</v>
      </c>
    </row>
    <row r="2499" spans="1:17" x14ac:dyDescent="0.35">
      <c r="A2499">
        <v>20012498</v>
      </c>
      <c r="B2499" t="s">
        <v>156</v>
      </c>
      <c r="C2499" t="s">
        <v>15</v>
      </c>
      <c r="D2499">
        <v>22</v>
      </c>
      <c r="E2499" s="4" t="str">
        <f t="shared" ref="E2499:E2511" si="78">IF(D2499&gt;=19,"Yes","No")</f>
        <v>Yes</v>
      </c>
      <c r="F2499">
        <v>184</v>
      </c>
      <c r="G2499" t="s">
        <v>157</v>
      </c>
      <c r="H2499" t="s">
        <v>16</v>
      </c>
      <c r="I2499" t="s">
        <v>17</v>
      </c>
      <c r="J2499" t="s">
        <v>18</v>
      </c>
      <c r="K2499">
        <v>2000</v>
      </c>
      <c r="L2499" t="s">
        <v>19</v>
      </c>
      <c r="M2499" s="4" t="str">
        <f t="shared" ref="M2499:M2511" si="79">IF(L2499="Summer", "Yes", "No")</f>
        <v>Yes</v>
      </c>
      <c r="N2499" t="s">
        <v>20</v>
      </c>
      <c r="O2499" t="s">
        <v>21</v>
      </c>
      <c r="P2499" t="s">
        <v>22</v>
      </c>
      <c r="Q2499" t="s">
        <v>23</v>
      </c>
    </row>
    <row r="2500" spans="1:17" x14ac:dyDescent="0.35">
      <c r="A2500">
        <v>20012499</v>
      </c>
      <c r="B2500" t="s">
        <v>688</v>
      </c>
      <c r="C2500" t="s">
        <v>15</v>
      </c>
      <c r="D2500">
        <v>19</v>
      </c>
      <c r="E2500" s="4" t="str">
        <f t="shared" si="78"/>
        <v>Yes</v>
      </c>
      <c r="F2500">
        <v>172</v>
      </c>
      <c r="G2500" t="s">
        <v>157</v>
      </c>
      <c r="H2500" t="s">
        <v>16</v>
      </c>
      <c r="I2500" t="s">
        <v>17</v>
      </c>
      <c r="J2500" t="s">
        <v>18</v>
      </c>
      <c r="K2500">
        <v>2000</v>
      </c>
      <c r="L2500" t="s">
        <v>19</v>
      </c>
      <c r="M2500" s="4" t="str">
        <f t="shared" si="79"/>
        <v>Yes</v>
      </c>
      <c r="N2500" t="s">
        <v>20</v>
      </c>
      <c r="O2500" t="s">
        <v>21</v>
      </c>
      <c r="P2500" t="s">
        <v>22</v>
      </c>
      <c r="Q2500" t="s">
        <v>23</v>
      </c>
    </row>
    <row r="2501" spans="1:17" x14ac:dyDescent="0.35">
      <c r="A2501">
        <v>20012500</v>
      </c>
      <c r="B2501" t="s">
        <v>699</v>
      </c>
      <c r="C2501" t="s">
        <v>15</v>
      </c>
      <c r="D2501">
        <v>26</v>
      </c>
      <c r="E2501" s="4" t="str">
        <f t="shared" si="78"/>
        <v>Yes</v>
      </c>
      <c r="F2501" t="s">
        <v>157</v>
      </c>
      <c r="G2501" t="s">
        <v>157</v>
      </c>
      <c r="H2501" t="s">
        <v>16</v>
      </c>
      <c r="I2501" t="s">
        <v>17</v>
      </c>
      <c r="J2501" t="s">
        <v>18</v>
      </c>
      <c r="K2501">
        <v>2000</v>
      </c>
      <c r="L2501" t="s">
        <v>19</v>
      </c>
      <c r="M2501" s="4" t="str">
        <f t="shared" si="79"/>
        <v>Yes</v>
      </c>
      <c r="N2501" t="s">
        <v>20</v>
      </c>
      <c r="O2501" t="s">
        <v>21</v>
      </c>
      <c r="P2501" t="s">
        <v>22</v>
      </c>
      <c r="Q2501" t="s">
        <v>23</v>
      </c>
    </row>
    <row r="2502" spans="1:17" x14ac:dyDescent="0.35">
      <c r="A2502">
        <v>20012501</v>
      </c>
      <c r="B2502" t="s">
        <v>744</v>
      </c>
      <c r="C2502" t="s">
        <v>15</v>
      </c>
      <c r="D2502">
        <v>22</v>
      </c>
      <c r="E2502" s="4" t="str">
        <f t="shared" si="78"/>
        <v>Yes</v>
      </c>
      <c r="F2502" t="s">
        <v>157</v>
      </c>
      <c r="G2502" t="s">
        <v>157</v>
      </c>
      <c r="H2502" t="s">
        <v>16</v>
      </c>
      <c r="I2502" t="s">
        <v>17</v>
      </c>
      <c r="J2502" t="s">
        <v>18</v>
      </c>
      <c r="K2502">
        <v>2000</v>
      </c>
      <c r="L2502" t="s">
        <v>19</v>
      </c>
      <c r="M2502" s="4" t="str">
        <f t="shared" si="79"/>
        <v>Yes</v>
      </c>
      <c r="N2502" t="s">
        <v>20</v>
      </c>
      <c r="O2502" t="s">
        <v>21</v>
      </c>
      <c r="P2502" t="s">
        <v>22</v>
      </c>
      <c r="Q2502" t="s">
        <v>23</v>
      </c>
    </row>
    <row r="2503" spans="1:17" x14ac:dyDescent="0.35">
      <c r="A2503">
        <v>20012502</v>
      </c>
      <c r="B2503" t="s">
        <v>1192</v>
      </c>
      <c r="C2503" t="s">
        <v>53</v>
      </c>
      <c r="D2503">
        <v>16</v>
      </c>
      <c r="E2503" s="4" t="str">
        <f t="shared" si="78"/>
        <v>No</v>
      </c>
      <c r="F2503">
        <v>160</v>
      </c>
      <c r="G2503" t="s">
        <v>157</v>
      </c>
      <c r="H2503" t="s">
        <v>40</v>
      </c>
      <c r="I2503" t="s">
        <v>41</v>
      </c>
      <c r="J2503" t="s">
        <v>1078</v>
      </c>
      <c r="K2503">
        <v>2002</v>
      </c>
      <c r="L2503" t="s">
        <v>1079</v>
      </c>
      <c r="M2503" s="4" t="str">
        <f t="shared" si="79"/>
        <v>No</v>
      </c>
      <c r="N2503" t="s">
        <v>1080</v>
      </c>
      <c r="O2503" t="s">
        <v>1097</v>
      </c>
      <c r="P2503" t="s">
        <v>1193</v>
      </c>
      <c r="Q2503" t="s">
        <v>23</v>
      </c>
    </row>
    <row r="2504" spans="1:17" x14ac:dyDescent="0.35">
      <c r="A2504">
        <v>20012503</v>
      </c>
      <c r="B2504" t="s">
        <v>2037</v>
      </c>
      <c r="C2504" t="s">
        <v>53</v>
      </c>
      <c r="D2504">
        <v>27</v>
      </c>
      <c r="E2504" s="4" t="str">
        <f t="shared" si="78"/>
        <v>Yes</v>
      </c>
      <c r="F2504">
        <v>163</v>
      </c>
      <c r="G2504" t="s">
        <v>157</v>
      </c>
      <c r="H2504" t="s">
        <v>153</v>
      </c>
      <c r="I2504" t="s">
        <v>154</v>
      </c>
      <c r="J2504" t="s">
        <v>2038</v>
      </c>
      <c r="K2504">
        <v>2008</v>
      </c>
      <c r="L2504" t="s">
        <v>19</v>
      </c>
      <c r="M2504" s="4" t="str">
        <f t="shared" si="79"/>
        <v>Yes</v>
      </c>
      <c r="N2504" t="s">
        <v>2039</v>
      </c>
      <c r="O2504" t="s">
        <v>95</v>
      </c>
      <c r="P2504" t="s">
        <v>96</v>
      </c>
      <c r="Q2504" t="s">
        <v>23</v>
      </c>
    </row>
    <row r="2505" spans="1:17" x14ac:dyDescent="0.35">
      <c r="A2505">
        <v>20012504</v>
      </c>
      <c r="B2505" t="s">
        <v>2084</v>
      </c>
      <c r="C2505" t="s">
        <v>53</v>
      </c>
      <c r="D2505">
        <v>28</v>
      </c>
      <c r="E2505" s="4" t="str">
        <f t="shared" si="78"/>
        <v>Yes</v>
      </c>
      <c r="F2505">
        <v>172</v>
      </c>
      <c r="G2505" t="s">
        <v>157</v>
      </c>
      <c r="H2505" t="s">
        <v>153</v>
      </c>
      <c r="I2505" t="s">
        <v>154</v>
      </c>
      <c r="J2505" t="s">
        <v>2038</v>
      </c>
      <c r="K2505">
        <v>2008</v>
      </c>
      <c r="L2505" t="s">
        <v>19</v>
      </c>
      <c r="M2505" s="4" t="str">
        <f t="shared" si="79"/>
        <v>Yes</v>
      </c>
      <c r="N2505" t="s">
        <v>2039</v>
      </c>
      <c r="O2505" t="s">
        <v>95</v>
      </c>
      <c r="P2505" t="s">
        <v>96</v>
      </c>
      <c r="Q2505" t="s">
        <v>23</v>
      </c>
    </row>
    <row r="2506" spans="1:17" x14ac:dyDescent="0.35">
      <c r="A2506">
        <v>20012505</v>
      </c>
      <c r="B2506" t="s">
        <v>2204</v>
      </c>
      <c r="C2506" t="s">
        <v>53</v>
      </c>
      <c r="D2506">
        <v>28</v>
      </c>
      <c r="E2506" s="4" t="str">
        <f t="shared" si="78"/>
        <v>Yes</v>
      </c>
      <c r="F2506">
        <v>181</v>
      </c>
      <c r="G2506" t="s">
        <v>157</v>
      </c>
      <c r="H2506" t="s">
        <v>153</v>
      </c>
      <c r="I2506" t="s">
        <v>154</v>
      </c>
      <c r="J2506" t="s">
        <v>2038</v>
      </c>
      <c r="K2506">
        <v>2008</v>
      </c>
      <c r="L2506" t="s">
        <v>19</v>
      </c>
      <c r="M2506" s="4" t="str">
        <f t="shared" si="79"/>
        <v>Yes</v>
      </c>
      <c r="N2506" t="s">
        <v>2039</v>
      </c>
      <c r="O2506" t="s">
        <v>95</v>
      </c>
      <c r="P2506" t="s">
        <v>96</v>
      </c>
      <c r="Q2506" t="s">
        <v>23</v>
      </c>
    </row>
    <row r="2507" spans="1:17" x14ac:dyDescent="0.35">
      <c r="A2507">
        <v>20012506</v>
      </c>
      <c r="B2507" t="s">
        <v>2255</v>
      </c>
      <c r="C2507" t="s">
        <v>53</v>
      </c>
      <c r="D2507">
        <v>29</v>
      </c>
      <c r="E2507" s="4" t="str">
        <f t="shared" si="78"/>
        <v>Yes</v>
      </c>
      <c r="F2507">
        <v>172</v>
      </c>
      <c r="G2507" t="s">
        <v>157</v>
      </c>
      <c r="H2507" t="s">
        <v>153</v>
      </c>
      <c r="I2507" t="s">
        <v>154</v>
      </c>
      <c r="J2507" t="s">
        <v>2038</v>
      </c>
      <c r="K2507">
        <v>2008</v>
      </c>
      <c r="L2507" t="s">
        <v>19</v>
      </c>
      <c r="M2507" s="4" t="str">
        <f t="shared" si="79"/>
        <v>Yes</v>
      </c>
      <c r="N2507" t="s">
        <v>2039</v>
      </c>
      <c r="O2507" t="s">
        <v>95</v>
      </c>
      <c r="P2507" t="s">
        <v>96</v>
      </c>
      <c r="Q2507" t="s">
        <v>23</v>
      </c>
    </row>
    <row r="2508" spans="1:17" x14ac:dyDescent="0.35">
      <c r="A2508">
        <v>20012507</v>
      </c>
      <c r="B2508" t="s">
        <v>2376</v>
      </c>
      <c r="C2508" t="s">
        <v>53</v>
      </c>
      <c r="D2508">
        <v>23</v>
      </c>
      <c r="E2508" s="4" t="str">
        <f t="shared" si="78"/>
        <v>Yes</v>
      </c>
      <c r="F2508">
        <v>178</v>
      </c>
      <c r="G2508" t="s">
        <v>157</v>
      </c>
      <c r="H2508" t="s">
        <v>153</v>
      </c>
      <c r="I2508" t="s">
        <v>154</v>
      </c>
      <c r="J2508" t="s">
        <v>2038</v>
      </c>
      <c r="K2508">
        <v>2008</v>
      </c>
      <c r="L2508" t="s">
        <v>19</v>
      </c>
      <c r="M2508" s="4" t="str">
        <f t="shared" si="79"/>
        <v>Yes</v>
      </c>
      <c r="N2508" t="s">
        <v>2039</v>
      </c>
      <c r="O2508" t="s">
        <v>95</v>
      </c>
      <c r="P2508" t="s">
        <v>96</v>
      </c>
      <c r="Q2508" t="s">
        <v>23</v>
      </c>
    </row>
    <row r="2509" spans="1:17" x14ac:dyDescent="0.35">
      <c r="A2509">
        <v>20012508</v>
      </c>
      <c r="B2509" t="s">
        <v>2469</v>
      </c>
      <c r="C2509" t="s">
        <v>53</v>
      </c>
      <c r="D2509">
        <v>23</v>
      </c>
      <c r="E2509" s="4" t="str">
        <f t="shared" si="78"/>
        <v>Yes</v>
      </c>
      <c r="F2509">
        <v>177</v>
      </c>
      <c r="G2509" t="s">
        <v>157</v>
      </c>
      <c r="H2509" t="s">
        <v>153</v>
      </c>
      <c r="I2509" t="s">
        <v>154</v>
      </c>
      <c r="J2509" t="s">
        <v>2038</v>
      </c>
      <c r="K2509">
        <v>2008</v>
      </c>
      <c r="L2509" t="s">
        <v>19</v>
      </c>
      <c r="M2509" s="4" t="str">
        <f t="shared" si="79"/>
        <v>Yes</v>
      </c>
      <c r="N2509" t="s">
        <v>2039</v>
      </c>
      <c r="O2509" t="s">
        <v>95</v>
      </c>
      <c r="P2509" t="s">
        <v>96</v>
      </c>
      <c r="Q2509" t="s">
        <v>23</v>
      </c>
    </row>
    <row r="2510" spans="1:17" x14ac:dyDescent="0.35">
      <c r="A2510">
        <v>20012509</v>
      </c>
      <c r="B2510" t="s">
        <v>2556</v>
      </c>
      <c r="C2510" t="s">
        <v>15</v>
      </c>
      <c r="D2510">
        <v>22</v>
      </c>
      <c r="E2510" s="4" t="str">
        <f t="shared" si="78"/>
        <v>Yes</v>
      </c>
      <c r="F2510" t="s">
        <v>157</v>
      </c>
      <c r="G2510" t="s">
        <v>157</v>
      </c>
      <c r="H2510" t="s">
        <v>496</v>
      </c>
      <c r="I2510" t="s">
        <v>497</v>
      </c>
      <c r="J2510" t="s">
        <v>2038</v>
      </c>
      <c r="K2510">
        <v>2008</v>
      </c>
      <c r="L2510" t="s">
        <v>19</v>
      </c>
      <c r="M2510" s="4" t="str">
        <f t="shared" si="79"/>
        <v>Yes</v>
      </c>
      <c r="N2510" t="s">
        <v>2039</v>
      </c>
      <c r="O2510" t="s">
        <v>50</v>
      </c>
      <c r="P2510" t="s">
        <v>51</v>
      </c>
      <c r="Q2510" t="s">
        <v>23</v>
      </c>
    </row>
    <row r="2511" spans="1:17" x14ac:dyDescent="0.35">
      <c r="A2511">
        <v>20012510</v>
      </c>
      <c r="B2511" t="s">
        <v>2611</v>
      </c>
      <c r="C2511" t="s">
        <v>53</v>
      </c>
      <c r="D2511">
        <v>21</v>
      </c>
      <c r="E2511" s="4" t="str">
        <f t="shared" si="78"/>
        <v>Yes</v>
      </c>
      <c r="F2511">
        <v>162</v>
      </c>
      <c r="G2511" t="s">
        <v>157</v>
      </c>
      <c r="H2511" t="s">
        <v>153</v>
      </c>
      <c r="I2511" t="s">
        <v>154</v>
      </c>
      <c r="J2511" t="s">
        <v>2571</v>
      </c>
      <c r="K2511">
        <v>2010</v>
      </c>
      <c r="L2511" t="s">
        <v>1079</v>
      </c>
      <c r="M2511" s="4" t="str">
        <f t="shared" si="79"/>
        <v>No</v>
      </c>
      <c r="N2511" t="s">
        <v>2572</v>
      </c>
      <c r="O2511" t="s">
        <v>1085</v>
      </c>
      <c r="P2511" t="s">
        <v>1110</v>
      </c>
      <c r="Q2511" t="s">
        <v>23</v>
      </c>
    </row>
  </sheetData>
  <autoFilter ref="B1:Q2511" xr:uid="{968078C5-93B9-4891-9806-D1936A70132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5EF53-1A63-474B-A44C-7134C2BB2E12}">
  <dimension ref="A3:B5"/>
  <sheetViews>
    <sheetView workbookViewId="0">
      <selection activeCell="L13" sqref="L13"/>
    </sheetView>
  </sheetViews>
  <sheetFormatPr defaultRowHeight="14.5" x14ac:dyDescent="0.35"/>
  <cols>
    <col min="1" max="1" width="7.6328125" bestFit="1" customWidth="1"/>
    <col min="2" max="3" width="13.1796875" bestFit="1" customWidth="1"/>
  </cols>
  <sheetData>
    <row r="3" spans="1:2" x14ac:dyDescent="0.35">
      <c r="A3" s="1" t="s">
        <v>2700</v>
      </c>
      <c r="B3" t="s">
        <v>2726</v>
      </c>
    </row>
    <row r="4" spans="1:2" x14ac:dyDescent="0.35">
      <c r="A4" t="s">
        <v>2702</v>
      </c>
      <c r="B4">
        <v>105</v>
      </c>
    </row>
    <row r="5" spans="1:2" x14ac:dyDescent="0.35">
      <c r="A5" t="s">
        <v>2703</v>
      </c>
      <c r="B5">
        <v>2405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408B1-253F-4E00-8970-8A5436BA6C14}">
  <dimension ref="A2:F32"/>
  <sheetViews>
    <sheetView workbookViewId="0">
      <selection activeCell="F22" sqref="F22"/>
    </sheetView>
  </sheetViews>
  <sheetFormatPr defaultRowHeight="14.5" x14ac:dyDescent="0.35"/>
  <cols>
    <col min="1" max="1" width="21.54296875" bestFit="1" customWidth="1"/>
    <col min="2" max="2" width="15.26953125" bestFit="1" customWidth="1"/>
    <col min="3" max="3" width="4.81640625" bestFit="1" customWidth="1"/>
    <col min="4" max="4" width="10.7265625" bestFit="1" customWidth="1"/>
  </cols>
  <sheetData>
    <row r="2" spans="1:6" x14ac:dyDescent="0.35">
      <c r="A2" s="22" t="s">
        <v>2727</v>
      </c>
    </row>
    <row r="3" spans="1:6" x14ac:dyDescent="0.35">
      <c r="A3" t="s">
        <v>2728</v>
      </c>
      <c r="B3" t="s">
        <v>2729</v>
      </c>
    </row>
    <row r="4" spans="1:6" x14ac:dyDescent="0.35">
      <c r="A4" t="s">
        <v>2691</v>
      </c>
      <c r="B4" t="s">
        <v>2702</v>
      </c>
      <c r="C4" t="s">
        <v>2703</v>
      </c>
      <c r="D4" t="s">
        <v>2692</v>
      </c>
    </row>
    <row r="5" spans="1:6" x14ac:dyDescent="0.35">
      <c r="A5" s="2" t="s">
        <v>2702</v>
      </c>
      <c r="B5">
        <v>16</v>
      </c>
      <c r="C5">
        <v>496</v>
      </c>
      <c r="D5">
        <v>512</v>
      </c>
    </row>
    <row r="6" spans="1:6" x14ac:dyDescent="0.35">
      <c r="A6" s="2" t="s">
        <v>2703</v>
      </c>
      <c r="B6">
        <v>89</v>
      </c>
      <c r="C6">
        <v>1909</v>
      </c>
      <c r="D6">
        <v>1998</v>
      </c>
    </row>
    <row r="7" spans="1:6" x14ac:dyDescent="0.35">
      <c r="A7" s="2" t="s">
        <v>2692</v>
      </c>
      <c r="B7">
        <v>105</v>
      </c>
      <c r="C7">
        <v>2405</v>
      </c>
      <c r="D7">
        <v>2510</v>
      </c>
    </row>
    <row r="9" spans="1:6" x14ac:dyDescent="0.35">
      <c r="A9" s="23" t="s">
        <v>2730</v>
      </c>
      <c r="B9" t="s">
        <v>2731</v>
      </c>
      <c r="D9">
        <f>(B5*C6)/(C5*B6)</f>
        <v>0.69191736136281257</v>
      </c>
      <c r="E9">
        <f>1/D9</f>
        <v>1.4452592980618126</v>
      </c>
      <c r="F9" t="s">
        <v>2732</v>
      </c>
    </row>
    <row r="11" spans="1:6" x14ac:dyDescent="0.35">
      <c r="A11" s="24"/>
      <c r="B11" s="25" t="s">
        <v>2700</v>
      </c>
      <c r="C11" s="25" t="s">
        <v>2733</v>
      </c>
    </row>
    <row r="12" spans="1:6" x14ac:dyDescent="0.35">
      <c r="A12" s="26" t="s">
        <v>2734</v>
      </c>
      <c r="B12" s="27" t="s">
        <v>2735</v>
      </c>
      <c r="C12" s="27" t="s">
        <v>2736</v>
      </c>
    </row>
    <row r="13" spans="1:6" x14ac:dyDescent="0.35">
      <c r="A13" s="26" t="s">
        <v>2737</v>
      </c>
      <c r="B13" s="27" t="s">
        <v>2738</v>
      </c>
      <c r="C13" s="27" t="s">
        <v>2739</v>
      </c>
    </row>
    <row r="15" spans="1:6" x14ac:dyDescent="0.35">
      <c r="A15" s="22" t="s">
        <v>2740</v>
      </c>
      <c r="B15" s="26" t="s">
        <v>2741</v>
      </c>
      <c r="D15" s="28">
        <f>(B5/(B5+C5))/(B6/(B6+C6))</f>
        <v>0.7015449438202247</v>
      </c>
    </row>
    <row r="20" spans="1:4" x14ac:dyDescent="0.35">
      <c r="A20" s="28" t="s">
        <v>2742</v>
      </c>
    </row>
    <row r="21" spans="1:4" x14ac:dyDescent="0.35">
      <c r="A21" s="29" t="s">
        <v>2691</v>
      </c>
      <c r="B21" s="29" t="s">
        <v>2703</v>
      </c>
      <c r="C21" s="29" t="s">
        <v>2702</v>
      </c>
      <c r="D21" s="29" t="s">
        <v>2692</v>
      </c>
    </row>
    <row r="22" spans="1:4" x14ac:dyDescent="0.35">
      <c r="A22" s="2" t="s">
        <v>2703</v>
      </c>
      <c r="B22">
        <f>($D5*B$7)/$D$7</f>
        <v>21.41832669322709</v>
      </c>
      <c r="C22">
        <f>($D5*C$7)/$D$7</f>
        <v>490.58167330677293</v>
      </c>
      <c r="D22" s="30">
        <f>SUM(B22:C22)</f>
        <v>512</v>
      </c>
    </row>
    <row r="23" spans="1:4" x14ac:dyDescent="0.35">
      <c r="A23" s="2" t="s">
        <v>2702</v>
      </c>
      <c r="B23">
        <f>($D6*B$7)/$D$7</f>
        <v>83.581673306772913</v>
      </c>
      <c r="C23">
        <f>($D6*C$7)/$D$7</f>
        <v>1914.4183266932271</v>
      </c>
      <c r="D23" s="30">
        <f>SUM(B23:C23)</f>
        <v>1998</v>
      </c>
    </row>
    <row r="24" spans="1:4" x14ac:dyDescent="0.35">
      <c r="A24" s="31" t="s">
        <v>2692</v>
      </c>
      <c r="B24" s="32">
        <f>SUM(B22:B23)</f>
        <v>105</v>
      </c>
      <c r="C24" s="32">
        <f>SUM(C22:C23)</f>
        <v>2405</v>
      </c>
      <c r="D24" s="32">
        <f>SUM(D22:D23)</f>
        <v>2510</v>
      </c>
    </row>
    <row r="26" spans="1:4" x14ac:dyDescent="0.35">
      <c r="A26" s="28" t="s">
        <v>2743</v>
      </c>
    </row>
    <row r="27" spans="1:4" x14ac:dyDescent="0.35">
      <c r="A27" s="29" t="s">
        <v>2691</v>
      </c>
      <c r="B27" s="29" t="s">
        <v>2703</v>
      </c>
      <c r="C27" s="29" t="s">
        <v>2702</v>
      </c>
      <c r="D27" s="29" t="s">
        <v>2692</v>
      </c>
    </row>
    <row r="28" spans="1:4" x14ac:dyDescent="0.35">
      <c r="A28" s="2" t="s">
        <v>2703</v>
      </c>
      <c r="B28">
        <f>(B5-B22)^2/B22</f>
        <v>1.3707076456080436</v>
      </c>
      <c r="C28">
        <f>(C5-C22)^2/C22</f>
        <v>5.9843784943386116E-2</v>
      </c>
      <c r="D28" s="30"/>
    </row>
    <row r="29" spans="1:4" x14ac:dyDescent="0.35">
      <c r="A29" s="2" t="s">
        <v>2702</v>
      </c>
      <c r="B29">
        <f>(B6-B23)^2/B23</f>
        <v>0.35125240968534399</v>
      </c>
      <c r="C29">
        <f>(C6-C23)^2/C23</f>
        <v>1.5335344289796644E-2</v>
      </c>
      <c r="D29" s="30"/>
    </row>
    <row r="30" spans="1:4" x14ac:dyDescent="0.35">
      <c r="A30" s="31" t="s">
        <v>2692</v>
      </c>
      <c r="B30" s="32"/>
      <c r="C30" s="32"/>
      <c r="D30" s="32">
        <f>SUM(B28:C29)</f>
        <v>1.7971391845265703</v>
      </c>
    </row>
    <row r="32" spans="1:4" x14ac:dyDescent="0.35">
      <c r="A32" s="28" t="s">
        <v>2744</v>
      </c>
      <c r="B32" s="33">
        <f>_xlfn.CHISQ.TEST(B5:C6,B22:C23)</f>
        <v>0.18005873865590835</v>
      </c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A499C-22CA-4FFC-8F07-FE7BBE7D8034}">
  <dimension ref="A3:I2515"/>
  <sheetViews>
    <sheetView workbookViewId="0">
      <selection activeCell="G19" sqref="G19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81640625" bestFit="1" customWidth="1"/>
    <col min="4" max="4" width="10.7265625" bestFit="1" customWidth="1"/>
    <col min="5" max="5" width="10.1796875" bestFit="1" customWidth="1"/>
    <col min="6" max="6" width="16" bestFit="1" customWidth="1"/>
    <col min="7" max="7" width="38.36328125" customWidth="1"/>
    <col min="11" max="11" width="25.26953125" customWidth="1"/>
  </cols>
  <sheetData>
    <row r="3" spans="1:9" x14ac:dyDescent="0.35">
      <c r="A3" t="s">
        <v>2745</v>
      </c>
      <c r="B3" t="s">
        <v>2729</v>
      </c>
    </row>
    <row r="4" spans="1:9" x14ac:dyDescent="0.35">
      <c r="A4" t="s">
        <v>2691</v>
      </c>
      <c r="B4" t="s">
        <v>2702</v>
      </c>
      <c r="C4" t="s">
        <v>2703</v>
      </c>
      <c r="D4" t="s">
        <v>2692</v>
      </c>
      <c r="G4" s="34" t="s">
        <v>2746</v>
      </c>
      <c r="H4" s="35"/>
      <c r="I4" s="36"/>
    </row>
    <row r="5" spans="1:9" x14ac:dyDescent="0.35">
      <c r="A5" s="2">
        <v>20010001</v>
      </c>
      <c r="C5">
        <v>15</v>
      </c>
      <c r="D5">
        <v>15</v>
      </c>
      <c r="G5" s="37"/>
      <c r="H5" s="38"/>
      <c r="I5" s="39"/>
    </row>
    <row r="6" spans="1:9" x14ac:dyDescent="0.35">
      <c r="A6" s="2">
        <v>20010002</v>
      </c>
      <c r="C6">
        <v>16</v>
      </c>
      <c r="D6">
        <v>16</v>
      </c>
      <c r="G6" s="40"/>
      <c r="H6" s="40" t="s">
        <v>2702</v>
      </c>
      <c r="I6" s="40" t="s">
        <v>2703</v>
      </c>
    </row>
    <row r="7" spans="1:9" x14ac:dyDescent="0.35">
      <c r="A7" s="2">
        <v>20010003</v>
      </c>
      <c r="C7">
        <v>16</v>
      </c>
      <c r="D7">
        <v>16</v>
      </c>
      <c r="G7" s="41" t="s">
        <v>2704</v>
      </c>
      <c r="H7" s="41">
        <v>27.025390625</v>
      </c>
      <c r="I7" s="41">
        <v>25.994494494494493</v>
      </c>
    </row>
    <row r="8" spans="1:9" x14ac:dyDescent="0.35">
      <c r="A8" s="2">
        <v>20010004</v>
      </c>
      <c r="C8">
        <v>16</v>
      </c>
      <c r="D8">
        <v>16</v>
      </c>
      <c r="G8" s="41" t="s">
        <v>2747</v>
      </c>
      <c r="H8" s="41">
        <v>25.191134876467711</v>
      </c>
      <c r="I8" s="41">
        <v>26.960911086349249</v>
      </c>
    </row>
    <row r="9" spans="1:9" x14ac:dyDescent="0.35">
      <c r="A9" s="2">
        <v>20010005</v>
      </c>
      <c r="C9">
        <v>16</v>
      </c>
      <c r="D9">
        <v>16</v>
      </c>
      <c r="G9" s="41" t="s">
        <v>2748</v>
      </c>
      <c r="H9" s="41">
        <v>512</v>
      </c>
      <c r="I9" s="41">
        <v>1998</v>
      </c>
    </row>
    <row r="10" spans="1:9" x14ac:dyDescent="0.35">
      <c r="A10" s="2">
        <v>20010006</v>
      </c>
      <c r="C10">
        <v>16</v>
      </c>
      <c r="D10">
        <v>16</v>
      </c>
      <c r="G10" s="41" t="s">
        <v>2749</v>
      </c>
      <c r="H10" s="41">
        <v>26.600322711847866</v>
      </c>
      <c r="I10" s="41"/>
    </row>
    <row r="11" spans="1:9" x14ac:dyDescent="0.35">
      <c r="A11" s="2">
        <v>20010007</v>
      </c>
      <c r="C11">
        <v>15</v>
      </c>
      <c r="D11">
        <v>15</v>
      </c>
      <c r="G11" s="41" t="s">
        <v>2750</v>
      </c>
      <c r="H11" s="41">
        <v>0</v>
      </c>
      <c r="I11" s="41"/>
    </row>
    <row r="12" spans="1:9" x14ac:dyDescent="0.35">
      <c r="A12" s="2">
        <v>20010008</v>
      </c>
      <c r="C12">
        <v>18</v>
      </c>
      <c r="D12">
        <v>18</v>
      </c>
      <c r="G12" s="41" t="s">
        <v>2751</v>
      </c>
      <c r="H12" s="41">
        <v>2508</v>
      </c>
      <c r="I12" s="41"/>
    </row>
    <row r="13" spans="1:9" x14ac:dyDescent="0.35">
      <c r="A13" s="2">
        <v>20010009</v>
      </c>
      <c r="C13">
        <v>16</v>
      </c>
      <c r="D13">
        <v>16</v>
      </c>
      <c r="G13" s="41" t="s">
        <v>2752</v>
      </c>
      <c r="H13" s="41">
        <v>4.0352209387296076</v>
      </c>
      <c r="I13" s="41"/>
    </row>
    <row r="14" spans="1:9" x14ac:dyDescent="0.35">
      <c r="A14" s="2">
        <v>20010010</v>
      </c>
      <c r="C14">
        <v>16</v>
      </c>
      <c r="D14">
        <v>16</v>
      </c>
      <c r="G14" s="41" t="s">
        <v>2753</v>
      </c>
      <c r="H14" s="41">
        <v>2.8091657220141271E-5</v>
      </c>
      <c r="I14" s="41"/>
    </row>
    <row r="15" spans="1:9" x14ac:dyDescent="0.35">
      <c r="A15" s="2">
        <v>20010011</v>
      </c>
      <c r="C15">
        <v>16</v>
      </c>
      <c r="D15">
        <v>16</v>
      </c>
      <c r="G15" s="41" t="s">
        <v>2754</v>
      </c>
      <c r="H15" s="41">
        <v>1.6454614162548948</v>
      </c>
      <c r="I15" s="41"/>
    </row>
    <row r="16" spans="1:9" x14ac:dyDescent="0.35">
      <c r="A16" s="2">
        <v>20010012</v>
      </c>
      <c r="C16">
        <v>16</v>
      </c>
      <c r="D16">
        <v>16</v>
      </c>
      <c r="G16" s="41" t="s">
        <v>2755</v>
      </c>
      <c r="H16" s="41">
        <v>5.6183314440282542E-5</v>
      </c>
      <c r="I16" s="41"/>
    </row>
    <row r="17" spans="1:9" x14ac:dyDescent="0.35">
      <c r="A17" s="2">
        <v>20010013</v>
      </c>
      <c r="C17">
        <v>16</v>
      </c>
      <c r="D17">
        <v>16</v>
      </c>
      <c r="G17" s="41" t="s">
        <v>2756</v>
      </c>
      <c r="H17" s="41">
        <v>1.960910315096251</v>
      </c>
      <c r="I17" s="41"/>
    </row>
    <row r="18" spans="1:9" x14ac:dyDescent="0.35">
      <c r="A18" s="2">
        <v>20010014</v>
      </c>
      <c r="C18">
        <v>17</v>
      </c>
      <c r="D18">
        <v>17</v>
      </c>
    </row>
    <row r="19" spans="1:9" x14ac:dyDescent="0.35">
      <c r="A19" s="2">
        <v>20010015</v>
      </c>
      <c r="C19">
        <v>26</v>
      </c>
      <c r="D19">
        <v>26</v>
      </c>
    </row>
    <row r="20" spans="1:9" x14ac:dyDescent="0.35">
      <c r="A20" s="2">
        <v>20010016</v>
      </c>
      <c r="C20">
        <v>16</v>
      </c>
      <c r="D20">
        <v>16</v>
      </c>
      <c r="G20" s="34" t="s">
        <v>2757</v>
      </c>
      <c r="H20" s="35"/>
      <c r="I20" s="36"/>
    </row>
    <row r="21" spans="1:9" x14ac:dyDescent="0.35">
      <c r="A21" s="2">
        <v>20010017</v>
      </c>
      <c r="C21">
        <v>20</v>
      </c>
      <c r="D21">
        <v>20</v>
      </c>
      <c r="G21" s="37"/>
      <c r="H21" s="38"/>
      <c r="I21" s="39"/>
    </row>
    <row r="22" spans="1:9" x14ac:dyDescent="0.35">
      <c r="A22" s="2">
        <v>20010018</v>
      </c>
      <c r="C22">
        <v>16</v>
      </c>
      <c r="D22">
        <v>16</v>
      </c>
      <c r="G22" s="40"/>
      <c r="H22" s="40"/>
      <c r="I22" s="40">
        <v>15</v>
      </c>
    </row>
    <row r="23" spans="1:9" x14ac:dyDescent="0.35">
      <c r="A23" s="2">
        <v>20010019</v>
      </c>
      <c r="C23">
        <v>24</v>
      </c>
      <c r="D23">
        <v>24</v>
      </c>
      <c r="G23" s="41" t="s">
        <v>2704</v>
      </c>
      <c r="H23" s="41">
        <v>27.025390625</v>
      </c>
      <c r="I23" s="41">
        <v>26</v>
      </c>
    </row>
    <row r="24" spans="1:9" x14ac:dyDescent="0.35">
      <c r="A24" s="2">
        <v>20010020</v>
      </c>
      <c r="B24">
        <v>24</v>
      </c>
      <c r="D24">
        <v>24</v>
      </c>
      <c r="G24" s="41" t="s">
        <v>2747</v>
      </c>
      <c r="H24" s="41">
        <v>25.191134876467711</v>
      </c>
      <c r="I24" s="41">
        <v>26.913827655310619</v>
      </c>
    </row>
    <row r="25" spans="1:9" x14ac:dyDescent="0.35">
      <c r="A25" s="2">
        <v>20010021</v>
      </c>
      <c r="C25">
        <v>20</v>
      </c>
      <c r="D25">
        <v>20</v>
      </c>
      <c r="G25" s="41" t="s">
        <v>2748</v>
      </c>
      <c r="H25" s="41">
        <v>512</v>
      </c>
      <c r="I25" s="41">
        <v>1997</v>
      </c>
    </row>
    <row r="26" spans="1:9" x14ac:dyDescent="0.35">
      <c r="A26" s="2">
        <v>20010022</v>
      </c>
      <c r="C26">
        <v>18</v>
      </c>
      <c r="D26">
        <v>18</v>
      </c>
      <c r="G26" s="41" t="s">
        <v>2750</v>
      </c>
      <c r="H26" s="41">
        <v>0</v>
      </c>
      <c r="I26" s="41"/>
    </row>
    <row r="27" spans="1:9" x14ac:dyDescent="0.35">
      <c r="A27" s="2">
        <v>20010023</v>
      </c>
      <c r="C27">
        <v>17</v>
      </c>
      <c r="D27">
        <v>17</v>
      </c>
      <c r="G27" s="41" t="s">
        <v>2751</v>
      </c>
      <c r="H27" s="41">
        <v>814</v>
      </c>
      <c r="I27" s="41"/>
    </row>
    <row r="28" spans="1:9" x14ac:dyDescent="0.35">
      <c r="A28" s="2">
        <v>20010024</v>
      </c>
      <c r="C28">
        <v>17</v>
      </c>
      <c r="D28">
        <v>17</v>
      </c>
      <c r="G28" s="41" t="s">
        <v>2752</v>
      </c>
      <c r="H28" s="41">
        <v>4.0957158666547677</v>
      </c>
      <c r="I28" s="41"/>
    </row>
    <row r="29" spans="1:9" x14ac:dyDescent="0.35">
      <c r="A29" s="2">
        <v>20010025</v>
      </c>
      <c r="C29">
        <v>16</v>
      </c>
      <c r="D29">
        <v>16</v>
      </c>
      <c r="G29" s="41" t="s">
        <v>2753</v>
      </c>
      <c r="H29" s="41">
        <v>2.3146186819253963E-5</v>
      </c>
      <c r="I29" s="41"/>
    </row>
    <row r="30" spans="1:9" x14ac:dyDescent="0.35">
      <c r="A30" s="2">
        <v>20010026</v>
      </c>
      <c r="C30">
        <v>20</v>
      </c>
      <c r="D30">
        <v>20</v>
      </c>
      <c r="G30" s="41" t="s">
        <v>2754</v>
      </c>
      <c r="H30" s="41">
        <v>1.6467277244367811</v>
      </c>
      <c r="I30" s="41"/>
    </row>
    <row r="31" spans="1:9" x14ac:dyDescent="0.35">
      <c r="A31" s="2">
        <v>20010027</v>
      </c>
      <c r="C31">
        <v>23</v>
      </c>
      <c r="D31">
        <v>23</v>
      </c>
      <c r="G31" s="41" t="s">
        <v>2755</v>
      </c>
      <c r="H31" s="41">
        <v>4.6292373638507927E-5</v>
      </c>
      <c r="I31" s="41"/>
    </row>
    <row r="32" spans="1:9" x14ac:dyDescent="0.35">
      <c r="A32" s="2">
        <v>20010028</v>
      </c>
      <c r="C32">
        <v>20</v>
      </c>
      <c r="D32">
        <v>20</v>
      </c>
      <c r="G32" s="41" t="s">
        <v>2756</v>
      </c>
      <c r="H32" s="41">
        <v>1.962882587161151</v>
      </c>
      <c r="I32" s="41"/>
    </row>
    <row r="33" spans="1:4" x14ac:dyDescent="0.35">
      <c r="A33" s="2">
        <v>20010029</v>
      </c>
      <c r="C33">
        <v>20</v>
      </c>
      <c r="D33">
        <v>20</v>
      </c>
    </row>
    <row r="34" spans="1:4" x14ac:dyDescent="0.35">
      <c r="A34" s="2">
        <v>20010030</v>
      </c>
      <c r="C34">
        <v>17</v>
      </c>
      <c r="D34">
        <v>17</v>
      </c>
    </row>
    <row r="35" spans="1:4" x14ac:dyDescent="0.35">
      <c r="A35" s="2">
        <v>20010031</v>
      </c>
      <c r="C35">
        <v>16</v>
      </c>
      <c r="D35">
        <v>16</v>
      </c>
    </row>
    <row r="36" spans="1:4" x14ac:dyDescent="0.35">
      <c r="A36" s="2">
        <v>20010032</v>
      </c>
      <c r="C36">
        <v>17</v>
      </c>
      <c r="D36">
        <v>17</v>
      </c>
    </row>
    <row r="37" spans="1:4" x14ac:dyDescent="0.35">
      <c r="A37" s="2">
        <v>20010033</v>
      </c>
      <c r="C37">
        <v>17</v>
      </c>
      <c r="D37">
        <v>17</v>
      </c>
    </row>
    <row r="38" spans="1:4" x14ac:dyDescent="0.35">
      <c r="A38" s="2">
        <v>20010034</v>
      </c>
      <c r="B38">
        <v>24</v>
      </c>
      <c r="D38">
        <v>24</v>
      </c>
    </row>
    <row r="39" spans="1:4" x14ac:dyDescent="0.35">
      <c r="A39" s="2">
        <v>20010035</v>
      </c>
      <c r="C39">
        <v>21</v>
      </c>
      <c r="D39">
        <v>21</v>
      </c>
    </row>
    <row r="40" spans="1:4" x14ac:dyDescent="0.35">
      <c r="A40" s="2">
        <v>20010036</v>
      </c>
      <c r="C40">
        <v>28</v>
      </c>
      <c r="D40">
        <v>28</v>
      </c>
    </row>
    <row r="41" spans="1:4" x14ac:dyDescent="0.35">
      <c r="A41" s="2">
        <v>20010037</v>
      </c>
      <c r="B41">
        <v>33</v>
      </c>
      <c r="D41">
        <v>33</v>
      </c>
    </row>
    <row r="42" spans="1:4" x14ac:dyDescent="0.35">
      <c r="A42" s="2">
        <v>20010038</v>
      </c>
      <c r="C42">
        <v>18</v>
      </c>
      <c r="D42">
        <v>18</v>
      </c>
    </row>
    <row r="43" spans="1:4" x14ac:dyDescent="0.35">
      <c r="A43" s="2">
        <v>20010039</v>
      </c>
      <c r="B43">
        <v>31</v>
      </c>
      <c r="D43">
        <v>31</v>
      </c>
    </row>
    <row r="44" spans="1:4" x14ac:dyDescent="0.35">
      <c r="A44" s="2">
        <v>20010040</v>
      </c>
      <c r="C44">
        <v>30</v>
      </c>
      <c r="D44">
        <v>30</v>
      </c>
    </row>
    <row r="45" spans="1:4" x14ac:dyDescent="0.35">
      <c r="A45" s="2">
        <v>20010041</v>
      </c>
      <c r="C45">
        <v>24</v>
      </c>
      <c r="D45">
        <v>24</v>
      </c>
    </row>
    <row r="46" spans="1:4" x14ac:dyDescent="0.35">
      <c r="A46" s="2">
        <v>20010042</v>
      </c>
      <c r="C46">
        <v>25</v>
      </c>
      <c r="D46">
        <v>25</v>
      </c>
    </row>
    <row r="47" spans="1:4" x14ac:dyDescent="0.35">
      <c r="A47" s="2">
        <v>20010043</v>
      </c>
      <c r="C47">
        <v>21</v>
      </c>
      <c r="D47">
        <v>21</v>
      </c>
    </row>
    <row r="48" spans="1:4" x14ac:dyDescent="0.35">
      <c r="A48" s="2">
        <v>20010044</v>
      </c>
      <c r="B48">
        <v>18</v>
      </c>
      <c r="D48">
        <v>18</v>
      </c>
    </row>
    <row r="49" spans="1:4" x14ac:dyDescent="0.35">
      <c r="A49" s="2">
        <v>20010045</v>
      </c>
      <c r="C49">
        <v>21</v>
      </c>
      <c r="D49">
        <v>21</v>
      </c>
    </row>
    <row r="50" spans="1:4" x14ac:dyDescent="0.35">
      <c r="A50" s="2">
        <v>20010046</v>
      </c>
      <c r="C50">
        <v>16</v>
      </c>
      <c r="D50">
        <v>16</v>
      </c>
    </row>
    <row r="51" spans="1:4" x14ac:dyDescent="0.35">
      <c r="A51" s="2">
        <v>20010047</v>
      </c>
      <c r="C51">
        <v>23</v>
      </c>
      <c r="D51">
        <v>23</v>
      </c>
    </row>
    <row r="52" spans="1:4" x14ac:dyDescent="0.35">
      <c r="A52" s="2">
        <v>20010048</v>
      </c>
      <c r="C52">
        <v>16</v>
      </c>
      <c r="D52">
        <v>16</v>
      </c>
    </row>
    <row r="53" spans="1:4" x14ac:dyDescent="0.35">
      <c r="A53" s="2">
        <v>20010049</v>
      </c>
      <c r="C53">
        <v>16</v>
      </c>
      <c r="D53">
        <v>16</v>
      </c>
    </row>
    <row r="54" spans="1:4" x14ac:dyDescent="0.35">
      <c r="A54" s="2">
        <v>20010050</v>
      </c>
      <c r="C54">
        <v>16</v>
      </c>
      <c r="D54">
        <v>16</v>
      </c>
    </row>
    <row r="55" spans="1:4" x14ac:dyDescent="0.35">
      <c r="A55" s="2">
        <v>20010051</v>
      </c>
      <c r="C55">
        <v>22</v>
      </c>
      <c r="D55">
        <v>22</v>
      </c>
    </row>
    <row r="56" spans="1:4" x14ac:dyDescent="0.35">
      <c r="A56" s="2">
        <v>20010052</v>
      </c>
      <c r="C56">
        <v>15</v>
      </c>
      <c r="D56">
        <v>15</v>
      </c>
    </row>
    <row r="57" spans="1:4" x14ac:dyDescent="0.35">
      <c r="A57" s="2">
        <v>20010053</v>
      </c>
      <c r="C57">
        <v>15</v>
      </c>
      <c r="D57">
        <v>15</v>
      </c>
    </row>
    <row r="58" spans="1:4" x14ac:dyDescent="0.35">
      <c r="A58" s="2">
        <v>20010054</v>
      </c>
      <c r="C58">
        <v>19</v>
      </c>
      <c r="D58">
        <v>19</v>
      </c>
    </row>
    <row r="59" spans="1:4" x14ac:dyDescent="0.35">
      <c r="A59" s="2">
        <v>20010055</v>
      </c>
      <c r="B59">
        <v>19</v>
      </c>
      <c r="D59">
        <v>19</v>
      </c>
    </row>
    <row r="60" spans="1:4" x14ac:dyDescent="0.35">
      <c r="A60" s="2">
        <v>20010056</v>
      </c>
      <c r="C60">
        <v>21</v>
      </c>
      <c r="D60">
        <v>21</v>
      </c>
    </row>
    <row r="61" spans="1:4" x14ac:dyDescent="0.35">
      <c r="A61" s="2">
        <v>20010057</v>
      </c>
      <c r="C61">
        <v>22</v>
      </c>
      <c r="D61">
        <v>22</v>
      </c>
    </row>
    <row r="62" spans="1:4" x14ac:dyDescent="0.35">
      <c r="A62" s="2">
        <v>20010058</v>
      </c>
      <c r="C62">
        <v>21</v>
      </c>
      <c r="D62">
        <v>21</v>
      </c>
    </row>
    <row r="63" spans="1:4" x14ac:dyDescent="0.35">
      <c r="A63" s="2">
        <v>20010059</v>
      </c>
      <c r="C63">
        <v>28</v>
      </c>
      <c r="D63">
        <v>28</v>
      </c>
    </row>
    <row r="64" spans="1:4" x14ac:dyDescent="0.35">
      <c r="A64" s="2">
        <v>20010060</v>
      </c>
      <c r="C64">
        <v>18</v>
      </c>
      <c r="D64">
        <v>18</v>
      </c>
    </row>
    <row r="65" spans="1:4" x14ac:dyDescent="0.35">
      <c r="A65" s="2">
        <v>20010061</v>
      </c>
      <c r="C65">
        <v>25</v>
      </c>
      <c r="D65">
        <v>25</v>
      </c>
    </row>
    <row r="66" spans="1:4" x14ac:dyDescent="0.35">
      <c r="A66" s="2">
        <v>20010062</v>
      </c>
      <c r="C66">
        <v>24</v>
      </c>
      <c r="D66">
        <v>24</v>
      </c>
    </row>
    <row r="67" spans="1:4" x14ac:dyDescent="0.35">
      <c r="A67" s="2">
        <v>20010063</v>
      </c>
      <c r="C67">
        <v>22</v>
      </c>
      <c r="D67">
        <v>22</v>
      </c>
    </row>
    <row r="68" spans="1:4" x14ac:dyDescent="0.35">
      <c r="A68" s="2">
        <v>20010064</v>
      </c>
      <c r="C68">
        <v>19</v>
      </c>
      <c r="D68">
        <v>19</v>
      </c>
    </row>
    <row r="69" spans="1:4" x14ac:dyDescent="0.35">
      <c r="A69" s="2">
        <v>20010065</v>
      </c>
      <c r="C69">
        <v>28</v>
      </c>
      <c r="D69">
        <v>28</v>
      </c>
    </row>
    <row r="70" spans="1:4" x14ac:dyDescent="0.35">
      <c r="A70" s="2">
        <v>20010066</v>
      </c>
      <c r="C70">
        <v>20</v>
      </c>
      <c r="D70">
        <v>20</v>
      </c>
    </row>
    <row r="71" spans="1:4" x14ac:dyDescent="0.35">
      <c r="A71" s="2">
        <v>20010067</v>
      </c>
      <c r="C71">
        <v>19</v>
      </c>
      <c r="D71">
        <v>19</v>
      </c>
    </row>
    <row r="72" spans="1:4" x14ac:dyDescent="0.35">
      <c r="A72" s="2">
        <v>20010068</v>
      </c>
      <c r="C72">
        <v>20</v>
      </c>
      <c r="D72">
        <v>20</v>
      </c>
    </row>
    <row r="73" spans="1:4" x14ac:dyDescent="0.35">
      <c r="A73" s="2">
        <v>20010069</v>
      </c>
      <c r="C73">
        <v>17</v>
      </c>
      <c r="D73">
        <v>17</v>
      </c>
    </row>
    <row r="74" spans="1:4" x14ac:dyDescent="0.35">
      <c r="A74" s="2">
        <v>20010070</v>
      </c>
      <c r="C74">
        <v>38</v>
      </c>
      <c r="D74">
        <v>38</v>
      </c>
    </row>
    <row r="75" spans="1:4" x14ac:dyDescent="0.35">
      <c r="A75" s="2">
        <v>20010071</v>
      </c>
      <c r="C75">
        <v>25</v>
      </c>
      <c r="D75">
        <v>25</v>
      </c>
    </row>
    <row r="76" spans="1:4" x14ac:dyDescent="0.35">
      <c r="A76" s="2">
        <v>20010072</v>
      </c>
      <c r="C76">
        <v>27</v>
      </c>
      <c r="D76">
        <v>27</v>
      </c>
    </row>
    <row r="77" spans="1:4" x14ac:dyDescent="0.35">
      <c r="A77" s="2">
        <v>20010073</v>
      </c>
      <c r="C77">
        <v>22</v>
      </c>
      <c r="D77">
        <v>22</v>
      </c>
    </row>
    <row r="78" spans="1:4" x14ac:dyDescent="0.35">
      <c r="A78" s="2">
        <v>20010074</v>
      </c>
      <c r="C78">
        <v>27</v>
      </c>
      <c r="D78">
        <v>27</v>
      </c>
    </row>
    <row r="79" spans="1:4" x14ac:dyDescent="0.35">
      <c r="A79" s="2">
        <v>20010075</v>
      </c>
      <c r="C79">
        <v>28</v>
      </c>
      <c r="D79">
        <v>28</v>
      </c>
    </row>
    <row r="80" spans="1:4" x14ac:dyDescent="0.35">
      <c r="A80" s="2">
        <v>20010076</v>
      </c>
      <c r="C80">
        <v>26</v>
      </c>
      <c r="D80">
        <v>26</v>
      </c>
    </row>
    <row r="81" spans="1:4" x14ac:dyDescent="0.35">
      <c r="A81" s="2">
        <v>20010077</v>
      </c>
      <c r="C81">
        <v>26</v>
      </c>
      <c r="D81">
        <v>26</v>
      </c>
    </row>
    <row r="82" spans="1:4" x14ac:dyDescent="0.35">
      <c r="A82" s="2">
        <v>20010078</v>
      </c>
      <c r="C82">
        <v>16</v>
      </c>
      <c r="D82">
        <v>16</v>
      </c>
    </row>
    <row r="83" spans="1:4" x14ac:dyDescent="0.35">
      <c r="A83" s="2">
        <v>20010079</v>
      </c>
      <c r="B83">
        <v>27</v>
      </c>
      <c r="D83">
        <v>27</v>
      </c>
    </row>
    <row r="84" spans="1:4" x14ac:dyDescent="0.35">
      <c r="A84" s="2">
        <v>20010080</v>
      </c>
      <c r="B84">
        <v>24</v>
      </c>
      <c r="D84">
        <v>24</v>
      </c>
    </row>
    <row r="85" spans="1:4" x14ac:dyDescent="0.35">
      <c r="A85" s="2">
        <v>20010081</v>
      </c>
      <c r="B85">
        <v>24</v>
      </c>
      <c r="D85">
        <v>24</v>
      </c>
    </row>
    <row r="86" spans="1:4" x14ac:dyDescent="0.35">
      <c r="A86" s="2">
        <v>20010082</v>
      </c>
      <c r="C86">
        <v>22</v>
      </c>
      <c r="D86">
        <v>22</v>
      </c>
    </row>
    <row r="87" spans="1:4" x14ac:dyDescent="0.35">
      <c r="A87" s="2">
        <v>20010083</v>
      </c>
      <c r="C87">
        <v>22</v>
      </c>
      <c r="D87">
        <v>22</v>
      </c>
    </row>
    <row r="88" spans="1:4" x14ac:dyDescent="0.35">
      <c r="A88" s="2">
        <v>20010084</v>
      </c>
      <c r="C88">
        <v>20</v>
      </c>
      <c r="D88">
        <v>20</v>
      </c>
    </row>
    <row r="89" spans="1:4" x14ac:dyDescent="0.35">
      <c r="A89" s="2">
        <v>20010085</v>
      </c>
      <c r="C89">
        <v>25</v>
      </c>
      <c r="D89">
        <v>25</v>
      </c>
    </row>
    <row r="90" spans="1:4" x14ac:dyDescent="0.35">
      <c r="A90" s="2">
        <v>20010086</v>
      </c>
      <c r="C90">
        <v>26</v>
      </c>
      <c r="D90">
        <v>26</v>
      </c>
    </row>
    <row r="91" spans="1:4" x14ac:dyDescent="0.35">
      <c r="A91" s="2">
        <v>20010087</v>
      </c>
      <c r="C91">
        <v>26</v>
      </c>
      <c r="D91">
        <v>26</v>
      </c>
    </row>
    <row r="92" spans="1:4" x14ac:dyDescent="0.35">
      <c r="A92" s="2">
        <v>20010088</v>
      </c>
      <c r="C92">
        <v>26</v>
      </c>
      <c r="D92">
        <v>26</v>
      </c>
    </row>
    <row r="93" spans="1:4" x14ac:dyDescent="0.35">
      <c r="A93" s="2">
        <v>20010089</v>
      </c>
      <c r="C93">
        <v>29</v>
      </c>
      <c r="D93">
        <v>29</v>
      </c>
    </row>
    <row r="94" spans="1:4" x14ac:dyDescent="0.35">
      <c r="A94" s="2">
        <v>20010090</v>
      </c>
      <c r="C94">
        <v>27</v>
      </c>
      <c r="D94">
        <v>27</v>
      </c>
    </row>
    <row r="95" spans="1:4" x14ac:dyDescent="0.35">
      <c r="A95" s="2">
        <v>20010091</v>
      </c>
      <c r="C95">
        <v>24</v>
      </c>
      <c r="D95">
        <v>24</v>
      </c>
    </row>
    <row r="96" spans="1:4" x14ac:dyDescent="0.35">
      <c r="A96" s="2">
        <v>20010092</v>
      </c>
      <c r="C96">
        <v>31</v>
      </c>
      <c r="D96">
        <v>31</v>
      </c>
    </row>
    <row r="97" spans="1:4" x14ac:dyDescent="0.35">
      <c r="A97" s="2">
        <v>20010093</v>
      </c>
      <c r="C97">
        <v>17</v>
      </c>
      <c r="D97">
        <v>17</v>
      </c>
    </row>
    <row r="98" spans="1:4" x14ac:dyDescent="0.35">
      <c r="A98" s="2">
        <v>20010094</v>
      </c>
      <c r="C98">
        <v>19</v>
      </c>
      <c r="D98">
        <v>19</v>
      </c>
    </row>
    <row r="99" spans="1:4" x14ac:dyDescent="0.35">
      <c r="A99" s="2">
        <v>20010095</v>
      </c>
      <c r="B99">
        <v>18</v>
      </c>
      <c r="D99">
        <v>18</v>
      </c>
    </row>
    <row r="100" spans="1:4" x14ac:dyDescent="0.35">
      <c r="A100" s="2">
        <v>20010096</v>
      </c>
      <c r="B100">
        <v>24</v>
      </c>
      <c r="D100">
        <v>24</v>
      </c>
    </row>
    <row r="101" spans="1:4" x14ac:dyDescent="0.35">
      <c r="A101" s="2">
        <v>20010097</v>
      </c>
      <c r="C101">
        <v>15</v>
      </c>
      <c r="D101">
        <v>15</v>
      </c>
    </row>
    <row r="102" spans="1:4" x14ac:dyDescent="0.35">
      <c r="A102" s="2">
        <v>20010098</v>
      </c>
      <c r="B102">
        <v>24</v>
      </c>
      <c r="D102">
        <v>24</v>
      </c>
    </row>
    <row r="103" spans="1:4" x14ac:dyDescent="0.35">
      <c r="A103" s="2">
        <v>20010099</v>
      </c>
      <c r="C103">
        <v>23</v>
      </c>
      <c r="D103">
        <v>23</v>
      </c>
    </row>
    <row r="104" spans="1:4" x14ac:dyDescent="0.35">
      <c r="A104" s="2">
        <v>20010100</v>
      </c>
      <c r="C104">
        <v>23</v>
      </c>
      <c r="D104">
        <v>23</v>
      </c>
    </row>
    <row r="105" spans="1:4" x14ac:dyDescent="0.35">
      <c r="A105" s="2">
        <v>20010101</v>
      </c>
      <c r="C105">
        <v>24</v>
      </c>
      <c r="D105">
        <v>24</v>
      </c>
    </row>
    <row r="106" spans="1:4" x14ac:dyDescent="0.35">
      <c r="A106" s="2">
        <v>20010102</v>
      </c>
      <c r="C106">
        <v>19</v>
      </c>
      <c r="D106">
        <v>19</v>
      </c>
    </row>
    <row r="107" spans="1:4" x14ac:dyDescent="0.35">
      <c r="A107" s="2">
        <v>20010103</v>
      </c>
      <c r="C107">
        <v>18</v>
      </c>
      <c r="D107">
        <v>18</v>
      </c>
    </row>
    <row r="108" spans="1:4" x14ac:dyDescent="0.35">
      <c r="A108" s="2">
        <v>20010104</v>
      </c>
      <c r="C108">
        <v>35</v>
      </c>
      <c r="D108">
        <v>35</v>
      </c>
    </row>
    <row r="109" spans="1:4" x14ac:dyDescent="0.35">
      <c r="A109" s="2">
        <v>20010105</v>
      </c>
      <c r="C109">
        <v>24</v>
      </c>
      <c r="D109">
        <v>24</v>
      </c>
    </row>
    <row r="110" spans="1:4" x14ac:dyDescent="0.35">
      <c r="A110" s="2">
        <v>20010106</v>
      </c>
      <c r="C110">
        <v>18</v>
      </c>
      <c r="D110">
        <v>18</v>
      </c>
    </row>
    <row r="111" spans="1:4" x14ac:dyDescent="0.35">
      <c r="A111" s="2">
        <v>20010107</v>
      </c>
      <c r="C111">
        <v>22</v>
      </c>
      <c r="D111">
        <v>22</v>
      </c>
    </row>
    <row r="112" spans="1:4" x14ac:dyDescent="0.35">
      <c r="A112" s="2">
        <v>20010108</v>
      </c>
      <c r="C112">
        <v>43</v>
      </c>
      <c r="D112">
        <v>43</v>
      </c>
    </row>
    <row r="113" spans="1:4" x14ac:dyDescent="0.35">
      <c r="A113" s="2">
        <v>20010109</v>
      </c>
      <c r="C113">
        <v>33</v>
      </c>
      <c r="D113">
        <v>33</v>
      </c>
    </row>
    <row r="114" spans="1:4" x14ac:dyDescent="0.35">
      <c r="A114" s="2">
        <v>20010110</v>
      </c>
      <c r="C114">
        <v>21</v>
      </c>
      <c r="D114">
        <v>21</v>
      </c>
    </row>
    <row r="115" spans="1:4" x14ac:dyDescent="0.35">
      <c r="A115" s="2">
        <v>20010111</v>
      </c>
      <c r="C115">
        <v>21</v>
      </c>
      <c r="D115">
        <v>21</v>
      </c>
    </row>
    <row r="116" spans="1:4" x14ac:dyDescent="0.35">
      <c r="A116" s="2">
        <v>20010112</v>
      </c>
      <c r="C116">
        <v>19</v>
      </c>
      <c r="D116">
        <v>19</v>
      </c>
    </row>
    <row r="117" spans="1:4" x14ac:dyDescent="0.35">
      <c r="A117" s="2">
        <v>20010113</v>
      </c>
      <c r="C117">
        <v>24</v>
      </c>
      <c r="D117">
        <v>24</v>
      </c>
    </row>
    <row r="118" spans="1:4" x14ac:dyDescent="0.35">
      <c r="A118" s="2">
        <v>20010114</v>
      </c>
      <c r="C118">
        <v>23</v>
      </c>
      <c r="D118">
        <v>23</v>
      </c>
    </row>
    <row r="119" spans="1:4" x14ac:dyDescent="0.35">
      <c r="A119" s="2">
        <v>20010115</v>
      </c>
      <c r="C119">
        <v>25</v>
      </c>
      <c r="D119">
        <v>25</v>
      </c>
    </row>
    <row r="120" spans="1:4" x14ac:dyDescent="0.35">
      <c r="A120" s="2">
        <v>20010116</v>
      </c>
      <c r="C120">
        <v>28</v>
      </c>
      <c r="D120">
        <v>28</v>
      </c>
    </row>
    <row r="121" spans="1:4" x14ac:dyDescent="0.35">
      <c r="A121" s="2">
        <v>20010117</v>
      </c>
      <c r="C121">
        <v>27</v>
      </c>
      <c r="D121">
        <v>27</v>
      </c>
    </row>
    <row r="122" spans="1:4" x14ac:dyDescent="0.35">
      <c r="A122" s="2">
        <v>20010118</v>
      </c>
      <c r="C122">
        <v>22</v>
      </c>
      <c r="D122">
        <v>22</v>
      </c>
    </row>
    <row r="123" spans="1:4" x14ac:dyDescent="0.35">
      <c r="A123" s="2">
        <v>20010119</v>
      </c>
      <c r="B123">
        <v>26</v>
      </c>
      <c r="D123">
        <v>26</v>
      </c>
    </row>
    <row r="124" spans="1:4" x14ac:dyDescent="0.35">
      <c r="A124" s="2">
        <v>20010120</v>
      </c>
      <c r="B124">
        <v>21</v>
      </c>
      <c r="D124">
        <v>21</v>
      </c>
    </row>
    <row r="125" spans="1:4" x14ac:dyDescent="0.35">
      <c r="A125" s="2">
        <v>20010121</v>
      </c>
      <c r="B125">
        <v>27</v>
      </c>
      <c r="D125">
        <v>27</v>
      </c>
    </row>
    <row r="126" spans="1:4" x14ac:dyDescent="0.35">
      <c r="A126" s="2">
        <v>20010122</v>
      </c>
      <c r="B126">
        <v>21</v>
      </c>
      <c r="D126">
        <v>21</v>
      </c>
    </row>
    <row r="127" spans="1:4" x14ac:dyDescent="0.35">
      <c r="A127" s="2">
        <v>20010123</v>
      </c>
      <c r="C127">
        <v>31</v>
      </c>
      <c r="D127">
        <v>31</v>
      </c>
    </row>
    <row r="128" spans="1:4" x14ac:dyDescent="0.35">
      <c r="A128" s="2">
        <v>20010124</v>
      </c>
      <c r="C128">
        <v>22</v>
      </c>
      <c r="D128">
        <v>22</v>
      </c>
    </row>
    <row r="129" spans="1:4" x14ac:dyDescent="0.35">
      <c r="A129" s="2">
        <v>20010125</v>
      </c>
      <c r="C129">
        <v>19</v>
      </c>
      <c r="D129">
        <v>19</v>
      </c>
    </row>
    <row r="130" spans="1:4" x14ac:dyDescent="0.35">
      <c r="A130" s="2">
        <v>20010126</v>
      </c>
      <c r="C130">
        <v>18</v>
      </c>
      <c r="D130">
        <v>18</v>
      </c>
    </row>
    <row r="131" spans="1:4" x14ac:dyDescent="0.35">
      <c r="A131" s="2">
        <v>20010127</v>
      </c>
      <c r="C131">
        <v>20</v>
      </c>
      <c r="D131">
        <v>20</v>
      </c>
    </row>
    <row r="132" spans="1:4" x14ac:dyDescent="0.35">
      <c r="A132" s="2">
        <v>20010128</v>
      </c>
      <c r="C132">
        <v>21</v>
      </c>
      <c r="D132">
        <v>21</v>
      </c>
    </row>
    <row r="133" spans="1:4" x14ac:dyDescent="0.35">
      <c r="A133" s="2">
        <v>20010129</v>
      </c>
      <c r="C133">
        <v>18</v>
      </c>
      <c r="D133">
        <v>18</v>
      </c>
    </row>
    <row r="134" spans="1:4" x14ac:dyDescent="0.35">
      <c r="A134" s="2">
        <v>20010130</v>
      </c>
      <c r="C134">
        <v>28</v>
      </c>
      <c r="D134">
        <v>28</v>
      </c>
    </row>
    <row r="135" spans="1:4" x14ac:dyDescent="0.35">
      <c r="A135" s="2">
        <v>20010131</v>
      </c>
      <c r="C135">
        <v>21</v>
      </c>
      <c r="D135">
        <v>21</v>
      </c>
    </row>
    <row r="136" spans="1:4" x14ac:dyDescent="0.35">
      <c r="A136" s="2">
        <v>20010132</v>
      </c>
      <c r="B136">
        <v>30</v>
      </c>
      <c r="D136">
        <v>30</v>
      </c>
    </row>
    <row r="137" spans="1:4" x14ac:dyDescent="0.35">
      <c r="A137" s="2">
        <v>20010133</v>
      </c>
      <c r="C137">
        <v>18</v>
      </c>
      <c r="D137">
        <v>18</v>
      </c>
    </row>
    <row r="138" spans="1:4" x14ac:dyDescent="0.35">
      <c r="A138" s="2">
        <v>20010134</v>
      </c>
      <c r="C138">
        <v>24</v>
      </c>
      <c r="D138">
        <v>24</v>
      </c>
    </row>
    <row r="139" spans="1:4" x14ac:dyDescent="0.35">
      <c r="A139" s="2">
        <v>20010135</v>
      </c>
      <c r="C139">
        <v>25</v>
      </c>
      <c r="D139">
        <v>25</v>
      </c>
    </row>
    <row r="140" spans="1:4" x14ac:dyDescent="0.35">
      <c r="A140" s="2">
        <v>20010136</v>
      </c>
      <c r="C140">
        <v>22</v>
      </c>
      <c r="D140">
        <v>22</v>
      </c>
    </row>
    <row r="141" spans="1:4" x14ac:dyDescent="0.35">
      <c r="A141" s="2">
        <v>20010137</v>
      </c>
      <c r="C141">
        <v>32</v>
      </c>
      <c r="D141">
        <v>32</v>
      </c>
    </row>
    <row r="142" spans="1:4" x14ac:dyDescent="0.35">
      <c r="A142" s="2">
        <v>20010138</v>
      </c>
      <c r="C142">
        <v>23</v>
      </c>
      <c r="D142">
        <v>23</v>
      </c>
    </row>
    <row r="143" spans="1:4" x14ac:dyDescent="0.35">
      <c r="A143" s="2">
        <v>20010139</v>
      </c>
      <c r="C143">
        <v>23</v>
      </c>
      <c r="D143">
        <v>23</v>
      </c>
    </row>
    <row r="144" spans="1:4" x14ac:dyDescent="0.35">
      <c r="A144" s="2">
        <v>20010140</v>
      </c>
      <c r="B144">
        <v>29</v>
      </c>
      <c r="D144">
        <v>29</v>
      </c>
    </row>
    <row r="145" spans="1:4" x14ac:dyDescent="0.35">
      <c r="A145" s="2">
        <v>20010141</v>
      </c>
      <c r="C145">
        <v>28</v>
      </c>
      <c r="D145">
        <v>28</v>
      </c>
    </row>
    <row r="146" spans="1:4" x14ac:dyDescent="0.35">
      <c r="A146" s="2">
        <v>20010142</v>
      </c>
      <c r="C146">
        <v>24</v>
      </c>
      <c r="D146">
        <v>24</v>
      </c>
    </row>
    <row r="147" spans="1:4" x14ac:dyDescent="0.35">
      <c r="A147" s="2">
        <v>20010143</v>
      </c>
      <c r="C147">
        <v>22</v>
      </c>
      <c r="D147">
        <v>22</v>
      </c>
    </row>
    <row r="148" spans="1:4" x14ac:dyDescent="0.35">
      <c r="A148" s="2">
        <v>20010144</v>
      </c>
      <c r="C148">
        <v>34</v>
      </c>
      <c r="D148">
        <v>34</v>
      </c>
    </row>
    <row r="149" spans="1:4" x14ac:dyDescent="0.35">
      <c r="A149" s="2">
        <v>20010145</v>
      </c>
      <c r="C149">
        <v>20</v>
      </c>
      <c r="D149">
        <v>20</v>
      </c>
    </row>
    <row r="150" spans="1:4" x14ac:dyDescent="0.35">
      <c r="A150" s="2">
        <v>20010146</v>
      </c>
      <c r="C150">
        <v>30</v>
      </c>
      <c r="D150">
        <v>30</v>
      </c>
    </row>
    <row r="151" spans="1:4" x14ac:dyDescent="0.35">
      <c r="A151" s="2">
        <v>20010147</v>
      </c>
      <c r="C151">
        <v>27</v>
      </c>
      <c r="D151">
        <v>27</v>
      </c>
    </row>
    <row r="152" spans="1:4" x14ac:dyDescent="0.35">
      <c r="A152" s="2">
        <v>20010148</v>
      </c>
      <c r="C152">
        <v>22</v>
      </c>
      <c r="D152">
        <v>22</v>
      </c>
    </row>
    <row r="153" spans="1:4" x14ac:dyDescent="0.35">
      <c r="A153" s="2">
        <v>20010149</v>
      </c>
      <c r="C153">
        <v>24</v>
      </c>
      <c r="D153">
        <v>24</v>
      </c>
    </row>
    <row r="154" spans="1:4" x14ac:dyDescent="0.35">
      <c r="A154" s="2">
        <v>20010150</v>
      </c>
      <c r="C154">
        <v>17</v>
      </c>
      <c r="D154">
        <v>17</v>
      </c>
    </row>
    <row r="155" spans="1:4" x14ac:dyDescent="0.35">
      <c r="A155" s="2">
        <v>20010151</v>
      </c>
      <c r="C155">
        <v>25</v>
      </c>
      <c r="D155">
        <v>25</v>
      </c>
    </row>
    <row r="156" spans="1:4" x14ac:dyDescent="0.35">
      <c r="A156" s="2">
        <v>20010152</v>
      </c>
      <c r="B156">
        <v>22</v>
      </c>
      <c r="D156">
        <v>22</v>
      </c>
    </row>
    <row r="157" spans="1:4" x14ac:dyDescent="0.35">
      <c r="A157" s="2">
        <v>20010153</v>
      </c>
      <c r="B157">
        <v>22</v>
      </c>
      <c r="D157">
        <v>22</v>
      </c>
    </row>
    <row r="158" spans="1:4" x14ac:dyDescent="0.35">
      <c r="A158" s="2">
        <v>20010154</v>
      </c>
      <c r="B158">
        <v>28</v>
      </c>
      <c r="D158">
        <v>28</v>
      </c>
    </row>
    <row r="159" spans="1:4" x14ac:dyDescent="0.35">
      <c r="A159" s="2">
        <v>20010155</v>
      </c>
      <c r="B159">
        <v>20</v>
      </c>
      <c r="D159">
        <v>20</v>
      </c>
    </row>
    <row r="160" spans="1:4" x14ac:dyDescent="0.35">
      <c r="A160" s="2">
        <v>20010156</v>
      </c>
      <c r="C160">
        <v>24</v>
      </c>
      <c r="D160">
        <v>24</v>
      </c>
    </row>
    <row r="161" spans="1:4" x14ac:dyDescent="0.35">
      <c r="A161" s="2">
        <v>20010157</v>
      </c>
      <c r="C161">
        <v>29</v>
      </c>
      <c r="D161">
        <v>29</v>
      </c>
    </row>
    <row r="162" spans="1:4" x14ac:dyDescent="0.35">
      <c r="A162" s="2">
        <v>20010158</v>
      </c>
      <c r="C162">
        <v>27</v>
      </c>
      <c r="D162">
        <v>27</v>
      </c>
    </row>
    <row r="163" spans="1:4" x14ac:dyDescent="0.35">
      <c r="A163" s="2">
        <v>20010159</v>
      </c>
      <c r="C163">
        <v>28</v>
      </c>
      <c r="D163">
        <v>28</v>
      </c>
    </row>
    <row r="164" spans="1:4" x14ac:dyDescent="0.35">
      <c r="A164" s="2">
        <v>20010160</v>
      </c>
      <c r="C164">
        <v>19</v>
      </c>
      <c r="D164">
        <v>19</v>
      </c>
    </row>
    <row r="165" spans="1:4" x14ac:dyDescent="0.35">
      <c r="A165" s="2">
        <v>20010161</v>
      </c>
      <c r="C165">
        <v>27</v>
      </c>
      <c r="D165">
        <v>27</v>
      </c>
    </row>
    <row r="166" spans="1:4" x14ac:dyDescent="0.35">
      <c r="A166" s="2">
        <v>20010162</v>
      </c>
      <c r="C166">
        <v>26</v>
      </c>
      <c r="D166">
        <v>26</v>
      </c>
    </row>
    <row r="167" spans="1:4" x14ac:dyDescent="0.35">
      <c r="A167" s="2">
        <v>20010163</v>
      </c>
      <c r="C167">
        <v>26</v>
      </c>
      <c r="D167">
        <v>26</v>
      </c>
    </row>
    <row r="168" spans="1:4" x14ac:dyDescent="0.35">
      <c r="A168" s="2">
        <v>20010164</v>
      </c>
      <c r="C168">
        <v>20</v>
      </c>
      <c r="D168">
        <v>20</v>
      </c>
    </row>
    <row r="169" spans="1:4" x14ac:dyDescent="0.35">
      <c r="A169" s="2">
        <v>20010165</v>
      </c>
      <c r="B169">
        <v>25</v>
      </c>
      <c r="D169">
        <v>25</v>
      </c>
    </row>
    <row r="170" spans="1:4" x14ac:dyDescent="0.35">
      <c r="A170" s="2">
        <v>20010166</v>
      </c>
      <c r="C170">
        <v>21</v>
      </c>
      <c r="D170">
        <v>21</v>
      </c>
    </row>
    <row r="171" spans="1:4" x14ac:dyDescent="0.35">
      <c r="A171" s="2">
        <v>20010167</v>
      </c>
      <c r="C171">
        <v>21</v>
      </c>
      <c r="D171">
        <v>21</v>
      </c>
    </row>
    <row r="172" spans="1:4" x14ac:dyDescent="0.35">
      <c r="A172" s="2">
        <v>20010168</v>
      </c>
      <c r="C172">
        <v>21</v>
      </c>
      <c r="D172">
        <v>21</v>
      </c>
    </row>
    <row r="173" spans="1:4" x14ac:dyDescent="0.35">
      <c r="A173" s="2">
        <v>20010169</v>
      </c>
      <c r="C173">
        <v>26</v>
      </c>
      <c r="D173">
        <v>26</v>
      </c>
    </row>
    <row r="174" spans="1:4" x14ac:dyDescent="0.35">
      <c r="A174" s="2">
        <v>20010170</v>
      </c>
      <c r="C174">
        <v>31</v>
      </c>
      <c r="D174">
        <v>31</v>
      </c>
    </row>
    <row r="175" spans="1:4" x14ac:dyDescent="0.35">
      <c r="A175" s="2">
        <v>20010171</v>
      </c>
      <c r="C175">
        <v>23</v>
      </c>
      <c r="D175">
        <v>23</v>
      </c>
    </row>
    <row r="176" spans="1:4" x14ac:dyDescent="0.35">
      <c r="A176" s="2">
        <v>20010172</v>
      </c>
      <c r="C176">
        <v>27</v>
      </c>
      <c r="D176">
        <v>27</v>
      </c>
    </row>
    <row r="177" spans="1:4" x14ac:dyDescent="0.35">
      <c r="A177" s="2">
        <v>20010173</v>
      </c>
      <c r="C177">
        <v>21</v>
      </c>
      <c r="D177">
        <v>21</v>
      </c>
    </row>
    <row r="178" spans="1:4" x14ac:dyDescent="0.35">
      <c r="A178" s="2">
        <v>20010174</v>
      </c>
      <c r="C178">
        <v>21</v>
      </c>
      <c r="D178">
        <v>21</v>
      </c>
    </row>
    <row r="179" spans="1:4" x14ac:dyDescent="0.35">
      <c r="A179" s="2">
        <v>20010175</v>
      </c>
      <c r="C179">
        <v>30</v>
      </c>
      <c r="D179">
        <v>30</v>
      </c>
    </row>
    <row r="180" spans="1:4" x14ac:dyDescent="0.35">
      <c r="A180" s="2">
        <v>20010176</v>
      </c>
      <c r="C180">
        <v>22</v>
      </c>
      <c r="D180">
        <v>22</v>
      </c>
    </row>
    <row r="181" spans="1:4" x14ac:dyDescent="0.35">
      <c r="A181" s="2">
        <v>20010177</v>
      </c>
      <c r="C181">
        <v>22</v>
      </c>
      <c r="D181">
        <v>22</v>
      </c>
    </row>
    <row r="182" spans="1:4" x14ac:dyDescent="0.35">
      <c r="A182" s="2">
        <v>20010178</v>
      </c>
      <c r="B182">
        <v>29</v>
      </c>
      <c r="D182">
        <v>29</v>
      </c>
    </row>
    <row r="183" spans="1:4" x14ac:dyDescent="0.35">
      <c r="A183" s="2">
        <v>20010179</v>
      </c>
      <c r="B183">
        <v>33</v>
      </c>
      <c r="D183">
        <v>33</v>
      </c>
    </row>
    <row r="184" spans="1:4" x14ac:dyDescent="0.35">
      <c r="A184" s="2">
        <v>20010180</v>
      </c>
      <c r="C184">
        <v>25</v>
      </c>
      <c r="D184">
        <v>25</v>
      </c>
    </row>
    <row r="185" spans="1:4" x14ac:dyDescent="0.35">
      <c r="A185" s="2">
        <v>20010181</v>
      </c>
      <c r="C185">
        <v>25</v>
      </c>
      <c r="D185">
        <v>25</v>
      </c>
    </row>
    <row r="186" spans="1:4" x14ac:dyDescent="0.35">
      <c r="A186" s="2">
        <v>20010182</v>
      </c>
      <c r="C186">
        <v>23</v>
      </c>
      <c r="D186">
        <v>23</v>
      </c>
    </row>
    <row r="187" spans="1:4" x14ac:dyDescent="0.35">
      <c r="A187" s="2">
        <v>20010183</v>
      </c>
      <c r="C187">
        <v>20</v>
      </c>
      <c r="D187">
        <v>20</v>
      </c>
    </row>
    <row r="188" spans="1:4" x14ac:dyDescent="0.35">
      <c r="A188" s="2">
        <v>20010184</v>
      </c>
      <c r="C188">
        <v>25</v>
      </c>
      <c r="D188">
        <v>25</v>
      </c>
    </row>
    <row r="189" spans="1:4" x14ac:dyDescent="0.35">
      <c r="A189" s="2">
        <v>20010185</v>
      </c>
      <c r="C189">
        <v>22</v>
      </c>
      <c r="D189">
        <v>22</v>
      </c>
    </row>
    <row r="190" spans="1:4" x14ac:dyDescent="0.35">
      <c r="A190" s="2">
        <v>20010186</v>
      </c>
      <c r="C190">
        <v>24</v>
      </c>
      <c r="D190">
        <v>24</v>
      </c>
    </row>
    <row r="191" spans="1:4" x14ac:dyDescent="0.35">
      <c r="A191" s="2">
        <v>20010187</v>
      </c>
      <c r="C191">
        <v>21</v>
      </c>
      <c r="D191">
        <v>21</v>
      </c>
    </row>
    <row r="192" spans="1:4" x14ac:dyDescent="0.35">
      <c r="A192" s="2">
        <v>20010188</v>
      </c>
      <c r="C192">
        <v>20</v>
      </c>
      <c r="D192">
        <v>20</v>
      </c>
    </row>
    <row r="193" spans="1:4" x14ac:dyDescent="0.35">
      <c r="A193" s="2">
        <v>20010189</v>
      </c>
      <c r="C193">
        <v>30</v>
      </c>
      <c r="D193">
        <v>30</v>
      </c>
    </row>
    <row r="194" spans="1:4" x14ac:dyDescent="0.35">
      <c r="A194" s="2">
        <v>20010190</v>
      </c>
      <c r="C194">
        <v>34</v>
      </c>
      <c r="D194">
        <v>34</v>
      </c>
    </row>
    <row r="195" spans="1:4" x14ac:dyDescent="0.35">
      <c r="A195" s="2">
        <v>20010191</v>
      </c>
      <c r="C195">
        <v>28</v>
      </c>
      <c r="D195">
        <v>28</v>
      </c>
    </row>
    <row r="196" spans="1:4" x14ac:dyDescent="0.35">
      <c r="A196" s="2">
        <v>20010192</v>
      </c>
      <c r="C196">
        <v>28</v>
      </c>
      <c r="D196">
        <v>28</v>
      </c>
    </row>
    <row r="197" spans="1:4" x14ac:dyDescent="0.35">
      <c r="A197" s="2">
        <v>20010193</v>
      </c>
      <c r="C197">
        <v>26</v>
      </c>
      <c r="D197">
        <v>26</v>
      </c>
    </row>
    <row r="198" spans="1:4" x14ac:dyDescent="0.35">
      <c r="A198" s="2">
        <v>20010194</v>
      </c>
      <c r="C198">
        <v>26</v>
      </c>
      <c r="D198">
        <v>26</v>
      </c>
    </row>
    <row r="199" spans="1:4" x14ac:dyDescent="0.35">
      <c r="A199" s="2">
        <v>20010195</v>
      </c>
      <c r="B199">
        <v>28</v>
      </c>
      <c r="D199">
        <v>28</v>
      </c>
    </row>
    <row r="200" spans="1:4" x14ac:dyDescent="0.35">
      <c r="A200" s="2">
        <v>20010196</v>
      </c>
      <c r="B200">
        <v>23</v>
      </c>
      <c r="D200">
        <v>23</v>
      </c>
    </row>
    <row r="201" spans="1:4" x14ac:dyDescent="0.35">
      <c r="A201" s="2">
        <v>20010197</v>
      </c>
      <c r="C201">
        <v>29</v>
      </c>
      <c r="D201">
        <v>29</v>
      </c>
    </row>
    <row r="202" spans="1:4" x14ac:dyDescent="0.35">
      <c r="A202" s="2">
        <v>20010198</v>
      </c>
      <c r="C202">
        <v>21</v>
      </c>
      <c r="D202">
        <v>21</v>
      </c>
    </row>
    <row r="203" spans="1:4" x14ac:dyDescent="0.35">
      <c r="A203" s="2">
        <v>20010199</v>
      </c>
      <c r="C203">
        <v>21</v>
      </c>
      <c r="D203">
        <v>21</v>
      </c>
    </row>
    <row r="204" spans="1:4" x14ac:dyDescent="0.35">
      <c r="A204" s="2">
        <v>20010200</v>
      </c>
      <c r="C204">
        <v>27</v>
      </c>
      <c r="D204">
        <v>27</v>
      </c>
    </row>
    <row r="205" spans="1:4" x14ac:dyDescent="0.35">
      <c r="A205" s="2">
        <v>20010201</v>
      </c>
      <c r="C205">
        <v>27</v>
      </c>
      <c r="D205">
        <v>27</v>
      </c>
    </row>
    <row r="206" spans="1:4" x14ac:dyDescent="0.35">
      <c r="A206" s="2">
        <v>20010202</v>
      </c>
      <c r="C206">
        <v>27</v>
      </c>
      <c r="D206">
        <v>27</v>
      </c>
    </row>
    <row r="207" spans="1:4" x14ac:dyDescent="0.35">
      <c r="A207" s="2">
        <v>20010203</v>
      </c>
      <c r="C207">
        <v>36</v>
      </c>
      <c r="D207">
        <v>36</v>
      </c>
    </row>
    <row r="208" spans="1:4" x14ac:dyDescent="0.35">
      <c r="A208" s="2">
        <v>20010204</v>
      </c>
      <c r="C208">
        <v>21</v>
      </c>
      <c r="D208">
        <v>21</v>
      </c>
    </row>
    <row r="209" spans="1:4" x14ac:dyDescent="0.35">
      <c r="A209" s="2">
        <v>20010205</v>
      </c>
      <c r="C209">
        <v>33</v>
      </c>
      <c r="D209">
        <v>33</v>
      </c>
    </row>
    <row r="210" spans="1:4" x14ac:dyDescent="0.35">
      <c r="A210" s="2">
        <v>20010206</v>
      </c>
      <c r="C210">
        <v>30</v>
      </c>
      <c r="D210">
        <v>30</v>
      </c>
    </row>
    <row r="211" spans="1:4" x14ac:dyDescent="0.35">
      <c r="A211" s="2">
        <v>20010207</v>
      </c>
      <c r="C211">
        <v>21</v>
      </c>
      <c r="D211">
        <v>21</v>
      </c>
    </row>
    <row r="212" spans="1:4" x14ac:dyDescent="0.35">
      <c r="A212" s="2">
        <v>20010208</v>
      </c>
      <c r="C212">
        <v>26</v>
      </c>
      <c r="D212">
        <v>26</v>
      </c>
    </row>
    <row r="213" spans="1:4" x14ac:dyDescent="0.35">
      <c r="A213" s="2">
        <v>20010209</v>
      </c>
      <c r="C213">
        <v>26</v>
      </c>
      <c r="D213">
        <v>26</v>
      </c>
    </row>
    <row r="214" spans="1:4" x14ac:dyDescent="0.35">
      <c r="A214" s="2">
        <v>20010210</v>
      </c>
      <c r="C214">
        <v>17</v>
      </c>
      <c r="D214">
        <v>17</v>
      </c>
    </row>
    <row r="215" spans="1:4" x14ac:dyDescent="0.35">
      <c r="A215" s="2">
        <v>20010211</v>
      </c>
      <c r="C215">
        <v>17</v>
      </c>
      <c r="D215">
        <v>17</v>
      </c>
    </row>
    <row r="216" spans="1:4" x14ac:dyDescent="0.35">
      <c r="A216" s="2">
        <v>20010212</v>
      </c>
      <c r="B216">
        <v>20</v>
      </c>
      <c r="D216">
        <v>20</v>
      </c>
    </row>
    <row r="217" spans="1:4" x14ac:dyDescent="0.35">
      <c r="A217" s="2">
        <v>20010213</v>
      </c>
      <c r="B217">
        <v>20</v>
      </c>
      <c r="D217">
        <v>20</v>
      </c>
    </row>
    <row r="218" spans="1:4" x14ac:dyDescent="0.35">
      <c r="A218" s="2">
        <v>20010214</v>
      </c>
      <c r="B218">
        <v>26</v>
      </c>
      <c r="D218">
        <v>26</v>
      </c>
    </row>
    <row r="219" spans="1:4" x14ac:dyDescent="0.35">
      <c r="A219" s="2">
        <v>20010215</v>
      </c>
      <c r="C219">
        <v>25</v>
      </c>
      <c r="D219">
        <v>25</v>
      </c>
    </row>
    <row r="220" spans="1:4" x14ac:dyDescent="0.35">
      <c r="A220" s="2">
        <v>20010216</v>
      </c>
      <c r="C220">
        <v>33</v>
      </c>
      <c r="D220">
        <v>33</v>
      </c>
    </row>
    <row r="221" spans="1:4" x14ac:dyDescent="0.35">
      <c r="A221" s="2">
        <v>20010217</v>
      </c>
      <c r="C221">
        <v>30</v>
      </c>
      <c r="D221">
        <v>30</v>
      </c>
    </row>
    <row r="222" spans="1:4" x14ac:dyDescent="0.35">
      <c r="A222" s="2">
        <v>20010218</v>
      </c>
      <c r="C222">
        <v>22</v>
      </c>
      <c r="D222">
        <v>22</v>
      </c>
    </row>
    <row r="223" spans="1:4" x14ac:dyDescent="0.35">
      <c r="A223" s="2">
        <v>20010219</v>
      </c>
      <c r="C223">
        <v>40</v>
      </c>
      <c r="D223">
        <v>40</v>
      </c>
    </row>
    <row r="224" spans="1:4" x14ac:dyDescent="0.35">
      <c r="A224" s="2">
        <v>20010220</v>
      </c>
      <c r="C224">
        <v>34</v>
      </c>
      <c r="D224">
        <v>34</v>
      </c>
    </row>
    <row r="225" spans="1:4" x14ac:dyDescent="0.35">
      <c r="A225" s="2">
        <v>20010221</v>
      </c>
      <c r="C225">
        <v>34</v>
      </c>
      <c r="D225">
        <v>34</v>
      </c>
    </row>
    <row r="226" spans="1:4" x14ac:dyDescent="0.35">
      <c r="A226" s="2">
        <v>20010222</v>
      </c>
      <c r="C226">
        <v>26</v>
      </c>
      <c r="D226">
        <v>26</v>
      </c>
    </row>
    <row r="227" spans="1:4" x14ac:dyDescent="0.35">
      <c r="A227" s="2">
        <v>20010223</v>
      </c>
      <c r="C227">
        <v>21</v>
      </c>
      <c r="D227">
        <v>21</v>
      </c>
    </row>
    <row r="228" spans="1:4" x14ac:dyDescent="0.35">
      <c r="A228" s="2">
        <v>20010224</v>
      </c>
      <c r="C228">
        <v>21</v>
      </c>
      <c r="D228">
        <v>21</v>
      </c>
    </row>
    <row r="229" spans="1:4" x14ac:dyDescent="0.35">
      <c r="A229" s="2">
        <v>20010225</v>
      </c>
      <c r="C229">
        <v>21</v>
      </c>
      <c r="D229">
        <v>21</v>
      </c>
    </row>
    <row r="230" spans="1:4" x14ac:dyDescent="0.35">
      <c r="A230" s="2">
        <v>20010226</v>
      </c>
      <c r="C230">
        <v>21</v>
      </c>
      <c r="D230">
        <v>21</v>
      </c>
    </row>
    <row r="231" spans="1:4" x14ac:dyDescent="0.35">
      <c r="A231" s="2">
        <v>20010227</v>
      </c>
      <c r="B231">
        <v>29</v>
      </c>
      <c r="D231">
        <v>29</v>
      </c>
    </row>
    <row r="232" spans="1:4" x14ac:dyDescent="0.35">
      <c r="A232" s="2">
        <v>20010228</v>
      </c>
      <c r="B232">
        <v>32</v>
      </c>
      <c r="D232">
        <v>32</v>
      </c>
    </row>
    <row r="233" spans="1:4" x14ac:dyDescent="0.35">
      <c r="A233" s="2">
        <v>20010229</v>
      </c>
      <c r="B233">
        <v>32</v>
      </c>
      <c r="D233">
        <v>32</v>
      </c>
    </row>
    <row r="234" spans="1:4" x14ac:dyDescent="0.35">
      <c r="A234" s="2">
        <v>20010230</v>
      </c>
      <c r="C234">
        <v>21</v>
      </c>
      <c r="D234">
        <v>21</v>
      </c>
    </row>
    <row r="235" spans="1:4" x14ac:dyDescent="0.35">
      <c r="A235" s="2">
        <v>20010231</v>
      </c>
      <c r="C235">
        <v>20</v>
      </c>
      <c r="D235">
        <v>20</v>
      </c>
    </row>
    <row r="236" spans="1:4" x14ac:dyDescent="0.35">
      <c r="A236" s="2">
        <v>20010232</v>
      </c>
      <c r="C236">
        <v>26</v>
      </c>
      <c r="D236">
        <v>26</v>
      </c>
    </row>
    <row r="237" spans="1:4" x14ac:dyDescent="0.35">
      <c r="A237" s="2">
        <v>20010233</v>
      </c>
      <c r="C237">
        <v>18</v>
      </c>
      <c r="D237">
        <v>18</v>
      </c>
    </row>
    <row r="238" spans="1:4" x14ac:dyDescent="0.35">
      <c r="A238" s="2">
        <v>20010234</v>
      </c>
      <c r="C238">
        <v>23</v>
      </c>
      <c r="D238">
        <v>23</v>
      </c>
    </row>
    <row r="239" spans="1:4" x14ac:dyDescent="0.35">
      <c r="A239" s="2">
        <v>20010235</v>
      </c>
      <c r="C239">
        <v>22</v>
      </c>
      <c r="D239">
        <v>22</v>
      </c>
    </row>
    <row r="240" spans="1:4" x14ac:dyDescent="0.35">
      <c r="A240" s="2">
        <v>20010236</v>
      </c>
      <c r="C240">
        <v>23</v>
      </c>
      <c r="D240">
        <v>23</v>
      </c>
    </row>
    <row r="241" spans="1:4" x14ac:dyDescent="0.35">
      <c r="A241" s="2">
        <v>20010237</v>
      </c>
      <c r="C241">
        <v>30</v>
      </c>
      <c r="D241">
        <v>30</v>
      </c>
    </row>
    <row r="242" spans="1:4" x14ac:dyDescent="0.35">
      <c r="A242" s="2">
        <v>20010238</v>
      </c>
      <c r="C242">
        <v>30</v>
      </c>
      <c r="D242">
        <v>30</v>
      </c>
    </row>
    <row r="243" spans="1:4" x14ac:dyDescent="0.35">
      <c r="A243" s="2">
        <v>20010239</v>
      </c>
      <c r="C243">
        <v>25</v>
      </c>
      <c r="D243">
        <v>25</v>
      </c>
    </row>
    <row r="244" spans="1:4" x14ac:dyDescent="0.35">
      <c r="A244" s="2">
        <v>20010240</v>
      </c>
      <c r="C244">
        <v>32</v>
      </c>
      <c r="D244">
        <v>32</v>
      </c>
    </row>
    <row r="245" spans="1:4" x14ac:dyDescent="0.35">
      <c r="A245" s="2">
        <v>20010241</v>
      </c>
      <c r="C245">
        <v>32</v>
      </c>
      <c r="D245">
        <v>32</v>
      </c>
    </row>
    <row r="246" spans="1:4" x14ac:dyDescent="0.35">
      <c r="A246" s="2">
        <v>20010242</v>
      </c>
      <c r="C246">
        <v>25</v>
      </c>
      <c r="D246">
        <v>25</v>
      </c>
    </row>
    <row r="247" spans="1:4" x14ac:dyDescent="0.35">
      <c r="A247" s="2">
        <v>20010243</v>
      </c>
      <c r="C247">
        <v>25</v>
      </c>
      <c r="D247">
        <v>25</v>
      </c>
    </row>
    <row r="248" spans="1:4" x14ac:dyDescent="0.35">
      <c r="A248" s="2">
        <v>20010244</v>
      </c>
      <c r="C248">
        <v>25</v>
      </c>
      <c r="D248">
        <v>25</v>
      </c>
    </row>
    <row r="249" spans="1:4" x14ac:dyDescent="0.35">
      <c r="A249" s="2">
        <v>20010245</v>
      </c>
      <c r="C249">
        <v>19</v>
      </c>
      <c r="D249">
        <v>19</v>
      </c>
    </row>
    <row r="250" spans="1:4" x14ac:dyDescent="0.35">
      <c r="A250" s="2">
        <v>20010246</v>
      </c>
      <c r="C250">
        <v>20</v>
      </c>
      <c r="D250">
        <v>20</v>
      </c>
    </row>
    <row r="251" spans="1:4" x14ac:dyDescent="0.35">
      <c r="A251" s="2">
        <v>20010247</v>
      </c>
      <c r="C251">
        <v>20</v>
      </c>
      <c r="D251">
        <v>20</v>
      </c>
    </row>
    <row r="252" spans="1:4" x14ac:dyDescent="0.35">
      <c r="A252" s="2">
        <v>20010248</v>
      </c>
      <c r="C252">
        <v>20</v>
      </c>
      <c r="D252">
        <v>20</v>
      </c>
    </row>
    <row r="253" spans="1:4" x14ac:dyDescent="0.35">
      <c r="A253" s="2">
        <v>20010249</v>
      </c>
      <c r="B253">
        <v>28</v>
      </c>
      <c r="D253">
        <v>28</v>
      </c>
    </row>
    <row r="254" spans="1:4" x14ac:dyDescent="0.35">
      <c r="A254" s="2">
        <v>20010250</v>
      </c>
      <c r="B254">
        <v>28</v>
      </c>
      <c r="D254">
        <v>28</v>
      </c>
    </row>
    <row r="255" spans="1:4" x14ac:dyDescent="0.35">
      <c r="A255" s="2">
        <v>20010251</v>
      </c>
      <c r="B255">
        <v>34</v>
      </c>
      <c r="D255">
        <v>34</v>
      </c>
    </row>
    <row r="256" spans="1:4" x14ac:dyDescent="0.35">
      <c r="A256" s="2">
        <v>20010252</v>
      </c>
      <c r="C256">
        <v>27</v>
      </c>
      <c r="D256">
        <v>27</v>
      </c>
    </row>
    <row r="257" spans="1:4" x14ac:dyDescent="0.35">
      <c r="A257" s="2">
        <v>20010253</v>
      </c>
      <c r="C257">
        <v>27</v>
      </c>
      <c r="D257">
        <v>27</v>
      </c>
    </row>
    <row r="258" spans="1:4" x14ac:dyDescent="0.35">
      <c r="A258" s="2">
        <v>20010254</v>
      </c>
      <c r="C258">
        <v>32</v>
      </c>
      <c r="D258">
        <v>32</v>
      </c>
    </row>
    <row r="259" spans="1:4" x14ac:dyDescent="0.35">
      <c r="A259" s="2">
        <v>20010255</v>
      </c>
      <c r="C259">
        <v>20</v>
      </c>
      <c r="D259">
        <v>20</v>
      </c>
    </row>
    <row r="260" spans="1:4" x14ac:dyDescent="0.35">
      <c r="A260" s="2">
        <v>20010256</v>
      </c>
      <c r="C260">
        <v>19</v>
      </c>
      <c r="D260">
        <v>19</v>
      </c>
    </row>
    <row r="261" spans="1:4" x14ac:dyDescent="0.35">
      <c r="A261" s="2">
        <v>20010257</v>
      </c>
      <c r="C261">
        <v>19</v>
      </c>
      <c r="D261">
        <v>19</v>
      </c>
    </row>
    <row r="262" spans="1:4" x14ac:dyDescent="0.35">
      <c r="A262" s="2">
        <v>20010258</v>
      </c>
      <c r="C262">
        <v>23</v>
      </c>
      <c r="D262">
        <v>23</v>
      </c>
    </row>
    <row r="263" spans="1:4" x14ac:dyDescent="0.35">
      <c r="A263" s="2">
        <v>20010259</v>
      </c>
      <c r="C263">
        <v>30</v>
      </c>
      <c r="D263">
        <v>30</v>
      </c>
    </row>
    <row r="264" spans="1:4" x14ac:dyDescent="0.35">
      <c r="A264" s="2">
        <v>20010260</v>
      </c>
      <c r="C264">
        <v>18</v>
      </c>
      <c r="D264">
        <v>18</v>
      </c>
    </row>
    <row r="265" spans="1:4" x14ac:dyDescent="0.35">
      <c r="A265" s="2">
        <v>20010261</v>
      </c>
      <c r="C265">
        <v>26</v>
      </c>
      <c r="D265">
        <v>26</v>
      </c>
    </row>
    <row r="266" spans="1:4" x14ac:dyDescent="0.35">
      <c r="A266" s="2">
        <v>20010262</v>
      </c>
      <c r="C266">
        <v>18</v>
      </c>
      <c r="D266">
        <v>18</v>
      </c>
    </row>
    <row r="267" spans="1:4" x14ac:dyDescent="0.35">
      <c r="A267" s="2">
        <v>20010263</v>
      </c>
      <c r="C267">
        <v>32</v>
      </c>
      <c r="D267">
        <v>32</v>
      </c>
    </row>
    <row r="268" spans="1:4" x14ac:dyDescent="0.35">
      <c r="A268" s="2">
        <v>20010264</v>
      </c>
      <c r="C268">
        <v>20</v>
      </c>
      <c r="D268">
        <v>20</v>
      </c>
    </row>
    <row r="269" spans="1:4" x14ac:dyDescent="0.35">
      <c r="A269" s="2">
        <v>20010265</v>
      </c>
      <c r="B269">
        <v>27</v>
      </c>
      <c r="D269">
        <v>27</v>
      </c>
    </row>
    <row r="270" spans="1:4" x14ac:dyDescent="0.35">
      <c r="A270" s="2">
        <v>20010266</v>
      </c>
      <c r="B270">
        <v>18</v>
      </c>
      <c r="D270">
        <v>18</v>
      </c>
    </row>
    <row r="271" spans="1:4" x14ac:dyDescent="0.35">
      <c r="A271" s="2">
        <v>20010267</v>
      </c>
      <c r="C271">
        <v>22</v>
      </c>
      <c r="D271">
        <v>22</v>
      </c>
    </row>
    <row r="272" spans="1:4" x14ac:dyDescent="0.35">
      <c r="A272" s="2">
        <v>20010268</v>
      </c>
      <c r="C272">
        <v>31</v>
      </c>
      <c r="D272">
        <v>31</v>
      </c>
    </row>
    <row r="273" spans="1:4" x14ac:dyDescent="0.35">
      <c r="A273" s="2">
        <v>20010269</v>
      </c>
      <c r="C273">
        <v>32</v>
      </c>
      <c r="D273">
        <v>32</v>
      </c>
    </row>
    <row r="274" spans="1:4" x14ac:dyDescent="0.35">
      <c r="A274" s="2">
        <v>20010270</v>
      </c>
      <c r="C274">
        <v>33</v>
      </c>
      <c r="D274">
        <v>33</v>
      </c>
    </row>
    <row r="275" spans="1:4" x14ac:dyDescent="0.35">
      <c r="A275" s="2">
        <v>20010271</v>
      </c>
      <c r="C275">
        <v>18</v>
      </c>
      <c r="D275">
        <v>18</v>
      </c>
    </row>
    <row r="276" spans="1:4" x14ac:dyDescent="0.35">
      <c r="A276" s="2">
        <v>20010272</v>
      </c>
      <c r="C276">
        <v>36</v>
      </c>
      <c r="D276">
        <v>36</v>
      </c>
    </row>
    <row r="277" spans="1:4" x14ac:dyDescent="0.35">
      <c r="A277" s="2">
        <v>20010273</v>
      </c>
      <c r="B277">
        <v>17</v>
      </c>
      <c r="D277">
        <v>17</v>
      </c>
    </row>
    <row r="278" spans="1:4" x14ac:dyDescent="0.35">
      <c r="A278" s="2">
        <v>20010274</v>
      </c>
      <c r="B278">
        <v>17</v>
      </c>
      <c r="D278">
        <v>17</v>
      </c>
    </row>
    <row r="279" spans="1:4" x14ac:dyDescent="0.35">
      <c r="A279" s="2">
        <v>20010275</v>
      </c>
      <c r="B279">
        <v>17</v>
      </c>
      <c r="D279">
        <v>17</v>
      </c>
    </row>
    <row r="280" spans="1:4" x14ac:dyDescent="0.35">
      <c r="A280" s="2">
        <v>20010276</v>
      </c>
      <c r="B280">
        <v>29</v>
      </c>
      <c r="D280">
        <v>29</v>
      </c>
    </row>
    <row r="281" spans="1:4" x14ac:dyDescent="0.35">
      <c r="A281" s="2">
        <v>20010277</v>
      </c>
      <c r="C281">
        <v>26</v>
      </c>
      <c r="D281">
        <v>26</v>
      </c>
    </row>
    <row r="282" spans="1:4" x14ac:dyDescent="0.35">
      <c r="A282" s="2">
        <v>20010278</v>
      </c>
      <c r="C282">
        <v>26</v>
      </c>
      <c r="D282">
        <v>26</v>
      </c>
    </row>
    <row r="283" spans="1:4" x14ac:dyDescent="0.35">
      <c r="A283" s="2">
        <v>20010279</v>
      </c>
      <c r="C283">
        <v>22</v>
      </c>
      <c r="D283">
        <v>22</v>
      </c>
    </row>
    <row r="284" spans="1:4" x14ac:dyDescent="0.35">
      <c r="A284" s="2">
        <v>20010280</v>
      </c>
      <c r="C284">
        <v>27</v>
      </c>
      <c r="D284">
        <v>27</v>
      </c>
    </row>
    <row r="285" spans="1:4" x14ac:dyDescent="0.35">
      <c r="A285" s="2">
        <v>20010281</v>
      </c>
      <c r="C285">
        <v>27</v>
      </c>
      <c r="D285">
        <v>27</v>
      </c>
    </row>
    <row r="286" spans="1:4" x14ac:dyDescent="0.35">
      <c r="A286" s="2">
        <v>20010282</v>
      </c>
      <c r="C286">
        <v>17</v>
      </c>
      <c r="D286">
        <v>17</v>
      </c>
    </row>
    <row r="287" spans="1:4" x14ac:dyDescent="0.35">
      <c r="A287" s="2">
        <v>20010283</v>
      </c>
      <c r="C287">
        <v>22</v>
      </c>
      <c r="D287">
        <v>22</v>
      </c>
    </row>
    <row r="288" spans="1:4" x14ac:dyDescent="0.35">
      <c r="A288" s="2">
        <v>20010284</v>
      </c>
      <c r="C288">
        <v>17</v>
      </c>
      <c r="D288">
        <v>17</v>
      </c>
    </row>
    <row r="289" spans="1:4" x14ac:dyDescent="0.35">
      <c r="A289" s="2">
        <v>20010285</v>
      </c>
      <c r="C289">
        <v>40</v>
      </c>
      <c r="D289">
        <v>40</v>
      </c>
    </row>
    <row r="290" spans="1:4" x14ac:dyDescent="0.35">
      <c r="A290" s="2">
        <v>20010286</v>
      </c>
      <c r="B290">
        <v>28</v>
      </c>
      <c r="D290">
        <v>28</v>
      </c>
    </row>
    <row r="291" spans="1:4" x14ac:dyDescent="0.35">
      <c r="A291" s="2">
        <v>20010287</v>
      </c>
      <c r="B291">
        <v>21</v>
      </c>
      <c r="D291">
        <v>21</v>
      </c>
    </row>
    <row r="292" spans="1:4" x14ac:dyDescent="0.35">
      <c r="A292" s="2">
        <v>20010288</v>
      </c>
      <c r="B292">
        <v>22</v>
      </c>
      <c r="D292">
        <v>22</v>
      </c>
    </row>
    <row r="293" spans="1:4" x14ac:dyDescent="0.35">
      <c r="A293" s="2">
        <v>20010289</v>
      </c>
      <c r="C293">
        <v>20</v>
      </c>
      <c r="D293">
        <v>20</v>
      </c>
    </row>
    <row r="294" spans="1:4" x14ac:dyDescent="0.35">
      <c r="A294" s="2">
        <v>20010290</v>
      </c>
      <c r="C294">
        <v>20</v>
      </c>
      <c r="D294">
        <v>20</v>
      </c>
    </row>
    <row r="295" spans="1:4" x14ac:dyDescent="0.35">
      <c r="A295" s="2">
        <v>20010291</v>
      </c>
      <c r="C295">
        <v>28</v>
      </c>
      <c r="D295">
        <v>28</v>
      </c>
    </row>
    <row r="296" spans="1:4" x14ac:dyDescent="0.35">
      <c r="A296" s="2">
        <v>20010292</v>
      </c>
      <c r="C296">
        <v>34</v>
      </c>
      <c r="D296">
        <v>34</v>
      </c>
    </row>
    <row r="297" spans="1:4" x14ac:dyDescent="0.35">
      <c r="A297" s="2">
        <v>20010293</v>
      </c>
      <c r="C297">
        <v>34</v>
      </c>
      <c r="D297">
        <v>34</v>
      </c>
    </row>
    <row r="298" spans="1:4" x14ac:dyDescent="0.35">
      <c r="A298" s="2">
        <v>20010294</v>
      </c>
      <c r="C298">
        <v>28</v>
      </c>
      <c r="D298">
        <v>28</v>
      </c>
    </row>
    <row r="299" spans="1:4" x14ac:dyDescent="0.35">
      <c r="A299" s="2">
        <v>20010295</v>
      </c>
      <c r="C299">
        <v>33</v>
      </c>
      <c r="D299">
        <v>33</v>
      </c>
    </row>
    <row r="300" spans="1:4" x14ac:dyDescent="0.35">
      <c r="A300" s="2">
        <v>20010296</v>
      </c>
      <c r="C300">
        <v>24</v>
      </c>
      <c r="D300">
        <v>24</v>
      </c>
    </row>
    <row r="301" spans="1:4" x14ac:dyDescent="0.35">
      <c r="A301" s="2">
        <v>20010297</v>
      </c>
      <c r="C301">
        <v>16</v>
      </c>
      <c r="D301">
        <v>16</v>
      </c>
    </row>
    <row r="302" spans="1:4" x14ac:dyDescent="0.35">
      <c r="A302" s="2">
        <v>20010298</v>
      </c>
      <c r="C302">
        <v>22</v>
      </c>
      <c r="D302">
        <v>22</v>
      </c>
    </row>
    <row r="303" spans="1:4" x14ac:dyDescent="0.35">
      <c r="A303" s="2">
        <v>20010299</v>
      </c>
      <c r="C303">
        <v>20</v>
      </c>
      <c r="D303">
        <v>20</v>
      </c>
    </row>
    <row r="304" spans="1:4" x14ac:dyDescent="0.35">
      <c r="A304" s="2">
        <v>20010300</v>
      </c>
      <c r="C304">
        <v>31</v>
      </c>
      <c r="D304">
        <v>31</v>
      </c>
    </row>
    <row r="305" spans="1:4" x14ac:dyDescent="0.35">
      <c r="A305" s="2">
        <v>20010301</v>
      </c>
      <c r="C305">
        <v>28</v>
      </c>
      <c r="D305">
        <v>28</v>
      </c>
    </row>
    <row r="306" spans="1:4" x14ac:dyDescent="0.35">
      <c r="A306" s="2">
        <v>20010302</v>
      </c>
      <c r="C306">
        <v>24</v>
      </c>
      <c r="D306">
        <v>24</v>
      </c>
    </row>
    <row r="307" spans="1:4" x14ac:dyDescent="0.35">
      <c r="A307" s="2">
        <v>20010303</v>
      </c>
      <c r="C307">
        <v>22</v>
      </c>
      <c r="D307">
        <v>22</v>
      </c>
    </row>
    <row r="308" spans="1:4" x14ac:dyDescent="0.35">
      <c r="A308" s="2">
        <v>20010304</v>
      </c>
      <c r="B308">
        <v>31</v>
      </c>
      <c r="D308">
        <v>31</v>
      </c>
    </row>
    <row r="309" spans="1:4" x14ac:dyDescent="0.35">
      <c r="A309" s="2">
        <v>20010305</v>
      </c>
      <c r="B309">
        <v>18</v>
      </c>
      <c r="D309">
        <v>18</v>
      </c>
    </row>
    <row r="310" spans="1:4" x14ac:dyDescent="0.35">
      <c r="A310" s="2">
        <v>20010306</v>
      </c>
      <c r="B310">
        <v>30</v>
      </c>
      <c r="D310">
        <v>30</v>
      </c>
    </row>
    <row r="311" spans="1:4" x14ac:dyDescent="0.35">
      <c r="A311" s="2">
        <v>20010307</v>
      </c>
      <c r="B311">
        <v>20</v>
      </c>
      <c r="D311">
        <v>20</v>
      </c>
    </row>
    <row r="312" spans="1:4" x14ac:dyDescent="0.35">
      <c r="A312" s="2">
        <v>20010308</v>
      </c>
      <c r="C312">
        <v>28</v>
      </c>
      <c r="D312">
        <v>28</v>
      </c>
    </row>
    <row r="313" spans="1:4" x14ac:dyDescent="0.35">
      <c r="A313" s="2">
        <v>20010309</v>
      </c>
      <c r="C313">
        <v>26</v>
      </c>
      <c r="D313">
        <v>26</v>
      </c>
    </row>
    <row r="314" spans="1:4" x14ac:dyDescent="0.35">
      <c r="A314" s="2">
        <v>20010310</v>
      </c>
      <c r="C314">
        <v>24</v>
      </c>
      <c r="D314">
        <v>24</v>
      </c>
    </row>
    <row r="315" spans="1:4" x14ac:dyDescent="0.35">
      <c r="A315" s="2">
        <v>20010311</v>
      </c>
      <c r="C315">
        <v>23</v>
      </c>
      <c r="D315">
        <v>23</v>
      </c>
    </row>
    <row r="316" spans="1:4" x14ac:dyDescent="0.35">
      <c r="A316" s="2">
        <v>20010312</v>
      </c>
      <c r="C316">
        <v>20</v>
      </c>
      <c r="D316">
        <v>20</v>
      </c>
    </row>
    <row r="317" spans="1:4" x14ac:dyDescent="0.35">
      <c r="A317" s="2">
        <v>20010313</v>
      </c>
      <c r="C317">
        <v>25</v>
      </c>
      <c r="D317">
        <v>25</v>
      </c>
    </row>
    <row r="318" spans="1:4" x14ac:dyDescent="0.35">
      <c r="A318" s="2">
        <v>20010314</v>
      </c>
      <c r="C318">
        <v>32</v>
      </c>
      <c r="D318">
        <v>32</v>
      </c>
    </row>
    <row r="319" spans="1:4" x14ac:dyDescent="0.35">
      <c r="A319" s="2">
        <v>20010315</v>
      </c>
      <c r="C319">
        <v>24</v>
      </c>
      <c r="D319">
        <v>24</v>
      </c>
    </row>
    <row r="320" spans="1:4" x14ac:dyDescent="0.35">
      <c r="A320" s="2">
        <v>20010316</v>
      </c>
      <c r="B320">
        <v>33</v>
      </c>
      <c r="D320">
        <v>33</v>
      </c>
    </row>
    <row r="321" spans="1:4" x14ac:dyDescent="0.35">
      <c r="A321" s="2">
        <v>20010317</v>
      </c>
      <c r="B321">
        <v>33</v>
      </c>
      <c r="D321">
        <v>33</v>
      </c>
    </row>
    <row r="322" spans="1:4" x14ac:dyDescent="0.35">
      <c r="A322" s="2">
        <v>20010318</v>
      </c>
      <c r="C322">
        <v>31</v>
      </c>
      <c r="D322">
        <v>31</v>
      </c>
    </row>
    <row r="323" spans="1:4" x14ac:dyDescent="0.35">
      <c r="A323" s="2">
        <v>20010319</v>
      </c>
      <c r="C323">
        <v>24</v>
      </c>
      <c r="D323">
        <v>24</v>
      </c>
    </row>
    <row r="324" spans="1:4" x14ac:dyDescent="0.35">
      <c r="A324" s="2">
        <v>20010320</v>
      </c>
      <c r="C324">
        <v>21</v>
      </c>
      <c r="D324">
        <v>21</v>
      </c>
    </row>
    <row r="325" spans="1:4" x14ac:dyDescent="0.35">
      <c r="A325" s="2">
        <v>20010321</v>
      </c>
      <c r="C325">
        <v>21</v>
      </c>
      <c r="D325">
        <v>21</v>
      </c>
    </row>
    <row r="326" spans="1:4" x14ac:dyDescent="0.35">
      <c r="A326" s="2">
        <v>20010322</v>
      </c>
      <c r="C326">
        <v>23</v>
      </c>
      <c r="D326">
        <v>23</v>
      </c>
    </row>
    <row r="327" spans="1:4" x14ac:dyDescent="0.35">
      <c r="A327" s="2">
        <v>20010323</v>
      </c>
      <c r="C327">
        <v>27</v>
      </c>
      <c r="D327">
        <v>27</v>
      </c>
    </row>
    <row r="328" spans="1:4" x14ac:dyDescent="0.35">
      <c r="A328" s="2">
        <v>20010324</v>
      </c>
      <c r="C328">
        <v>18</v>
      </c>
      <c r="D328">
        <v>18</v>
      </c>
    </row>
    <row r="329" spans="1:4" x14ac:dyDescent="0.35">
      <c r="A329" s="2">
        <v>20010325</v>
      </c>
      <c r="C329">
        <v>27</v>
      </c>
      <c r="D329">
        <v>27</v>
      </c>
    </row>
    <row r="330" spans="1:4" x14ac:dyDescent="0.35">
      <c r="A330" s="2">
        <v>20010326</v>
      </c>
      <c r="B330">
        <v>23</v>
      </c>
      <c r="D330">
        <v>23</v>
      </c>
    </row>
    <row r="331" spans="1:4" x14ac:dyDescent="0.35">
      <c r="A331" s="2">
        <v>20010327</v>
      </c>
      <c r="C331">
        <v>22</v>
      </c>
      <c r="D331">
        <v>22</v>
      </c>
    </row>
    <row r="332" spans="1:4" x14ac:dyDescent="0.35">
      <c r="A332" s="2">
        <v>20010328</v>
      </c>
      <c r="C332">
        <v>35</v>
      </c>
      <c r="D332">
        <v>35</v>
      </c>
    </row>
    <row r="333" spans="1:4" x14ac:dyDescent="0.35">
      <c r="A333" s="2">
        <v>20010329</v>
      </c>
      <c r="C333">
        <v>23</v>
      </c>
      <c r="D333">
        <v>23</v>
      </c>
    </row>
    <row r="334" spans="1:4" x14ac:dyDescent="0.35">
      <c r="A334" s="2">
        <v>20010330</v>
      </c>
      <c r="C334">
        <v>26</v>
      </c>
      <c r="D334">
        <v>26</v>
      </c>
    </row>
    <row r="335" spans="1:4" x14ac:dyDescent="0.35">
      <c r="A335" s="2">
        <v>20010331</v>
      </c>
      <c r="C335">
        <v>25</v>
      </c>
      <c r="D335">
        <v>25</v>
      </c>
    </row>
    <row r="336" spans="1:4" x14ac:dyDescent="0.35">
      <c r="A336" s="2">
        <v>20010332</v>
      </c>
      <c r="C336">
        <v>23</v>
      </c>
      <c r="D336">
        <v>23</v>
      </c>
    </row>
    <row r="337" spans="1:4" x14ac:dyDescent="0.35">
      <c r="A337" s="2">
        <v>20010333</v>
      </c>
      <c r="C337">
        <v>29</v>
      </c>
      <c r="D337">
        <v>29</v>
      </c>
    </row>
    <row r="338" spans="1:4" x14ac:dyDescent="0.35">
      <c r="A338" s="2">
        <v>20010334</v>
      </c>
      <c r="C338">
        <v>25</v>
      </c>
      <c r="D338">
        <v>25</v>
      </c>
    </row>
    <row r="339" spans="1:4" x14ac:dyDescent="0.35">
      <c r="A339" s="2">
        <v>20010335</v>
      </c>
      <c r="C339">
        <v>25</v>
      </c>
      <c r="D339">
        <v>25</v>
      </c>
    </row>
    <row r="340" spans="1:4" x14ac:dyDescent="0.35">
      <c r="A340" s="2">
        <v>20010336</v>
      </c>
      <c r="C340">
        <v>20</v>
      </c>
      <c r="D340">
        <v>20</v>
      </c>
    </row>
    <row r="341" spans="1:4" x14ac:dyDescent="0.35">
      <c r="A341" s="2">
        <v>20010337</v>
      </c>
      <c r="C341">
        <v>31</v>
      </c>
      <c r="D341">
        <v>31</v>
      </c>
    </row>
    <row r="342" spans="1:4" x14ac:dyDescent="0.35">
      <c r="A342" s="2">
        <v>20010338</v>
      </c>
      <c r="C342">
        <v>30</v>
      </c>
      <c r="D342">
        <v>30</v>
      </c>
    </row>
    <row r="343" spans="1:4" x14ac:dyDescent="0.35">
      <c r="A343" s="2">
        <v>20010339</v>
      </c>
      <c r="C343">
        <v>27</v>
      </c>
      <c r="D343">
        <v>27</v>
      </c>
    </row>
    <row r="344" spans="1:4" x14ac:dyDescent="0.35">
      <c r="A344" s="2">
        <v>20010340</v>
      </c>
      <c r="B344">
        <v>15</v>
      </c>
      <c r="D344">
        <v>15</v>
      </c>
    </row>
    <row r="345" spans="1:4" x14ac:dyDescent="0.35">
      <c r="A345" s="2">
        <v>20010341</v>
      </c>
      <c r="B345">
        <v>24</v>
      </c>
      <c r="D345">
        <v>24</v>
      </c>
    </row>
    <row r="346" spans="1:4" x14ac:dyDescent="0.35">
      <c r="A346" s="2">
        <v>20010342</v>
      </c>
      <c r="B346">
        <v>25</v>
      </c>
      <c r="D346">
        <v>25</v>
      </c>
    </row>
    <row r="347" spans="1:4" x14ac:dyDescent="0.35">
      <c r="A347" s="2">
        <v>20010343</v>
      </c>
      <c r="B347">
        <v>25</v>
      </c>
      <c r="D347">
        <v>25</v>
      </c>
    </row>
    <row r="348" spans="1:4" x14ac:dyDescent="0.35">
      <c r="A348" s="2">
        <v>20010344</v>
      </c>
      <c r="C348">
        <v>30</v>
      </c>
      <c r="D348">
        <v>30</v>
      </c>
    </row>
    <row r="349" spans="1:4" x14ac:dyDescent="0.35">
      <c r="A349" s="2">
        <v>20010345</v>
      </c>
      <c r="C349">
        <v>22</v>
      </c>
      <c r="D349">
        <v>22</v>
      </c>
    </row>
    <row r="350" spans="1:4" x14ac:dyDescent="0.35">
      <c r="A350" s="2">
        <v>20010346</v>
      </c>
      <c r="C350">
        <v>22</v>
      </c>
      <c r="D350">
        <v>22</v>
      </c>
    </row>
    <row r="351" spans="1:4" x14ac:dyDescent="0.35">
      <c r="A351" s="2">
        <v>20010347</v>
      </c>
      <c r="C351">
        <v>36</v>
      </c>
      <c r="D351">
        <v>36</v>
      </c>
    </row>
    <row r="352" spans="1:4" x14ac:dyDescent="0.35">
      <c r="A352" s="2">
        <v>20010348</v>
      </c>
      <c r="C352">
        <v>25</v>
      </c>
      <c r="D352">
        <v>25</v>
      </c>
    </row>
    <row r="353" spans="1:4" x14ac:dyDescent="0.35">
      <c r="A353" s="2">
        <v>20010349</v>
      </c>
      <c r="C353">
        <v>22</v>
      </c>
      <c r="D353">
        <v>22</v>
      </c>
    </row>
    <row r="354" spans="1:4" x14ac:dyDescent="0.35">
      <c r="A354" s="2">
        <v>20010350</v>
      </c>
      <c r="C354">
        <v>29</v>
      </c>
      <c r="D354">
        <v>29</v>
      </c>
    </row>
    <row r="355" spans="1:4" x14ac:dyDescent="0.35">
      <c r="A355" s="2">
        <v>20010351</v>
      </c>
      <c r="C355">
        <v>29</v>
      </c>
      <c r="D355">
        <v>29</v>
      </c>
    </row>
    <row r="356" spans="1:4" x14ac:dyDescent="0.35">
      <c r="A356" s="2">
        <v>20010352</v>
      </c>
      <c r="C356">
        <v>22</v>
      </c>
      <c r="D356">
        <v>22</v>
      </c>
    </row>
    <row r="357" spans="1:4" x14ac:dyDescent="0.35">
      <c r="A357" s="2">
        <v>20010353</v>
      </c>
      <c r="C357">
        <v>27</v>
      </c>
      <c r="D357">
        <v>27</v>
      </c>
    </row>
    <row r="358" spans="1:4" x14ac:dyDescent="0.35">
      <c r="A358" s="2">
        <v>20010354</v>
      </c>
      <c r="C358">
        <v>21</v>
      </c>
      <c r="D358">
        <v>21</v>
      </c>
    </row>
    <row r="359" spans="1:4" x14ac:dyDescent="0.35">
      <c r="A359" s="2">
        <v>20010355</v>
      </c>
      <c r="C359">
        <v>29</v>
      </c>
      <c r="D359">
        <v>29</v>
      </c>
    </row>
    <row r="360" spans="1:4" x14ac:dyDescent="0.35">
      <c r="A360" s="2">
        <v>20010356</v>
      </c>
      <c r="C360">
        <v>21</v>
      </c>
      <c r="D360">
        <v>21</v>
      </c>
    </row>
    <row r="361" spans="1:4" x14ac:dyDescent="0.35">
      <c r="A361" s="2">
        <v>20010357</v>
      </c>
      <c r="C361">
        <v>34</v>
      </c>
      <c r="D361">
        <v>34</v>
      </c>
    </row>
    <row r="362" spans="1:4" x14ac:dyDescent="0.35">
      <c r="A362" s="2">
        <v>20010358</v>
      </c>
      <c r="C362">
        <v>20</v>
      </c>
      <c r="D362">
        <v>20</v>
      </c>
    </row>
    <row r="363" spans="1:4" x14ac:dyDescent="0.35">
      <c r="A363" s="2">
        <v>20010359</v>
      </c>
      <c r="C363">
        <v>23</v>
      </c>
      <c r="D363">
        <v>23</v>
      </c>
    </row>
    <row r="364" spans="1:4" x14ac:dyDescent="0.35">
      <c r="A364" s="2">
        <v>20010360</v>
      </c>
      <c r="C364">
        <v>31</v>
      </c>
      <c r="D364">
        <v>31</v>
      </c>
    </row>
    <row r="365" spans="1:4" x14ac:dyDescent="0.35">
      <c r="A365" s="2">
        <v>20010361</v>
      </c>
      <c r="B365">
        <v>24</v>
      </c>
      <c r="D365">
        <v>24</v>
      </c>
    </row>
    <row r="366" spans="1:4" x14ac:dyDescent="0.35">
      <c r="A366" s="2">
        <v>20010362</v>
      </c>
      <c r="B366">
        <v>26</v>
      </c>
      <c r="D366">
        <v>26</v>
      </c>
    </row>
    <row r="367" spans="1:4" x14ac:dyDescent="0.35">
      <c r="A367" s="2">
        <v>20010363</v>
      </c>
      <c r="B367">
        <v>18</v>
      </c>
      <c r="D367">
        <v>18</v>
      </c>
    </row>
    <row r="368" spans="1:4" x14ac:dyDescent="0.35">
      <c r="A368" s="2">
        <v>20010364</v>
      </c>
      <c r="B368">
        <v>32</v>
      </c>
      <c r="D368">
        <v>32</v>
      </c>
    </row>
    <row r="369" spans="1:4" x14ac:dyDescent="0.35">
      <c r="A369" s="2">
        <v>20010365</v>
      </c>
      <c r="C369">
        <v>29</v>
      </c>
      <c r="D369">
        <v>29</v>
      </c>
    </row>
    <row r="370" spans="1:4" x14ac:dyDescent="0.35">
      <c r="A370" s="2">
        <v>20010366</v>
      </c>
      <c r="C370">
        <v>34</v>
      </c>
      <c r="D370">
        <v>34</v>
      </c>
    </row>
    <row r="371" spans="1:4" x14ac:dyDescent="0.35">
      <c r="A371" s="2">
        <v>20010367</v>
      </c>
      <c r="C371">
        <v>26</v>
      </c>
      <c r="D371">
        <v>26</v>
      </c>
    </row>
    <row r="372" spans="1:4" x14ac:dyDescent="0.35">
      <c r="A372" s="2">
        <v>20010368</v>
      </c>
      <c r="C372">
        <v>29</v>
      </c>
      <c r="D372">
        <v>29</v>
      </c>
    </row>
    <row r="373" spans="1:4" x14ac:dyDescent="0.35">
      <c r="A373" s="2">
        <v>20010369</v>
      </c>
      <c r="C373">
        <v>23</v>
      </c>
      <c r="D373">
        <v>23</v>
      </c>
    </row>
    <row r="374" spans="1:4" x14ac:dyDescent="0.35">
      <c r="A374" s="2">
        <v>20010370</v>
      </c>
      <c r="C374">
        <v>23</v>
      </c>
      <c r="D374">
        <v>23</v>
      </c>
    </row>
    <row r="375" spans="1:4" x14ac:dyDescent="0.35">
      <c r="A375" s="2">
        <v>20010371</v>
      </c>
      <c r="C375">
        <v>25</v>
      </c>
      <c r="D375">
        <v>25</v>
      </c>
    </row>
    <row r="376" spans="1:4" x14ac:dyDescent="0.35">
      <c r="A376" s="2">
        <v>20010372</v>
      </c>
      <c r="C376">
        <v>29</v>
      </c>
      <c r="D376">
        <v>29</v>
      </c>
    </row>
    <row r="377" spans="1:4" x14ac:dyDescent="0.35">
      <c r="A377" s="2">
        <v>20010373</v>
      </c>
      <c r="C377">
        <v>27</v>
      </c>
      <c r="D377">
        <v>27</v>
      </c>
    </row>
    <row r="378" spans="1:4" x14ac:dyDescent="0.35">
      <c r="A378" s="2">
        <v>20010374</v>
      </c>
      <c r="C378">
        <v>23</v>
      </c>
      <c r="D378">
        <v>23</v>
      </c>
    </row>
    <row r="379" spans="1:4" x14ac:dyDescent="0.35">
      <c r="A379" s="2">
        <v>20010375</v>
      </c>
      <c r="C379">
        <v>23</v>
      </c>
      <c r="D379">
        <v>23</v>
      </c>
    </row>
    <row r="380" spans="1:4" x14ac:dyDescent="0.35">
      <c r="A380" s="2">
        <v>20010376</v>
      </c>
      <c r="C380">
        <v>19</v>
      </c>
      <c r="D380">
        <v>19</v>
      </c>
    </row>
    <row r="381" spans="1:4" x14ac:dyDescent="0.35">
      <c r="A381" s="2">
        <v>20010377</v>
      </c>
      <c r="C381">
        <v>40</v>
      </c>
      <c r="D381">
        <v>40</v>
      </c>
    </row>
    <row r="382" spans="1:4" x14ac:dyDescent="0.35">
      <c r="A382" s="2">
        <v>20010378</v>
      </c>
      <c r="C382">
        <v>42</v>
      </c>
      <c r="D382">
        <v>42</v>
      </c>
    </row>
    <row r="383" spans="1:4" x14ac:dyDescent="0.35">
      <c r="A383" s="2">
        <v>20010379</v>
      </c>
      <c r="C383">
        <v>19</v>
      </c>
      <c r="D383">
        <v>19</v>
      </c>
    </row>
    <row r="384" spans="1:4" x14ac:dyDescent="0.35">
      <c r="A384" s="2">
        <v>20010380</v>
      </c>
      <c r="C384">
        <v>28</v>
      </c>
      <c r="D384">
        <v>28</v>
      </c>
    </row>
    <row r="385" spans="1:4" x14ac:dyDescent="0.35">
      <c r="A385" s="2">
        <v>20010381</v>
      </c>
      <c r="C385">
        <v>24</v>
      </c>
      <c r="D385">
        <v>24</v>
      </c>
    </row>
    <row r="386" spans="1:4" x14ac:dyDescent="0.35">
      <c r="A386" s="2">
        <v>20010382</v>
      </c>
      <c r="C386">
        <v>27</v>
      </c>
      <c r="D386">
        <v>27</v>
      </c>
    </row>
    <row r="387" spans="1:4" x14ac:dyDescent="0.35">
      <c r="A387" s="2">
        <v>20010383</v>
      </c>
      <c r="C387">
        <v>24</v>
      </c>
      <c r="D387">
        <v>24</v>
      </c>
    </row>
    <row r="388" spans="1:4" x14ac:dyDescent="0.35">
      <c r="A388" s="2">
        <v>20010384</v>
      </c>
      <c r="B388">
        <v>30</v>
      </c>
      <c r="D388">
        <v>30</v>
      </c>
    </row>
    <row r="389" spans="1:4" x14ac:dyDescent="0.35">
      <c r="A389" s="2">
        <v>20010385</v>
      </c>
      <c r="B389">
        <v>24</v>
      </c>
      <c r="D389">
        <v>24</v>
      </c>
    </row>
    <row r="390" spans="1:4" x14ac:dyDescent="0.35">
      <c r="A390" s="2">
        <v>20010386</v>
      </c>
      <c r="B390">
        <v>32</v>
      </c>
      <c r="D390">
        <v>32</v>
      </c>
    </row>
    <row r="391" spans="1:4" x14ac:dyDescent="0.35">
      <c r="A391" s="2">
        <v>20010387</v>
      </c>
      <c r="B391">
        <v>23</v>
      </c>
      <c r="D391">
        <v>23</v>
      </c>
    </row>
    <row r="392" spans="1:4" x14ac:dyDescent="0.35">
      <c r="A392" s="2">
        <v>20010388</v>
      </c>
      <c r="B392">
        <v>23</v>
      </c>
      <c r="D392">
        <v>23</v>
      </c>
    </row>
    <row r="393" spans="1:4" x14ac:dyDescent="0.35">
      <c r="A393" s="2">
        <v>20010389</v>
      </c>
      <c r="B393">
        <v>30</v>
      </c>
      <c r="D393">
        <v>30</v>
      </c>
    </row>
    <row r="394" spans="1:4" x14ac:dyDescent="0.35">
      <c r="A394" s="2">
        <v>20010390</v>
      </c>
      <c r="B394">
        <v>21</v>
      </c>
      <c r="D394">
        <v>21</v>
      </c>
    </row>
    <row r="395" spans="1:4" x14ac:dyDescent="0.35">
      <c r="A395" s="2">
        <v>20010391</v>
      </c>
      <c r="C395">
        <v>30</v>
      </c>
      <c r="D395">
        <v>30</v>
      </c>
    </row>
    <row r="396" spans="1:4" x14ac:dyDescent="0.35">
      <c r="A396" s="2">
        <v>20010392</v>
      </c>
      <c r="C396">
        <v>25</v>
      </c>
      <c r="D396">
        <v>25</v>
      </c>
    </row>
    <row r="397" spans="1:4" x14ac:dyDescent="0.35">
      <c r="A397" s="2">
        <v>20010393</v>
      </c>
      <c r="C397">
        <v>21</v>
      </c>
      <c r="D397">
        <v>21</v>
      </c>
    </row>
    <row r="398" spans="1:4" x14ac:dyDescent="0.35">
      <c r="A398" s="2">
        <v>20010394</v>
      </c>
      <c r="C398">
        <v>23</v>
      </c>
      <c r="D398">
        <v>23</v>
      </c>
    </row>
    <row r="399" spans="1:4" x14ac:dyDescent="0.35">
      <c r="A399" s="2">
        <v>20010395</v>
      </c>
      <c r="C399">
        <v>30</v>
      </c>
      <c r="D399">
        <v>30</v>
      </c>
    </row>
    <row r="400" spans="1:4" x14ac:dyDescent="0.35">
      <c r="A400" s="2">
        <v>20010396</v>
      </c>
      <c r="C400">
        <v>21</v>
      </c>
      <c r="D400">
        <v>21</v>
      </c>
    </row>
    <row r="401" spans="1:4" x14ac:dyDescent="0.35">
      <c r="A401" s="2">
        <v>20010397</v>
      </c>
      <c r="C401">
        <v>29</v>
      </c>
      <c r="D401">
        <v>29</v>
      </c>
    </row>
    <row r="402" spans="1:4" x14ac:dyDescent="0.35">
      <c r="A402" s="2">
        <v>20010398</v>
      </c>
      <c r="C402">
        <v>22</v>
      </c>
      <c r="D402">
        <v>22</v>
      </c>
    </row>
    <row r="403" spans="1:4" x14ac:dyDescent="0.35">
      <c r="A403" s="2">
        <v>20010399</v>
      </c>
      <c r="C403">
        <v>25</v>
      </c>
      <c r="D403">
        <v>25</v>
      </c>
    </row>
    <row r="404" spans="1:4" x14ac:dyDescent="0.35">
      <c r="A404" s="2">
        <v>20010400</v>
      </c>
      <c r="C404">
        <v>36</v>
      </c>
      <c r="D404">
        <v>36</v>
      </c>
    </row>
    <row r="405" spans="1:4" x14ac:dyDescent="0.35">
      <c r="A405" s="2">
        <v>20010401</v>
      </c>
      <c r="C405">
        <v>33</v>
      </c>
      <c r="D405">
        <v>33</v>
      </c>
    </row>
    <row r="406" spans="1:4" x14ac:dyDescent="0.35">
      <c r="A406" s="2">
        <v>20010402</v>
      </c>
      <c r="C406">
        <v>27</v>
      </c>
      <c r="D406">
        <v>27</v>
      </c>
    </row>
    <row r="407" spans="1:4" x14ac:dyDescent="0.35">
      <c r="A407" s="2">
        <v>20010403</v>
      </c>
      <c r="C407">
        <v>34</v>
      </c>
      <c r="D407">
        <v>34</v>
      </c>
    </row>
    <row r="408" spans="1:4" x14ac:dyDescent="0.35">
      <c r="A408" s="2">
        <v>20010404</v>
      </c>
      <c r="C408">
        <v>23</v>
      </c>
      <c r="D408">
        <v>23</v>
      </c>
    </row>
    <row r="409" spans="1:4" x14ac:dyDescent="0.35">
      <c r="A409" s="2">
        <v>20010405</v>
      </c>
      <c r="C409">
        <v>19</v>
      </c>
      <c r="D409">
        <v>19</v>
      </c>
    </row>
    <row r="410" spans="1:4" x14ac:dyDescent="0.35">
      <c r="A410" s="2">
        <v>20010406</v>
      </c>
      <c r="C410">
        <v>27</v>
      </c>
      <c r="D410">
        <v>27</v>
      </c>
    </row>
    <row r="411" spans="1:4" x14ac:dyDescent="0.35">
      <c r="A411" s="2">
        <v>20010407</v>
      </c>
      <c r="C411">
        <v>24</v>
      </c>
      <c r="D411">
        <v>24</v>
      </c>
    </row>
    <row r="412" spans="1:4" x14ac:dyDescent="0.35">
      <c r="A412" s="2">
        <v>20010408</v>
      </c>
      <c r="C412">
        <v>28</v>
      </c>
      <c r="D412">
        <v>28</v>
      </c>
    </row>
    <row r="413" spans="1:4" x14ac:dyDescent="0.35">
      <c r="A413" s="2">
        <v>20010409</v>
      </c>
      <c r="B413">
        <v>28</v>
      </c>
      <c r="D413">
        <v>28</v>
      </c>
    </row>
    <row r="414" spans="1:4" x14ac:dyDescent="0.35">
      <c r="A414" s="2">
        <v>20010410</v>
      </c>
      <c r="B414">
        <v>28</v>
      </c>
      <c r="D414">
        <v>28</v>
      </c>
    </row>
    <row r="415" spans="1:4" x14ac:dyDescent="0.35">
      <c r="A415" s="2">
        <v>20010411</v>
      </c>
      <c r="B415">
        <v>32</v>
      </c>
      <c r="D415">
        <v>32</v>
      </c>
    </row>
    <row r="416" spans="1:4" x14ac:dyDescent="0.35">
      <c r="A416" s="2">
        <v>20010412</v>
      </c>
      <c r="C416">
        <v>19</v>
      </c>
      <c r="D416">
        <v>19</v>
      </c>
    </row>
    <row r="417" spans="1:4" x14ac:dyDescent="0.35">
      <c r="A417" s="2">
        <v>20010413</v>
      </c>
      <c r="C417">
        <v>28</v>
      </c>
      <c r="D417">
        <v>28</v>
      </c>
    </row>
    <row r="418" spans="1:4" x14ac:dyDescent="0.35">
      <c r="A418" s="2">
        <v>20010414</v>
      </c>
      <c r="C418">
        <v>20</v>
      </c>
      <c r="D418">
        <v>20</v>
      </c>
    </row>
    <row r="419" spans="1:4" x14ac:dyDescent="0.35">
      <c r="A419" s="2">
        <v>20010415</v>
      </c>
      <c r="C419">
        <v>29</v>
      </c>
      <c r="D419">
        <v>29</v>
      </c>
    </row>
    <row r="420" spans="1:4" x14ac:dyDescent="0.35">
      <c r="A420" s="2">
        <v>20010416</v>
      </c>
      <c r="C420">
        <v>26</v>
      </c>
      <c r="D420">
        <v>26</v>
      </c>
    </row>
    <row r="421" spans="1:4" x14ac:dyDescent="0.35">
      <c r="A421" s="2">
        <v>20010417</v>
      </c>
      <c r="C421">
        <v>24</v>
      </c>
      <c r="D421">
        <v>24</v>
      </c>
    </row>
    <row r="422" spans="1:4" x14ac:dyDescent="0.35">
      <c r="A422" s="2">
        <v>20010418</v>
      </c>
      <c r="C422">
        <v>25</v>
      </c>
      <c r="D422">
        <v>25</v>
      </c>
    </row>
    <row r="423" spans="1:4" x14ac:dyDescent="0.35">
      <c r="A423" s="2">
        <v>20010419</v>
      </c>
      <c r="C423">
        <v>38</v>
      </c>
      <c r="D423">
        <v>38</v>
      </c>
    </row>
    <row r="424" spans="1:4" x14ac:dyDescent="0.35">
      <c r="A424" s="2">
        <v>20010420</v>
      </c>
      <c r="C424">
        <v>21</v>
      </c>
      <c r="D424">
        <v>21</v>
      </c>
    </row>
    <row r="425" spans="1:4" x14ac:dyDescent="0.35">
      <c r="A425" s="2">
        <v>20010421</v>
      </c>
      <c r="C425">
        <v>27</v>
      </c>
      <c r="D425">
        <v>27</v>
      </c>
    </row>
    <row r="426" spans="1:4" x14ac:dyDescent="0.35">
      <c r="A426" s="2">
        <v>20010422</v>
      </c>
      <c r="C426">
        <v>29</v>
      </c>
      <c r="D426">
        <v>29</v>
      </c>
    </row>
    <row r="427" spans="1:4" x14ac:dyDescent="0.35">
      <c r="A427" s="2">
        <v>20010423</v>
      </c>
      <c r="B427">
        <v>27</v>
      </c>
      <c r="D427">
        <v>27</v>
      </c>
    </row>
    <row r="428" spans="1:4" x14ac:dyDescent="0.35">
      <c r="A428" s="2">
        <v>20010424</v>
      </c>
      <c r="B428">
        <v>36</v>
      </c>
      <c r="D428">
        <v>36</v>
      </c>
    </row>
    <row r="429" spans="1:4" x14ac:dyDescent="0.35">
      <c r="A429" s="2">
        <v>20010425</v>
      </c>
      <c r="C429">
        <v>21</v>
      </c>
      <c r="D429">
        <v>21</v>
      </c>
    </row>
    <row r="430" spans="1:4" x14ac:dyDescent="0.35">
      <c r="A430" s="2">
        <v>20010426</v>
      </c>
      <c r="C430">
        <v>23</v>
      </c>
      <c r="D430">
        <v>23</v>
      </c>
    </row>
    <row r="431" spans="1:4" x14ac:dyDescent="0.35">
      <c r="A431" s="2">
        <v>20010427</v>
      </c>
      <c r="C431">
        <v>23</v>
      </c>
      <c r="D431">
        <v>23</v>
      </c>
    </row>
    <row r="432" spans="1:4" x14ac:dyDescent="0.35">
      <c r="A432" s="2">
        <v>20010428</v>
      </c>
      <c r="C432">
        <v>29</v>
      </c>
      <c r="D432">
        <v>29</v>
      </c>
    </row>
    <row r="433" spans="1:4" x14ac:dyDescent="0.35">
      <c r="A433" s="2">
        <v>20010429</v>
      </c>
      <c r="C433">
        <v>32</v>
      </c>
      <c r="D433">
        <v>32</v>
      </c>
    </row>
    <row r="434" spans="1:4" x14ac:dyDescent="0.35">
      <c r="A434" s="2">
        <v>20010430</v>
      </c>
      <c r="C434">
        <v>32</v>
      </c>
      <c r="D434">
        <v>32</v>
      </c>
    </row>
    <row r="435" spans="1:4" x14ac:dyDescent="0.35">
      <c r="A435" s="2">
        <v>20010431</v>
      </c>
      <c r="C435">
        <v>34</v>
      </c>
      <c r="D435">
        <v>34</v>
      </c>
    </row>
    <row r="436" spans="1:4" x14ac:dyDescent="0.35">
      <c r="A436" s="2">
        <v>20010432</v>
      </c>
      <c r="C436">
        <v>26</v>
      </c>
      <c r="D436">
        <v>26</v>
      </c>
    </row>
    <row r="437" spans="1:4" x14ac:dyDescent="0.35">
      <c r="A437" s="2">
        <v>20010433</v>
      </c>
      <c r="C437">
        <v>25</v>
      </c>
      <c r="D437">
        <v>25</v>
      </c>
    </row>
    <row r="438" spans="1:4" x14ac:dyDescent="0.35">
      <c r="A438" s="2">
        <v>20010434</v>
      </c>
      <c r="C438">
        <v>25</v>
      </c>
      <c r="D438">
        <v>25</v>
      </c>
    </row>
    <row r="439" spans="1:4" x14ac:dyDescent="0.35">
      <c r="A439" s="2">
        <v>20010435</v>
      </c>
      <c r="C439">
        <v>30</v>
      </c>
      <c r="D439">
        <v>30</v>
      </c>
    </row>
    <row r="440" spans="1:4" x14ac:dyDescent="0.35">
      <c r="A440" s="2">
        <v>20010436</v>
      </c>
      <c r="C440">
        <v>38</v>
      </c>
      <c r="D440">
        <v>38</v>
      </c>
    </row>
    <row r="441" spans="1:4" x14ac:dyDescent="0.35">
      <c r="A441" s="2">
        <v>20010437</v>
      </c>
      <c r="C441">
        <v>22</v>
      </c>
      <c r="D441">
        <v>22</v>
      </c>
    </row>
    <row r="442" spans="1:4" x14ac:dyDescent="0.35">
      <c r="A442" s="2">
        <v>20010438</v>
      </c>
      <c r="C442">
        <v>28</v>
      </c>
      <c r="D442">
        <v>28</v>
      </c>
    </row>
    <row r="443" spans="1:4" x14ac:dyDescent="0.35">
      <c r="A443" s="2">
        <v>20010439</v>
      </c>
      <c r="C443">
        <v>26</v>
      </c>
      <c r="D443">
        <v>26</v>
      </c>
    </row>
    <row r="444" spans="1:4" x14ac:dyDescent="0.35">
      <c r="A444" s="2">
        <v>20010440</v>
      </c>
      <c r="C444">
        <v>21</v>
      </c>
      <c r="D444">
        <v>21</v>
      </c>
    </row>
    <row r="445" spans="1:4" x14ac:dyDescent="0.35">
      <c r="A445" s="2">
        <v>20010441</v>
      </c>
      <c r="C445">
        <v>22</v>
      </c>
      <c r="D445">
        <v>22</v>
      </c>
    </row>
    <row r="446" spans="1:4" x14ac:dyDescent="0.35">
      <c r="A446" s="2">
        <v>20010442</v>
      </c>
      <c r="C446">
        <v>21</v>
      </c>
      <c r="D446">
        <v>21</v>
      </c>
    </row>
    <row r="447" spans="1:4" x14ac:dyDescent="0.35">
      <c r="A447" s="2">
        <v>20010443</v>
      </c>
      <c r="C447">
        <v>21</v>
      </c>
      <c r="D447">
        <v>21</v>
      </c>
    </row>
    <row r="448" spans="1:4" x14ac:dyDescent="0.35">
      <c r="A448" s="2">
        <v>20010444</v>
      </c>
      <c r="C448">
        <v>23</v>
      </c>
      <c r="D448">
        <v>23</v>
      </c>
    </row>
    <row r="449" spans="1:4" x14ac:dyDescent="0.35">
      <c r="A449" s="2">
        <v>20010445</v>
      </c>
      <c r="C449">
        <v>25</v>
      </c>
      <c r="D449">
        <v>25</v>
      </c>
    </row>
    <row r="450" spans="1:4" x14ac:dyDescent="0.35">
      <c r="A450" s="2">
        <v>20010446</v>
      </c>
      <c r="B450">
        <v>26</v>
      </c>
      <c r="D450">
        <v>26</v>
      </c>
    </row>
    <row r="451" spans="1:4" x14ac:dyDescent="0.35">
      <c r="A451" s="2">
        <v>20010447</v>
      </c>
      <c r="B451">
        <v>19</v>
      </c>
      <c r="D451">
        <v>19</v>
      </c>
    </row>
    <row r="452" spans="1:4" x14ac:dyDescent="0.35">
      <c r="A452" s="2">
        <v>20010448</v>
      </c>
      <c r="B452">
        <v>24</v>
      </c>
      <c r="D452">
        <v>24</v>
      </c>
    </row>
    <row r="453" spans="1:4" x14ac:dyDescent="0.35">
      <c r="A453" s="2">
        <v>20010449</v>
      </c>
      <c r="B453">
        <v>25</v>
      </c>
      <c r="D453">
        <v>25</v>
      </c>
    </row>
    <row r="454" spans="1:4" x14ac:dyDescent="0.35">
      <c r="A454" s="2">
        <v>20010450</v>
      </c>
      <c r="B454">
        <v>25</v>
      </c>
      <c r="D454">
        <v>25</v>
      </c>
    </row>
    <row r="455" spans="1:4" x14ac:dyDescent="0.35">
      <c r="A455" s="2">
        <v>20010451</v>
      </c>
      <c r="C455">
        <v>34</v>
      </c>
      <c r="D455">
        <v>34</v>
      </c>
    </row>
    <row r="456" spans="1:4" x14ac:dyDescent="0.35">
      <c r="A456" s="2">
        <v>20010452</v>
      </c>
      <c r="C456">
        <v>20</v>
      </c>
      <c r="D456">
        <v>20</v>
      </c>
    </row>
    <row r="457" spans="1:4" x14ac:dyDescent="0.35">
      <c r="A457" s="2">
        <v>20010453</v>
      </c>
      <c r="C457">
        <v>23</v>
      </c>
      <c r="D457">
        <v>23</v>
      </c>
    </row>
    <row r="458" spans="1:4" x14ac:dyDescent="0.35">
      <c r="A458" s="2">
        <v>20010454</v>
      </c>
      <c r="C458">
        <v>22</v>
      </c>
      <c r="D458">
        <v>22</v>
      </c>
    </row>
    <row r="459" spans="1:4" x14ac:dyDescent="0.35">
      <c r="A459" s="2">
        <v>20010455</v>
      </c>
      <c r="C459">
        <v>28</v>
      </c>
      <c r="D459">
        <v>28</v>
      </c>
    </row>
    <row r="460" spans="1:4" x14ac:dyDescent="0.35">
      <c r="A460" s="2">
        <v>20010456</v>
      </c>
      <c r="C460">
        <v>21</v>
      </c>
      <c r="D460">
        <v>21</v>
      </c>
    </row>
    <row r="461" spans="1:4" x14ac:dyDescent="0.35">
      <c r="A461" s="2">
        <v>20010457</v>
      </c>
      <c r="C461">
        <v>25</v>
      </c>
      <c r="D461">
        <v>25</v>
      </c>
    </row>
    <row r="462" spans="1:4" x14ac:dyDescent="0.35">
      <c r="A462" s="2">
        <v>20010458</v>
      </c>
      <c r="C462">
        <v>33</v>
      </c>
      <c r="D462">
        <v>33</v>
      </c>
    </row>
    <row r="463" spans="1:4" x14ac:dyDescent="0.35">
      <c r="A463" s="2">
        <v>20010459</v>
      </c>
      <c r="C463">
        <v>36</v>
      </c>
      <c r="D463">
        <v>36</v>
      </c>
    </row>
    <row r="464" spans="1:4" x14ac:dyDescent="0.35">
      <c r="A464" s="2">
        <v>20010460</v>
      </c>
      <c r="C464">
        <v>19</v>
      </c>
      <c r="D464">
        <v>19</v>
      </c>
    </row>
    <row r="465" spans="1:4" x14ac:dyDescent="0.35">
      <c r="A465" s="2">
        <v>20010461</v>
      </c>
      <c r="C465">
        <v>30</v>
      </c>
      <c r="D465">
        <v>30</v>
      </c>
    </row>
    <row r="466" spans="1:4" x14ac:dyDescent="0.35">
      <c r="A466" s="2">
        <v>20010462</v>
      </c>
      <c r="C466">
        <v>29</v>
      </c>
      <c r="D466">
        <v>29</v>
      </c>
    </row>
    <row r="467" spans="1:4" x14ac:dyDescent="0.35">
      <c r="A467" s="2">
        <v>20010463</v>
      </c>
      <c r="C467">
        <v>29</v>
      </c>
      <c r="D467">
        <v>29</v>
      </c>
    </row>
    <row r="468" spans="1:4" x14ac:dyDescent="0.35">
      <c r="A468" s="2">
        <v>20010464</v>
      </c>
      <c r="C468">
        <v>19</v>
      </c>
      <c r="D468">
        <v>19</v>
      </c>
    </row>
    <row r="469" spans="1:4" x14ac:dyDescent="0.35">
      <c r="A469" s="2">
        <v>20010465</v>
      </c>
      <c r="C469">
        <v>24</v>
      </c>
      <c r="D469">
        <v>24</v>
      </c>
    </row>
    <row r="470" spans="1:4" x14ac:dyDescent="0.35">
      <c r="A470" s="2">
        <v>20010466</v>
      </c>
      <c r="C470">
        <v>22</v>
      </c>
      <c r="D470">
        <v>22</v>
      </c>
    </row>
    <row r="471" spans="1:4" x14ac:dyDescent="0.35">
      <c r="A471" s="2">
        <v>20010467</v>
      </c>
      <c r="C471">
        <v>17</v>
      </c>
      <c r="D471">
        <v>17</v>
      </c>
    </row>
    <row r="472" spans="1:4" x14ac:dyDescent="0.35">
      <c r="A472" s="2">
        <v>20010468</v>
      </c>
      <c r="C472">
        <v>23</v>
      </c>
      <c r="D472">
        <v>23</v>
      </c>
    </row>
    <row r="473" spans="1:4" x14ac:dyDescent="0.35">
      <c r="A473" s="2">
        <v>20010469</v>
      </c>
      <c r="C473">
        <v>22</v>
      </c>
      <c r="D473">
        <v>22</v>
      </c>
    </row>
    <row r="474" spans="1:4" x14ac:dyDescent="0.35">
      <c r="A474" s="2">
        <v>20010470</v>
      </c>
      <c r="C474">
        <v>35</v>
      </c>
      <c r="D474">
        <v>35</v>
      </c>
    </row>
    <row r="475" spans="1:4" x14ac:dyDescent="0.35">
      <c r="A475" s="2">
        <v>20010471</v>
      </c>
      <c r="C475">
        <v>24</v>
      </c>
      <c r="D475">
        <v>24</v>
      </c>
    </row>
    <row r="476" spans="1:4" x14ac:dyDescent="0.35">
      <c r="A476" s="2">
        <v>20010472</v>
      </c>
      <c r="C476">
        <v>20</v>
      </c>
      <c r="D476">
        <v>20</v>
      </c>
    </row>
    <row r="477" spans="1:4" x14ac:dyDescent="0.35">
      <c r="A477" s="2">
        <v>20010473</v>
      </c>
      <c r="C477">
        <v>24</v>
      </c>
      <c r="D477">
        <v>24</v>
      </c>
    </row>
    <row r="478" spans="1:4" x14ac:dyDescent="0.35">
      <c r="A478" s="2">
        <v>20010474</v>
      </c>
      <c r="C478">
        <v>27</v>
      </c>
      <c r="D478">
        <v>27</v>
      </c>
    </row>
    <row r="479" spans="1:4" x14ac:dyDescent="0.35">
      <c r="A479" s="2">
        <v>20010475</v>
      </c>
      <c r="C479">
        <v>25</v>
      </c>
      <c r="D479">
        <v>25</v>
      </c>
    </row>
    <row r="480" spans="1:4" x14ac:dyDescent="0.35">
      <c r="A480" s="2">
        <v>20010476</v>
      </c>
      <c r="C480">
        <v>28</v>
      </c>
      <c r="D480">
        <v>28</v>
      </c>
    </row>
    <row r="481" spans="1:4" x14ac:dyDescent="0.35">
      <c r="A481" s="2">
        <v>20010477</v>
      </c>
      <c r="B481">
        <v>31</v>
      </c>
      <c r="D481">
        <v>31</v>
      </c>
    </row>
    <row r="482" spans="1:4" x14ac:dyDescent="0.35">
      <c r="A482" s="2">
        <v>20010478</v>
      </c>
      <c r="B482">
        <v>31</v>
      </c>
      <c r="D482">
        <v>31</v>
      </c>
    </row>
    <row r="483" spans="1:4" x14ac:dyDescent="0.35">
      <c r="A483" s="2">
        <v>20010479</v>
      </c>
      <c r="B483">
        <v>27</v>
      </c>
      <c r="D483">
        <v>27</v>
      </c>
    </row>
    <row r="484" spans="1:4" x14ac:dyDescent="0.35">
      <c r="A484" s="2">
        <v>20010480</v>
      </c>
      <c r="B484">
        <v>29</v>
      </c>
      <c r="D484">
        <v>29</v>
      </c>
    </row>
    <row r="485" spans="1:4" x14ac:dyDescent="0.35">
      <c r="A485" s="2">
        <v>20010481</v>
      </c>
      <c r="B485">
        <v>19</v>
      </c>
      <c r="D485">
        <v>19</v>
      </c>
    </row>
    <row r="486" spans="1:4" x14ac:dyDescent="0.35">
      <c r="A486" s="2">
        <v>20010482</v>
      </c>
      <c r="B486">
        <v>19</v>
      </c>
      <c r="D486">
        <v>19</v>
      </c>
    </row>
    <row r="487" spans="1:4" x14ac:dyDescent="0.35">
      <c r="A487" s="2">
        <v>20010483</v>
      </c>
      <c r="B487">
        <v>20</v>
      </c>
      <c r="D487">
        <v>20</v>
      </c>
    </row>
    <row r="488" spans="1:4" x14ac:dyDescent="0.35">
      <c r="A488" s="2">
        <v>20010484</v>
      </c>
      <c r="B488">
        <v>29</v>
      </c>
      <c r="D488">
        <v>29</v>
      </c>
    </row>
    <row r="489" spans="1:4" x14ac:dyDescent="0.35">
      <c r="A489" s="2">
        <v>20010485</v>
      </c>
      <c r="C489">
        <v>24</v>
      </c>
      <c r="D489">
        <v>24</v>
      </c>
    </row>
    <row r="490" spans="1:4" x14ac:dyDescent="0.35">
      <c r="A490" s="2">
        <v>20010486</v>
      </c>
      <c r="C490">
        <v>28</v>
      </c>
      <c r="D490">
        <v>28</v>
      </c>
    </row>
    <row r="491" spans="1:4" x14ac:dyDescent="0.35">
      <c r="A491" s="2">
        <v>20010487</v>
      </c>
      <c r="C491">
        <v>19</v>
      </c>
      <c r="D491">
        <v>19</v>
      </c>
    </row>
    <row r="492" spans="1:4" x14ac:dyDescent="0.35">
      <c r="A492" s="2">
        <v>20010488</v>
      </c>
      <c r="C492">
        <v>24</v>
      </c>
      <c r="D492">
        <v>24</v>
      </c>
    </row>
    <row r="493" spans="1:4" x14ac:dyDescent="0.35">
      <c r="A493" s="2">
        <v>20010489</v>
      </c>
      <c r="C493">
        <v>22</v>
      </c>
      <c r="D493">
        <v>22</v>
      </c>
    </row>
    <row r="494" spans="1:4" x14ac:dyDescent="0.35">
      <c r="A494" s="2">
        <v>20010490</v>
      </c>
      <c r="C494">
        <v>18</v>
      </c>
      <c r="D494">
        <v>18</v>
      </c>
    </row>
    <row r="495" spans="1:4" x14ac:dyDescent="0.35">
      <c r="A495" s="2">
        <v>20010491</v>
      </c>
      <c r="C495">
        <v>23</v>
      </c>
      <c r="D495">
        <v>23</v>
      </c>
    </row>
    <row r="496" spans="1:4" x14ac:dyDescent="0.35">
      <c r="A496" s="2">
        <v>20010492</v>
      </c>
      <c r="C496">
        <v>23</v>
      </c>
      <c r="D496">
        <v>23</v>
      </c>
    </row>
    <row r="497" spans="1:4" x14ac:dyDescent="0.35">
      <c r="A497" s="2">
        <v>20010493</v>
      </c>
      <c r="C497">
        <v>20</v>
      </c>
      <c r="D497">
        <v>20</v>
      </c>
    </row>
    <row r="498" spans="1:4" x14ac:dyDescent="0.35">
      <c r="A498" s="2">
        <v>20010494</v>
      </c>
      <c r="C498">
        <v>27</v>
      </c>
      <c r="D498">
        <v>27</v>
      </c>
    </row>
    <row r="499" spans="1:4" x14ac:dyDescent="0.35">
      <c r="A499" s="2">
        <v>20010495</v>
      </c>
      <c r="C499">
        <v>23</v>
      </c>
      <c r="D499">
        <v>23</v>
      </c>
    </row>
    <row r="500" spans="1:4" x14ac:dyDescent="0.35">
      <c r="A500" s="2">
        <v>20010496</v>
      </c>
      <c r="C500">
        <v>27</v>
      </c>
      <c r="D500">
        <v>27</v>
      </c>
    </row>
    <row r="501" spans="1:4" x14ac:dyDescent="0.35">
      <c r="A501" s="2">
        <v>20010497</v>
      </c>
      <c r="C501">
        <v>21</v>
      </c>
      <c r="D501">
        <v>21</v>
      </c>
    </row>
    <row r="502" spans="1:4" x14ac:dyDescent="0.35">
      <c r="A502" s="2">
        <v>20010498</v>
      </c>
      <c r="C502">
        <v>22</v>
      </c>
      <c r="D502">
        <v>22</v>
      </c>
    </row>
    <row r="503" spans="1:4" x14ac:dyDescent="0.35">
      <c r="A503" s="2">
        <v>20010499</v>
      </c>
      <c r="C503">
        <v>36</v>
      </c>
      <c r="D503">
        <v>36</v>
      </c>
    </row>
    <row r="504" spans="1:4" x14ac:dyDescent="0.35">
      <c r="A504" s="2">
        <v>20010500</v>
      </c>
      <c r="C504">
        <v>24</v>
      </c>
      <c r="D504">
        <v>24</v>
      </c>
    </row>
    <row r="505" spans="1:4" x14ac:dyDescent="0.35">
      <c r="A505" s="2">
        <v>20010501</v>
      </c>
      <c r="C505">
        <v>24</v>
      </c>
      <c r="D505">
        <v>24</v>
      </c>
    </row>
    <row r="506" spans="1:4" x14ac:dyDescent="0.35">
      <c r="A506" s="2">
        <v>20010502</v>
      </c>
      <c r="C506">
        <v>24</v>
      </c>
      <c r="D506">
        <v>24</v>
      </c>
    </row>
    <row r="507" spans="1:4" x14ac:dyDescent="0.35">
      <c r="A507" s="2">
        <v>20010503</v>
      </c>
      <c r="C507">
        <v>29</v>
      </c>
      <c r="D507">
        <v>29</v>
      </c>
    </row>
    <row r="508" spans="1:4" x14ac:dyDescent="0.35">
      <c r="A508" s="2">
        <v>20010504</v>
      </c>
      <c r="B508">
        <v>35</v>
      </c>
      <c r="D508">
        <v>35</v>
      </c>
    </row>
    <row r="509" spans="1:4" x14ac:dyDescent="0.35">
      <c r="A509" s="2">
        <v>20010505</v>
      </c>
      <c r="B509">
        <v>22</v>
      </c>
      <c r="D509">
        <v>22</v>
      </c>
    </row>
    <row r="510" spans="1:4" x14ac:dyDescent="0.35">
      <c r="A510" s="2">
        <v>20010506</v>
      </c>
      <c r="B510">
        <v>28</v>
      </c>
      <c r="D510">
        <v>28</v>
      </c>
    </row>
    <row r="511" spans="1:4" x14ac:dyDescent="0.35">
      <c r="A511" s="2">
        <v>20010507</v>
      </c>
      <c r="B511">
        <v>20</v>
      </c>
      <c r="D511">
        <v>20</v>
      </c>
    </row>
    <row r="512" spans="1:4" x14ac:dyDescent="0.35">
      <c r="A512" s="2">
        <v>20010508</v>
      </c>
      <c r="B512">
        <v>20</v>
      </c>
      <c r="D512">
        <v>20</v>
      </c>
    </row>
    <row r="513" spans="1:4" x14ac:dyDescent="0.35">
      <c r="A513" s="2">
        <v>20010509</v>
      </c>
      <c r="B513">
        <v>24</v>
      </c>
      <c r="D513">
        <v>24</v>
      </c>
    </row>
    <row r="514" spans="1:4" x14ac:dyDescent="0.35">
      <c r="A514" s="2">
        <v>20010510</v>
      </c>
      <c r="B514">
        <v>24</v>
      </c>
      <c r="D514">
        <v>24</v>
      </c>
    </row>
    <row r="515" spans="1:4" x14ac:dyDescent="0.35">
      <c r="A515" s="2">
        <v>20010511</v>
      </c>
      <c r="B515">
        <v>24</v>
      </c>
      <c r="D515">
        <v>24</v>
      </c>
    </row>
    <row r="516" spans="1:4" x14ac:dyDescent="0.35">
      <c r="A516" s="2">
        <v>20010512</v>
      </c>
      <c r="B516">
        <v>24</v>
      </c>
      <c r="D516">
        <v>24</v>
      </c>
    </row>
    <row r="517" spans="1:4" x14ac:dyDescent="0.35">
      <c r="A517" s="2">
        <v>20010513</v>
      </c>
      <c r="B517">
        <v>27</v>
      </c>
      <c r="D517">
        <v>27</v>
      </c>
    </row>
    <row r="518" spans="1:4" x14ac:dyDescent="0.35">
      <c r="A518" s="2">
        <v>20010514</v>
      </c>
      <c r="C518">
        <v>22</v>
      </c>
      <c r="D518">
        <v>22</v>
      </c>
    </row>
    <row r="519" spans="1:4" x14ac:dyDescent="0.35">
      <c r="A519" s="2">
        <v>20010515</v>
      </c>
      <c r="C519">
        <v>27</v>
      </c>
      <c r="D519">
        <v>27</v>
      </c>
    </row>
    <row r="520" spans="1:4" x14ac:dyDescent="0.35">
      <c r="A520" s="2">
        <v>20010516</v>
      </c>
      <c r="C520">
        <v>25</v>
      </c>
      <c r="D520">
        <v>25</v>
      </c>
    </row>
    <row r="521" spans="1:4" x14ac:dyDescent="0.35">
      <c r="A521" s="2">
        <v>20010517</v>
      </c>
      <c r="C521">
        <v>21</v>
      </c>
      <c r="D521">
        <v>21</v>
      </c>
    </row>
    <row r="522" spans="1:4" x14ac:dyDescent="0.35">
      <c r="A522" s="2">
        <v>20010518</v>
      </c>
      <c r="C522">
        <v>19</v>
      </c>
      <c r="D522">
        <v>19</v>
      </c>
    </row>
    <row r="523" spans="1:4" x14ac:dyDescent="0.35">
      <c r="A523" s="2">
        <v>20010519</v>
      </c>
      <c r="C523">
        <v>30</v>
      </c>
      <c r="D523">
        <v>30</v>
      </c>
    </row>
    <row r="524" spans="1:4" x14ac:dyDescent="0.35">
      <c r="A524" s="2">
        <v>20010520</v>
      </c>
      <c r="C524">
        <v>29</v>
      </c>
      <c r="D524">
        <v>29</v>
      </c>
    </row>
    <row r="525" spans="1:4" x14ac:dyDescent="0.35">
      <c r="A525" s="2">
        <v>20010521</v>
      </c>
      <c r="B525">
        <v>25</v>
      </c>
      <c r="D525">
        <v>25</v>
      </c>
    </row>
    <row r="526" spans="1:4" x14ac:dyDescent="0.35">
      <c r="A526" s="2">
        <v>20010522</v>
      </c>
      <c r="B526">
        <v>18</v>
      </c>
      <c r="D526">
        <v>18</v>
      </c>
    </row>
    <row r="527" spans="1:4" x14ac:dyDescent="0.35">
      <c r="A527" s="2">
        <v>20010523</v>
      </c>
      <c r="B527">
        <v>29</v>
      </c>
      <c r="D527">
        <v>29</v>
      </c>
    </row>
    <row r="528" spans="1:4" x14ac:dyDescent="0.35">
      <c r="A528" s="2">
        <v>20010524</v>
      </c>
      <c r="B528">
        <v>29</v>
      </c>
      <c r="D528">
        <v>29</v>
      </c>
    </row>
    <row r="529" spans="1:4" x14ac:dyDescent="0.35">
      <c r="A529" s="2">
        <v>20010525</v>
      </c>
      <c r="C529">
        <v>29</v>
      </c>
      <c r="D529">
        <v>29</v>
      </c>
    </row>
    <row r="530" spans="1:4" x14ac:dyDescent="0.35">
      <c r="A530" s="2">
        <v>20010526</v>
      </c>
      <c r="C530">
        <v>23</v>
      </c>
      <c r="D530">
        <v>23</v>
      </c>
    </row>
    <row r="531" spans="1:4" x14ac:dyDescent="0.35">
      <c r="A531" s="2">
        <v>20010527</v>
      </c>
      <c r="C531">
        <v>27</v>
      </c>
      <c r="D531">
        <v>27</v>
      </c>
    </row>
    <row r="532" spans="1:4" x14ac:dyDescent="0.35">
      <c r="A532" s="2">
        <v>20010528</v>
      </c>
      <c r="C532">
        <v>25</v>
      </c>
      <c r="D532">
        <v>25</v>
      </c>
    </row>
    <row r="533" spans="1:4" x14ac:dyDescent="0.35">
      <c r="A533" s="2">
        <v>20010529</v>
      </c>
      <c r="C533">
        <v>20</v>
      </c>
      <c r="D533">
        <v>20</v>
      </c>
    </row>
    <row r="534" spans="1:4" x14ac:dyDescent="0.35">
      <c r="A534" s="2">
        <v>20010530</v>
      </c>
      <c r="C534">
        <v>20</v>
      </c>
      <c r="D534">
        <v>20</v>
      </c>
    </row>
    <row r="535" spans="1:4" x14ac:dyDescent="0.35">
      <c r="A535" s="2">
        <v>20010531</v>
      </c>
      <c r="C535">
        <v>28</v>
      </c>
      <c r="D535">
        <v>28</v>
      </c>
    </row>
    <row r="536" spans="1:4" x14ac:dyDescent="0.35">
      <c r="A536" s="2">
        <v>20010532</v>
      </c>
      <c r="C536">
        <v>28</v>
      </c>
      <c r="D536">
        <v>28</v>
      </c>
    </row>
    <row r="537" spans="1:4" x14ac:dyDescent="0.35">
      <c r="A537" s="2">
        <v>20010533</v>
      </c>
      <c r="C537">
        <v>35</v>
      </c>
      <c r="D537">
        <v>35</v>
      </c>
    </row>
    <row r="538" spans="1:4" x14ac:dyDescent="0.35">
      <c r="A538" s="2">
        <v>20010534</v>
      </c>
      <c r="C538">
        <v>22</v>
      </c>
      <c r="D538">
        <v>22</v>
      </c>
    </row>
    <row r="539" spans="1:4" x14ac:dyDescent="0.35">
      <c r="A539" s="2">
        <v>20010535</v>
      </c>
      <c r="C539">
        <v>27</v>
      </c>
      <c r="D539">
        <v>27</v>
      </c>
    </row>
    <row r="540" spans="1:4" x14ac:dyDescent="0.35">
      <c r="A540" s="2">
        <v>20010536</v>
      </c>
      <c r="B540">
        <v>33</v>
      </c>
      <c r="D540">
        <v>33</v>
      </c>
    </row>
    <row r="541" spans="1:4" x14ac:dyDescent="0.35">
      <c r="A541" s="2">
        <v>20010537</v>
      </c>
      <c r="C541">
        <v>24</v>
      </c>
      <c r="D541">
        <v>24</v>
      </c>
    </row>
    <row r="542" spans="1:4" x14ac:dyDescent="0.35">
      <c r="A542" s="2">
        <v>20010538</v>
      </c>
      <c r="C542">
        <v>22</v>
      </c>
      <c r="D542">
        <v>22</v>
      </c>
    </row>
    <row r="543" spans="1:4" x14ac:dyDescent="0.35">
      <c r="A543" s="2">
        <v>20010539</v>
      </c>
      <c r="C543">
        <v>19</v>
      </c>
      <c r="D543">
        <v>19</v>
      </c>
    </row>
    <row r="544" spans="1:4" x14ac:dyDescent="0.35">
      <c r="A544" s="2">
        <v>20010540</v>
      </c>
      <c r="C544">
        <v>24</v>
      </c>
      <c r="D544">
        <v>24</v>
      </c>
    </row>
    <row r="545" spans="1:4" x14ac:dyDescent="0.35">
      <c r="A545" s="2">
        <v>20010541</v>
      </c>
      <c r="C545">
        <v>25</v>
      </c>
      <c r="D545">
        <v>25</v>
      </c>
    </row>
    <row r="546" spans="1:4" x14ac:dyDescent="0.35">
      <c r="A546" s="2">
        <v>20010542</v>
      </c>
      <c r="C546">
        <v>24</v>
      </c>
      <c r="D546">
        <v>24</v>
      </c>
    </row>
    <row r="547" spans="1:4" x14ac:dyDescent="0.35">
      <c r="A547" s="2">
        <v>20010543</v>
      </c>
      <c r="C547">
        <v>24</v>
      </c>
      <c r="D547">
        <v>24</v>
      </c>
    </row>
    <row r="548" spans="1:4" x14ac:dyDescent="0.35">
      <c r="A548" s="2">
        <v>20010544</v>
      </c>
      <c r="C548">
        <v>32</v>
      </c>
      <c r="D548">
        <v>32</v>
      </c>
    </row>
    <row r="549" spans="1:4" x14ac:dyDescent="0.35">
      <c r="A549" s="2">
        <v>20010545</v>
      </c>
      <c r="C549">
        <v>32</v>
      </c>
      <c r="D549">
        <v>32</v>
      </c>
    </row>
    <row r="550" spans="1:4" x14ac:dyDescent="0.35">
      <c r="A550" s="2">
        <v>20010546</v>
      </c>
      <c r="C550">
        <v>26</v>
      </c>
      <c r="D550">
        <v>26</v>
      </c>
    </row>
    <row r="551" spans="1:4" x14ac:dyDescent="0.35">
      <c r="A551" s="2">
        <v>20010547</v>
      </c>
      <c r="C551">
        <v>24</v>
      </c>
      <c r="D551">
        <v>24</v>
      </c>
    </row>
    <row r="552" spans="1:4" x14ac:dyDescent="0.35">
      <c r="A552" s="2">
        <v>20010548</v>
      </c>
      <c r="C552">
        <v>31</v>
      </c>
      <c r="D552">
        <v>31</v>
      </c>
    </row>
    <row r="553" spans="1:4" x14ac:dyDescent="0.35">
      <c r="A553" s="2">
        <v>20010549</v>
      </c>
      <c r="C553">
        <v>21</v>
      </c>
      <c r="D553">
        <v>21</v>
      </c>
    </row>
    <row r="554" spans="1:4" x14ac:dyDescent="0.35">
      <c r="A554" s="2">
        <v>20010550</v>
      </c>
      <c r="C554">
        <v>23</v>
      </c>
      <c r="D554">
        <v>23</v>
      </c>
    </row>
    <row r="555" spans="1:4" x14ac:dyDescent="0.35">
      <c r="A555" s="2">
        <v>20010551</v>
      </c>
      <c r="C555">
        <v>29</v>
      </c>
      <c r="D555">
        <v>29</v>
      </c>
    </row>
    <row r="556" spans="1:4" x14ac:dyDescent="0.35">
      <c r="A556" s="2">
        <v>20010552</v>
      </c>
      <c r="C556">
        <v>25</v>
      </c>
      <c r="D556">
        <v>25</v>
      </c>
    </row>
    <row r="557" spans="1:4" x14ac:dyDescent="0.35">
      <c r="A557" s="2">
        <v>20010553</v>
      </c>
      <c r="C557">
        <v>30</v>
      </c>
      <c r="D557">
        <v>30</v>
      </c>
    </row>
    <row r="558" spans="1:4" x14ac:dyDescent="0.35">
      <c r="A558" s="2">
        <v>20010554</v>
      </c>
      <c r="C558">
        <v>20</v>
      </c>
      <c r="D558">
        <v>20</v>
      </c>
    </row>
    <row r="559" spans="1:4" x14ac:dyDescent="0.35">
      <c r="A559" s="2">
        <v>20010555</v>
      </c>
      <c r="C559">
        <v>28</v>
      </c>
      <c r="D559">
        <v>28</v>
      </c>
    </row>
    <row r="560" spans="1:4" x14ac:dyDescent="0.35">
      <c r="A560" s="2">
        <v>20010556</v>
      </c>
      <c r="C560">
        <v>36</v>
      </c>
      <c r="D560">
        <v>36</v>
      </c>
    </row>
    <row r="561" spans="1:4" x14ac:dyDescent="0.35">
      <c r="A561" s="2">
        <v>20010557</v>
      </c>
      <c r="C561">
        <v>26</v>
      </c>
      <c r="D561">
        <v>26</v>
      </c>
    </row>
    <row r="562" spans="1:4" x14ac:dyDescent="0.35">
      <c r="A562" s="2">
        <v>20010558</v>
      </c>
      <c r="C562">
        <v>31</v>
      </c>
      <c r="D562">
        <v>31</v>
      </c>
    </row>
    <row r="563" spans="1:4" x14ac:dyDescent="0.35">
      <c r="A563" s="2">
        <v>20010559</v>
      </c>
      <c r="C563">
        <v>23</v>
      </c>
      <c r="D563">
        <v>23</v>
      </c>
    </row>
    <row r="564" spans="1:4" x14ac:dyDescent="0.35">
      <c r="A564" s="2">
        <v>20010560</v>
      </c>
      <c r="C564">
        <v>22</v>
      </c>
      <c r="D564">
        <v>22</v>
      </c>
    </row>
    <row r="565" spans="1:4" x14ac:dyDescent="0.35">
      <c r="A565" s="2">
        <v>20010561</v>
      </c>
      <c r="B565">
        <v>28</v>
      </c>
      <c r="D565">
        <v>28</v>
      </c>
    </row>
    <row r="566" spans="1:4" x14ac:dyDescent="0.35">
      <c r="A566" s="2">
        <v>20010562</v>
      </c>
      <c r="B566">
        <v>23</v>
      </c>
      <c r="D566">
        <v>23</v>
      </c>
    </row>
    <row r="567" spans="1:4" x14ac:dyDescent="0.35">
      <c r="A567" s="2">
        <v>20010563</v>
      </c>
      <c r="B567">
        <v>17</v>
      </c>
      <c r="D567">
        <v>17</v>
      </c>
    </row>
    <row r="568" spans="1:4" x14ac:dyDescent="0.35">
      <c r="A568" s="2">
        <v>20010564</v>
      </c>
      <c r="B568">
        <v>27</v>
      </c>
      <c r="D568">
        <v>27</v>
      </c>
    </row>
    <row r="569" spans="1:4" x14ac:dyDescent="0.35">
      <c r="A569" s="2">
        <v>20010565</v>
      </c>
      <c r="B569">
        <v>32</v>
      </c>
      <c r="D569">
        <v>32</v>
      </c>
    </row>
    <row r="570" spans="1:4" x14ac:dyDescent="0.35">
      <c r="A570" s="2">
        <v>20010566</v>
      </c>
      <c r="C570">
        <v>33</v>
      </c>
      <c r="D570">
        <v>33</v>
      </c>
    </row>
    <row r="571" spans="1:4" x14ac:dyDescent="0.35">
      <c r="A571" s="2">
        <v>20010567</v>
      </c>
      <c r="C571">
        <v>26</v>
      </c>
      <c r="D571">
        <v>26</v>
      </c>
    </row>
    <row r="572" spans="1:4" x14ac:dyDescent="0.35">
      <c r="A572" s="2">
        <v>20010568</v>
      </c>
      <c r="C572">
        <v>25</v>
      </c>
      <c r="D572">
        <v>25</v>
      </c>
    </row>
    <row r="573" spans="1:4" x14ac:dyDescent="0.35">
      <c r="A573" s="2">
        <v>20010569</v>
      </c>
      <c r="C573">
        <v>24</v>
      </c>
      <c r="D573">
        <v>24</v>
      </c>
    </row>
    <row r="574" spans="1:4" x14ac:dyDescent="0.35">
      <c r="A574" s="2">
        <v>20010570</v>
      </c>
      <c r="C574">
        <v>28</v>
      </c>
      <c r="D574">
        <v>28</v>
      </c>
    </row>
    <row r="575" spans="1:4" x14ac:dyDescent="0.35">
      <c r="A575" s="2">
        <v>20010571</v>
      </c>
      <c r="C575">
        <v>21</v>
      </c>
      <c r="D575">
        <v>21</v>
      </c>
    </row>
    <row r="576" spans="1:4" x14ac:dyDescent="0.35">
      <c r="A576" s="2">
        <v>20010572</v>
      </c>
      <c r="C576">
        <v>24</v>
      </c>
      <c r="D576">
        <v>24</v>
      </c>
    </row>
    <row r="577" spans="1:4" x14ac:dyDescent="0.35">
      <c r="A577" s="2">
        <v>20010573</v>
      </c>
      <c r="C577">
        <v>24</v>
      </c>
      <c r="D577">
        <v>24</v>
      </c>
    </row>
    <row r="578" spans="1:4" x14ac:dyDescent="0.35">
      <c r="A578" s="2">
        <v>20010574</v>
      </c>
      <c r="C578">
        <v>30</v>
      </c>
      <c r="D578">
        <v>30</v>
      </c>
    </row>
    <row r="579" spans="1:4" x14ac:dyDescent="0.35">
      <c r="A579" s="2">
        <v>20010575</v>
      </c>
      <c r="C579">
        <v>24</v>
      </c>
      <c r="D579">
        <v>24</v>
      </c>
    </row>
    <row r="580" spans="1:4" x14ac:dyDescent="0.35">
      <c r="A580" s="2">
        <v>20010576</v>
      </c>
      <c r="C580">
        <v>25</v>
      </c>
      <c r="D580">
        <v>25</v>
      </c>
    </row>
    <row r="581" spans="1:4" x14ac:dyDescent="0.35">
      <c r="A581" s="2">
        <v>20010577</v>
      </c>
      <c r="C581">
        <v>26</v>
      </c>
      <c r="D581">
        <v>26</v>
      </c>
    </row>
    <row r="582" spans="1:4" x14ac:dyDescent="0.35">
      <c r="A582" s="2">
        <v>20010578</v>
      </c>
      <c r="C582">
        <v>23</v>
      </c>
      <c r="D582">
        <v>23</v>
      </c>
    </row>
    <row r="583" spans="1:4" x14ac:dyDescent="0.35">
      <c r="A583" s="2">
        <v>20010579</v>
      </c>
      <c r="C583">
        <v>19</v>
      </c>
      <c r="D583">
        <v>19</v>
      </c>
    </row>
    <row r="584" spans="1:4" x14ac:dyDescent="0.35">
      <c r="A584" s="2">
        <v>20010580</v>
      </c>
      <c r="B584">
        <v>21</v>
      </c>
      <c r="D584">
        <v>21</v>
      </c>
    </row>
    <row r="585" spans="1:4" x14ac:dyDescent="0.35">
      <c r="A585" s="2">
        <v>20010581</v>
      </c>
      <c r="B585">
        <v>24</v>
      </c>
      <c r="D585">
        <v>24</v>
      </c>
    </row>
    <row r="586" spans="1:4" x14ac:dyDescent="0.35">
      <c r="A586" s="2">
        <v>20010582</v>
      </c>
      <c r="B586">
        <v>29</v>
      </c>
      <c r="D586">
        <v>29</v>
      </c>
    </row>
    <row r="587" spans="1:4" x14ac:dyDescent="0.35">
      <c r="A587" s="2">
        <v>20010583</v>
      </c>
      <c r="B587">
        <v>28</v>
      </c>
      <c r="D587">
        <v>28</v>
      </c>
    </row>
    <row r="588" spans="1:4" x14ac:dyDescent="0.35">
      <c r="A588" s="2">
        <v>20010584</v>
      </c>
      <c r="C588">
        <v>30</v>
      </c>
      <c r="D588">
        <v>30</v>
      </c>
    </row>
    <row r="589" spans="1:4" x14ac:dyDescent="0.35">
      <c r="A589" s="2">
        <v>20010585</v>
      </c>
      <c r="C589">
        <v>23</v>
      </c>
      <c r="D589">
        <v>23</v>
      </c>
    </row>
    <row r="590" spans="1:4" x14ac:dyDescent="0.35">
      <c r="A590" s="2">
        <v>20010586</v>
      </c>
      <c r="C590">
        <v>24</v>
      </c>
      <c r="D590">
        <v>24</v>
      </c>
    </row>
    <row r="591" spans="1:4" x14ac:dyDescent="0.35">
      <c r="A591" s="2">
        <v>20010587</v>
      </c>
      <c r="C591">
        <v>21</v>
      </c>
      <c r="D591">
        <v>21</v>
      </c>
    </row>
    <row r="592" spans="1:4" x14ac:dyDescent="0.35">
      <c r="A592" s="2">
        <v>20010588</v>
      </c>
      <c r="C592">
        <v>24</v>
      </c>
      <c r="D592">
        <v>24</v>
      </c>
    </row>
    <row r="593" spans="1:4" x14ac:dyDescent="0.35">
      <c r="A593" s="2">
        <v>20010589</v>
      </c>
      <c r="C593">
        <v>25</v>
      </c>
      <c r="D593">
        <v>25</v>
      </c>
    </row>
    <row r="594" spans="1:4" x14ac:dyDescent="0.35">
      <c r="A594" s="2">
        <v>20010590</v>
      </c>
      <c r="C594">
        <v>23</v>
      </c>
      <c r="D594">
        <v>23</v>
      </c>
    </row>
    <row r="595" spans="1:4" x14ac:dyDescent="0.35">
      <c r="A595" s="2">
        <v>20010591</v>
      </c>
      <c r="C595">
        <v>32</v>
      </c>
      <c r="D595">
        <v>32</v>
      </c>
    </row>
    <row r="596" spans="1:4" x14ac:dyDescent="0.35">
      <c r="A596" s="2">
        <v>20010592</v>
      </c>
      <c r="C596">
        <v>28</v>
      </c>
      <c r="D596">
        <v>28</v>
      </c>
    </row>
    <row r="597" spans="1:4" x14ac:dyDescent="0.35">
      <c r="A597" s="2">
        <v>20010593</v>
      </c>
      <c r="C597">
        <v>22</v>
      </c>
      <c r="D597">
        <v>22</v>
      </c>
    </row>
    <row r="598" spans="1:4" x14ac:dyDescent="0.35">
      <c r="A598" s="2">
        <v>20010594</v>
      </c>
      <c r="C598">
        <v>25</v>
      </c>
      <c r="D598">
        <v>25</v>
      </c>
    </row>
    <row r="599" spans="1:4" x14ac:dyDescent="0.35">
      <c r="A599" s="2">
        <v>20010595</v>
      </c>
      <c r="C599">
        <v>19</v>
      </c>
      <c r="D599">
        <v>19</v>
      </c>
    </row>
    <row r="600" spans="1:4" x14ac:dyDescent="0.35">
      <c r="A600" s="2">
        <v>20010596</v>
      </c>
      <c r="B600">
        <v>28</v>
      </c>
      <c r="D600">
        <v>28</v>
      </c>
    </row>
    <row r="601" spans="1:4" x14ac:dyDescent="0.35">
      <c r="A601" s="2">
        <v>20010597</v>
      </c>
      <c r="B601">
        <v>20</v>
      </c>
      <c r="D601">
        <v>20</v>
      </c>
    </row>
    <row r="602" spans="1:4" x14ac:dyDescent="0.35">
      <c r="A602" s="2">
        <v>20010598</v>
      </c>
      <c r="B602">
        <v>30</v>
      </c>
      <c r="D602">
        <v>30</v>
      </c>
    </row>
    <row r="603" spans="1:4" x14ac:dyDescent="0.35">
      <c r="A603" s="2">
        <v>20010599</v>
      </c>
      <c r="B603">
        <v>29</v>
      </c>
      <c r="D603">
        <v>29</v>
      </c>
    </row>
    <row r="604" spans="1:4" x14ac:dyDescent="0.35">
      <c r="A604" s="2">
        <v>20010600</v>
      </c>
      <c r="B604">
        <v>32</v>
      </c>
      <c r="D604">
        <v>32</v>
      </c>
    </row>
    <row r="605" spans="1:4" x14ac:dyDescent="0.35">
      <c r="A605" s="2">
        <v>20010601</v>
      </c>
      <c r="B605">
        <v>18</v>
      </c>
      <c r="D605">
        <v>18</v>
      </c>
    </row>
    <row r="606" spans="1:4" x14ac:dyDescent="0.35">
      <c r="A606" s="2">
        <v>20010602</v>
      </c>
      <c r="B606">
        <v>18</v>
      </c>
      <c r="D606">
        <v>18</v>
      </c>
    </row>
    <row r="607" spans="1:4" x14ac:dyDescent="0.35">
      <c r="A607" s="2">
        <v>20010603</v>
      </c>
      <c r="C607">
        <v>26</v>
      </c>
      <c r="D607">
        <v>26</v>
      </c>
    </row>
    <row r="608" spans="1:4" x14ac:dyDescent="0.35">
      <c r="A608" s="2">
        <v>20010604</v>
      </c>
      <c r="C608">
        <v>23</v>
      </c>
      <c r="D608">
        <v>23</v>
      </c>
    </row>
    <row r="609" spans="1:4" x14ac:dyDescent="0.35">
      <c r="A609" s="2">
        <v>20010605</v>
      </c>
      <c r="C609">
        <v>24</v>
      </c>
      <c r="D609">
        <v>24</v>
      </c>
    </row>
    <row r="610" spans="1:4" x14ac:dyDescent="0.35">
      <c r="A610" s="2">
        <v>20010606</v>
      </c>
      <c r="C610">
        <v>28</v>
      </c>
      <c r="D610">
        <v>28</v>
      </c>
    </row>
    <row r="611" spans="1:4" x14ac:dyDescent="0.35">
      <c r="A611" s="2">
        <v>20010607</v>
      </c>
      <c r="C611">
        <v>41</v>
      </c>
      <c r="D611">
        <v>41</v>
      </c>
    </row>
    <row r="612" spans="1:4" x14ac:dyDescent="0.35">
      <c r="A612" s="2">
        <v>20010608</v>
      </c>
      <c r="C612">
        <v>32</v>
      </c>
      <c r="D612">
        <v>32</v>
      </c>
    </row>
    <row r="613" spans="1:4" x14ac:dyDescent="0.35">
      <c r="A613" s="2">
        <v>20010609</v>
      </c>
      <c r="C613">
        <v>19</v>
      </c>
      <c r="D613">
        <v>19</v>
      </c>
    </row>
    <row r="614" spans="1:4" x14ac:dyDescent="0.35">
      <c r="A614" s="2">
        <v>20010610</v>
      </c>
      <c r="C614">
        <v>21</v>
      </c>
      <c r="D614">
        <v>21</v>
      </c>
    </row>
    <row r="615" spans="1:4" x14ac:dyDescent="0.35">
      <c r="A615" s="2">
        <v>20010611</v>
      </c>
      <c r="C615">
        <v>34</v>
      </c>
      <c r="D615">
        <v>34</v>
      </c>
    </row>
    <row r="616" spans="1:4" x14ac:dyDescent="0.35">
      <c r="A616" s="2">
        <v>20010612</v>
      </c>
      <c r="C616">
        <v>27</v>
      </c>
      <c r="D616">
        <v>27</v>
      </c>
    </row>
    <row r="617" spans="1:4" x14ac:dyDescent="0.35">
      <c r="A617" s="2">
        <v>20010613</v>
      </c>
      <c r="C617">
        <v>25</v>
      </c>
      <c r="D617">
        <v>25</v>
      </c>
    </row>
    <row r="618" spans="1:4" x14ac:dyDescent="0.35">
      <c r="A618" s="2">
        <v>20010614</v>
      </c>
      <c r="C618">
        <v>27</v>
      </c>
      <c r="D618">
        <v>27</v>
      </c>
    </row>
    <row r="619" spans="1:4" x14ac:dyDescent="0.35">
      <c r="A619" s="2">
        <v>20010615</v>
      </c>
      <c r="C619">
        <v>19</v>
      </c>
      <c r="D619">
        <v>19</v>
      </c>
    </row>
    <row r="620" spans="1:4" x14ac:dyDescent="0.35">
      <c r="A620" s="2">
        <v>20010616</v>
      </c>
      <c r="C620">
        <v>22</v>
      </c>
      <c r="D620">
        <v>22</v>
      </c>
    </row>
    <row r="621" spans="1:4" x14ac:dyDescent="0.35">
      <c r="A621" s="2">
        <v>20010617</v>
      </c>
      <c r="C621">
        <v>26</v>
      </c>
      <c r="D621">
        <v>26</v>
      </c>
    </row>
    <row r="622" spans="1:4" x14ac:dyDescent="0.35">
      <c r="A622" s="2">
        <v>20010618</v>
      </c>
      <c r="B622">
        <v>24</v>
      </c>
      <c r="D622">
        <v>24</v>
      </c>
    </row>
    <row r="623" spans="1:4" x14ac:dyDescent="0.35">
      <c r="A623" s="2">
        <v>20010619</v>
      </c>
      <c r="B623">
        <v>29</v>
      </c>
      <c r="D623">
        <v>29</v>
      </c>
    </row>
    <row r="624" spans="1:4" x14ac:dyDescent="0.35">
      <c r="A624" s="2">
        <v>20010620</v>
      </c>
      <c r="C624">
        <v>24</v>
      </c>
      <c r="D624">
        <v>24</v>
      </c>
    </row>
    <row r="625" spans="1:4" x14ac:dyDescent="0.35">
      <c r="A625" s="2">
        <v>20010621</v>
      </c>
      <c r="C625">
        <v>21</v>
      </c>
      <c r="D625">
        <v>21</v>
      </c>
    </row>
    <row r="626" spans="1:4" x14ac:dyDescent="0.35">
      <c r="A626" s="2">
        <v>20010622</v>
      </c>
      <c r="C626">
        <v>21</v>
      </c>
      <c r="D626">
        <v>21</v>
      </c>
    </row>
    <row r="627" spans="1:4" x14ac:dyDescent="0.35">
      <c r="A627" s="2">
        <v>20010623</v>
      </c>
      <c r="C627">
        <v>32</v>
      </c>
      <c r="D627">
        <v>32</v>
      </c>
    </row>
    <row r="628" spans="1:4" x14ac:dyDescent="0.35">
      <c r="A628" s="2">
        <v>20010624</v>
      </c>
      <c r="C628">
        <v>20</v>
      </c>
      <c r="D628">
        <v>20</v>
      </c>
    </row>
    <row r="629" spans="1:4" x14ac:dyDescent="0.35">
      <c r="A629" s="2">
        <v>20010625</v>
      </c>
      <c r="C629">
        <v>20</v>
      </c>
      <c r="D629">
        <v>20</v>
      </c>
    </row>
    <row r="630" spans="1:4" x14ac:dyDescent="0.35">
      <c r="A630" s="2">
        <v>20010626</v>
      </c>
      <c r="C630">
        <v>20</v>
      </c>
      <c r="D630">
        <v>20</v>
      </c>
    </row>
    <row r="631" spans="1:4" x14ac:dyDescent="0.35">
      <c r="A631" s="2">
        <v>20010627</v>
      </c>
      <c r="C631">
        <v>26</v>
      </c>
      <c r="D631">
        <v>26</v>
      </c>
    </row>
    <row r="632" spans="1:4" x14ac:dyDescent="0.35">
      <c r="A632" s="2">
        <v>20010628</v>
      </c>
      <c r="C632">
        <v>42</v>
      </c>
      <c r="D632">
        <v>42</v>
      </c>
    </row>
    <row r="633" spans="1:4" x14ac:dyDescent="0.35">
      <c r="A633" s="2">
        <v>20010629</v>
      </c>
      <c r="C633">
        <v>40</v>
      </c>
      <c r="D633">
        <v>40</v>
      </c>
    </row>
    <row r="634" spans="1:4" x14ac:dyDescent="0.35">
      <c r="A634" s="2">
        <v>20010630</v>
      </c>
      <c r="C634">
        <v>28</v>
      </c>
      <c r="D634">
        <v>28</v>
      </c>
    </row>
    <row r="635" spans="1:4" x14ac:dyDescent="0.35">
      <c r="A635" s="2">
        <v>20010631</v>
      </c>
      <c r="C635">
        <v>23</v>
      </c>
      <c r="D635">
        <v>23</v>
      </c>
    </row>
    <row r="636" spans="1:4" x14ac:dyDescent="0.35">
      <c r="A636" s="2">
        <v>20010632</v>
      </c>
      <c r="C636">
        <v>18</v>
      </c>
      <c r="D636">
        <v>18</v>
      </c>
    </row>
    <row r="637" spans="1:4" x14ac:dyDescent="0.35">
      <c r="A637" s="2">
        <v>20010633</v>
      </c>
      <c r="C637">
        <v>18</v>
      </c>
      <c r="D637">
        <v>18</v>
      </c>
    </row>
    <row r="638" spans="1:4" x14ac:dyDescent="0.35">
      <c r="A638" s="2">
        <v>20010634</v>
      </c>
      <c r="C638">
        <v>21</v>
      </c>
      <c r="D638">
        <v>21</v>
      </c>
    </row>
    <row r="639" spans="1:4" x14ac:dyDescent="0.35">
      <c r="A639" s="2">
        <v>20010635</v>
      </c>
      <c r="C639">
        <v>22</v>
      </c>
      <c r="D639">
        <v>22</v>
      </c>
    </row>
    <row r="640" spans="1:4" x14ac:dyDescent="0.35">
      <c r="A640" s="2">
        <v>20010636</v>
      </c>
      <c r="C640">
        <v>23</v>
      </c>
      <c r="D640">
        <v>23</v>
      </c>
    </row>
    <row r="641" spans="1:4" x14ac:dyDescent="0.35">
      <c r="A641" s="2">
        <v>20010637</v>
      </c>
      <c r="C641">
        <v>25</v>
      </c>
      <c r="D641">
        <v>25</v>
      </c>
    </row>
    <row r="642" spans="1:4" x14ac:dyDescent="0.35">
      <c r="A642" s="2">
        <v>20010638</v>
      </c>
      <c r="B642">
        <v>28</v>
      </c>
      <c r="D642">
        <v>28</v>
      </c>
    </row>
    <row r="643" spans="1:4" x14ac:dyDescent="0.35">
      <c r="A643" s="2">
        <v>20010639</v>
      </c>
      <c r="B643">
        <v>28</v>
      </c>
      <c r="D643">
        <v>28</v>
      </c>
    </row>
    <row r="644" spans="1:4" x14ac:dyDescent="0.35">
      <c r="A644" s="2">
        <v>20010640</v>
      </c>
      <c r="B644">
        <v>22</v>
      </c>
      <c r="D644">
        <v>22</v>
      </c>
    </row>
    <row r="645" spans="1:4" x14ac:dyDescent="0.35">
      <c r="A645" s="2">
        <v>20010641</v>
      </c>
      <c r="B645">
        <v>21</v>
      </c>
      <c r="D645">
        <v>21</v>
      </c>
    </row>
    <row r="646" spans="1:4" x14ac:dyDescent="0.35">
      <c r="A646" s="2">
        <v>20010642</v>
      </c>
      <c r="B646">
        <v>23</v>
      </c>
      <c r="D646">
        <v>23</v>
      </c>
    </row>
    <row r="647" spans="1:4" x14ac:dyDescent="0.35">
      <c r="A647" s="2">
        <v>20010643</v>
      </c>
      <c r="B647">
        <v>28</v>
      </c>
      <c r="D647">
        <v>28</v>
      </c>
    </row>
    <row r="648" spans="1:4" x14ac:dyDescent="0.35">
      <c r="A648" s="2">
        <v>20010644</v>
      </c>
      <c r="B648">
        <v>31</v>
      </c>
      <c r="D648">
        <v>31</v>
      </c>
    </row>
    <row r="649" spans="1:4" x14ac:dyDescent="0.35">
      <c r="A649" s="2">
        <v>20010645</v>
      </c>
      <c r="B649">
        <v>20</v>
      </c>
      <c r="D649">
        <v>20</v>
      </c>
    </row>
    <row r="650" spans="1:4" x14ac:dyDescent="0.35">
      <c r="A650" s="2">
        <v>20010646</v>
      </c>
      <c r="C650">
        <v>28</v>
      </c>
      <c r="D650">
        <v>28</v>
      </c>
    </row>
    <row r="651" spans="1:4" x14ac:dyDescent="0.35">
      <c r="A651" s="2">
        <v>20010647</v>
      </c>
      <c r="C651">
        <v>21</v>
      </c>
      <c r="D651">
        <v>21</v>
      </c>
    </row>
    <row r="652" spans="1:4" x14ac:dyDescent="0.35">
      <c r="A652" s="2">
        <v>20010648</v>
      </c>
      <c r="C652">
        <v>36</v>
      </c>
      <c r="D652">
        <v>36</v>
      </c>
    </row>
    <row r="653" spans="1:4" x14ac:dyDescent="0.35">
      <c r="A653" s="2">
        <v>20010649</v>
      </c>
      <c r="C653">
        <v>25</v>
      </c>
      <c r="D653">
        <v>25</v>
      </c>
    </row>
    <row r="654" spans="1:4" x14ac:dyDescent="0.35">
      <c r="A654" s="2">
        <v>20010650</v>
      </c>
      <c r="C654">
        <v>24</v>
      </c>
      <c r="D654">
        <v>24</v>
      </c>
    </row>
    <row r="655" spans="1:4" x14ac:dyDescent="0.35">
      <c r="A655" s="2">
        <v>20010651</v>
      </c>
      <c r="C655">
        <v>21</v>
      </c>
      <c r="D655">
        <v>21</v>
      </c>
    </row>
    <row r="656" spans="1:4" x14ac:dyDescent="0.35">
      <c r="A656" s="2">
        <v>20010652</v>
      </c>
      <c r="C656">
        <v>38</v>
      </c>
      <c r="D656">
        <v>38</v>
      </c>
    </row>
    <row r="657" spans="1:4" x14ac:dyDescent="0.35">
      <c r="A657" s="2">
        <v>20010653</v>
      </c>
      <c r="C657">
        <v>18</v>
      </c>
      <c r="D657">
        <v>18</v>
      </c>
    </row>
    <row r="658" spans="1:4" x14ac:dyDescent="0.35">
      <c r="A658" s="2">
        <v>20010654</v>
      </c>
      <c r="C658">
        <v>24</v>
      </c>
      <c r="D658">
        <v>24</v>
      </c>
    </row>
    <row r="659" spans="1:4" x14ac:dyDescent="0.35">
      <c r="A659" s="2">
        <v>20010655</v>
      </c>
      <c r="C659">
        <v>27</v>
      </c>
      <c r="D659">
        <v>27</v>
      </c>
    </row>
    <row r="660" spans="1:4" x14ac:dyDescent="0.35">
      <c r="A660" s="2">
        <v>20010656</v>
      </c>
      <c r="C660">
        <v>30</v>
      </c>
      <c r="D660">
        <v>30</v>
      </c>
    </row>
    <row r="661" spans="1:4" x14ac:dyDescent="0.35">
      <c r="A661" s="2">
        <v>20010657</v>
      </c>
      <c r="C661">
        <v>46</v>
      </c>
      <c r="D661">
        <v>46</v>
      </c>
    </row>
    <row r="662" spans="1:4" x14ac:dyDescent="0.35">
      <c r="A662" s="2">
        <v>20010658</v>
      </c>
      <c r="C662">
        <v>19</v>
      </c>
      <c r="D662">
        <v>19</v>
      </c>
    </row>
    <row r="663" spans="1:4" x14ac:dyDescent="0.35">
      <c r="A663" s="2">
        <v>20010659</v>
      </c>
      <c r="C663">
        <v>44</v>
      </c>
      <c r="D663">
        <v>44</v>
      </c>
    </row>
    <row r="664" spans="1:4" x14ac:dyDescent="0.35">
      <c r="A664" s="2">
        <v>20010660</v>
      </c>
      <c r="C664">
        <v>37</v>
      </c>
      <c r="D664">
        <v>37</v>
      </c>
    </row>
    <row r="665" spans="1:4" x14ac:dyDescent="0.35">
      <c r="A665" s="2">
        <v>20010661</v>
      </c>
      <c r="C665">
        <v>32</v>
      </c>
      <c r="D665">
        <v>32</v>
      </c>
    </row>
    <row r="666" spans="1:4" x14ac:dyDescent="0.35">
      <c r="A666" s="2">
        <v>20010662</v>
      </c>
      <c r="C666">
        <v>20</v>
      </c>
      <c r="D666">
        <v>20</v>
      </c>
    </row>
    <row r="667" spans="1:4" x14ac:dyDescent="0.35">
      <c r="A667" s="2">
        <v>20010663</v>
      </c>
      <c r="C667">
        <v>26</v>
      </c>
      <c r="D667">
        <v>26</v>
      </c>
    </row>
    <row r="668" spans="1:4" x14ac:dyDescent="0.35">
      <c r="A668" s="2">
        <v>20010664</v>
      </c>
      <c r="C668">
        <v>30</v>
      </c>
      <c r="D668">
        <v>30</v>
      </c>
    </row>
    <row r="669" spans="1:4" x14ac:dyDescent="0.35">
      <c r="A669" s="2">
        <v>20010665</v>
      </c>
      <c r="C669">
        <v>25</v>
      </c>
      <c r="D669">
        <v>25</v>
      </c>
    </row>
    <row r="670" spans="1:4" x14ac:dyDescent="0.35">
      <c r="A670" s="2">
        <v>20010666</v>
      </c>
      <c r="C670">
        <v>23</v>
      </c>
      <c r="D670">
        <v>23</v>
      </c>
    </row>
    <row r="671" spans="1:4" x14ac:dyDescent="0.35">
      <c r="A671" s="2">
        <v>20010667</v>
      </c>
      <c r="C671">
        <v>22</v>
      </c>
      <c r="D671">
        <v>22</v>
      </c>
    </row>
    <row r="672" spans="1:4" x14ac:dyDescent="0.35">
      <c r="A672" s="2">
        <v>20010668</v>
      </c>
      <c r="C672">
        <v>27</v>
      </c>
      <c r="D672">
        <v>27</v>
      </c>
    </row>
    <row r="673" spans="1:4" x14ac:dyDescent="0.35">
      <c r="A673" s="2">
        <v>20010669</v>
      </c>
      <c r="C673">
        <v>25</v>
      </c>
      <c r="D673">
        <v>25</v>
      </c>
    </row>
    <row r="674" spans="1:4" x14ac:dyDescent="0.35">
      <c r="A674" s="2">
        <v>20010670</v>
      </c>
      <c r="C674">
        <v>26</v>
      </c>
      <c r="D674">
        <v>26</v>
      </c>
    </row>
    <row r="675" spans="1:4" x14ac:dyDescent="0.35">
      <c r="A675" s="2">
        <v>20010671</v>
      </c>
      <c r="C675">
        <v>22</v>
      </c>
      <c r="D675">
        <v>22</v>
      </c>
    </row>
    <row r="676" spans="1:4" x14ac:dyDescent="0.35">
      <c r="A676" s="2">
        <v>20010672</v>
      </c>
      <c r="C676">
        <v>23</v>
      </c>
      <c r="D676">
        <v>23</v>
      </c>
    </row>
    <row r="677" spans="1:4" x14ac:dyDescent="0.35">
      <c r="A677" s="2">
        <v>20010673</v>
      </c>
      <c r="C677">
        <v>27</v>
      </c>
      <c r="D677">
        <v>27</v>
      </c>
    </row>
    <row r="678" spans="1:4" x14ac:dyDescent="0.35">
      <c r="A678" s="2">
        <v>20010674</v>
      </c>
      <c r="B678">
        <v>24</v>
      </c>
      <c r="D678">
        <v>24</v>
      </c>
    </row>
    <row r="679" spans="1:4" x14ac:dyDescent="0.35">
      <c r="A679" s="2">
        <v>20010675</v>
      </c>
      <c r="B679">
        <v>32</v>
      </c>
      <c r="D679">
        <v>32</v>
      </c>
    </row>
    <row r="680" spans="1:4" x14ac:dyDescent="0.35">
      <c r="A680" s="2">
        <v>20010676</v>
      </c>
      <c r="B680">
        <v>25</v>
      </c>
      <c r="D680">
        <v>25</v>
      </c>
    </row>
    <row r="681" spans="1:4" x14ac:dyDescent="0.35">
      <c r="A681" s="2">
        <v>20010677</v>
      </c>
      <c r="B681">
        <v>27</v>
      </c>
      <c r="D681">
        <v>27</v>
      </c>
    </row>
    <row r="682" spans="1:4" x14ac:dyDescent="0.35">
      <c r="A682" s="2">
        <v>20010678</v>
      </c>
      <c r="B682">
        <v>31</v>
      </c>
      <c r="D682">
        <v>31</v>
      </c>
    </row>
    <row r="683" spans="1:4" x14ac:dyDescent="0.35">
      <c r="A683" s="2">
        <v>20010679</v>
      </c>
      <c r="B683">
        <v>24</v>
      </c>
      <c r="D683">
        <v>24</v>
      </c>
    </row>
    <row r="684" spans="1:4" x14ac:dyDescent="0.35">
      <c r="A684" s="2">
        <v>20010680</v>
      </c>
      <c r="C684">
        <v>27</v>
      </c>
      <c r="D684">
        <v>27</v>
      </c>
    </row>
    <row r="685" spans="1:4" x14ac:dyDescent="0.35">
      <c r="A685" s="2">
        <v>20010681</v>
      </c>
      <c r="C685">
        <v>23</v>
      </c>
      <c r="D685">
        <v>23</v>
      </c>
    </row>
    <row r="686" spans="1:4" x14ac:dyDescent="0.35">
      <c r="A686" s="2">
        <v>20010682</v>
      </c>
      <c r="C686">
        <v>30</v>
      </c>
      <c r="D686">
        <v>30</v>
      </c>
    </row>
    <row r="687" spans="1:4" x14ac:dyDescent="0.35">
      <c r="A687" s="2">
        <v>20010683</v>
      </c>
      <c r="C687">
        <v>26</v>
      </c>
      <c r="D687">
        <v>26</v>
      </c>
    </row>
    <row r="688" spans="1:4" x14ac:dyDescent="0.35">
      <c r="A688" s="2">
        <v>20010684</v>
      </c>
      <c r="C688">
        <v>25</v>
      </c>
      <c r="D688">
        <v>25</v>
      </c>
    </row>
    <row r="689" spans="1:4" x14ac:dyDescent="0.35">
      <c r="A689" s="2">
        <v>20010685</v>
      </c>
      <c r="C689">
        <v>31</v>
      </c>
      <c r="D689">
        <v>31</v>
      </c>
    </row>
    <row r="690" spans="1:4" x14ac:dyDescent="0.35">
      <c r="A690" s="2">
        <v>20010686</v>
      </c>
      <c r="C690">
        <v>27</v>
      </c>
      <c r="D690">
        <v>27</v>
      </c>
    </row>
    <row r="691" spans="1:4" x14ac:dyDescent="0.35">
      <c r="A691" s="2">
        <v>20010687</v>
      </c>
      <c r="C691">
        <v>25</v>
      </c>
      <c r="D691">
        <v>25</v>
      </c>
    </row>
    <row r="692" spans="1:4" x14ac:dyDescent="0.35">
      <c r="A692" s="2">
        <v>20010688</v>
      </c>
      <c r="C692">
        <v>29</v>
      </c>
      <c r="D692">
        <v>29</v>
      </c>
    </row>
    <row r="693" spans="1:4" x14ac:dyDescent="0.35">
      <c r="A693" s="2">
        <v>20010689</v>
      </c>
      <c r="C693">
        <v>31</v>
      </c>
      <c r="D693">
        <v>31</v>
      </c>
    </row>
    <row r="694" spans="1:4" x14ac:dyDescent="0.35">
      <c r="A694" s="2">
        <v>20010690</v>
      </c>
      <c r="C694">
        <v>16</v>
      </c>
      <c r="D694">
        <v>16</v>
      </c>
    </row>
    <row r="695" spans="1:4" x14ac:dyDescent="0.35">
      <c r="A695" s="2">
        <v>20010691</v>
      </c>
      <c r="C695">
        <v>16</v>
      </c>
      <c r="D695">
        <v>16</v>
      </c>
    </row>
    <row r="696" spans="1:4" x14ac:dyDescent="0.35">
      <c r="A696" s="2">
        <v>20010692</v>
      </c>
      <c r="C696">
        <v>23</v>
      </c>
      <c r="D696">
        <v>23</v>
      </c>
    </row>
    <row r="697" spans="1:4" x14ac:dyDescent="0.35">
      <c r="A697" s="2">
        <v>20010693</v>
      </c>
      <c r="C697">
        <v>26</v>
      </c>
      <c r="D697">
        <v>26</v>
      </c>
    </row>
    <row r="698" spans="1:4" x14ac:dyDescent="0.35">
      <c r="A698" s="2">
        <v>20010694</v>
      </c>
      <c r="C698">
        <v>24</v>
      </c>
      <c r="D698">
        <v>24</v>
      </c>
    </row>
    <row r="699" spans="1:4" x14ac:dyDescent="0.35">
      <c r="A699" s="2">
        <v>20010695</v>
      </c>
      <c r="C699">
        <v>18</v>
      </c>
      <c r="D699">
        <v>18</v>
      </c>
    </row>
    <row r="700" spans="1:4" x14ac:dyDescent="0.35">
      <c r="A700" s="2">
        <v>20010696</v>
      </c>
      <c r="C700">
        <v>30</v>
      </c>
      <c r="D700">
        <v>30</v>
      </c>
    </row>
    <row r="701" spans="1:4" x14ac:dyDescent="0.35">
      <c r="A701" s="2">
        <v>20010697</v>
      </c>
      <c r="B701">
        <v>24</v>
      </c>
      <c r="D701">
        <v>24</v>
      </c>
    </row>
    <row r="702" spans="1:4" x14ac:dyDescent="0.35">
      <c r="A702" s="2">
        <v>20010698</v>
      </c>
      <c r="B702">
        <v>25</v>
      </c>
      <c r="D702">
        <v>25</v>
      </c>
    </row>
    <row r="703" spans="1:4" x14ac:dyDescent="0.35">
      <c r="A703" s="2">
        <v>20010699</v>
      </c>
      <c r="B703">
        <v>27</v>
      </c>
      <c r="D703">
        <v>27</v>
      </c>
    </row>
    <row r="704" spans="1:4" x14ac:dyDescent="0.35">
      <c r="A704" s="2">
        <v>20010700</v>
      </c>
      <c r="B704">
        <v>34</v>
      </c>
      <c r="D704">
        <v>34</v>
      </c>
    </row>
    <row r="705" spans="1:4" x14ac:dyDescent="0.35">
      <c r="A705" s="2">
        <v>20010701</v>
      </c>
      <c r="B705">
        <v>32</v>
      </c>
      <c r="D705">
        <v>32</v>
      </c>
    </row>
    <row r="706" spans="1:4" x14ac:dyDescent="0.35">
      <c r="A706" s="2">
        <v>20010702</v>
      </c>
      <c r="B706">
        <v>31</v>
      </c>
      <c r="D706">
        <v>31</v>
      </c>
    </row>
    <row r="707" spans="1:4" x14ac:dyDescent="0.35">
      <c r="A707" s="2">
        <v>20010703</v>
      </c>
      <c r="B707">
        <v>25</v>
      </c>
      <c r="D707">
        <v>25</v>
      </c>
    </row>
    <row r="708" spans="1:4" x14ac:dyDescent="0.35">
      <c r="A708" s="2">
        <v>20010704</v>
      </c>
      <c r="B708">
        <v>27</v>
      </c>
      <c r="D708">
        <v>27</v>
      </c>
    </row>
    <row r="709" spans="1:4" x14ac:dyDescent="0.35">
      <c r="A709" s="2">
        <v>20010705</v>
      </c>
      <c r="B709">
        <v>23</v>
      </c>
      <c r="D709">
        <v>23</v>
      </c>
    </row>
    <row r="710" spans="1:4" x14ac:dyDescent="0.35">
      <c r="A710" s="2">
        <v>20010706</v>
      </c>
      <c r="C710">
        <v>31</v>
      </c>
      <c r="D710">
        <v>31</v>
      </c>
    </row>
    <row r="711" spans="1:4" x14ac:dyDescent="0.35">
      <c r="A711" s="2">
        <v>20010707</v>
      </c>
      <c r="C711">
        <v>26</v>
      </c>
      <c r="D711">
        <v>26</v>
      </c>
    </row>
    <row r="712" spans="1:4" x14ac:dyDescent="0.35">
      <c r="A712" s="2">
        <v>20010708</v>
      </c>
      <c r="C712">
        <v>23</v>
      </c>
      <c r="D712">
        <v>23</v>
      </c>
    </row>
    <row r="713" spans="1:4" x14ac:dyDescent="0.35">
      <c r="A713" s="2">
        <v>20010709</v>
      </c>
      <c r="C713">
        <v>24</v>
      </c>
      <c r="D713">
        <v>24</v>
      </c>
    </row>
    <row r="714" spans="1:4" x14ac:dyDescent="0.35">
      <c r="A714" s="2">
        <v>20010710</v>
      </c>
      <c r="C714">
        <v>26</v>
      </c>
      <c r="D714">
        <v>26</v>
      </c>
    </row>
    <row r="715" spans="1:4" x14ac:dyDescent="0.35">
      <c r="A715" s="2">
        <v>20010711</v>
      </c>
      <c r="C715">
        <v>20</v>
      </c>
      <c r="D715">
        <v>20</v>
      </c>
    </row>
    <row r="716" spans="1:4" x14ac:dyDescent="0.35">
      <c r="A716" s="2">
        <v>20010712</v>
      </c>
      <c r="C716">
        <v>31</v>
      </c>
      <c r="D716">
        <v>31</v>
      </c>
    </row>
    <row r="717" spans="1:4" x14ac:dyDescent="0.35">
      <c r="A717" s="2">
        <v>20010713</v>
      </c>
      <c r="C717">
        <v>22</v>
      </c>
      <c r="D717">
        <v>22</v>
      </c>
    </row>
    <row r="718" spans="1:4" x14ac:dyDescent="0.35">
      <c r="A718" s="2">
        <v>20010714</v>
      </c>
      <c r="C718">
        <v>24</v>
      </c>
      <c r="D718">
        <v>24</v>
      </c>
    </row>
    <row r="719" spans="1:4" x14ac:dyDescent="0.35">
      <c r="A719" s="2">
        <v>20010715</v>
      </c>
      <c r="C719">
        <v>28</v>
      </c>
      <c r="D719">
        <v>28</v>
      </c>
    </row>
    <row r="720" spans="1:4" x14ac:dyDescent="0.35">
      <c r="A720" s="2">
        <v>20010716</v>
      </c>
      <c r="C720">
        <v>19</v>
      </c>
      <c r="D720">
        <v>19</v>
      </c>
    </row>
    <row r="721" spans="1:4" x14ac:dyDescent="0.35">
      <c r="A721" s="2">
        <v>20010717</v>
      </c>
      <c r="C721">
        <v>20</v>
      </c>
      <c r="D721">
        <v>20</v>
      </c>
    </row>
    <row r="722" spans="1:4" x14ac:dyDescent="0.35">
      <c r="A722" s="2">
        <v>20010718</v>
      </c>
      <c r="C722">
        <v>29</v>
      </c>
      <c r="D722">
        <v>29</v>
      </c>
    </row>
    <row r="723" spans="1:4" x14ac:dyDescent="0.35">
      <c r="A723" s="2">
        <v>20010719</v>
      </c>
      <c r="C723">
        <v>33</v>
      </c>
      <c r="D723">
        <v>33</v>
      </c>
    </row>
    <row r="724" spans="1:4" x14ac:dyDescent="0.35">
      <c r="A724" s="2">
        <v>20010720</v>
      </c>
      <c r="C724">
        <v>24</v>
      </c>
      <c r="D724">
        <v>24</v>
      </c>
    </row>
    <row r="725" spans="1:4" x14ac:dyDescent="0.35">
      <c r="A725" s="2">
        <v>20010721</v>
      </c>
      <c r="C725">
        <v>26</v>
      </c>
      <c r="D725">
        <v>26</v>
      </c>
    </row>
    <row r="726" spans="1:4" x14ac:dyDescent="0.35">
      <c r="A726" s="2">
        <v>20010722</v>
      </c>
      <c r="C726">
        <v>22</v>
      </c>
      <c r="D726">
        <v>22</v>
      </c>
    </row>
    <row r="727" spans="1:4" x14ac:dyDescent="0.35">
      <c r="A727" s="2">
        <v>20010723</v>
      </c>
      <c r="C727">
        <v>22</v>
      </c>
      <c r="D727">
        <v>22</v>
      </c>
    </row>
    <row r="728" spans="1:4" x14ac:dyDescent="0.35">
      <c r="A728" s="2">
        <v>20010724</v>
      </c>
      <c r="C728">
        <v>28</v>
      </c>
      <c r="D728">
        <v>28</v>
      </c>
    </row>
    <row r="729" spans="1:4" x14ac:dyDescent="0.35">
      <c r="A729" s="2">
        <v>20010725</v>
      </c>
      <c r="C729">
        <v>28</v>
      </c>
      <c r="D729">
        <v>28</v>
      </c>
    </row>
    <row r="730" spans="1:4" x14ac:dyDescent="0.35">
      <c r="A730" s="2">
        <v>20010726</v>
      </c>
      <c r="C730">
        <v>28</v>
      </c>
      <c r="D730">
        <v>28</v>
      </c>
    </row>
    <row r="731" spans="1:4" x14ac:dyDescent="0.35">
      <c r="A731" s="2">
        <v>20010727</v>
      </c>
      <c r="C731">
        <v>21</v>
      </c>
      <c r="D731">
        <v>21</v>
      </c>
    </row>
    <row r="732" spans="1:4" x14ac:dyDescent="0.35">
      <c r="A732" s="2">
        <v>20010728</v>
      </c>
      <c r="C732">
        <v>27</v>
      </c>
      <c r="D732">
        <v>27</v>
      </c>
    </row>
    <row r="733" spans="1:4" x14ac:dyDescent="0.35">
      <c r="A733" s="2">
        <v>20010729</v>
      </c>
      <c r="C733">
        <v>28</v>
      </c>
      <c r="D733">
        <v>28</v>
      </c>
    </row>
    <row r="734" spans="1:4" x14ac:dyDescent="0.35">
      <c r="A734" s="2">
        <v>20010730</v>
      </c>
      <c r="C734">
        <v>28</v>
      </c>
      <c r="D734">
        <v>28</v>
      </c>
    </row>
    <row r="735" spans="1:4" x14ac:dyDescent="0.35">
      <c r="A735" s="2">
        <v>20010731</v>
      </c>
      <c r="B735">
        <v>34</v>
      </c>
      <c r="D735">
        <v>34</v>
      </c>
    </row>
    <row r="736" spans="1:4" x14ac:dyDescent="0.35">
      <c r="A736" s="2">
        <v>20010732</v>
      </c>
      <c r="B736">
        <v>29</v>
      </c>
      <c r="D736">
        <v>29</v>
      </c>
    </row>
    <row r="737" spans="1:4" x14ac:dyDescent="0.35">
      <c r="A737" s="2">
        <v>20010733</v>
      </c>
      <c r="B737">
        <v>27</v>
      </c>
      <c r="D737">
        <v>27</v>
      </c>
    </row>
    <row r="738" spans="1:4" x14ac:dyDescent="0.35">
      <c r="A738" s="2">
        <v>20010734</v>
      </c>
      <c r="B738">
        <v>35</v>
      </c>
      <c r="D738">
        <v>35</v>
      </c>
    </row>
    <row r="739" spans="1:4" x14ac:dyDescent="0.35">
      <c r="A739" s="2">
        <v>20010735</v>
      </c>
      <c r="B739">
        <v>21</v>
      </c>
      <c r="D739">
        <v>21</v>
      </c>
    </row>
    <row r="740" spans="1:4" x14ac:dyDescent="0.35">
      <c r="A740" s="2">
        <v>20010736</v>
      </c>
      <c r="B740">
        <v>36</v>
      </c>
      <c r="D740">
        <v>36</v>
      </c>
    </row>
    <row r="741" spans="1:4" x14ac:dyDescent="0.35">
      <c r="A741" s="2">
        <v>20010737</v>
      </c>
      <c r="B741">
        <v>29</v>
      </c>
      <c r="D741">
        <v>29</v>
      </c>
    </row>
    <row r="742" spans="1:4" x14ac:dyDescent="0.35">
      <c r="A742" s="2">
        <v>20010738</v>
      </c>
      <c r="B742">
        <v>29</v>
      </c>
      <c r="D742">
        <v>29</v>
      </c>
    </row>
    <row r="743" spans="1:4" x14ac:dyDescent="0.35">
      <c r="A743" s="2">
        <v>20010739</v>
      </c>
      <c r="C743">
        <v>31</v>
      </c>
      <c r="D743">
        <v>31</v>
      </c>
    </row>
    <row r="744" spans="1:4" x14ac:dyDescent="0.35">
      <c r="A744" s="2">
        <v>20010740</v>
      </c>
      <c r="C744">
        <v>30</v>
      </c>
      <c r="D744">
        <v>30</v>
      </c>
    </row>
    <row r="745" spans="1:4" x14ac:dyDescent="0.35">
      <c r="A745" s="2">
        <v>20010741</v>
      </c>
      <c r="C745">
        <v>24</v>
      </c>
      <c r="D745">
        <v>24</v>
      </c>
    </row>
    <row r="746" spans="1:4" x14ac:dyDescent="0.35">
      <c r="A746" s="2">
        <v>20010742</v>
      </c>
      <c r="C746">
        <v>26</v>
      </c>
      <c r="D746">
        <v>26</v>
      </c>
    </row>
    <row r="747" spans="1:4" x14ac:dyDescent="0.35">
      <c r="A747" s="2">
        <v>20010743</v>
      </c>
      <c r="C747">
        <v>26</v>
      </c>
      <c r="D747">
        <v>26</v>
      </c>
    </row>
    <row r="748" spans="1:4" x14ac:dyDescent="0.35">
      <c r="A748" s="2">
        <v>20010744</v>
      </c>
      <c r="C748">
        <v>32</v>
      </c>
      <c r="D748">
        <v>32</v>
      </c>
    </row>
    <row r="749" spans="1:4" x14ac:dyDescent="0.35">
      <c r="A749" s="2">
        <v>20010745</v>
      </c>
      <c r="C749">
        <v>26</v>
      </c>
      <c r="D749">
        <v>26</v>
      </c>
    </row>
    <row r="750" spans="1:4" x14ac:dyDescent="0.35">
      <c r="A750" s="2">
        <v>20010746</v>
      </c>
      <c r="C750">
        <v>18</v>
      </c>
      <c r="D750">
        <v>18</v>
      </c>
    </row>
    <row r="751" spans="1:4" x14ac:dyDescent="0.35">
      <c r="A751" s="2">
        <v>20010747</v>
      </c>
      <c r="C751">
        <v>33</v>
      </c>
      <c r="D751">
        <v>33</v>
      </c>
    </row>
    <row r="752" spans="1:4" x14ac:dyDescent="0.35">
      <c r="A752" s="2">
        <v>20010748</v>
      </c>
      <c r="C752">
        <v>25</v>
      </c>
      <c r="D752">
        <v>25</v>
      </c>
    </row>
    <row r="753" spans="1:4" x14ac:dyDescent="0.35">
      <c r="A753" s="2">
        <v>20010749</v>
      </c>
      <c r="C753">
        <v>18</v>
      </c>
      <c r="D753">
        <v>18</v>
      </c>
    </row>
    <row r="754" spans="1:4" x14ac:dyDescent="0.35">
      <c r="A754" s="2">
        <v>20010750</v>
      </c>
      <c r="C754">
        <v>28</v>
      </c>
      <c r="D754">
        <v>28</v>
      </c>
    </row>
    <row r="755" spans="1:4" x14ac:dyDescent="0.35">
      <c r="A755" s="2">
        <v>20010751</v>
      </c>
      <c r="B755">
        <v>29</v>
      </c>
      <c r="D755">
        <v>29</v>
      </c>
    </row>
    <row r="756" spans="1:4" x14ac:dyDescent="0.35">
      <c r="A756" s="2">
        <v>20010752</v>
      </c>
      <c r="B756">
        <v>29</v>
      </c>
      <c r="D756">
        <v>29</v>
      </c>
    </row>
    <row r="757" spans="1:4" x14ac:dyDescent="0.35">
      <c r="A757" s="2">
        <v>20010753</v>
      </c>
      <c r="B757">
        <v>29</v>
      </c>
      <c r="D757">
        <v>29</v>
      </c>
    </row>
    <row r="758" spans="1:4" x14ac:dyDescent="0.35">
      <c r="A758" s="2">
        <v>20010754</v>
      </c>
      <c r="B758">
        <v>33</v>
      </c>
      <c r="D758">
        <v>33</v>
      </c>
    </row>
    <row r="759" spans="1:4" x14ac:dyDescent="0.35">
      <c r="A759" s="2">
        <v>20010755</v>
      </c>
      <c r="B759">
        <v>39</v>
      </c>
      <c r="D759">
        <v>39</v>
      </c>
    </row>
    <row r="760" spans="1:4" x14ac:dyDescent="0.35">
      <c r="A760" s="2">
        <v>20010756</v>
      </c>
      <c r="B760">
        <v>20</v>
      </c>
      <c r="D760">
        <v>20</v>
      </c>
    </row>
    <row r="761" spans="1:4" x14ac:dyDescent="0.35">
      <c r="A761" s="2">
        <v>20010757</v>
      </c>
      <c r="C761">
        <v>29</v>
      </c>
      <c r="D761">
        <v>29</v>
      </c>
    </row>
    <row r="762" spans="1:4" x14ac:dyDescent="0.35">
      <c r="A762" s="2">
        <v>20010758</v>
      </c>
      <c r="C762">
        <v>26</v>
      </c>
      <c r="D762">
        <v>26</v>
      </c>
    </row>
    <row r="763" spans="1:4" x14ac:dyDescent="0.35">
      <c r="A763" s="2">
        <v>20010759</v>
      </c>
      <c r="C763">
        <v>27</v>
      </c>
      <c r="D763">
        <v>27</v>
      </c>
    </row>
    <row r="764" spans="1:4" x14ac:dyDescent="0.35">
      <c r="A764" s="2">
        <v>20010760</v>
      </c>
      <c r="C764">
        <v>27</v>
      </c>
      <c r="D764">
        <v>27</v>
      </c>
    </row>
    <row r="765" spans="1:4" x14ac:dyDescent="0.35">
      <c r="A765" s="2">
        <v>20010761</v>
      </c>
      <c r="C765">
        <v>27</v>
      </c>
      <c r="D765">
        <v>27</v>
      </c>
    </row>
    <row r="766" spans="1:4" x14ac:dyDescent="0.35">
      <c r="A766" s="2">
        <v>20010762</v>
      </c>
      <c r="C766">
        <v>28</v>
      </c>
      <c r="D766">
        <v>28</v>
      </c>
    </row>
    <row r="767" spans="1:4" x14ac:dyDescent="0.35">
      <c r="A767" s="2">
        <v>20010763</v>
      </c>
      <c r="C767">
        <v>21</v>
      </c>
      <c r="D767">
        <v>21</v>
      </c>
    </row>
    <row r="768" spans="1:4" x14ac:dyDescent="0.35">
      <c r="A768" s="2">
        <v>20010764</v>
      </c>
      <c r="C768">
        <v>24</v>
      </c>
      <c r="D768">
        <v>24</v>
      </c>
    </row>
    <row r="769" spans="1:4" x14ac:dyDescent="0.35">
      <c r="A769" s="2">
        <v>20010765</v>
      </c>
      <c r="C769">
        <v>20</v>
      </c>
      <c r="D769">
        <v>20</v>
      </c>
    </row>
    <row r="770" spans="1:4" x14ac:dyDescent="0.35">
      <c r="A770" s="2">
        <v>20010766</v>
      </c>
      <c r="C770">
        <v>24</v>
      </c>
      <c r="D770">
        <v>24</v>
      </c>
    </row>
    <row r="771" spans="1:4" x14ac:dyDescent="0.35">
      <c r="A771" s="2">
        <v>20010767</v>
      </c>
      <c r="C771">
        <v>31</v>
      </c>
      <c r="D771">
        <v>31</v>
      </c>
    </row>
    <row r="772" spans="1:4" x14ac:dyDescent="0.35">
      <c r="A772" s="2">
        <v>20010768</v>
      </c>
      <c r="C772">
        <v>26</v>
      </c>
      <c r="D772">
        <v>26</v>
      </c>
    </row>
    <row r="773" spans="1:4" x14ac:dyDescent="0.35">
      <c r="A773" s="2">
        <v>20010769</v>
      </c>
      <c r="C773">
        <v>23</v>
      </c>
      <c r="D773">
        <v>23</v>
      </c>
    </row>
    <row r="774" spans="1:4" x14ac:dyDescent="0.35">
      <c r="A774" s="2">
        <v>20010770</v>
      </c>
      <c r="C774">
        <v>26</v>
      </c>
      <c r="D774">
        <v>26</v>
      </c>
    </row>
    <row r="775" spans="1:4" x14ac:dyDescent="0.35">
      <c r="A775" s="2">
        <v>20010771</v>
      </c>
      <c r="C775">
        <v>33</v>
      </c>
      <c r="D775">
        <v>33</v>
      </c>
    </row>
    <row r="776" spans="1:4" x14ac:dyDescent="0.35">
      <c r="A776" s="2">
        <v>20010772</v>
      </c>
      <c r="C776">
        <v>42</v>
      </c>
      <c r="D776">
        <v>42</v>
      </c>
    </row>
    <row r="777" spans="1:4" x14ac:dyDescent="0.35">
      <c r="A777" s="2">
        <v>20010773</v>
      </c>
      <c r="C777">
        <v>28</v>
      </c>
      <c r="D777">
        <v>28</v>
      </c>
    </row>
    <row r="778" spans="1:4" x14ac:dyDescent="0.35">
      <c r="A778" s="2">
        <v>20010774</v>
      </c>
      <c r="C778">
        <v>26</v>
      </c>
      <c r="D778">
        <v>26</v>
      </c>
    </row>
    <row r="779" spans="1:4" x14ac:dyDescent="0.35">
      <c r="A779" s="2">
        <v>20010775</v>
      </c>
      <c r="C779">
        <v>30</v>
      </c>
      <c r="D779">
        <v>30</v>
      </c>
    </row>
    <row r="780" spans="1:4" x14ac:dyDescent="0.35">
      <c r="A780" s="2">
        <v>20010776</v>
      </c>
      <c r="C780">
        <v>36</v>
      </c>
      <c r="D780">
        <v>36</v>
      </c>
    </row>
    <row r="781" spans="1:4" x14ac:dyDescent="0.35">
      <c r="A781" s="2">
        <v>20010777</v>
      </c>
      <c r="B781">
        <v>25</v>
      </c>
      <c r="D781">
        <v>25</v>
      </c>
    </row>
    <row r="782" spans="1:4" x14ac:dyDescent="0.35">
      <c r="A782" s="2">
        <v>20010778</v>
      </c>
      <c r="B782">
        <v>28</v>
      </c>
      <c r="D782">
        <v>28</v>
      </c>
    </row>
    <row r="783" spans="1:4" x14ac:dyDescent="0.35">
      <c r="A783" s="2">
        <v>20010779</v>
      </c>
      <c r="B783">
        <v>28</v>
      </c>
      <c r="D783">
        <v>28</v>
      </c>
    </row>
    <row r="784" spans="1:4" x14ac:dyDescent="0.35">
      <c r="A784" s="2">
        <v>20010780</v>
      </c>
      <c r="B784">
        <v>28</v>
      </c>
      <c r="D784">
        <v>28</v>
      </c>
    </row>
    <row r="785" spans="1:4" x14ac:dyDescent="0.35">
      <c r="A785" s="2">
        <v>20010781</v>
      </c>
      <c r="B785">
        <v>28</v>
      </c>
      <c r="D785">
        <v>28</v>
      </c>
    </row>
    <row r="786" spans="1:4" x14ac:dyDescent="0.35">
      <c r="A786" s="2">
        <v>20010782</v>
      </c>
      <c r="B786">
        <v>22</v>
      </c>
      <c r="D786">
        <v>22</v>
      </c>
    </row>
    <row r="787" spans="1:4" x14ac:dyDescent="0.35">
      <c r="A787" s="2">
        <v>20010783</v>
      </c>
      <c r="B787">
        <v>22</v>
      </c>
      <c r="D787">
        <v>22</v>
      </c>
    </row>
    <row r="788" spans="1:4" x14ac:dyDescent="0.35">
      <c r="A788" s="2">
        <v>20010784</v>
      </c>
      <c r="B788">
        <v>22</v>
      </c>
      <c r="D788">
        <v>22</v>
      </c>
    </row>
    <row r="789" spans="1:4" x14ac:dyDescent="0.35">
      <c r="A789" s="2">
        <v>20010785</v>
      </c>
      <c r="B789">
        <v>24</v>
      </c>
      <c r="D789">
        <v>24</v>
      </c>
    </row>
    <row r="790" spans="1:4" x14ac:dyDescent="0.35">
      <c r="A790" s="2">
        <v>20010786</v>
      </c>
      <c r="B790">
        <v>28</v>
      </c>
      <c r="D790">
        <v>28</v>
      </c>
    </row>
    <row r="791" spans="1:4" x14ac:dyDescent="0.35">
      <c r="A791" s="2">
        <v>20010787</v>
      </c>
      <c r="B791">
        <v>21</v>
      </c>
      <c r="D791">
        <v>21</v>
      </c>
    </row>
    <row r="792" spans="1:4" x14ac:dyDescent="0.35">
      <c r="A792" s="2">
        <v>20010788</v>
      </c>
      <c r="C792">
        <v>44</v>
      </c>
      <c r="D792">
        <v>44</v>
      </c>
    </row>
    <row r="793" spans="1:4" x14ac:dyDescent="0.35">
      <c r="A793" s="2">
        <v>20010789</v>
      </c>
      <c r="C793">
        <v>26</v>
      </c>
      <c r="D793">
        <v>26</v>
      </c>
    </row>
    <row r="794" spans="1:4" x14ac:dyDescent="0.35">
      <c r="A794" s="2">
        <v>20010790</v>
      </c>
      <c r="C794">
        <v>23</v>
      </c>
      <c r="D794">
        <v>23</v>
      </c>
    </row>
    <row r="795" spans="1:4" x14ac:dyDescent="0.35">
      <c r="A795" s="2">
        <v>20010791</v>
      </c>
      <c r="C795">
        <v>28</v>
      </c>
      <c r="D795">
        <v>28</v>
      </c>
    </row>
    <row r="796" spans="1:4" x14ac:dyDescent="0.35">
      <c r="A796" s="2">
        <v>20010792</v>
      </c>
      <c r="C796">
        <v>32</v>
      </c>
      <c r="D796">
        <v>32</v>
      </c>
    </row>
    <row r="797" spans="1:4" x14ac:dyDescent="0.35">
      <c r="A797" s="2">
        <v>20010793</v>
      </c>
      <c r="C797">
        <v>21</v>
      </c>
      <c r="D797">
        <v>21</v>
      </c>
    </row>
    <row r="798" spans="1:4" x14ac:dyDescent="0.35">
      <c r="A798" s="2">
        <v>20010794</v>
      </c>
      <c r="C798">
        <v>27</v>
      </c>
      <c r="D798">
        <v>27</v>
      </c>
    </row>
    <row r="799" spans="1:4" x14ac:dyDescent="0.35">
      <c r="A799" s="2">
        <v>20010795</v>
      </c>
      <c r="C799">
        <v>28</v>
      </c>
      <c r="D799">
        <v>28</v>
      </c>
    </row>
    <row r="800" spans="1:4" x14ac:dyDescent="0.35">
      <c r="A800" s="2">
        <v>20010796</v>
      </c>
      <c r="C800">
        <v>19</v>
      </c>
      <c r="D800">
        <v>19</v>
      </c>
    </row>
    <row r="801" spans="1:4" x14ac:dyDescent="0.35">
      <c r="A801" s="2">
        <v>20010797</v>
      </c>
      <c r="C801">
        <v>24</v>
      </c>
      <c r="D801">
        <v>24</v>
      </c>
    </row>
    <row r="802" spans="1:4" x14ac:dyDescent="0.35">
      <c r="A802" s="2">
        <v>20010798</v>
      </c>
      <c r="C802">
        <v>28</v>
      </c>
      <c r="D802">
        <v>28</v>
      </c>
    </row>
    <row r="803" spans="1:4" x14ac:dyDescent="0.35">
      <c r="A803" s="2">
        <v>20010799</v>
      </c>
      <c r="C803">
        <v>26</v>
      </c>
      <c r="D803">
        <v>26</v>
      </c>
    </row>
    <row r="804" spans="1:4" x14ac:dyDescent="0.35">
      <c r="A804" s="2">
        <v>20010800</v>
      </c>
      <c r="C804">
        <v>29</v>
      </c>
      <c r="D804">
        <v>29</v>
      </c>
    </row>
    <row r="805" spans="1:4" x14ac:dyDescent="0.35">
      <c r="A805" s="2">
        <v>20010801</v>
      </c>
      <c r="C805">
        <v>22</v>
      </c>
      <c r="D805">
        <v>22</v>
      </c>
    </row>
    <row r="806" spans="1:4" x14ac:dyDescent="0.35">
      <c r="A806" s="2">
        <v>20010802</v>
      </c>
      <c r="C806">
        <v>27</v>
      </c>
      <c r="D806">
        <v>27</v>
      </c>
    </row>
    <row r="807" spans="1:4" x14ac:dyDescent="0.35">
      <c r="A807" s="2">
        <v>20010803</v>
      </c>
      <c r="C807">
        <v>46</v>
      </c>
      <c r="D807">
        <v>46</v>
      </c>
    </row>
    <row r="808" spans="1:4" x14ac:dyDescent="0.35">
      <c r="A808" s="2">
        <v>20010804</v>
      </c>
      <c r="C808">
        <v>24</v>
      </c>
      <c r="D808">
        <v>24</v>
      </c>
    </row>
    <row r="809" spans="1:4" x14ac:dyDescent="0.35">
      <c r="A809" s="2">
        <v>20010805</v>
      </c>
      <c r="C809">
        <v>50</v>
      </c>
      <c r="D809">
        <v>50</v>
      </c>
    </row>
    <row r="810" spans="1:4" x14ac:dyDescent="0.35">
      <c r="A810" s="2">
        <v>20010806</v>
      </c>
      <c r="C810">
        <v>26</v>
      </c>
      <c r="D810">
        <v>26</v>
      </c>
    </row>
    <row r="811" spans="1:4" x14ac:dyDescent="0.35">
      <c r="A811" s="2">
        <v>20010807</v>
      </c>
      <c r="C811">
        <v>26</v>
      </c>
      <c r="D811">
        <v>26</v>
      </c>
    </row>
    <row r="812" spans="1:4" x14ac:dyDescent="0.35">
      <c r="A812" s="2">
        <v>20010808</v>
      </c>
      <c r="C812">
        <v>29</v>
      </c>
      <c r="D812">
        <v>29</v>
      </c>
    </row>
    <row r="813" spans="1:4" x14ac:dyDescent="0.35">
      <c r="A813" s="2">
        <v>20010809</v>
      </c>
      <c r="B813">
        <v>20</v>
      </c>
      <c r="D813">
        <v>20</v>
      </c>
    </row>
    <row r="814" spans="1:4" x14ac:dyDescent="0.35">
      <c r="A814" s="2">
        <v>20010810</v>
      </c>
      <c r="B814">
        <v>20</v>
      </c>
      <c r="D814">
        <v>20</v>
      </c>
    </row>
    <row r="815" spans="1:4" x14ac:dyDescent="0.35">
      <c r="A815" s="2">
        <v>20010811</v>
      </c>
      <c r="B815">
        <v>20</v>
      </c>
      <c r="D815">
        <v>20</v>
      </c>
    </row>
    <row r="816" spans="1:4" x14ac:dyDescent="0.35">
      <c r="A816" s="2">
        <v>20010812</v>
      </c>
      <c r="B816">
        <v>30</v>
      </c>
      <c r="D816">
        <v>30</v>
      </c>
    </row>
    <row r="817" spans="1:4" x14ac:dyDescent="0.35">
      <c r="A817" s="2">
        <v>20010813</v>
      </c>
      <c r="B817">
        <v>30</v>
      </c>
      <c r="D817">
        <v>30</v>
      </c>
    </row>
    <row r="818" spans="1:4" x14ac:dyDescent="0.35">
      <c r="A818" s="2">
        <v>20010814</v>
      </c>
      <c r="B818">
        <v>22</v>
      </c>
      <c r="D818">
        <v>22</v>
      </c>
    </row>
    <row r="819" spans="1:4" x14ac:dyDescent="0.35">
      <c r="A819" s="2">
        <v>20010815</v>
      </c>
      <c r="B819">
        <v>19</v>
      </c>
      <c r="D819">
        <v>19</v>
      </c>
    </row>
    <row r="820" spans="1:4" x14ac:dyDescent="0.35">
      <c r="A820" s="2">
        <v>20010816</v>
      </c>
      <c r="C820">
        <v>22</v>
      </c>
      <c r="D820">
        <v>22</v>
      </c>
    </row>
    <row r="821" spans="1:4" x14ac:dyDescent="0.35">
      <c r="A821" s="2">
        <v>20010817</v>
      </c>
      <c r="C821">
        <v>27</v>
      </c>
      <c r="D821">
        <v>27</v>
      </c>
    </row>
    <row r="822" spans="1:4" x14ac:dyDescent="0.35">
      <c r="A822" s="2">
        <v>20010818</v>
      </c>
      <c r="C822">
        <v>43</v>
      </c>
      <c r="D822">
        <v>43</v>
      </c>
    </row>
    <row r="823" spans="1:4" x14ac:dyDescent="0.35">
      <c r="A823" s="2">
        <v>20010819</v>
      </c>
      <c r="C823">
        <v>22</v>
      </c>
      <c r="D823">
        <v>22</v>
      </c>
    </row>
    <row r="824" spans="1:4" x14ac:dyDescent="0.35">
      <c r="A824" s="2">
        <v>20010820</v>
      </c>
      <c r="C824">
        <v>22</v>
      </c>
      <c r="D824">
        <v>22</v>
      </c>
    </row>
    <row r="825" spans="1:4" x14ac:dyDescent="0.35">
      <c r="A825" s="2">
        <v>20010821</v>
      </c>
      <c r="C825">
        <v>36</v>
      </c>
      <c r="D825">
        <v>36</v>
      </c>
    </row>
    <row r="826" spans="1:4" x14ac:dyDescent="0.35">
      <c r="A826" s="2">
        <v>20010822</v>
      </c>
      <c r="C826">
        <v>23</v>
      </c>
      <c r="D826">
        <v>23</v>
      </c>
    </row>
    <row r="827" spans="1:4" x14ac:dyDescent="0.35">
      <c r="A827" s="2">
        <v>20010823</v>
      </c>
      <c r="C827">
        <v>27</v>
      </c>
      <c r="D827">
        <v>27</v>
      </c>
    </row>
    <row r="828" spans="1:4" x14ac:dyDescent="0.35">
      <c r="A828" s="2">
        <v>20010824</v>
      </c>
      <c r="C828">
        <v>40</v>
      </c>
      <c r="D828">
        <v>40</v>
      </c>
    </row>
    <row r="829" spans="1:4" x14ac:dyDescent="0.35">
      <c r="A829" s="2">
        <v>20010825</v>
      </c>
      <c r="C829">
        <v>39</v>
      </c>
      <c r="D829">
        <v>39</v>
      </c>
    </row>
    <row r="830" spans="1:4" x14ac:dyDescent="0.35">
      <c r="A830" s="2">
        <v>20010826</v>
      </c>
      <c r="C830">
        <v>20</v>
      </c>
      <c r="D830">
        <v>20</v>
      </c>
    </row>
    <row r="831" spans="1:4" x14ac:dyDescent="0.35">
      <c r="A831" s="2">
        <v>20010827</v>
      </c>
      <c r="C831">
        <v>22</v>
      </c>
      <c r="D831">
        <v>22</v>
      </c>
    </row>
    <row r="832" spans="1:4" x14ac:dyDescent="0.35">
      <c r="A832" s="2">
        <v>20010828</v>
      </c>
      <c r="C832">
        <v>22</v>
      </c>
      <c r="D832">
        <v>22</v>
      </c>
    </row>
    <row r="833" spans="1:4" x14ac:dyDescent="0.35">
      <c r="A833" s="2">
        <v>20010829</v>
      </c>
      <c r="C833">
        <v>21</v>
      </c>
      <c r="D833">
        <v>21</v>
      </c>
    </row>
    <row r="834" spans="1:4" x14ac:dyDescent="0.35">
      <c r="A834" s="2">
        <v>20010830</v>
      </c>
      <c r="C834">
        <v>31</v>
      </c>
      <c r="D834">
        <v>31</v>
      </c>
    </row>
    <row r="835" spans="1:4" x14ac:dyDescent="0.35">
      <c r="A835" s="2">
        <v>20010831</v>
      </c>
      <c r="C835">
        <v>25</v>
      </c>
      <c r="D835">
        <v>25</v>
      </c>
    </row>
    <row r="836" spans="1:4" x14ac:dyDescent="0.35">
      <c r="A836" s="2">
        <v>20010832</v>
      </c>
      <c r="C836">
        <v>25</v>
      </c>
      <c r="D836">
        <v>25</v>
      </c>
    </row>
    <row r="837" spans="1:4" x14ac:dyDescent="0.35">
      <c r="A837" s="2">
        <v>20010833</v>
      </c>
      <c r="C837">
        <v>33</v>
      </c>
      <c r="D837">
        <v>33</v>
      </c>
    </row>
    <row r="838" spans="1:4" x14ac:dyDescent="0.35">
      <c r="A838" s="2">
        <v>20010834</v>
      </c>
      <c r="B838">
        <v>36</v>
      </c>
      <c r="D838">
        <v>36</v>
      </c>
    </row>
    <row r="839" spans="1:4" x14ac:dyDescent="0.35">
      <c r="A839" s="2">
        <v>20010835</v>
      </c>
      <c r="B839">
        <v>23</v>
      </c>
      <c r="D839">
        <v>23</v>
      </c>
    </row>
    <row r="840" spans="1:4" x14ac:dyDescent="0.35">
      <c r="A840" s="2">
        <v>20010836</v>
      </c>
      <c r="B840">
        <v>23</v>
      </c>
      <c r="D840">
        <v>23</v>
      </c>
    </row>
    <row r="841" spans="1:4" x14ac:dyDescent="0.35">
      <c r="A841" s="2">
        <v>20010837</v>
      </c>
      <c r="B841">
        <v>23</v>
      </c>
      <c r="D841">
        <v>23</v>
      </c>
    </row>
    <row r="842" spans="1:4" x14ac:dyDescent="0.35">
      <c r="A842" s="2">
        <v>20010838</v>
      </c>
      <c r="C842">
        <v>22</v>
      </c>
      <c r="D842">
        <v>22</v>
      </c>
    </row>
    <row r="843" spans="1:4" x14ac:dyDescent="0.35">
      <c r="A843" s="2">
        <v>20010839</v>
      </c>
      <c r="C843">
        <v>24</v>
      </c>
      <c r="D843">
        <v>24</v>
      </c>
    </row>
    <row r="844" spans="1:4" x14ac:dyDescent="0.35">
      <c r="A844" s="2">
        <v>20010840</v>
      </c>
      <c r="C844">
        <v>37</v>
      </c>
      <c r="D844">
        <v>37</v>
      </c>
    </row>
    <row r="845" spans="1:4" x14ac:dyDescent="0.35">
      <c r="A845" s="2">
        <v>20010841</v>
      </c>
      <c r="C845">
        <v>27</v>
      </c>
      <c r="D845">
        <v>27</v>
      </c>
    </row>
    <row r="846" spans="1:4" x14ac:dyDescent="0.35">
      <c r="A846" s="2">
        <v>20010842</v>
      </c>
      <c r="C846">
        <v>32</v>
      </c>
      <c r="D846">
        <v>32</v>
      </c>
    </row>
    <row r="847" spans="1:4" x14ac:dyDescent="0.35">
      <c r="A847" s="2">
        <v>20010843</v>
      </c>
      <c r="C847">
        <v>19</v>
      </c>
      <c r="D847">
        <v>19</v>
      </c>
    </row>
    <row r="848" spans="1:4" x14ac:dyDescent="0.35">
      <c r="A848" s="2">
        <v>20010844</v>
      </c>
      <c r="C848">
        <v>18</v>
      </c>
      <c r="D848">
        <v>18</v>
      </c>
    </row>
    <row r="849" spans="1:4" x14ac:dyDescent="0.35">
      <c r="A849" s="2">
        <v>20010845</v>
      </c>
      <c r="C849">
        <v>25</v>
      </c>
      <c r="D849">
        <v>25</v>
      </c>
    </row>
    <row r="850" spans="1:4" x14ac:dyDescent="0.35">
      <c r="A850" s="2">
        <v>20010846</v>
      </c>
      <c r="C850">
        <v>25</v>
      </c>
      <c r="D850">
        <v>25</v>
      </c>
    </row>
    <row r="851" spans="1:4" x14ac:dyDescent="0.35">
      <c r="A851" s="2">
        <v>20010847</v>
      </c>
      <c r="C851">
        <v>31</v>
      </c>
      <c r="D851">
        <v>31</v>
      </c>
    </row>
    <row r="852" spans="1:4" x14ac:dyDescent="0.35">
      <c r="A852" s="2">
        <v>20010848</v>
      </c>
      <c r="B852">
        <v>24</v>
      </c>
      <c r="D852">
        <v>24</v>
      </c>
    </row>
    <row r="853" spans="1:4" x14ac:dyDescent="0.35">
      <c r="A853" s="2">
        <v>20010849</v>
      </c>
      <c r="B853">
        <v>28</v>
      </c>
      <c r="D853">
        <v>28</v>
      </c>
    </row>
    <row r="854" spans="1:4" x14ac:dyDescent="0.35">
      <c r="A854" s="2">
        <v>20010850</v>
      </c>
      <c r="B854">
        <v>33</v>
      </c>
      <c r="D854">
        <v>33</v>
      </c>
    </row>
    <row r="855" spans="1:4" x14ac:dyDescent="0.35">
      <c r="A855" s="2">
        <v>20010851</v>
      </c>
      <c r="B855">
        <v>34</v>
      </c>
      <c r="D855">
        <v>34</v>
      </c>
    </row>
    <row r="856" spans="1:4" x14ac:dyDescent="0.35">
      <c r="A856" s="2">
        <v>20010852</v>
      </c>
      <c r="B856">
        <v>29</v>
      </c>
      <c r="D856">
        <v>29</v>
      </c>
    </row>
    <row r="857" spans="1:4" x14ac:dyDescent="0.35">
      <c r="A857" s="2">
        <v>20010853</v>
      </c>
      <c r="B857">
        <v>26</v>
      </c>
      <c r="D857">
        <v>26</v>
      </c>
    </row>
    <row r="858" spans="1:4" x14ac:dyDescent="0.35">
      <c r="A858" s="2">
        <v>20010854</v>
      </c>
      <c r="C858">
        <v>23</v>
      </c>
      <c r="D858">
        <v>23</v>
      </c>
    </row>
    <row r="859" spans="1:4" x14ac:dyDescent="0.35">
      <c r="A859" s="2">
        <v>20010855</v>
      </c>
      <c r="C859">
        <v>24</v>
      </c>
      <c r="D859">
        <v>24</v>
      </c>
    </row>
    <row r="860" spans="1:4" x14ac:dyDescent="0.35">
      <c r="A860" s="2">
        <v>20010856</v>
      </c>
      <c r="C860">
        <v>32</v>
      </c>
      <c r="D860">
        <v>32</v>
      </c>
    </row>
    <row r="861" spans="1:4" x14ac:dyDescent="0.35">
      <c r="A861" s="2">
        <v>20010857</v>
      </c>
      <c r="C861">
        <v>20</v>
      </c>
      <c r="D861">
        <v>20</v>
      </c>
    </row>
    <row r="862" spans="1:4" x14ac:dyDescent="0.35">
      <c r="A862" s="2">
        <v>20010858</v>
      </c>
      <c r="C862">
        <v>23</v>
      </c>
      <c r="D862">
        <v>23</v>
      </c>
    </row>
    <row r="863" spans="1:4" x14ac:dyDescent="0.35">
      <c r="A863" s="2">
        <v>20010859</v>
      </c>
      <c r="C863">
        <v>22</v>
      </c>
      <c r="D863">
        <v>22</v>
      </c>
    </row>
    <row r="864" spans="1:4" x14ac:dyDescent="0.35">
      <c r="A864" s="2">
        <v>20010860</v>
      </c>
      <c r="C864">
        <v>26</v>
      </c>
      <c r="D864">
        <v>26</v>
      </c>
    </row>
    <row r="865" spans="1:4" x14ac:dyDescent="0.35">
      <c r="A865" s="2">
        <v>20010861</v>
      </c>
      <c r="C865">
        <v>36</v>
      </c>
      <c r="D865">
        <v>36</v>
      </c>
    </row>
    <row r="866" spans="1:4" x14ac:dyDescent="0.35">
      <c r="A866" s="2">
        <v>20010862</v>
      </c>
      <c r="C866">
        <v>23</v>
      </c>
      <c r="D866">
        <v>23</v>
      </c>
    </row>
    <row r="867" spans="1:4" x14ac:dyDescent="0.35">
      <c r="A867" s="2">
        <v>20010863</v>
      </c>
      <c r="C867">
        <v>29</v>
      </c>
      <c r="D867">
        <v>29</v>
      </c>
    </row>
    <row r="868" spans="1:4" x14ac:dyDescent="0.35">
      <c r="A868" s="2">
        <v>20010864</v>
      </c>
      <c r="C868">
        <v>26</v>
      </c>
      <c r="D868">
        <v>26</v>
      </c>
    </row>
    <row r="869" spans="1:4" x14ac:dyDescent="0.35">
      <c r="A869" s="2">
        <v>20010865</v>
      </c>
      <c r="C869">
        <v>25</v>
      </c>
      <c r="D869">
        <v>25</v>
      </c>
    </row>
    <row r="870" spans="1:4" x14ac:dyDescent="0.35">
      <c r="A870" s="2">
        <v>20010866</v>
      </c>
      <c r="B870">
        <v>32</v>
      </c>
      <c r="D870">
        <v>32</v>
      </c>
    </row>
    <row r="871" spans="1:4" x14ac:dyDescent="0.35">
      <c r="A871" s="2">
        <v>20010867</v>
      </c>
      <c r="B871">
        <v>34</v>
      </c>
      <c r="D871">
        <v>34</v>
      </c>
    </row>
    <row r="872" spans="1:4" x14ac:dyDescent="0.35">
      <c r="A872" s="2">
        <v>20010868</v>
      </c>
      <c r="B872">
        <v>22</v>
      </c>
      <c r="D872">
        <v>22</v>
      </c>
    </row>
    <row r="873" spans="1:4" x14ac:dyDescent="0.35">
      <c r="A873" s="2">
        <v>20010869</v>
      </c>
      <c r="B873">
        <v>27</v>
      </c>
      <c r="D873">
        <v>27</v>
      </c>
    </row>
    <row r="874" spans="1:4" x14ac:dyDescent="0.35">
      <c r="A874" s="2">
        <v>20010870</v>
      </c>
      <c r="C874">
        <v>19</v>
      </c>
      <c r="D874">
        <v>19</v>
      </c>
    </row>
    <row r="875" spans="1:4" x14ac:dyDescent="0.35">
      <c r="A875" s="2">
        <v>20010871</v>
      </c>
      <c r="C875">
        <v>27</v>
      </c>
      <c r="D875">
        <v>27</v>
      </c>
    </row>
    <row r="876" spans="1:4" x14ac:dyDescent="0.35">
      <c r="A876" s="2">
        <v>20010872</v>
      </c>
      <c r="C876">
        <v>22</v>
      </c>
      <c r="D876">
        <v>22</v>
      </c>
    </row>
    <row r="877" spans="1:4" x14ac:dyDescent="0.35">
      <c r="A877" s="2">
        <v>20010873</v>
      </c>
      <c r="C877">
        <v>24</v>
      </c>
      <c r="D877">
        <v>24</v>
      </c>
    </row>
    <row r="878" spans="1:4" x14ac:dyDescent="0.35">
      <c r="A878" s="2">
        <v>20010874</v>
      </c>
      <c r="C878">
        <v>22</v>
      </c>
      <c r="D878">
        <v>22</v>
      </c>
    </row>
    <row r="879" spans="1:4" x14ac:dyDescent="0.35">
      <c r="A879" s="2">
        <v>20010875</v>
      </c>
      <c r="C879">
        <v>25</v>
      </c>
      <c r="D879">
        <v>25</v>
      </c>
    </row>
    <row r="880" spans="1:4" x14ac:dyDescent="0.35">
      <c r="A880" s="2">
        <v>20010876</v>
      </c>
      <c r="C880">
        <v>24</v>
      </c>
      <c r="D880">
        <v>24</v>
      </c>
    </row>
    <row r="881" spans="1:4" x14ac:dyDescent="0.35">
      <c r="A881" s="2">
        <v>20010877</v>
      </c>
      <c r="C881">
        <v>21</v>
      </c>
      <c r="D881">
        <v>21</v>
      </c>
    </row>
    <row r="882" spans="1:4" x14ac:dyDescent="0.35">
      <c r="A882" s="2">
        <v>20010878</v>
      </c>
      <c r="C882">
        <v>22</v>
      </c>
      <c r="D882">
        <v>22</v>
      </c>
    </row>
    <row r="883" spans="1:4" x14ac:dyDescent="0.35">
      <c r="A883" s="2">
        <v>20010879</v>
      </c>
      <c r="C883">
        <v>24</v>
      </c>
      <c r="D883">
        <v>24</v>
      </c>
    </row>
    <row r="884" spans="1:4" x14ac:dyDescent="0.35">
      <c r="A884" s="2">
        <v>20010880</v>
      </c>
      <c r="C884">
        <v>21</v>
      </c>
      <c r="D884">
        <v>21</v>
      </c>
    </row>
    <row r="885" spans="1:4" x14ac:dyDescent="0.35">
      <c r="A885" s="2">
        <v>20010881</v>
      </c>
      <c r="C885">
        <v>25</v>
      </c>
      <c r="D885">
        <v>25</v>
      </c>
    </row>
    <row r="886" spans="1:4" x14ac:dyDescent="0.35">
      <c r="A886" s="2">
        <v>20010882</v>
      </c>
      <c r="C886">
        <v>25</v>
      </c>
      <c r="D886">
        <v>25</v>
      </c>
    </row>
    <row r="887" spans="1:4" x14ac:dyDescent="0.35">
      <c r="A887" s="2">
        <v>20010883</v>
      </c>
      <c r="C887">
        <v>30</v>
      </c>
      <c r="D887">
        <v>30</v>
      </c>
    </row>
    <row r="888" spans="1:4" x14ac:dyDescent="0.35">
      <c r="A888" s="2">
        <v>20010884</v>
      </c>
      <c r="C888">
        <v>36</v>
      </c>
      <c r="D888">
        <v>36</v>
      </c>
    </row>
    <row r="889" spans="1:4" x14ac:dyDescent="0.35">
      <c r="A889" s="2">
        <v>20010885</v>
      </c>
      <c r="C889">
        <v>39</v>
      </c>
      <c r="D889">
        <v>39</v>
      </c>
    </row>
    <row r="890" spans="1:4" x14ac:dyDescent="0.35">
      <c r="A890" s="2">
        <v>20010886</v>
      </c>
      <c r="B890">
        <v>29</v>
      </c>
      <c r="D890">
        <v>29</v>
      </c>
    </row>
    <row r="891" spans="1:4" x14ac:dyDescent="0.35">
      <c r="A891" s="2">
        <v>20010887</v>
      </c>
      <c r="B891">
        <v>38</v>
      </c>
      <c r="D891">
        <v>38</v>
      </c>
    </row>
    <row r="892" spans="1:4" x14ac:dyDescent="0.35">
      <c r="A892" s="2">
        <v>20010888</v>
      </c>
      <c r="B892">
        <v>26</v>
      </c>
      <c r="D892">
        <v>26</v>
      </c>
    </row>
    <row r="893" spans="1:4" x14ac:dyDescent="0.35">
      <c r="A893" s="2">
        <v>20010889</v>
      </c>
      <c r="B893">
        <v>31</v>
      </c>
      <c r="D893">
        <v>31</v>
      </c>
    </row>
    <row r="894" spans="1:4" x14ac:dyDescent="0.35">
      <c r="A894" s="2">
        <v>20010890</v>
      </c>
      <c r="C894">
        <v>29</v>
      </c>
      <c r="D894">
        <v>29</v>
      </c>
    </row>
    <row r="895" spans="1:4" x14ac:dyDescent="0.35">
      <c r="A895" s="2">
        <v>20010891</v>
      </c>
      <c r="C895">
        <v>35</v>
      </c>
      <c r="D895">
        <v>35</v>
      </c>
    </row>
    <row r="896" spans="1:4" x14ac:dyDescent="0.35">
      <c r="A896" s="2">
        <v>20010892</v>
      </c>
      <c r="C896">
        <v>25</v>
      </c>
      <c r="D896">
        <v>25</v>
      </c>
    </row>
    <row r="897" spans="1:4" x14ac:dyDescent="0.35">
      <c r="A897" s="2">
        <v>20010893</v>
      </c>
      <c r="C897">
        <v>17</v>
      </c>
      <c r="D897">
        <v>17</v>
      </c>
    </row>
    <row r="898" spans="1:4" x14ac:dyDescent="0.35">
      <c r="A898" s="2">
        <v>20010894</v>
      </c>
      <c r="C898">
        <v>22</v>
      </c>
      <c r="D898">
        <v>22</v>
      </c>
    </row>
    <row r="899" spans="1:4" x14ac:dyDescent="0.35">
      <c r="A899" s="2">
        <v>20010895</v>
      </c>
      <c r="C899">
        <v>26</v>
      </c>
      <c r="D899">
        <v>26</v>
      </c>
    </row>
    <row r="900" spans="1:4" x14ac:dyDescent="0.35">
      <c r="A900" s="2">
        <v>20010896</v>
      </c>
      <c r="C900">
        <v>32</v>
      </c>
      <c r="D900">
        <v>32</v>
      </c>
    </row>
    <row r="901" spans="1:4" x14ac:dyDescent="0.35">
      <c r="A901" s="2">
        <v>20010897</v>
      </c>
      <c r="C901">
        <v>24</v>
      </c>
      <c r="D901">
        <v>24</v>
      </c>
    </row>
    <row r="902" spans="1:4" x14ac:dyDescent="0.35">
      <c r="A902" s="2">
        <v>20010898</v>
      </c>
      <c r="C902">
        <v>34</v>
      </c>
      <c r="D902">
        <v>34</v>
      </c>
    </row>
    <row r="903" spans="1:4" x14ac:dyDescent="0.35">
      <c r="A903" s="2">
        <v>20010899</v>
      </c>
      <c r="C903">
        <v>40</v>
      </c>
      <c r="D903">
        <v>40</v>
      </c>
    </row>
    <row r="904" spans="1:4" x14ac:dyDescent="0.35">
      <c r="A904" s="2">
        <v>20010900</v>
      </c>
      <c r="C904">
        <v>32</v>
      </c>
      <c r="D904">
        <v>32</v>
      </c>
    </row>
    <row r="905" spans="1:4" x14ac:dyDescent="0.35">
      <c r="A905" s="2">
        <v>20010901</v>
      </c>
      <c r="C905">
        <v>27</v>
      </c>
      <c r="D905">
        <v>27</v>
      </c>
    </row>
    <row r="906" spans="1:4" x14ac:dyDescent="0.35">
      <c r="A906" s="2">
        <v>20010902</v>
      </c>
      <c r="C906">
        <v>20</v>
      </c>
      <c r="D906">
        <v>20</v>
      </c>
    </row>
    <row r="907" spans="1:4" x14ac:dyDescent="0.35">
      <c r="A907" s="2">
        <v>20010903</v>
      </c>
      <c r="C907">
        <v>30</v>
      </c>
      <c r="D907">
        <v>30</v>
      </c>
    </row>
    <row r="908" spans="1:4" x14ac:dyDescent="0.35">
      <c r="A908" s="2">
        <v>20010904</v>
      </c>
      <c r="C908">
        <v>26</v>
      </c>
      <c r="D908">
        <v>26</v>
      </c>
    </row>
    <row r="909" spans="1:4" x14ac:dyDescent="0.35">
      <c r="A909" s="2">
        <v>20010905</v>
      </c>
      <c r="C909">
        <v>19</v>
      </c>
      <c r="D909">
        <v>19</v>
      </c>
    </row>
    <row r="910" spans="1:4" x14ac:dyDescent="0.35">
      <c r="A910" s="2">
        <v>20010906</v>
      </c>
      <c r="C910">
        <v>29</v>
      </c>
      <c r="D910">
        <v>29</v>
      </c>
    </row>
    <row r="911" spans="1:4" x14ac:dyDescent="0.35">
      <c r="A911" s="2">
        <v>20010907</v>
      </c>
      <c r="C911">
        <v>21</v>
      </c>
      <c r="D911">
        <v>21</v>
      </c>
    </row>
    <row r="912" spans="1:4" x14ac:dyDescent="0.35">
      <c r="A912" s="2">
        <v>20010908</v>
      </c>
      <c r="C912">
        <v>31</v>
      </c>
      <c r="D912">
        <v>31</v>
      </c>
    </row>
    <row r="913" spans="1:4" x14ac:dyDescent="0.35">
      <c r="A913" s="2">
        <v>20010909</v>
      </c>
      <c r="C913">
        <v>28</v>
      </c>
      <c r="D913">
        <v>28</v>
      </c>
    </row>
    <row r="914" spans="1:4" x14ac:dyDescent="0.35">
      <c r="A914" s="2">
        <v>20010910</v>
      </c>
      <c r="C914">
        <v>31</v>
      </c>
      <c r="D914">
        <v>31</v>
      </c>
    </row>
    <row r="915" spans="1:4" x14ac:dyDescent="0.35">
      <c r="A915" s="2">
        <v>20010911</v>
      </c>
      <c r="C915">
        <v>38</v>
      </c>
      <c r="D915">
        <v>38</v>
      </c>
    </row>
    <row r="916" spans="1:4" x14ac:dyDescent="0.35">
      <c r="A916" s="2">
        <v>20010912</v>
      </c>
      <c r="B916">
        <v>18</v>
      </c>
      <c r="D916">
        <v>18</v>
      </c>
    </row>
    <row r="917" spans="1:4" x14ac:dyDescent="0.35">
      <c r="A917" s="2">
        <v>20010913</v>
      </c>
      <c r="B917">
        <v>33</v>
      </c>
      <c r="D917">
        <v>33</v>
      </c>
    </row>
    <row r="918" spans="1:4" x14ac:dyDescent="0.35">
      <c r="A918" s="2">
        <v>20010914</v>
      </c>
      <c r="B918">
        <v>33</v>
      </c>
      <c r="D918">
        <v>33</v>
      </c>
    </row>
    <row r="919" spans="1:4" x14ac:dyDescent="0.35">
      <c r="A919" s="2">
        <v>20010915</v>
      </c>
      <c r="B919">
        <v>26</v>
      </c>
      <c r="D919">
        <v>26</v>
      </c>
    </row>
    <row r="920" spans="1:4" x14ac:dyDescent="0.35">
      <c r="A920" s="2">
        <v>20010916</v>
      </c>
      <c r="B920">
        <v>24</v>
      </c>
      <c r="D920">
        <v>24</v>
      </c>
    </row>
    <row r="921" spans="1:4" x14ac:dyDescent="0.35">
      <c r="A921" s="2">
        <v>20010917</v>
      </c>
      <c r="B921">
        <v>19</v>
      </c>
      <c r="D921">
        <v>19</v>
      </c>
    </row>
    <row r="922" spans="1:4" x14ac:dyDescent="0.35">
      <c r="A922" s="2">
        <v>20010918</v>
      </c>
      <c r="B922">
        <v>19</v>
      </c>
      <c r="D922">
        <v>19</v>
      </c>
    </row>
    <row r="923" spans="1:4" x14ac:dyDescent="0.35">
      <c r="A923" s="2">
        <v>20010919</v>
      </c>
      <c r="B923">
        <v>32</v>
      </c>
      <c r="D923">
        <v>32</v>
      </c>
    </row>
    <row r="924" spans="1:4" x14ac:dyDescent="0.35">
      <c r="A924" s="2">
        <v>20010920</v>
      </c>
      <c r="B924">
        <v>22</v>
      </c>
      <c r="D924">
        <v>22</v>
      </c>
    </row>
    <row r="925" spans="1:4" x14ac:dyDescent="0.35">
      <c r="A925" s="2">
        <v>20010921</v>
      </c>
      <c r="C925">
        <v>18</v>
      </c>
      <c r="D925">
        <v>18</v>
      </c>
    </row>
    <row r="926" spans="1:4" x14ac:dyDescent="0.35">
      <c r="A926" s="2">
        <v>20010922</v>
      </c>
      <c r="C926">
        <v>31</v>
      </c>
      <c r="D926">
        <v>31</v>
      </c>
    </row>
    <row r="927" spans="1:4" x14ac:dyDescent="0.35">
      <c r="A927" s="2">
        <v>20010923</v>
      </c>
      <c r="C927">
        <v>30</v>
      </c>
      <c r="D927">
        <v>30</v>
      </c>
    </row>
    <row r="928" spans="1:4" x14ac:dyDescent="0.35">
      <c r="A928" s="2">
        <v>20010924</v>
      </c>
      <c r="C928">
        <v>22</v>
      </c>
      <c r="D928">
        <v>22</v>
      </c>
    </row>
    <row r="929" spans="1:4" x14ac:dyDescent="0.35">
      <c r="A929" s="2">
        <v>20010925</v>
      </c>
      <c r="C929">
        <v>22</v>
      </c>
      <c r="D929">
        <v>22</v>
      </c>
    </row>
    <row r="930" spans="1:4" x14ac:dyDescent="0.35">
      <c r="A930" s="2">
        <v>20010926</v>
      </c>
      <c r="C930">
        <v>28</v>
      </c>
      <c r="D930">
        <v>28</v>
      </c>
    </row>
    <row r="931" spans="1:4" x14ac:dyDescent="0.35">
      <c r="A931" s="2">
        <v>20010927</v>
      </c>
      <c r="C931">
        <v>26</v>
      </c>
      <c r="D931">
        <v>26</v>
      </c>
    </row>
    <row r="932" spans="1:4" x14ac:dyDescent="0.35">
      <c r="A932" s="2">
        <v>20010928</v>
      </c>
      <c r="C932">
        <v>21</v>
      </c>
      <c r="D932">
        <v>21</v>
      </c>
    </row>
    <row r="933" spans="1:4" x14ac:dyDescent="0.35">
      <c r="A933" s="2">
        <v>20010929</v>
      </c>
      <c r="C933">
        <v>20</v>
      </c>
      <c r="D933">
        <v>20</v>
      </c>
    </row>
    <row r="934" spans="1:4" x14ac:dyDescent="0.35">
      <c r="A934" s="2">
        <v>20010930</v>
      </c>
      <c r="C934">
        <v>20</v>
      </c>
      <c r="D934">
        <v>20</v>
      </c>
    </row>
    <row r="935" spans="1:4" x14ac:dyDescent="0.35">
      <c r="A935" s="2">
        <v>20010931</v>
      </c>
      <c r="C935">
        <v>20</v>
      </c>
      <c r="D935">
        <v>20</v>
      </c>
    </row>
    <row r="936" spans="1:4" x14ac:dyDescent="0.35">
      <c r="A936" s="2">
        <v>20010932</v>
      </c>
      <c r="C936">
        <v>20</v>
      </c>
      <c r="D936">
        <v>20</v>
      </c>
    </row>
    <row r="937" spans="1:4" x14ac:dyDescent="0.35">
      <c r="A937" s="2">
        <v>20010933</v>
      </c>
      <c r="C937">
        <v>26</v>
      </c>
      <c r="D937">
        <v>26</v>
      </c>
    </row>
    <row r="938" spans="1:4" x14ac:dyDescent="0.35">
      <c r="A938" s="2">
        <v>20010934</v>
      </c>
      <c r="C938">
        <v>29</v>
      </c>
      <c r="D938">
        <v>29</v>
      </c>
    </row>
    <row r="939" spans="1:4" x14ac:dyDescent="0.35">
      <c r="A939" s="2">
        <v>20010935</v>
      </c>
      <c r="C939">
        <v>29</v>
      </c>
      <c r="D939">
        <v>29</v>
      </c>
    </row>
    <row r="940" spans="1:4" x14ac:dyDescent="0.35">
      <c r="A940" s="2">
        <v>20010936</v>
      </c>
      <c r="B940">
        <v>23</v>
      </c>
      <c r="D940">
        <v>23</v>
      </c>
    </row>
    <row r="941" spans="1:4" x14ac:dyDescent="0.35">
      <c r="A941" s="2">
        <v>20010937</v>
      </c>
      <c r="B941">
        <v>20</v>
      </c>
      <c r="D941">
        <v>20</v>
      </c>
    </row>
    <row r="942" spans="1:4" x14ac:dyDescent="0.35">
      <c r="A942" s="2">
        <v>20010938</v>
      </c>
      <c r="B942">
        <v>25</v>
      </c>
      <c r="D942">
        <v>25</v>
      </c>
    </row>
    <row r="943" spans="1:4" x14ac:dyDescent="0.35">
      <c r="A943" s="2">
        <v>20010939</v>
      </c>
      <c r="B943">
        <v>25</v>
      </c>
      <c r="D943">
        <v>25</v>
      </c>
    </row>
    <row r="944" spans="1:4" x14ac:dyDescent="0.35">
      <c r="A944" s="2">
        <v>20010940</v>
      </c>
      <c r="B944">
        <v>23</v>
      </c>
      <c r="D944">
        <v>23</v>
      </c>
    </row>
    <row r="945" spans="1:4" x14ac:dyDescent="0.35">
      <c r="A945" s="2">
        <v>20010941</v>
      </c>
      <c r="B945">
        <v>20</v>
      </c>
      <c r="D945">
        <v>20</v>
      </c>
    </row>
    <row r="946" spans="1:4" x14ac:dyDescent="0.35">
      <c r="A946" s="2">
        <v>20010942</v>
      </c>
      <c r="B946">
        <v>22</v>
      </c>
      <c r="D946">
        <v>22</v>
      </c>
    </row>
    <row r="947" spans="1:4" x14ac:dyDescent="0.35">
      <c r="A947" s="2">
        <v>20010943</v>
      </c>
      <c r="C947">
        <v>33</v>
      </c>
      <c r="D947">
        <v>33</v>
      </c>
    </row>
    <row r="948" spans="1:4" x14ac:dyDescent="0.35">
      <c r="A948" s="2">
        <v>20010944</v>
      </c>
      <c r="C948">
        <v>35</v>
      </c>
      <c r="D948">
        <v>35</v>
      </c>
    </row>
    <row r="949" spans="1:4" x14ac:dyDescent="0.35">
      <c r="A949" s="2">
        <v>20010945</v>
      </c>
      <c r="C949">
        <v>37</v>
      </c>
      <c r="D949">
        <v>37</v>
      </c>
    </row>
    <row r="950" spans="1:4" x14ac:dyDescent="0.35">
      <c r="A950" s="2">
        <v>20010946</v>
      </c>
      <c r="C950">
        <v>36</v>
      </c>
      <c r="D950">
        <v>36</v>
      </c>
    </row>
    <row r="951" spans="1:4" x14ac:dyDescent="0.35">
      <c r="A951" s="2">
        <v>20010947</v>
      </c>
      <c r="C951">
        <v>34</v>
      </c>
      <c r="D951">
        <v>34</v>
      </c>
    </row>
    <row r="952" spans="1:4" x14ac:dyDescent="0.35">
      <c r="A952" s="2">
        <v>20010948</v>
      </c>
      <c r="C952">
        <v>24</v>
      </c>
      <c r="D952">
        <v>24</v>
      </c>
    </row>
    <row r="953" spans="1:4" x14ac:dyDescent="0.35">
      <c r="A953" s="2">
        <v>20010949</v>
      </c>
      <c r="C953">
        <v>25</v>
      </c>
      <c r="D953">
        <v>25</v>
      </c>
    </row>
    <row r="954" spans="1:4" x14ac:dyDescent="0.35">
      <c r="A954" s="2">
        <v>20010950</v>
      </c>
      <c r="C954">
        <v>28</v>
      </c>
      <c r="D954">
        <v>28</v>
      </c>
    </row>
    <row r="955" spans="1:4" x14ac:dyDescent="0.35">
      <c r="A955" s="2">
        <v>20010951</v>
      </c>
      <c r="C955">
        <v>21</v>
      </c>
      <c r="D955">
        <v>21</v>
      </c>
    </row>
    <row r="956" spans="1:4" x14ac:dyDescent="0.35">
      <c r="A956" s="2">
        <v>20010952</v>
      </c>
      <c r="C956">
        <v>33</v>
      </c>
      <c r="D956">
        <v>33</v>
      </c>
    </row>
    <row r="957" spans="1:4" x14ac:dyDescent="0.35">
      <c r="A957" s="2">
        <v>20010953</v>
      </c>
      <c r="C957">
        <v>28</v>
      </c>
      <c r="D957">
        <v>28</v>
      </c>
    </row>
    <row r="958" spans="1:4" x14ac:dyDescent="0.35">
      <c r="A958" s="2">
        <v>20010954</v>
      </c>
      <c r="C958">
        <v>16</v>
      </c>
      <c r="D958">
        <v>16</v>
      </c>
    </row>
    <row r="959" spans="1:4" x14ac:dyDescent="0.35">
      <c r="A959" s="2">
        <v>20010955</v>
      </c>
      <c r="C959">
        <v>16</v>
      </c>
      <c r="D959">
        <v>16</v>
      </c>
    </row>
    <row r="960" spans="1:4" x14ac:dyDescent="0.35">
      <c r="A960" s="2">
        <v>20010956</v>
      </c>
      <c r="C960">
        <v>21</v>
      </c>
      <c r="D960">
        <v>21</v>
      </c>
    </row>
    <row r="961" spans="1:4" x14ac:dyDescent="0.35">
      <c r="A961" s="2">
        <v>20010957</v>
      </c>
      <c r="C961">
        <v>28</v>
      </c>
      <c r="D961">
        <v>28</v>
      </c>
    </row>
    <row r="962" spans="1:4" x14ac:dyDescent="0.35">
      <c r="A962" s="2">
        <v>20010958</v>
      </c>
      <c r="C962">
        <v>29</v>
      </c>
      <c r="D962">
        <v>29</v>
      </c>
    </row>
    <row r="963" spans="1:4" x14ac:dyDescent="0.35">
      <c r="A963" s="2">
        <v>20010959</v>
      </c>
      <c r="C963">
        <v>19</v>
      </c>
      <c r="D963">
        <v>19</v>
      </c>
    </row>
    <row r="964" spans="1:4" x14ac:dyDescent="0.35">
      <c r="A964" s="2">
        <v>20010960</v>
      </c>
      <c r="C964">
        <v>29</v>
      </c>
      <c r="D964">
        <v>29</v>
      </c>
    </row>
    <row r="965" spans="1:4" x14ac:dyDescent="0.35">
      <c r="A965" s="2">
        <v>20010961</v>
      </c>
      <c r="C965">
        <v>33</v>
      </c>
      <c r="D965">
        <v>33</v>
      </c>
    </row>
    <row r="966" spans="1:4" x14ac:dyDescent="0.35">
      <c r="A966" s="2">
        <v>20010962</v>
      </c>
      <c r="C966">
        <v>33</v>
      </c>
      <c r="D966">
        <v>33</v>
      </c>
    </row>
    <row r="967" spans="1:4" x14ac:dyDescent="0.35">
      <c r="A967" s="2">
        <v>20010963</v>
      </c>
      <c r="C967">
        <v>30</v>
      </c>
      <c r="D967">
        <v>30</v>
      </c>
    </row>
    <row r="968" spans="1:4" x14ac:dyDescent="0.35">
      <c r="A968" s="2">
        <v>20010964</v>
      </c>
      <c r="C968">
        <v>28</v>
      </c>
      <c r="D968">
        <v>28</v>
      </c>
    </row>
    <row r="969" spans="1:4" x14ac:dyDescent="0.35">
      <c r="A969" s="2">
        <v>20010965</v>
      </c>
      <c r="C969">
        <v>31</v>
      </c>
      <c r="D969">
        <v>31</v>
      </c>
    </row>
    <row r="970" spans="1:4" x14ac:dyDescent="0.35">
      <c r="A970" s="2">
        <v>20010966</v>
      </c>
      <c r="B970">
        <v>35</v>
      </c>
      <c r="D970">
        <v>35</v>
      </c>
    </row>
    <row r="971" spans="1:4" x14ac:dyDescent="0.35">
      <c r="A971" s="2">
        <v>20010967</v>
      </c>
      <c r="B971">
        <v>38</v>
      </c>
      <c r="D971">
        <v>38</v>
      </c>
    </row>
    <row r="972" spans="1:4" x14ac:dyDescent="0.35">
      <c r="A972" s="2">
        <v>20010968</v>
      </c>
      <c r="B972">
        <v>19</v>
      </c>
      <c r="D972">
        <v>19</v>
      </c>
    </row>
    <row r="973" spans="1:4" x14ac:dyDescent="0.35">
      <c r="A973" s="2">
        <v>20010969</v>
      </c>
      <c r="B973">
        <v>25</v>
      </c>
      <c r="D973">
        <v>25</v>
      </c>
    </row>
    <row r="974" spans="1:4" x14ac:dyDescent="0.35">
      <c r="A974" s="2">
        <v>20010970</v>
      </c>
      <c r="C974">
        <v>23</v>
      </c>
      <c r="D974">
        <v>23</v>
      </c>
    </row>
    <row r="975" spans="1:4" x14ac:dyDescent="0.35">
      <c r="A975" s="2">
        <v>20010971</v>
      </c>
      <c r="C975">
        <v>22</v>
      </c>
      <c r="D975">
        <v>22</v>
      </c>
    </row>
    <row r="976" spans="1:4" x14ac:dyDescent="0.35">
      <c r="A976" s="2">
        <v>20010972</v>
      </c>
      <c r="C976">
        <v>22</v>
      </c>
      <c r="D976">
        <v>22</v>
      </c>
    </row>
    <row r="977" spans="1:4" x14ac:dyDescent="0.35">
      <c r="A977" s="2">
        <v>20010973</v>
      </c>
      <c r="C977">
        <v>25</v>
      </c>
      <c r="D977">
        <v>25</v>
      </c>
    </row>
    <row r="978" spans="1:4" x14ac:dyDescent="0.35">
      <c r="A978" s="2">
        <v>20010974</v>
      </c>
      <c r="C978">
        <v>40</v>
      </c>
      <c r="D978">
        <v>40</v>
      </c>
    </row>
    <row r="979" spans="1:4" x14ac:dyDescent="0.35">
      <c r="A979" s="2">
        <v>20010975</v>
      </c>
      <c r="C979">
        <v>28</v>
      </c>
      <c r="D979">
        <v>28</v>
      </c>
    </row>
    <row r="980" spans="1:4" x14ac:dyDescent="0.35">
      <c r="A980" s="2">
        <v>20010976</v>
      </c>
      <c r="C980">
        <v>38</v>
      </c>
      <c r="D980">
        <v>38</v>
      </c>
    </row>
    <row r="981" spans="1:4" x14ac:dyDescent="0.35">
      <c r="A981" s="2">
        <v>20010977</v>
      </c>
      <c r="C981">
        <v>18</v>
      </c>
      <c r="D981">
        <v>18</v>
      </c>
    </row>
    <row r="982" spans="1:4" x14ac:dyDescent="0.35">
      <c r="A982" s="2">
        <v>20010978</v>
      </c>
      <c r="C982">
        <v>22</v>
      </c>
      <c r="D982">
        <v>22</v>
      </c>
    </row>
    <row r="983" spans="1:4" x14ac:dyDescent="0.35">
      <c r="A983" s="2">
        <v>20010979</v>
      </c>
      <c r="C983">
        <v>23</v>
      </c>
      <c r="D983">
        <v>23</v>
      </c>
    </row>
    <row r="984" spans="1:4" x14ac:dyDescent="0.35">
      <c r="A984" s="2">
        <v>20010980</v>
      </c>
      <c r="C984">
        <v>32</v>
      </c>
      <c r="D984">
        <v>32</v>
      </c>
    </row>
    <row r="985" spans="1:4" x14ac:dyDescent="0.35">
      <c r="A985" s="2">
        <v>20010981</v>
      </c>
      <c r="C985">
        <v>25</v>
      </c>
      <c r="D985">
        <v>25</v>
      </c>
    </row>
    <row r="986" spans="1:4" x14ac:dyDescent="0.35">
      <c r="A986" s="2">
        <v>20010982</v>
      </c>
      <c r="C986">
        <v>16</v>
      </c>
      <c r="D986">
        <v>16</v>
      </c>
    </row>
    <row r="987" spans="1:4" x14ac:dyDescent="0.35">
      <c r="A987" s="2">
        <v>20010983</v>
      </c>
      <c r="C987">
        <v>27</v>
      </c>
      <c r="D987">
        <v>27</v>
      </c>
    </row>
    <row r="988" spans="1:4" x14ac:dyDescent="0.35">
      <c r="A988" s="2">
        <v>20010984</v>
      </c>
      <c r="B988">
        <v>22</v>
      </c>
      <c r="D988">
        <v>22</v>
      </c>
    </row>
    <row r="989" spans="1:4" x14ac:dyDescent="0.35">
      <c r="A989" s="2">
        <v>20010985</v>
      </c>
      <c r="B989">
        <v>30</v>
      </c>
      <c r="D989">
        <v>30</v>
      </c>
    </row>
    <row r="990" spans="1:4" x14ac:dyDescent="0.35">
      <c r="A990" s="2">
        <v>20010986</v>
      </c>
      <c r="B990">
        <v>30</v>
      </c>
      <c r="D990">
        <v>30</v>
      </c>
    </row>
    <row r="991" spans="1:4" x14ac:dyDescent="0.35">
      <c r="A991" s="2">
        <v>20010987</v>
      </c>
      <c r="B991">
        <v>23</v>
      </c>
      <c r="D991">
        <v>23</v>
      </c>
    </row>
    <row r="992" spans="1:4" x14ac:dyDescent="0.35">
      <c r="A992" s="2">
        <v>20010988</v>
      </c>
      <c r="C992">
        <v>27</v>
      </c>
      <c r="D992">
        <v>27</v>
      </c>
    </row>
    <row r="993" spans="1:4" x14ac:dyDescent="0.35">
      <c r="A993" s="2">
        <v>20010989</v>
      </c>
      <c r="C993">
        <v>30</v>
      </c>
      <c r="D993">
        <v>30</v>
      </c>
    </row>
    <row r="994" spans="1:4" x14ac:dyDescent="0.35">
      <c r="A994" s="2">
        <v>20010990</v>
      </c>
      <c r="C994">
        <v>26</v>
      </c>
      <c r="D994">
        <v>26</v>
      </c>
    </row>
    <row r="995" spans="1:4" x14ac:dyDescent="0.35">
      <c r="A995" s="2">
        <v>20010991</v>
      </c>
      <c r="C995">
        <v>28</v>
      </c>
      <c r="D995">
        <v>28</v>
      </c>
    </row>
    <row r="996" spans="1:4" x14ac:dyDescent="0.35">
      <c r="A996" s="2">
        <v>20010992</v>
      </c>
      <c r="C996">
        <v>22</v>
      </c>
      <c r="D996">
        <v>22</v>
      </c>
    </row>
    <row r="997" spans="1:4" x14ac:dyDescent="0.35">
      <c r="A997" s="2">
        <v>20010993</v>
      </c>
      <c r="C997">
        <v>20</v>
      </c>
      <c r="D997">
        <v>20</v>
      </c>
    </row>
    <row r="998" spans="1:4" x14ac:dyDescent="0.35">
      <c r="A998" s="2">
        <v>20010994</v>
      </c>
      <c r="C998">
        <v>22</v>
      </c>
      <c r="D998">
        <v>22</v>
      </c>
    </row>
    <row r="999" spans="1:4" x14ac:dyDescent="0.35">
      <c r="A999" s="2">
        <v>20010995</v>
      </c>
      <c r="C999">
        <v>22</v>
      </c>
      <c r="D999">
        <v>22</v>
      </c>
    </row>
    <row r="1000" spans="1:4" x14ac:dyDescent="0.35">
      <c r="A1000" s="2">
        <v>20010996</v>
      </c>
      <c r="C1000">
        <v>17</v>
      </c>
      <c r="D1000">
        <v>17</v>
      </c>
    </row>
    <row r="1001" spans="1:4" x14ac:dyDescent="0.35">
      <c r="A1001" s="2">
        <v>20010997</v>
      </c>
      <c r="C1001">
        <v>23</v>
      </c>
      <c r="D1001">
        <v>23</v>
      </c>
    </row>
    <row r="1002" spans="1:4" x14ac:dyDescent="0.35">
      <c r="A1002" s="2">
        <v>20010998</v>
      </c>
      <c r="C1002">
        <v>30</v>
      </c>
      <c r="D1002">
        <v>30</v>
      </c>
    </row>
    <row r="1003" spans="1:4" x14ac:dyDescent="0.35">
      <c r="A1003" s="2">
        <v>20010999</v>
      </c>
      <c r="C1003">
        <v>26</v>
      </c>
      <c r="D1003">
        <v>26</v>
      </c>
    </row>
    <row r="1004" spans="1:4" x14ac:dyDescent="0.35">
      <c r="A1004" s="2">
        <v>20011000</v>
      </c>
      <c r="C1004">
        <v>20</v>
      </c>
      <c r="D1004">
        <v>20</v>
      </c>
    </row>
    <row r="1005" spans="1:4" x14ac:dyDescent="0.35">
      <c r="A1005" s="2">
        <v>20011001</v>
      </c>
      <c r="C1005">
        <v>31</v>
      </c>
      <c r="D1005">
        <v>31</v>
      </c>
    </row>
    <row r="1006" spans="1:4" x14ac:dyDescent="0.35">
      <c r="A1006" s="2">
        <v>20011002</v>
      </c>
      <c r="B1006">
        <v>34</v>
      </c>
      <c r="D1006">
        <v>34</v>
      </c>
    </row>
    <row r="1007" spans="1:4" x14ac:dyDescent="0.35">
      <c r="A1007" s="2">
        <v>20011003</v>
      </c>
      <c r="B1007">
        <v>24</v>
      </c>
      <c r="D1007">
        <v>24</v>
      </c>
    </row>
    <row r="1008" spans="1:4" x14ac:dyDescent="0.35">
      <c r="A1008" s="2">
        <v>20011004</v>
      </c>
      <c r="C1008">
        <v>18</v>
      </c>
      <c r="D1008">
        <v>18</v>
      </c>
    </row>
    <row r="1009" spans="1:4" x14ac:dyDescent="0.35">
      <c r="A1009" s="2">
        <v>20011005</v>
      </c>
      <c r="C1009">
        <v>25</v>
      </c>
      <c r="D1009">
        <v>25</v>
      </c>
    </row>
    <row r="1010" spans="1:4" x14ac:dyDescent="0.35">
      <c r="A1010" s="2">
        <v>20011006</v>
      </c>
      <c r="C1010">
        <v>19</v>
      </c>
      <c r="D1010">
        <v>19</v>
      </c>
    </row>
    <row r="1011" spans="1:4" x14ac:dyDescent="0.35">
      <c r="A1011" s="2">
        <v>20011007</v>
      </c>
      <c r="C1011">
        <v>38</v>
      </c>
      <c r="D1011">
        <v>38</v>
      </c>
    </row>
    <row r="1012" spans="1:4" x14ac:dyDescent="0.35">
      <c r="A1012" s="2">
        <v>20011008</v>
      </c>
      <c r="C1012">
        <v>38</v>
      </c>
      <c r="D1012">
        <v>38</v>
      </c>
    </row>
    <row r="1013" spans="1:4" x14ac:dyDescent="0.35">
      <c r="A1013" s="2">
        <v>20011009</v>
      </c>
      <c r="C1013">
        <v>21</v>
      </c>
      <c r="D1013">
        <v>21</v>
      </c>
    </row>
    <row r="1014" spans="1:4" x14ac:dyDescent="0.35">
      <c r="A1014" s="2">
        <v>20011010</v>
      </c>
      <c r="C1014">
        <v>27</v>
      </c>
      <c r="D1014">
        <v>27</v>
      </c>
    </row>
    <row r="1015" spans="1:4" x14ac:dyDescent="0.35">
      <c r="A1015" s="2">
        <v>20011011</v>
      </c>
      <c r="C1015">
        <v>30</v>
      </c>
      <c r="D1015">
        <v>30</v>
      </c>
    </row>
    <row r="1016" spans="1:4" x14ac:dyDescent="0.35">
      <c r="A1016" s="2">
        <v>20011012</v>
      </c>
      <c r="C1016">
        <v>20</v>
      </c>
      <c r="D1016">
        <v>20</v>
      </c>
    </row>
    <row r="1017" spans="1:4" x14ac:dyDescent="0.35">
      <c r="A1017" s="2">
        <v>20011013</v>
      </c>
      <c r="C1017">
        <v>30</v>
      </c>
      <c r="D1017">
        <v>30</v>
      </c>
    </row>
    <row r="1018" spans="1:4" x14ac:dyDescent="0.35">
      <c r="A1018" s="2">
        <v>20011014</v>
      </c>
      <c r="C1018">
        <v>26</v>
      </c>
      <c r="D1018">
        <v>26</v>
      </c>
    </row>
    <row r="1019" spans="1:4" x14ac:dyDescent="0.35">
      <c r="A1019" s="2">
        <v>20011015</v>
      </c>
      <c r="C1019">
        <v>24</v>
      </c>
      <c r="D1019">
        <v>24</v>
      </c>
    </row>
    <row r="1020" spans="1:4" x14ac:dyDescent="0.35">
      <c r="A1020" s="2">
        <v>20011016</v>
      </c>
      <c r="C1020">
        <v>27</v>
      </c>
      <c r="D1020">
        <v>27</v>
      </c>
    </row>
    <row r="1021" spans="1:4" x14ac:dyDescent="0.35">
      <c r="A1021" s="2">
        <v>20011017</v>
      </c>
      <c r="C1021">
        <v>27</v>
      </c>
      <c r="D1021">
        <v>27</v>
      </c>
    </row>
    <row r="1022" spans="1:4" x14ac:dyDescent="0.35">
      <c r="A1022" s="2">
        <v>20011018</v>
      </c>
      <c r="C1022">
        <v>27</v>
      </c>
      <c r="D1022">
        <v>27</v>
      </c>
    </row>
    <row r="1023" spans="1:4" x14ac:dyDescent="0.35">
      <c r="A1023" s="2">
        <v>20011019</v>
      </c>
      <c r="C1023">
        <v>30</v>
      </c>
      <c r="D1023">
        <v>30</v>
      </c>
    </row>
    <row r="1024" spans="1:4" x14ac:dyDescent="0.35">
      <c r="A1024" s="2">
        <v>20011020</v>
      </c>
      <c r="C1024">
        <v>30</v>
      </c>
      <c r="D1024">
        <v>30</v>
      </c>
    </row>
    <row r="1025" spans="1:4" x14ac:dyDescent="0.35">
      <c r="A1025" s="2">
        <v>20011021</v>
      </c>
      <c r="C1025">
        <v>30</v>
      </c>
      <c r="D1025">
        <v>30</v>
      </c>
    </row>
    <row r="1026" spans="1:4" x14ac:dyDescent="0.35">
      <c r="A1026" s="2">
        <v>20011022</v>
      </c>
      <c r="C1026">
        <v>29</v>
      </c>
      <c r="D1026">
        <v>29</v>
      </c>
    </row>
    <row r="1027" spans="1:4" x14ac:dyDescent="0.35">
      <c r="A1027" s="2">
        <v>20011023</v>
      </c>
      <c r="C1027">
        <v>23</v>
      </c>
      <c r="D1027">
        <v>23</v>
      </c>
    </row>
    <row r="1028" spans="1:4" x14ac:dyDescent="0.35">
      <c r="A1028" s="2">
        <v>20011024</v>
      </c>
      <c r="C1028">
        <v>22</v>
      </c>
      <c r="D1028">
        <v>22</v>
      </c>
    </row>
    <row r="1029" spans="1:4" x14ac:dyDescent="0.35">
      <c r="A1029" s="2">
        <v>20011025</v>
      </c>
      <c r="C1029">
        <v>42</v>
      </c>
      <c r="D1029">
        <v>42</v>
      </c>
    </row>
    <row r="1030" spans="1:4" x14ac:dyDescent="0.35">
      <c r="A1030" s="2">
        <v>20011026</v>
      </c>
      <c r="C1030">
        <v>27</v>
      </c>
      <c r="D1030">
        <v>27</v>
      </c>
    </row>
    <row r="1031" spans="1:4" x14ac:dyDescent="0.35">
      <c r="A1031" s="2">
        <v>20011027</v>
      </c>
      <c r="C1031">
        <v>21</v>
      </c>
      <c r="D1031">
        <v>21</v>
      </c>
    </row>
    <row r="1032" spans="1:4" x14ac:dyDescent="0.35">
      <c r="A1032" s="2">
        <v>20011028</v>
      </c>
      <c r="C1032">
        <v>17</v>
      </c>
      <c r="D1032">
        <v>17</v>
      </c>
    </row>
    <row r="1033" spans="1:4" x14ac:dyDescent="0.35">
      <c r="A1033" s="2">
        <v>20011029</v>
      </c>
      <c r="C1033">
        <v>33</v>
      </c>
      <c r="D1033">
        <v>33</v>
      </c>
    </row>
    <row r="1034" spans="1:4" x14ac:dyDescent="0.35">
      <c r="A1034" s="2">
        <v>20011030</v>
      </c>
      <c r="C1034">
        <v>24</v>
      </c>
      <c r="D1034">
        <v>24</v>
      </c>
    </row>
    <row r="1035" spans="1:4" x14ac:dyDescent="0.35">
      <c r="A1035" s="2">
        <v>20011031</v>
      </c>
      <c r="C1035">
        <v>34</v>
      </c>
      <c r="D1035">
        <v>34</v>
      </c>
    </row>
    <row r="1036" spans="1:4" x14ac:dyDescent="0.35">
      <c r="A1036" s="2">
        <v>20011032</v>
      </c>
      <c r="B1036">
        <v>23</v>
      </c>
      <c r="D1036">
        <v>23</v>
      </c>
    </row>
    <row r="1037" spans="1:4" x14ac:dyDescent="0.35">
      <c r="A1037" s="2">
        <v>20011033</v>
      </c>
      <c r="C1037">
        <v>21</v>
      </c>
      <c r="D1037">
        <v>21</v>
      </c>
    </row>
    <row r="1038" spans="1:4" x14ac:dyDescent="0.35">
      <c r="A1038" s="2">
        <v>20011034</v>
      </c>
      <c r="C1038">
        <v>20</v>
      </c>
      <c r="D1038">
        <v>20</v>
      </c>
    </row>
    <row r="1039" spans="1:4" x14ac:dyDescent="0.35">
      <c r="A1039" s="2">
        <v>20011035</v>
      </c>
      <c r="C1039">
        <v>25</v>
      </c>
      <c r="D1039">
        <v>25</v>
      </c>
    </row>
    <row r="1040" spans="1:4" x14ac:dyDescent="0.35">
      <c r="A1040" s="2">
        <v>20011036</v>
      </c>
      <c r="C1040">
        <v>45</v>
      </c>
      <c r="D1040">
        <v>45</v>
      </c>
    </row>
    <row r="1041" spans="1:4" x14ac:dyDescent="0.35">
      <c r="A1041" s="2">
        <v>20011037</v>
      </c>
      <c r="C1041">
        <v>45</v>
      </c>
      <c r="D1041">
        <v>45</v>
      </c>
    </row>
    <row r="1042" spans="1:4" x14ac:dyDescent="0.35">
      <c r="A1042" s="2">
        <v>20011038</v>
      </c>
      <c r="C1042">
        <v>26</v>
      </c>
      <c r="D1042">
        <v>26</v>
      </c>
    </row>
    <row r="1043" spans="1:4" x14ac:dyDescent="0.35">
      <c r="A1043" s="2">
        <v>20011039</v>
      </c>
      <c r="C1043">
        <v>27</v>
      </c>
      <c r="D1043">
        <v>27</v>
      </c>
    </row>
    <row r="1044" spans="1:4" x14ac:dyDescent="0.35">
      <c r="A1044" s="2">
        <v>20011040</v>
      </c>
      <c r="B1044">
        <v>23</v>
      </c>
      <c r="D1044">
        <v>23</v>
      </c>
    </row>
    <row r="1045" spans="1:4" x14ac:dyDescent="0.35">
      <c r="A1045" s="2">
        <v>20011041</v>
      </c>
      <c r="C1045">
        <v>23</v>
      </c>
      <c r="D1045">
        <v>23</v>
      </c>
    </row>
    <row r="1046" spans="1:4" x14ac:dyDescent="0.35">
      <c r="A1046" s="2">
        <v>20011042</v>
      </c>
      <c r="C1046">
        <v>23</v>
      </c>
      <c r="D1046">
        <v>23</v>
      </c>
    </row>
    <row r="1047" spans="1:4" x14ac:dyDescent="0.35">
      <c r="A1047" s="2">
        <v>20011043</v>
      </c>
      <c r="C1047">
        <v>29</v>
      </c>
      <c r="D1047">
        <v>29</v>
      </c>
    </row>
    <row r="1048" spans="1:4" x14ac:dyDescent="0.35">
      <c r="A1048" s="2">
        <v>20011044</v>
      </c>
      <c r="C1048">
        <v>29</v>
      </c>
      <c r="D1048">
        <v>29</v>
      </c>
    </row>
    <row r="1049" spans="1:4" x14ac:dyDescent="0.35">
      <c r="A1049" s="2">
        <v>20011045</v>
      </c>
      <c r="C1049">
        <v>29</v>
      </c>
      <c r="D1049">
        <v>29</v>
      </c>
    </row>
    <row r="1050" spans="1:4" x14ac:dyDescent="0.35">
      <c r="A1050" s="2">
        <v>20011046</v>
      </c>
      <c r="C1050">
        <v>27</v>
      </c>
      <c r="D1050">
        <v>27</v>
      </c>
    </row>
    <row r="1051" spans="1:4" x14ac:dyDescent="0.35">
      <c r="A1051" s="2">
        <v>20011047</v>
      </c>
      <c r="C1051">
        <v>22</v>
      </c>
      <c r="D1051">
        <v>22</v>
      </c>
    </row>
    <row r="1052" spans="1:4" x14ac:dyDescent="0.35">
      <c r="A1052" s="2">
        <v>20011048</v>
      </c>
      <c r="C1052">
        <v>20</v>
      </c>
      <c r="D1052">
        <v>20</v>
      </c>
    </row>
    <row r="1053" spans="1:4" x14ac:dyDescent="0.35">
      <c r="A1053" s="2">
        <v>20011049</v>
      </c>
      <c r="C1053">
        <v>29</v>
      </c>
      <c r="D1053">
        <v>29</v>
      </c>
    </row>
    <row r="1054" spans="1:4" x14ac:dyDescent="0.35">
      <c r="A1054" s="2">
        <v>20011050</v>
      </c>
      <c r="C1054">
        <v>18</v>
      </c>
      <c r="D1054">
        <v>18</v>
      </c>
    </row>
    <row r="1055" spans="1:4" x14ac:dyDescent="0.35">
      <c r="A1055" s="2">
        <v>20011051</v>
      </c>
      <c r="C1055">
        <v>18</v>
      </c>
      <c r="D1055">
        <v>18</v>
      </c>
    </row>
    <row r="1056" spans="1:4" x14ac:dyDescent="0.35">
      <c r="A1056" s="2">
        <v>20011052</v>
      </c>
      <c r="C1056">
        <v>21</v>
      </c>
      <c r="D1056">
        <v>21</v>
      </c>
    </row>
    <row r="1057" spans="1:4" x14ac:dyDescent="0.35">
      <c r="A1057" s="2">
        <v>20011053</v>
      </c>
      <c r="C1057">
        <v>32</v>
      </c>
      <c r="D1057">
        <v>32</v>
      </c>
    </row>
    <row r="1058" spans="1:4" x14ac:dyDescent="0.35">
      <c r="A1058" s="2">
        <v>20011054</v>
      </c>
      <c r="C1058">
        <v>36</v>
      </c>
      <c r="D1058">
        <v>36</v>
      </c>
    </row>
    <row r="1059" spans="1:4" x14ac:dyDescent="0.35">
      <c r="A1059" s="2">
        <v>20011055</v>
      </c>
      <c r="C1059">
        <v>33</v>
      </c>
      <c r="D1059">
        <v>33</v>
      </c>
    </row>
    <row r="1060" spans="1:4" x14ac:dyDescent="0.35">
      <c r="A1060" s="2">
        <v>20011056</v>
      </c>
      <c r="C1060">
        <v>26</v>
      </c>
      <c r="D1060">
        <v>26</v>
      </c>
    </row>
    <row r="1061" spans="1:4" x14ac:dyDescent="0.35">
      <c r="A1061" s="2">
        <v>20011057</v>
      </c>
      <c r="C1061">
        <v>26</v>
      </c>
      <c r="D1061">
        <v>26</v>
      </c>
    </row>
    <row r="1062" spans="1:4" x14ac:dyDescent="0.35">
      <c r="A1062" s="2">
        <v>20011058</v>
      </c>
      <c r="C1062">
        <v>22</v>
      </c>
      <c r="D1062">
        <v>22</v>
      </c>
    </row>
    <row r="1063" spans="1:4" x14ac:dyDescent="0.35">
      <c r="A1063" s="2">
        <v>20011059</v>
      </c>
      <c r="C1063">
        <v>22</v>
      </c>
      <c r="D1063">
        <v>22</v>
      </c>
    </row>
    <row r="1064" spans="1:4" x14ac:dyDescent="0.35">
      <c r="A1064" s="2">
        <v>20011060</v>
      </c>
      <c r="C1064">
        <v>25</v>
      </c>
      <c r="D1064">
        <v>25</v>
      </c>
    </row>
    <row r="1065" spans="1:4" x14ac:dyDescent="0.35">
      <c r="A1065" s="2">
        <v>20011061</v>
      </c>
      <c r="C1065">
        <v>18</v>
      </c>
      <c r="D1065">
        <v>18</v>
      </c>
    </row>
    <row r="1066" spans="1:4" x14ac:dyDescent="0.35">
      <c r="A1066" s="2">
        <v>20011062</v>
      </c>
      <c r="B1066">
        <v>28</v>
      </c>
      <c r="D1066">
        <v>28</v>
      </c>
    </row>
    <row r="1067" spans="1:4" x14ac:dyDescent="0.35">
      <c r="A1067" s="2">
        <v>20011063</v>
      </c>
      <c r="B1067">
        <v>36</v>
      </c>
      <c r="D1067">
        <v>36</v>
      </c>
    </row>
    <row r="1068" spans="1:4" x14ac:dyDescent="0.35">
      <c r="A1068" s="2">
        <v>20011064</v>
      </c>
      <c r="B1068">
        <v>31</v>
      </c>
      <c r="D1068">
        <v>31</v>
      </c>
    </row>
    <row r="1069" spans="1:4" x14ac:dyDescent="0.35">
      <c r="A1069" s="2">
        <v>20011065</v>
      </c>
      <c r="B1069">
        <v>34</v>
      </c>
      <c r="D1069">
        <v>34</v>
      </c>
    </row>
    <row r="1070" spans="1:4" x14ac:dyDescent="0.35">
      <c r="A1070" s="2">
        <v>20011066</v>
      </c>
      <c r="B1070">
        <v>25</v>
      </c>
      <c r="D1070">
        <v>25</v>
      </c>
    </row>
    <row r="1071" spans="1:4" x14ac:dyDescent="0.35">
      <c r="A1071" s="2">
        <v>20011067</v>
      </c>
      <c r="B1071">
        <v>25</v>
      </c>
      <c r="D1071">
        <v>25</v>
      </c>
    </row>
    <row r="1072" spans="1:4" x14ac:dyDescent="0.35">
      <c r="A1072" s="2">
        <v>20011068</v>
      </c>
      <c r="C1072">
        <v>24</v>
      </c>
      <c r="D1072">
        <v>24</v>
      </c>
    </row>
    <row r="1073" spans="1:4" x14ac:dyDescent="0.35">
      <c r="A1073" s="2">
        <v>20011069</v>
      </c>
      <c r="C1073">
        <v>23</v>
      </c>
      <c r="D1073">
        <v>23</v>
      </c>
    </row>
    <row r="1074" spans="1:4" x14ac:dyDescent="0.35">
      <c r="A1074" s="2">
        <v>20011070</v>
      </c>
      <c r="C1074">
        <v>47</v>
      </c>
      <c r="D1074">
        <v>47</v>
      </c>
    </row>
    <row r="1075" spans="1:4" x14ac:dyDescent="0.35">
      <c r="A1075" s="2">
        <v>20011071</v>
      </c>
      <c r="C1075">
        <v>23</v>
      </c>
      <c r="D1075">
        <v>23</v>
      </c>
    </row>
    <row r="1076" spans="1:4" x14ac:dyDescent="0.35">
      <c r="A1076" s="2">
        <v>20011072</v>
      </c>
      <c r="C1076">
        <v>23</v>
      </c>
      <c r="D1076">
        <v>23</v>
      </c>
    </row>
    <row r="1077" spans="1:4" x14ac:dyDescent="0.35">
      <c r="A1077" s="2">
        <v>20011073</v>
      </c>
      <c r="C1077">
        <v>22</v>
      </c>
      <c r="D1077">
        <v>22</v>
      </c>
    </row>
    <row r="1078" spans="1:4" x14ac:dyDescent="0.35">
      <c r="A1078" s="2">
        <v>20011074</v>
      </c>
      <c r="C1078">
        <v>22</v>
      </c>
      <c r="D1078">
        <v>22</v>
      </c>
    </row>
    <row r="1079" spans="1:4" x14ac:dyDescent="0.35">
      <c r="A1079" s="2">
        <v>20011075</v>
      </c>
      <c r="C1079">
        <v>23</v>
      </c>
      <c r="D1079">
        <v>23</v>
      </c>
    </row>
    <row r="1080" spans="1:4" x14ac:dyDescent="0.35">
      <c r="A1080" s="2">
        <v>20011076</v>
      </c>
      <c r="C1080">
        <v>27</v>
      </c>
      <c r="D1080">
        <v>27</v>
      </c>
    </row>
    <row r="1081" spans="1:4" x14ac:dyDescent="0.35">
      <c r="A1081" s="2">
        <v>20011077</v>
      </c>
      <c r="C1081">
        <v>20</v>
      </c>
      <c r="D1081">
        <v>20</v>
      </c>
    </row>
    <row r="1082" spans="1:4" x14ac:dyDescent="0.35">
      <c r="A1082" s="2">
        <v>20011078</v>
      </c>
      <c r="C1082">
        <v>27</v>
      </c>
      <c r="D1082">
        <v>27</v>
      </c>
    </row>
    <row r="1083" spans="1:4" x14ac:dyDescent="0.35">
      <c r="A1083" s="2">
        <v>20011079</v>
      </c>
      <c r="C1083">
        <v>22</v>
      </c>
      <c r="D1083">
        <v>22</v>
      </c>
    </row>
    <row r="1084" spans="1:4" x14ac:dyDescent="0.35">
      <c r="A1084" s="2">
        <v>20011080</v>
      </c>
      <c r="C1084">
        <v>25</v>
      </c>
      <c r="D1084">
        <v>25</v>
      </c>
    </row>
    <row r="1085" spans="1:4" x14ac:dyDescent="0.35">
      <c r="A1085" s="2">
        <v>20011081</v>
      </c>
      <c r="C1085">
        <v>26</v>
      </c>
      <c r="D1085">
        <v>26</v>
      </c>
    </row>
    <row r="1086" spans="1:4" x14ac:dyDescent="0.35">
      <c r="A1086" s="2">
        <v>20011082</v>
      </c>
      <c r="C1086">
        <v>28</v>
      </c>
      <c r="D1086">
        <v>28</v>
      </c>
    </row>
    <row r="1087" spans="1:4" x14ac:dyDescent="0.35">
      <c r="A1087" s="2">
        <v>20011083</v>
      </c>
      <c r="C1087">
        <v>23</v>
      </c>
      <c r="D1087">
        <v>23</v>
      </c>
    </row>
    <row r="1088" spans="1:4" x14ac:dyDescent="0.35">
      <c r="A1088" s="2">
        <v>20011084</v>
      </c>
      <c r="C1088">
        <v>22</v>
      </c>
      <c r="D1088">
        <v>22</v>
      </c>
    </row>
    <row r="1089" spans="1:4" x14ac:dyDescent="0.35">
      <c r="A1089" s="2">
        <v>20011085</v>
      </c>
      <c r="B1089">
        <v>28</v>
      </c>
      <c r="D1089">
        <v>28</v>
      </c>
    </row>
    <row r="1090" spans="1:4" x14ac:dyDescent="0.35">
      <c r="A1090" s="2">
        <v>20011086</v>
      </c>
      <c r="B1090">
        <v>40</v>
      </c>
      <c r="D1090">
        <v>40</v>
      </c>
    </row>
    <row r="1091" spans="1:4" x14ac:dyDescent="0.35">
      <c r="A1091" s="2">
        <v>20011087</v>
      </c>
      <c r="B1091">
        <v>39</v>
      </c>
      <c r="D1091">
        <v>39</v>
      </c>
    </row>
    <row r="1092" spans="1:4" x14ac:dyDescent="0.35">
      <c r="A1092" s="2">
        <v>20011088</v>
      </c>
      <c r="B1092">
        <v>31</v>
      </c>
      <c r="D1092">
        <v>31</v>
      </c>
    </row>
    <row r="1093" spans="1:4" x14ac:dyDescent="0.35">
      <c r="A1093" s="2">
        <v>20011089</v>
      </c>
      <c r="B1093">
        <v>19</v>
      </c>
      <c r="D1093">
        <v>19</v>
      </c>
    </row>
    <row r="1094" spans="1:4" x14ac:dyDescent="0.35">
      <c r="A1094" s="2">
        <v>20011090</v>
      </c>
      <c r="C1094">
        <v>19</v>
      </c>
      <c r="D1094">
        <v>19</v>
      </c>
    </row>
    <row r="1095" spans="1:4" x14ac:dyDescent="0.35">
      <c r="A1095" s="2">
        <v>20011091</v>
      </c>
      <c r="C1095">
        <v>19</v>
      </c>
      <c r="D1095">
        <v>19</v>
      </c>
    </row>
    <row r="1096" spans="1:4" x14ac:dyDescent="0.35">
      <c r="A1096" s="2">
        <v>20011092</v>
      </c>
      <c r="C1096">
        <v>30</v>
      </c>
      <c r="D1096">
        <v>30</v>
      </c>
    </row>
    <row r="1097" spans="1:4" x14ac:dyDescent="0.35">
      <c r="A1097" s="2">
        <v>20011093</v>
      </c>
      <c r="C1097">
        <v>24</v>
      </c>
      <c r="D1097">
        <v>24</v>
      </c>
    </row>
    <row r="1098" spans="1:4" x14ac:dyDescent="0.35">
      <c r="A1098" s="2">
        <v>20011094</v>
      </c>
      <c r="C1098">
        <v>25</v>
      </c>
      <c r="D1098">
        <v>25</v>
      </c>
    </row>
    <row r="1099" spans="1:4" x14ac:dyDescent="0.35">
      <c r="A1099" s="2">
        <v>20011095</v>
      </c>
      <c r="C1099">
        <v>22</v>
      </c>
      <c r="D1099">
        <v>22</v>
      </c>
    </row>
    <row r="1100" spans="1:4" x14ac:dyDescent="0.35">
      <c r="A1100" s="2">
        <v>20011096</v>
      </c>
      <c r="C1100">
        <v>20</v>
      </c>
      <c r="D1100">
        <v>20</v>
      </c>
    </row>
    <row r="1101" spans="1:4" x14ac:dyDescent="0.35">
      <c r="A1101" s="2">
        <v>20011097</v>
      </c>
      <c r="C1101">
        <v>26</v>
      </c>
      <c r="D1101">
        <v>26</v>
      </c>
    </row>
    <row r="1102" spans="1:4" x14ac:dyDescent="0.35">
      <c r="A1102" s="2">
        <v>20011098</v>
      </c>
      <c r="C1102">
        <v>24</v>
      </c>
      <c r="D1102">
        <v>24</v>
      </c>
    </row>
    <row r="1103" spans="1:4" x14ac:dyDescent="0.35">
      <c r="A1103" s="2">
        <v>20011099</v>
      </c>
      <c r="C1103">
        <v>20</v>
      </c>
      <c r="D1103">
        <v>20</v>
      </c>
    </row>
    <row r="1104" spans="1:4" x14ac:dyDescent="0.35">
      <c r="A1104" s="2">
        <v>20011100</v>
      </c>
      <c r="C1104">
        <v>25</v>
      </c>
      <c r="D1104">
        <v>25</v>
      </c>
    </row>
    <row r="1105" spans="1:4" x14ac:dyDescent="0.35">
      <c r="A1105" s="2">
        <v>20011101</v>
      </c>
      <c r="C1105">
        <v>24</v>
      </c>
      <c r="D1105">
        <v>24</v>
      </c>
    </row>
    <row r="1106" spans="1:4" x14ac:dyDescent="0.35">
      <c r="A1106" s="2">
        <v>20011102</v>
      </c>
      <c r="C1106">
        <v>22</v>
      </c>
      <c r="D1106">
        <v>22</v>
      </c>
    </row>
    <row r="1107" spans="1:4" x14ac:dyDescent="0.35">
      <c r="A1107" s="2">
        <v>20011103</v>
      </c>
      <c r="C1107">
        <v>24</v>
      </c>
      <c r="D1107">
        <v>24</v>
      </c>
    </row>
    <row r="1108" spans="1:4" x14ac:dyDescent="0.35">
      <c r="A1108" s="2">
        <v>20011104</v>
      </c>
      <c r="C1108">
        <v>19</v>
      </c>
      <c r="D1108">
        <v>19</v>
      </c>
    </row>
    <row r="1109" spans="1:4" x14ac:dyDescent="0.35">
      <c r="A1109" s="2">
        <v>20011105</v>
      </c>
      <c r="C1109">
        <v>24</v>
      </c>
      <c r="D1109">
        <v>24</v>
      </c>
    </row>
    <row r="1110" spans="1:4" x14ac:dyDescent="0.35">
      <c r="A1110" s="2">
        <v>20011106</v>
      </c>
      <c r="C1110">
        <v>24</v>
      </c>
      <c r="D1110">
        <v>24</v>
      </c>
    </row>
    <row r="1111" spans="1:4" x14ac:dyDescent="0.35">
      <c r="A1111" s="2">
        <v>20011107</v>
      </c>
      <c r="C1111">
        <v>24</v>
      </c>
      <c r="D1111">
        <v>24</v>
      </c>
    </row>
    <row r="1112" spans="1:4" x14ac:dyDescent="0.35">
      <c r="A1112" s="2">
        <v>20011108</v>
      </c>
      <c r="C1112">
        <v>27</v>
      </c>
      <c r="D1112">
        <v>27</v>
      </c>
    </row>
    <row r="1113" spans="1:4" x14ac:dyDescent="0.35">
      <c r="A1113" s="2">
        <v>20011109</v>
      </c>
      <c r="C1113">
        <v>25</v>
      </c>
      <c r="D1113">
        <v>25</v>
      </c>
    </row>
    <row r="1114" spans="1:4" x14ac:dyDescent="0.35">
      <c r="A1114" s="2">
        <v>20011110</v>
      </c>
      <c r="C1114">
        <v>16</v>
      </c>
      <c r="D1114">
        <v>16</v>
      </c>
    </row>
    <row r="1115" spans="1:4" x14ac:dyDescent="0.35">
      <c r="A1115" s="2">
        <v>20011111</v>
      </c>
      <c r="C1115">
        <v>23</v>
      </c>
      <c r="D1115">
        <v>23</v>
      </c>
    </row>
    <row r="1116" spans="1:4" x14ac:dyDescent="0.35">
      <c r="A1116" s="2">
        <v>20011112</v>
      </c>
      <c r="C1116">
        <v>26</v>
      </c>
      <c r="D1116">
        <v>26</v>
      </c>
    </row>
    <row r="1117" spans="1:4" x14ac:dyDescent="0.35">
      <c r="A1117" s="2">
        <v>20011113</v>
      </c>
      <c r="C1117">
        <v>22</v>
      </c>
      <c r="D1117">
        <v>22</v>
      </c>
    </row>
    <row r="1118" spans="1:4" x14ac:dyDescent="0.35">
      <c r="A1118" s="2">
        <v>20011114</v>
      </c>
      <c r="C1118">
        <v>29</v>
      </c>
      <c r="D1118">
        <v>29</v>
      </c>
    </row>
    <row r="1119" spans="1:4" x14ac:dyDescent="0.35">
      <c r="A1119" s="2">
        <v>20011115</v>
      </c>
      <c r="C1119">
        <v>30</v>
      </c>
      <c r="D1119">
        <v>30</v>
      </c>
    </row>
    <row r="1120" spans="1:4" x14ac:dyDescent="0.35">
      <c r="A1120" s="2">
        <v>20011116</v>
      </c>
      <c r="C1120">
        <v>32</v>
      </c>
      <c r="D1120">
        <v>32</v>
      </c>
    </row>
    <row r="1121" spans="1:4" x14ac:dyDescent="0.35">
      <c r="A1121" s="2">
        <v>20011117</v>
      </c>
      <c r="C1121">
        <v>27</v>
      </c>
      <c r="D1121">
        <v>27</v>
      </c>
    </row>
    <row r="1122" spans="1:4" x14ac:dyDescent="0.35">
      <c r="A1122" s="2">
        <v>20011118</v>
      </c>
      <c r="C1122">
        <v>26</v>
      </c>
      <c r="D1122">
        <v>26</v>
      </c>
    </row>
    <row r="1123" spans="1:4" x14ac:dyDescent="0.35">
      <c r="A1123" s="2">
        <v>20011119</v>
      </c>
      <c r="C1123">
        <v>25</v>
      </c>
      <c r="D1123">
        <v>25</v>
      </c>
    </row>
    <row r="1124" spans="1:4" x14ac:dyDescent="0.35">
      <c r="A1124" s="2">
        <v>20011120</v>
      </c>
      <c r="B1124">
        <v>24</v>
      </c>
      <c r="D1124">
        <v>24</v>
      </c>
    </row>
    <row r="1125" spans="1:4" x14ac:dyDescent="0.35">
      <c r="A1125" s="2">
        <v>20011121</v>
      </c>
      <c r="B1125">
        <v>30</v>
      </c>
      <c r="D1125">
        <v>30</v>
      </c>
    </row>
    <row r="1126" spans="1:4" x14ac:dyDescent="0.35">
      <c r="A1126" s="2">
        <v>20011122</v>
      </c>
      <c r="B1126">
        <v>21</v>
      </c>
      <c r="D1126">
        <v>21</v>
      </c>
    </row>
    <row r="1127" spans="1:4" x14ac:dyDescent="0.35">
      <c r="A1127" s="2">
        <v>20011123</v>
      </c>
      <c r="B1127">
        <v>28</v>
      </c>
      <c r="D1127">
        <v>28</v>
      </c>
    </row>
    <row r="1128" spans="1:4" x14ac:dyDescent="0.35">
      <c r="A1128" s="2">
        <v>20011124</v>
      </c>
      <c r="B1128">
        <v>43</v>
      </c>
      <c r="D1128">
        <v>43</v>
      </c>
    </row>
    <row r="1129" spans="1:4" x14ac:dyDescent="0.35">
      <c r="A1129" s="2">
        <v>20011125</v>
      </c>
      <c r="B1129">
        <v>29</v>
      </c>
      <c r="D1129">
        <v>29</v>
      </c>
    </row>
    <row r="1130" spans="1:4" x14ac:dyDescent="0.35">
      <c r="A1130" s="2">
        <v>20011126</v>
      </c>
      <c r="B1130">
        <v>23</v>
      </c>
      <c r="D1130">
        <v>23</v>
      </c>
    </row>
    <row r="1131" spans="1:4" x14ac:dyDescent="0.35">
      <c r="A1131" s="2">
        <v>20011127</v>
      </c>
      <c r="C1131">
        <v>22</v>
      </c>
      <c r="D1131">
        <v>22</v>
      </c>
    </row>
    <row r="1132" spans="1:4" x14ac:dyDescent="0.35">
      <c r="A1132" s="2">
        <v>20011128</v>
      </c>
      <c r="C1132">
        <v>27</v>
      </c>
      <c r="D1132">
        <v>27</v>
      </c>
    </row>
    <row r="1133" spans="1:4" x14ac:dyDescent="0.35">
      <c r="A1133" s="2">
        <v>20011129</v>
      </c>
      <c r="C1133">
        <v>30</v>
      </c>
      <c r="D1133">
        <v>30</v>
      </c>
    </row>
    <row r="1134" spans="1:4" x14ac:dyDescent="0.35">
      <c r="A1134" s="2">
        <v>20011130</v>
      </c>
      <c r="C1134">
        <v>23</v>
      </c>
      <c r="D1134">
        <v>23</v>
      </c>
    </row>
    <row r="1135" spans="1:4" x14ac:dyDescent="0.35">
      <c r="A1135" s="2">
        <v>20011131</v>
      </c>
      <c r="C1135">
        <v>24</v>
      </c>
      <c r="D1135">
        <v>24</v>
      </c>
    </row>
    <row r="1136" spans="1:4" x14ac:dyDescent="0.35">
      <c r="A1136" s="2">
        <v>20011132</v>
      </c>
      <c r="C1136">
        <v>28</v>
      </c>
      <c r="D1136">
        <v>28</v>
      </c>
    </row>
    <row r="1137" spans="1:4" x14ac:dyDescent="0.35">
      <c r="A1137" s="2">
        <v>20011133</v>
      </c>
      <c r="C1137">
        <v>23</v>
      </c>
      <c r="D1137">
        <v>23</v>
      </c>
    </row>
    <row r="1138" spans="1:4" x14ac:dyDescent="0.35">
      <c r="A1138" s="2">
        <v>20011134</v>
      </c>
      <c r="C1138">
        <v>35</v>
      </c>
      <c r="D1138">
        <v>35</v>
      </c>
    </row>
    <row r="1139" spans="1:4" x14ac:dyDescent="0.35">
      <c r="A1139" s="2">
        <v>20011135</v>
      </c>
      <c r="C1139">
        <v>34</v>
      </c>
      <c r="D1139">
        <v>34</v>
      </c>
    </row>
    <row r="1140" spans="1:4" x14ac:dyDescent="0.35">
      <c r="A1140" s="2">
        <v>20011136</v>
      </c>
      <c r="B1140">
        <v>22</v>
      </c>
      <c r="D1140">
        <v>22</v>
      </c>
    </row>
    <row r="1141" spans="1:4" x14ac:dyDescent="0.35">
      <c r="A1141" s="2">
        <v>20011137</v>
      </c>
      <c r="B1141">
        <v>27</v>
      </c>
      <c r="D1141">
        <v>27</v>
      </c>
    </row>
    <row r="1142" spans="1:4" x14ac:dyDescent="0.35">
      <c r="A1142" s="2">
        <v>20011138</v>
      </c>
      <c r="B1142">
        <v>35</v>
      </c>
      <c r="D1142">
        <v>35</v>
      </c>
    </row>
    <row r="1143" spans="1:4" x14ac:dyDescent="0.35">
      <c r="A1143" s="2">
        <v>20011139</v>
      </c>
      <c r="B1143">
        <v>23</v>
      </c>
      <c r="D1143">
        <v>23</v>
      </c>
    </row>
    <row r="1144" spans="1:4" x14ac:dyDescent="0.35">
      <c r="A1144" s="2">
        <v>20011140</v>
      </c>
      <c r="C1144">
        <v>26</v>
      </c>
      <c r="D1144">
        <v>26</v>
      </c>
    </row>
    <row r="1145" spans="1:4" x14ac:dyDescent="0.35">
      <c r="A1145" s="2">
        <v>20011141</v>
      </c>
      <c r="C1145">
        <v>32</v>
      </c>
      <c r="D1145">
        <v>32</v>
      </c>
    </row>
    <row r="1146" spans="1:4" x14ac:dyDescent="0.35">
      <c r="A1146" s="2">
        <v>20011142</v>
      </c>
      <c r="C1146">
        <v>28</v>
      </c>
      <c r="D1146">
        <v>28</v>
      </c>
    </row>
    <row r="1147" spans="1:4" x14ac:dyDescent="0.35">
      <c r="A1147" s="2">
        <v>20011143</v>
      </c>
      <c r="C1147">
        <v>32</v>
      </c>
      <c r="D1147">
        <v>32</v>
      </c>
    </row>
    <row r="1148" spans="1:4" x14ac:dyDescent="0.35">
      <c r="A1148" s="2">
        <v>20011144</v>
      </c>
      <c r="C1148">
        <v>31</v>
      </c>
      <c r="D1148">
        <v>31</v>
      </c>
    </row>
    <row r="1149" spans="1:4" x14ac:dyDescent="0.35">
      <c r="A1149" s="2">
        <v>20011145</v>
      </c>
      <c r="C1149">
        <v>27</v>
      </c>
      <c r="D1149">
        <v>27</v>
      </c>
    </row>
    <row r="1150" spans="1:4" x14ac:dyDescent="0.35">
      <c r="A1150" s="2">
        <v>20011146</v>
      </c>
      <c r="C1150">
        <v>29</v>
      </c>
      <c r="D1150">
        <v>29</v>
      </c>
    </row>
    <row r="1151" spans="1:4" x14ac:dyDescent="0.35">
      <c r="A1151" s="2">
        <v>20011147</v>
      </c>
      <c r="C1151">
        <v>20</v>
      </c>
      <c r="D1151">
        <v>20</v>
      </c>
    </row>
    <row r="1152" spans="1:4" x14ac:dyDescent="0.35">
      <c r="A1152" s="2">
        <v>20011148</v>
      </c>
      <c r="C1152">
        <v>20</v>
      </c>
      <c r="D1152">
        <v>20</v>
      </c>
    </row>
    <row r="1153" spans="1:4" x14ac:dyDescent="0.35">
      <c r="A1153" s="2">
        <v>20011149</v>
      </c>
      <c r="B1153">
        <v>26</v>
      </c>
      <c r="D1153">
        <v>26</v>
      </c>
    </row>
    <row r="1154" spans="1:4" x14ac:dyDescent="0.35">
      <c r="A1154" s="2">
        <v>20011150</v>
      </c>
      <c r="B1154">
        <v>31</v>
      </c>
      <c r="D1154">
        <v>31</v>
      </c>
    </row>
    <row r="1155" spans="1:4" x14ac:dyDescent="0.35">
      <c r="A1155" s="2">
        <v>20011151</v>
      </c>
      <c r="B1155">
        <v>26</v>
      </c>
      <c r="D1155">
        <v>26</v>
      </c>
    </row>
    <row r="1156" spans="1:4" x14ac:dyDescent="0.35">
      <c r="A1156" s="2">
        <v>20011152</v>
      </c>
      <c r="B1156">
        <v>27</v>
      </c>
      <c r="D1156">
        <v>27</v>
      </c>
    </row>
    <row r="1157" spans="1:4" x14ac:dyDescent="0.35">
      <c r="A1157" s="2">
        <v>20011153</v>
      </c>
      <c r="C1157">
        <v>24</v>
      </c>
      <c r="D1157">
        <v>24</v>
      </c>
    </row>
    <row r="1158" spans="1:4" x14ac:dyDescent="0.35">
      <c r="A1158" s="2">
        <v>20011154</v>
      </c>
      <c r="C1158">
        <v>36</v>
      </c>
      <c r="D1158">
        <v>36</v>
      </c>
    </row>
    <row r="1159" spans="1:4" x14ac:dyDescent="0.35">
      <c r="A1159" s="2">
        <v>20011155</v>
      </c>
      <c r="C1159">
        <v>31</v>
      </c>
      <c r="D1159">
        <v>31</v>
      </c>
    </row>
    <row r="1160" spans="1:4" x14ac:dyDescent="0.35">
      <c r="A1160" s="2">
        <v>20011156</v>
      </c>
      <c r="C1160">
        <v>19</v>
      </c>
      <c r="D1160">
        <v>19</v>
      </c>
    </row>
    <row r="1161" spans="1:4" x14ac:dyDescent="0.35">
      <c r="A1161" s="2">
        <v>20011157</v>
      </c>
      <c r="C1161">
        <v>24</v>
      </c>
      <c r="D1161">
        <v>24</v>
      </c>
    </row>
    <row r="1162" spans="1:4" x14ac:dyDescent="0.35">
      <c r="A1162" s="2">
        <v>20011158</v>
      </c>
      <c r="B1162">
        <v>30</v>
      </c>
      <c r="D1162">
        <v>30</v>
      </c>
    </row>
    <row r="1163" spans="1:4" x14ac:dyDescent="0.35">
      <c r="A1163" s="2">
        <v>20011159</v>
      </c>
      <c r="B1163">
        <v>27</v>
      </c>
      <c r="D1163">
        <v>27</v>
      </c>
    </row>
    <row r="1164" spans="1:4" x14ac:dyDescent="0.35">
      <c r="A1164" s="2">
        <v>20011160</v>
      </c>
      <c r="B1164">
        <v>25</v>
      </c>
      <c r="D1164">
        <v>25</v>
      </c>
    </row>
    <row r="1165" spans="1:4" x14ac:dyDescent="0.35">
      <c r="A1165" s="2">
        <v>20011161</v>
      </c>
      <c r="B1165">
        <v>25</v>
      </c>
      <c r="D1165">
        <v>25</v>
      </c>
    </row>
    <row r="1166" spans="1:4" x14ac:dyDescent="0.35">
      <c r="A1166" s="2">
        <v>20011162</v>
      </c>
      <c r="B1166">
        <v>35</v>
      </c>
      <c r="D1166">
        <v>35</v>
      </c>
    </row>
    <row r="1167" spans="1:4" x14ac:dyDescent="0.35">
      <c r="A1167" s="2">
        <v>20011163</v>
      </c>
      <c r="B1167">
        <v>31</v>
      </c>
      <c r="D1167">
        <v>31</v>
      </c>
    </row>
    <row r="1168" spans="1:4" x14ac:dyDescent="0.35">
      <c r="A1168" s="2">
        <v>20011164</v>
      </c>
      <c r="C1168">
        <v>41</v>
      </c>
      <c r="D1168">
        <v>41</v>
      </c>
    </row>
    <row r="1169" spans="1:4" x14ac:dyDescent="0.35">
      <c r="A1169" s="2">
        <v>20011165</v>
      </c>
      <c r="C1169">
        <v>22</v>
      </c>
      <c r="D1169">
        <v>22</v>
      </c>
    </row>
    <row r="1170" spans="1:4" x14ac:dyDescent="0.35">
      <c r="A1170" s="2">
        <v>20011166</v>
      </c>
      <c r="C1170">
        <v>26</v>
      </c>
      <c r="D1170">
        <v>26</v>
      </c>
    </row>
    <row r="1171" spans="1:4" x14ac:dyDescent="0.35">
      <c r="A1171" s="2">
        <v>20011167</v>
      </c>
      <c r="C1171">
        <v>37</v>
      </c>
      <c r="D1171">
        <v>37</v>
      </c>
    </row>
    <row r="1172" spans="1:4" x14ac:dyDescent="0.35">
      <c r="A1172" s="2">
        <v>20011168</v>
      </c>
      <c r="C1172">
        <v>19</v>
      </c>
      <c r="D1172">
        <v>19</v>
      </c>
    </row>
    <row r="1173" spans="1:4" x14ac:dyDescent="0.35">
      <c r="A1173" s="2">
        <v>20011169</v>
      </c>
      <c r="C1173">
        <v>21</v>
      </c>
      <c r="D1173">
        <v>21</v>
      </c>
    </row>
    <row r="1174" spans="1:4" x14ac:dyDescent="0.35">
      <c r="A1174" s="2">
        <v>20011170</v>
      </c>
      <c r="C1174">
        <v>22</v>
      </c>
      <c r="D1174">
        <v>22</v>
      </c>
    </row>
    <row r="1175" spans="1:4" x14ac:dyDescent="0.35">
      <c r="A1175" s="2">
        <v>20011171</v>
      </c>
      <c r="C1175">
        <v>25</v>
      </c>
      <c r="D1175">
        <v>25</v>
      </c>
    </row>
    <row r="1176" spans="1:4" x14ac:dyDescent="0.35">
      <c r="A1176" s="2">
        <v>20011172</v>
      </c>
      <c r="C1176">
        <v>26</v>
      </c>
      <c r="D1176">
        <v>26</v>
      </c>
    </row>
    <row r="1177" spans="1:4" x14ac:dyDescent="0.35">
      <c r="A1177" s="2">
        <v>20011173</v>
      </c>
      <c r="C1177">
        <v>25</v>
      </c>
      <c r="D1177">
        <v>25</v>
      </c>
    </row>
    <row r="1178" spans="1:4" x14ac:dyDescent="0.35">
      <c r="A1178" s="2">
        <v>20011174</v>
      </c>
      <c r="C1178">
        <v>28</v>
      </c>
      <c r="D1178">
        <v>28</v>
      </c>
    </row>
    <row r="1179" spans="1:4" x14ac:dyDescent="0.35">
      <c r="A1179" s="2">
        <v>20011175</v>
      </c>
      <c r="C1179">
        <v>35</v>
      </c>
      <c r="D1179">
        <v>35</v>
      </c>
    </row>
    <row r="1180" spans="1:4" x14ac:dyDescent="0.35">
      <c r="A1180" s="2">
        <v>20011176</v>
      </c>
      <c r="C1180">
        <v>22</v>
      </c>
      <c r="D1180">
        <v>22</v>
      </c>
    </row>
    <row r="1181" spans="1:4" x14ac:dyDescent="0.35">
      <c r="A1181" s="2">
        <v>20011177</v>
      </c>
      <c r="C1181">
        <v>22</v>
      </c>
      <c r="D1181">
        <v>22</v>
      </c>
    </row>
    <row r="1182" spans="1:4" x14ac:dyDescent="0.35">
      <c r="A1182" s="2">
        <v>20011178</v>
      </c>
      <c r="C1182">
        <v>29</v>
      </c>
      <c r="D1182">
        <v>29</v>
      </c>
    </row>
    <row r="1183" spans="1:4" x14ac:dyDescent="0.35">
      <c r="A1183" s="2">
        <v>20011179</v>
      </c>
      <c r="C1183">
        <v>27</v>
      </c>
      <c r="D1183">
        <v>27</v>
      </c>
    </row>
    <row r="1184" spans="1:4" x14ac:dyDescent="0.35">
      <c r="A1184" s="2">
        <v>20011180</v>
      </c>
      <c r="C1184">
        <v>22</v>
      </c>
      <c r="D1184">
        <v>22</v>
      </c>
    </row>
    <row r="1185" spans="1:4" x14ac:dyDescent="0.35">
      <c r="A1185" s="2">
        <v>20011181</v>
      </c>
      <c r="B1185">
        <v>29</v>
      </c>
      <c r="D1185">
        <v>29</v>
      </c>
    </row>
    <row r="1186" spans="1:4" x14ac:dyDescent="0.35">
      <c r="A1186" s="2">
        <v>20011182</v>
      </c>
      <c r="B1186">
        <v>27</v>
      </c>
      <c r="D1186">
        <v>27</v>
      </c>
    </row>
    <row r="1187" spans="1:4" x14ac:dyDescent="0.35">
      <c r="A1187" s="2">
        <v>20011183</v>
      </c>
      <c r="B1187">
        <v>22</v>
      </c>
      <c r="D1187">
        <v>22</v>
      </c>
    </row>
    <row r="1188" spans="1:4" x14ac:dyDescent="0.35">
      <c r="A1188" s="2">
        <v>20011184</v>
      </c>
      <c r="C1188">
        <v>28</v>
      </c>
      <c r="D1188">
        <v>28</v>
      </c>
    </row>
    <row r="1189" spans="1:4" x14ac:dyDescent="0.35">
      <c r="A1189" s="2">
        <v>20011185</v>
      </c>
      <c r="C1189">
        <v>27</v>
      </c>
      <c r="D1189">
        <v>27</v>
      </c>
    </row>
    <row r="1190" spans="1:4" x14ac:dyDescent="0.35">
      <c r="A1190" s="2">
        <v>20011186</v>
      </c>
      <c r="C1190">
        <v>31</v>
      </c>
      <c r="D1190">
        <v>31</v>
      </c>
    </row>
    <row r="1191" spans="1:4" x14ac:dyDescent="0.35">
      <c r="A1191" s="2">
        <v>20011187</v>
      </c>
      <c r="C1191">
        <v>26</v>
      </c>
      <c r="D1191">
        <v>26</v>
      </c>
    </row>
    <row r="1192" spans="1:4" x14ac:dyDescent="0.35">
      <c r="A1192" s="2">
        <v>20011188</v>
      </c>
      <c r="C1192">
        <v>31</v>
      </c>
      <c r="D1192">
        <v>31</v>
      </c>
    </row>
    <row r="1193" spans="1:4" x14ac:dyDescent="0.35">
      <c r="A1193" s="2">
        <v>20011189</v>
      </c>
      <c r="C1193">
        <v>37</v>
      </c>
      <c r="D1193">
        <v>37</v>
      </c>
    </row>
    <row r="1194" spans="1:4" x14ac:dyDescent="0.35">
      <c r="A1194" s="2">
        <v>20011190</v>
      </c>
      <c r="C1194">
        <v>24</v>
      </c>
      <c r="D1194">
        <v>24</v>
      </c>
    </row>
    <row r="1195" spans="1:4" x14ac:dyDescent="0.35">
      <c r="A1195" s="2">
        <v>20011191</v>
      </c>
      <c r="C1195">
        <v>30</v>
      </c>
      <c r="D1195">
        <v>30</v>
      </c>
    </row>
    <row r="1196" spans="1:4" x14ac:dyDescent="0.35">
      <c r="A1196" s="2">
        <v>20011192</v>
      </c>
      <c r="C1196">
        <v>24</v>
      </c>
      <c r="D1196">
        <v>24</v>
      </c>
    </row>
    <row r="1197" spans="1:4" x14ac:dyDescent="0.35">
      <c r="A1197" s="2">
        <v>20011193</v>
      </c>
      <c r="C1197">
        <v>24</v>
      </c>
      <c r="D1197">
        <v>24</v>
      </c>
    </row>
    <row r="1198" spans="1:4" x14ac:dyDescent="0.35">
      <c r="A1198" s="2">
        <v>20011194</v>
      </c>
      <c r="C1198">
        <v>27</v>
      </c>
      <c r="D1198">
        <v>27</v>
      </c>
    </row>
    <row r="1199" spans="1:4" x14ac:dyDescent="0.35">
      <c r="A1199" s="2">
        <v>20011195</v>
      </c>
      <c r="C1199">
        <v>28</v>
      </c>
      <c r="D1199">
        <v>28</v>
      </c>
    </row>
    <row r="1200" spans="1:4" x14ac:dyDescent="0.35">
      <c r="A1200" s="2">
        <v>20011196</v>
      </c>
      <c r="C1200">
        <v>21</v>
      </c>
      <c r="D1200">
        <v>21</v>
      </c>
    </row>
    <row r="1201" spans="1:4" x14ac:dyDescent="0.35">
      <c r="A1201" s="2">
        <v>20011197</v>
      </c>
      <c r="C1201">
        <v>21</v>
      </c>
      <c r="D1201">
        <v>21</v>
      </c>
    </row>
    <row r="1202" spans="1:4" x14ac:dyDescent="0.35">
      <c r="A1202" s="2">
        <v>20011198</v>
      </c>
      <c r="C1202">
        <v>33</v>
      </c>
      <c r="D1202">
        <v>33</v>
      </c>
    </row>
    <row r="1203" spans="1:4" x14ac:dyDescent="0.35">
      <c r="A1203" s="2">
        <v>20011199</v>
      </c>
      <c r="C1203">
        <v>30</v>
      </c>
      <c r="D1203">
        <v>30</v>
      </c>
    </row>
    <row r="1204" spans="1:4" x14ac:dyDescent="0.35">
      <c r="A1204" s="2">
        <v>20011200</v>
      </c>
      <c r="C1204">
        <v>21</v>
      </c>
      <c r="D1204">
        <v>21</v>
      </c>
    </row>
    <row r="1205" spans="1:4" x14ac:dyDescent="0.35">
      <c r="A1205" s="2">
        <v>20011201</v>
      </c>
      <c r="C1205">
        <v>22</v>
      </c>
      <c r="D1205">
        <v>22</v>
      </c>
    </row>
    <row r="1206" spans="1:4" x14ac:dyDescent="0.35">
      <c r="A1206" s="2">
        <v>20011202</v>
      </c>
      <c r="C1206">
        <v>19</v>
      </c>
      <c r="D1206">
        <v>19</v>
      </c>
    </row>
    <row r="1207" spans="1:4" x14ac:dyDescent="0.35">
      <c r="A1207" s="2">
        <v>20011203</v>
      </c>
      <c r="C1207">
        <v>29</v>
      </c>
      <c r="D1207">
        <v>29</v>
      </c>
    </row>
    <row r="1208" spans="1:4" x14ac:dyDescent="0.35">
      <c r="A1208" s="2">
        <v>20011204</v>
      </c>
      <c r="C1208">
        <v>24</v>
      </c>
      <c r="D1208">
        <v>24</v>
      </c>
    </row>
    <row r="1209" spans="1:4" x14ac:dyDescent="0.35">
      <c r="A1209" s="2">
        <v>20011205</v>
      </c>
      <c r="B1209">
        <v>32</v>
      </c>
      <c r="D1209">
        <v>32</v>
      </c>
    </row>
    <row r="1210" spans="1:4" x14ac:dyDescent="0.35">
      <c r="A1210" s="2">
        <v>20011206</v>
      </c>
      <c r="B1210">
        <v>32</v>
      </c>
      <c r="D1210">
        <v>32</v>
      </c>
    </row>
    <row r="1211" spans="1:4" x14ac:dyDescent="0.35">
      <c r="A1211" s="2">
        <v>20011207</v>
      </c>
      <c r="B1211">
        <v>29</v>
      </c>
      <c r="D1211">
        <v>29</v>
      </c>
    </row>
    <row r="1212" spans="1:4" x14ac:dyDescent="0.35">
      <c r="A1212" s="2">
        <v>20011208</v>
      </c>
      <c r="B1212">
        <v>29</v>
      </c>
      <c r="D1212">
        <v>29</v>
      </c>
    </row>
    <row r="1213" spans="1:4" x14ac:dyDescent="0.35">
      <c r="A1213" s="2">
        <v>20011209</v>
      </c>
      <c r="B1213">
        <v>29</v>
      </c>
      <c r="D1213">
        <v>29</v>
      </c>
    </row>
    <row r="1214" spans="1:4" x14ac:dyDescent="0.35">
      <c r="A1214" s="2">
        <v>20011210</v>
      </c>
      <c r="B1214">
        <v>33</v>
      </c>
      <c r="D1214">
        <v>33</v>
      </c>
    </row>
    <row r="1215" spans="1:4" x14ac:dyDescent="0.35">
      <c r="A1215" s="2">
        <v>20011211</v>
      </c>
      <c r="B1215">
        <v>23</v>
      </c>
      <c r="D1215">
        <v>23</v>
      </c>
    </row>
    <row r="1216" spans="1:4" x14ac:dyDescent="0.35">
      <c r="A1216" s="2">
        <v>20011212</v>
      </c>
      <c r="B1216">
        <v>23</v>
      </c>
      <c r="D1216">
        <v>23</v>
      </c>
    </row>
    <row r="1217" spans="1:4" x14ac:dyDescent="0.35">
      <c r="A1217" s="2">
        <v>20011213</v>
      </c>
      <c r="B1217">
        <v>36</v>
      </c>
      <c r="D1217">
        <v>36</v>
      </c>
    </row>
    <row r="1218" spans="1:4" x14ac:dyDescent="0.35">
      <c r="A1218" s="2">
        <v>20011214</v>
      </c>
      <c r="C1218">
        <v>20</v>
      </c>
      <c r="D1218">
        <v>20</v>
      </c>
    </row>
    <row r="1219" spans="1:4" x14ac:dyDescent="0.35">
      <c r="A1219" s="2">
        <v>20011215</v>
      </c>
      <c r="C1219">
        <v>35</v>
      </c>
      <c r="D1219">
        <v>35</v>
      </c>
    </row>
    <row r="1220" spans="1:4" x14ac:dyDescent="0.35">
      <c r="A1220" s="2">
        <v>20011216</v>
      </c>
      <c r="C1220">
        <v>17</v>
      </c>
      <c r="D1220">
        <v>17</v>
      </c>
    </row>
    <row r="1221" spans="1:4" x14ac:dyDescent="0.35">
      <c r="A1221" s="2">
        <v>20011217</v>
      </c>
      <c r="C1221">
        <v>33</v>
      </c>
      <c r="D1221">
        <v>33</v>
      </c>
    </row>
    <row r="1222" spans="1:4" x14ac:dyDescent="0.35">
      <c r="A1222" s="2">
        <v>20011218</v>
      </c>
      <c r="C1222">
        <v>31</v>
      </c>
      <c r="D1222">
        <v>31</v>
      </c>
    </row>
    <row r="1223" spans="1:4" x14ac:dyDescent="0.35">
      <c r="A1223" s="2">
        <v>20011219</v>
      </c>
      <c r="C1223">
        <v>25</v>
      </c>
      <c r="D1223">
        <v>25</v>
      </c>
    </row>
    <row r="1224" spans="1:4" x14ac:dyDescent="0.35">
      <c r="A1224" s="2">
        <v>20011220</v>
      </c>
      <c r="C1224">
        <v>34</v>
      </c>
      <c r="D1224">
        <v>34</v>
      </c>
    </row>
    <row r="1225" spans="1:4" x14ac:dyDescent="0.35">
      <c r="A1225" s="2">
        <v>20011221</v>
      </c>
      <c r="C1225">
        <v>22</v>
      </c>
      <c r="D1225">
        <v>22</v>
      </c>
    </row>
    <row r="1226" spans="1:4" x14ac:dyDescent="0.35">
      <c r="A1226" s="2">
        <v>20011222</v>
      </c>
      <c r="C1226">
        <v>47</v>
      </c>
      <c r="D1226">
        <v>47</v>
      </c>
    </row>
    <row r="1227" spans="1:4" x14ac:dyDescent="0.35">
      <c r="A1227" s="2">
        <v>20011223</v>
      </c>
      <c r="C1227">
        <v>26</v>
      </c>
      <c r="D1227">
        <v>26</v>
      </c>
    </row>
    <row r="1228" spans="1:4" x14ac:dyDescent="0.35">
      <c r="A1228" s="2">
        <v>20011224</v>
      </c>
      <c r="C1228">
        <v>20</v>
      </c>
      <c r="D1228">
        <v>20</v>
      </c>
    </row>
    <row r="1229" spans="1:4" x14ac:dyDescent="0.35">
      <c r="A1229" s="2">
        <v>20011225</v>
      </c>
      <c r="C1229">
        <v>23</v>
      </c>
      <c r="D1229">
        <v>23</v>
      </c>
    </row>
    <row r="1230" spans="1:4" x14ac:dyDescent="0.35">
      <c r="A1230" s="2">
        <v>20011226</v>
      </c>
      <c r="C1230">
        <v>23</v>
      </c>
      <c r="D1230">
        <v>23</v>
      </c>
    </row>
    <row r="1231" spans="1:4" x14ac:dyDescent="0.35">
      <c r="A1231" s="2">
        <v>20011227</v>
      </c>
      <c r="B1231">
        <v>27</v>
      </c>
      <c r="D1231">
        <v>27</v>
      </c>
    </row>
    <row r="1232" spans="1:4" x14ac:dyDescent="0.35">
      <c r="A1232" s="2">
        <v>20011228</v>
      </c>
      <c r="B1232">
        <v>31</v>
      </c>
      <c r="D1232">
        <v>31</v>
      </c>
    </row>
    <row r="1233" spans="1:4" x14ac:dyDescent="0.35">
      <c r="A1233" s="2">
        <v>20011229</v>
      </c>
      <c r="B1233">
        <v>18</v>
      </c>
      <c r="D1233">
        <v>18</v>
      </c>
    </row>
    <row r="1234" spans="1:4" x14ac:dyDescent="0.35">
      <c r="A1234" s="2">
        <v>20011230</v>
      </c>
      <c r="C1234">
        <v>26</v>
      </c>
      <c r="D1234">
        <v>26</v>
      </c>
    </row>
    <row r="1235" spans="1:4" x14ac:dyDescent="0.35">
      <c r="A1235" s="2">
        <v>20011231</v>
      </c>
      <c r="C1235">
        <v>30</v>
      </c>
      <c r="D1235">
        <v>30</v>
      </c>
    </row>
    <row r="1236" spans="1:4" x14ac:dyDescent="0.35">
      <c r="A1236" s="2">
        <v>20011232</v>
      </c>
      <c r="C1236">
        <v>31</v>
      </c>
      <c r="D1236">
        <v>31</v>
      </c>
    </row>
    <row r="1237" spans="1:4" x14ac:dyDescent="0.35">
      <c r="A1237" s="2">
        <v>20011233</v>
      </c>
      <c r="C1237">
        <v>17</v>
      </c>
      <c r="D1237">
        <v>17</v>
      </c>
    </row>
    <row r="1238" spans="1:4" x14ac:dyDescent="0.35">
      <c r="A1238" s="2">
        <v>20011234</v>
      </c>
      <c r="C1238">
        <v>25</v>
      </c>
      <c r="D1238">
        <v>25</v>
      </c>
    </row>
    <row r="1239" spans="1:4" x14ac:dyDescent="0.35">
      <c r="A1239" s="2">
        <v>20011235</v>
      </c>
      <c r="C1239">
        <v>22</v>
      </c>
      <c r="D1239">
        <v>22</v>
      </c>
    </row>
    <row r="1240" spans="1:4" x14ac:dyDescent="0.35">
      <c r="A1240" s="2">
        <v>20011236</v>
      </c>
      <c r="C1240">
        <v>28</v>
      </c>
      <c r="D1240">
        <v>28</v>
      </c>
    </row>
    <row r="1241" spans="1:4" x14ac:dyDescent="0.35">
      <c r="A1241" s="2">
        <v>20011237</v>
      </c>
      <c r="C1241">
        <v>33</v>
      </c>
      <c r="D1241">
        <v>33</v>
      </c>
    </row>
    <row r="1242" spans="1:4" x14ac:dyDescent="0.35">
      <c r="A1242" s="2">
        <v>20011238</v>
      </c>
      <c r="C1242">
        <v>34</v>
      </c>
      <c r="D1242">
        <v>34</v>
      </c>
    </row>
    <row r="1243" spans="1:4" x14ac:dyDescent="0.35">
      <c r="A1243" s="2">
        <v>20011239</v>
      </c>
      <c r="C1243">
        <v>22</v>
      </c>
      <c r="D1243">
        <v>22</v>
      </c>
    </row>
    <row r="1244" spans="1:4" x14ac:dyDescent="0.35">
      <c r="A1244" s="2">
        <v>20011240</v>
      </c>
      <c r="C1244">
        <v>22</v>
      </c>
      <c r="D1244">
        <v>22</v>
      </c>
    </row>
    <row r="1245" spans="1:4" x14ac:dyDescent="0.35">
      <c r="A1245" s="2">
        <v>20011241</v>
      </c>
      <c r="C1245">
        <v>27</v>
      </c>
      <c r="D1245">
        <v>27</v>
      </c>
    </row>
    <row r="1246" spans="1:4" x14ac:dyDescent="0.35">
      <c r="A1246" s="2">
        <v>20011242</v>
      </c>
      <c r="C1246">
        <v>30</v>
      </c>
      <c r="D1246">
        <v>30</v>
      </c>
    </row>
    <row r="1247" spans="1:4" x14ac:dyDescent="0.35">
      <c r="A1247" s="2">
        <v>20011243</v>
      </c>
      <c r="C1247">
        <v>25</v>
      </c>
      <c r="D1247">
        <v>25</v>
      </c>
    </row>
    <row r="1248" spans="1:4" x14ac:dyDescent="0.35">
      <c r="A1248" s="2">
        <v>20011244</v>
      </c>
      <c r="C1248">
        <v>25</v>
      </c>
      <c r="D1248">
        <v>25</v>
      </c>
    </row>
    <row r="1249" spans="1:4" x14ac:dyDescent="0.35">
      <c r="A1249" s="2">
        <v>20011245</v>
      </c>
      <c r="C1249">
        <v>28</v>
      </c>
      <c r="D1249">
        <v>28</v>
      </c>
    </row>
    <row r="1250" spans="1:4" x14ac:dyDescent="0.35">
      <c r="A1250" s="2">
        <v>20011246</v>
      </c>
      <c r="C1250">
        <v>32</v>
      </c>
      <c r="D1250">
        <v>32</v>
      </c>
    </row>
    <row r="1251" spans="1:4" x14ac:dyDescent="0.35">
      <c r="A1251" s="2">
        <v>20011247</v>
      </c>
      <c r="C1251">
        <v>30</v>
      </c>
      <c r="D1251">
        <v>30</v>
      </c>
    </row>
    <row r="1252" spans="1:4" x14ac:dyDescent="0.35">
      <c r="A1252" s="2">
        <v>20011248</v>
      </c>
      <c r="C1252">
        <v>26</v>
      </c>
      <c r="D1252">
        <v>26</v>
      </c>
    </row>
    <row r="1253" spans="1:4" x14ac:dyDescent="0.35">
      <c r="A1253" s="2">
        <v>20011249</v>
      </c>
      <c r="C1253">
        <v>26</v>
      </c>
      <c r="D1253">
        <v>26</v>
      </c>
    </row>
    <row r="1254" spans="1:4" x14ac:dyDescent="0.35">
      <c r="A1254" s="2">
        <v>20011250</v>
      </c>
      <c r="B1254">
        <v>30</v>
      </c>
      <c r="D1254">
        <v>30</v>
      </c>
    </row>
    <row r="1255" spans="1:4" x14ac:dyDescent="0.35">
      <c r="A1255" s="2">
        <v>20011251</v>
      </c>
      <c r="B1255">
        <v>28</v>
      </c>
      <c r="D1255">
        <v>28</v>
      </c>
    </row>
    <row r="1256" spans="1:4" x14ac:dyDescent="0.35">
      <c r="A1256" s="2">
        <v>20011252</v>
      </c>
      <c r="B1256">
        <v>21</v>
      </c>
      <c r="D1256">
        <v>21</v>
      </c>
    </row>
    <row r="1257" spans="1:4" x14ac:dyDescent="0.35">
      <c r="A1257" s="2">
        <v>20011253</v>
      </c>
      <c r="B1257">
        <v>31</v>
      </c>
      <c r="D1257">
        <v>31</v>
      </c>
    </row>
    <row r="1258" spans="1:4" x14ac:dyDescent="0.35">
      <c r="A1258" s="2">
        <v>20011254</v>
      </c>
      <c r="C1258">
        <v>26</v>
      </c>
      <c r="D1258">
        <v>26</v>
      </c>
    </row>
    <row r="1259" spans="1:4" x14ac:dyDescent="0.35">
      <c r="A1259" s="2">
        <v>20011255</v>
      </c>
      <c r="C1259">
        <v>21</v>
      </c>
      <c r="D1259">
        <v>21</v>
      </c>
    </row>
    <row r="1260" spans="1:4" x14ac:dyDescent="0.35">
      <c r="A1260" s="2">
        <v>20011256</v>
      </c>
      <c r="C1260">
        <v>21</v>
      </c>
      <c r="D1260">
        <v>21</v>
      </c>
    </row>
    <row r="1261" spans="1:4" x14ac:dyDescent="0.35">
      <c r="A1261" s="2">
        <v>20011257</v>
      </c>
      <c r="C1261">
        <v>23</v>
      </c>
      <c r="D1261">
        <v>23</v>
      </c>
    </row>
    <row r="1262" spans="1:4" x14ac:dyDescent="0.35">
      <c r="A1262" s="2">
        <v>20011258</v>
      </c>
      <c r="C1262">
        <v>30</v>
      </c>
      <c r="D1262">
        <v>30</v>
      </c>
    </row>
    <row r="1263" spans="1:4" x14ac:dyDescent="0.35">
      <c r="A1263" s="2">
        <v>20011259</v>
      </c>
      <c r="C1263">
        <v>20</v>
      </c>
      <c r="D1263">
        <v>20</v>
      </c>
    </row>
    <row r="1264" spans="1:4" x14ac:dyDescent="0.35">
      <c r="A1264" s="2">
        <v>20011260</v>
      </c>
      <c r="C1264">
        <v>21</v>
      </c>
      <c r="D1264">
        <v>21</v>
      </c>
    </row>
    <row r="1265" spans="1:4" x14ac:dyDescent="0.35">
      <c r="A1265" s="2">
        <v>20011261</v>
      </c>
      <c r="C1265">
        <v>21</v>
      </c>
      <c r="D1265">
        <v>21</v>
      </c>
    </row>
    <row r="1266" spans="1:4" x14ac:dyDescent="0.35">
      <c r="A1266" s="2">
        <v>20011262</v>
      </c>
      <c r="C1266">
        <v>23</v>
      </c>
      <c r="D1266">
        <v>23</v>
      </c>
    </row>
    <row r="1267" spans="1:4" x14ac:dyDescent="0.35">
      <c r="A1267" s="2">
        <v>20011263</v>
      </c>
      <c r="C1267">
        <v>23</v>
      </c>
      <c r="D1267">
        <v>23</v>
      </c>
    </row>
    <row r="1268" spans="1:4" x14ac:dyDescent="0.35">
      <c r="A1268" s="2">
        <v>20011264</v>
      </c>
      <c r="C1268">
        <v>26</v>
      </c>
      <c r="D1268">
        <v>26</v>
      </c>
    </row>
    <row r="1269" spans="1:4" x14ac:dyDescent="0.35">
      <c r="A1269" s="2">
        <v>20011265</v>
      </c>
      <c r="C1269">
        <v>27</v>
      </c>
      <c r="D1269">
        <v>27</v>
      </c>
    </row>
    <row r="1270" spans="1:4" x14ac:dyDescent="0.35">
      <c r="A1270" s="2">
        <v>20011266</v>
      </c>
      <c r="C1270">
        <v>22</v>
      </c>
      <c r="D1270">
        <v>22</v>
      </c>
    </row>
    <row r="1271" spans="1:4" x14ac:dyDescent="0.35">
      <c r="A1271" s="2">
        <v>20011267</v>
      </c>
      <c r="C1271">
        <v>24</v>
      </c>
      <c r="D1271">
        <v>24</v>
      </c>
    </row>
    <row r="1272" spans="1:4" x14ac:dyDescent="0.35">
      <c r="A1272" s="2">
        <v>20011268</v>
      </c>
      <c r="C1272">
        <v>26</v>
      </c>
      <c r="D1272">
        <v>26</v>
      </c>
    </row>
    <row r="1273" spans="1:4" x14ac:dyDescent="0.35">
      <c r="A1273" s="2">
        <v>20011269</v>
      </c>
      <c r="C1273">
        <v>28</v>
      </c>
      <c r="D1273">
        <v>28</v>
      </c>
    </row>
    <row r="1274" spans="1:4" x14ac:dyDescent="0.35">
      <c r="A1274" s="2">
        <v>20011270</v>
      </c>
      <c r="C1274">
        <v>42</v>
      </c>
      <c r="D1274">
        <v>42</v>
      </c>
    </row>
    <row r="1275" spans="1:4" x14ac:dyDescent="0.35">
      <c r="A1275" s="2">
        <v>20011271</v>
      </c>
      <c r="C1275">
        <v>23</v>
      </c>
      <c r="D1275">
        <v>23</v>
      </c>
    </row>
    <row r="1276" spans="1:4" x14ac:dyDescent="0.35">
      <c r="A1276" s="2">
        <v>20011272</v>
      </c>
      <c r="C1276">
        <v>35</v>
      </c>
      <c r="D1276">
        <v>35</v>
      </c>
    </row>
    <row r="1277" spans="1:4" x14ac:dyDescent="0.35">
      <c r="A1277" s="2">
        <v>20011273</v>
      </c>
      <c r="C1277">
        <v>25</v>
      </c>
      <c r="D1277">
        <v>25</v>
      </c>
    </row>
    <row r="1278" spans="1:4" x14ac:dyDescent="0.35">
      <c r="A1278" s="2">
        <v>20011274</v>
      </c>
      <c r="C1278">
        <v>25</v>
      </c>
      <c r="D1278">
        <v>25</v>
      </c>
    </row>
    <row r="1279" spans="1:4" x14ac:dyDescent="0.35">
      <c r="A1279" s="2">
        <v>20011275</v>
      </c>
      <c r="C1279">
        <v>22</v>
      </c>
      <c r="D1279">
        <v>22</v>
      </c>
    </row>
    <row r="1280" spans="1:4" x14ac:dyDescent="0.35">
      <c r="A1280" s="2">
        <v>20011276</v>
      </c>
      <c r="C1280">
        <v>28</v>
      </c>
      <c r="D1280">
        <v>28</v>
      </c>
    </row>
    <row r="1281" spans="1:4" x14ac:dyDescent="0.35">
      <c r="A1281" s="2">
        <v>20011277</v>
      </c>
      <c r="C1281">
        <v>25</v>
      </c>
      <c r="D1281">
        <v>25</v>
      </c>
    </row>
    <row r="1282" spans="1:4" x14ac:dyDescent="0.35">
      <c r="A1282" s="2">
        <v>20011278</v>
      </c>
      <c r="B1282">
        <v>25</v>
      </c>
      <c r="D1282">
        <v>25</v>
      </c>
    </row>
    <row r="1283" spans="1:4" x14ac:dyDescent="0.35">
      <c r="A1283" s="2">
        <v>20011279</v>
      </c>
      <c r="B1283">
        <v>35</v>
      </c>
      <c r="D1283">
        <v>35</v>
      </c>
    </row>
    <row r="1284" spans="1:4" x14ac:dyDescent="0.35">
      <c r="A1284" s="2">
        <v>20011280</v>
      </c>
      <c r="C1284">
        <v>20</v>
      </c>
      <c r="D1284">
        <v>20</v>
      </c>
    </row>
    <row r="1285" spans="1:4" x14ac:dyDescent="0.35">
      <c r="A1285" s="2">
        <v>20011281</v>
      </c>
      <c r="C1285">
        <v>26</v>
      </c>
      <c r="D1285">
        <v>26</v>
      </c>
    </row>
    <row r="1286" spans="1:4" x14ac:dyDescent="0.35">
      <c r="A1286" s="2">
        <v>20011282</v>
      </c>
      <c r="C1286">
        <v>25</v>
      </c>
      <c r="D1286">
        <v>25</v>
      </c>
    </row>
    <row r="1287" spans="1:4" x14ac:dyDescent="0.35">
      <c r="A1287" s="2">
        <v>20011283</v>
      </c>
      <c r="C1287">
        <v>42</v>
      </c>
      <c r="D1287">
        <v>42</v>
      </c>
    </row>
    <row r="1288" spans="1:4" x14ac:dyDescent="0.35">
      <c r="A1288" s="2">
        <v>20011284</v>
      </c>
      <c r="C1288">
        <v>24</v>
      </c>
      <c r="D1288">
        <v>24</v>
      </c>
    </row>
    <row r="1289" spans="1:4" x14ac:dyDescent="0.35">
      <c r="A1289" s="2">
        <v>20011285</v>
      </c>
      <c r="C1289">
        <v>23</v>
      </c>
      <c r="D1289">
        <v>23</v>
      </c>
    </row>
    <row r="1290" spans="1:4" x14ac:dyDescent="0.35">
      <c r="A1290" s="2">
        <v>20011286</v>
      </c>
      <c r="C1290">
        <v>25</v>
      </c>
      <c r="D1290">
        <v>25</v>
      </c>
    </row>
    <row r="1291" spans="1:4" x14ac:dyDescent="0.35">
      <c r="A1291" s="2">
        <v>20011287</v>
      </c>
      <c r="C1291">
        <v>25</v>
      </c>
      <c r="D1291">
        <v>25</v>
      </c>
    </row>
    <row r="1292" spans="1:4" x14ac:dyDescent="0.35">
      <c r="A1292" s="2">
        <v>20011288</v>
      </c>
      <c r="C1292">
        <v>29</v>
      </c>
      <c r="D1292">
        <v>29</v>
      </c>
    </row>
    <row r="1293" spans="1:4" x14ac:dyDescent="0.35">
      <c r="A1293" s="2">
        <v>20011289</v>
      </c>
      <c r="C1293">
        <v>20</v>
      </c>
      <c r="D1293">
        <v>20</v>
      </c>
    </row>
    <row r="1294" spans="1:4" x14ac:dyDescent="0.35">
      <c r="A1294" s="2">
        <v>20011290</v>
      </c>
      <c r="C1294">
        <v>18</v>
      </c>
      <c r="D1294">
        <v>18</v>
      </c>
    </row>
    <row r="1295" spans="1:4" x14ac:dyDescent="0.35">
      <c r="A1295" s="2">
        <v>20011291</v>
      </c>
      <c r="C1295">
        <v>25</v>
      </c>
      <c r="D1295">
        <v>25</v>
      </c>
    </row>
    <row r="1296" spans="1:4" x14ac:dyDescent="0.35">
      <c r="A1296" s="2">
        <v>20011292</v>
      </c>
      <c r="C1296">
        <v>22</v>
      </c>
      <c r="D1296">
        <v>22</v>
      </c>
    </row>
    <row r="1297" spans="1:4" x14ac:dyDescent="0.35">
      <c r="A1297" s="2">
        <v>20011293</v>
      </c>
      <c r="C1297">
        <v>28</v>
      </c>
      <c r="D1297">
        <v>28</v>
      </c>
    </row>
    <row r="1298" spans="1:4" x14ac:dyDescent="0.35">
      <c r="A1298" s="2">
        <v>20011294</v>
      </c>
      <c r="C1298">
        <v>29</v>
      </c>
      <c r="D1298">
        <v>29</v>
      </c>
    </row>
    <row r="1299" spans="1:4" x14ac:dyDescent="0.35">
      <c r="A1299" s="2">
        <v>20011295</v>
      </c>
      <c r="C1299">
        <v>23</v>
      </c>
      <c r="D1299">
        <v>23</v>
      </c>
    </row>
    <row r="1300" spans="1:4" x14ac:dyDescent="0.35">
      <c r="A1300" s="2">
        <v>20011296</v>
      </c>
      <c r="C1300">
        <v>23</v>
      </c>
      <c r="D1300">
        <v>23</v>
      </c>
    </row>
    <row r="1301" spans="1:4" x14ac:dyDescent="0.35">
      <c r="A1301" s="2">
        <v>20011297</v>
      </c>
      <c r="C1301">
        <v>29</v>
      </c>
      <c r="D1301">
        <v>29</v>
      </c>
    </row>
    <row r="1302" spans="1:4" x14ac:dyDescent="0.35">
      <c r="A1302" s="2">
        <v>20011298</v>
      </c>
      <c r="C1302">
        <v>29</v>
      </c>
      <c r="D1302">
        <v>29</v>
      </c>
    </row>
    <row r="1303" spans="1:4" x14ac:dyDescent="0.35">
      <c r="A1303" s="2">
        <v>20011299</v>
      </c>
      <c r="B1303">
        <v>21</v>
      </c>
      <c r="D1303">
        <v>21</v>
      </c>
    </row>
    <row r="1304" spans="1:4" x14ac:dyDescent="0.35">
      <c r="A1304" s="2">
        <v>20011300</v>
      </c>
      <c r="B1304">
        <v>23</v>
      </c>
      <c r="D1304">
        <v>23</v>
      </c>
    </row>
    <row r="1305" spans="1:4" x14ac:dyDescent="0.35">
      <c r="A1305" s="2">
        <v>20011301</v>
      </c>
      <c r="B1305">
        <v>24</v>
      </c>
      <c r="D1305">
        <v>24</v>
      </c>
    </row>
    <row r="1306" spans="1:4" x14ac:dyDescent="0.35">
      <c r="A1306" s="2">
        <v>20011302</v>
      </c>
      <c r="B1306">
        <v>24</v>
      </c>
      <c r="D1306">
        <v>24</v>
      </c>
    </row>
    <row r="1307" spans="1:4" x14ac:dyDescent="0.35">
      <c r="A1307" s="2">
        <v>20011303</v>
      </c>
      <c r="B1307">
        <v>29</v>
      </c>
      <c r="D1307">
        <v>29</v>
      </c>
    </row>
    <row r="1308" spans="1:4" x14ac:dyDescent="0.35">
      <c r="A1308" s="2">
        <v>20011304</v>
      </c>
      <c r="C1308">
        <v>19</v>
      </c>
      <c r="D1308">
        <v>19</v>
      </c>
    </row>
    <row r="1309" spans="1:4" x14ac:dyDescent="0.35">
      <c r="A1309" s="2">
        <v>20011305</v>
      </c>
      <c r="C1309">
        <v>27</v>
      </c>
      <c r="D1309">
        <v>27</v>
      </c>
    </row>
    <row r="1310" spans="1:4" x14ac:dyDescent="0.35">
      <c r="A1310" s="2">
        <v>20011306</v>
      </c>
      <c r="C1310">
        <v>23</v>
      </c>
      <c r="D1310">
        <v>23</v>
      </c>
    </row>
    <row r="1311" spans="1:4" x14ac:dyDescent="0.35">
      <c r="A1311" s="2">
        <v>20011307</v>
      </c>
      <c r="C1311">
        <v>27</v>
      </c>
      <c r="D1311">
        <v>27</v>
      </c>
    </row>
    <row r="1312" spans="1:4" x14ac:dyDescent="0.35">
      <c r="A1312" s="2">
        <v>20011308</v>
      </c>
      <c r="C1312">
        <v>29</v>
      </c>
      <c r="D1312">
        <v>29</v>
      </c>
    </row>
    <row r="1313" spans="1:4" x14ac:dyDescent="0.35">
      <c r="A1313" s="2">
        <v>20011309</v>
      </c>
      <c r="C1313">
        <v>27</v>
      </c>
      <c r="D1313">
        <v>27</v>
      </c>
    </row>
    <row r="1314" spans="1:4" x14ac:dyDescent="0.35">
      <c r="A1314" s="2">
        <v>20011310</v>
      </c>
      <c r="C1314">
        <v>26</v>
      </c>
      <c r="D1314">
        <v>26</v>
      </c>
    </row>
    <row r="1315" spans="1:4" x14ac:dyDescent="0.35">
      <c r="A1315" s="2">
        <v>20011311</v>
      </c>
      <c r="C1315">
        <v>34</v>
      </c>
      <c r="D1315">
        <v>34</v>
      </c>
    </row>
    <row r="1316" spans="1:4" x14ac:dyDescent="0.35">
      <c r="A1316" s="2">
        <v>20011312</v>
      </c>
      <c r="C1316">
        <v>36</v>
      </c>
      <c r="D1316">
        <v>36</v>
      </c>
    </row>
    <row r="1317" spans="1:4" x14ac:dyDescent="0.35">
      <c r="A1317" s="2">
        <v>20011313</v>
      </c>
      <c r="C1317">
        <v>21</v>
      </c>
      <c r="D1317">
        <v>21</v>
      </c>
    </row>
    <row r="1318" spans="1:4" x14ac:dyDescent="0.35">
      <c r="A1318" s="2">
        <v>20011314</v>
      </c>
      <c r="C1318">
        <v>27</v>
      </c>
      <c r="D1318">
        <v>27</v>
      </c>
    </row>
    <row r="1319" spans="1:4" x14ac:dyDescent="0.35">
      <c r="A1319" s="2">
        <v>20011315</v>
      </c>
      <c r="C1319">
        <v>27</v>
      </c>
      <c r="D1319">
        <v>27</v>
      </c>
    </row>
    <row r="1320" spans="1:4" x14ac:dyDescent="0.35">
      <c r="A1320" s="2">
        <v>20011316</v>
      </c>
      <c r="B1320">
        <v>24</v>
      </c>
      <c r="D1320">
        <v>24</v>
      </c>
    </row>
    <row r="1321" spans="1:4" x14ac:dyDescent="0.35">
      <c r="A1321" s="2">
        <v>20011317</v>
      </c>
      <c r="C1321">
        <v>27</v>
      </c>
      <c r="D1321">
        <v>27</v>
      </c>
    </row>
    <row r="1322" spans="1:4" x14ac:dyDescent="0.35">
      <c r="A1322" s="2">
        <v>20011318</v>
      </c>
      <c r="C1322">
        <v>24</v>
      </c>
      <c r="D1322">
        <v>24</v>
      </c>
    </row>
    <row r="1323" spans="1:4" x14ac:dyDescent="0.35">
      <c r="A1323" s="2">
        <v>20011319</v>
      </c>
      <c r="C1323">
        <v>22</v>
      </c>
      <c r="D1323">
        <v>22</v>
      </c>
    </row>
    <row r="1324" spans="1:4" x14ac:dyDescent="0.35">
      <c r="A1324" s="2">
        <v>20011320</v>
      </c>
      <c r="C1324">
        <v>24</v>
      </c>
      <c r="D1324">
        <v>24</v>
      </c>
    </row>
    <row r="1325" spans="1:4" x14ac:dyDescent="0.35">
      <c r="A1325" s="2">
        <v>20011321</v>
      </c>
      <c r="C1325">
        <v>20</v>
      </c>
      <c r="D1325">
        <v>20</v>
      </c>
    </row>
    <row r="1326" spans="1:4" x14ac:dyDescent="0.35">
      <c r="A1326" s="2">
        <v>20011322</v>
      </c>
      <c r="C1326">
        <v>28</v>
      </c>
      <c r="D1326">
        <v>28</v>
      </c>
    </row>
    <row r="1327" spans="1:4" x14ac:dyDescent="0.35">
      <c r="A1327" s="2">
        <v>20011323</v>
      </c>
      <c r="C1327">
        <v>19</v>
      </c>
      <c r="D1327">
        <v>19</v>
      </c>
    </row>
    <row r="1328" spans="1:4" x14ac:dyDescent="0.35">
      <c r="A1328" s="2">
        <v>20011324</v>
      </c>
      <c r="C1328">
        <v>39</v>
      </c>
      <c r="D1328">
        <v>39</v>
      </c>
    </row>
    <row r="1329" spans="1:4" x14ac:dyDescent="0.35">
      <c r="A1329" s="2">
        <v>20011325</v>
      </c>
      <c r="C1329">
        <v>21</v>
      </c>
      <c r="D1329">
        <v>21</v>
      </c>
    </row>
    <row r="1330" spans="1:4" x14ac:dyDescent="0.35">
      <c r="A1330" s="2">
        <v>20011326</v>
      </c>
      <c r="C1330">
        <v>28</v>
      </c>
      <c r="D1330">
        <v>28</v>
      </c>
    </row>
    <row r="1331" spans="1:4" x14ac:dyDescent="0.35">
      <c r="A1331" s="2">
        <v>20011327</v>
      </c>
      <c r="C1331">
        <v>24</v>
      </c>
      <c r="D1331">
        <v>24</v>
      </c>
    </row>
    <row r="1332" spans="1:4" x14ac:dyDescent="0.35">
      <c r="A1332" s="2">
        <v>20011328</v>
      </c>
      <c r="C1332">
        <v>29</v>
      </c>
      <c r="D1332">
        <v>29</v>
      </c>
    </row>
    <row r="1333" spans="1:4" x14ac:dyDescent="0.35">
      <c r="A1333" s="2">
        <v>20011329</v>
      </c>
      <c r="C1333">
        <v>39</v>
      </c>
      <c r="D1333">
        <v>39</v>
      </c>
    </row>
    <row r="1334" spans="1:4" x14ac:dyDescent="0.35">
      <c r="A1334" s="2">
        <v>20011330</v>
      </c>
      <c r="B1334">
        <v>29</v>
      </c>
      <c r="D1334">
        <v>29</v>
      </c>
    </row>
    <row r="1335" spans="1:4" x14ac:dyDescent="0.35">
      <c r="A1335" s="2">
        <v>20011331</v>
      </c>
      <c r="B1335">
        <v>24</v>
      </c>
      <c r="D1335">
        <v>24</v>
      </c>
    </row>
    <row r="1336" spans="1:4" x14ac:dyDescent="0.35">
      <c r="A1336" s="2">
        <v>20011332</v>
      </c>
      <c r="C1336">
        <v>20</v>
      </c>
      <c r="D1336">
        <v>20</v>
      </c>
    </row>
    <row r="1337" spans="1:4" x14ac:dyDescent="0.35">
      <c r="A1337" s="2">
        <v>20011333</v>
      </c>
      <c r="C1337">
        <v>24</v>
      </c>
      <c r="D1337">
        <v>24</v>
      </c>
    </row>
    <row r="1338" spans="1:4" x14ac:dyDescent="0.35">
      <c r="A1338" s="2">
        <v>20011334</v>
      </c>
      <c r="C1338">
        <v>22</v>
      </c>
      <c r="D1338">
        <v>22</v>
      </c>
    </row>
    <row r="1339" spans="1:4" x14ac:dyDescent="0.35">
      <c r="A1339" s="2">
        <v>20011335</v>
      </c>
      <c r="C1339">
        <v>30</v>
      </c>
      <c r="D1339">
        <v>30</v>
      </c>
    </row>
    <row r="1340" spans="1:4" x14ac:dyDescent="0.35">
      <c r="A1340" s="2">
        <v>20011336</v>
      </c>
      <c r="C1340">
        <v>29</v>
      </c>
      <c r="D1340">
        <v>29</v>
      </c>
    </row>
    <row r="1341" spans="1:4" x14ac:dyDescent="0.35">
      <c r="A1341" s="2">
        <v>20011337</v>
      </c>
      <c r="C1341">
        <v>27</v>
      </c>
      <c r="D1341">
        <v>27</v>
      </c>
    </row>
    <row r="1342" spans="1:4" x14ac:dyDescent="0.35">
      <c r="A1342" s="2">
        <v>20011338</v>
      </c>
      <c r="C1342">
        <v>19</v>
      </c>
      <c r="D1342">
        <v>19</v>
      </c>
    </row>
    <row r="1343" spans="1:4" x14ac:dyDescent="0.35">
      <c r="A1343" s="2">
        <v>20011339</v>
      </c>
      <c r="C1343">
        <v>28</v>
      </c>
      <c r="D1343">
        <v>28</v>
      </c>
    </row>
    <row r="1344" spans="1:4" x14ac:dyDescent="0.35">
      <c r="A1344" s="2">
        <v>20011340</v>
      </c>
      <c r="C1344">
        <v>28</v>
      </c>
      <c r="D1344">
        <v>28</v>
      </c>
    </row>
    <row r="1345" spans="1:4" x14ac:dyDescent="0.35">
      <c r="A1345" s="2">
        <v>20011341</v>
      </c>
      <c r="C1345">
        <v>25</v>
      </c>
      <c r="D1345">
        <v>25</v>
      </c>
    </row>
    <row r="1346" spans="1:4" x14ac:dyDescent="0.35">
      <c r="A1346" s="2">
        <v>20011342</v>
      </c>
      <c r="C1346">
        <v>26</v>
      </c>
      <c r="D1346">
        <v>26</v>
      </c>
    </row>
    <row r="1347" spans="1:4" x14ac:dyDescent="0.35">
      <c r="A1347" s="2">
        <v>20011343</v>
      </c>
      <c r="C1347">
        <v>33</v>
      </c>
      <c r="D1347">
        <v>33</v>
      </c>
    </row>
    <row r="1348" spans="1:4" x14ac:dyDescent="0.35">
      <c r="A1348" s="2">
        <v>20011344</v>
      </c>
      <c r="C1348">
        <v>26</v>
      </c>
      <c r="D1348">
        <v>26</v>
      </c>
    </row>
    <row r="1349" spans="1:4" x14ac:dyDescent="0.35">
      <c r="A1349" s="2">
        <v>20011345</v>
      </c>
      <c r="C1349">
        <v>23</v>
      </c>
      <c r="D1349">
        <v>23</v>
      </c>
    </row>
    <row r="1350" spans="1:4" x14ac:dyDescent="0.35">
      <c r="A1350" s="2">
        <v>20011346</v>
      </c>
      <c r="B1350">
        <v>23</v>
      </c>
      <c r="D1350">
        <v>23</v>
      </c>
    </row>
    <row r="1351" spans="1:4" x14ac:dyDescent="0.35">
      <c r="A1351" s="2">
        <v>20011347</v>
      </c>
      <c r="B1351">
        <v>24</v>
      </c>
      <c r="D1351">
        <v>24</v>
      </c>
    </row>
    <row r="1352" spans="1:4" x14ac:dyDescent="0.35">
      <c r="A1352" s="2">
        <v>20011348</v>
      </c>
      <c r="C1352">
        <v>19</v>
      </c>
      <c r="D1352">
        <v>19</v>
      </c>
    </row>
    <row r="1353" spans="1:4" x14ac:dyDescent="0.35">
      <c r="A1353" s="2">
        <v>20011349</v>
      </c>
      <c r="C1353">
        <v>34</v>
      </c>
      <c r="D1353">
        <v>34</v>
      </c>
    </row>
    <row r="1354" spans="1:4" x14ac:dyDescent="0.35">
      <c r="A1354" s="2">
        <v>20011350</v>
      </c>
      <c r="C1354">
        <v>24</v>
      </c>
      <c r="D1354">
        <v>24</v>
      </c>
    </row>
    <row r="1355" spans="1:4" x14ac:dyDescent="0.35">
      <c r="A1355" s="2">
        <v>20011351</v>
      </c>
      <c r="C1355">
        <v>24</v>
      </c>
      <c r="D1355">
        <v>24</v>
      </c>
    </row>
    <row r="1356" spans="1:4" x14ac:dyDescent="0.35">
      <c r="A1356" s="2">
        <v>20011352</v>
      </c>
      <c r="C1356">
        <v>28</v>
      </c>
      <c r="D1356">
        <v>28</v>
      </c>
    </row>
    <row r="1357" spans="1:4" x14ac:dyDescent="0.35">
      <c r="A1357" s="2">
        <v>20011353</v>
      </c>
      <c r="C1357">
        <v>32</v>
      </c>
      <c r="D1357">
        <v>32</v>
      </c>
    </row>
    <row r="1358" spans="1:4" x14ac:dyDescent="0.35">
      <c r="A1358" s="2">
        <v>20011354</v>
      </c>
      <c r="C1358">
        <v>26</v>
      </c>
      <c r="D1358">
        <v>26</v>
      </c>
    </row>
    <row r="1359" spans="1:4" x14ac:dyDescent="0.35">
      <c r="A1359" s="2">
        <v>20011355</v>
      </c>
      <c r="C1359">
        <v>22</v>
      </c>
      <c r="D1359">
        <v>22</v>
      </c>
    </row>
    <row r="1360" spans="1:4" x14ac:dyDescent="0.35">
      <c r="A1360" s="2">
        <v>20011356</v>
      </c>
      <c r="C1360">
        <v>23</v>
      </c>
      <c r="D1360">
        <v>23</v>
      </c>
    </row>
    <row r="1361" spans="1:4" x14ac:dyDescent="0.35">
      <c r="A1361" s="2">
        <v>20011357</v>
      </c>
      <c r="C1361">
        <v>27</v>
      </c>
      <c r="D1361">
        <v>27</v>
      </c>
    </row>
    <row r="1362" spans="1:4" x14ac:dyDescent="0.35">
      <c r="A1362" s="2">
        <v>20011358</v>
      </c>
      <c r="C1362">
        <v>19</v>
      </c>
      <c r="D1362">
        <v>19</v>
      </c>
    </row>
    <row r="1363" spans="1:4" x14ac:dyDescent="0.35">
      <c r="A1363" s="2">
        <v>20011359</v>
      </c>
      <c r="C1363">
        <v>21</v>
      </c>
      <c r="D1363">
        <v>21</v>
      </c>
    </row>
    <row r="1364" spans="1:4" x14ac:dyDescent="0.35">
      <c r="A1364" s="2">
        <v>20011360</v>
      </c>
      <c r="C1364">
        <v>31</v>
      </c>
      <c r="D1364">
        <v>31</v>
      </c>
    </row>
    <row r="1365" spans="1:4" x14ac:dyDescent="0.35">
      <c r="A1365" s="2">
        <v>20011361</v>
      </c>
      <c r="C1365">
        <v>30</v>
      </c>
      <c r="D1365">
        <v>30</v>
      </c>
    </row>
    <row r="1366" spans="1:4" x14ac:dyDescent="0.35">
      <c r="A1366" s="2">
        <v>20011362</v>
      </c>
      <c r="C1366">
        <v>24</v>
      </c>
      <c r="D1366">
        <v>24</v>
      </c>
    </row>
    <row r="1367" spans="1:4" x14ac:dyDescent="0.35">
      <c r="A1367" s="2">
        <v>20011363</v>
      </c>
      <c r="C1367">
        <v>24</v>
      </c>
      <c r="D1367">
        <v>24</v>
      </c>
    </row>
    <row r="1368" spans="1:4" x14ac:dyDescent="0.35">
      <c r="A1368" s="2">
        <v>20011364</v>
      </c>
      <c r="C1368">
        <v>24</v>
      </c>
      <c r="D1368">
        <v>24</v>
      </c>
    </row>
    <row r="1369" spans="1:4" x14ac:dyDescent="0.35">
      <c r="A1369" s="2">
        <v>20011365</v>
      </c>
      <c r="C1369">
        <v>25</v>
      </c>
      <c r="D1369">
        <v>25</v>
      </c>
    </row>
    <row r="1370" spans="1:4" x14ac:dyDescent="0.35">
      <c r="A1370" s="2">
        <v>20011366</v>
      </c>
      <c r="C1370">
        <v>26</v>
      </c>
      <c r="D1370">
        <v>26</v>
      </c>
    </row>
    <row r="1371" spans="1:4" x14ac:dyDescent="0.35">
      <c r="A1371" s="2">
        <v>20011367</v>
      </c>
      <c r="C1371">
        <v>26</v>
      </c>
      <c r="D1371">
        <v>26</v>
      </c>
    </row>
    <row r="1372" spans="1:4" x14ac:dyDescent="0.35">
      <c r="A1372" s="2">
        <v>20011368</v>
      </c>
      <c r="C1372">
        <v>20</v>
      </c>
      <c r="D1372">
        <v>20</v>
      </c>
    </row>
    <row r="1373" spans="1:4" x14ac:dyDescent="0.35">
      <c r="A1373" s="2">
        <v>20011369</v>
      </c>
      <c r="C1373">
        <v>20</v>
      </c>
      <c r="D1373">
        <v>20</v>
      </c>
    </row>
    <row r="1374" spans="1:4" x14ac:dyDescent="0.35">
      <c r="A1374" s="2">
        <v>20011370</v>
      </c>
      <c r="C1374">
        <v>28</v>
      </c>
      <c r="D1374">
        <v>28</v>
      </c>
    </row>
    <row r="1375" spans="1:4" x14ac:dyDescent="0.35">
      <c r="A1375" s="2">
        <v>20011371</v>
      </c>
      <c r="C1375">
        <v>22</v>
      </c>
      <c r="D1375">
        <v>22</v>
      </c>
    </row>
    <row r="1376" spans="1:4" x14ac:dyDescent="0.35">
      <c r="A1376" s="2">
        <v>20011372</v>
      </c>
      <c r="B1376">
        <v>26</v>
      </c>
      <c r="D1376">
        <v>26</v>
      </c>
    </row>
    <row r="1377" spans="1:4" x14ac:dyDescent="0.35">
      <c r="A1377" s="2">
        <v>20011373</v>
      </c>
      <c r="B1377">
        <v>29</v>
      </c>
      <c r="D1377">
        <v>29</v>
      </c>
    </row>
    <row r="1378" spans="1:4" x14ac:dyDescent="0.35">
      <c r="A1378" s="2">
        <v>20011374</v>
      </c>
      <c r="B1378">
        <v>26</v>
      </c>
      <c r="D1378">
        <v>26</v>
      </c>
    </row>
    <row r="1379" spans="1:4" x14ac:dyDescent="0.35">
      <c r="A1379" s="2">
        <v>20011375</v>
      </c>
      <c r="B1379">
        <v>26</v>
      </c>
      <c r="D1379">
        <v>26</v>
      </c>
    </row>
    <row r="1380" spans="1:4" x14ac:dyDescent="0.35">
      <c r="A1380" s="2">
        <v>20011376</v>
      </c>
      <c r="B1380">
        <v>23</v>
      </c>
      <c r="D1380">
        <v>23</v>
      </c>
    </row>
    <row r="1381" spans="1:4" x14ac:dyDescent="0.35">
      <c r="A1381" s="2">
        <v>20011377</v>
      </c>
      <c r="B1381">
        <v>32</v>
      </c>
      <c r="D1381">
        <v>32</v>
      </c>
    </row>
    <row r="1382" spans="1:4" x14ac:dyDescent="0.35">
      <c r="A1382" s="2">
        <v>20011378</v>
      </c>
      <c r="B1382">
        <v>31</v>
      </c>
      <c r="D1382">
        <v>31</v>
      </c>
    </row>
    <row r="1383" spans="1:4" x14ac:dyDescent="0.35">
      <c r="A1383" s="2">
        <v>20011379</v>
      </c>
      <c r="B1383">
        <v>29</v>
      </c>
      <c r="D1383">
        <v>29</v>
      </c>
    </row>
    <row r="1384" spans="1:4" x14ac:dyDescent="0.35">
      <c r="A1384" s="2">
        <v>20011380</v>
      </c>
      <c r="C1384">
        <v>21</v>
      </c>
      <c r="D1384">
        <v>21</v>
      </c>
    </row>
    <row r="1385" spans="1:4" x14ac:dyDescent="0.35">
      <c r="A1385" s="2">
        <v>20011381</v>
      </c>
      <c r="C1385">
        <v>31</v>
      </c>
      <c r="D1385">
        <v>31</v>
      </c>
    </row>
    <row r="1386" spans="1:4" x14ac:dyDescent="0.35">
      <c r="A1386" s="2">
        <v>20011382</v>
      </c>
      <c r="C1386">
        <v>23</v>
      </c>
      <c r="D1386">
        <v>23</v>
      </c>
    </row>
    <row r="1387" spans="1:4" x14ac:dyDescent="0.35">
      <c r="A1387" s="2">
        <v>20011383</v>
      </c>
      <c r="C1387">
        <v>25</v>
      </c>
      <c r="D1387">
        <v>25</v>
      </c>
    </row>
    <row r="1388" spans="1:4" x14ac:dyDescent="0.35">
      <c r="A1388" s="2">
        <v>20011384</v>
      </c>
      <c r="C1388">
        <v>25</v>
      </c>
      <c r="D1388">
        <v>25</v>
      </c>
    </row>
    <row r="1389" spans="1:4" x14ac:dyDescent="0.35">
      <c r="A1389" s="2">
        <v>20011385</v>
      </c>
      <c r="C1389">
        <v>33</v>
      </c>
      <c r="D1389">
        <v>33</v>
      </c>
    </row>
    <row r="1390" spans="1:4" x14ac:dyDescent="0.35">
      <c r="A1390" s="2">
        <v>20011386</v>
      </c>
      <c r="C1390">
        <v>28</v>
      </c>
      <c r="D1390">
        <v>28</v>
      </c>
    </row>
    <row r="1391" spans="1:4" x14ac:dyDescent="0.35">
      <c r="A1391" s="2">
        <v>20011387</v>
      </c>
      <c r="C1391">
        <v>29</v>
      </c>
      <c r="D1391">
        <v>29</v>
      </c>
    </row>
    <row r="1392" spans="1:4" x14ac:dyDescent="0.35">
      <c r="A1392" s="2">
        <v>20011388</v>
      </c>
      <c r="C1392">
        <v>28</v>
      </c>
      <c r="D1392">
        <v>28</v>
      </c>
    </row>
    <row r="1393" spans="1:4" x14ac:dyDescent="0.35">
      <c r="A1393" s="2">
        <v>20011389</v>
      </c>
      <c r="C1393">
        <v>28</v>
      </c>
      <c r="D1393">
        <v>28</v>
      </c>
    </row>
    <row r="1394" spans="1:4" x14ac:dyDescent="0.35">
      <c r="A1394" s="2">
        <v>20011390</v>
      </c>
      <c r="C1394">
        <v>22</v>
      </c>
      <c r="D1394">
        <v>22</v>
      </c>
    </row>
    <row r="1395" spans="1:4" x14ac:dyDescent="0.35">
      <c r="A1395" s="2">
        <v>20011391</v>
      </c>
      <c r="C1395">
        <v>32</v>
      </c>
      <c r="D1395">
        <v>32</v>
      </c>
    </row>
    <row r="1396" spans="1:4" x14ac:dyDescent="0.35">
      <c r="A1396" s="2">
        <v>20011392</v>
      </c>
      <c r="C1396">
        <v>26</v>
      </c>
      <c r="D1396">
        <v>26</v>
      </c>
    </row>
    <row r="1397" spans="1:4" x14ac:dyDescent="0.35">
      <c r="A1397" s="2">
        <v>20011393</v>
      </c>
      <c r="C1397">
        <v>25</v>
      </c>
      <c r="D1397">
        <v>25</v>
      </c>
    </row>
    <row r="1398" spans="1:4" x14ac:dyDescent="0.35">
      <c r="A1398" s="2">
        <v>20011394</v>
      </c>
      <c r="C1398">
        <v>28</v>
      </c>
      <c r="D1398">
        <v>28</v>
      </c>
    </row>
    <row r="1399" spans="1:4" x14ac:dyDescent="0.35">
      <c r="A1399" s="2">
        <v>20011395</v>
      </c>
      <c r="C1399">
        <v>27</v>
      </c>
      <c r="D1399">
        <v>27</v>
      </c>
    </row>
    <row r="1400" spans="1:4" x14ac:dyDescent="0.35">
      <c r="A1400" s="2">
        <v>20011396</v>
      </c>
      <c r="C1400">
        <v>23</v>
      </c>
      <c r="D1400">
        <v>23</v>
      </c>
    </row>
    <row r="1401" spans="1:4" x14ac:dyDescent="0.35">
      <c r="A1401" s="2">
        <v>20011397</v>
      </c>
      <c r="C1401">
        <v>23</v>
      </c>
      <c r="D1401">
        <v>23</v>
      </c>
    </row>
    <row r="1402" spans="1:4" x14ac:dyDescent="0.35">
      <c r="A1402" s="2">
        <v>20011398</v>
      </c>
      <c r="C1402">
        <v>23</v>
      </c>
      <c r="D1402">
        <v>23</v>
      </c>
    </row>
    <row r="1403" spans="1:4" x14ac:dyDescent="0.35">
      <c r="A1403" s="2">
        <v>20011399</v>
      </c>
      <c r="C1403">
        <v>24</v>
      </c>
      <c r="D1403">
        <v>24</v>
      </c>
    </row>
    <row r="1404" spans="1:4" x14ac:dyDescent="0.35">
      <c r="A1404" s="2">
        <v>20011400</v>
      </c>
      <c r="C1404">
        <v>34</v>
      </c>
      <c r="D1404">
        <v>34</v>
      </c>
    </row>
    <row r="1405" spans="1:4" x14ac:dyDescent="0.35">
      <c r="A1405" s="2">
        <v>20011401</v>
      </c>
      <c r="C1405">
        <v>33</v>
      </c>
      <c r="D1405">
        <v>33</v>
      </c>
    </row>
    <row r="1406" spans="1:4" x14ac:dyDescent="0.35">
      <c r="A1406" s="2">
        <v>20011402</v>
      </c>
      <c r="C1406">
        <v>26</v>
      </c>
      <c r="D1406">
        <v>26</v>
      </c>
    </row>
    <row r="1407" spans="1:4" x14ac:dyDescent="0.35">
      <c r="A1407" s="2">
        <v>20011403</v>
      </c>
      <c r="C1407">
        <v>22</v>
      </c>
      <c r="D1407">
        <v>22</v>
      </c>
    </row>
    <row r="1408" spans="1:4" x14ac:dyDescent="0.35">
      <c r="A1408" s="2">
        <v>20011404</v>
      </c>
      <c r="C1408">
        <v>25</v>
      </c>
      <c r="D1408">
        <v>25</v>
      </c>
    </row>
    <row r="1409" spans="1:4" x14ac:dyDescent="0.35">
      <c r="A1409" s="2">
        <v>20011405</v>
      </c>
      <c r="C1409">
        <v>31</v>
      </c>
      <c r="D1409">
        <v>31</v>
      </c>
    </row>
    <row r="1410" spans="1:4" x14ac:dyDescent="0.35">
      <c r="A1410" s="2">
        <v>20011406</v>
      </c>
      <c r="C1410">
        <v>24</v>
      </c>
      <c r="D1410">
        <v>24</v>
      </c>
    </row>
    <row r="1411" spans="1:4" x14ac:dyDescent="0.35">
      <c r="A1411" s="2">
        <v>20011407</v>
      </c>
      <c r="C1411">
        <v>29</v>
      </c>
      <c r="D1411">
        <v>29</v>
      </c>
    </row>
    <row r="1412" spans="1:4" x14ac:dyDescent="0.35">
      <c r="A1412" s="2">
        <v>20011408</v>
      </c>
      <c r="C1412">
        <v>26</v>
      </c>
      <c r="D1412">
        <v>26</v>
      </c>
    </row>
    <row r="1413" spans="1:4" x14ac:dyDescent="0.35">
      <c r="A1413" s="2">
        <v>20011409</v>
      </c>
      <c r="C1413">
        <v>22</v>
      </c>
      <c r="D1413">
        <v>22</v>
      </c>
    </row>
    <row r="1414" spans="1:4" x14ac:dyDescent="0.35">
      <c r="A1414" s="2">
        <v>20011410</v>
      </c>
      <c r="C1414">
        <v>28</v>
      </c>
      <c r="D1414">
        <v>28</v>
      </c>
    </row>
    <row r="1415" spans="1:4" x14ac:dyDescent="0.35">
      <c r="A1415" s="2">
        <v>20011411</v>
      </c>
      <c r="C1415">
        <v>30</v>
      </c>
      <c r="D1415">
        <v>30</v>
      </c>
    </row>
    <row r="1416" spans="1:4" x14ac:dyDescent="0.35">
      <c r="A1416" s="2">
        <v>20011412</v>
      </c>
      <c r="C1416">
        <v>26</v>
      </c>
      <c r="D1416">
        <v>26</v>
      </c>
    </row>
    <row r="1417" spans="1:4" x14ac:dyDescent="0.35">
      <c r="A1417" s="2">
        <v>20011413</v>
      </c>
      <c r="C1417">
        <v>18</v>
      </c>
      <c r="D1417">
        <v>18</v>
      </c>
    </row>
    <row r="1418" spans="1:4" x14ac:dyDescent="0.35">
      <c r="A1418" s="2">
        <v>20011414</v>
      </c>
      <c r="C1418">
        <v>26</v>
      </c>
      <c r="D1418">
        <v>26</v>
      </c>
    </row>
    <row r="1419" spans="1:4" x14ac:dyDescent="0.35">
      <c r="A1419" s="2">
        <v>20011415</v>
      </c>
      <c r="C1419">
        <v>24</v>
      </c>
      <c r="D1419">
        <v>24</v>
      </c>
    </row>
    <row r="1420" spans="1:4" x14ac:dyDescent="0.35">
      <c r="A1420" s="2">
        <v>20011416</v>
      </c>
      <c r="C1420">
        <v>26</v>
      </c>
      <c r="D1420">
        <v>26</v>
      </c>
    </row>
    <row r="1421" spans="1:4" x14ac:dyDescent="0.35">
      <c r="A1421" s="2">
        <v>20011417</v>
      </c>
      <c r="C1421">
        <v>19</v>
      </c>
      <c r="D1421">
        <v>19</v>
      </c>
    </row>
    <row r="1422" spans="1:4" x14ac:dyDescent="0.35">
      <c r="A1422" s="2">
        <v>20011418</v>
      </c>
      <c r="B1422">
        <v>35</v>
      </c>
      <c r="D1422">
        <v>35</v>
      </c>
    </row>
    <row r="1423" spans="1:4" x14ac:dyDescent="0.35">
      <c r="A1423" s="2">
        <v>20011419</v>
      </c>
      <c r="B1423">
        <v>22</v>
      </c>
      <c r="D1423">
        <v>22</v>
      </c>
    </row>
    <row r="1424" spans="1:4" x14ac:dyDescent="0.35">
      <c r="A1424" s="2">
        <v>20011420</v>
      </c>
      <c r="B1424">
        <v>23</v>
      </c>
      <c r="D1424">
        <v>23</v>
      </c>
    </row>
    <row r="1425" spans="1:4" x14ac:dyDescent="0.35">
      <c r="A1425" s="2">
        <v>20011421</v>
      </c>
      <c r="B1425">
        <v>35</v>
      </c>
      <c r="D1425">
        <v>35</v>
      </c>
    </row>
    <row r="1426" spans="1:4" x14ac:dyDescent="0.35">
      <c r="A1426" s="2">
        <v>20011422</v>
      </c>
      <c r="B1426">
        <v>33</v>
      </c>
      <c r="D1426">
        <v>33</v>
      </c>
    </row>
    <row r="1427" spans="1:4" x14ac:dyDescent="0.35">
      <c r="A1427" s="2">
        <v>20011423</v>
      </c>
      <c r="C1427">
        <v>30</v>
      </c>
      <c r="D1427">
        <v>30</v>
      </c>
    </row>
    <row r="1428" spans="1:4" x14ac:dyDescent="0.35">
      <c r="A1428" s="2">
        <v>20011424</v>
      </c>
      <c r="C1428">
        <v>24</v>
      </c>
      <c r="D1428">
        <v>24</v>
      </c>
    </row>
    <row r="1429" spans="1:4" x14ac:dyDescent="0.35">
      <c r="A1429" s="2">
        <v>20011425</v>
      </c>
      <c r="C1429">
        <v>32</v>
      </c>
      <c r="D1429">
        <v>32</v>
      </c>
    </row>
    <row r="1430" spans="1:4" x14ac:dyDescent="0.35">
      <c r="A1430" s="2">
        <v>20011426</v>
      </c>
      <c r="C1430">
        <v>36</v>
      </c>
      <c r="D1430">
        <v>36</v>
      </c>
    </row>
    <row r="1431" spans="1:4" x14ac:dyDescent="0.35">
      <c r="A1431" s="2">
        <v>20011427</v>
      </c>
      <c r="C1431">
        <v>26</v>
      </c>
      <c r="D1431">
        <v>26</v>
      </c>
    </row>
    <row r="1432" spans="1:4" x14ac:dyDescent="0.35">
      <c r="A1432" s="2">
        <v>20011428</v>
      </c>
      <c r="C1432">
        <v>28</v>
      </c>
      <c r="D1432">
        <v>28</v>
      </c>
    </row>
    <row r="1433" spans="1:4" x14ac:dyDescent="0.35">
      <c r="A1433" s="2">
        <v>20011429</v>
      </c>
      <c r="C1433">
        <v>25</v>
      </c>
      <c r="D1433">
        <v>25</v>
      </c>
    </row>
    <row r="1434" spans="1:4" x14ac:dyDescent="0.35">
      <c r="A1434" s="2">
        <v>20011430</v>
      </c>
      <c r="C1434">
        <v>22</v>
      </c>
      <c r="D1434">
        <v>22</v>
      </c>
    </row>
    <row r="1435" spans="1:4" x14ac:dyDescent="0.35">
      <c r="A1435" s="2">
        <v>20011431</v>
      </c>
      <c r="C1435">
        <v>23</v>
      </c>
      <c r="D1435">
        <v>23</v>
      </c>
    </row>
    <row r="1436" spans="1:4" x14ac:dyDescent="0.35">
      <c r="A1436" s="2">
        <v>20011432</v>
      </c>
      <c r="C1436">
        <v>27</v>
      </c>
      <c r="D1436">
        <v>27</v>
      </c>
    </row>
    <row r="1437" spans="1:4" x14ac:dyDescent="0.35">
      <c r="A1437" s="2">
        <v>20011433</v>
      </c>
      <c r="C1437">
        <v>28</v>
      </c>
      <c r="D1437">
        <v>28</v>
      </c>
    </row>
    <row r="1438" spans="1:4" x14ac:dyDescent="0.35">
      <c r="A1438" s="2">
        <v>20011434</v>
      </c>
      <c r="C1438">
        <v>30</v>
      </c>
      <c r="D1438">
        <v>30</v>
      </c>
    </row>
    <row r="1439" spans="1:4" x14ac:dyDescent="0.35">
      <c r="A1439" s="2">
        <v>20011435</v>
      </c>
      <c r="C1439">
        <v>30</v>
      </c>
      <c r="D1439">
        <v>30</v>
      </c>
    </row>
    <row r="1440" spans="1:4" x14ac:dyDescent="0.35">
      <c r="A1440" s="2">
        <v>20011436</v>
      </c>
      <c r="C1440">
        <v>21</v>
      </c>
      <c r="D1440">
        <v>21</v>
      </c>
    </row>
    <row r="1441" spans="1:4" x14ac:dyDescent="0.35">
      <c r="A1441" s="2">
        <v>20011437</v>
      </c>
      <c r="C1441">
        <v>22</v>
      </c>
      <c r="D1441">
        <v>22</v>
      </c>
    </row>
    <row r="1442" spans="1:4" x14ac:dyDescent="0.35">
      <c r="A1442" s="2">
        <v>20011438</v>
      </c>
      <c r="C1442">
        <v>27</v>
      </c>
      <c r="D1442">
        <v>27</v>
      </c>
    </row>
    <row r="1443" spans="1:4" x14ac:dyDescent="0.35">
      <c r="A1443" s="2">
        <v>20011439</v>
      </c>
      <c r="C1443">
        <v>28</v>
      </c>
      <c r="D1443">
        <v>28</v>
      </c>
    </row>
    <row r="1444" spans="1:4" x14ac:dyDescent="0.35">
      <c r="A1444" s="2">
        <v>20011440</v>
      </c>
      <c r="C1444">
        <v>25</v>
      </c>
      <c r="D1444">
        <v>25</v>
      </c>
    </row>
    <row r="1445" spans="1:4" x14ac:dyDescent="0.35">
      <c r="A1445" s="2">
        <v>20011441</v>
      </c>
      <c r="B1445">
        <v>40</v>
      </c>
      <c r="D1445">
        <v>40</v>
      </c>
    </row>
    <row r="1446" spans="1:4" x14ac:dyDescent="0.35">
      <c r="A1446" s="2">
        <v>20011442</v>
      </c>
      <c r="B1446">
        <v>24</v>
      </c>
      <c r="D1446">
        <v>24</v>
      </c>
    </row>
    <row r="1447" spans="1:4" x14ac:dyDescent="0.35">
      <c r="A1447" s="2">
        <v>20011443</v>
      </c>
      <c r="B1447">
        <v>24</v>
      </c>
      <c r="D1447">
        <v>24</v>
      </c>
    </row>
    <row r="1448" spans="1:4" x14ac:dyDescent="0.35">
      <c r="A1448" s="2">
        <v>20011444</v>
      </c>
      <c r="B1448">
        <v>25</v>
      </c>
      <c r="D1448">
        <v>25</v>
      </c>
    </row>
    <row r="1449" spans="1:4" x14ac:dyDescent="0.35">
      <c r="A1449" s="2">
        <v>20011445</v>
      </c>
      <c r="B1449">
        <v>27</v>
      </c>
      <c r="D1449">
        <v>27</v>
      </c>
    </row>
    <row r="1450" spans="1:4" x14ac:dyDescent="0.35">
      <c r="A1450" s="2">
        <v>20011446</v>
      </c>
      <c r="B1450">
        <v>22</v>
      </c>
      <c r="D1450">
        <v>22</v>
      </c>
    </row>
    <row r="1451" spans="1:4" x14ac:dyDescent="0.35">
      <c r="A1451" s="2">
        <v>20011447</v>
      </c>
      <c r="B1451">
        <v>30</v>
      </c>
      <c r="D1451">
        <v>30</v>
      </c>
    </row>
    <row r="1452" spans="1:4" x14ac:dyDescent="0.35">
      <c r="A1452" s="2">
        <v>20011448</v>
      </c>
      <c r="B1452">
        <v>36</v>
      </c>
      <c r="D1452">
        <v>36</v>
      </c>
    </row>
    <row r="1453" spans="1:4" x14ac:dyDescent="0.35">
      <c r="A1453" s="2">
        <v>20011449</v>
      </c>
      <c r="C1453">
        <v>22</v>
      </c>
      <c r="D1453">
        <v>22</v>
      </c>
    </row>
    <row r="1454" spans="1:4" x14ac:dyDescent="0.35">
      <c r="A1454" s="2">
        <v>20011450</v>
      </c>
      <c r="C1454">
        <v>27</v>
      </c>
      <c r="D1454">
        <v>27</v>
      </c>
    </row>
    <row r="1455" spans="1:4" x14ac:dyDescent="0.35">
      <c r="A1455" s="2">
        <v>20011451</v>
      </c>
      <c r="C1455">
        <v>27</v>
      </c>
      <c r="D1455">
        <v>27</v>
      </c>
    </row>
    <row r="1456" spans="1:4" x14ac:dyDescent="0.35">
      <c r="A1456" s="2">
        <v>20011452</v>
      </c>
      <c r="C1456">
        <v>23</v>
      </c>
      <c r="D1456">
        <v>23</v>
      </c>
    </row>
    <row r="1457" spans="1:4" x14ac:dyDescent="0.35">
      <c r="A1457" s="2">
        <v>20011453</v>
      </c>
      <c r="C1457">
        <v>23</v>
      </c>
      <c r="D1457">
        <v>23</v>
      </c>
    </row>
    <row r="1458" spans="1:4" x14ac:dyDescent="0.35">
      <c r="A1458" s="2">
        <v>20011454</v>
      </c>
      <c r="C1458">
        <v>23</v>
      </c>
      <c r="D1458">
        <v>23</v>
      </c>
    </row>
    <row r="1459" spans="1:4" x14ac:dyDescent="0.35">
      <c r="A1459" s="2">
        <v>20011455</v>
      </c>
      <c r="C1459">
        <v>25</v>
      </c>
      <c r="D1459">
        <v>25</v>
      </c>
    </row>
    <row r="1460" spans="1:4" x14ac:dyDescent="0.35">
      <c r="A1460" s="2">
        <v>20011456</v>
      </c>
      <c r="C1460">
        <v>34</v>
      </c>
      <c r="D1460">
        <v>34</v>
      </c>
    </row>
    <row r="1461" spans="1:4" x14ac:dyDescent="0.35">
      <c r="A1461" s="2">
        <v>20011457</v>
      </c>
      <c r="C1461">
        <v>29</v>
      </c>
      <c r="D1461">
        <v>29</v>
      </c>
    </row>
    <row r="1462" spans="1:4" x14ac:dyDescent="0.35">
      <c r="A1462" s="2">
        <v>20011458</v>
      </c>
      <c r="C1462">
        <v>25</v>
      </c>
      <c r="D1462">
        <v>25</v>
      </c>
    </row>
    <row r="1463" spans="1:4" x14ac:dyDescent="0.35">
      <c r="A1463" s="2">
        <v>20011459</v>
      </c>
      <c r="C1463">
        <v>30</v>
      </c>
      <c r="D1463">
        <v>30</v>
      </c>
    </row>
    <row r="1464" spans="1:4" x14ac:dyDescent="0.35">
      <c r="A1464" s="2">
        <v>20011460</v>
      </c>
      <c r="C1464">
        <v>22</v>
      </c>
      <c r="D1464">
        <v>22</v>
      </c>
    </row>
    <row r="1465" spans="1:4" x14ac:dyDescent="0.35">
      <c r="A1465" s="2">
        <v>20011461</v>
      </c>
      <c r="C1465">
        <v>24</v>
      </c>
      <c r="D1465">
        <v>24</v>
      </c>
    </row>
    <row r="1466" spans="1:4" x14ac:dyDescent="0.35">
      <c r="A1466" s="2">
        <v>20011462</v>
      </c>
      <c r="C1466">
        <v>34</v>
      </c>
      <c r="D1466">
        <v>34</v>
      </c>
    </row>
    <row r="1467" spans="1:4" x14ac:dyDescent="0.35">
      <c r="A1467" s="2">
        <v>20011463</v>
      </c>
      <c r="C1467">
        <v>27</v>
      </c>
      <c r="D1467">
        <v>27</v>
      </c>
    </row>
    <row r="1468" spans="1:4" x14ac:dyDescent="0.35">
      <c r="A1468" s="2">
        <v>20011464</v>
      </c>
      <c r="C1468">
        <v>25</v>
      </c>
      <c r="D1468">
        <v>25</v>
      </c>
    </row>
    <row r="1469" spans="1:4" x14ac:dyDescent="0.35">
      <c r="A1469" s="2">
        <v>20011465</v>
      </c>
      <c r="B1469">
        <v>28</v>
      </c>
      <c r="D1469">
        <v>28</v>
      </c>
    </row>
    <row r="1470" spans="1:4" x14ac:dyDescent="0.35">
      <c r="A1470" s="2">
        <v>20011466</v>
      </c>
      <c r="B1470">
        <v>20</v>
      </c>
      <c r="D1470">
        <v>20</v>
      </c>
    </row>
    <row r="1471" spans="1:4" x14ac:dyDescent="0.35">
      <c r="A1471" s="2">
        <v>20011467</v>
      </c>
      <c r="B1471">
        <v>20</v>
      </c>
      <c r="D1471">
        <v>20</v>
      </c>
    </row>
    <row r="1472" spans="1:4" x14ac:dyDescent="0.35">
      <c r="A1472" s="2">
        <v>20011468</v>
      </c>
      <c r="B1472">
        <v>20</v>
      </c>
      <c r="D1472">
        <v>20</v>
      </c>
    </row>
    <row r="1473" spans="1:4" x14ac:dyDescent="0.35">
      <c r="A1473" s="2">
        <v>20011469</v>
      </c>
      <c r="B1473">
        <v>20</v>
      </c>
      <c r="D1473">
        <v>20</v>
      </c>
    </row>
    <row r="1474" spans="1:4" x14ac:dyDescent="0.35">
      <c r="A1474" s="2">
        <v>20011470</v>
      </c>
      <c r="B1474">
        <v>25</v>
      </c>
      <c r="D1474">
        <v>25</v>
      </c>
    </row>
    <row r="1475" spans="1:4" x14ac:dyDescent="0.35">
      <c r="A1475" s="2">
        <v>20011471</v>
      </c>
      <c r="B1475">
        <v>22</v>
      </c>
      <c r="D1475">
        <v>22</v>
      </c>
    </row>
    <row r="1476" spans="1:4" x14ac:dyDescent="0.35">
      <c r="A1476" s="2">
        <v>20011472</v>
      </c>
      <c r="C1476">
        <v>28</v>
      </c>
      <c r="D1476">
        <v>28</v>
      </c>
    </row>
    <row r="1477" spans="1:4" x14ac:dyDescent="0.35">
      <c r="A1477" s="2">
        <v>20011473</v>
      </c>
      <c r="C1477">
        <v>30</v>
      </c>
      <c r="D1477">
        <v>30</v>
      </c>
    </row>
    <row r="1478" spans="1:4" x14ac:dyDescent="0.35">
      <c r="A1478" s="2">
        <v>20011474</v>
      </c>
      <c r="C1478">
        <v>28</v>
      </c>
      <c r="D1478">
        <v>28</v>
      </c>
    </row>
    <row r="1479" spans="1:4" x14ac:dyDescent="0.35">
      <c r="A1479" s="2">
        <v>20011475</v>
      </c>
      <c r="C1479">
        <v>27</v>
      </c>
      <c r="D1479">
        <v>27</v>
      </c>
    </row>
    <row r="1480" spans="1:4" x14ac:dyDescent="0.35">
      <c r="A1480" s="2">
        <v>20011476</v>
      </c>
      <c r="C1480">
        <v>25</v>
      </c>
      <c r="D1480">
        <v>25</v>
      </c>
    </row>
    <row r="1481" spans="1:4" x14ac:dyDescent="0.35">
      <c r="A1481" s="2">
        <v>20011477</v>
      </c>
      <c r="C1481">
        <v>29</v>
      </c>
      <c r="D1481">
        <v>29</v>
      </c>
    </row>
    <row r="1482" spans="1:4" x14ac:dyDescent="0.35">
      <c r="A1482" s="2">
        <v>20011478</v>
      </c>
      <c r="C1482">
        <v>17</v>
      </c>
      <c r="D1482">
        <v>17</v>
      </c>
    </row>
    <row r="1483" spans="1:4" x14ac:dyDescent="0.35">
      <c r="A1483" s="2">
        <v>20011479</v>
      </c>
      <c r="C1483">
        <v>28</v>
      </c>
      <c r="D1483">
        <v>28</v>
      </c>
    </row>
    <row r="1484" spans="1:4" x14ac:dyDescent="0.35">
      <c r="A1484" s="2">
        <v>20011480</v>
      </c>
      <c r="C1484">
        <v>31</v>
      </c>
      <c r="D1484">
        <v>31</v>
      </c>
    </row>
    <row r="1485" spans="1:4" x14ac:dyDescent="0.35">
      <c r="A1485" s="2">
        <v>20011481</v>
      </c>
      <c r="C1485">
        <v>30</v>
      </c>
      <c r="D1485">
        <v>30</v>
      </c>
    </row>
    <row r="1486" spans="1:4" x14ac:dyDescent="0.35">
      <c r="A1486" s="2">
        <v>20011482</v>
      </c>
      <c r="B1486">
        <v>28</v>
      </c>
      <c r="D1486">
        <v>28</v>
      </c>
    </row>
    <row r="1487" spans="1:4" x14ac:dyDescent="0.35">
      <c r="A1487" s="2">
        <v>20011483</v>
      </c>
      <c r="B1487">
        <v>24</v>
      </c>
      <c r="D1487">
        <v>24</v>
      </c>
    </row>
    <row r="1488" spans="1:4" x14ac:dyDescent="0.35">
      <c r="A1488" s="2">
        <v>20011484</v>
      </c>
      <c r="B1488">
        <v>24</v>
      </c>
      <c r="D1488">
        <v>24</v>
      </c>
    </row>
    <row r="1489" spans="1:4" x14ac:dyDescent="0.35">
      <c r="A1489" s="2">
        <v>20011485</v>
      </c>
      <c r="B1489">
        <v>26</v>
      </c>
      <c r="D1489">
        <v>26</v>
      </c>
    </row>
    <row r="1490" spans="1:4" x14ac:dyDescent="0.35">
      <c r="A1490" s="2">
        <v>20011486</v>
      </c>
      <c r="C1490">
        <v>31</v>
      </c>
      <c r="D1490">
        <v>31</v>
      </c>
    </row>
    <row r="1491" spans="1:4" x14ac:dyDescent="0.35">
      <c r="A1491" s="2">
        <v>20011487</v>
      </c>
      <c r="C1491">
        <v>22</v>
      </c>
      <c r="D1491">
        <v>22</v>
      </c>
    </row>
    <row r="1492" spans="1:4" x14ac:dyDescent="0.35">
      <c r="A1492" s="2">
        <v>20011488</v>
      </c>
      <c r="C1492">
        <v>35</v>
      </c>
      <c r="D1492">
        <v>35</v>
      </c>
    </row>
    <row r="1493" spans="1:4" x14ac:dyDescent="0.35">
      <c r="A1493" s="2">
        <v>20011489</v>
      </c>
      <c r="C1493">
        <v>29</v>
      </c>
      <c r="D1493">
        <v>29</v>
      </c>
    </row>
    <row r="1494" spans="1:4" x14ac:dyDescent="0.35">
      <c r="A1494" s="2">
        <v>20011490</v>
      </c>
      <c r="C1494">
        <v>24</v>
      </c>
      <c r="D1494">
        <v>24</v>
      </c>
    </row>
    <row r="1495" spans="1:4" x14ac:dyDescent="0.35">
      <c r="A1495" s="2">
        <v>20011491</v>
      </c>
      <c r="C1495">
        <v>23</v>
      </c>
      <c r="D1495">
        <v>23</v>
      </c>
    </row>
    <row r="1496" spans="1:4" x14ac:dyDescent="0.35">
      <c r="A1496" s="2">
        <v>20011492</v>
      </c>
      <c r="C1496">
        <v>24</v>
      </c>
      <c r="D1496">
        <v>24</v>
      </c>
    </row>
    <row r="1497" spans="1:4" x14ac:dyDescent="0.35">
      <c r="A1497" s="2">
        <v>20011493</v>
      </c>
      <c r="C1497">
        <v>33</v>
      </c>
      <c r="D1497">
        <v>33</v>
      </c>
    </row>
    <row r="1498" spans="1:4" x14ac:dyDescent="0.35">
      <c r="A1498" s="2">
        <v>20011494</v>
      </c>
      <c r="C1498">
        <v>28</v>
      </c>
      <c r="D1498">
        <v>28</v>
      </c>
    </row>
    <row r="1499" spans="1:4" x14ac:dyDescent="0.35">
      <c r="A1499" s="2">
        <v>20011495</v>
      </c>
      <c r="C1499">
        <v>32</v>
      </c>
      <c r="D1499">
        <v>32</v>
      </c>
    </row>
    <row r="1500" spans="1:4" x14ac:dyDescent="0.35">
      <c r="A1500" s="2">
        <v>20011496</v>
      </c>
      <c r="C1500">
        <v>25</v>
      </c>
      <c r="D1500">
        <v>25</v>
      </c>
    </row>
    <row r="1501" spans="1:4" x14ac:dyDescent="0.35">
      <c r="A1501" s="2">
        <v>20011497</v>
      </c>
      <c r="C1501">
        <v>29</v>
      </c>
      <c r="D1501">
        <v>29</v>
      </c>
    </row>
    <row r="1502" spans="1:4" x14ac:dyDescent="0.35">
      <c r="A1502" s="2">
        <v>20011498</v>
      </c>
      <c r="B1502">
        <v>22</v>
      </c>
      <c r="D1502">
        <v>22</v>
      </c>
    </row>
    <row r="1503" spans="1:4" x14ac:dyDescent="0.35">
      <c r="A1503" s="2">
        <v>20011499</v>
      </c>
      <c r="B1503">
        <v>26</v>
      </c>
      <c r="D1503">
        <v>26</v>
      </c>
    </row>
    <row r="1504" spans="1:4" x14ac:dyDescent="0.35">
      <c r="A1504" s="2">
        <v>20011500</v>
      </c>
      <c r="B1504">
        <v>28</v>
      </c>
      <c r="D1504">
        <v>28</v>
      </c>
    </row>
    <row r="1505" spans="1:4" x14ac:dyDescent="0.35">
      <c r="A1505" s="2">
        <v>20011501</v>
      </c>
      <c r="B1505">
        <v>30</v>
      </c>
      <c r="D1505">
        <v>30</v>
      </c>
    </row>
    <row r="1506" spans="1:4" x14ac:dyDescent="0.35">
      <c r="A1506" s="2">
        <v>20011502</v>
      </c>
      <c r="C1506">
        <v>30</v>
      </c>
      <c r="D1506">
        <v>30</v>
      </c>
    </row>
    <row r="1507" spans="1:4" x14ac:dyDescent="0.35">
      <c r="A1507" s="2">
        <v>20011503</v>
      </c>
      <c r="C1507">
        <v>31</v>
      </c>
      <c r="D1507">
        <v>31</v>
      </c>
    </row>
    <row r="1508" spans="1:4" x14ac:dyDescent="0.35">
      <c r="A1508" s="2">
        <v>20011504</v>
      </c>
      <c r="C1508">
        <v>29</v>
      </c>
      <c r="D1508">
        <v>29</v>
      </c>
    </row>
    <row r="1509" spans="1:4" x14ac:dyDescent="0.35">
      <c r="A1509" s="2">
        <v>20011505</v>
      </c>
      <c r="C1509">
        <v>20</v>
      </c>
      <c r="D1509">
        <v>20</v>
      </c>
    </row>
    <row r="1510" spans="1:4" x14ac:dyDescent="0.35">
      <c r="A1510" s="2">
        <v>20011506</v>
      </c>
      <c r="C1510">
        <v>28</v>
      </c>
      <c r="D1510">
        <v>28</v>
      </c>
    </row>
    <row r="1511" spans="1:4" x14ac:dyDescent="0.35">
      <c r="A1511" s="2">
        <v>20011507</v>
      </c>
      <c r="C1511">
        <v>33</v>
      </c>
      <c r="D1511">
        <v>33</v>
      </c>
    </row>
    <row r="1512" spans="1:4" x14ac:dyDescent="0.35">
      <c r="A1512" s="2">
        <v>20011508</v>
      </c>
      <c r="C1512">
        <v>25</v>
      </c>
      <c r="D1512">
        <v>25</v>
      </c>
    </row>
    <row r="1513" spans="1:4" x14ac:dyDescent="0.35">
      <c r="A1513" s="2">
        <v>20011509</v>
      </c>
      <c r="C1513">
        <v>28</v>
      </c>
      <c r="D1513">
        <v>28</v>
      </c>
    </row>
    <row r="1514" spans="1:4" x14ac:dyDescent="0.35">
      <c r="A1514" s="2">
        <v>20011510</v>
      </c>
      <c r="C1514">
        <v>39</v>
      </c>
      <c r="D1514">
        <v>39</v>
      </c>
    </row>
    <row r="1515" spans="1:4" x14ac:dyDescent="0.35">
      <c r="A1515" s="2">
        <v>20011511</v>
      </c>
      <c r="C1515">
        <v>22</v>
      </c>
      <c r="D1515">
        <v>22</v>
      </c>
    </row>
    <row r="1516" spans="1:4" x14ac:dyDescent="0.35">
      <c r="A1516" s="2">
        <v>20011512</v>
      </c>
      <c r="C1516">
        <v>31</v>
      </c>
      <c r="D1516">
        <v>31</v>
      </c>
    </row>
    <row r="1517" spans="1:4" x14ac:dyDescent="0.35">
      <c r="A1517" s="2">
        <v>20011513</v>
      </c>
      <c r="C1517">
        <v>38</v>
      </c>
      <c r="D1517">
        <v>38</v>
      </c>
    </row>
    <row r="1518" spans="1:4" x14ac:dyDescent="0.35">
      <c r="A1518" s="2">
        <v>20011514</v>
      </c>
      <c r="C1518">
        <v>23</v>
      </c>
      <c r="D1518">
        <v>23</v>
      </c>
    </row>
    <row r="1519" spans="1:4" x14ac:dyDescent="0.35">
      <c r="A1519" s="2">
        <v>20011515</v>
      </c>
      <c r="C1519">
        <v>24</v>
      </c>
      <c r="D1519">
        <v>24</v>
      </c>
    </row>
    <row r="1520" spans="1:4" x14ac:dyDescent="0.35">
      <c r="A1520" s="2">
        <v>20011516</v>
      </c>
      <c r="C1520">
        <v>26</v>
      </c>
      <c r="D1520">
        <v>26</v>
      </c>
    </row>
    <row r="1521" spans="1:4" x14ac:dyDescent="0.35">
      <c r="A1521" s="2">
        <v>20011517</v>
      </c>
      <c r="B1521">
        <v>25</v>
      </c>
      <c r="D1521">
        <v>25</v>
      </c>
    </row>
    <row r="1522" spans="1:4" x14ac:dyDescent="0.35">
      <c r="A1522" s="2">
        <v>20011518</v>
      </c>
      <c r="B1522">
        <v>22</v>
      </c>
      <c r="D1522">
        <v>22</v>
      </c>
    </row>
    <row r="1523" spans="1:4" x14ac:dyDescent="0.35">
      <c r="A1523" s="2">
        <v>20011519</v>
      </c>
      <c r="B1523">
        <v>23</v>
      </c>
      <c r="D1523">
        <v>23</v>
      </c>
    </row>
    <row r="1524" spans="1:4" x14ac:dyDescent="0.35">
      <c r="A1524" s="2">
        <v>20011520</v>
      </c>
      <c r="C1524">
        <v>34</v>
      </c>
      <c r="D1524">
        <v>34</v>
      </c>
    </row>
    <row r="1525" spans="1:4" x14ac:dyDescent="0.35">
      <c r="A1525" s="2">
        <v>20011521</v>
      </c>
      <c r="C1525">
        <v>25</v>
      </c>
      <c r="D1525">
        <v>25</v>
      </c>
    </row>
    <row r="1526" spans="1:4" x14ac:dyDescent="0.35">
      <c r="A1526" s="2">
        <v>20011522</v>
      </c>
      <c r="C1526">
        <v>33</v>
      </c>
      <c r="D1526">
        <v>33</v>
      </c>
    </row>
    <row r="1527" spans="1:4" x14ac:dyDescent="0.35">
      <c r="A1527" s="2">
        <v>20011523</v>
      </c>
      <c r="C1527">
        <v>23</v>
      </c>
      <c r="D1527">
        <v>23</v>
      </c>
    </row>
    <row r="1528" spans="1:4" x14ac:dyDescent="0.35">
      <c r="A1528" s="2">
        <v>20011524</v>
      </c>
      <c r="C1528">
        <v>25</v>
      </c>
      <c r="D1528">
        <v>25</v>
      </c>
    </row>
    <row r="1529" spans="1:4" x14ac:dyDescent="0.35">
      <c r="A1529" s="2">
        <v>20011525</v>
      </c>
      <c r="C1529">
        <v>23</v>
      </c>
      <c r="D1529">
        <v>23</v>
      </c>
    </row>
    <row r="1530" spans="1:4" x14ac:dyDescent="0.35">
      <c r="A1530" s="2">
        <v>20011526</v>
      </c>
      <c r="C1530">
        <v>32</v>
      </c>
      <c r="D1530">
        <v>32</v>
      </c>
    </row>
    <row r="1531" spans="1:4" x14ac:dyDescent="0.35">
      <c r="A1531" s="2">
        <v>20011527</v>
      </c>
      <c r="C1531">
        <v>33</v>
      </c>
      <c r="D1531">
        <v>33</v>
      </c>
    </row>
    <row r="1532" spans="1:4" x14ac:dyDescent="0.35">
      <c r="A1532" s="2">
        <v>20011528</v>
      </c>
      <c r="C1532">
        <v>26</v>
      </c>
      <c r="D1532">
        <v>26</v>
      </c>
    </row>
    <row r="1533" spans="1:4" x14ac:dyDescent="0.35">
      <c r="A1533" s="2">
        <v>20011529</v>
      </c>
      <c r="C1533">
        <v>33</v>
      </c>
      <c r="D1533">
        <v>33</v>
      </c>
    </row>
    <row r="1534" spans="1:4" x14ac:dyDescent="0.35">
      <c r="A1534" s="2">
        <v>20011530</v>
      </c>
      <c r="C1534">
        <v>19</v>
      </c>
      <c r="D1534">
        <v>19</v>
      </c>
    </row>
    <row r="1535" spans="1:4" x14ac:dyDescent="0.35">
      <c r="A1535" s="2">
        <v>20011531</v>
      </c>
      <c r="C1535">
        <v>45</v>
      </c>
      <c r="D1535">
        <v>45</v>
      </c>
    </row>
    <row r="1536" spans="1:4" x14ac:dyDescent="0.35">
      <c r="A1536" s="2">
        <v>20011532</v>
      </c>
      <c r="C1536">
        <v>28</v>
      </c>
      <c r="D1536">
        <v>28</v>
      </c>
    </row>
    <row r="1537" spans="1:4" x14ac:dyDescent="0.35">
      <c r="A1537" s="2">
        <v>20011533</v>
      </c>
      <c r="C1537">
        <v>28</v>
      </c>
      <c r="D1537">
        <v>28</v>
      </c>
    </row>
    <row r="1538" spans="1:4" x14ac:dyDescent="0.35">
      <c r="A1538" s="2">
        <v>20011534</v>
      </c>
      <c r="C1538">
        <v>20</v>
      </c>
      <c r="D1538">
        <v>20</v>
      </c>
    </row>
    <row r="1539" spans="1:4" x14ac:dyDescent="0.35">
      <c r="A1539" s="2">
        <v>20011535</v>
      </c>
      <c r="C1539">
        <v>26</v>
      </c>
      <c r="D1539">
        <v>26</v>
      </c>
    </row>
    <row r="1540" spans="1:4" x14ac:dyDescent="0.35">
      <c r="A1540" s="2">
        <v>20011536</v>
      </c>
      <c r="C1540">
        <v>21</v>
      </c>
      <c r="D1540">
        <v>21</v>
      </c>
    </row>
    <row r="1541" spans="1:4" x14ac:dyDescent="0.35">
      <c r="A1541" s="2">
        <v>20011537</v>
      </c>
      <c r="B1541">
        <v>23</v>
      </c>
      <c r="D1541">
        <v>23</v>
      </c>
    </row>
    <row r="1542" spans="1:4" x14ac:dyDescent="0.35">
      <c r="A1542" s="2">
        <v>20011538</v>
      </c>
      <c r="B1542">
        <v>25</v>
      </c>
      <c r="D1542">
        <v>25</v>
      </c>
    </row>
    <row r="1543" spans="1:4" x14ac:dyDescent="0.35">
      <c r="A1543" s="2">
        <v>20011539</v>
      </c>
      <c r="B1543">
        <v>26</v>
      </c>
      <c r="D1543">
        <v>26</v>
      </c>
    </row>
    <row r="1544" spans="1:4" x14ac:dyDescent="0.35">
      <c r="A1544" s="2">
        <v>20011540</v>
      </c>
      <c r="B1544">
        <v>32</v>
      </c>
      <c r="D1544">
        <v>32</v>
      </c>
    </row>
    <row r="1545" spans="1:4" x14ac:dyDescent="0.35">
      <c r="A1545" s="2">
        <v>20011541</v>
      </c>
      <c r="B1545">
        <v>27</v>
      </c>
      <c r="D1545">
        <v>27</v>
      </c>
    </row>
    <row r="1546" spans="1:4" x14ac:dyDescent="0.35">
      <c r="A1546" s="2">
        <v>20011542</v>
      </c>
      <c r="C1546">
        <v>29</v>
      </c>
      <c r="D1546">
        <v>29</v>
      </c>
    </row>
    <row r="1547" spans="1:4" x14ac:dyDescent="0.35">
      <c r="A1547" s="2">
        <v>20011543</v>
      </c>
      <c r="C1547">
        <v>35</v>
      </c>
      <c r="D1547">
        <v>35</v>
      </c>
    </row>
    <row r="1548" spans="1:4" x14ac:dyDescent="0.35">
      <c r="A1548" s="2">
        <v>20011544</v>
      </c>
      <c r="C1548">
        <v>28</v>
      </c>
      <c r="D1548">
        <v>28</v>
      </c>
    </row>
    <row r="1549" spans="1:4" x14ac:dyDescent="0.35">
      <c r="A1549" s="2">
        <v>20011545</v>
      </c>
      <c r="C1549">
        <v>36</v>
      </c>
      <c r="D1549">
        <v>36</v>
      </c>
    </row>
    <row r="1550" spans="1:4" x14ac:dyDescent="0.35">
      <c r="A1550" s="2">
        <v>20011546</v>
      </c>
      <c r="C1550">
        <v>24</v>
      </c>
      <c r="D1550">
        <v>24</v>
      </c>
    </row>
    <row r="1551" spans="1:4" x14ac:dyDescent="0.35">
      <c r="A1551" s="2">
        <v>20011547</v>
      </c>
      <c r="C1551">
        <v>22</v>
      </c>
      <c r="D1551">
        <v>22</v>
      </c>
    </row>
    <row r="1552" spans="1:4" x14ac:dyDescent="0.35">
      <c r="A1552" s="2">
        <v>20011548</v>
      </c>
      <c r="C1552">
        <v>23</v>
      </c>
      <c r="D1552">
        <v>23</v>
      </c>
    </row>
    <row r="1553" spans="1:4" x14ac:dyDescent="0.35">
      <c r="A1553" s="2">
        <v>20011549</v>
      </c>
      <c r="C1553">
        <v>49</v>
      </c>
      <c r="D1553">
        <v>49</v>
      </c>
    </row>
    <row r="1554" spans="1:4" x14ac:dyDescent="0.35">
      <c r="A1554" s="2">
        <v>20011550</v>
      </c>
      <c r="C1554">
        <v>32</v>
      </c>
      <c r="D1554">
        <v>32</v>
      </c>
    </row>
    <row r="1555" spans="1:4" x14ac:dyDescent="0.35">
      <c r="A1555" s="2">
        <v>20011551</v>
      </c>
      <c r="C1555">
        <v>29</v>
      </c>
      <c r="D1555">
        <v>29</v>
      </c>
    </row>
    <row r="1556" spans="1:4" x14ac:dyDescent="0.35">
      <c r="A1556" s="2">
        <v>20011552</v>
      </c>
      <c r="C1556">
        <v>24</v>
      </c>
      <c r="D1556">
        <v>24</v>
      </c>
    </row>
    <row r="1557" spans="1:4" x14ac:dyDescent="0.35">
      <c r="A1557" s="2">
        <v>20011553</v>
      </c>
      <c r="B1557">
        <v>21</v>
      </c>
      <c r="D1557">
        <v>21</v>
      </c>
    </row>
    <row r="1558" spans="1:4" x14ac:dyDescent="0.35">
      <c r="A1558" s="2">
        <v>20011554</v>
      </c>
      <c r="B1558">
        <v>24</v>
      </c>
      <c r="D1558">
        <v>24</v>
      </c>
    </row>
    <row r="1559" spans="1:4" x14ac:dyDescent="0.35">
      <c r="A1559" s="2">
        <v>20011555</v>
      </c>
      <c r="B1559">
        <v>30</v>
      </c>
      <c r="D1559">
        <v>30</v>
      </c>
    </row>
    <row r="1560" spans="1:4" x14ac:dyDescent="0.35">
      <c r="A1560" s="2">
        <v>20011556</v>
      </c>
      <c r="B1560">
        <v>32</v>
      </c>
      <c r="D1560">
        <v>32</v>
      </c>
    </row>
    <row r="1561" spans="1:4" x14ac:dyDescent="0.35">
      <c r="A1561" s="2">
        <v>20011557</v>
      </c>
      <c r="B1561">
        <v>24</v>
      </c>
      <c r="D1561">
        <v>24</v>
      </c>
    </row>
    <row r="1562" spans="1:4" x14ac:dyDescent="0.35">
      <c r="A1562" s="2">
        <v>20011558</v>
      </c>
      <c r="B1562">
        <v>24</v>
      </c>
      <c r="D1562">
        <v>24</v>
      </c>
    </row>
    <row r="1563" spans="1:4" x14ac:dyDescent="0.35">
      <c r="A1563" s="2">
        <v>20011559</v>
      </c>
      <c r="B1563">
        <v>31</v>
      </c>
      <c r="D1563">
        <v>31</v>
      </c>
    </row>
    <row r="1564" spans="1:4" x14ac:dyDescent="0.35">
      <c r="A1564" s="2">
        <v>20011560</v>
      </c>
      <c r="C1564">
        <v>41</v>
      </c>
      <c r="D1564">
        <v>41</v>
      </c>
    </row>
    <row r="1565" spans="1:4" x14ac:dyDescent="0.35">
      <c r="A1565" s="2">
        <v>20011561</v>
      </c>
      <c r="C1565">
        <v>34</v>
      </c>
      <c r="D1565">
        <v>34</v>
      </c>
    </row>
    <row r="1566" spans="1:4" x14ac:dyDescent="0.35">
      <c r="A1566" s="2">
        <v>20011562</v>
      </c>
      <c r="C1566">
        <v>22</v>
      </c>
      <c r="D1566">
        <v>22</v>
      </c>
    </row>
    <row r="1567" spans="1:4" x14ac:dyDescent="0.35">
      <c r="A1567" s="2">
        <v>20011563</v>
      </c>
      <c r="C1567">
        <v>25</v>
      </c>
      <c r="D1567">
        <v>25</v>
      </c>
    </row>
    <row r="1568" spans="1:4" x14ac:dyDescent="0.35">
      <c r="A1568" s="2">
        <v>20011564</v>
      </c>
      <c r="C1568">
        <v>30</v>
      </c>
      <c r="D1568">
        <v>30</v>
      </c>
    </row>
    <row r="1569" spans="1:4" x14ac:dyDescent="0.35">
      <c r="A1569" s="2">
        <v>20011565</v>
      </c>
      <c r="C1569">
        <v>34</v>
      </c>
      <c r="D1569">
        <v>34</v>
      </c>
    </row>
    <row r="1570" spans="1:4" x14ac:dyDescent="0.35">
      <c r="A1570" s="2">
        <v>20011566</v>
      </c>
      <c r="C1570">
        <v>16</v>
      </c>
      <c r="D1570">
        <v>16</v>
      </c>
    </row>
    <row r="1571" spans="1:4" x14ac:dyDescent="0.35">
      <c r="A1571" s="2">
        <v>20011567</v>
      </c>
      <c r="C1571">
        <v>26</v>
      </c>
      <c r="D1571">
        <v>26</v>
      </c>
    </row>
    <row r="1572" spans="1:4" x14ac:dyDescent="0.35">
      <c r="A1572" s="2">
        <v>20011568</v>
      </c>
      <c r="C1572">
        <v>30</v>
      </c>
      <c r="D1572">
        <v>30</v>
      </c>
    </row>
    <row r="1573" spans="1:4" x14ac:dyDescent="0.35">
      <c r="A1573" s="2">
        <v>20011569</v>
      </c>
      <c r="C1573">
        <v>20</v>
      </c>
      <c r="D1573">
        <v>20</v>
      </c>
    </row>
    <row r="1574" spans="1:4" x14ac:dyDescent="0.35">
      <c r="A1574" s="2">
        <v>20011570</v>
      </c>
      <c r="C1574">
        <v>37</v>
      </c>
      <c r="D1574">
        <v>37</v>
      </c>
    </row>
    <row r="1575" spans="1:4" x14ac:dyDescent="0.35">
      <c r="A1575" s="2">
        <v>20011571</v>
      </c>
      <c r="C1575">
        <v>26</v>
      </c>
      <c r="D1575">
        <v>26</v>
      </c>
    </row>
    <row r="1576" spans="1:4" x14ac:dyDescent="0.35">
      <c r="A1576" s="2">
        <v>20011572</v>
      </c>
      <c r="C1576">
        <v>25</v>
      </c>
      <c r="D1576">
        <v>25</v>
      </c>
    </row>
    <row r="1577" spans="1:4" x14ac:dyDescent="0.35">
      <c r="A1577" s="2">
        <v>20011573</v>
      </c>
      <c r="C1577">
        <v>26</v>
      </c>
      <c r="D1577">
        <v>26</v>
      </c>
    </row>
    <row r="1578" spans="1:4" x14ac:dyDescent="0.35">
      <c r="A1578" s="2">
        <v>20011574</v>
      </c>
      <c r="C1578">
        <v>24</v>
      </c>
      <c r="D1578">
        <v>24</v>
      </c>
    </row>
    <row r="1579" spans="1:4" x14ac:dyDescent="0.35">
      <c r="A1579" s="2">
        <v>20011575</v>
      </c>
      <c r="C1579">
        <v>25</v>
      </c>
      <c r="D1579">
        <v>25</v>
      </c>
    </row>
    <row r="1580" spans="1:4" x14ac:dyDescent="0.35">
      <c r="A1580" s="2">
        <v>20011576</v>
      </c>
      <c r="C1580">
        <v>35</v>
      </c>
      <c r="D1580">
        <v>35</v>
      </c>
    </row>
    <row r="1581" spans="1:4" x14ac:dyDescent="0.35">
      <c r="A1581" s="2">
        <v>20011577</v>
      </c>
      <c r="C1581">
        <v>21</v>
      </c>
      <c r="D1581">
        <v>21</v>
      </c>
    </row>
    <row r="1582" spans="1:4" x14ac:dyDescent="0.35">
      <c r="A1582" s="2">
        <v>20011578</v>
      </c>
      <c r="B1582">
        <v>27</v>
      </c>
      <c r="D1582">
        <v>27</v>
      </c>
    </row>
    <row r="1583" spans="1:4" x14ac:dyDescent="0.35">
      <c r="A1583" s="2">
        <v>20011579</v>
      </c>
      <c r="B1583">
        <v>34</v>
      </c>
      <c r="D1583">
        <v>34</v>
      </c>
    </row>
    <row r="1584" spans="1:4" x14ac:dyDescent="0.35">
      <c r="A1584" s="2">
        <v>20011580</v>
      </c>
      <c r="C1584">
        <v>21</v>
      </c>
      <c r="D1584">
        <v>21</v>
      </c>
    </row>
    <row r="1585" spans="1:4" x14ac:dyDescent="0.35">
      <c r="A1585" s="2">
        <v>20011581</v>
      </c>
      <c r="C1585">
        <v>28</v>
      </c>
      <c r="D1585">
        <v>28</v>
      </c>
    </row>
    <row r="1586" spans="1:4" x14ac:dyDescent="0.35">
      <c r="A1586" s="2">
        <v>20011582</v>
      </c>
      <c r="C1586">
        <v>25</v>
      </c>
      <c r="D1586">
        <v>25</v>
      </c>
    </row>
    <row r="1587" spans="1:4" x14ac:dyDescent="0.35">
      <c r="A1587" s="2">
        <v>20011583</v>
      </c>
      <c r="C1587">
        <v>25</v>
      </c>
      <c r="D1587">
        <v>25</v>
      </c>
    </row>
    <row r="1588" spans="1:4" x14ac:dyDescent="0.35">
      <c r="A1588" s="2">
        <v>20011584</v>
      </c>
      <c r="C1588">
        <v>26</v>
      </c>
      <c r="D1588">
        <v>26</v>
      </c>
    </row>
    <row r="1589" spans="1:4" x14ac:dyDescent="0.35">
      <c r="A1589" s="2">
        <v>20011585</v>
      </c>
      <c r="C1589">
        <v>30</v>
      </c>
      <c r="D1589">
        <v>30</v>
      </c>
    </row>
    <row r="1590" spans="1:4" x14ac:dyDescent="0.35">
      <c r="A1590" s="2">
        <v>20011586</v>
      </c>
      <c r="C1590">
        <v>22</v>
      </c>
      <c r="D1590">
        <v>22</v>
      </c>
    </row>
    <row r="1591" spans="1:4" x14ac:dyDescent="0.35">
      <c r="A1591" s="2">
        <v>20011587</v>
      </c>
      <c r="C1591">
        <v>19</v>
      </c>
      <c r="D1591">
        <v>19</v>
      </c>
    </row>
    <row r="1592" spans="1:4" x14ac:dyDescent="0.35">
      <c r="A1592" s="2">
        <v>20011588</v>
      </c>
      <c r="C1592">
        <v>30</v>
      </c>
      <c r="D1592">
        <v>30</v>
      </c>
    </row>
    <row r="1593" spans="1:4" x14ac:dyDescent="0.35">
      <c r="A1593" s="2">
        <v>20011589</v>
      </c>
      <c r="C1593">
        <v>44</v>
      </c>
      <c r="D1593">
        <v>44</v>
      </c>
    </row>
    <row r="1594" spans="1:4" x14ac:dyDescent="0.35">
      <c r="A1594" s="2">
        <v>20011590</v>
      </c>
      <c r="C1594">
        <v>24</v>
      </c>
      <c r="D1594">
        <v>24</v>
      </c>
    </row>
    <row r="1595" spans="1:4" x14ac:dyDescent="0.35">
      <c r="A1595" s="2">
        <v>20011591</v>
      </c>
      <c r="C1595">
        <v>22</v>
      </c>
      <c r="D1595">
        <v>22</v>
      </c>
    </row>
    <row r="1596" spans="1:4" x14ac:dyDescent="0.35">
      <c r="A1596" s="2">
        <v>20011592</v>
      </c>
      <c r="C1596">
        <v>26</v>
      </c>
      <c r="D1596">
        <v>26</v>
      </c>
    </row>
    <row r="1597" spans="1:4" x14ac:dyDescent="0.35">
      <c r="A1597" s="2">
        <v>20011593</v>
      </c>
      <c r="C1597">
        <v>20</v>
      </c>
      <c r="D1597">
        <v>20</v>
      </c>
    </row>
    <row r="1598" spans="1:4" x14ac:dyDescent="0.35">
      <c r="A1598" s="2">
        <v>20011594</v>
      </c>
      <c r="B1598">
        <v>22</v>
      </c>
      <c r="D1598">
        <v>22</v>
      </c>
    </row>
    <row r="1599" spans="1:4" x14ac:dyDescent="0.35">
      <c r="A1599" s="2">
        <v>20011595</v>
      </c>
      <c r="C1599">
        <v>29</v>
      </c>
      <c r="D1599">
        <v>29</v>
      </c>
    </row>
    <row r="1600" spans="1:4" x14ac:dyDescent="0.35">
      <c r="A1600" s="2">
        <v>20011596</v>
      </c>
      <c r="C1600">
        <v>22</v>
      </c>
      <c r="D1600">
        <v>22</v>
      </c>
    </row>
    <row r="1601" spans="1:4" x14ac:dyDescent="0.35">
      <c r="A1601" s="2">
        <v>20011597</v>
      </c>
      <c r="C1601">
        <v>30</v>
      </c>
      <c r="D1601">
        <v>30</v>
      </c>
    </row>
    <row r="1602" spans="1:4" x14ac:dyDescent="0.35">
      <c r="A1602" s="2">
        <v>20011598</v>
      </c>
      <c r="C1602">
        <v>25</v>
      </c>
      <c r="D1602">
        <v>25</v>
      </c>
    </row>
    <row r="1603" spans="1:4" x14ac:dyDescent="0.35">
      <c r="A1603" s="2">
        <v>20011599</v>
      </c>
      <c r="C1603">
        <v>28</v>
      </c>
      <c r="D1603">
        <v>28</v>
      </c>
    </row>
    <row r="1604" spans="1:4" x14ac:dyDescent="0.35">
      <c r="A1604" s="2">
        <v>20011600</v>
      </c>
      <c r="C1604">
        <v>26</v>
      </c>
      <c r="D1604">
        <v>26</v>
      </c>
    </row>
    <row r="1605" spans="1:4" x14ac:dyDescent="0.35">
      <c r="A1605" s="2">
        <v>20011601</v>
      </c>
      <c r="C1605">
        <v>31</v>
      </c>
      <c r="D1605">
        <v>31</v>
      </c>
    </row>
    <row r="1606" spans="1:4" x14ac:dyDescent="0.35">
      <c r="A1606" s="2">
        <v>20011602</v>
      </c>
      <c r="C1606">
        <v>33</v>
      </c>
      <c r="D1606">
        <v>33</v>
      </c>
    </row>
    <row r="1607" spans="1:4" x14ac:dyDescent="0.35">
      <c r="A1607" s="2">
        <v>20011603</v>
      </c>
      <c r="C1607">
        <v>25</v>
      </c>
      <c r="D1607">
        <v>25</v>
      </c>
    </row>
    <row r="1608" spans="1:4" x14ac:dyDescent="0.35">
      <c r="A1608" s="2">
        <v>20011604</v>
      </c>
      <c r="C1608">
        <v>24</v>
      </c>
      <c r="D1608">
        <v>24</v>
      </c>
    </row>
    <row r="1609" spans="1:4" x14ac:dyDescent="0.35">
      <c r="A1609" s="2">
        <v>20011605</v>
      </c>
      <c r="C1609">
        <v>24</v>
      </c>
      <c r="D1609">
        <v>24</v>
      </c>
    </row>
    <row r="1610" spans="1:4" x14ac:dyDescent="0.35">
      <c r="A1610" s="2">
        <v>20011606</v>
      </c>
      <c r="B1610">
        <v>25</v>
      </c>
      <c r="D1610">
        <v>25</v>
      </c>
    </row>
    <row r="1611" spans="1:4" x14ac:dyDescent="0.35">
      <c r="A1611" s="2">
        <v>20011607</v>
      </c>
      <c r="B1611">
        <v>25</v>
      </c>
      <c r="D1611">
        <v>25</v>
      </c>
    </row>
    <row r="1612" spans="1:4" x14ac:dyDescent="0.35">
      <c r="A1612" s="2">
        <v>20011608</v>
      </c>
      <c r="B1612">
        <v>21</v>
      </c>
      <c r="D1612">
        <v>21</v>
      </c>
    </row>
    <row r="1613" spans="1:4" x14ac:dyDescent="0.35">
      <c r="A1613" s="2">
        <v>20011609</v>
      </c>
      <c r="B1613">
        <v>22</v>
      </c>
      <c r="D1613">
        <v>22</v>
      </c>
    </row>
    <row r="1614" spans="1:4" x14ac:dyDescent="0.35">
      <c r="A1614" s="2">
        <v>20011610</v>
      </c>
      <c r="C1614">
        <v>31</v>
      </c>
      <c r="D1614">
        <v>31</v>
      </c>
    </row>
    <row r="1615" spans="1:4" x14ac:dyDescent="0.35">
      <c r="A1615" s="2">
        <v>20011611</v>
      </c>
      <c r="C1615">
        <v>24</v>
      </c>
      <c r="D1615">
        <v>24</v>
      </c>
    </row>
    <row r="1616" spans="1:4" x14ac:dyDescent="0.35">
      <c r="A1616" s="2">
        <v>20011612</v>
      </c>
      <c r="C1616">
        <v>27</v>
      </c>
      <c r="D1616">
        <v>27</v>
      </c>
    </row>
    <row r="1617" spans="1:4" x14ac:dyDescent="0.35">
      <c r="A1617" s="2">
        <v>20011613</v>
      </c>
      <c r="C1617">
        <v>24</v>
      </c>
      <c r="D1617">
        <v>24</v>
      </c>
    </row>
    <row r="1618" spans="1:4" x14ac:dyDescent="0.35">
      <c r="A1618" s="2">
        <v>20011614</v>
      </c>
      <c r="C1618">
        <v>24</v>
      </c>
      <c r="D1618">
        <v>24</v>
      </c>
    </row>
    <row r="1619" spans="1:4" x14ac:dyDescent="0.35">
      <c r="A1619" s="2">
        <v>20011615</v>
      </c>
      <c r="C1619">
        <v>27</v>
      </c>
      <c r="D1619">
        <v>27</v>
      </c>
    </row>
    <row r="1620" spans="1:4" x14ac:dyDescent="0.35">
      <c r="A1620" s="2">
        <v>20011616</v>
      </c>
      <c r="C1620">
        <v>26</v>
      </c>
      <c r="D1620">
        <v>26</v>
      </c>
    </row>
    <row r="1621" spans="1:4" x14ac:dyDescent="0.35">
      <c r="A1621" s="2">
        <v>20011617</v>
      </c>
      <c r="C1621">
        <v>26</v>
      </c>
      <c r="D1621">
        <v>26</v>
      </c>
    </row>
    <row r="1622" spans="1:4" x14ac:dyDescent="0.35">
      <c r="A1622" s="2">
        <v>20011618</v>
      </c>
      <c r="C1622">
        <v>28</v>
      </c>
      <c r="D1622">
        <v>28</v>
      </c>
    </row>
    <row r="1623" spans="1:4" x14ac:dyDescent="0.35">
      <c r="A1623" s="2">
        <v>20011619</v>
      </c>
      <c r="B1623">
        <v>27</v>
      </c>
      <c r="D1623">
        <v>27</v>
      </c>
    </row>
    <row r="1624" spans="1:4" x14ac:dyDescent="0.35">
      <c r="A1624" s="2">
        <v>20011620</v>
      </c>
      <c r="B1624">
        <v>28</v>
      </c>
      <c r="D1624">
        <v>28</v>
      </c>
    </row>
    <row r="1625" spans="1:4" x14ac:dyDescent="0.35">
      <c r="A1625" s="2">
        <v>20011621</v>
      </c>
      <c r="C1625">
        <v>28</v>
      </c>
      <c r="D1625">
        <v>28</v>
      </c>
    </row>
    <row r="1626" spans="1:4" x14ac:dyDescent="0.35">
      <c r="A1626" s="2">
        <v>20011622</v>
      </c>
      <c r="C1626">
        <v>24</v>
      </c>
      <c r="D1626">
        <v>24</v>
      </c>
    </row>
    <row r="1627" spans="1:4" x14ac:dyDescent="0.35">
      <c r="A1627" s="2">
        <v>20011623</v>
      </c>
      <c r="C1627">
        <v>22</v>
      </c>
      <c r="D1627">
        <v>22</v>
      </c>
    </row>
    <row r="1628" spans="1:4" x14ac:dyDescent="0.35">
      <c r="A1628" s="2">
        <v>20011624</v>
      </c>
      <c r="C1628">
        <v>24</v>
      </c>
      <c r="D1628">
        <v>24</v>
      </c>
    </row>
    <row r="1629" spans="1:4" x14ac:dyDescent="0.35">
      <c r="A1629" s="2">
        <v>20011625</v>
      </c>
      <c r="C1629">
        <v>21</v>
      </c>
      <c r="D1629">
        <v>21</v>
      </c>
    </row>
    <row r="1630" spans="1:4" x14ac:dyDescent="0.35">
      <c r="A1630" s="2">
        <v>20011626</v>
      </c>
      <c r="C1630">
        <v>20</v>
      </c>
      <c r="D1630">
        <v>20</v>
      </c>
    </row>
    <row r="1631" spans="1:4" x14ac:dyDescent="0.35">
      <c r="A1631" s="2">
        <v>20011627</v>
      </c>
      <c r="C1631">
        <v>22</v>
      </c>
      <c r="D1631">
        <v>22</v>
      </c>
    </row>
    <row r="1632" spans="1:4" x14ac:dyDescent="0.35">
      <c r="A1632" s="2">
        <v>20011628</v>
      </c>
      <c r="C1632">
        <v>29</v>
      </c>
      <c r="D1632">
        <v>29</v>
      </c>
    </row>
    <row r="1633" spans="1:4" x14ac:dyDescent="0.35">
      <c r="A1633" s="2">
        <v>20011629</v>
      </c>
      <c r="C1633">
        <v>28</v>
      </c>
      <c r="D1633">
        <v>28</v>
      </c>
    </row>
    <row r="1634" spans="1:4" x14ac:dyDescent="0.35">
      <c r="A1634" s="2">
        <v>20011630</v>
      </c>
      <c r="C1634">
        <v>30</v>
      </c>
      <c r="D1634">
        <v>30</v>
      </c>
    </row>
    <row r="1635" spans="1:4" x14ac:dyDescent="0.35">
      <c r="A1635" s="2">
        <v>20011631</v>
      </c>
      <c r="B1635">
        <v>26</v>
      </c>
      <c r="D1635">
        <v>26</v>
      </c>
    </row>
    <row r="1636" spans="1:4" x14ac:dyDescent="0.35">
      <c r="A1636" s="2">
        <v>20011632</v>
      </c>
      <c r="B1636">
        <v>29</v>
      </c>
      <c r="D1636">
        <v>29</v>
      </c>
    </row>
    <row r="1637" spans="1:4" x14ac:dyDescent="0.35">
      <c r="A1637" s="2">
        <v>20011633</v>
      </c>
      <c r="B1637">
        <v>27</v>
      </c>
      <c r="D1637">
        <v>27</v>
      </c>
    </row>
    <row r="1638" spans="1:4" x14ac:dyDescent="0.35">
      <c r="A1638" s="2">
        <v>20011634</v>
      </c>
      <c r="C1638">
        <v>23</v>
      </c>
      <c r="D1638">
        <v>23</v>
      </c>
    </row>
    <row r="1639" spans="1:4" x14ac:dyDescent="0.35">
      <c r="A1639" s="2">
        <v>20011635</v>
      </c>
      <c r="C1639">
        <v>25</v>
      </c>
      <c r="D1639">
        <v>25</v>
      </c>
    </row>
    <row r="1640" spans="1:4" x14ac:dyDescent="0.35">
      <c r="A1640" s="2">
        <v>20011636</v>
      </c>
      <c r="C1640">
        <v>26</v>
      </c>
      <c r="D1640">
        <v>26</v>
      </c>
    </row>
    <row r="1641" spans="1:4" x14ac:dyDescent="0.35">
      <c r="A1641" s="2">
        <v>20011637</v>
      </c>
      <c r="C1641">
        <v>32</v>
      </c>
      <c r="D1641">
        <v>32</v>
      </c>
    </row>
    <row r="1642" spans="1:4" x14ac:dyDescent="0.35">
      <c r="A1642" s="2">
        <v>20011638</v>
      </c>
      <c r="C1642">
        <v>32</v>
      </c>
      <c r="D1642">
        <v>32</v>
      </c>
    </row>
    <row r="1643" spans="1:4" x14ac:dyDescent="0.35">
      <c r="A1643" s="2">
        <v>20011639</v>
      </c>
      <c r="C1643">
        <v>26</v>
      </c>
      <c r="D1643">
        <v>26</v>
      </c>
    </row>
    <row r="1644" spans="1:4" x14ac:dyDescent="0.35">
      <c r="A1644" s="2">
        <v>20011640</v>
      </c>
      <c r="C1644">
        <v>34</v>
      </c>
      <c r="D1644">
        <v>34</v>
      </c>
    </row>
    <row r="1645" spans="1:4" x14ac:dyDescent="0.35">
      <c r="A1645" s="2">
        <v>20011641</v>
      </c>
      <c r="C1645">
        <v>23</v>
      </c>
      <c r="D1645">
        <v>23</v>
      </c>
    </row>
    <row r="1646" spans="1:4" x14ac:dyDescent="0.35">
      <c r="A1646" s="2">
        <v>20011642</v>
      </c>
      <c r="C1646">
        <v>23</v>
      </c>
      <c r="D1646">
        <v>23</v>
      </c>
    </row>
    <row r="1647" spans="1:4" x14ac:dyDescent="0.35">
      <c r="A1647" s="2">
        <v>20011643</v>
      </c>
      <c r="B1647">
        <v>26</v>
      </c>
      <c r="D1647">
        <v>26</v>
      </c>
    </row>
    <row r="1648" spans="1:4" x14ac:dyDescent="0.35">
      <c r="A1648" s="2">
        <v>20011644</v>
      </c>
      <c r="C1648">
        <v>20</v>
      </c>
      <c r="D1648">
        <v>20</v>
      </c>
    </row>
    <row r="1649" spans="1:4" x14ac:dyDescent="0.35">
      <c r="A1649" s="2">
        <v>20011645</v>
      </c>
      <c r="C1649">
        <v>24</v>
      </c>
      <c r="D1649">
        <v>24</v>
      </c>
    </row>
    <row r="1650" spans="1:4" x14ac:dyDescent="0.35">
      <c r="A1650" s="2">
        <v>20011646</v>
      </c>
      <c r="C1650">
        <v>24</v>
      </c>
      <c r="D1650">
        <v>24</v>
      </c>
    </row>
    <row r="1651" spans="1:4" x14ac:dyDescent="0.35">
      <c r="A1651" s="2">
        <v>20011647</v>
      </c>
      <c r="C1651">
        <v>19</v>
      </c>
      <c r="D1651">
        <v>19</v>
      </c>
    </row>
    <row r="1652" spans="1:4" x14ac:dyDescent="0.35">
      <c r="A1652" s="2">
        <v>20011648</v>
      </c>
      <c r="C1652">
        <v>27</v>
      </c>
      <c r="D1652">
        <v>27</v>
      </c>
    </row>
    <row r="1653" spans="1:4" x14ac:dyDescent="0.35">
      <c r="A1653" s="2">
        <v>20011649</v>
      </c>
      <c r="C1653">
        <v>21</v>
      </c>
      <c r="D1653">
        <v>21</v>
      </c>
    </row>
    <row r="1654" spans="1:4" x14ac:dyDescent="0.35">
      <c r="A1654" s="2">
        <v>20011650</v>
      </c>
      <c r="C1654">
        <v>26</v>
      </c>
      <c r="D1654">
        <v>26</v>
      </c>
    </row>
    <row r="1655" spans="1:4" x14ac:dyDescent="0.35">
      <c r="A1655" s="2">
        <v>20011651</v>
      </c>
      <c r="C1655">
        <v>26</v>
      </c>
      <c r="D1655">
        <v>26</v>
      </c>
    </row>
    <row r="1656" spans="1:4" x14ac:dyDescent="0.35">
      <c r="A1656" s="2">
        <v>20011652</v>
      </c>
      <c r="C1656">
        <v>25</v>
      </c>
      <c r="D1656">
        <v>25</v>
      </c>
    </row>
    <row r="1657" spans="1:4" x14ac:dyDescent="0.35">
      <c r="A1657" s="2">
        <v>20011653</v>
      </c>
      <c r="C1657">
        <v>27</v>
      </c>
      <c r="D1657">
        <v>27</v>
      </c>
    </row>
    <row r="1658" spans="1:4" x14ac:dyDescent="0.35">
      <c r="A1658" s="2">
        <v>20011654</v>
      </c>
      <c r="C1658">
        <v>28</v>
      </c>
      <c r="D1658">
        <v>28</v>
      </c>
    </row>
    <row r="1659" spans="1:4" x14ac:dyDescent="0.35">
      <c r="A1659" s="2">
        <v>20011655</v>
      </c>
      <c r="C1659">
        <v>28</v>
      </c>
      <c r="D1659">
        <v>28</v>
      </c>
    </row>
    <row r="1660" spans="1:4" x14ac:dyDescent="0.35">
      <c r="A1660" s="2">
        <v>20011656</v>
      </c>
      <c r="C1660">
        <v>27</v>
      </c>
      <c r="D1660">
        <v>27</v>
      </c>
    </row>
    <row r="1661" spans="1:4" x14ac:dyDescent="0.35">
      <c r="A1661" s="2">
        <v>20011657</v>
      </c>
      <c r="C1661">
        <v>27</v>
      </c>
      <c r="D1661">
        <v>27</v>
      </c>
    </row>
    <row r="1662" spans="1:4" x14ac:dyDescent="0.35">
      <c r="A1662" s="2">
        <v>20011658</v>
      </c>
      <c r="C1662">
        <v>35</v>
      </c>
      <c r="D1662">
        <v>35</v>
      </c>
    </row>
    <row r="1663" spans="1:4" x14ac:dyDescent="0.35">
      <c r="A1663" s="2">
        <v>20011659</v>
      </c>
      <c r="C1663">
        <v>24</v>
      </c>
      <c r="D1663">
        <v>24</v>
      </c>
    </row>
    <row r="1664" spans="1:4" x14ac:dyDescent="0.35">
      <c r="A1664" s="2">
        <v>20011660</v>
      </c>
      <c r="C1664">
        <v>26</v>
      </c>
      <c r="D1664">
        <v>26</v>
      </c>
    </row>
    <row r="1665" spans="1:4" x14ac:dyDescent="0.35">
      <c r="A1665" s="2">
        <v>20011661</v>
      </c>
      <c r="C1665">
        <v>22</v>
      </c>
      <c r="D1665">
        <v>22</v>
      </c>
    </row>
    <row r="1666" spans="1:4" x14ac:dyDescent="0.35">
      <c r="A1666" s="2">
        <v>20011662</v>
      </c>
      <c r="C1666">
        <v>22</v>
      </c>
      <c r="D1666">
        <v>22</v>
      </c>
    </row>
    <row r="1667" spans="1:4" x14ac:dyDescent="0.35">
      <c r="A1667" s="2">
        <v>20011663</v>
      </c>
      <c r="C1667">
        <v>22</v>
      </c>
      <c r="D1667">
        <v>22</v>
      </c>
    </row>
    <row r="1668" spans="1:4" x14ac:dyDescent="0.35">
      <c r="A1668" s="2">
        <v>20011664</v>
      </c>
      <c r="C1668">
        <v>22</v>
      </c>
      <c r="D1668">
        <v>22</v>
      </c>
    </row>
    <row r="1669" spans="1:4" x14ac:dyDescent="0.35">
      <c r="A1669" s="2">
        <v>20011665</v>
      </c>
      <c r="C1669">
        <v>22</v>
      </c>
      <c r="D1669">
        <v>22</v>
      </c>
    </row>
    <row r="1670" spans="1:4" x14ac:dyDescent="0.35">
      <c r="A1670" s="2">
        <v>20011666</v>
      </c>
      <c r="C1670">
        <v>32</v>
      </c>
      <c r="D1670">
        <v>32</v>
      </c>
    </row>
    <row r="1671" spans="1:4" x14ac:dyDescent="0.35">
      <c r="A1671" s="2">
        <v>20011667</v>
      </c>
      <c r="C1671">
        <v>29</v>
      </c>
      <c r="D1671">
        <v>29</v>
      </c>
    </row>
    <row r="1672" spans="1:4" x14ac:dyDescent="0.35">
      <c r="A1672" s="2">
        <v>20011668</v>
      </c>
      <c r="B1672">
        <v>28</v>
      </c>
      <c r="D1672">
        <v>28</v>
      </c>
    </row>
    <row r="1673" spans="1:4" x14ac:dyDescent="0.35">
      <c r="A1673" s="2">
        <v>20011669</v>
      </c>
      <c r="B1673">
        <v>28</v>
      </c>
      <c r="D1673">
        <v>28</v>
      </c>
    </row>
    <row r="1674" spans="1:4" x14ac:dyDescent="0.35">
      <c r="A1674" s="2">
        <v>20011670</v>
      </c>
      <c r="B1674">
        <v>27</v>
      </c>
      <c r="D1674">
        <v>27</v>
      </c>
    </row>
    <row r="1675" spans="1:4" x14ac:dyDescent="0.35">
      <c r="A1675" s="2">
        <v>20011671</v>
      </c>
      <c r="B1675">
        <v>24</v>
      </c>
      <c r="D1675">
        <v>24</v>
      </c>
    </row>
    <row r="1676" spans="1:4" x14ac:dyDescent="0.35">
      <c r="A1676" s="2">
        <v>20011672</v>
      </c>
      <c r="C1676">
        <v>29</v>
      </c>
      <c r="D1676">
        <v>29</v>
      </c>
    </row>
    <row r="1677" spans="1:4" x14ac:dyDescent="0.35">
      <c r="A1677" s="2">
        <v>20011673</v>
      </c>
      <c r="C1677">
        <v>44</v>
      </c>
      <c r="D1677">
        <v>44</v>
      </c>
    </row>
    <row r="1678" spans="1:4" x14ac:dyDescent="0.35">
      <c r="A1678" s="2">
        <v>20011674</v>
      </c>
      <c r="C1678">
        <v>31</v>
      </c>
      <c r="D1678">
        <v>31</v>
      </c>
    </row>
    <row r="1679" spans="1:4" x14ac:dyDescent="0.35">
      <c r="A1679" s="2">
        <v>20011675</v>
      </c>
      <c r="C1679">
        <v>25</v>
      </c>
      <c r="D1679">
        <v>25</v>
      </c>
    </row>
    <row r="1680" spans="1:4" x14ac:dyDescent="0.35">
      <c r="A1680" s="2">
        <v>20011676</v>
      </c>
      <c r="C1680">
        <v>22</v>
      </c>
      <c r="D1680">
        <v>22</v>
      </c>
    </row>
    <row r="1681" spans="1:4" x14ac:dyDescent="0.35">
      <c r="A1681" s="2">
        <v>20011677</v>
      </c>
      <c r="C1681">
        <v>24</v>
      </c>
      <c r="D1681">
        <v>24</v>
      </c>
    </row>
    <row r="1682" spans="1:4" x14ac:dyDescent="0.35">
      <c r="A1682" s="2">
        <v>20011678</v>
      </c>
      <c r="C1682">
        <v>28</v>
      </c>
      <c r="D1682">
        <v>28</v>
      </c>
    </row>
    <row r="1683" spans="1:4" x14ac:dyDescent="0.35">
      <c r="A1683" s="2">
        <v>20011679</v>
      </c>
      <c r="C1683">
        <v>26</v>
      </c>
      <c r="D1683">
        <v>26</v>
      </c>
    </row>
    <row r="1684" spans="1:4" x14ac:dyDescent="0.35">
      <c r="A1684" s="2">
        <v>20011680</v>
      </c>
      <c r="C1684">
        <v>26</v>
      </c>
      <c r="D1684">
        <v>26</v>
      </c>
    </row>
    <row r="1685" spans="1:4" x14ac:dyDescent="0.35">
      <c r="A1685" s="2">
        <v>20011681</v>
      </c>
      <c r="C1685">
        <v>24</v>
      </c>
      <c r="D1685">
        <v>24</v>
      </c>
    </row>
    <row r="1686" spans="1:4" x14ac:dyDescent="0.35">
      <c r="A1686" s="2">
        <v>20011682</v>
      </c>
      <c r="C1686">
        <v>38</v>
      </c>
      <c r="D1686">
        <v>38</v>
      </c>
    </row>
    <row r="1687" spans="1:4" x14ac:dyDescent="0.35">
      <c r="A1687" s="2">
        <v>20011683</v>
      </c>
      <c r="C1687">
        <v>39</v>
      </c>
      <c r="D1687">
        <v>39</v>
      </c>
    </row>
    <row r="1688" spans="1:4" x14ac:dyDescent="0.35">
      <c r="A1688" s="2">
        <v>20011684</v>
      </c>
      <c r="C1688">
        <v>31</v>
      </c>
      <c r="D1688">
        <v>31</v>
      </c>
    </row>
    <row r="1689" spans="1:4" x14ac:dyDescent="0.35">
      <c r="A1689" s="2">
        <v>20011685</v>
      </c>
      <c r="C1689">
        <v>29</v>
      </c>
      <c r="D1689">
        <v>29</v>
      </c>
    </row>
    <row r="1690" spans="1:4" x14ac:dyDescent="0.35">
      <c r="A1690" s="2">
        <v>20011686</v>
      </c>
      <c r="C1690">
        <v>26</v>
      </c>
      <c r="D1690">
        <v>26</v>
      </c>
    </row>
    <row r="1691" spans="1:4" x14ac:dyDescent="0.35">
      <c r="A1691" s="2">
        <v>20011687</v>
      </c>
      <c r="C1691">
        <v>20</v>
      </c>
      <c r="D1691">
        <v>20</v>
      </c>
    </row>
    <row r="1692" spans="1:4" x14ac:dyDescent="0.35">
      <c r="A1692" s="2">
        <v>20011688</v>
      </c>
      <c r="C1692">
        <v>24</v>
      </c>
      <c r="D1692">
        <v>24</v>
      </c>
    </row>
    <row r="1693" spans="1:4" x14ac:dyDescent="0.35">
      <c r="A1693" s="2">
        <v>20011689</v>
      </c>
      <c r="B1693">
        <v>22</v>
      </c>
      <c r="D1693">
        <v>22</v>
      </c>
    </row>
    <row r="1694" spans="1:4" x14ac:dyDescent="0.35">
      <c r="A1694" s="2">
        <v>20011690</v>
      </c>
      <c r="B1694">
        <v>24</v>
      </c>
      <c r="D1694">
        <v>24</v>
      </c>
    </row>
    <row r="1695" spans="1:4" x14ac:dyDescent="0.35">
      <c r="A1695" s="2">
        <v>20011691</v>
      </c>
      <c r="B1695">
        <v>24</v>
      </c>
      <c r="D1695">
        <v>24</v>
      </c>
    </row>
    <row r="1696" spans="1:4" x14ac:dyDescent="0.35">
      <c r="A1696" s="2">
        <v>20011692</v>
      </c>
      <c r="B1696">
        <v>49</v>
      </c>
      <c r="D1696">
        <v>49</v>
      </c>
    </row>
    <row r="1697" spans="1:4" x14ac:dyDescent="0.35">
      <c r="A1697" s="2">
        <v>20011693</v>
      </c>
      <c r="B1697">
        <v>28</v>
      </c>
      <c r="D1697">
        <v>28</v>
      </c>
    </row>
    <row r="1698" spans="1:4" x14ac:dyDescent="0.35">
      <c r="A1698" s="2">
        <v>20011694</v>
      </c>
      <c r="B1698">
        <v>31</v>
      </c>
      <c r="D1698">
        <v>31</v>
      </c>
    </row>
    <row r="1699" spans="1:4" x14ac:dyDescent="0.35">
      <c r="A1699" s="2">
        <v>20011695</v>
      </c>
      <c r="C1699">
        <v>21</v>
      </c>
      <c r="D1699">
        <v>21</v>
      </c>
    </row>
    <row r="1700" spans="1:4" x14ac:dyDescent="0.35">
      <c r="A1700" s="2">
        <v>20011696</v>
      </c>
      <c r="C1700">
        <v>26</v>
      </c>
      <c r="D1700">
        <v>26</v>
      </c>
    </row>
    <row r="1701" spans="1:4" x14ac:dyDescent="0.35">
      <c r="A1701" s="2">
        <v>20011697</v>
      </c>
      <c r="C1701">
        <v>25</v>
      </c>
      <c r="D1701">
        <v>25</v>
      </c>
    </row>
    <row r="1702" spans="1:4" x14ac:dyDescent="0.35">
      <c r="A1702" s="2">
        <v>20011698</v>
      </c>
      <c r="C1702">
        <v>23</v>
      </c>
      <c r="D1702">
        <v>23</v>
      </c>
    </row>
    <row r="1703" spans="1:4" x14ac:dyDescent="0.35">
      <c r="A1703" s="2">
        <v>20011699</v>
      </c>
      <c r="C1703">
        <v>19</v>
      </c>
      <c r="D1703">
        <v>19</v>
      </c>
    </row>
    <row r="1704" spans="1:4" x14ac:dyDescent="0.35">
      <c r="A1704" s="2">
        <v>20011700</v>
      </c>
      <c r="C1704">
        <v>29</v>
      </c>
      <c r="D1704">
        <v>29</v>
      </c>
    </row>
    <row r="1705" spans="1:4" x14ac:dyDescent="0.35">
      <c r="A1705" s="2">
        <v>20011701</v>
      </c>
      <c r="C1705">
        <v>26</v>
      </c>
      <c r="D1705">
        <v>26</v>
      </c>
    </row>
    <row r="1706" spans="1:4" x14ac:dyDescent="0.35">
      <c r="A1706" s="2">
        <v>20011702</v>
      </c>
      <c r="C1706">
        <v>25</v>
      </c>
      <c r="D1706">
        <v>25</v>
      </c>
    </row>
    <row r="1707" spans="1:4" x14ac:dyDescent="0.35">
      <c r="A1707" s="2">
        <v>20011703</v>
      </c>
      <c r="C1707">
        <v>25</v>
      </c>
      <c r="D1707">
        <v>25</v>
      </c>
    </row>
    <row r="1708" spans="1:4" x14ac:dyDescent="0.35">
      <c r="A1708" s="2">
        <v>20011704</v>
      </c>
      <c r="C1708">
        <v>27</v>
      </c>
      <c r="D1708">
        <v>27</v>
      </c>
    </row>
    <row r="1709" spans="1:4" x14ac:dyDescent="0.35">
      <c r="A1709" s="2">
        <v>20011705</v>
      </c>
      <c r="C1709">
        <v>21</v>
      </c>
      <c r="D1709">
        <v>21</v>
      </c>
    </row>
    <row r="1710" spans="1:4" x14ac:dyDescent="0.35">
      <c r="A1710" s="2">
        <v>20011706</v>
      </c>
      <c r="C1710">
        <v>22</v>
      </c>
      <c r="D1710">
        <v>22</v>
      </c>
    </row>
    <row r="1711" spans="1:4" x14ac:dyDescent="0.35">
      <c r="A1711" s="2">
        <v>20011707</v>
      </c>
      <c r="C1711">
        <v>22</v>
      </c>
      <c r="D1711">
        <v>22</v>
      </c>
    </row>
    <row r="1712" spans="1:4" x14ac:dyDescent="0.35">
      <c r="A1712" s="2">
        <v>20011708</v>
      </c>
      <c r="C1712">
        <v>25</v>
      </c>
      <c r="D1712">
        <v>25</v>
      </c>
    </row>
    <row r="1713" spans="1:4" x14ac:dyDescent="0.35">
      <c r="A1713" s="2">
        <v>20011709</v>
      </c>
      <c r="C1713">
        <v>21</v>
      </c>
      <c r="D1713">
        <v>21</v>
      </c>
    </row>
    <row r="1714" spans="1:4" x14ac:dyDescent="0.35">
      <c r="A1714" s="2">
        <v>20011710</v>
      </c>
      <c r="C1714">
        <v>27</v>
      </c>
      <c r="D1714">
        <v>27</v>
      </c>
    </row>
    <row r="1715" spans="1:4" x14ac:dyDescent="0.35">
      <c r="A1715" s="2">
        <v>20011711</v>
      </c>
      <c r="C1715">
        <v>27</v>
      </c>
      <c r="D1715">
        <v>27</v>
      </c>
    </row>
    <row r="1716" spans="1:4" x14ac:dyDescent="0.35">
      <c r="A1716" s="2">
        <v>20011712</v>
      </c>
      <c r="C1716">
        <v>23</v>
      </c>
      <c r="D1716">
        <v>23</v>
      </c>
    </row>
    <row r="1717" spans="1:4" x14ac:dyDescent="0.35">
      <c r="A1717" s="2">
        <v>20011713</v>
      </c>
      <c r="C1717">
        <v>25</v>
      </c>
      <c r="D1717">
        <v>25</v>
      </c>
    </row>
    <row r="1718" spans="1:4" x14ac:dyDescent="0.35">
      <c r="A1718" s="2">
        <v>20011714</v>
      </c>
      <c r="C1718">
        <v>24</v>
      </c>
      <c r="D1718">
        <v>24</v>
      </c>
    </row>
    <row r="1719" spans="1:4" x14ac:dyDescent="0.35">
      <c r="A1719" s="2">
        <v>20011715</v>
      </c>
      <c r="C1719">
        <v>26</v>
      </c>
      <c r="D1719">
        <v>26</v>
      </c>
    </row>
    <row r="1720" spans="1:4" x14ac:dyDescent="0.35">
      <c r="A1720" s="2">
        <v>20011716</v>
      </c>
      <c r="C1720">
        <v>19</v>
      </c>
      <c r="D1720">
        <v>19</v>
      </c>
    </row>
    <row r="1721" spans="1:4" x14ac:dyDescent="0.35">
      <c r="A1721" s="2">
        <v>20011717</v>
      </c>
      <c r="B1721">
        <v>34</v>
      </c>
      <c r="D1721">
        <v>34</v>
      </c>
    </row>
    <row r="1722" spans="1:4" x14ac:dyDescent="0.35">
      <c r="A1722" s="2">
        <v>20011718</v>
      </c>
      <c r="B1722">
        <v>26</v>
      </c>
      <c r="D1722">
        <v>26</v>
      </c>
    </row>
    <row r="1723" spans="1:4" x14ac:dyDescent="0.35">
      <c r="A1723" s="2">
        <v>20011719</v>
      </c>
      <c r="B1723">
        <v>24</v>
      </c>
      <c r="D1723">
        <v>24</v>
      </c>
    </row>
    <row r="1724" spans="1:4" x14ac:dyDescent="0.35">
      <c r="A1724" s="2">
        <v>20011720</v>
      </c>
      <c r="B1724">
        <v>23</v>
      </c>
      <c r="D1724">
        <v>23</v>
      </c>
    </row>
    <row r="1725" spans="1:4" x14ac:dyDescent="0.35">
      <c r="A1725" s="2">
        <v>20011721</v>
      </c>
      <c r="B1725">
        <v>20</v>
      </c>
      <c r="D1725">
        <v>20</v>
      </c>
    </row>
    <row r="1726" spans="1:4" x14ac:dyDescent="0.35">
      <c r="A1726" s="2">
        <v>20011722</v>
      </c>
      <c r="C1726">
        <v>19</v>
      </c>
      <c r="D1726">
        <v>19</v>
      </c>
    </row>
    <row r="1727" spans="1:4" x14ac:dyDescent="0.35">
      <c r="A1727" s="2">
        <v>20011723</v>
      </c>
      <c r="C1727">
        <v>38</v>
      </c>
      <c r="D1727">
        <v>38</v>
      </c>
    </row>
    <row r="1728" spans="1:4" x14ac:dyDescent="0.35">
      <c r="A1728" s="2">
        <v>20011724</v>
      </c>
      <c r="C1728">
        <v>21</v>
      </c>
      <c r="D1728">
        <v>21</v>
      </c>
    </row>
    <row r="1729" spans="1:4" x14ac:dyDescent="0.35">
      <c r="A1729" s="2">
        <v>20011725</v>
      </c>
      <c r="C1729">
        <v>30</v>
      </c>
      <c r="D1729">
        <v>30</v>
      </c>
    </row>
    <row r="1730" spans="1:4" x14ac:dyDescent="0.35">
      <c r="A1730" s="2">
        <v>20011726</v>
      </c>
      <c r="C1730">
        <v>31</v>
      </c>
      <c r="D1730">
        <v>31</v>
      </c>
    </row>
    <row r="1731" spans="1:4" x14ac:dyDescent="0.35">
      <c r="A1731" s="2">
        <v>20011727</v>
      </c>
      <c r="C1731">
        <v>31</v>
      </c>
      <c r="D1731">
        <v>31</v>
      </c>
    </row>
    <row r="1732" spans="1:4" x14ac:dyDescent="0.35">
      <c r="A1732" s="2">
        <v>20011728</v>
      </c>
      <c r="C1732">
        <v>22</v>
      </c>
      <c r="D1732">
        <v>22</v>
      </c>
    </row>
    <row r="1733" spans="1:4" x14ac:dyDescent="0.35">
      <c r="A1733" s="2">
        <v>20011729</v>
      </c>
      <c r="C1733">
        <v>22</v>
      </c>
      <c r="D1733">
        <v>22</v>
      </c>
    </row>
    <row r="1734" spans="1:4" x14ac:dyDescent="0.35">
      <c r="A1734" s="2">
        <v>20011730</v>
      </c>
      <c r="C1734">
        <v>23</v>
      </c>
      <c r="D1734">
        <v>23</v>
      </c>
    </row>
    <row r="1735" spans="1:4" x14ac:dyDescent="0.35">
      <c r="A1735" s="2">
        <v>20011731</v>
      </c>
      <c r="C1735">
        <v>23</v>
      </c>
      <c r="D1735">
        <v>23</v>
      </c>
    </row>
    <row r="1736" spans="1:4" x14ac:dyDescent="0.35">
      <c r="A1736" s="2">
        <v>20011732</v>
      </c>
      <c r="C1736">
        <v>31</v>
      </c>
      <c r="D1736">
        <v>31</v>
      </c>
    </row>
    <row r="1737" spans="1:4" x14ac:dyDescent="0.35">
      <c r="A1737" s="2">
        <v>20011733</v>
      </c>
      <c r="C1737">
        <v>24</v>
      </c>
      <c r="D1737">
        <v>24</v>
      </c>
    </row>
    <row r="1738" spans="1:4" x14ac:dyDescent="0.35">
      <c r="A1738" s="2">
        <v>20011734</v>
      </c>
      <c r="C1738">
        <v>23</v>
      </c>
      <c r="D1738">
        <v>23</v>
      </c>
    </row>
    <row r="1739" spans="1:4" x14ac:dyDescent="0.35">
      <c r="A1739" s="2">
        <v>20011735</v>
      </c>
      <c r="C1739">
        <v>25</v>
      </c>
      <c r="D1739">
        <v>25</v>
      </c>
    </row>
    <row r="1740" spans="1:4" x14ac:dyDescent="0.35">
      <c r="A1740" s="2">
        <v>20011736</v>
      </c>
      <c r="C1740">
        <v>24</v>
      </c>
      <c r="D1740">
        <v>24</v>
      </c>
    </row>
    <row r="1741" spans="1:4" x14ac:dyDescent="0.35">
      <c r="A1741" s="2">
        <v>20011737</v>
      </c>
      <c r="C1741">
        <v>22</v>
      </c>
      <c r="D1741">
        <v>22</v>
      </c>
    </row>
    <row r="1742" spans="1:4" x14ac:dyDescent="0.35">
      <c r="A1742" s="2">
        <v>20011738</v>
      </c>
      <c r="B1742">
        <v>22</v>
      </c>
      <c r="D1742">
        <v>22</v>
      </c>
    </row>
    <row r="1743" spans="1:4" x14ac:dyDescent="0.35">
      <c r="A1743" s="2">
        <v>20011739</v>
      </c>
      <c r="C1743">
        <v>26</v>
      </c>
      <c r="D1743">
        <v>26</v>
      </c>
    </row>
    <row r="1744" spans="1:4" x14ac:dyDescent="0.35">
      <c r="A1744" s="2">
        <v>20011740</v>
      </c>
      <c r="C1744">
        <v>27</v>
      </c>
      <c r="D1744">
        <v>27</v>
      </c>
    </row>
    <row r="1745" spans="1:4" x14ac:dyDescent="0.35">
      <c r="A1745" s="2">
        <v>20011741</v>
      </c>
      <c r="C1745">
        <v>34</v>
      </c>
      <c r="D1745">
        <v>34</v>
      </c>
    </row>
    <row r="1746" spans="1:4" x14ac:dyDescent="0.35">
      <c r="A1746" s="2">
        <v>20011742</v>
      </c>
      <c r="C1746">
        <v>35</v>
      </c>
      <c r="D1746">
        <v>35</v>
      </c>
    </row>
    <row r="1747" spans="1:4" x14ac:dyDescent="0.35">
      <c r="A1747" s="2">
        <v>20011743</v>
      </c>
      <c r="C1747">
        <v>30</v>
      </c>
      <c r="D1747">
        <v>30</v>
      </c>
    </row>
    <row r="1748" spans="1:4" x14ac:dyDescent="0.35">
      <c r="A1748" s="2">
        <v>20011744</v>
      </c>
      <c r="C1748">
        <v>29</v>
      </c>
      <c r="D1748">
        <v>29</v>
      </c>
    </row>
    <row r="1749" spans="1:4" x14ac:dyDescent="0.35">
      <c r="A1749" s="2">
        <v>20011745</v>
      </c>
      <c r="C1749">
        <v>26</v>
      </c>
      <c r="D1749">
        <v>26</v>
      </c>
    </row>
    <row r="1750" spans="1:4" x14ac:dyDescent="0.35">
      <c r="A1750" s="2">
        <v>20011746</v>
      </c>
      <c r="C1750">
        <v>31</v>
      </c>
      <c r="D1750">
        <v>31</v>
      </c>
    </row>
    <row r="1751" spans="1:4" x14ac:dyDescent="0.35">
      <c r="A1751" s="2">
        <v>20011747</v>
      </c>
      <c r="C1751">
        <v>36</v>
      </c>
      <c r="D1751">
        <v>36</v>
      </c>
    </row>
    <row r="1752" spans="1:4" x14ac:dyDescent="0.35">
      <c r="A1752" s="2">
        <v>20011748</v>
      </c>
      <c r="C1752">
        <v>20</v>
      </c>
      <c r="D1752">
        <v>20</v>
      </c>
    </row>
    <row r="1753" spans="1:4" x14ac:dyDescent="0.35">
      <c r="A1753" s="2">
        <v>20011749</v>
      </c>
      <c r="C1753">
        <v>29</v>
      </c>
      <c r="D1753">
        <v>29</v>
      </c>
    </row>
    <row r="1754" spans="1:4" x14ac:dyDescent="0.35">
      <c r="A1754" s="2">
        <v>20011750</v>
      </c>
      <c r="C1754">
        <v>24</v>
      </c>
      <c r="D1754">
        <v>24</v>
      </c>
    </row>
    <row r="1755" spans="1:4" x14ac:dyDescent="0.35">
      <c r="A1755" s="2">
        <v>20011751</v>
      </c>
      <c r="B1755">
        <v>21</v>
      </c>
      <c r="D1755">
        <v>21</v>
      </c>
    </row>
    <row r="1756" spans="1:4" x14ac:dyDescent="0.35">
      <c r="A1756" s="2">
        <v>20011752</v>
      </c>
      <c r="B1756">
        <v>26</v>
      </c>
      <c r="D1756">
        <v>26</v>
      </c>
    </row>
    <row r="1757" spans="1:4" x14ac:dyDescent="0.35">
      <c r="A1757" s="2">
        <v>20011753</v>
      </c>
      <c r="B1757">
        <v>24</v>
      </c>
      <c r="D1757">
        <v>24</v>
      </c>
    </row>
    <row r="1758" spans="1:4" x14ac:dyDescent="0.35">
      <c r="A1758" s="2">
        <v>20011754</v>
      </c>
      <c r="C1758">
        <v>28</v>
      </c>
      <c r="D1758">
        <v>28</v>
      </c>
    </row>
    <row r="1759" spans="1:4" x14ac:dyDescent="0.35">
      <c r="A1759" s="2">
        <v>20011755</v>
      </c>
      <c r="C1759">
        <v>30</v>
      </c>
      <c r="D1759">
        <v>30</v>
      </c>
    </row>
    <row r="1760" spans="1:4" x14ac:dyDescent="0.35">
      <c r="A1760" s="2">
        <v>20011756</v>
      </c>
      <c r="C1760">
        <v>27</v>
      </c>
      <c r="D1760">
        <v>27</v>
      </c>
    </row>
    <row r="1761" spans="1:4" x14ac:dyDescent="0.35">
      <c r="A1761" s="2">
        <v>20011757</v>
      </c>
      <c r="C1761">
        <v>20</v>
      </c>
      <c r="D1761">
        <v>20</v>
      </c>
    </row>
    <row r="1762" spans="1:4" x14ac:dyDescent="0.35">
      <c r="A1762" s="2">
        <v>20011758</v>
      </c>
      <c r="C1762">
        <v>20</v>
      </c>
      <c r="D1762">
        <v>20</v>
      </c>
    </row>
    <row r="1763" spans="1:4" x14ac:dyDescent="0.35">
      <c r="A1763" s="2">
        <v>20011759</v>
      </c>
      <c r="C1763">
        <v>33</v>
      </c>
      <c r="D1763">
        <v>33</v>
      </c>
    </row>
    <row r="1764" spans="1:4" x14ac:dyDescent="0.35">
      <c r="A1764" s="2">
        <v>20011760</v>
      </c>
      <c r="C1764">
        <v>33</v>
      </c>
      <c r="D1764">
        <v>33</v>
      </c>
    </row>
    <row r="1765" spans="1:4" x14ac:dyDescent="0.35">
      <c r="A1765" s="2">
        <v>20011761</v>
      </c>
      <c r="C1765">
        <v>26</v>
      </c>
      <c r="D1765">
        <v>26</v>
      </c>
    </row>
    <row r="1766" spans="1:4" x14ac:dyDescent="0.35">
      <c r="A1766" s="2">
        <v>20011762</v>
      </c>
      <c r="B1766">
        <v>24</v>
      </c>
      <c r="D1766">
        <v>24</v>
      </c>
    </row>
    <row r="1767" spans="1:4" x14ac:dyDescent="0.35">
      <c r="A1767" s="2">
        <v>20011763</v>
      </c>
      <c r="C1767">
        <v>22</v>
      </c>
      <c r="D1767">
        <v>22</v>
      </c>
    </row>
    <row r="1768" spans="1:4" x14ac:dyDescent="0.35">
      <c r="A1768" s="2">
        <v>20011764</v>
      </c>
      <c r="C1768">
        <v>27</v>
      </c>
      <c r="D1768">
        <v>27</v>
      </c>
    </row>
    <row r="1769" spans="1:4" x14ac:dyDescent="0.35">
      <c r="A1769" s="2">
        <v>20011765</v>
      </c>
      <c r="C1769">
        <v>31</v>
      </c>
      <c r="D1769">
        <v>31</v>
      </c>
    </row>
    <row r="1770" spans="1:4" x14ac:dyDescent="0.35">
      <c r="A1770" s="2">
        <v>20011766</v>
      </c>
      <c r="C1770">
        <v>21</v>
      </c>
      <c r="D1770">
        <v>21</v>
      </c>
    </row>
    <row r="1771" spans="1:4" x14ac:dyDescent="0.35">
      <c r="A1771" s="2">
        <v>20011767</v>
      </c>
      <c r="C1771">
        <v>26</v>
      </c>
      <c r="D1771">
        <v>26</v>
      </c>
    </row>
    <row r="1772" spans="1:4" x14ac:dyDescent="0.35">
      <c r="A1772" s="2">
        <v>20011768</v>
      </c>
      <c r="C1772">
        <v>32</v>
      </c>
      <c r="D1772">
        <v>32</v>
      </c>
    </row>
    <row r="1773" spans="1:4" x14ac:dyDescent="0.35">
      <c r="A1773" s="2">
        <v>20011769</v>
      </c>
      <c r="C1773">
        <v>26</v>
      </c>
      <c r="D1773">
        <v>26</v>
      </c>
    </row>
    <row r="1774" spans="1:4" x14ac:dyDescent="0.35">
      <c r="A1774" s="2">
        <v>20011770</v>
      </c>
      <c r="C1774">
        <v>24</v>
      </c>
      <c r="D1774">
        <v>24</v>
      </c>
    </row>
    <row r="1775" spans="1:4" x14ac:dyDescent="0.35">
      <c r="A1775" s="2">
        <v>20011771</v>
      </c>
      <c r="C1775">
        <v>18</v>
      </c>
      <c r="D1775">
        <v>18</v>
      </c>
    </row>
    <row r="1776" spans="1:4" x14ac:dyDescent="0.35">
      <c r="A1776" s="2">
        <v>20011772</v>
      </c>
      <c r="B1776">
        <v>30</v>
      </c>
      <c r="D1776">
        <v>30</v>
      </c>
    </row>
    <row r="1777" spans="1:4" x14ac:dyDescent="0.35">
      <c r="A1777" s="2">
        <v>20011773</v>
      </c>
      <c r="B1777">
        <v>30</v>
      </c>
      <c r="D1777">
        <v>30</v>
      </c>
    </row>
    <row r="1778" spans="1:4" x14ac:dyDescent="0.35">
      <c r="A1778" s="2">
        <v>20011774</v>
      </c>
      <c r="B1778">
        <v>29</v>
      </c>
      <c r="D1778">
        <v>29</v>
      </c>
    </row>
    <row r="1779" spans="1:4" x14ac:dyDescent="0.35">
      <c r="A1779" s="2">
        <v>20011775</v>
      </c>
      <c r="B1779">
        <v>29</v>
      </c>
      <c r="D1779">
        <v>29</v>
      </c>
    </row>
    <row r="1780" spans="1:4" x14ac:dyDescent="0.35">
      <c r="A1780" s="2">
        <v>20011776</v>
      </c>
      <c r="B1780">
        <v>33</v>
      </c>
      <c r="D1780">
        <v>33</v>
      </c>
    </row>
    <row r="1781" spans="1:4" x14ac:dyDescent="0.35">
      <c r="A1781" s="2">
        <v>20011777</v>
      </c>
      <c r="B1781">
        <v>33</v>
      </c>
      <c r="D1781">
        <v>33</v>
      </c>
    </row>
    <row r="1782" spans="1:4" x14ac:dyDescent="0.35">
      <c r="A1782" s="2">
        <v>20011778</v>
      </c>
      <c r="C1782">
        <v>23</v>
      </c>
      <c r="D1782">
        <v>23</v>
      </c>
    </row>
    <row r="1783" spans="1:4" x14ac:dyDescent="0.35">
      <c r="A1783" s="2">
        <v>20011779</v>
      </c>
      <c r="C1783">
        <v>19</v>
      </c>
      <c r="D1783">
        <v>19</v>
      </c>
    </row>
    <row r="1784" spans="1:4" x14ac:dyDescent="0.35">
      <c r="A1784" s="2">
        <v>20011780</v>
      </c>
      <c r="C1784">
        <v>24</v>
      </c>
      <c r="D1784">
        <v>24</v>
      </c>
    </row>
    <row r="1785" spans="1:4" x14ac:dyDescent="0.35">
      <c r="A1785" s="2">
        <v>20011781</v>
      </c>
      <c r="C1785">
        <v>24</v>
      </c>
      <c r="D1785">
        <v>24</v>
      </c>
    </row>
    <row r="1786" spans="1:4" x14ac:dyDescent="0.35">
      <c r="A1786" s="2">
        <v>20011782</v>
      </c>
      <c r="C1786">
        <v>25</v>
      </c>
      <c r="D1786">
        <v>25</v>
      </c>
    </row>
    <row r="1787" spans="1:4" x14ac:dyDescent="0.35">
      <c r="A1787" s="2">
        <v>20011783</v>
      </c>
      <c r="C1787">
        <v>22</v>
      </c>
      <c r="D1787">
        <v>22</v>
      </c>
    </row>
    <row r="1788" spans="1:4" x14ac:dyDescent="0.35">
      <c r="A1788" s="2">
        <v>20011784</v>
      </c>
      <c r="C1788">
        <v>25</v>
      </c>
      <c r="D1788">
        <v>25</v>
      </c>
    </row>
    <row r="1789" spans="1:4" x14ac:dyDescent="0.35">
      <c r="A1789" s="2">
        <v>20011785</v>
      </c>
      <c r="C1789">
        <v>24</v>
      </c>
      <c r="D1789">
        <v>24</v>
      </c>
    </row>
    <row r="1790" spans="1:4" x14ac:dyDescent="0.35">
      <c r="A1790" s="2">
        <v>20011786</v>
      </c>
      <c r="C1790">
        <v>24</v>
      </c>
      <c r="D1790">
        <v>24</v>
      </c>
    </row>
    <row r="1791" spans="1:4" x14ac:dyDescent="0.35">
      <c r="A1791" s="2">
        <v>20011787</v>
      </c>
      <c r="B1791">
        <v>29</v>
      </c>
      <c r="D1791">
        <v>29</v>
      </c>
    </row>
    <row r="1792" spans="1:4" x14ac:dyDescent="0.35">
      <c r="A1792" s="2">
        <v>20011788</v>
      </c>
      <c r="B1792">
        <v>34</v>
      </c>
      <c r="D1792">
        <v>34</v>
      </c>
    </row>
    <row r="1793" spans="1:4" x14ac:dyDescent="0.35">
      <c r="A1793" s="2">
        <v>20011789</v>
      </c>
      <c r="B1793">
        <v>34</v>
      </c>
      <c r="D1793">
        <v>34</v>
      </c>
    </row>
    <row r="1794" spans="1:4" x14ac:dyDescent="0.35">
      <c r="A1794" s="2">
        <v>20011790</v>
      </c>
      <c r="C1794">
        <v>26</v>
      </c>
      <c r="D1794">
        <v>26</v>
      </c>
    </row>
    <row r="1795" spans="1:4" x14ac:dyDescent="0.35">
      <c r="A1795" s="2">
        <v>20011791</v>
      </c>
      <c r="C1795">
        <v>26</v>
      </c>
      <c r="D1795">
        <v>26</v>
      </c>
    </row>
    <row r="1796" spans="1:4" x14ac:dyDescent="0.35">
      <c r="A1796" s="2">
        <v>20011792</v>
      </c>
      <c r="C1796">
        <v>28</v>
      </c>
      <c r="D1796">
        <v>28</v>
      </c>
    </row>
    <row r="1797" spans="1:4" x14ac:dyDescent="0.35">
      <c r="A1797" s="2">
        <v>20011793</v>
      </c>
      <c r="C1797">
        <v>26</v>
      </c>
      <c r="D1797">
        <v>26</v>
      </c>
    </row>
    <row r="1798" spans="1:4" x14ac:dyDescent="0.35">
      <c r="A1798" s="2">
        <v>20011794</v>
      </c>
      <c r="C1798">
        <v>35</v>
      </c>
      <c r="D1798">
        <v>35</v>
      </c>
    </row>
    <row r="1799" spans="1:4" x14ac:dyDescent="0.35">
      <c r="A1799" s="2">
        <v>20011795</v>
      </c>
      <c r="C1799">
        <v>23</v>
      </c>
      <c r="D1799">
        <v>23</v>
      </c>
    </row>
    <row r="1800" spans="1:4" x14ac:dyDescent="0.35">
      <c r="A1800" s="2">
        <v>20011796</v>
      </c>
      <c r="C1800">
        <v>23</v>
      </c>
      <c r="D1800">
        <v>23</v>
      </c>
    </row>
    <row r="1801" spans="1:4" x14ac:dyDescent="0.35">
      <c r="A1801" s="2">
        <v>20011797</v>
      </c>
      <c r="C1801">
        <v>23</v>
      </c>
      <c r="D1801">
        <v>23</v>
      </c>
    </row>
    <row r="1802" spans="1:4" x14ac:dyDescent="0.35">
      <c r="A1802" s="2">
        <v>20011798</v>
      </c>
      <c r="C1802">
        <v>28</v>
      </c>
      <c r="D1802">
        <v>28</v>
      </c>
    </row>
    <row r="1803" spans="1:4" x14ac:dyDescent="0.35">
      <c r="A1803" s="2">
        <v>20011799</v>
      </c>
      <c r="C1803">
        <v>28</v>
      </c>
      <c r="D1803">
        <v>28</v>
      </c>
    </row>
    <row r="1804" spans="1:4" x14ac:dyDescent="0.35">
      <c r="A1804" s="2">
        <v>20011800</v>
      </c>
      <c r="B1804">
        <v>24</v>
      </c>
      <c r="D1804">
        <v>24</v>
      </c>
    </row>
    <row r="1805" spans="1:4" x14ac:dyDescent="0.35">
      <c r="A1805" s="2">
        <v>20011801</v>
      </c>
      <c r="B1805">
        <v>24</v>
      </c>
      <c r="D1805">
        <v>24</v>
      </c>
    </row>
    <row r="1806" spans="1:4" x14ac:dyDescent="0.35">
      <c r="A1806" s="2">
        <v>20011802</v>
      </c>
      <c r="C1806">
        <v>28</v>
      </c>
      <c r="D1806">
        <v>28</v>
      </c>
    </row>
    <row r="1807" spans="1:4" x14ac:dyDescent="0.35">
      <c r="A1807" s="2">
        <v>20011803</v>
      </c>
      <c r="C1807">
        <v>28</v>
      </c>
      <c r="D1807">
        <v>28</v>
      </c>
    </row>
    <row r="1808" spans="1:4" x14ac:dyDescent="0.35">
      <c r="A1808" s="2">
        <v>20011804</v>
      </c>
      <c r="C1808">
        <v>23</v>
      </c>
      <c r="D1808">
        <v>23</v>
      </c>
    </row>
    <row r="1809" spans="1:4" x14ac:dyDescent="0.35">
      <c r="A1809" s="2">
        <v>20011805</v>
      </c>
      <c r="C1809">
        <v>23</v>
      </c>
      <c r="D1809">
        <v>23</v>
      </c>
    </row>
    <row r="1810" spans="1:4" x14ac:dyDescent="0.35">
      <c r="A1810" s="2">
        <v>20011806</v>
      </c>
      <c r="C1810">
        <v>26</v>
      </c>
      <c r="D1810">
        <v>26</v>
      </c>
    </row>
    <row r="1811" spans="1:4" x14ac:dyDescent="0.35">
      <c r="A1811" s="2">
        <v>20011807</v>
      </c>
      <c r="C1811">
        <v>28</v>
      </c>
      <c r="D1811">
        <v>28</v>
      </c>
    </row>
    <row r="1812" spans="1:4" x14ac:dyDescent="0.35">
      <c r="A1812" s="2">
        <v>20011808</v>
      </c>
      <c r="C1812">
        <v>26</v>
      </c>
      <c r="D1812">
        <v>26</v>
      </c>
    </row>
    <row r="1813" spans="1:4" x14ac:dyDescent="0.35">
      <c r="A1813" s="2">
        <v>20011809</v>
      </c>
      <c r="C1813">
        <v>21</v>
      </c>
      <c r="D1813">
        <v>21</v>
      </c>
    </row>
    <row r="1814" spans="1:4" x14ac:dyDescent="0.35">
      <c r="A1814" s="2">
        <v>20011810</v>
      </c>
      <c r="C1814">
        <v>22</v>
      </c>
      <c r="D1814">
        <v>22</v>
      </c>
    </row>
    <row r="1815" spans="1:4" x14ac:dyDescent="0.35">
      <c r="A1815" s="2">
        <v>20011811</v>
      </c>
      <c r="C1815">
        <v>29</v>
      </c>
      <c r="D1815">
        <v>29</v>
      </c>
    </row>
    <row r="1816" spans="1:4" x14ac:dyDescent="0.35">
      <c r="A1816" s="2">
        <v>20011812</v>
      </c>
      <c r="B1816">
        <v>23</v>
      </c>
      <c r="D1816">
        <v>23</v>
      </c>
    </row>
    <row r="1817" spans="1:4" x14ac:dyDescent="0.35">
      <c r="A1817" s="2">
        <v>20011813</v>
      </c>
      <c r="C1817">
        <v>30</v>
      </c>
      <c r="D1817">
        <v>30</v>
      </c>
    </row>
    <row r="1818" spans="1:4" x14ac:dyDescent="0.35">
      <c r="A1818" s="2">
        <v>20011814</v>
      </c>
      <c r="C1818">
        <v>32</v>
      </c>
      <c r="D1818">
        <v>32</v>
      </c>
    </row>
    <row r="1819" spans="1:4" x14ac:dyDescent="0.35">
      <c r="A1819" s="2">
        <v>20011815</v>
      </c>
      <c r="C1819">
        <v>23</v>
      </c>
      <c r="D1819">
        <v>23</v>
      </c>
    </row>
    <row r="1820" spans="1:4" x14ac:dyDescent="0.35">
      <c r="A1820" s="2">
        <v>20011816</v>
      </c>
      <c r="C1820">
        <v>22</v>
      </c>
      <c r="D1820">
        <v>22</v>
      </c>
    </row>
    <row r="1821" spans="1:4" x14ac:dyDescent="0.35">
      <c r="A1821" s="2">
        <v>20011817</v>
      </c>
      <c r="C1821">
        <v>25</v>
      </c>
      <c r="D1821">
        <v>25</v>
      </c>
    </row>
    <row r="1822" spans="1:4" x14ac:dyDescent="0.35">
      <c r="A1822" s="2">
        <v>20011818</v>
      </c>
      <c r="C1822">
        <v>25</v>
      </c>
      <c r="D1822">
        <v>25</v>
      </c>
    </row>
    <row r="1823" spans="1:4" x14ac:dyDescent="0.35">
      <c r="A1823" s="2">
        <v>20011819</v>
      </c>
      <c r="C1823">
        <v>32</v>
      </c>
      <c r="D1823">
        <v>32</v>
      </c>
    </row>
    <row r="1824" spans="1:4" x14ac:dyDescent="0.35">
      <c r="A1824" s="2">
        <v>20011820</v>
      </c>
      <c r="C1824">
        <v>26</v>
      </c>
      <c r="D1824">
        <v>26</v>
      </c>
    </row>
    <row r="1825" spans="1:4" x14ac:dyDescent="0.35">
      <c r="A1825" s="2">
        <v>20011821</v>
      </c>
      <c r="B1825">
        <v>27</v>
      </c>
      <c r="D1825">
        <v>27</v>
      </c>
    </row>
    <row r="1826" spans="1:4" x14ac:dyDescent="0.35">
      <c r="A1826" s="2">
        <v>20011822</v>
      </c>
      <c r="B1826">
        <v>27</v>
      </c>
      <c r="D1826">
        <v>27</v>
      </c>
    </row>
    <row r="1827" spans="1:4" x14ac:dyDescent="0.35">
      <c r="A1827" s="2">
        <v>20011823</v>
      </c>
      <c r="C1827">
        <v>28</v>
      </c>
      <c r="D1827">
        <v>28</v>
      </c>
    </row>
    <row r="1828" spans="1:4" x14ac:dyDescent="0.35">
      <c r="A1828" s="2">
        <v>20011824</v>
      </c>
      <c r="C1828">
        <v>28</v>
      </c>
      <c r="D1828">
        <v>28</v>
      </c>
    </row>
    <row r="1829" spans="1:4" x14ac:dyDescent="0.35">
      <c r="A1829" s="2">
        <v>20011825</v>
      </c>
      <c r="C1829">
        <v>20</v>
      </c>
      <c r="D1829">
        <v>20</v>
      </c>
    </row>
    <row r="1830" spans="1:4" x14ac:dyDescent="0.35">
      <c r="A1830" s="2">
        <v>20011826</v>
      </c>
      <c r="C1830">
        <v>28</v>
      </c>
      <c r="D1830">
        <v>28</v>
      </c>
    </row>
    <row r="1831" spans="1:4" x14ac:dyDescent="0.35">
      <c r="A1831" s="2">
        <v>20011827</v>
      </c>
      <c r="C1831">
        <v>20</v>
      </c>
      <c r="D1831">
        <v>20</v>
      </c>
    </row>
    <row r="1832" spans="1:4" x14ac:dyDescent="0.35">
      <c r="A1832" s="2">
        <v>20011828</v>
      </c>
      <c r="C1832">
        <v>29</v>
      </c>
      <c r="D1832">
        <v>29</v>
      </c>
    </row>
    <row r="1833" spans="1:4" x14ac:dyDescent="0.35">
      <c r="A1833" s="2">
        <v>20011829</v>
      </c>
      <c r="C1833">
        <v>23</v>
      </c>
      <c r="D1833">
        <v>23</v>
      </c>
    </row>
    <row r="1834" spans="1:4" x14ac:dyDescent="0.35">
      <c r="A1834" s="2">
        <v>20011830</v>
      </c>
      <c r="C1834">
        <v>23</v>
      </c>
      <c r="D1834">
        <v>23</v>
      </c>
    </row>
    <row r="1835" spans="1:4" x14ac:dyDescent="0.35">
      <c r="A1835" s="2">
        <v>20011831</v>
      </c>
      <c r="B1835">
        <v>31</v>
      </c>
      <c r="D1835">
        <v>31</v>
      </c>
    </row>
    <row r="1836" spans="1:4" x14ac:dyDescent="0.35">
      <c r="A1836" s="2">
        <v>20011832</v>
      </c>
      <c r="B1836">
        <v>25</v>
      </c>
      <c r="D1836">
        <v>25</v>
      </c>
    </row>
    <row r="1837" spans="1:4" x14ac:dyDescent="0.35">
      <c r="A1837" s="2">
        <v>20011833</v>
      </c>
      <c r="B1837">
        <v>27</v>
      </c>
      <c r="D1837">
        <v>27</v>
      </c>
    </row>
    <row r="1838" spans="1:4" x14ac:dyDescent="0.35">
      <c r="A1838" s="2">
        <v>20011834</v>
      </c>
      <c r="B1838">
        <v>29</v>
      </c>
      <c r="D1838">
        <v>29</v>
      </c>
    </row>
    <row r="1839" spans="1:4" x14ac:dyDescent="0.35">
      <c r="A1839" s="2">
        <v>20011835</v>
      </c>
      <c r="C1839">
        <v>22</v>
      </c>
      <c r="D1839">
        <v>22</v>
      </c>
    </row>
    <row r="1840" spans="1:4" x14ac:dyDescent="0.35">
      <c r="A1840" s="2">
        <v>20011836</v>
      </c>
      <c r="C1840">
        <v>22</v>
      </c>
      <c r="D1840">
        <v>22</v>
      </c>
    </row>
    <row r="1841" spans="1:4" x14ac:dyDescent="0.35">
      <c r="A1841" s="2">
        <v>20011837</v>
      </c>
      <c r="C1841">
        <v>25</v>
      </c>
      <c r="D1841">
        <v>25</v>
      </c>
    </row>
    <row r="1842" spans="1:4" x14ac:dyDescent="0.35">
      <c r="A1842" s="2">
        <v>20011838</v>
      </c>
      <c r="C1842">
        <v>30</v>
      </c>
      <c r="D1842">
        <v>30</v>
      </c>
    </row>
    <row r="1843" spans="1:4" x14ac:dyDescent="0.35">
      <c r="A1843" s="2">
        <v>20011839</v>
      </c>
      <c r="C1843">
        <v>29</v>
      </c>
      <c r="D1843">
        <v>29</v>
      </c>
    </row>
    <row r="1844" spans="1:4" x14ac:dyDescent="0.35">
      <c r="A1844" s="2">
        <v>20011840</v>
      </c>
      <c r="C1844">
        <v>26</v>
      </c>
      <c r="D1844">
        <v>26</v>
      </c>
    </row>
    <row r="1845" spans="1:4" x14ac:dyDescent="0.35">
      <c r="A1845" s="2">
        <v>20011841</v>
      </c>
      <c r="C1845">
        <v>30</v>
      </c>
      <c r="D1845">
        <v>30</v>
      </c>
    </row>
    <row r="1846" spans="1:4" x14ac:dyDescent="0.35">
      <c r="A1846" s="2">
        <v>20011842</v>
      </c>
      <c r="C1846">
        <v>22</v>
      </c>
      <c r="D1846">
        <v>22</v>
      </c>
    </row>
    <row r="1847" spans="1:4" x14ac:dyDescent="0.35">
      <c r="A1847" s="2">
        <v>20011843</v>
      </c>
      <c r="C1847">
        <v>22</v>
      </c>
      <c r="D1847">
        <v>22</v>
      </c>
    </row>
    <row r="1848" spans="1:4" x14ac:dyDescent="0.35">
      <c r="A1848" s="2">
        <v>20011844</v>
      </c>
      <c r="C1848">
        <v>31</v>
      </c>
      <c r="D1848">
        <v>31</v>
      </c>
    </row>
    <row r="1849" spans="1:4" x14ac:dyDescent="0.35">
      <c r="A1849" s="2">
        <v>20011845</v>
      </c>
      <c r="C1849">
        <v>26</v>
      </c>
      <c r="D1849">
        <v>26</v>
      </c>
    </row>
    <row r="1850" spans="1:4" x14ac:dyDescent="0.35">
      <c r="A1850" s="2">
        <v>20011846</v>
      </c>
      <c r="C1850">
        <v>26</v>
      </c>
      <c r="D1850">
        <v>26</v>
      </c>
    </row>
    <row r="1851" spans="1:4" x14ac:dyDescent="0.35">
      <c r="A1851" s="2">
        <v>20011847</v>
      </c>
      <c r="C1851">
        <v>21</v>
      </c>
      <c r="D1851">
        <v>21</v>
      </c>
    </row>
    <row r="1852" spans="1:4" x14ac:dyDescent="0.35">
      <c r="A1852" s="2">
        <v>20011848</v>
      </c>
      <c r="C1852">
        <v>24</v>
      </c>
      <c r="D1852">
        <v>24</v>
      </c>
    </row>
    <row r="1853" spans="1:4" x14ac:dyDescent="0.35">
      <c r="A1853" s="2">
        <v>20011849</v>
      </c>
      <c r="B1853">
        <v>21</v>
      </c>
      <c r="D1853">
        <v>21</v>
      </c>
    </row>
    <row r="1854" spans="1:4" x14ac:dyDescent="0.35">
      <c r="A1854" s="2">
        <v>20011850</v>
      </c>
      <c r="B1854">
        <v>36</v>
      </c>
      <c r="D1854">
        <v>36</v>
      </c>
    </row>
    <row r="1855" spans="1:4" x14ac:dyDescent="0.35">
      <c r="A1855" s="2">
        <v>20011851</v>
      </c>
      <c r="C1855">
        <v>26</v>
      </c>
      <c r="D1855">
        <v>26</v>
      </c>
    </row>
    <row r="1856" spans="1:4" x14ac:dyDescent="0.35">
      <c r="A1856" s="2">
        <v>20011852</v>
      </c>
      <c r="C1856">
        <v>23</v>
      </c>
      <c r="D1856">
        <v>23</v>
      </c>
    </row>
    <row r="1857" spans="1:4" x14ac:dyDescent="0.35">
      <c r="A1857" s="2">
        <v>20011853</v>
      </c>
      <c r="C1857">
        <v>24</v>
      </c>
      <c r="D1857">
        <v>24</v>
      </c>
    </row>
    <row r="1858" spans="1:4" x14ac:dyDescent="0.35">
      <c r="A1858" s="2">
        <v>20011854</v>
      </c>
      <c r="C1858">
        <v>22</v>
      </c>
      <c r="D1858">
        <v>22</v>
      </c>
    </row>
    <row r="1859" spans="1:4" x14ac:dyDescent="0.35">
      <c r="A1859" s="2">
        <v>20011855</v>
      </c>
      <c r="C1859">
        <v>25</v>
      </c>
      <c r="D1859">
        <v>25</v>
      </c>
    </row>
    <row r="1860" spans="1:4" x14ac:dyDescent="0.35">
      <c r="A1860" s="2">
        <v>20011856</v>
      </c>
      <c r="C1860">
        <v>24</v>
      </c>
      <c r="D1860">
        <v>24</v>
      </c>
    </row>
    <row r="1861" spans="1:4" x14ac:dyDescent="0.35">
      <c r="A1861" s="2">
        <v>20011857</v>
      </c>
      <c r="C1861">
        <v>25</v>
      </c>
      <c r="D1861">
        <v>25</v>
      </c>
    </row>
    <row r="1862" spans="1:4" x14ac:dyDescent="0.35">
      <c r="A1862" s="2">
        <v>20011858</v>
      </c>
      <c r="C1862">
        <v>24</v>
      </c>
      <c r="D1862">
        <v>24</v>
      </c>
    </row>
    <row r="1863" spans="1:4" x14ac:dyDescent="0.35">
      <c r="A1863" s="2">
        <v>20011859</v>
      </c>
      <c r="B1863">
        <v>21</v>
      </c>
      <c r="D1863">
        <v>21</v>
      </c>
    </row>
    <row r="1864" spans="1:4" x14ac:dyDescent="0.35">
      <c r="A1864" s="2">
        <v>20011860</v>
      </c>
      <c r="B1864">
        <v>25</v>
      </c>
      <c r="D1864">
        <v>25</v>
      </c>
    </row>
    <row r="1865" spans="1:4" x14ac:dyDescent="0.35">
      <c r="A1865" s="2">
        <v>20011861</v>
      </c>
      <c r="B1865">
        <v>26</v>
      </c>
      <c r="D1865">
        <v>26</v>
      </c>
    </row>
    <row r="1866" spans="1:4" x14ac:dyDescent="0.35">
      <c r="A1866" s="2">
        <v>20011862</v>
      </c>
      <c r="C1866">
        <v>26</v>
      </c>
      <c r="D1866">
        <v>26</v>
      </c>
    </row>
    <row r="1867" spans="1:4" x14ac:dyDescent="0.35">
      <c r="A1867" s="2">
        <v>20011863</v>
      </c>
      <c r="C1867">
        <v>26</v>
      </c>
      <c r="D1867">
        <v>26</v>
      </c>
    </row>
    <row r="1868" spans="1:4" x14ac:dyDescent="0.35">
      <c r="A1868" s="2">
        <v>20011864</v>
      </c>
      <c r="C1868">
        <v>24</v>
      </c>
      <c r="D1868">
        <v>24</v>
      </c>
    </row>
    <row r="1869" spans="1:4" x14ac:dyDescent="0.35">
      <c r="A1869" s="2">
        <v>20011865</v>
      </c>
      <c r="C1869">
        <v>33</v>
      </c>
      <c r="D1869">
        <v>33</v>
      </c>
    </row>
    <row r="1870" spans="1:4" x14ac:dyDescent="0.35">
      <c r="A1870" s="2">
        <v>20011866</v>
      </c>
      <c r="C1870">
        <v>32</v>
      </c>
      <c r="D1870">
        <v>32</v>
      </c>
    </row>
    <row r="1871" spans="1:4" x14ac:dyDescent="0.35">
      <c r="A1871" s="2">
        <v>20011867</v>
      </c>
      <c r="C1871">
        <v>26</v>
      </c>
      <c r="D1871">
        <v>26</v>
      </c>
    </row>
    <row r="1872" spans="1:4" x14ac:dyDescent="0.35">
      <c r="A1872" s="2">
        <v>20011868</v>
      </c>
      <c r="C1872">
        <v>29</v>
      </c>
      <c r="D1872">
        <v>29</v>
      </c>
    </row>
    <row r="1873" spans="1:4" x14ac:dyDescent="0.35">
      <c r="A1873" s="2">
        <v>20011869</v>
      </c>
      <c r="C1873">
        <v>29</v>
      </c>
      <c r="D1873">
        <v>29</v>
      </c>
    </row>
    <row r="1874" spans="1:4" x14ac:dyDescent="0.35">
      <c r="A1874" s="2">
        <v>20011870</v>
      </c>
      <c r="C1874">
        <v>29</v>
      </c>
      <c r="D1874">
        <v>29</v>
      </c>
    </row>
    <row r="1875" spans="1:4" x14ac:dyDescent="0.35">
      <c r="A1875" s="2">
        <v>20011871</v>
      </c>
      <c r="C1875">
        <v>22</v>
      </c>
      <c r="D1875">
        <v>22</v>
      </c>
    </row>
    <row r="1876" spans="1:4" x14ac:dyDescent="0.35">
      <c r="A1876" s="2">
        <v>20011872</v>
      </c>
      <c r="B1876">
        <v>28</v>
      </c>
      <c r="D1876">
        <v>28</v>
      </c>
    </row>
    <row r="1877" spans="1:4" x14ac:dyDescent="0.35">
      <c r="A1877" s="2">
        <v>20011873</v>
      </c>
      <c r="B1877">
        <v>31</v>
      </c>
      <c r="D1877">
        <v>31</v>
      </c>
    </row>
    <row r="1878" spans="1:4" x14ac:dyDescent="0.35">
      <c r="A1878" s="2">
        <v>20011874</v>
      </c>
      <c r="C1878">
        <v>31</v>
      </c>
      <c r="D1878">
        <v>31</v>
      </c>
    </row>
    <row r="1879" spans="1:4" x14ac:dyDescent="0.35">
      <c r="A1879" s="2">
        <v>20011875</v>
      </c>
      <c r="C1879">
        <v>37</v>
      </c>
      <c r="D1879">
        <v>37</v>
      </c>
    </row>
    <row r="1880" spans="1:4" x14ac:dyDescent="0.35">
      <c r="A1880" s="2">
        <v>20011876</v>
      </c>
      <c r="C1880">
        <v>32</v>
      </c>
      <c r="D1880">
        <v>32</v>
      </c>
    </row>
    <row r="1881" spans="1:4" x14ac:dyDescent="0.35">
      <c r="A1881" s="2">
        <v>20011877</v>
      </c>
      <c r="C1881">
        <v>21</v>
      </c>
      <c r="D1881">
        <v>21</v>
      </c>
    </row>
    <row r="1882" spans="1:4" x14ac:dyDescent="0.35">
      <c r="A1882" s="2">
        <v>20011878</v>
      </c>
      <c r="C1882">
        <v>27</v>
      </c>
      <c r="D1882">
        <v>27</v>
      </c>
    </row>
    <row r="1883" spans="1:4" x14ac:dyDescent="0.35">
      <c r="A1883" s="2">
        <v>20011879</v>
      </c>
      <c r="C1883">
        <v>33</v>
      </c>
      <c r="D1883">
        <v>33</v>
      </c>
    </row>
    <row r="1884" spans="1:4" x14ac:dyDescent="0.35">
      <c r="A1884" s="2">
        <v>20011880</v>
      </c>
      <c r="C1884">
        <v>29</v>
      </c>
      <c r="D1884">
        <v>29</v>
      </c>
    </row>
    <row r="1885" spans="1:4" x14ac:dyDescent="0.35">
      <c r="A1885" s="2">
        <v>20011881</v>
      </c>
      <c r="C1885">
        <v>22</v>
      </c>
      <c r="D1885">
        <v>22</v>
      </c>
    </row>
    <row r="1886" spans="1:4" x14ac:dyDescent="0.35">
      <c r="A1886" s="2">
        <v>20011882</v>
      </c>
      <c r="B1886">
        <v>30</v>
      </c>
      <c r="D1886">
        <v>30</v>
      </c>
    </row>
    <row r="1887" spans="1:4" x14ac:dyDescent="0.35">
      <c r="A1887" s="2">
        <v>20011883</v>
      </c>
      <c r="B1887">
        <v>30</v>
      </c>
      <c r="D1887">
        <v>30</v>
      </c>
    </row>
    <row r="1888" spans="1:4" x14ac:dyDescent="0.35">
      <c r="A1888" s="2">
        <v>20011884</v>
      </c>
      <c r="B1888">
        <v>32</v>
      </c>
      <c r="D1888">
        <v>32</v>
      </c>
    </row>
    <row r="1889" spans="1:4" x14ac:dyDescent="0.35">
      <c r="A1889" s="2">
        <v>20011885</v>
      </c>
      <c r="B1889">
        <v>27</v>
      </c>
      <c r="D1889">
        <v>27</v>
      </c>
    </row>
    <row r="1890" spans="1:4" x14ac:dyDescent="0.35">
      <c r="A1890" s="2">
        <v>20011886</v>
      </c>
      <c r="B1890">
        <v>25</v>
      </c>
      <c r="D1890">
        <v>25</v>
      </c>
    </row>
    <row r="1891" spans="1:4" x14ac:dyDescent="0.35">
      <c r="A1891" s="2">
        <v>20011887</v>
      </c>
      <c r="B1891">
        <v>34</v>
      </c>
      <c r="D1891">
        <v>34</v>
      </c>
    </row>
    <row r="1892" spans="1:4" x14ac:dyDescent="0.35">
      <c r="A1892" s="2">
        <v>20011888</v>
      </c>
      <c r="C1892">
        <v>28</v>
      </c>
      <c r="D1892">
        <v>28</v>
      </c>
    </row>
    <row r="1893" spans="1:4" x14ac:dyDescent="0.35">
      <c r="A1893" s="2">
        <v>20011889</v>
      </c>
      <c r="C1893">
        <v>31</v>
      </c>
      <c r="D1893">
        <v>31</v>
      </c>
    </row>
    <row r="1894" spans="1:4" x14ac:dyDescent="0.35">
      <c r="A1894" s="2">
        <v>20011890</v>
      </c>
      <c r="C1894">
        <v>27</v>
      </c>
      <c r="D1894">
        <v>27</v>
      </c>
    </row>
    <row r="1895" spans="1:4" x14ac:dyDescent="0.35">
      <c r="A1895" s="2">
        <v>20011891</v>
      </c>
      <c r="C1895">
        <v>29</v>
      </c>
      <c r="D1895">
        <v>29</v>
      </c>
    </row>
    <row r="1896" spans="1:4" x14ac:dyDescent="0.35">
      <c r="A1896" s="2">
        <v>20011892</v>
      </c>
      <c r="C1896">
        <v>22</v>
      </c>
      <c r="D1896">
        <v>22</v>
      </c>
    </row>
    <row r="1897" spans="1:4" x14ac:dyDescent="0.35">
      <c r="A1897" s="2">
        <v>20011893</v>
      </c>
      <c r="C1897">
        <v>39</v>
      </c>
      <c r="D1897">
        <v>39</v>
      </c>
    </row>
    <row r="1898" spans="1:4" x14ac:dyDescent="0.35">
      <c r="A1898" s="2">
        <v>20011894</v>
      </c>
      <c r="C1898">
        <v>23</v>
      </c>
      <c r="D1898">
        <v>23</v>
      </c>
    </row>
    <row r="1899" spans="1:4" x14ac:dyDescent="0.35">
      <c r="A1899" s="2">
        <v>20011895</v>
      </c>
      <c r="C1899">
        <v>27</v>
      </c>
      <c r="D1899">
        <v>27</v>
      </c>
    </row>
    <row r="1900" spans="1:4" x14ac:dyDescent="0.35">
      <c r="A1900" s="2">
        <v>20011896</v>
      </c>
      <c r="C1900">
        <v>25</v>
      </c>
      <c r="D1900">
        <v>25</v>
      </c>
    </row>
    <row r="1901" spans="1:4" x14ac:dyDescent="0.35">
      <c r="A1901" s="2">
        <v>20011897</v>
      </c>
      <c r="C1901">
        <v>25</v>
      </c>
      <c r="D1901">
        <v>25</v>
      </c>
    </row>
    <row r="1902" spans="1:4" x14ac:dyDescent="0.35">
      <c r="A1902" s="2">
        <v>20011898</v>
      </c>
      <c r="C1902">
        <v>22</v>
      </c>
      <c r="D1902">
        <v>22</v>
      </c>
    </row>
    <row r="1903" spans="1:4" x14ac:dyDescent="0.35">
      <c r="A1903" s="2">
        <v>20011899</v>
      </c>
      <c r="C1903">
        <v>29</v>
      </c>
      <c r="D1903">
        <v>29</v>
      </c>
    </row>
    <row r="1904" spans="1:4" x14ac:dyDescent="0.35">
      <c r="A1904" s="2">
        <v>20011900</v>
      </c>
      <c r="C1904">
        <v>27</v>
      </c>
      <c r="D1904">
        <v>27</v>
      </c>
    </row>
    <row r="1905" spans="1:4" x14ac:dyDescent="0.35">
      <c r="A1905" s="2">
        <v>20011901</v>
      </c>
      <c r="C1905">
        <v>43</v>
      </c>
      <c r="D1905">
        <v>43</v>
      </c>
    </row>
    <row r="1906" spans="1:4" x14ac:dyDescent="0.35">
      <c r="A1906" s="2">
        <v>20011902</v>
      </c>
      <c r="B1906">
        <v>34</v>
      </c>
      <c r="D1906">
        <v>34</v>
      </c>
    </row>
    <row r="1907" spans="1:4" x14ac:dyDescent="0.35">
      <c r="A1907" s="2">
        <v>20011903</v>
      </c>
      <c r="B1907">
        <v>24</v>
      </c>
      <c r="D1907">
        <v>24</v>
      </c>
    </row>
    <row r="1908" spans="1:4" x14ac:dyDescent="0.35">
      <c r="A1908" s="2">
        <v>20011904</v>
      </c>
      <c r="B1908">
        <v>25</v>
      </c>
      <c r="D1908">
        <v>25</v>
      </c>
    </row>
    <row r="1909" spans="1:4" x14ac:dyDescent="0.35">
      <c r="A1909" s="2">
        <v>20011905</v>
      </c>
      <c r="C1909">
        <v>38</v>
      </c>
      <c r="D1909">
        <v>38</v>
      </c>
    </row>
    <row r="1910" spans="1:4" x14ac:dyDescent="0.35">
      <c r="A1910" s="2">
        <v>20011906</v>
      </c>
      <c r="C1910">
        <v>21</v>
      </c>
      <c r="D1910">
        <v>21</v>
      </c>
    </row>
    <row r="1911" spans="1:4" x14ac:dyDescent="0.35">
      <c r="A1911" s="2">
        <v>20011907</v>
      </c>
      <c r="C1911">
        <v>33</v>
      </c>
      <c r="D1911">
        <v>33</v>
      </c>
    </row>
    <row r="1912" spans="1:4" x14ac:dyDescent="0.35">
      <c r="A1912" s="2">
        <v>20011908</v>
      </c>
      <c r="C1912">
        <v>26</v>
      </c>
      <c r="D1912">
        <v>26</v>
      </c>
    </row>
    <row r="1913" spans="1:4" x14ac:dyDescent="0.35">
      <c r="A1913" s="2">
        <v>20011909</v>
      </c>
      <c r="C1913">
        <v>27</v>
      </c>
      <c r="D1913">
        <v>27</v>
      </c>
    </row>
    <row r="1914" spans="1:4" x14ac:dyDescent="0.35">
      <c r="A1914" s="2">
        <v>20011910</v>
      </c>
      <c r="C1914">
        <v>31</v>
      </c>
      <c r="D1914">
        <v>31</v>
      </c>
    </row>
    <row r="1915" spans="1:4" x14ac:dyDescent="0.35">
      <c r="A1915" s="2">
        <v>20011911</v>
      </c>
      <c r="C1915">
        <v>22</v>
      </c>
      <c r="D1915">
        <v>22</v>
      </c>
    </row>
    <row r="1916" spans="1:4" x14ac:dyDescent="0.35">
      <c r="A1916" s="2">
        <v>20011912</v>
      </c>
      <c r="C1916">
        <v>26</v>
      </c>
      <c r="D1916">
        <v>26</v>
      </c>
    </row>
    <row r="1917" spans="1:4" x14ac:dyDescent="0.35">
      <c r="A1917" s="2">
        <v>20011913</v>
      </c>
      <c r="C1917">
        <v>30</v>
      </c>
      <c r="D1917">
        <v>30</v>
      </c>
    </row>
    <row r="1918" spans="1:4" x14ac:dyDescent="0.35">
      <c r="A1918" s="2">
        <v>20011914</v>
      </c>
      <c r="B1918">
        <v>28</v>
      </c>
      <c r="D1918">
        <v>28</v>
      </c>
    </row>
    <row r="1919" spans="1:4" x14ac:dyDescent="0.35">
      <c r="A1919" s="2">
        <v>20011915</v>
      </c>
      <c r="B1919">
        <v>27</v>
      </c>
      <c r="D1919">
        <v>27</v>
      </c>
    </row>
    <row r="1920" spans="1:4" x14ac:dyDescent="0.35">
      <c r="A1920" s="2">
        <v>20011916</v>
      </c>
      <c r="C1920">
        <v>28</v>
      </c>
      <c r="D1920">
        <v>28</v>
      </c>
    </row>
    <row r="1921" spans="1:4" x14ac:dyDescent="0.35">
      <c r="A1921" s="2">
        <v>20011917</v>
      </c>
      <c r="C1921">
        <v>29</v>
      </c>
      <c r="D1921">
        <v>29</v>
      </c>
    </row>
    <row r="1922" spans="1:4" x14ac:dyDescent="0.35">
      <c r="A1922" s="2">
        <v>20011918</v>
      </c>
      <c r="C1922">
        <v>18</v>
      </c>
      <c r="D1922">
        <v>18</v>
      </c>
    </row>
    <row r="1923" spans="1:4" x14ac:dyDescent="0.35">
      <c r="A1923" s="2">
        <v>20011919</v>
      </c>
      <c r="C1923">
        <v>24</v>
      </c>
      <c r="D1923">
        <v>24</v>
      </c>
    </row>
    <row r="1924" spans="1:4" x14ac:dyDescent="0.35">
      <c r="A1924" s="2">
        <v>20011920</v>
      </c>
      <c r="C1924">
        <v>20</v>
      </c>
      <c r="D1924">
        <v>20</v>
      </c>
    </row>
    <row r="1925" spans="1:4" x14ac:dyDescent="0.35">
      <c r="A1925" s="2">
        <v>20011921</v>
      </c>
      <c r="C1925">
        <v>36</v>
      </c>
      <c r="D1925">
        <v>36</v>
      </c>
    </row>
    <row r="1926" spans="1:4" x14ac:dyDescent="0.35">
      <c r="A1926" s="2">
        <v>20011922</v>
      </c>
      <c r="C1926">
        <v>29</v>
      </c>
      <c r="D1926">
        <v>29</v>
      </c>
    </row>
    <row r="1927" spans="1:4" x14ac:dyDescent="0.35">
      <c r="A1927" s="2">
        <v>20011923</v>
      </c>
      <c r="C1927">
        <v>29</v>
      </c>
      <c r="D1927">
        <v>29</v>
      </c>
    </row>
    <row r="1928" spans="1:4" x14ac:dyDescent="0.35">
      <c r="A1928" s="2">
        <v>20011924</v>
      </c>
      <c r="C1928">
        <v>24</v>
      </c>
      <c r="D1928">
        <v>24</v>
      </c>
    </row>
    <row r="1929" spans="1:4" x14ac:dyDescent="0.35">
      <c r="A1929" s="2">
        <v>20011925</v>
      </c>
      <c r="C1929">
        <v>26</v>
      </c>
      <c r="D1929">
        <v>26</v>
      </c>
    </row>
    <row r="1930" spans="1:4" x14ac:dyDescent="0.35">
      <c r="A1930" s="2">
        <v>20011926</v>
      </c>
      <c r="C1930">
        <v>30</v>
      </c>
      <c r="D1930">
        <v>30</v>
      </c>
    </row>
    <row r="1931" spans="1:4" x14ac:dyDescent="0.35">
      <c r="A1931" s="2">
        <v>20011927</v>
      </c>
      <c r="C1931">
        <v>32</v>
      </c>
      <c r="D1931">
        <v>32</v>
      </c>
    </row>
    <row r="1932" spans="1:4" x14ac:dyDescent="0.35">
      <c r="A1932" s="2">
        <v>20011928</v>
      </c>
      <c r="C1932">
        <v>22</v>
      </c>
      <c r="D1932">
        <v>22</v>
      </c>
    </row>
    <row r="1933" spans="1:4" x14ac:dyDescent="0.35">
      <c r="A1933" s="2">
        <v>20011929</v>
      </c>
      <c r="C1933">
        <v>25</v>
      </c>
      <c r="D1933">
        <v>25</v>
      </c>
    </row>
    <row r="1934" spans="1:4" x14ac:dyDescent="0.35">
      <c r="A1934" s="2">
        <v>20011930</v>
      </c>
      <c r="C1934">
        <v>23</v>
      </c>
      <c r="D1934">
        <v>23</v>
      </c>
    </row>
    <row r="1935" spans="1:4" x14ac:dyDescent="0.35">
      <c r="A1935" s="2">
        <v>20011931</v>
      </c>
      <c r="C1935">
        <v>29</v>
      </c>
      <c r="D1935">
        <v>29</v>
      </c>
    </row>
    <row r="1936" spans="1:4" x14ac:dyDescent="0.35">
      <c r="A1936" s="2">
        <v>20011932</v>
      </c>
      <c r="C1936">
        <v>34</v>
      </c>
      <c r="D1936">
        <v>34</v>
      </c>
    </row>
    <row r="1937" spans="1:4" x14ac:dyDescent="0.35">
      <c r="A1937" s="2">
        <v>20011933</v>
      </c>
      <c r="B1937">
        <v>34</v>
      </c>
      <c r="D1937">
        <v>34</v>
      </c>
    </row>
    <row r="1938" spans="1:4" x14ac:dyDescent="0.35">
      <c r="A1938" s="2">
        <v>20011934</v>
      </c>
      <c r="B1938">
        <v>27</v>
      </c>
      <c r="D1938">
        <v>27</v>
      </c>
    </row>
    <row r="1939" spans="1:4" x14ac:dyDescent="0.35">
      <c r="A1939" s="2">
        <v>20011935</v>
      </c>
      <c r="B1939">
        <v>25</v>
      </c>
      <c r="D1939">
        <v>25</v>
      </c>
    </row>
    <row r="1940" spans="1:4" x14ac:dyDescent="0.35">
      <c r="A1940" s="2">
        <v>20011936</v>
      </c>
      <c r="C1940">
        <v>21</v>
      </c>
      <c r="D1940">
        <v>21</v>
      </c>
    </row>
    <row r="1941" spans="1:4" x14ac:dyDescent="0.35">
      <c r="A1941" s="2">
        <v>20011937</v>
      </c>
      <c r="C1941">
        <v>26</v>
      </c>
      <c r="D1941">
        <v>26</v>
      </c>
    </row>
    <row r="1942" spans="1:4" x14ac:dyDescent="0.35">
      <c r="A1942" s="2">
        <v>20011938</v>
      </c>
      <c r="C1942">
        <v>21</v>
      </c>
      <c r="D1942">
        <v>21</v>
      </c>
    </row>
    <row r="1943" spans="1:4" x14ac:dyDescent="0.35">
      <c r="A1943" s="2">
        <v>20011939</v>
      </c>
      <c r="C1943">
        <v>23</v>
      </c>
      <c r="D1943">
        <v>23</v>
      </c>
    </row>
    <row r="1944" spans="1:4" x14ac:dyDescent="0.35">
      <c r="A1944" s="2">
        <v>20011940</v>
      </c>
      <c r="C1944">
        <v>27</v>
      </c>
      <c r="D1944">
        <v>27</v>
      </c>
    </row>
    <row r="1945" spans="1:4" x14ac:dyDescent="0.35">
      <c r="A1945" s="2">
        <v>20011941</v>
      </c>
      <c r="C1945">
        <v>31</v>
      </c>
      <c r="D1945">
        <v>31</v>
      </c>
    </row>
    <row r="1946" spans="1:4" x14ac:dyDescent="0.35">
      <c r="A1946" s="2">
        <v>20011942</v>
      </c>
      <c r="C1946">
        <v>28</v>
      </c>
      <c r="D1946">
        <v>28</v>
      </c>
    </row>
    <row r="1947" spans="1:4" x14ac:dyDescent="0.35">
      <c r="A1947" s="2">
        <v>20011943</v>
      </c>
      <c r="C1947">
        <v>27</v>
      </c>
      <c r="D1947">
        <v>27</v>
      </c>
    </row>
    <row r="1948" spans="1:4" x14ac:dyDescent="0.35">
      <c r="A1948" s="2">
        <v>20011944</v>
      </c>
      <c r="C1948">
        <v>23</v>
      </c>
      <c r="D1948">
        <v>23</v>
      </c>
    </row>
    <row r="1949" spans="1:4" x14ac:dyDescent="0.35">
      <c r="A1949" s="2">
        <v>20011945</v>
      </c>
      <c r="B1949">
        <v>30</v>
      </c>
      <c r="D1949">
        <v>30</v>
      </c>
    </row>
    <row r="1950" spans="1:4" x14ac:dyDescent="0.35">
      <c r="A1950" s="2">
        <v>20011946</v>
      </c>
      <c r="B1950">
        <v>23</v>
      </c>
      <c r="D1950">
        <v>23</v>
      </c>
    </row>
    <row r="1951" spans="1:4" x14ac:dyDescent="0.35">
      <c r="A1951" s="2">
        <v>20011947</v>
      </c>
      <c r="B1951">
        <v>26</v>
      </c>
      <c r="D1951">
        <v>26</v>
      </c>
    </row>
    <row r="1952" spans="1:4" x14ac:dyDescent="0.35">
      <c r="A1952" s="2">
        <v>20011948</v>
      </c>
      <c r="B1952">
        <v>25</v>
      </c>
      <c r="D1952">
        <v>25</v>
      </c>
    </row>
    <row r="1953" spans="1:4" x14ac:dyDescent="0.35">
      <c r="A1953" s="2">
        <v>20011949</v>
      </c>
      <c r="B1953">
        <v>21</v>
      </c>
      <c r="D1953">
        <v>21</v>
      </c>
    </row>
    <row r="1954" spans="1:4" x14ac:dyDescent="0.35">
      <c r="A1954" s="2">
        <v>20011950</v>
      </c>
      <c r="B1954">
        <v>25</v>
      </c>
      <c r="D1954">
        <v>25</v>
      </c>
    </row>
    <row r="1955" spans="1:4" x14ac:dyDescent="0.35">
      <c r="A1955" s="2">
        <v>20011951</v>
      </c>
      <c r="C1955">
        <v>23</v>
      </c>
      <c r="D1955">
        <v>23</v>
      </c>
    </row>
    <row r="1956" spans="1:4" x14ac:dyDescent="0.35">
      <c r="A1956" s="2">
        <v>20011952</v>
      </c>
      <c r="C1956">
        <v>24</v>
      </c>
      <c r="D1956">
        <v>24</v>
      </c>
    </row>
    <row r="1957" spans="1:4" x14ac:dyDescent="0.35">
      <c r="A1957" s="2">
        <v>20011953</v>
      </c>
      <c r="C1957">
        <v>22</v>
      </c>
      <c r="D1957">
        <v>22</v>
      </c>
    </row>
    <row r="1958" spans="1:4" x14ac:dyDescent="0.35">
      <c r="A1958" s="2">
        <v>20011954</v>
      </c>
      <c r="C1958">
        <v>25</v>
      </c>
      <c r="D1958">
        <v>25</v>
      </c>
    </row>
    <row r="1959" spans="1:4" x14ac:dyDescent="0.35">
      <c r="A1959" s="2">
        <v>20011955</v>
      </c>
      <c r="C1959">
        <v>35</v>
      </c>
      <c r="D1959">
        <v>35</v>
      </c>
    </row>
    <row r="1960" spans="1:4" x14ac:dyDescent="0.35">
      <c r="A1960" s="2">
        <v>20011956</v>
      </c>
      <c r="C1960">
        <v>20</v>
      </c>
      <c r="D1960">
        <v>20</v>
      </c>
    </row>
    <row r="1961" spans="1:4" x14ac:dyDescent="0.35">
      <c r="A1961" s="2">
        <v>20011957</v>
      </c>
      <c r="C1961">
        <v>22</v>
      </c>
      <c r="D1961">
        <v>22</v>
      </c>
    </row>
    <row r="1962" spans="1:4" x14ac:dyDescent="0.35">
      <c r="A1962" s="2">
        <v>20011958</v>
      </c>
      <c r="C1962">
        <v>22</v>
      </c>
      <c r="D1962">
        <v>22</v>
      </c>
    </row>
    <row r="1963" spans="1:4" x14ac:dyDescent="0.35">
      <c r="A1963" s="2">
        <v>20011959</v>
      </c>
      <c r="C1963">
        <v>21</v>
      </c>
      <c r="D1963">
        <v>21</v>
      </c>
    </row>
    <row r="1964" spans="1:4" x14ac:dyDescent="0.35">
      <c r="A1964" s="2">
        <v>20011960</v>
      </c>
      <c r="C1964">
        <v>26</v>
      </c>
      <c r="D1964">
        <v>26</v>
      </c>
    </row>
    <row r="1965" spans="1:4" x14ac:dyDescent="0.35">
      <c r="A1965" s="2">
        <v>20011961</v>
      </c>
      <c r="C1965">
        <v>25</v>
      </c>
      <c r="D1965">
        <v>25</v>
      </c>
    </row>
    <row r="1966" spans="1:4" x14ac:dyDescent="0.35">
      <c r="A1966" s="2">
        <v>20011962</v>
      </c>
      <c r="C1966">
        <v>20</v>
      </c>
      <c r="D1966">
        <v>20</v>
      </c>
    </row>
    <row r="1967" spans="1:4" x14ac:dyDescent="0.35">
      <c r="A1967" s="2">
        <v>20011963</v>
      </c>
      <c r="B1967">
        <v>33</v>
      </c>
      <c r="D1967">
        <v>33</v>
      </c>
    </row>
    <row r="1968" spans="1:4" x14ac:dyDescent="0.35">
      <c r="A1968" s="2">
        <v>20011964</v>
      </c>
      <c r="B1968">
        <v>27</v>
      </c>
      <c r="D1968">
        <v>27</v>
      </c>
    </row>
    <row r="1969" spans="1:4" x14ac:dyDescent="0.35">
      <c r="A1969" s="2">
        <v>20011965</v>
      </c>
      <c r="B1969">
        <v>23</v>
      </c>
      <c r="D1969">
        <v>23</v>
      </c>
    </row>
    <row r="1970" spans="1:4" x14ac:dyDescent="0.35">
      <c r="A1970" s="2">
        <v>20011966</v>
      </c>
      <c r="C1970">
        <v>25</v>
      </c>
      <c r="D1970">
        <v>25</v>
      </c>
    </row>
    <row r="1971" spans="1:4" x14ac:dyDescent="0.35">
      <c r="A1971" s="2">
        <v>20011967</v>
      </c>
      <c r="C1971">
        <v>26</v>
      </c>
      <c r="D1971">
        <v>26</v>
      </c>
    </row>
    <row r="1972" spans="1:4" x14ac:dyDescent="0.35">
      <c r="A1972" s="2">
        <v>20011968</v>
      </c>
      <c r="C1972">
        <v>29</v>
      </c>
      <c r="D1972">
        <v>29</v>
      </c>
    </row>
    <row r="1973" spans="1:4" x14ac:dyDescent="0.35">
      <c r="A1973" s="2">
        <v>20011969</v>
      </c>
      <c r="C1973">
        <v>24</v>
      </c>
      <c r="D1973">
        <v>24</v>
      </c>
    </row>
    <row r="1974" spans="1:4" x14ac:dyDescent="0.35">
      <c r="A1974" s="2">
        <v>20011970</v>
      </c>
      <c r="C1974">
        <v>24</v>
      </c>
      <c r="D1974">
        <v>24</v>
      </c>
    </row>
    <row r="1975" spans="1:4" x14ac:dyDescent="0.35">
      <c r="A1975" s="2">
        <v>20011971</v>
      </c>
      <c r="C1975">
        <v>24</v>
      </c>
      <c r="D1975">
        <v>24</v>
      </c>
    </row>
    <row r="1976" spans="1:4" x14ac:dyDescent="0.35">
      <c r="A1976" s="2">
        <v>20011972</v>
      </c>
      <c r="C1976">
        <v>24</v>
      </c>
      <c r="D1976">
        <v>24</v>
      </c>
    </row>
    <row r="1977" spans="1:4" x14ac:dyDescent="0.35">
      <c r="A1977" s="2">
        <v>20011973</v>
      </c>
      <c r="C1977">
        <v>28</v>
      </c>
      <c r="D1977">
        <v>28</v>
      </c>
    </row>
    <row r="1978" spans="1:4" x14ac:dyDescent="0.35">
      <c r="A1978" s="2">
        <v>20011974</v>
      </c>
      <c r="C1978">
        <v>25</v>
      </c>
      <c r="D1978">
        <v>25</v>
      </c>
    </row>
    <row r="1979" spans="1:4" x14ac:dyDescent="0.35">
      <c r="A1979" s="2">
        <v>20011975</v>
      </c>
      <c r="C1979">
        <v>25</v>
      </c>
      <c r="D1979">
        <v>25</v>
      </c>
    </row>
    <row r="1980" spans="1:4" x14ac:dyDescent="0.35">
      <c r="A1980" s="2">
        <v>20011976</v>
      </c>
      <c r="B1980">
        <v>30</v>
      </c>
      <c r="D1980">
        <v>30</v>
      </c>
    </row>
    <row r="1981" spans="1:4" x14ac:dyDescent="0.35">
      <c r="A1981" s="2">
        <v>20011977</v>
      </c>
      <c r="C1981">
        <v>25</v>
      </c>
      <c r="D1981">
        <v>25</v>
      </c>
    </row>
    <row r="1982" spans="1:4" x14ac:dyDescent="0.35">
      <c r="A1982" s="2">
        <v>20011978</v>
      </c>
      <c r="C1982">
        <v>20</v>
      </c>
      <c r="D1982">
        <v>20</v>
      </c>
    </row>
    <row r="1983" spans="1:4" x14ac:dyDescent="0.35">
      <c r="A1983" s="2">
        <v>20011979</v>
      </c>
      <c r="C1983">
        <v>27</v>
      </c>
      <c r="D1983">
        <v>27</v>
      </c>
    </row>
    <row r="1984" spans="1:4" x14ac:dyDescent="0.35">
      <c r="A1984" s="2">
        <v>20011980</v>
      </c>
      <c r="C1984">
        <v>29</v>
      </c>
      <c r="D1984">
        <v>29</v>
      </c>
    </row>
    <row r="1985" spans="1:4" x14ac:dyDescent="0.35">
      <c r="A1985" s="2">
        <v>20011981</v>
      </c>
      <c r="C1985">
        <v>26</v>
      </c>
      <c r="D1985">
        <v>26</v>
      </c>
    </row>
    <row r="1986" spans="1:4" x14ac:dyDescent="0.35">
      <c r="A1986" s="2">
        <v>20011982</v>
      </c>
      <c r="C1986">
        <v>28</v>
      </c>
      <c r="D1986">
        <v>28</v>
      </c>
    </row>
    <row r="1987" spans="1:4" x14ac:dyDescent="0.35">
      <c r="A1987" s="2">
        <v>20011983</v>
      </c>
      <c r="C1987">
        <v>29</v>
      </c>
      <c r="D1987">
        <v>29</v>
      </c>
    </row>
    <row r="1988" spans="1:4" x14ac:dyDescent="0.35">
      <c r="A1988" s="2">
        <v>20011984</v>
      </c>
      <c r="C1988">
        <v>19</v>
      </c>
      <c r="D1988">
        <v>19</v>
      </c>
    </row>
    <row r="1989" spans="1:4" x14ac:dyDescent="0.35">
      <c r="A1989" s="2">
        <v>20011985</v>
      </c>
      <c r="B1989">
        <v>30</v>
      </c>
      <c r="D1989">
        <v>30</v>
      </c>
    </row>
    <row r="1990" spans="1:4" x14ac:dyDescent="0.35">
      <c r="A1990" s="2">
        <v>20011986</v>
      </c>
      <c r="B1990">
        <v>27</v>
      </c>
      <c r="D1990">
        <v>27</v>
      </c>
    </row>
    <row r="1991" spans="1:4" x14ac:dyDescent="0.35">
      <c r="A1991" s="2">
        <v>20011987</v>
      </c>
      <c r="B1991">
        <v>27</v>
      </c>
      <c r="D1991">
        <v>27</v>
      </c>
    </row>
    <row r="1992" spans="1:4" x14ac:dyDescent="0.35">
      <c r="A1992" s="2">
        <v>20011988</v>
      </c>
      <c r="B1992">
        <v>23</v>
      </c>
      <c r="D1992">
        <v>23</v>
      </c>
    </row>
    <row r="1993" spans="1:4" x14ac:dyDescent="0.35">
      <c r="A1993" s="2">
        <v>20011989</v>
      </c>
      <c r="B1993">
        <v>25</v>
      </c>
      <c r="D1993">
        <v>25</v>
      </c>
    </row>
    <row r="1994" spans="1:4" x14ac:dyDescent="0.35">
      <c r="A1994" s="2">
        <v>20011990</v>
      </c>
      <c r="C1994">
        <v>20</v>
      </c>
      <c r="D1994">
        <v>20</v>
      </c>
    </row>
    <row r="1995" spans="1:4" x14ac:dyDescent="0.35">
      <c r="A1995" s="2">
        <v>20011991</v>
      </c>
      <c r="C1995">
        <v>21</v>
      </c>
      <c r="D1995">
        <v>21</v>
      </c>
    </row>
    <row r="1996" spans="1:4" x14ac:dyDescent="0.35">
      <c r="A1996" s="2">
        <v>20011992</v>
      </c>
      <c r="C1996">
        <v>25</v>
      </c>
      <c r="D1996">
        <v>25</v>
      </c>
    </row>
    <row r="1997" spans="1:4" x14ac:dyDescent="0.35">
      <c r="A1997" s="2">
        <v>20011993</v>
      </c>
      <c r="C1997">
        <v>34</v>
      </c>
      <c r="D1997">
        <v>34</v>
      </c>
    </row>
    <row r="1998" spans="1:4" x14ac:dyDescent="0.35">
      <c r="A1998" s="2">
        <v>20011994</v>
      </c>
      <c r="C1998">
        <v>23</v>
      </c>
      <c r="D1998">
        <v>23</v>
      </c>
    </row>
    <row r="1999" spans="1:4" x14ac:dyDescent="0.35">
      <c r="A1999" s="2">
        <v>20011995</v>
      </c>
      <c r="C1999">
        <v>21</v>
      </c>
      <c r="D1999">
        <v>21</v>
      </c>
    </row>
    <row r="2000" spans="1:4" x14ac:dyDescent="0.35">
      <c r="A2000" s="2">
        <v>20011996</v>
      </c>
      <c r="C2000">
        <v>30</v>
      </c>
      <c r="D2000">
        <v>30</v>
      </c>
    </row>
    <row r="2001" spans="1:4" x14ac:dyDescent="0.35">
      <c r="A2001" s="2">
        <v>20011997</v>
      </c>
      <c r="C2001">
        <v>44</v>
      </c>
      <c r="D2001">
        <v>44</v>
      </c>
    </row>
    <row r="2002" spans="1:4" x14ac:dyDescent="0.35">
      <c r="A2002" s="2">
        <v>20011998</v>
      </c>
      <c r="C2002">
        <v>22</v>
      </c>
      <c r="D2002">
        <v>22</v>
      </c>
    </row>
    <row r="2003" spans="1:4" x14ac:dyDescent="0.35">
      <c r="A2003" s="2">
        <v>20011999</v>
      </c>
      <c r="C2003">
        <v>22</v>
      </c>
      <c r="D2003">
        <v>22</v>
      </c>
    </row>
    <row r="2004" spans="1:4" x14ac:dyDescent="0.35">
      <c r="A2004" s="2">
        <v>20012000</v>
      </c>
      <c r="C2004">
        <v>27</v>
      </c>
      <c r="D2004">
        <v>27</v>
      </c>
    </row>
    <row r="2005" spans="1:4" x14ac:dyDescent="0.35">
      <c r="A2005" s="2">
        <v>20012001</v>
      </c>
      <c r="C2005">
        <v>23</v>
      </c>
      <c r="D2005">
        <v>23</v>
      </c>
    </row>
    <row r="2006" spans="1:4" x14ac:dyDescent="0.35">
      <c r="A2006" s="2">
        <v>20012002</v>
      </c>
      <c r="B2006">
        <v>24</v>
      </c>
      <c r="D2006">
        <v>24</v>
      </c>
    </row>
    <row r="2007" spans="1:4" x14ac:dyDescent="0.35">
      <c r="A2007" s="2">
        <v>20012003</v>
      </c>
      <c r="B2007">
        <v>32</v>
      </c>
      <c r="D2007">
        <v>32</v>
      </c>
    </row>
    <row r="2008" spans="1:4" x14ac:dyDescent="0.35">
      <c r="A2008" s="2">
        <v>20012004</v>
      </c>
      <c r="B2008">
        <v>28</v>
      </c>
      <c r="D2008">
        <v>28</v>
      </c>
    </row>
    <row r="2009" spans="1:4" x14ac:dyDescent="0.35">
      <c r="A2009" s="2">
        <v>20012005</v>
      </c>
      <c r="C2009">
        <v>44</v>
      </c>
      <c r="D2009">
        <v>44</v>
      </c>
    </row>
    <row r="2010" spans="1:4" x14ac:dyDescent="0.35">
      <c r="A2010" s="2">
        <v>20012006</v>
      </c>
      <c r="C2010">
        <v>20</v>
      </c>
      <c r="D2010">
        <v>20</v>
      </c>
    </row>
    <row r="2011" spans="1:4" x14ac:dyDescent="0.35">
      <c r="A2011" s="2">
        <v>20012007</v>
      </c>
      <c r="C2011">
        <v>30</v>
      </c>
      <c r="D2011">
        <v>30</v>
      </c>
    </row>
    <row r="2012" spans="1:4" x14ac:dyDescent="0.35">
      <c r="A2012" s="2">
        <v>20012008</v>
      </c>
      <c r="C2012">
        <v>24</v>
      </c>
      <c r="D2012">
        <v>24</v>
      </c>
    </row>
    <row r="2013" spans="1:4" x14ac:dyDescent="0.35">
      <c r="A2013" s="2">
        <v>20012009</v>
      </c>
      <c r="C2013">
        <v>29</v>
      </c>
      <c r="D2013">
        <v>29</v>
      </c>
    </row>
    <row r="2014" spans="1:4" x14ac:dyDescent="0.35">
      <c r="A2014" s="2">
        <v>20012010</v>
      </c>
      <c r="C2014">
        <v>26</v>
      </c>
      <c r="D2014">
        <v>26</v>
      </c>
    </row>
    <row r="2015" spans="1:4" x14ac:dyDescent="0.35">
      <c r="A2015" s="2">
        <v>20012011</v>
      </c>
      <c r="B2015">
        <v>35</v>
      </c>
      <c r="D2015">
        <v>35</v>
      </c>
    </row>
    <row r="2016" spans="1:4" x14ac:dyDescent="0.35">
      <c r="A2016" s="2">
        <v>20012012</v>
      </c>
      <c r="B2016">
        <v>32</v>
      </c>
      <c r="D2016">
        <v>32</v>
      </c>
    </row>
    <row r="2017" spans="1:4" x14ac:dyDescent="0.35">
      <c r="A2017" s="2">
        <v>20012013</v>
      </c>
      <c r="C2017">
        <v>35</v>
      </c>
      <c r="D2017">
        <v>35</v>
      </c>
    </row>
    <row r="2018" spans="1:4" x14ac:dyDescent="0.35">
      <c r="A2018" s="2">
        <v>20012014</v>
      </c>
      <c r="C2018">
        <v>20</v>
      </c>
      <c r="D2018">
        <v>20</v>
      </c>
    </row>
    <row r="2019" spans="1:4" x14ac:dyDescent="0.35">
      <c r="A2019" s="2">
        <v>20012015</v>
      </c>
      <c r="C2019">
        <v>31</v>
      </c>
      <c r="D2019">
        <v>31</v>
      </c>
    </row>
    <row r="2020" spans="1:4" x14ac:dyDescent="0.35">
      <c r="A2020" s="2">
        <v>20012016</v>
      </c>
      <c r="C2020">
        <v>21</v>
      </c>
      <c r="D2020">
        <v>21</v>
      </c>
    </row>
    <row r="2021" spans="1:4" x14ac:dyDescent="0.35">
      <c r="A2021" s="2">
        <v>20012017</v>
      </c>
      <c r="C2021">
        <v>24</v>
      </c>
      <c r="D2021">
        <v>24</v>
      </c>
    </row>
    <row r="2022" spans="1:4" x14ac:dyDescent="0.35">
      <c r="A2022" s="2">
        <v>20012018</v>
      </c>
      <c r="C2022">
        <v>24</v>
      </c>
      <c r="D2022">
        <v>24</v>
      </c>
    </row>
    <row r="2023" spans="1:4" x14ac:dyDescent="0.35">
      <c r="A2023" s="2">
        <v>20012019</v>
      </c>
      <c r="C2023">
        <v>24</v>
      </c>
      <c r="D2023">
        <v>24</v>
      </c>
    </row>
    <row r="2024" spans="1:4" x14ac:dyDescent="0.35">
      <c r="A2024" s="2">
        <v>20012020</v>
      </c>
      <c r="B2024">
        <v>24</v>
      </c>
      <c r="D2024">
        <v>24</v>
      </c>
    </row>
    <row r="2025" spans="1:4" x14ac:dyDescent="0.35">
      <c r="A2025" s="2">
        <v>20012021</v>
      </c>
      <c r="B2025">
        <v>26</v>
      </c>
      <c r="D2025">
        <v>26</v>
      </c>
    </row>
    <row r="2026" spans="1:4" x14ac:dyDescent="0.35">
      <c r="A2026" s="2">
        <v>20012022</v>
      </c>
      <c r="B2026">
        <v>25</v>
      </c>
      <c r="D2026">
        <v>25</v>
      </c>
    </row>
    <row r="2027" spans="1:4" x14ac:dyDescent="0.35">
      <c r="A2027" s="2">
        <v>20012023</v>
      </c>
      <c r="B2027">
        <v>25</v>
      </c>
      <c r="D2027">
        <v>25</v>
      </c>
    </row>
    <row r="2028" spans="1:4" x14ac:dyDescent="0.35">
      <c r="A2028" s="2">
        <v>20012024</v>
      </c>
      <c r="C2028">
        <v>28</v>
      </c>
      <c r="D2028">
        <v>28</v>
      </c>
    </row>
    <row r="2029" spans="1:4" x14ac:dyDescent="0.35">
      <c r="A2029" s="2">
        <v>20012025</v>
      </c>
      <c r="C2029">
        <v>30</v>
      </c>
      <c r="D2029">
        <v>30</v>
      </c>
    </row>
    <row r="2030" spans="1:4" x14ac:dyDescent="0.35">
      <c r="A2030" s="2">
        <v>20012026</v>
      </c>
      <c r="C2030">
        <v>22</v>
      </c>
      <c r="D2030">
        <v>22</v>
      </c>
    </row>
    <row r="2031" spans="1:4" x14ac:dyDescent="0.35">
      <c r="A2031" s="2">
        <v>20012027</v>
      </c>
      <c r="C2031">
        <v>21</v>
      </c>
      <c r="D2031">
        <v>21</v>
      </c>
    </row>
    <row r="2032" spans="1:4" x14ac:dyDescent="0.35">
      <c r="A2032" s="2">
        <v>20012028</v>
      </c>
      <c r="C2032">
        <v>30</v>
      </c>
      <c r="D2032">
        <v>30</v>
      </c>
    </row>
    <row r="2033" spans="1:4" x14ac:dyDescent="0.35">
      <c r="A2033" s="2">
        <v>20012029</v>
      </c>
      <c r="C2033">
        <v>25</v>
      </c>
      <c r="D2033">
        <v>25</v>
      </c>
    </row>
    <row r="2034" spans="1:4" x14ac:dyDescent="0.35">
      <c r="A2034" s="2">
        <v>20012030</v>
      </c>
      <c r="B2034">
        <v>33</v>
      </c>
      <c r="D2034">
        <v>33</v>
      </c>
    </row>
    <row r="2035" spans="1:4" x14ac:dyDescent="0.35">
      <c r="A2035" s="2">
        <v>20012031</v>
      </c>
      <c r="C2035">
        <v>25</v>
      </c>
      <c r="D2035">
        <v>25</v>
      </c>
    </row>
    <row r="2036" spans="1:4" x14ac:dyDescent="0.35">
      <c r="A2036" s="2">
        <v>20012032</v>
      </c>
      <c r="C2036">
        <v>28</v>
      </c>
      <c r="D2036">
        <v>28</v>
      </c>
    </row>
    <row r="2037" spans="1:4" x14ac:dyDescent="0.35">
      <c r="A2037" s="2">
        <v>20012033</v>
      </c>
      <c r="C2037">
        <v>23</v>
      </c>
      <c r="D2037">
        <v>23</v>
      </c>
    </row>
    <row r="2038" spans="1:4" x14ac:dyDescent="0.35">
      <c r="A2038" s="2">
        <v>20012034</v>
      </c>
      <c r="C2038">
        <v>28</v>
      </c>
      <c r="D2038">
        <v>28</v>
      </c>
    </row>
    <row r="2039" spans="1:4" x14ac:dyDescent="0.35">
      <c r="A2039" s="2">
        <v>20012035</v>
      </c>
      <c r="C2039">
        <v>30</v>
      </c>
      <c r="D2039">
        <v>30</v>
      </c>
    </row>
    <row r="2040" spans="1:4" x14ac:dyDescent="0.35">
      <c r="A2040" s="2">
        <v>20012036</v>
      </c>
      <c r="C2040">
        <v>34</v>
      </c>
      <c r="D2040">
        <v>34</v>
      </c>
    </row>
    <row r="2041" spans="1:4" x14ac:dyDescent="0.35">
      <c r="A2041" s="2">
        <v>20012037</v>
      </c>
      <c r="C2041">
        <v>32</v>
      </c>
      <c r="D2041">
        <v>32</v>
      </c>
    </row>
    <row r="2042" spans="1:4" x14ac:dyDescent="0.35">
      <c r="A2042" s="2">
        <v>20012038</v>
      </c>
      <c r="C2042">
        <v>23</v>
      </c>
      <c r="D2042">
        <v>23</v>
      </c>
    </row>
    <row r="2043" spans="1:4" x14ac:dyDescent="0.35">
      <c r="A2043" s="2">
        <v>20012039</v>
      </c>
      <c r="B2043">
        <v>32</v>
      </c>
      <c r="D2043">
        <v>32</v>
      </c>
    </row>
    <row r="2044" spans="1:4" x14ac:dyDescent="0.35">
      <c r="A2044" s="2">
        <v>20012040</v>
      </c>
      <c r="C2044">
        <v>23</v>
      </c>
      <c r="D2044">
        <v>23</v>
      </c>
    </row>
    <row r="2045" spans="1:4" x14ac:dyDescent="0.35">
      <c r="A2045" s="2">
        <v>20012041</v>
      </c>
      <c r="C2045">
        <v>29</v>
      </c>
      <c r="D2045">
        <v>29</v>
      </c>
    </row>
    <row r="2046" spans="1:4" x14ac:dyDescent="0.35">
      <c r="A2046" s="2">
        <v>20012042</v>
      </c>
      <c r="C2046">
        <v>34</v>
      </c>
      <c r="D2046">
        <v>34</v>
      </c>
    </row>
    <row r="2047" spans="1:4" x14ac:dyDescent="0.35">
      <c r="A2047" s="2">
        <v>20012043</v>
      </c>
      <c r="C2047">
        <v>32</v>
      </c>
      <c r="D2047">
        <v>32</v>
      </c>
    </row>
    <row r="2048" spans="1:4" x14ac:dyDescent="0.35">
      <c r="A2048" s="2">
        <v>20012044</v>
      </c>
      <c r="C2048">
        <v>32</v>
      </c>
      <c r="D2048">
        <v>32</v>
      </c>
    </row>
    <row r="2049" spans="1:4" x14ac:dyDescent="0.35">
      <c r="A2049" s="2">
        <v>20012045</v>
      </c>
      <c r="C2049">
        <v>28</v>
      </c>
      <c r="D2049">
        <v>28</v>
      </c>
    </row>
    <row r="2050" spans="1:4" x14ac:dyDescent="0.35">
      <c r="A2050" s="2">
        <v>20012046</v>
      </c>
      <c r="C2050">
        <v>27</v>
      </c>
      <c r="D2050">
        <v>27</v>
      </c>
    </row>
    <row r="2051" spans="1:4" x14ac:dyDescent="0.35">
      <c r="A2051" s="2">
        <v>20012047</v>
      </c>
      <c r="C2051">
        <v>28</v>
      </c>
      <c r="D2051">
        <v>28</v>
      </c>
    </row>
    <row r="2052" spans="1:4" x14ac:dyDescent="0.35">
      <c r="A2052" s="2">
        <v>20012048</v>
      </c>
      <c r="C2052">
        <v>26</v>
      </c>
      <c r="D2052">
        <v>26</v>
      </c>
    </row>
    <row r="2053" spans="1:4" x14ac:dyDescent="0.35">
      <c r="A2053" s="2">
        <v>20012049</v>
      </c>
      <c r="C2053">
        <v>37</v>
      </c>
      <c r="D2053">
        <v>37</v>
      </c>
    </row>
    <row r="2054" spans="1:4" x14ac:dyDescent="0.35">
      <c r="A2054" s="2">
        <v>20012050</v>
      </c>
      <c r="C2054">
        <v>32</v>
      </c>
      <c r="D2054">
        <v>32</v>
      </c>
    </row>
    <row r="2055" spans="1:4" x14ac:dyDescent="0.35">
      <c r="A2055" s="2">
        <v>20012051</v>
      </c>
      <c r="C2055">
        <v>32</v>
      </c>
      <c r="D2055">
        <v>32</v>
      </c>
    </row>
    <row r="2056" spans="1:4" x14ac:dyDescent="0.35">
      <c r="A2056" s="2">
        <v>20012052</v>
      </c>
      <c r="C2056">
        <v>25</v>
      </c>
      <c r="D2056">
        <v>25</v>
      </c>
    </row>
    <row r="2057" spans="1:4" x14ac:dyDescent="0.35">
      <c r="A2057" s="2">
        <v>20012053</v>
      </c>
      <c r="C2057">
        <v>25</v>
      </c>
      <c r="D2057">
        <v>25</v>
      </c>
    </row>
    <row r="2058" spans="1:4" x14ac:dyDescent="0.35">
      <c r="A2058" s="2">
        <v>20012054</v>
      </c>
      <c r="C2058">
        <v>24</v>
      </c>
      <c r="D2058">
        <v>24</v>
      </c>
    </row>
    <row r="2059" spans="1:4" x14ac:dyDescent="0.35">
      <c r="A2059" s="2">
        <v>20012055</v>
      </c>
      <c r="C2059">
        <v>26</v>
      </c>
      <c r="D2059">
        <v>26</v>
      </c>
    </row>
    <row r="2060" spans="1:4" x14ac:dyDescent="0.35">
      <c r="A2060" s="2">
        <v>20012056</v>
      </c>
      <c r="C2060">
        <v>27</v>
      </c>
      <c r="D2060">
        <v>27</v>
      </c>
    </row>
    <row r="2061" spans="1:4" x14ac:dyDescent="0.35">
      <c r="A2061" s="2">
        <v>20012057</v>
      </c>
      <c r="C2061">
        <v>22</v>
      </c>
      <c r="D2061">
        <v>22</v>
      </c>
    </row>
    <row r="2062" spans="1:4" x14ac:dyDescent="0.35">
      <c r="A2062" s="2">
        <v>20012058</v>
      </c>
      <c r="C2062">
        <v>22</v>
      </c>
      <c r="D2062">
        <v>22</v>
      </c>
    </row>
    <row r="2063" spans="1:4" x14ac:dyDescent="0.35">
      <c r="A2063" s="2">
        <v>20012059</v>
      </c>
      <c r="C2063">
        <v>24</v>
      </c>
      <c r="D2063">
        <v>24</v>
      </c>
    </row>
    <row r="2064" spans="1:4" x14ac:dyDescent="0.35">
      <c r="A2064" s="2">
        <v>20012060</v>
      </c>
      <c r="C2064">
        <v>24</v>
      </c>
      <c r="D2064">
        <v>24</v>
      </c>
    </row>
    <row r="2065" spans="1:4" x14ac:dyDescent="0.35">
      <c r="A2065" s="2">
        <v>20012061</v>
      </c>
      <c r="C2065">
        <v>33</v>
      </c>
      <c r="D2065">
        <v>33</v>
      </c>
    </row>
    <row r="2066" spans="1:4" x14ac:dyDescent="0.35">
      <c r="A2066" s="2">
        <v>20012062</v>
      </c>
      <c r="C2066">
        <v>30</v>
      </c>
      <c r="D2066">
        <v>30</v>
      </c>
    </row>
    <row r="2067" spans="1:4" x14ac:dyDescent="0.35">
      <c r="A2067" s="2">
        <v>20012063</v>
      </c>
      <c r="C2067">
        <v>32</v>
      </c>
      <c r="D2067">
        <v>32</v>
      </c>
    </row>
    <row r="2068" spans="1:4" x14ac:dyDescent="0.35">
      <c r="A2068" s="2">
        <v>20012064</v>
      </c>
      <c r="C2068">
        <v>17</v>
      </c>
      <c r="D2068">
        <v>17</v>
      </c>
    </row>
    <row r="2069" spans="1:4" x14ac:dyDescent="0.35">
      <c r="A2069" s="2">
        <v>20012065</v>
      </c>
      <c r="C2069">
        <v>27</v>
      </c>
      <c r="D2069">
        <v>27</v>
      </c>
    </row>
    <row r="2070" spans="1:4" x14ac:dyDescent="0.35">
      <c r="A2070" s="2">
        <v>20012066</v>
      </c>
      <c r="C2070">
        <v>28</v>
      </c>
      <c r="D2070">
        <v>28</v>
      </c>
    </row>
    <row r="2071" spans="1:4" x14ac:dyDescent="0.35">
      <c r="A2071" s="2">
        <v>20012067</v>
      </c>
      <c r="C2071">
        <v>27</v>
      </c>
      <c r="D2071">
        <v>27</v>
      </c>
    </row>
    <row r="2072" spans="1:4" x14ac:dyDescent="0.35">
      <c r="A2072" s="2">
        <v>20012068</v>
      </c>
      <c r="C2072">
        <v>22</v>
      </c>
      <c r="D2072">
        <v>22</v>
      </c>
    </row>
    <row r="2073" spans="1:4" x14ac:dyDescent="0.35">
      <c r="A2073" s="2">
        <v>20012069</v>
      </c>
      <c r="C2073">
        <v>33</v>
      </c>
      <c r="D2073">
        <v>33</v>
      </c>
    </row>
    <row r="2074" spans="1:4" x14ac:dyDescent="0.35">
      <c r="A2074" s="2">
        <v>20012070</v>
      </c>
      <c r="C2074">
        <v>21</v>
      </c>
      <c r="D2074">
        <v>21</v>
      </c>
    </row>
    <row r="2075" spans="1:4" x14ac:dyDescent="0.35">
      <c r="A2075" s="2">
        <v>20012071</v>
      </c>
      <c r="C2075">
        <v>28</v>
      </c>
      <c r="D2075">
        <v>28</v>
      </c>
    </row>
    <row r="2076" spans="1:4" x14ac:dyDescent="0.35">
      <c r="A2076" s="2">
        <v>20012072</v>
      </c>
      <c r="C2076">
        <v>23</v>
      </c>
      <c r="D2076">
        <v>23</v>
      </c>
    </row>
    <row r="2077" spans="1:4" x14ac:dyDescent="0.35">
      <c r="A2077" s="2">
        <v>20012073</v>
      </c>
      <c r="B2077">
        <v>32</v>
      </c>
      <c r="D2077">
        <v>32</v>
      </c>
    </row>
    <row r="2078" spans="1:4" x14ac:dyDescent="0.35">
      <c r="A2078" s="2">
        <v>20012074</v>
      </c>
      <c r="C2078">
        <v>31</v>
      </c>
      <c r="D2078">
        <v>31</v>
      </c>
    </row>
    <row r="2079" spans="1:4" x14ac:dyDescent="0.35">
      <c r="A2079" s="2">
        <v>20012075</v>
      </c>
      <c r="C2079">
        <v>25</v>
      </c>
      <c r="D2079">
        <v>25</v>
      </c>
    </row>
    <row r="2080" spans="1:4" x14ac:dyDescent="0.35">
      <c r="A2080" s="2">
        <v>20012076</v>
      </c>
      <c r="C2080">
        <v>22</v>
      </c>
      <c r="D2080">
        <v>22</v>
      </c>
    </row>
    <row r="2081" spans="1:4" x14ac:dyDescent="0.35">
      <c r="A2081" s="2">
        <v>20012077</v>
      </c>
      <c r="C2081">
        <v>24</v>
      </c>
      <c r="D2081">
        <v>24</v>
      </c>
    </row>
    <row r="2082" spans="1:4" x14ac:dyDescent="0.35">
      <c r="A2082" s="2">
        <v>20012078</v>
      </c>
      <c r="C2082">
        <v>21</v>
      </c>
      <c r="D2082">
        <v>21</v>
      </c>
    </row>
    <row r="2083" spans="1:4" x14ac:dyDescent="0.35">
      <c r="A2083" s="2">
        <v>20012079</v>
      </c>
      <c r="C2083">
        <v>21</v>
      </c>
      <c r="D2083">
        <v>21</v>
      </c>
    </row>
    <row r="2084" spans="1:4" x14ac:dyDescent="0.35">
      <c r="A2084" s="2">
        <v>20012080</v>
      </c>
      <c r="C2084">
        <v>34</v>
      </c>
      <c r="D2084">
        <v>34</v>
      </c>
    </row>
    <row r="2085" spans="1:4" x14ac:dyDescent="0.35">
      <c r="A2085" s="2">
        <v>20012081</v>
      </c>
      <c r="C2085">
        <v>28</v>
      </c>
      <c r="D2085">
        <v>28</v>
      </c>
    </row>
    <row r="2086" spans="1:4" x14ac:dyDescent="0.35">
      <c r="A2086" s="2">
        <v>20012082</v>
      </c>
      <c r="C2086">
        <v>31</v>
      </c>
      <c r="D2086">
        <v>31</v>
      </c>
    </row>
    <row r="2087" spans="1:4" x14ac:dyDescent="0.35">
      <c r="A2087" s="2">
        <v>20012083</v>
      </c>
      <c r="C2087">
        <v>21</v>
      </c>
      <c r="D2087">
        <v>21</v>
      </c>
    </row>
    <row r="2088" spans="1:4" x14ac:dyDescent="0.35">
      <c r="A2088" s="2">
        <v>20012084</v>
      </c>
      <c r="C2088">
        <v>26</v>
      </c>
      <c r="D2088">
        <v>26</v>
      </c>
    </row>
    <row r="2089" spans="1:4" x14ac:dyDescent="0.35">
      <c r="A2089" s="2">
        <v>20012085</v>
      </c>
      <c r="C2089">
        <v>26</v>
      </c>
      <c r="D2089">
        <v>26</v>
      </c>
    </row>
    <row r="2090" spans="1:4" x14ac:dyDescent="0.35">
      <c r="A2090" s="2">
        <v>20012086</v>
      </c>
      <c r="C2090">
        <v>25</v>
      </c>
      <c r="D2090">
        <v>25</v>
      </c>
    </row>
    <row r="2091" spans="1:4" x14ac:dyDescent="0.35">
      <c r="A2091" s="2">
        <v>20012087</v>
      </c>
      <c r="B2091">
        <v>22</v>
      </c>
      <c r="D2091">
        <v>22</v>
      </c>
    </row>
    <row r="2092" spans="1:4" x14ac:dyDescent="0.35">
      <c r="A2092" s="2">
        <v>20012088</v>
      </c>
      <c r="B2092">
        <v>20</v>
      </c>
      <c r="D2092">
        <v>20</v>
      </c>
    </row>
    <row r="2093" spans="1:4" x14ac:dyDescent="0.35">
      <c r="A2093" s="2">
        <v>20012089</v>
      </c>
      <c r="C2093">
        <v>37</v>
      </c>
      <c r="D2093">
        <v>37</v>
      </c>
    </row>
    <row r="2094" spans="1:4" x14ac:dyDescent="0.35">
      <c r="A2094" s="2">
        <v>20012090</v>
      </c>
      <c r="C2094">
        <v>20</v>
      </c>
      <c r="D2094">
        <v>20</v>
      </c>
    </row>
    <row r="2095" spans="1:4" x14ac:dyDescent="0.35">
      <c r="A2095" s="2">
        <v>20012091</v>
      </c>
      <c r="C2095">
        <v>27</v>
      </c>
      <c r="D2095">
        <v>27</v>
      </c>
    </row>
    <row r="2096" spans="1:4" x14ac:dyDescent="0.35">
      <c r="A2096" s="2">
        <v>20012092</v>
      </c>
      <c r="C2096">
        <v>27</v>
      </c>
      <c r="D2096">
        <v>27</v>
      </c>
    </row>
    <row r="2097" spans="1:4" x14ac:dyDescent="0.35">
      <c r="A2097" s="2">
        <v>20012093</v>
      </c>
      <c r="C2097">
        <v>20</v>
      </c>
      <c r="D2097">
        <v>20</v>
      </c>
    </row>
    <row r="2098" spans="1:4" x14ac:dyDescent="0.35">
      <c r="A2098" s="2">
        <v>20012094</v>
      </c>
      <c r="C2098">
        <v>29</v>
      </c>
      <c r="D2098">
        <v>29</v>
      </c>
    </row>
    <row r="2099" spans="1:4" x14ac:dyDescent="0.35">
      <c r="A2099" s="2">
        <v>20012095</v>
      </c>
      <c r="C2099">
        <v>26</v>
      </c>
      <c r="D2099">
        <v>26</v>
      </c>
    </row>
    <row r="2100" spans="1:4" x14ac:dyDescent="0.35">
      <c r="A2100" s="2">
        <v>20012096</v>
      </c>
      <c r="C2100">
        <v>32</v>
      </c>
      <c r="D2100">
        <v>32</v>
      </c>
    </row>
    <row r="2101" spans="1:4" x14ac:dyDescent="0.35">
      <c r="A2101" s="2">
        <v>20012097</v>
      </c>
      <c r="B2101">
        <v>28</v>
      </c>
      <c r="D2101">
        <v>28</v>
      </c>
    </row>
    <row r="2102" spans="1:4" x14ac:dyDescent="0.35">
      <c r="A2102" s="2">
        <v>20012098</v>
      </c>
      <c r="C2102">
        <v>27</v>
      </c>
      <c r="D2102">
        <v>27</v>
      </c>
    </row>
    <row r="2103" spans="1:4" x14ac:dyDescent="0.35">
      <c r="A2103" s="2">
        <v>20012099</v>
      </c>
      <c r="C2103">
        <v>23</v>
      </c>
      <c r="D2103">
        <v>23</v>
      </c>
    </row>
    <row r="2104" spans="1:4" x14ac:dyDescent="0.35">
      <c r="A2104" s="2">
        <v>20012100</v>
      </c>
      <c r="C2104">
        <v>24</v>
      </c>
      <c r="D2104">
        <v>24</v>
      </c>
    </row>
    <row r="2105" spans="1:4" x14ac:dyDescent="0.35">
      <c r="A2105" s="2">
        <v>20012101</v>
      </c>
      <c r="C2105">
        <v>27</v>
      </c>
      <c r="D2105">
        <v>27</v>
      </c>
    </row>
    <row r="2106" spans="1:4" x14ac:dyDescent="0.35">
      <c r="A2106" s="2">
        <v>20012102</v>
      </c>
      <c r="C2106">
        <v>30</v>
      </c>
      <c r="D2106">
        <v>30</v>
      </c>
    </row>
    <row r="2107" spans="1:4" x14ac:dyDescent="0.35">
      <c r="A2107" s="2">
        <v>20012103</v>
      </c>
      <c r="C2107">
        <v>21</v>
      </c>
      <c r="D2107">
        <v>21</v>
      </c>
    </row>
    <row r="2108" spans="1:4" x14ac:dyDescent="0.35">
      <c r="A2108" s="2">
        <v>20012104</v>
      </c>
      <c r="C2108">
        <v>21</v>
      </c>
      <c r="D2108">
        <v>21</v>
      </c>
    </row>
    <row r="2109" spans="1:4" x14ac:dyDescent="0.35">
      <c r="A2109" s="2">
        <v>20012105</v>
      </c>
      <c r="C2109">
        <v>21</v>
      </c>
      <c r="D2109">
        <v>21</v>
      </c>
    </row>
    <row r="2110" spans="1:4" x14ac:dyDescent="0.35">
      <c r="A2110" s="2">
        <v>20012106</v>
      </c>
      <c r="C2110">
        <v>19</v>
      </c>
      <c r="D2110">
        <v>19</v>
      </c>
    </row>
    <row r="2111" spans="1:4" x14ac:dyDescent="0.35">
      <c r="A2111" s="2">
        <v>20012107</v>
      </c>
      <c r="C2111">
        <v>19</v>
      </c>
      <c r="D2111">
        <v>19</v>
      </c>
    </row>
    <row r="2112" spans="1:4" x14ac:dyDescent="0.35">
      <c r="A2112" s="2">
        <v>20012108</v>
      </c>
      <c r="C2112">
        <v>19</v>
      </c>
      <c r="D2112">
        <v>19</v>
      </c>
    </row>
    <row r="2113" spans="1:4" x14ac:dyDescent="0.35">
      <c r="A2113" s="2">
        <v>20012109</v>
      </c>
      <c r="C2113">
        <v>19</v>
      </c>
      <c r="D2113">
        <v>19</v>
      </c>
    </row>
    <row r="2114" spans="1:4" x14ac:dyDescent="0.35">
      <c r="A2114" s="2">
        <v>20012110</v>
      </c>
      <c r="C2114">
        <v>19</v>
      </c>
      <c r="D2114">
        <v>19</v>
      </c>
    </row>
    <row r="2115" spans="1:4" x14ac:dyDescent="0.35">
      <c r="A2115" s="2">
        <v>20012111</v>
      </c>
      <c r="C2115">
        <v>19</v>
      </c>
      <c r="D2115">
        <v>19</v>
      </c>
    </row>
    <row r="2116" spans="1:4" x14ac:dyDescent="0.35">
      <c r="A2116" s="2">
        <v>20012112</v>
      </c>
      <c r="C2116">
        <v>24</v>
      </c>
      <c r="D2116">
        <v>24</v>
      </c>
    </row>
    <row r="2117" spans="1:4" x14ac:dyDescent="0.35">
      <c r="A2117" s="2">
        <v>20012113</v>
      </c>
      <c r="B2117">
        <v>29</v>
      </c>
      <c r="D2117">
        <v>29</v>
      </c>
    </row>
    <row r="2118" spans="1:4" x14ac:dyDescent="0.35">
      <c r="A2118" s="2">
        <v>20012114</v>
      </c>
      <c r="B2118">
        <v>29</v>
      </c>
      <c r="D2118">
        <v>29</v>
      </c>
    </row>
    <row r="2119" spans="1:4" x14ac:dyDescent="0.35">
      <c r="A2119" s="2">
        <v>20012115</v>
      </c>
      <c r="C2119">
        <v>25</v>
      </c>
      <c r="D2119">
        <v>25</v>
      </c>
    </row>
    <row r="2120" spans="1:4" x14ac:dyDescent="0.35">
      <c r="A2120" s="2">
        <v>20012116</v>
      </c>
      <c r="C2120">
        <v>25</v>
      </c>
      <c r="D2120">
        <v>25</v>
      </c>
    </row>
    <row r="2121" spans="1:4" x14ac:dyDescent="0.35">
      <c r="A2121" s="2">
        <v>20012117</v>
      </c>
      <c r="C2121">
        <v>21</v>
      </c>
      <c r="D2121">
        <v>21</v>
      </c>
    </row>
    <row r="2122" spans="1:4" x14ac:dyDescent="0.35">
      <c r="A2122" s="2">
        <v>20012118</v>
      </c>
      <c r="C2122">
        <v>37</v>
      </c>
      <c r="D2122">
        <v>37</v>
      </c>
    </row>
    <row r="2123" spans="1:4" x14ac:dyDescent="0.35">
      <c r="A2123" s="2">
        <v>20012119</v>
      </c>
      <c r="C2123">
        <v>27</v>
      </c>
      <c r="D2123">
        <v>27</v>
      </c>
    </row>
    <row r="2124" spans="1:4" x14ac:dyDescent="0.35">
      <c r="A2124" s="2">
        <v>20012120</v>
      </c>
      <c r="C2124">
        <v>28</v>
      </c>
      <c r="D2124">
        <v>28</v>
      </c>
    </row>
    <row r="2125" spans="1:4" x14ac:dyDescent="0.35">
      <c r="A2125" s="2">
        <v>20012121</v>
      </c>
      <c r="C2125">
        <v>25</v>
      </c>
      <c r="D2125">
        <v>25</v>
      </c>
    </row>
    <row r="2126" spans="1:4" x14ac:dyDescent="0.35">
      <c r="A2126" s="2">
        <v>20012122</v>
      </c>
      <c r="C2126">
        <v>25</v>
      </c>
      <c r="D2126">
        <v>25</v>
      </c>
    </row>
    <row r="2127" spans="1:4" x14ac:dyDescent="0.35">
      <c r="A2127" s="2">
        <v>20012123</v>
      </c>
      <c r="C2127">
        <v>27</v>
      </c>
      <c r="D2127">
        <v>27</v>
      </c>
    </row>
    <row r="2128" spans="1:4" x14ac:dyDescent="0.35">
      <c r="A2128" s="2">
        <v>20012124</v>
      </c>
      <c r="C2128">
        <v>23</v>
      </c>
      <c r="D2128">
        <v>23</v>
      </c>
    </row>
    <row r="2129" spans="1:4" x14ac:dyDescent="0.35">
      <c r="A2129" s="2">
        <v>20012125</v>
      </c>
      <c r="C2129">
        <v>23</v>
      </c>
      <c r="D2129">
        <v>23</v>
      </c>
    </row>
    <row r="2130" spans="1:4" x14ac:dyDescent="0.35">
      <c r="A2130" s="2">
        <v>20012126</v>
      </c>
      <c r="C2130">
        <v>23</v>
      </c>
      <c r="D2130">
        <v>23</v>
      </c>
    </row>
    <row r="2131" spans="1:4" x14ac:dyDescent="0.35">
      <c r="A2131" s="2">
        <v>20012127</v>
      </c>
      <c r="C2131">
        <v>23</v>
      </c>
      <c r="D2131">
        <v>23</v>
      </c>
    </row>
    <row r="2132" spans="1:4" x14ac:dyDescent="0.35">
      <c r="A2132" s="2">
        <v>20012128</v>
      </c>
      <c r="C2132">
        <v>23</v>
      </c>
      <c r="D2132">
        <v>23</v>
      </c>
    </row>
    <row r="2133" spans="1:4" x14ac:dyDescent="0.35">
      <c r="A2133" s="2">
        <v>20012129</v>
      </c>
      <c r="C2133">
        <v>23</v>
      </c>
      <c r="D2133">
        <v>23</v>
      </c>
    </row>
    <row r="2134" spans="1:4" x14ac:dyDescent="0.35">
      <c r="A2134" s="2">
        <v>20012130</v>
      </c>
      <c r="C2134">
        <v>23</v>
      </c>
      <c r="D2134">
        <v>23</v>
      </c>
    </row>
    <row r="2135" spans="1:4" x14ac:dyDescent="0.35">
      <c r="A2135" s="2">
        <v>20012131</v>
      </c>
      <c r="C2135">
        <v>23</v>
      </c>
      <c r="D2135">
        <v>23</v>
      </c>
    </row>
    <row r="2136" spans="1:4" x14ac:dyDescent="0.35">
      <c r="A2136" s="2">
        <v>20012132</v>
      </c>
      <c r="C2136">
        <v>23</v>
      </c>
      <c r="D2136">
        <v>23</v>
      </c>
    </row>
    <row r="2137" spans="1:4" x14ac:dyDescent="0.35">
      <c r="A2137" s="2">
        <v>20012133</v>
      </c>
      <c r="C2137">
        <v>23</v>
      </c>
      <c r="D2137">
        <v>23</v>
      </c>
    </row>
    <row r="2138" spans="1:4" x14ac:dyDescent="0.35">
      <c r="A2138" s="2">
        <v>20012134</v>
      </c>
      <c r="B2138">
        <v>32</v>
      </c>
      <c r="D2138">
        <v>32</v>
      </c>
    </row>
    <row r="2139" spans="1:4" x14ac:dyDescent="0.35">
      <c r="A2139" s="2">
        <v>20012135</v>
      </c>
      <c r="B2139">
        <v>36</v>
      </c>
      <c r="D2139">
        <v>36</v>
      </c>
    </row>
    <row r="2140" spans="1:4" x14ac:dyDescent="0.35">
      <c r="A2140" s="2">
        <v>20012136</v>
      </c>
      <c r="B2140">
        <v>33</v>
      </c>
      <c r="D2140">
        <v>33</v>
      </c>
    </row>
    <row r="2141" spans="1:4" x14ac:dyDescent="0.35">
      <c r="A2141" s="2">
        <v>20012137</v>
      </c>
      <c r="C2141">
        <v>33</v>
      </c>
      <c r="D2141">
        <v>33</v>
      </c>
    </row>
    <row r="2142" spans="1:4" x14ac:dyDescent="0.35">
      <c r="A2142" s="2">
        <v>20012138</v>
      </c>
      <c r="C2142">
        <v>28</v>
      </c>
      <c r="D2142">
        <v>28</v>
      </c>
    </row>
    <row r="2143" spans="1:4" x14ac:dyDescent="0.35">
      <c r="A2143" s="2">
        <v>20012139</v>
      </c>
      <c r="C2143">
        <v>27</v>
      </c>
      <c r="D2143">
        <v>27</v>
      </c>
    </row>
    <row r="2144" spans="1:4" x14ac:dyDescent="0.35">
      <c r="A2144" s="2">
        <v>20012140</v>
      </c>
      <c r="C2144">
        <v>28</v>
      </c>
      <c r="D2144">
        <v>28</v>
      </c>
    </row>
    <row r="2145" spans="1:4" x14ac:dyDescent="0.35">
      <c r="A2145" s="2">
        <v>20012141</v>
      </c>
      <c r="C2145">
        <v>24</v>
      </c>
      <c r="D2145">
        <v>24</v>
      </c>
    </row>
    <row r="2146" spans="1:4" x14ac:dyDescent="0.35">
      <c r="A2146" s="2">
        <v>20012142</v>
      </c>
      <c r="C2146">
        <v>23</v>
      </c>
      <c r="D2146">
        <v>23</v>
      </c>
    </row>
    <row r="2147" spans="1:4" x14ac:dyDescent="0.35">
      <c r="A2147" s="2">
        <v>20012143</v>
      </c>
      <c r="C2147">
        <v>28</v>
      </c>
      <c r="D2147">
        <v>28</v>
      </c>
    </row>
    <row r="2148" spans="1:4" x14ac:dyDescent="0.35">
      <c r="A2148" s="2">
        <v>20012144</v>
      </c>
      <c r="C2148">
        <v>25</v>
      </c>
      <c r="D2148">
        <v>25</v>
      </c>
    </row>
    <row r="2149" spans="1:4" x14ac:dyDescent="0.35">
      <c r="A2149" s="2">
        <v>20012145</v>
      </c>
      <c r="C2149">
        <v>21</v>
      </c>
      <c r="D2149">
        <v>21</v>
      </c>
    </row>
    <row r="2150" spans="1:4" x14ac:dyDescent="0.35">
      <c r="A2150" s="2">
        <v>20012146</v>
      </c>
      <c r="B2150">
        <v>33</v>
      </c>
      <c r="D2150">
        <v>33</v>
      </c>
    </row>
    <row r="2151" spans="1:4" x14ac:dyDescent="0.35">
      <c r="A2151" s="2">
        <v>20012147</v>
      </c>
      <c r="B2151">
        <v>29</v>
      </c>
      <c r="D2151">
        <v>29</v>
      </c>
    </row>
    <row r="2152" spans="1:4" x14ac:dyDescent="0.35">
      <c r="A2152" s="2">
        <v>20012148</v>
      </c>
      <c r="B2152">
        <v>31</v>
      </c>
      <c r="D2152">
        <v>31</v>
      </c>
    </row>
    <row r="2153" spans="1:4" x14ac:dyDescent="0.35">
      <c r="A2153" s="2">
        <v>20012149</v>
      </c>
      <c r="C2153">
        <v>32</v>
      </c>
      <c r="D2153">
        <v>32</v>
      </c>
    </row>
    <row r="2154" spans="1:4" x14ac:dyDescent="0.35">
      <c r="A2154" s="2">
        <v>20012150</v>
      </c>
      <c r="C2154">
        <v>33</v>
      </c>
      <c r="D2154">
        <v>33</v>
      </c>
    </row>
    <row r="2155" spans="1:4" x14ac:dyDescent="0.35">
      <c r="A2155" s="2">
        <v>20012151</v>
      </c>
      <c r="C2155">
        <v>31</v>
      </c>
      <c r="D2155">
        <v>31</v>
      </c>
    </row>
    <row r="2156" spans="1:4" x14ac:dyDescent="0.35">
      <c r="A2156" s="2">
        <v>20012152</v>
      </c>
      <c r="C2156">
        <v>29</v>
      </c>
      <c r="D2156">
        <v>29</v>
      </c>
    </row>
    <row r="2157" spans="1:4" x14ac:dyDescent="0.35">
      <c r="A2157" s="2">
        <v>20012153</v>
      </c>
      <c r="C2157">
        <v>26</v>
      </c>
      <c r="D2157">
        <v>26</v>
      </c>
    </row>
    <row r="2158" spans="1:4" x14ac:dyDescent="0.35">
      <c r="A2158" s="2">
        <v>20012154</v>
      </c>
      <c r="C2158">
        <v>32</v>
      </c>
      <c r="D2158">
        <v>32</v>
      </c>
    </row>
    <row r="2159" spans="1:4" x14ac:dyDescent="0.35">
      <c r="A2159" s="2">
        <v>20012155</v>
      </c>
      <c r="C2159">
        <v>35</v>
      </c>
      <c r="D2159">
        <v>35</v>
      </c>
    </row>
    <row r="2160" spans="1:4" x14ac:dyDescent="0.35">
      <c r="A2160" s="2">
        <v>20012156</v>
      </c>
      <c r="C2160">
        <v>27</v>
      </c>
      <c r="D2160">
        <v>27</v>
      </c>
    </row>
    <row r="2161" spans="1:4" x14ac:dyDescent="0.35">
      <c r="A2161" s="2">
        <v>20012157</v>
      </c>
      <c r="B2161">
        <v>20</v>
      </c>
      <c r="D2161">
        <v>20</v>
      </c>
    </row>
    <row r="2162" spans="1:4" x14ac:dyDescent="0.35">
      <c r="A2162" s="2">
        <v>20012158</v>
      </c>
      <c r="C2162">
        <v>25</v>
      </c>
      <c r="D2162">
        <v>25</v>
      </c>
    </row>
    <row r="2163" spans="1:4" x14ac:dyDescent="0.35">
      <c r="A2163" s="2">
        <v>20012159</v>
      </c>
      <c r="C2163">
        <v>31</v>
      </c>
      <c r="D2163">
        <v>31</v>
      </c>
    </row>
    <row r="2164" spans="1:4" x14ac:dyDescent="0.35">
      <c r="A2164" s="2">
        <v>20012160</v>
      </c>
      <c r="C2164">
        <v>31</v>
      </c>
      <c r="D2164">
        <v>31</v>
      </c>
    </row>
    <row r="2165" spans="1:4" x14ac:dyDescent="0.35">
      <c r="A2165" s="2">
        <v>20012161</v>
      </c>
      <c r="C2165">
        <v>32</v>
      </c>
      <c r="D2165">
        <v>32</v>
      </c>
    </row>
    <row r="2166" spans="1:4" x14ac:dyDescent="0.35">
      <c r="A2166" s="2">
        <v>20012162</v>
      </c>
      <c r="C2166">
        <v>23</v>
      </c>
      <c r="D2166">
        <v>23</v>
      </c>
    </row>
    <row r="2167" spans="1:4" x14ac:dyDescent="0.35">
      <c r="A2167" s="2">
        <v>20012163</v>
      </c>
      <c r="C2167">
        <v>23</v>
      </c>
      <c r="D2167">
        <v>23</v>
      </c>
    </row>
    <row r="2168" spans="1:4" x14ac:dyDescent="0.35">
      <c r="A2168" s="2">
        <v>20012164</v>
      </c>
      <c r="C2168">
        <v>24</v>
      </c>
      <c r="D2168">
        <v>24</v>
      </c>
    </row>
    <row r="2169" spans="1:4" x14ac:dyDescent="0.35">
      <c r="A2169" s="2">
        <v>20012165</v>
      </c>
      <c r="B2169">
        <v>33</v>
      </c>
      <c r="D2169">
        <v>33</v>
      </c>
    </row>
    <row r="2170" spans="1:4" x14ac:dyDescent="0.35">
      <c r="A2170" s="2">
        <v>20012166</v>
      </c>
      <c r="B2170">
        <v>35</v>
      </c>
      <c r="D2170">
        <v>35</v>
      </c>
    </row>
    <row r="2171" spans="1:4" x14ac:dyDescent="0.35">
      <c r="A2171" s="2">
        <v>20012167</v>
      </c>
      <c r="C2171">
        <v>20</v>
      </c>
      <c r="D2171">
        <v>20</v>
      </c>
    </row>
    <row r="2172" spans="1:4" x14ac:dyDescent="0.35">
      <c r="A2172" s="2">
        <v>20012168</v>
      </c>
      <c r="C2172">
        <v>28</v>
      </c>
      <c r="D2172">
        <v>28</v>
      </c>
    </row>
    <row r="2173" spans="1:4" x14ac:dyDescent="0.35">
      <c r="A2173" s="2">
        <v>20012169</v>
      </c>
      <c r="C2173">
        <v>28</v>
      </c>
      <c r="D2173">
        <v>28</v>
      </c>
    </row>
    <row r="2174" spans="1:4" x14ac:dyDescent="0.35">
      <c r="A2174" s="2">
        <v>20012170</v>
      </c>
      <c r="C2174">
        <v>28</v>
      </c>
      <c r="D2174">
        <v>28</v>
      </c>
    </row>
    <row r="2175" spans="1:4" x14ac:dyDescent="0.35">
      <c r="A2175" s="2">
        <v>20012171</v>
      </c>
      <c r="C2175">
        <v>28</v>
      </c>
      <c r="D2175">
        <v>28</v>
      </c>
    </row>
    <row r="2176" spans="1:4" x14ac:dyDescent="0.35">
      <c r="A2176" s="2">
        <v>20012172</v>
      </c>
      <c r="B2176">
        <v>25</v>
      </c>
      <c r="D2176">
        <v>25</v>
      </c>
    </row>
    <row r="2177" spans="1:4" x14ac:dyDescent="0.35">
      <c r="A2177" s="2">
        <v>20012173</v>
      </c>
      <c r="B2177">
        <v>32</v>
      </c>
      <c r="D2177">
        <v>32</v>
      </c>
    </row>
    <row r="2178" spans="1:4" x14ac:dyDescent="0.35">
      <c r="A2178" s="2">
        <v>20012174</v>
      </c>
      <c r="C2178">
        <v>20</v>
      </c>
      <c r="D2178">
        <v>20</v>
      </c>
    </row>
    <row r="2179" spans="1:4" x14ac:dyDescent="0.35">
      <c r="A2179" s="2">
        <v>20012175</v>
      </c>
      <c r="C2179">
        <v>25</v>
      </c>
      <c r="D2179">
        <v>25</v>
      </c>
    </row>
    <row r="2180" spans="1:4" x14ac:dyDescent="0.35">
      <c r="A2180" s="2">
        <v>20012176</v>
      </c>
      <c r="C2180">
        <v>28</v>
      </c>
      <c r="D2180">
        <v>28</v>
      </c>
    </row>
    <row r="2181" spans="1:4" x14ac:dyDescent="0.35">
      <c r="A2181" s="2">
        <v>20012177</v>
      </c>
      <c r="C2181">
        <v>26</v>
      </c>
      <c r="D2181">
        <v>26</v>
      </c>
    </row>
    <row r="2182" spans="1:4" x14ac:dyDescent="0.35">
      <c r="A2182" s="2">
        <v>20012178</v>
      </c>
      <c r="C2182">
        <v>32</v>
      </c>
      <c r="D2182">
        <v>32</v>
      </c>
    </row>
    <row r="2183" spans="1:4" x14ac:dyDescent="0.35">
      <c r="A2183" s="2">
        <v>20012179</v>
      </c>
      <c r="C2183">
        <v>32</v>
      </c>
      <c r="D2183">
        <v>32</v>
      </c>
    </row>
    <row r="2184" spans="1:4" x14ac:dyDescent="0.35">
      <c r="A2184" s="2">
        <v>20012180</v>
      </c>
      <c r="C2184">
        <v>32</v>
      </c>
      <c r="D2184">
        <v>32</v>
      </c>
    </row>
    <row r="2185" spans="1:4" x14ac:dyDescent="0.35">
      <c r="A2185" s="2">
        <v>20012181</v>
      </c>
      <c r="C2185">
        <v>24</v>
      </c>
      <c r="D2185">
        <v>24</v>
      </c>
    </row>
    <row r="2186" spans="1:4" x14ac:dyDescent="0.35">
      <c r="A2186" s="2">
        <v>20012182</v>
      </c>
      <c r="C2186">
        <v>33</v>
      </c>
      <c r="D2186">
        <v>33</v>
      </c>
    </row>
    <row r="2187" spans="1:4" x14ac:dyDescent="0.35">
      <c r="A2187" s="2">
        <v>20012183</v>
      </c>
      <c r="C2187">
        <v>28</v>
      </c>
      <c r="D2187">
        <v>28</v>
      </c>
    </row>
    <row r="2188" spans="1:4" x14ac:dyDescent="0.35">
      <c r="A2188" s="2">
        <v>20012184</v>
      </c>
      <c r="C2188">
        <v>31</v>
      </c>
      <c r="D2188">
        <v>31</v>
      </c>
    </row>
    <row r="2189" spans="1:4" x14ac:dyDescent="0.35">
      <c r="A2189" s="2">
        <v>20012185</v>
      </c>
      <c r="C2189">
        <v>29</v>
      </c>
      <c r="D2189">
        <v>29</v>
      </c>
    </row>
    <row r="2190" spans="1:4" x14ac:dyDescent="0.35">
      <c r="A2190" s="2">
        <v>20012186</v>
      </c>
      <c r="C2190">
        <v>27</v>
      </c>
      <c r="D2190">
        <v>27</v>
      </c>
    </row>
    <row r="2191" spans="1:4" x14ac:dyDescent="0.35">
      <c r="A2191" s="2">
        <v>20012187</v>
      </c>
      <c r="C2191">
        <v>28</v>
      </c>
      <c r="D2191">
        <v>28</v>
      </c>
    </row>
    <row r="2192" spans="1:4" x14ac:dyDescent="0.35">
      <c r="A2192" s="2">
        <v>20012188</v>
      </c>
      <c r="C2192">
        <v>32</v>
      </c>
      <c r="D2192">
        <v>32</v>
      </c>
    </row>
    <row r="2193" spans="1:4" x14ac:dyDescent="0.35">
      <c r="A2193" s="2">
        <v>20012189</v>
      </c>
      <c r="B2193">
        <v>30</v>
      </c>
      <c r="D2193">
        <v>30</v>
      </c>
    </row>
    <row r="2194" spans="1:4" x14ac:dyDescent="0.35">
      <c r="A2194" s="2">
        <v>20012190</v>
      </c>
      <c r="B2194">
        <v>43</v>
      </c>
      <c r="D2194">
        <v>43</v>
      </c>
    </row>
    <row r="2195" spans="1:4" x14ac:dyDescent="0.35">
      <c r="A2195" s="2">
        <v>20012191</v>
      </c>
      <c r="B2195">
        <v>25</v>
      </c>
      <c r="D2195">
        <v>25</v>
      </c>
    </row>
    <row r="2196" spans="1:4" x14ac:dyDescent="0.35">
      <c r="A2196" s="2">
        <v>20012192</v>
      </c>
      <c r="B2196">
        <v>25</v>
      </c>
      <c r="D2196">
        <v>25</v>
      </c>
    </row>
    <row r="2197" spans="1:4" x14ac:dyDescent="0.35">
      <c r="A2197" s="2">
        <v>20012193</v>
      </c>
      <c r="C2197">
        <v>24</v>
      </c>
      <c r="D2197">
        <v>24</v>
      </c>
    </row>
    <row r="2198" spans="1:4" x14ac:dyDescent="0.35">
      <c r="A2198" s="2">
        <v>20012194</v>
      </c>
      <c r="C2198">
        <v>24</v>
      </c>
      <c r="D2198">
        <v>24</v>
      </c>
    </row>
    <row r="2199" spans="1:4" x14ac:dyDescent="0.35">
      <c r="A2199" s="2">
        <v>20012195</v>
      </c>
      <c r="C2199">
        <v>38</v>
      </c>
      <c r="D2199">
        <v>38</v>
      </c>
    </row>
    <row r="2200" spans="1:4" x14ac:dyDescent="0.35">
      <c r="A2200" s="2">
        <v>20012196</v>
      </c>
      <c r="C2200">
        <v>27</v>
      </c>
      <c r="D2200">
        <v>27</v>
      </c>
    </row>
    <row r="2201" spans="1:4" x14ac:dyDescent="0.35">
      <c r="A2201" s="2">
        <v>20012197</v>
      </c>
      <c r="C2201">
        <v>24</v>
      </c>
      <c r="D2201">
        <v>24</v>
      </c>
    </row>
    <row r="2202" spans="1:4" x14ac:dyDescent="0.35">
      <c r="A2202" s="2">
        <v>20012198</v>
      </c>
      <c r="C2202">
        <v>24</v>
      </c>
      <c r="D2202">
        <v>24</v>
      </c>
    </row>
    <row r="2203" spans="1:4" x14ac:dyDescent="0.35">
      <c r="A2203" s="2">
        <v>20012199</v>
      </c>
      <c r="C2203">
        <v>34</v>
      </c>
      <c r="D2203">
        <v>34</v>
      </c>
    </row>
    <row r="2204" spans="1:4" x14ac:dyDescent="0.35">
      <c r="A2204" s="2">
        <v>20012200</v>
      </c>
      <c r="C2204">
        <v>28</v>
      </c>
      <c r="D2204">
        <v>28</v>
      </c>
    </row>
    <row r="2205" spans="1:4" x14ac:dyDescent="0.35">
      <c r="A2205" s="2">
        <v>20012201</v>
      </c>
      <c r="C2205">
        <v>21</v>
      </c>
      <c r="D2205">
        <v>21</v>
      </c>
    </row>
    <row r="2206" spans="1:4" x14ac:dyDescent="0.35">
      <c r="A2206" s="2">
        <v>20012202</v>
      </c>
      <c r="C2206">
        <v>28</v>
      </c>
      <c r="D2206">
        <v>28</v>
      </c>
    </row>
    <row r="2207" spans="1:4" x14ac:dyDescent="0.35">
      <c r="A2207" s="2">
        <v>20012203</v>
      </c>
      <c r="C2207">
        <v>27</v>
      </c>
      <c r="D2207">
        <v>27</v>
      </c>
    </row>
    <row r="2208" spans="1:4" x14ac:dyDescent="0.35">
      <c r="A2208" s="2">
        <v>20012204</v>
      </c>
      <c r="C2208">
        <v>26</v>
      </c>
      <c r="D2208">
        <v>26</v>
      </c>
    </row>
    <row r="2209" spans="1:4" x14ac:dyDescent="0.35">
      <c r="A2209" s="2">
        <v>20012205</v>
      </c>
      <c r="C2209">
        <v>29</v>
      </c>
      <c r="D2209">
        <v>29</v>
      </c>
    </row>
    <row r="2210" spans="1:4" x14ac:dyDescent="0.35">
      <c r="A2210" s="2">
        <v>20012206</v>
      </c>
      <c r="C2210">
        <v>35</v>
      </c>
      <c r="D2210">
        <v>35</v>
      </c>
    </row>
    <row r="2211" spans="1:4" x14ac:dyDescent="0.35">
      <c r="A2211" s="2">
        <v>20012207</v>
      </c>
      <c r="C2211">
        <v>28</v>
      </c>
      <c r="D2211">
        <v>28</v>
      </c>
    </row>
    <row r="2212" spans="1:4" x14ac:dyDescent="0.35">
      <c r="A2212" s="2">
        <v>20012208</v>
      </c>
      <c r="B2212">
        <v>28</v>
      </c>
      <c r="D2212">
        <v>28</v>
      </c>
    </row>
    <row r="2213" spans="1:4" x14ac:dyDescent="0.35">
      <c r="A2213" s="2">
        <v>20012209</v>
      </c>
      <c r="B2213">
        <v>29</v>
      </c>
      <c r="D2213">
        <v>29</v>
      </c>
    </row>
    <row r="2214" spans="1:4" x14ac:dyDescent="0.35">
      <c r="A2214" s="2">
        <v>20012210</v>
      </c>
      <c r="C2214">
        <v>35</v>
      </c>
      <c r="D2214">
        <v>35</v>
      </c>
    </row>
    <row r="2215" spans="1:4" x14ac:dyDescent="0.35">
      <c r="A2215" s="2">
        <v>20012211</v>
      </c>
      <c r="C2215">
        <v>20</v>
      </c>
      <c r="D2215">
        <v>20</v>
      </c>
    </row>
    <row r="2216" spans="1:4" x14ac:dyDescent="0.35">
      <c r="A2216" s="2">
        <v>20012212</v>
      </c>
      <c r="C2216">
        <v>32</v>
      </c>
      <c r="D2216">
        <v>32</v>
      </c>
    </row>
    <row r="2217" spans="1:4" x14ac:dyDescent="0.35">
      <c r="A2217" s="2">
        <v>20012213</v>
      </c>
      <c r="C2217">
        <v>32</v>
      </c>
      <c r="D2217">
        <v>32</v>
      </c>
    </row>
    <row r="2218" spans="1:4" x14ac:dyDescent="0.35">
      <c r="A2218" s="2">
        <v>20012214</v>
      </c>
      <c r="C2218">
        <v>31</v>
      </c>
      <c r="D2218">
        <v>31</v>
      </c>
    </row>
    <row r="2219" spans="1:4" x14ac:dyDescent="0.35">
      <c r="A2219" s="2">
        <v>20012215</v>
      </c>
      <c r="B2219">
        <v>26</v>
      </c>
      <c r="D2219">
        <v>26</v>
      </c>
    </row>
    <row r="2220" spans="1:4" x14ac:dyDescent="0.35">
      <c r="A2220" s="2">
        <v>20012216</v>
      </c>
      <c r="C2220">
        <v>25</v>
      </c>
      <c r="D2220">
        <v>25</v>
      </c>
    </row>
    <row r="2221" spans="1:4" x14ac:dyDescent="0.35">
      <c r="A2221" s="2">
        <v>20012217</v>
      </c>
      <c r="C2221">
        <v>24</v>
      </c>
      <c r="D2221">
        <v>24</v>
      </c>
    </row>
    <row r="2222" spans="1:4" x14ac:dyDescent="0.35">
      <c r="A2222" s="2">
        <v>20012218</v>
      </c>
      <c r="C2222">
        <v>28</v>
      </c>
      <c r="D2222">
        <v>28</v>
      </c>
    </row>
    <row r="2223" spans="1:4" x14ac:dyDescent="0.35">
      <c r="A2223" s="2">
        <v>20012219</v>
      </c>
      <c r="C2223">
        <v>27</v>
      </c>
      <c r="D2223">
        <v>27</v>
      </c>
    </row>
    <row r="2224" spans="1:4" x14ac:dyDescent="0.35">
      <c r="A2224" s="2">
        <v>20012220</v>
      </c>
      <c r="C2224">
        <v>21</v>
      </c>
      <c r="D2224">
        <v>21</v>
      </c>
    </row>
    <row r="2225" spans="1:4" x14ac:dyDescent="0.35">
      <c r="A2225" s="2">
        <v>20012221</v>
      </c>
      <c r="C2225">
        <v>25</v>
      </c>
      <c r="D2225">
        <v>25</v>
      </c>
    </row>
    <row r="2226" spans="1:4" x14ac:dyDescent="0.35">
      <c r="A2226" s="2">
        <v>20012222</v>
      </c>
      <c r="B2226">
        <v>29</v>
      </c>
      <c r="D2226">
        <v>29</v>
      </c>
    </row>
    <row r="2227" spans="1:4" x14ac:dyDescent="0.35">
      <c r="A2227" s="2">
        <v>20012223</v>
      </c>
      <c r="B2227">
        <v>24</v>
      </c>
      <c r="D2227">
        <v>24</v>
      </c>
    </row>
    <row r="2228" spans="1:4" x14ac:dyDescent="0.35">
      <c r="A2228" s="2">
        <v>20012224</v>
      </c>
      <c r="B2228">
        <v>38</v>
      </c>
      <c r="D2228">
        <v>38</v>
      </c>
    </row>
    <row r="2229" spans="1:4" x14ac:dyDescent="0.35">
      <c r="A2229" s="2">
        <v>20012225</v>
      </c>
      <c r="B2229">
        <v>22</v>
      </c>
      <c r="D2229">
        <v>22</v>
      </c>
    </row>
    <row r="2230" spans="1:4" x14ac:dyDescent="0.35">
      <c r="A2230" s="2">
        <v>20012226</v>
      </c>
      <c r="B2230">
        <v>29</v>
      </c>
      <c r="D2230">
        <v>29</v>
      </c>
    </row>
    <row r="2231" spans="1:4" x14ac:dyDescent="0.35">
      <c r="A2231" s="2">
        <v>20012227</v>
      </c>
      <c r="C2231">
        <v>30</v>
      </c>
      <c r="D2231">
        <v>30</v>
      </c>
    </row>
    <row r="2232" spans="1:4" x14ac:dyDescent="0.35">
      <c r="A2232" s="2">
        <v>20012228</v>
      </c>
      <c r="C2232">
        <v>21</v>
      </c>
      <c r="D2232">
        <v>21</v>
      </c>
    </row>
    <row r="2233" spans="1:4" x14ac:dyDescent="0.35">
      <c r="A2233" s="2">
        <v>20012229</v>
      </c>
      <c r="C2233">
        <v>22</v>
      </c>
      <c r="D2233">
        <v>22</v>
      </c>
    </row>
    <row r="2234" spans="1:4" x14ac:dyDescent="0.35">
      <c r="A2234" s="2">
        <v>20012230</v>
      </c>
      <c r="C2234">
        <v>25</v>
      </c>
      <c r="D2234">
        <v>25</v>
      </c>
    </row>
    <row r="2235" spans="1:4" x14ac:dyDescent="0.35">
      <c r="A2235" s="2">
        <v>20012231</v>
      </c>
      <c r="C2235">
        <v>26</v>
      </c>
      <c r="D2235">
        <v>26</v>
      </c>
    </row>
    <row r="2236" spans="1:4" x14ac:dyDescent="0.35">
      <c r="A2236" s="2">
        <v>20012232</v>
      </c>
      <c r="C2236">
        <v>32</v>
      </c>
      <c r="D2236">
        <v>32</v>
      </c>
    </row>
    <row r="2237" spans="1:4" x14ac:dyDescent="0.35">
      <c r="A2237" s="2">
        <v>20012233</v>
      </c>
      <c r="C2237">
        <v>20</v>
      </c>
      <c r="D2237">
        <v>20</v>
      </c>
    </row>
    <row r="2238" spans="1:4" x14ac:dyDescent="0.35">
      <c r="A2238" s="2">
        <v>20012234</v>
      </c>
      <c r="B2238">
        <v>24</v>
      </c>
      <c r="D2238">
        <v>24</v>
      </c>
    </row>
    <row r="2239" spans="1:4" x14ac:dyDescent="0.35">
      <c r="A2239" s="2">
        <v>20012235</v>
      </c>
      <c r="B2239">
        <v>33</v>
      </c>
      <c r="D2239">
        <v>33</v>
      </c>
    </row>
    <row r="2240" spans="1:4" x14ac:dyDescent="0.35">
      <c r="A2240" s="2">
        <v>20012236</v>
      </c>
      <c r="B2240">
        <v>26</v>
      </c>
      <c r="D2240">
        <v>26</v>
      </c>
    </row>
    <row r="2241" spans="1:4" x14ac:dyDescent="0.35">
      <c r="A2241" s="2">
        <v>20012237</v>
      </c>
      <c r="B2241">
        <v>26</v>
      </c>
      <c r="D2241">
        <v>26</v>
      </c>
    </row>
    <row r="2242" spans="1:4" x14ac:dyDescent="0.35">
      <c r="A2242" s="2">
        <v>20012238</v>
      </c>
      <c r="C2242">
        <v>36</v>
      </c>
      <c r="D2242">
        <v>36</v>
      </c>
    </row>
    <row r="2243" spans="1:4" x14ac:dyDescent="0.35">
      <c r="A2243" s="2">
        <v>20012239</v>
      </c>
      <c r="C2243">
        <v>21</v>
      </c>
      <c r="D2243">
        <v>21</v>
      </c>
    </row>
    <row r="2244" spans="1:4" x14ac:dyDescent="0.35">
      <c r="A2244" s="2">
        <v>20012240</v>
      </c>
      <c r="C2244">
        <v>21</v>
      </c>
      <c r="D2244">
        <v>21</v>
      </c>
    </row>
    <row r="2245" spans="1:4" x14ac:dyDescent="0.35">
      <c r="A2245" s="2">
        <v>20012241</v>
      </c>
      <c r="C2245">
        <v>28</v>
      </c>
      <c r="D2245">
        <v>28</v>
      </c>
    </row>
    <row r="2246" spans="1:4" x14ac:dyDescent="0.35">
      <c r="A2246" s="2">
        <v>20012242</v>
      </c>
      <c r="C2246">
        <v>24</v>
      </c>
      <c r="D2246">
        <v>24</v>
      </c>
    </row>
    <row r="2247" spans="1:4" x14ac:dyDescent="0.35">
      <c r="A2247" s="2">
        <v>20012243</v>
      </c>
      <c r="C2247">
        <v>20</v>
      </c>
      <c r="D2247">
        <v>20</v>
      </c>
    </row>
    <row r="2248" spans="1:4" x14ac:dyDescent="0.35">
      <c r="A2248" s="2">
        <v>20012244</v>
      </c>
      <c r="C2248">
        <v>27</v>
      </c>
      <c r="D2248">
        <v>27</v>
      </c>
    </row>
    <row r="2249" spans="1:4" x14ac:dyDescent="0.35">
      <c r="A2249" s="2">
        <v>20012245</v>
      </c>
      <c r="C2249">
        <v>24</v>
      </c>
      <c r="D2249">
        <v>24</v>
      </c>
    </row>
    <row r="2250" spans="1:4" x14ac:dyDescent="0.35">
      <c r="A2250" s="2">
        <v>20012246</v>
      </c>
      <c r="C2250">
        <v>24</v>
      </c>
      <c r="D2250">
        <v>24</v>
      </c>
    </row>
    <row r="2251" spans="1:4" x14ac:dyDescent="0.35">
      <c r="A2251" s="2">
        <v>20012247</v>
      </c>
      <c r="B2251">
        <v>37</v>
      </c>
      <c r="D2251">
        <v>37</v>
      </c>
    </row>
    <row r="2252" spans="1:4" x14ac:dyDescent="0.35">
      <c r="A2252" s="2">
        <v>20012248</v>
      </c>
      <c r="B2252">
        <v>32</v>
      </c>
      <c r="D2252">
        <v>32</v>
      </c>
    </row>
    <row r="2253" spans="1:4" x14ac:dyDescent="0.35">
      <c r="A2253" s="2">
        <v>20012249</v>
      </c>
      <c r="B2253">
        <v>30</v>
      </c>
      <c r="D2253">
        <v>30</v>
      </c>
    </row>
    <row r="2254" spans="1:4" x14ac:dyDescent="0.35">
      <c r="A2254" s="2">
        <v>20012250</v>
      </c>
      <c r="B2254">
        <v>24</v>
      </c>
      <c r="D2254">
        <v>24</v>
      </c>
    </row>
    <row r="2255" spans="1:4" x14ac:dyDescent="0.35">
      <c r="A2255" s="2">
        <v>20012251</v>
      </c>
      <c r="B2255">
        <v>21</v>
      </c>
      <c r="D2255">
        <v>21</v>
      </c>
    </row>
    <row r="2256" spans="1:4" x14ac:dyDescent="0.35">
      <c r="A2256" s="2">
        <v>20012252</v>
      </c>
      <c r="C2256">
        <v>34</v>
      </c>
      <c r="D2256">
        <v>34</v>
      </c>
    </row>
    <row r="2257" spans="1:4" x14ac:dyDescent="0.35">
      <c r="A2257" s="2">
        <v>20012253</v>
      </c>
      <c r="C2257">
        <v>28</v>
      </c>
      <c r="D2257">
        <v>28</v>
      </c>
    </row>
    <row r="2258" spans="1:4" x14ac:dyDescent="0.35">
      <c r="A2258" s="2">
        <v>20012254</v>
      </c>
      <c r="C2258">
        <v>20</v>
      </c>
      <c r="D2258">
        <v>20</v>
      </c>
    </row>
    <row r="2259" spans="1:4" x14ac:dyDescent="0.35">
      <c r="A2259" s="2">
        <v>20012255</v>
      </c>
      <c r="C2259">
        <v>20</v>
      </c>
      <c r="D2259">
        <v>20</v>
      </c>
    </row>
    <row r="2260" spans="1:4" x14ac:dyDescent="0.35">
      <c r="A2260" s="2">
        <v>20012256</v>
      </c>
      <c r="C2260">
        <v>27</v>
      </c>
      <c r="D2260">
        <v>27</v>
      </c>
    </row>
    <row r="2261" spans="1:4" x14ac:dyDescent="0.35">
      <c r="A2261" s="2">
        <v>20012257</v>
      </c>
      <c r="C2261">
        <v>25</v>
      </c>
      <c r="D2261">
        <v>25</v>
      </c>
    </row>
    <row r="2262" spans="1:4" x14ac:dyDescent="0.35">
      <c r="A2262" s="2">
        <v>20012258</v>
      </c>
      <c r="C2262">
        <v>29</v>
      </c>
      <c r="D2262">
        <v>29</v>
      </c>
    </row>
    <row r="2263" spans="1:4" x14ac:dyDescent="0.35">
      <c r="A2263" s="2">
        <v>20012259</v>
      </c>
      <c r="C2263">
        <v>22</v>
      </c>
      <c r="D2263">
        <v>22</v>
      </c>
    </row>
    <row r="2264" spans="1:4" x14ac:dyDescent="0.35">
      <c r="A2264" s="2">
        <v>20012260</v>
      </c>
      <c r="C2264">
        <v>28</v>
      </c>
      <c r="D2264">
        <v>28</v>
      </c>
    </row>
    <row r="2265" spans="1:4" x14ac:dyDescent="0.35">
      <c r="A2265" s="2">
        <v>20012261</v>
      </c>
      <c r="B2265">
        <v>25</v>
      </c>
      <c r="D2265">
        <v>25</v>
      </c>
    </row>
    <row r="2266" spans="1:4" x14ac:dyDescent="0.35">
      <c r="A2266" s="2">
        <v>20012262</v>
      </c>
      <c r="B2266">
        <v>29</v>
      </c>
      <c r="D2266">
        <v>29</v>
      </c>
    </row>
    <row r="2267" spans="1:4" x14ac:dyDescent="0.35">
      <c r="A2267" s="2">
        <v>20012263</v>
      </c>
      <c r="C2267">
        <v>25</v>
      </c>
      <c r="D2267">
        <v>25</v>
      </c>
    </row>
    <row r="2268" spans="1:4" x14ac:dyDescent="0.35">
      <c r="A2268" s="2">
        <v>20012264</v>
      </c>
      <c r="C2268">
        <v>32</v>
      </c>
      <c r="D2268">
        <v>32</v>
      </c>
    </row>
    <row r="2269" spans="1:4" x14ac:dyDescent="0.35">
      <c r="A2269" s="2">
        <v>20012265</v>
      </c>
      <c r="C2269">
        <v>29</v>
      </c>
      <c r="D2269">
        <v>29</v>
      </c>
    </row>
    <row r="2270" spans="1:4" x14ac:dyDescent="0.35">
      <c r="A2270" s="2">
        <v>20012266</v>
      </c>
      <c r="C2270">
        <v>24</v>
      </c>
      <c r="D2270">
        <v>24</v>
      </c>
    </row>
    <row r="2271" spans="1:4" x14ac:dyDescent="0.35">
      <c r="A2271" s="2">
        <v>20012267</v>
      </c>
      <c r="C2271">
        <v>29</v>
      </c>
      <c r="D2271">
        <v>29</v>
      </c>
    </row>
    <row r="2272" spans="1:4" x14ac:dyDescent="0.35">
      <c r="A2272" s="2">
        <v>20012268</v>
      </c>
      <c r="C2272">
        <v>33</v>
      </c>
      <c r="D2272">
        <v>33</v>
      </c>
    </row>
    <row r="2273" spans="1:4" x14ac:dyDescent="0.35">
      <c r="A2273" s="2">
        <v>20012269</v>
      </c>
      <c r="C2273">
        <v>38</v>
      </c>
      <c r="D2273">
        <v>38</v>
      </c>
    </row>
    <row r="2274" spans="1:4" x14ac:dyDescent="0.35">
      <c r="A2274" s="2">
        <v>20012270</v>
      </c>
      <c r="C2274">
        <v>24</v>
      </c>
      <c r="D2274">
        <v>24</v>
      </c>
    </row>
    <row r="2275" spans="1:4" x14ac:dyDescent="0.35">
      <c r="A2275" s="2">
        <v>20012271</v>
      </c>
      <c r="C2275">
        <v>26</v>
      </c>
      <c r="D2275">
        <v>26</v>
      </c>
    </row>
    <row r="2276" spans="1:4" x14ac:dyDescent="0.35">
      <c r="A2276" s="2">
        <v>20012272</v>
      </c>
      <c r="C2276">
        <v>36</v>
      </c>
      <c r="D2276">
        <v>36</v>
      </c>
    </row>
    <row r="2277" spans="1:4" x14ac:dyDescent="0.35">
      <c r="A2277" s="2">
        <v>20012273</v>
      </c>
      <c r="C2277">
        <v>30</v>
      </c>
      <c r="D2277">
        <v>30</v>
      </c>
    </row>
    <row r="2278" spans="1:4" x14ac:dyDescent="0.35">
      <c r="A2278" s="2">
        <v>20012274</v>
      </c>
      <c r="C2278">
        <v>28</v>
      </c>
      <c r="D2278">
        <v>28</v>
      </c>
    </row>
    <row r="2279" spans="1:4" x14ac:dyDescent="0.35">
      <c r="A2279" s="2">
        <v>20012275</v>
      </c>
      <c r="C2279">
        <v>35</v>
      </c>
      <c r="D2279">
        <v>35</v>
      </c>
    </row>
    <row r="2280" spans="1:4" x14ac:dyDescent="0.35">
      <c r="A2280" s="2">
        <v>20012276</v>
      </c>
      <c r="C2280">
        <v>23</v>
      </c>
      <c r="D2280">
        <v>23</v>
      </c>
    </row>
    <row r="2281" spans="1:4" x14ac:dyDescent="0.35">
      <c r="A2281" s="2">
        <v>20012277</v>
      </c>
      <c r="C2281">
        <v>30</v>
      </c>
      <c r="D2281">
        <v>30</v>
      </c>
    </row>
    <row r="2282" spans="1:4" x14ac:dyDescent="0.35">
      <c r="A2282" s="2">
        <v>20012278</v>
      </c>
      <c r="C2282">
        <v>24</v>
      </c>
      <c r="D2282">
        <v>24</v>
      </c>
    </row>
    <row r="2283" spans="1:4" x14ac:dyDescent="0.35">
      <c r="A2283" s="2">
        <v>20012279</v>
      </c>
      <c r="C2283">
        <v>21</v>
      </c>
      <c r="D2283">
        <v>21</v>
      </c>
    </row>
    <row r="2284" spans="1:4" x14ac:dyDescent="0.35">
      <c r="A2284" s="2">
        <v>20012280</v>
      </c>
      <c r="C2284">
        <v>26</v>
      </c>
      <c r="D2284">
        <v>26</v>
      </c>
    </row>
    <row r="2285" spans="1:4" x14ac:dyDescent="0.35">
      <c r="A2285" s="2">
        <v>20012281</v>
      </c>
      <c r="B2285">
        <v>31</v>
      </c>
      <c r="D2285">
        <v>31</v>
      </c>
    </row>
    <row r="2286" spans="1:4" x14ac:dyDescent="0.35">
      <c r="A2286" s="2">
        <v>20012282</v>
      </c>
      <c r="B2286">
        <v>25</v>
      </c>
      <c r="D2286">
        <v>25</v>
      </c>
    </row>
    <row r="2287" spans="1:4" x14ac:dyDescent="0.35">
      <c r="A2287" s="2">
        <v>20012283</v>
      </c>
      <c r="C2287">
        <v>30</v>
      </c>
      <c r="D2287">
        <v>30</v>
      </c>
    </row>
    <row r="2288" spans="1:4" x14ac:dyDescent="0.35">
      <c r="A2288" s="2">
        <v>20012284</v>
      </c>
      <c r="C2288">
        <v>26</v>
      </c>
      <c r="D2288">
        <v>26</v>
      </c>
    </row>
    <row r="2289" spans="1:4" x14ac:dyDescent="0.35">
      <c r="A2289" s="2">
        <v>20012285</v>
      </c>
      <c r="B2289">
        <v>30</v>
      </c>
      <c r="D2289">
        <v>30</v>
      </c>
    </row>
    <row r="2290" spans="1:4" x14ac:dyDescent="0.35">
      <c r="A2290" s="2">
        <v>20012286</v>
      </c>
      <c r="C2290">
        <v>28</v>
      </c>
      <c r="D2290">
        <v>28</v>
      </c>
    </row>
    <row r="2291" spans="1:4" x14ac:dyDescent="0.35">
      <c r="A2291" s="2">
        <v>20012287</v>
      </c>
      <c r="C2291">
        <v>29</v>
      </c>
      <c r="D2291">
        <v>29</v>
      </c>
    </row>
    <row r="2292" spans="1:4" x14ac:dyDescent="0.35">
      <c r="A2292" s="2">
        <v>20012288</v>
      </c>
      <c r="C2292">
        <v>24</v>
      </c>
      <c r="D2292">
        <v>24</v>
      </c>
    </row>
    <row r="2293" spans="1:4" x14ac:dyDescent="0.35">
      <c r="A2293" s="2">
        <v>20012289</v>
      </c>
      <c r="C2293">
        <v>22</v>
      </c>
      <c r="D2293">
        <v>22</v>
      </c>
    </row>
    <row r="2294" spans="1:4" x14ac:dyDescent="0.35">
      <c r="A2294" s="2">
        <v>20012290</v>
      </c>
      <c r="B2294">
        <v>29</v>
      </c>
      <c r="D2294">
        <v>29</v>
      </c>
    </row>
    <row r="2295" spans="1:4" x14ac:dyDescent="0.35">
      <c r="A2295" s="2">
        <v>20012291</v>
      </c>
      <c r="C2295">
        <v>26</v>
      </c>
      <c r="D2295">
        <v>26</v>
      </c>
    </row>
    <row r="2296" spans="1:4" x14ac:dyDescent="0.35">
      <c r="A2296" s="2">
        <v>20012292</v>
      </c>
      <c r="C2296">
        <v>32</v>
      </c>
      <c r="D2296">
        <v>32</v>
      </c>
    </row>
    <row r="2297" spans="1:4" x14ac:dyDescent="0.35">
      <c r="A2297" s="2">
        <v>20012293</v>
      </c>
      <c r="C2297">
        <v>26</v>
      </c>
      <c r="D2297">
        <v>26</v>
      </c>
    </row>
    <row r="2298" spans="1:4" x14ac:dyDescent="0.35">
      <c r="A2298" s="2">
        <v>20012294</v>
      </c>
      <c r="C2298">
        <v>29</v>
      </c>
      <c r="D2298">
        <v>29</v>
      </c>
    </row>
    <row r="2299" spans="1:4" x14ac:dyDescent="0.35">
      <c r="A2299" s="2">
        <v>20012295</v>
      </c>
      <c r="B2299">
        <v>29</v>
      </c>
      <c r="D2299">
        <v>29</v>
      </c>
    </row>
    <row r="2300" spans="1:4" x14ac:dyDescent="0.35">
      <c r="A2300" s="2">
        <v>20012296</v>
      </c>
      <c r="C2300">
        <v>30</v>
      </c>
      <c r="D2300">
        <v>30</v>
      </c>
    </row>
    <row r="2301" spans="1:4" x14ac:dyDescent="0.35">
      <c r="A2301" s="2">
        <v>20012297</v>
      </c>
      <c r="C2301">
        <v>24</v>
      </c>
      <c r="D2301">
        <v>24</v>
      </c>
    </row>
    <row r="2302" spans="1:4" x14ac:dyDescent="0.35">
      <c r="A2302" s="2">
        <v>20012298</v>
      </c>
      <c r="C2302">
        <v>25</v>
      </c>
      <c r="D2302">
        <v>25</v>
      </c>
    </row>
    <row r="2303" spans="1:4" x14ac:dyDescent="0.35">
      <c r="A2303" s="2">
        <v>20012299</v>
      </c>
      <c r="C2303">
        <v>24</v>
      </c>
      <c r="D2303">
        <v>24</v>
      </c>
    </row>
    <row r="2304" spans="1:4" x14ac:dyDescent="0.35">
      <c r="A2304" s="2">
        <v>20012300</v>
      </c>
      <c r="B2304">
        <v>39</v>
      </c>
      <c r="D2304">
        <v>39</v>
      </c>
    </row>
    <row r="2305" spans="1:4" x14ac:dyDescent="0.35">
      <c r="A2305" s="2">
        <v>20012301</v>
      </c>
      <c r="C2305">
        <v>25</v>
      </c>
      <c r="D2305">
        <v>25</v>
      </c>
    </row>
    <row r="2306" spans="1:4" x14ac:dyDescent="0.35">
      <c r="A2306" s="2">
        <v>20012302</v>
      </c>
      <c r="C2306">
        <v>21</v>
      </c>
      <c r="D2306">
        <v>21</v>
      </c>
    </row>
    <row r="2307" spans="1:4" x14ac:dyDescent="0.35">
      <c r="A2307" s="2">
        <v>20012303</v>
      </c>
      <c r="C2307">
        <v>28</v>
      </c>
      <c r="D2307">
        <v>28</v>
      </c>
    </row>
    <row r="2308" spans="1:4" x14ac:dyDescent="0.35">
      <c r="A2308" s="2">
        <v>20012304</v>
      </c>
      <c r="C2308">
        <v>28</v>
      </c>
      <c r="D2308">
        <v>28</v>
      </c>
    </row>
    <row r="2309" spans="1:4" x14ac:dyDescent="0.35">
      <c r="A2309" s="2">
        <v>20012305</v>
      </c>
      <c r="C2309">
        <v>24</v>
      </c>
      <c r="D2309">
        <v>24</v>
      </c>
    </row>
    <row r="2310" spans="1:4" x14ac:dyDescent="0.35">
      <c r="A2310" s="2">
        <v>20012306</v>
      </c>
      <c r="C2310">
        <v>28</v>
      </c>
      <c r="D2310">
        <v>28</v>
      </c>
    </row>
    <row r="2311" spans="1:4" x14ac:dyDescent="0.35">
      <c r="A2311" s="2">
        <v>20012307</v>
      </c>
      <c r="C2311">
        <v>38</v>
      </c>
      <c r="D2311">
        <v>38</v>
      </c>
    </row>
    <row r="2312" spans="1:4" x14ac:dyDescent="0.35">
      <c r="A2312" s="2">
        <v>20012308</v>
      </c>
      <c r="C2312">
        <v>28</v>
      </c>
      <c r="D2312">
        <v>28</v>
      </c>
    </row>
    <row r="2313" spans="1:4" x14ac:dyDescent="0.35">
      <c r="A2313" s="2">
        <v>20012309</v>
      </c>
      <c r="C2313">
        <v>33</v>
      </c>
      <c r="D2313">
        <v>33</v>
      </c>
    </row>
    <row r="2314" spans="1:4" x14ac:dyDescent="0.35">
      <c r="A2314" s="2">
        <v>20012310</v>
      </c>
      <c r="C2314">
        <v>23</v>
      </c>
      <c r="D2314">
        <v>23</v>
      </c>
    </row>
    <row r="2315" spans="1:4" x14ac:dyDescent="0.35">
      <c r="A2315" s="2">
        <v>20012311</v>
      </c>
      <c r="C2315">
        <v>22</v>
      </c>
      <c r="D2315">
        <v>22</v>
      </c>
    </row>
    <row r="2316" spans="1:4" x14ac:dyDescent="0.35">
      <c r="A2316" s="2">
        <v>20012312</v>
      </c>
      <c r="C2316">
        <v>30</v>
      </c>
      <c r="D2316">
        <v>30</v>
      </c>
    </row>
    <row r="2317" spans="1:4" x14ac:dyDescent="0.35">
      <c r="A2317" s="2">
        <v>20012313</v>
      </c>
      <c r="C2317">
        <v>29</v>
      </c>
      <c r="D2317">
        <v>29</v>
      </c>
    </row>
    <row r="2318" spans="1:4" x14ac:dyDescent="0.35">
      <c r="A2318" s="2">
        <v>20012314</v>
      </c>
      <c r="C2318">
        <v>32</v>
      </c>
      <c r="D2318">
        <v>32</v>
      </c>
    </row>
    <row r="2319" spans="1:4" x14ac:dyDescent="0.35">
      <c r="A2319" s="2">
        <v>20012315</v>
      </c>
      <c r="C2319">
        <v>32</v>
      </c>
      <c r="D2319">
        <v>32</v>
      </c>
    </row>
    <row r="2320" spans="1:4" x14ac:dyDescent="0.35">
      <c r="A2320" s="2">
        <v>20012316</v>
      </c>
      <c r="C2320">
        <v>32</v>
      </c>
      <c r="D2320">
        <v>32</v>
      </c>
    </row>
    <row r="2321" spans="1:4" x14ac:dyDescent="0.35">
      <c r="A2321" s="2">
        <v>20012317</v>
      </c>
      <c r="C2321">
        <v>30</v>
      </c>
      <c r="D2321">
        <v>30</v>
      </c>
    </row>
    <row r="2322" spans="1:4" x14ac:dyDescent="0.35">
      <c r="A2322" s="2">
        <v>20012318</v>
      </c>
      <c r="C2322">
        <v>28</v>
      </c>
      <c r="D2322">
        <v>28</v>
      </c>
    </row>
    <row r="2323" spans="1:4" x14ac:dyDescent="0.35">
      <c r="A2323" s="2">
        <v>20012319</v>
      </c>
      <c r="C2323">
        <v>21</v>
      </c>
      <c r="D2323">
        <v>21</v>
      </c>
    </row>
    <row r="2324" spans="1:4" x14ac:dyDescent="0.35">
      <c r="A2324" s="2">
        <v>20012320</v>
      </c>
      <c r="C2324">
        <v>32</v>
      </c>
      <c r="D2324">
        <v>32</v>
      </c>
    </row>
    <row r="2325" spans="1:4" x14ac:dyDescent="0.35">
      <c r="A2325" s="2">
        <v>20012321</v>
      </c>
      <c r="B2325">
        <v>31</v>
      </c>
      <c r="D2325">
        <v>31</v>
      </c>
    </row>
    <row r="2326" spans="1:4" x14ac:dyDescent="0.35">
      <c r="A2326" s="2">
        <v>20012322</v>
      </c>
      <c r="C2326">
        <v>25</v>
      </c>
      <c r="D2326">
        <v>25</v>
      </c>
    </row>
    <row r="2327" spans="1:4" x14ac:dyDescent="0.35">
      <c r="A2327" s="2">
        <v>20012323</v>
      </c>
      <c r="C2327">
        <v>25</v>
      </c>
      <c r="D2327">
        <v>25</v>
      </c>
    </row>
    <row r="2328" spans="1:4" x14ac:dyDescent="0.35">
      <c r="A2328" s="2">
        <v>20012324</v>
      </c>
      <c r="C2328">
        <v>30</v>
      </c>
      <c r="D2328">
        <v>30</v>
      </c>
    </row>
    <row r="2329" spans="1:4" x14ac:dyDescent="0.35">
      <c r="A2329" s="2">
        <v>20012325</v>
      </c>
      <c r="C2329">
        <v>29</v>
      </c>
      <c r="D2329">
        <v>29</v>
      </c>
    </row>
    <row r="2330" spans="1:4" x14ac:dyDescent="0.35">
      <c r="A2330" s="2">
        <v>20012326</v>
      </c>
      <c r="C2330">
        <v>33</v>
      </c>
      <c r="D2330">
        <v>33</v>
      </c>
    </row>
    <row r="2331" spans="1:4" x14ac:dyDescent="0.35">
      <c r="A2331" s="2">
        <v>20012327</v>
      </c>
      <c r="C2331">
        <v>23</v>
      </c>
      <c r="D2331">
        <v>23</v>
      </c>
    </row>
    <row r="2332" spans="1:4" x14ac:dyDescent="0.35">
      <c r="A2332" s="2">
        <v>20012328</v>
      </c>
      <c r="C2332">
        <v>34</v>
      </c>
      <c r="D2332">
        <v>34</v>
      </c>
    </row>
    <row r="2333" spans="1:4" x14ac:dyDescent="0.35">
      <c r="A2333" s="2">
        <v>20012329</v>
      </c>
      <c r="B2333">
        <v>31</v>
      </c>
      <c r="D2333">
        <v>31</v>
      </c>
    </row>
    <row r="2334" spans="1:4" x14ac:dyDescent="0.35">
      <c r="A2334" s="2">
        <v>20012330</v>
      </c>
      <c r="C2334">
        <v>43</v>
      </c>
      <c r="D2334">
        <v>43</v>
      </c>
    </row>
    <row r="2335" spans="1:4" x14ac:dyDescent="0.35">
      <c r="A2335" s="2">
        <v>20012331</v>
      </c>
      <c r="C2335">
        <v>28</v>
      </c>
      <c r="D2335">
        <v>28</v>
      </c>
    </row>
    <row r="2336" spans="1:4" x14ac:dyDescent="0.35">
      <c r="A2336" s="2">
        <v>20012332</v>
      </c>
      <c r="C2336">
        <v>24</v>
      </c>
      <c r="D2336">
        <v>24</v>
      </c>
    </row>
    <row r="2337" spans="1:4" x14ac:dyDescent="0.35">
      <c r="A2337" s="2">
        <v>20012333</v>
      </c>
      <c r="C2337">
        <v>30</v>
      </c>
      <c r="D2337">
        <v>30</v>
      </c>
    </row>
    <row r="2338" spans="1:4" x14ac:dyDescent="0.35">
      <c r="A2338" s="2">
        <v>20012334</v>
      </c>
      <c r="C2338">
        <v>22</v>
      </c>
      <c r="D2338">
        <v>22</v>
      </c>
    </row>
    <row r="2339" spans="1:4" x14ac:dyDescent="0.35">
      <c r="A2339" s="2">
        <v>20012335</v>
      </c>
      <c r="C2339">
        <v>31</v>
      </c>
      <c r="D2339">
        <v>31</v>
      </c>
    </row>
    <row r="2340" spans="1:4" x14ac:dyDescent="0.35">
      <c r="A2340" s="2">
        <v>20012336</v>
      </c>
      <c r="C2340">
        <v>23</v>
      </c>
      <c r="D2340">
        <v>23</v>
      </c>
    </row>
    <row r="2341" spans="1:4" x14ac:dyDescent="0.35">
      <c r="A2341" s="2">
        <v>20012337</v>
      </c>
      <c r="C2341">
        <v>31</v>
      </c>
      <c r="D2341">
        <v>31</v>
      </c>
    </row>
    <row r="2342" spans="1:4" x14ac:dyDescent="0.35">
      <c r="A2342" s="2">
        <v>20012338</v>
      </c>
      <c r="C2342">
        <v>36</v>
      </c>
      <c r="D2342">
        <v>36</v>
      </c>
    </row>
    <row r="2343" spans="1:4" x14ac:dyDescent="0.35">
      <c r="A2343" s="2">
        <v>20012339</v>
      </c>
      <c r="C2343">
        <v>22</v>
      </c>
      <c r="D2343">
        <v>22</v>
      </c>
    </row>
    <row r="2344" spans="1:4" x14ac:dyDescent="0.35">
      <c r="A2344" s="2">
        <v>20012340</v>
      </c>
      <c r="C2344">
        <v>39</v>
      </c>
      <c r="D2344">
        <v>39</v>
      </c>
    </row>
    <row r="2345" spans="1:4" x14ac:dyDescent="0.35">
      <c r="A2345" s="2">
        <v>20012341</v>
      </c>
      <c r="B2345">
        <v>22</v>
      </c>
      <c r="D2345">
        <v>22</v>
      </c>
    </row>
    <row r="2346" spans="1:4" x14ac:dyDescent="0.35">
      <c r="A2346" s="2">
        <v>20012342</v>
      </c>
      <c r="B2346">
        <v>24</v>
      </c>
      <c r="D2346">
        <v>24</v>
      </c>
    </row>
    <row r="2347" spans="1:4" x14ac:dyDescent="0.35">
      <c r="A2347" s="2">
        <v>20012343</v>
      </c>
      <c r="B2347">
        <v>28</v>
      </c>
      <c r="D2347">
        <v>28</v>
      </c>
    </row>
    <row r="2348" spans="1:4" x14ac:dyDescent="0.35">
      <c r="A2348" s="2">
        <v>20012344</v>
      </c>
      <c r="B2348">
        <v>27</v>
      </c>
      <c r="D2348">
        <v>27</v>
      </c>
    </row>
    <row r="2349" spans="1:4" x14ac:dyDescent="0.35">
      <c r="A2349" s="2">
        <v>20012345</v>
      </c>
      <c r="B2349">
        <v>33</v>
      </c>
      <c r="D2349">
        <v>33</v>
      </c>
    </row>
    <row r="2350" spans="1:4" x14ac:dyDescent="0.35">
      <c r="A2350" s="2">
        <v>20012346</v>
      </c>
      <c r="B2350">
        <v>39</v>
      </c>
      <c r="D2350">
        <v>39</v>
      </c>
    </row>
    <row r="2351" spans="1:4" x14ac:dyDescent="0.35">
      <c r="A2351" s="2">
        <v>20012347</v>
      </c>
      <c r="C2351">
        <v>32</v>
      </c>
      <c r="D2351">
        <v>32</v>
      </c>
    </row>
    <row r="2352" spans="1:4" x14ac:dyDescent="0.35">
      <c r="A2352" s="2">
        <v>20012348</v>
      </c>
      <c r="C2352">
        <v>26</v>
      </c>
      <c r="D2352">
        <v>26</v>
      </c>
    </row>
    <row r="2353" spans="1:4" x14ac:dyDescent="0.35">
      <c r="A2353" s="2">
        <v>20012349</v>
      </c>
      <c r="C2353">
        <v>32</v>
      </c>
      <c r="D2353">
        <v>32</v>
      </c>
    </row>
    <row r="2354" spans="1:4" x14ac:dyDescent="0.35">
      <c r="A2354" s="2">
        <v>20012350</v>
      </c>
      <c r="C2354">
        <v>19</v>
      </c>
      <c r="D2354">
        <v>19</v>
      </c>
    </row>
    <row r="2355" spans="1:4" x14ac:dyDescent="0.35">
      <c r="A2355" s="2">
        <v>20012351</v>
      </c>
      <c r="C2355">
        <v>25</v>
      </c>
      <c r="D2355">
        <v>25</v>
      </c>
    </row>
    <row r="2356" spans="1:4" x14ac:dyDescent="0.35">
      <c r="A2356" s="2">
        <v>20012352</v>
      </c>
      <c r="C2356">
        <v>24</v>
      </c>
      <c r="D2356">
        <v>24</v>
      </c>
    </row>
    <row r="2357" spans="1:4" x14ac:dyDescent="0.35">
      <c r="A2357" s="2">
        <v>20012353</v>
      </c>
      <c r="B2357">
        <v>39</v>
      </c>
      <c r="D2357">
        <v>39</v>
      </c>
    </row>
    <row r="2358" spans="1:4" x14ac:dyDescent="0.35">
      <c r="A2358" s="2">
        <v>20012354</v>
      </c>
      <c r="B2358">
        <v>32</v>
      </c>
      <c r="D2358">
        <v>32</v>
      </c>
    </row>
    <row r="2359" spans="1:4" x14ac:dyDescent="0.35">
      <c r="A2359" s="2">
        <v>20012355</v>
      </c>
      <c r="B2359">
        <v>32</v>
      </c>
      <c r="D2359">
        <v>32</v>
      </c>
    </row>
    <row r="2360" spans="1:4" x14ac:dyDescent="0.35">
      <c r="A2360" s="2">
        <v>20012356</v>
      </c>
      <c r="B2360">
        <v>29</v>
      </c>
      <c r="D2360">
        <v>29</v>
      </c>
    </row>
    <row r="2361" spans="1:4" x14ac:dyDescent="0.35">
      <c r="A2361" s="2">
        <v>20012357</v>
      </c>
      <c r="B2361">
        <v>21</v>
      </c>
      <c r="D2361">
        <v>21</v>
      </c>
    </row>
    <row r="2362" spans="1:4" x14ac:dyDescent="0.35">
      <c r="A2362" s="2">
        <v>20012358</v>
      </c>
      <c r="B2362">
        <v>34</v>
      </c>
      <c r="D2362">
        <v>34</v>
      </c>
    </row>
    <row r="2363" spans="1:4" x14ac:dyDescent="0.35">
      <c r="A2363" s="2">
        <v>20012359</v>
      </c>
      <c r="B2363">
        <v>35</v>
      </c>
      <c r="D2363">
        <v>35</v>
      </c>
    </row>
    <row r="2364" spans="1:4" x14ac:dyDescent="0.35">
      <c r="A2364" s="2">
        <v>20012360</v>
      </c>
      <c r="C2364">
        <v>19</v>
      </c>
      <c r="D2364">
        <v>19</v>
      </c>
    </row>
    <row r="2365" spans="1:4" x14ac:dyDescent="0.35">
      <c r="A2365" s="2">
        <v>20012361</v>
      </c>
      <c r="C2365">
        <v>28</v>
      </c>
      <c r="D2365">
        <v>28</v>
      </c>
    </row>
    <row r="2366" spans="1:4" x14ac:dyDescent="0.35">
      <c r="A2366" s="2">
        <v>20012362</v>
      </c>
      <c r="C2366">
        <v>29</v>
      </c>
      <c r="D2366">
        <v>29</v>
      </c>
    </row>
    <row r="2367" spans="1:4" x14ac:dyDescent="0.35">
      <c r="A2367" s="2">
        <v>20012363</v>
      </c>
      <c r="C2367">
        <v>35</v>
      </c>
      <c r="D2367">
        <v>35</v>
      </c>
    </row>
    <row r="2368" spans="1:4" x14ac:dyDescent="0.35">
      <c r="A2368" s="2">
        <v>20012364</v>
      </c>
      <c r="C2368">
        <v>25</v>
      </c>
      <c r="D2368">
        <v>25</v>
      </c>
    </row>
    <row r="2369" spans="1:4" x14ac:dyDescent="0.35">
      <c r="A2369" s="2">
        <v>20012365</v>
      </c>
      <c r="C2369">
        <v>23</v>
      </c>
      <c r="D2369">
        <v>23</v>
      </c>
    </row>
    <row r="2370" spans="1:4" x14ac:dyDescent="0.35">
      <c r="A2370" s="2">
        <v>20012366</v>
      </c>
      <c r="C2370">
        <v>33</v>
      </c>
      <c r="D2370">
        <v>33</v>
      </c>
    </row>
    <row r="2371" spans="1:4" x14ac:dyDescent="0.35">
      <c r="A2371" s="2">
        <v>20012367</v>
      </c>
      <c r="C2371">
        <v>28</v>
      </c>
      <c r="D2371">
        <v>28</v>
      </c>
    </row>
    <row r="2372" spans="1:4" x14ac:dyDescent="0.35">
      <c r="A2372" s="2">
        <v>20012368</v>
      </c>
      <c r="C2372">
        <v>27</v>
      </c>
      <c r="D2372">
        <v>27</v>
      </c>
    </row>
    <row r="2373" spans="1:4" x14ac:dyDescent="0.35">
      <c r="A2373" s="2">
        <v>20012369</v>
      </c>
      <c r="C2373">
        <v>25</v>
      </c>
      <c r="D2373">
        <v>25</v>
      </c>
    </row>
    <row r="2374" spans="1:4" x14ac:dyDescent="0.35">
      <c r="A2374" s="2">
        <v>20012370</v>
      </c>
      <c r="C2374">
        <v>26</v>
      </c>
      <c r="D2374">
        <v>26</v>
      </c>
    </row>
    <row r="2375" spans="1:4" x14ac:dyDescent="0.35">
      <c r="A2375" s="2">
        <v>20012371</v>
      </c>
      <c r="B2375">
        <v>24</v>
      </c>
      <c r="D2375">
        <v>24</v>
      </c>
    </row>
    <row r="2376" spans="1:4" x14ac:dyDescent="0.35">
      <c r="A2376" s="2">
        <v>20012372</v>
      </c>
      <c r="B2376">
        <v>36</v>
      </c>
      <c r="D2376">
        <v>36</v>
      </c>
    </row>
    <row r="2377" spans="1:4" x14ac:dyDescent="0.35">
      <c r="A2377" s="2">
        <v>20012373</v>
      </c>
      <c r="B2377">
        <v>35</v>
      </c>
      <c r="D2377">
        <v>35</v>
      </c>
    </row>
    <row r="2378" spans="1:4" x14ac:dyDescent="0.35">
      <c r="A2378" s="2">
        <v>20012374</v>
      </c>
      <c r="B2378">
        <v>24</v>
      </c>
      <c r="D2378">
        <v>24</v>
      </c>
    </row>
    <row r="2379" spans="1:4" x14ac:dyDescent="0.35">
      <c r="A2379" s="2">
        <v>20012375</v>
      </c>
      <c r="B2379">
        <v>27</v>
      </c>
      <c r="D2379">
        <v>27</v>
      </c>
    </row>
    <row r="2380" spans="1:4" x14ac:dyDescent="0.35">
      <c r="A2380" s="2">
        <v>20012376</v>
      </c>
      <c r="B2380">
        <v>29</v>
      </c>
      <c r="D2380">
        <v>29</v>
      </c>
    </row>
    <row r="2381" spans="1:4" x14ac:dyDescent="0.35">
      <c r="A2381" s="2">
        <v>20012377</v>
      </c>
      <c r="C2381">
        <v>23</v>
      </c>
      <c r="D2381">
        <v>23</v>
      </c>
    </row>
    <row r="2382" spans="1:4" x14ac:dyDescent="0.35">
      <c r="A2382" s="2">
        <v>20012378</v>
      </c>
      <c r="C2382">
        <v>24</v>
      </c>
      <c r="D2382">
        <v>24</v>
      </c>
    </row>
    <row r="2383" spans="1:4" x14ac:dyDescent="0.35">
      <c r="A2383" s="2">
        <v>20012379</v>
      </c>
      <c r="C2383">
        <v>28</v>
      </c>
      <c r="D2383">
        <v>28</v>
      </c>
    </row>
    <row r="2384" spans="1:4" x14ac:dyDescent="0.35">
      <c r="A2384" s="2">
        <v>20012380</v>
      </c>
      <c r="C2384">
        <v>24</v>
      </c>
      <c r="D2384">
        <v>24</v>
      </c>
    </row>
    <row r="2385" spans="1:4" x14ac:dyDescent="0.35">
      <c r="A2385" s="2">
        <v>20012381</v>
      </c>
      <c r="C2385">
        <v>23</v>
      </c>
      <c r="D2385">
        <v>23</v>
      </c>
    </row>
    <row r="2386" spans="1:4" x14ac:dyDescent="0.35">
      <c r="A2386" s="2">
        <v>20012382</v>
      </c>
      <c r="C2386">
        <v>23</v>
      </c>
      <c r="D2386">
        <v>23</v>
      </c>
    </row>
    <row r="2387" spans="1:4" x14ac:dyDescent="0.35">
      <c r="A2387" s="2">
        <v>20012383</v>
      </c>
      <c r="C2387">
        <v>20</v>
      </c>
      <c r="D2387">
        <v>20</v>
      </c>
    </row>
    <row r="2388" spans="1:4" x14ac:dyDescent="0.35">
      <c r="A2388" s="2">
        <v>20012384</v>
      </c>
      <c r="C2388">
        <v>28</v>
      </c>
      <c r="D2388">
        <v>28</v>
      </c>
    </row>
    <row r="2389" spans="1:4" x14ac:dyDescent="0.35">
      <c r="A2389" s="2">
        <v>20012385</v>
      </c>
      <c r="C2389">
        <v>26</v>
      </c>
      <c r="D2389">
        <v>26</v>
      </c>
    </row>
    <row r="2390" spans="1:4" x14ac:dyDescent="0.35">
      <c r="A2390" s="2">
        <v>20012386</v>
      </c>
      <c r="B2390">
        <v>32</v>
      </c>
      <c r="D2390">
        <v>32</v>
      </c>
    </row>
    <row r="2391" spans="1:4" x14ac:dyDescent="0.35">
      <c r="A2391" s="2">
        <v>20012387</v>
      </c>
      <c r="B2391">
        <v>36</v>
      </c>
      <c r="D2391">
        <v>36</v>
      </c>
    </row>
    <row r="2392" spans="1:4" x14ac:dyDescent="0.35">
      <c r="A2392" s="2">
        <v>20012388</v>
      </c>
      <c r="C2392">
        <v>28</v>
      </c>
      <c r="D2392">
        <v>28</v>
      </c>
    </row>
    <row r="2393" spans="1:4" x14ac:dyDescent="0.35">
      <c r="A2393" s="2">
        <v>20012389</v>
      </c>
      <c r="C2393">
        <v>26</v>
      </c>
      <c r="D2393">
        <v>26</v>
      </c>
    </row>
    <row r="2394" spans="1:4" x14ac:dyDescent="0.35">
      <c r="A2394" s="2">
        <v>20012390</v>
      </c>
      <c r="C2394">
        <v>24</v>
      </c>
      <c r="D2394">
        <v>24</v>
      </c>
    </row>
    <row r="2395" spans="1:4" x14ac:dyDescent="0.35">
      <c r="A2395" s="2">
        <v>20012391</v>
      </c>
      <c r="C2395">
        <v>29</v>
      </c>
      <c r="D2395">
        <v>29</v>
      </c>
    </row>
    <row r="2396" spans="1:4" x14ac:dyDescent="0.35">
      <c r="A2396" s="2">
        <v>20012392</v>
      </c>
      <c r="C2396">
        <v>27</v>
      </c>
      <c r="D2396">
        <v>27</v>
      </c>
    </row>
    <row r="2397" spans="1:4" x14ac:dyDescent="0.35">
      <c r="A2397" s="2">
        <v>20012393</v>
      </c>
      <c r="C2397">
        <v>32</v>
      </c>
      <c r="D2397">
        <v>32</v>
      </c>
    </row>
    <row r="2398" spans="1:4" x14ac:dyDescent="0.35">
      <c r="A2398" s="2">
        <v>20012394</v>
      </c>
      <c r="B2398">
        <v>30</v>
      </c>
      <c r="D2398">
        <v>30</v>
      </c>
    </row>
    <row r="2399" spans="1:4" x14ac:dyDescent="0.35">
      <c r="A2399" s="2">
        <v>20012395</v>
      </c>
      <c r="C2399">
        <v>38</v>
      </c>
      <c r="D2399">
        <v>38</v>
      </c>
    </row>
    <row r="2400" spans="1:4" x14ac:dyDescent="0.35">
      <c r="A2400" s="2">
        <v>20012396</v>
      </c>
      <c r="C2400">
        <v>25</v>
      </c>
      <c r="D2400">
        <v>25</v>
      </c>
    </row>
    <row r="2401" spans="1:4" x14ac:dyDescent="0.35">
      <c r="A2401" s="2">
        <v>20012397</v>
      </c>
      <c r="C2401">
        <v>25</v>
      </c>
      <c r="D2401">
        <v>25</v>
      </c>
    </row>
    <row r="2402" spans="1:4" x14ac:dyDescent="0.35">
      <c r="A2402" s="2">
        <v>20012398</v>
      </c>
      <c r="C2402">
        <v>32</v>
      </c>
      <c r="D2402">
        <v>32</v>
      </c>
    </row>
    <row r="2403" spans="1:4" x14ac:dyDescent="0.35">
      <c r="A2403" s="2">
        <v>20012399</v>
      </c>
      <c r="C2403">
        <v>23</v>
      </c>
      <c r="D2403">
        <v>23</v>
      </c>
    </row>
    <row r="2404" spans="1:4" x14ac:dyDescent="0.35">
      <c r="A2404" s="2">
        <v>20012400</v>
      </c>
      <c r="C2404">
        <v>25</v>
      </c>
      <c r="D2404">
        <v>25</v>
      </c>
    </row>
    <row r="2405" spans="1:4" x14ac:dyDescent="0.35">
      <c r="A2405" s="2">
        <v>20012401</v>
      </c>
      <c r="C2405">
        <v>21</v>
      </c>
      <c r="D2405">
        <v>21</v>
      </c>
    </row>
    <row r="2406" spans="1:4" x14ac:dyDescent="0.35">
      <c r="A2406" s="2">
        <v>20012402</v>
      </c>
      <c r="C2406">
        <v>17</v>
      </c>
      <c r="D2406">
        <v>17</v>
      </c>
    </row>
    <row r="2407" spans="1:4" x14ac:dyDescent="0.35">
      <c r="A2407" s="2">
        <v>20012403</v>
      </c>
      <c r="C2407">
        <v>17</v>
      </c>
      <c r="D2407">
        <v>17</v>
      </c>
    </row>
    <row r="2408" spans="1:4" x14ac:dyDescent="0.35">
      <c r="A2408" s="2">
        <v>20012404</v>
      </c>
      <c r="C2408">
        <v>17</v>
      </c>
      <c r="D2408">
        <v>17</v>
      </c>
    </row>
    <row r="2409" spans="1:4" x14ac:dyDescent="0.35">
      <c r="A2409" s="2">
        <v>20012405</v>
      </c>
      <c r="C2409">
        <v>29</v>
      </c>
      <c r="D2409">
        <v>29</v>
      </c>
    </row>
    <row r="2410" spans="1:4" x14ac:dyDescent="0.35">
      <c r="A2410" s="2">
        <v>20012406</v>
      </c>
      <c r="C2410">
        <v>38</v>
      </c>
      <c r="D2410">
        <v>38</v>
      </c>
    </row>
    <row r="2411" spans="1:4" x14ac:dyDescent="0.35">
      <c r="A2411" s="2">
        <v>20012407</v>
      </c>
      <c r="C2411">
        <v>29</v>
      </c>
      <c r="D2411">
        <v>29</v>
      </c>
    </row>
    <row r="2412" spans="1:4" x14ac:dyDescent="0.35">
      <c r="A2412" s="2">
        <v>20012408</v>
      </c>
      <c r="C2412">
        <v>24</v>
      </c>
      <c r="D2412">
        <v>24</v>
      </c>
    </row>
    <row r="2413" spans="1:4" x14ac:dyDescent="0.35">
      <c r="A2413" s="2">
        <v>20012409</v>
      </c>
      <c r="C2413">
        <v>21</v>
      </c>
      <c r="D2413">
        <v>21</v>
      </c>
    </row>
    <row r="2414" spans="1:4" x14ac:dyDescent="0.35">
      <c r="A2414" s="2">
        <v>20012410</v>
      </c>
      <c r="C2414">
        <v>21</v>
      </c>
      <c r="D2414">
        <v>21</v>
      </c>
    </row>
    <row r="2415" spans="1:4" x14ac:dyDescent="0.35">
      <c r="A2415" s="2">
        <v>20012411</v>
      </c>
      <c r="C2415">
        <v>24</v>
      </c>
      <c r="D2415">
        <v>24</v>
      </c>
    </row>
    <row r="2416" spans="1:4" x14ac:dyDescent="0.35">
      <c r="A2416" s="2">
        <v>20012412</v>
      </c>
      <c r="C2416">
        <v>31</v>
      </c>
      <c r="D2416">
        <v>31</v>
      </c>
    </row>
    <row r="2417" spans="1:4" x14ac:dyDescent="0.35">
      <c r="A2417" s="2">
        <v>20012413</v>
      </c>
      <c r="C2417">
        <v>24</v>
      </c>
      <c r="D2417">
        <v>24</v>
      </c>
    </row>
    <row r="2418" spans="1:4" x14ac:dyDescent="0.35">
      <c r="A2418" s="2">
        <v>20012414</v>
      </c>
      <c r="C2418">
        <v>33</v>
      </c>
      <c r="D2418">
        <v>33</v>
      </c>
    </row>
    <row r="2419" spans="1:4" x14ac:dyDescent="0.35">
      <c r="A2419" s="2">
        <v>20012415</v>
      </c>
      <c r="C2419">
        <v>24</v>
      </c>
      <c r="D2419">
        <v>24</v>
      </c>
    </row>
    <row r="2420" spans="1:4" x14ac:dyDescent="0.35">
      <c r="A2420" s="2">
        <v>20012416</v>
      </c>
      <c r="C2420">
        <v>31</v>
      </c>
      <c r="D2420">
        <v>31</v>
      </c>
    </row>
    <row r="2421" spans="1:4" x14ac:dyDescent="0.35">
      <c r="A2421" s="2">
        <v>20012417</v>
      </c>
      <c r="B2421">
        <v>29</v>
      </c>
      <c r="D2421">
        <v>29</v>
      </c>
    </row>
    <row r="2422" spans="1:4" x14ac:dyDescent="0.35">
      <c r="A2422" s="2">
        <v>20012418</v>
      </c>
      <c r="B2422">
        <v>24</v>
      </c>
      <c r="D2422">
        <v>24</v>
      </c>
    </row>
    <row r="2423" spans="1:4" x14ac:dyDescent="0.35">
      <c r="A2423" s="2">
        <v>20012419</v>
      </c>
      <c r="C2423">
        <v>22</v>
      </c>
      <c r="D2423">
        <v>22</v>
      </c>
    </row>
    <row r="2424" spans="1:4" x14ac:dyDescent="0.35">
      <c r="A2424" s="2">
        <v>20012420</v>
      </c>
      <c r="C2424">
        <v>28</v>
      </c>
      <c r="D2424">
        <v>28</v>
      </c>
    </row>
    <row r="2425" spans="1:4" x14ac:dyDescent="0.35">
      <c r="A2425" s="2">
        <v>20012421</v>
      </c>
      <c r="B2425">
        <v>37</v>
      </c>
      <c r="D2425">
        <v>37</v>
      </c>
    </row>
    <row r="2426" spans="1:4" x14ac:dyDescent="0.35">
      <c r="A2426" s="2">
        <v>20012422</v>
      </c>
      <c r="C2426">
        <v>24</v>
      </c>
      <c r="D2426">
        <v>24</v>
      </c>
    </row>
    <row r="2427" spans="1:4" x14ac:dyDescent="0.35">
      <c r="A2427" s="2">
        <v>20012423</v>
      </c>
      <c r="C2427">
        <v>26</v>
      </c>
      <c r="D2427">
        <v>26</v>
      </c>
    </row>
    <row r="2428" spans="1:4" x14ac:dyDescent="0.35">
      <c r="A2428" s="2">
        <v>20012424</v>
      </c>
      <c r="C2428">
        <v>25</v>
      </c>
      <c r="D2428">
        <v>25</v>
      </c>
    </row>
    <row r="2429" spans="1:4" x14ac:dyDescent="0.35">
      <c r="A2429" s="2">
        <v>20012425</v>
      </c>
      <c r="C2429">
        <v>30</v>
      </c>
      <c r="D2429">
        <v>30</v>
      </c>
    </row>
    <row r="2430" spans="1:4" x14ac:dyDescent="0.35">
      <c r="A2430" s="2">
        <v>20012426</v>
      </c>
      <c r="C2430">
        <v>29</v>
      </c>
      <c r="D2430">
        <v>29</v>
      </c>
    </row>
    <row r="2431" spans="1:4" x14ac:dyDescent="0.35">
      <c r="A2431" s="2">
        <v>20012427</v>
      </c>
      <c r="C2431">
        <v>20</v>
      </c>
      <c r="D2431">
        <v>20</v>
      </c>
    </row>
    <row r="2432" spans="1:4" x14ac:dyDescent="0.35">
      <c r="A2432" s="2">
        <v>20012428</v>
      </c>
      <c r="C2432">
        <v>23</v>
      </c>
      <c r="D2432">
        <v>23</v>
      </c>
    </row>
    <row r="2433" spans="1:4" x14ac:dyDescent="0.35">
      <c r="A2433" s="2">
        <v>20012429</v>
      </c>
      <c r="C2433">
        <v>23</v>
      </c>
      <c r="D2433">
        <v>23</v>
      </c>
    </row>
    <row r="2434" spans="1:4" x14ac:dyDescent="0.35">
      <c r="A2434" s="2">
        <v>20012430</v>
      </c>
      <c r="C2434">
        <v>33</v>
      </c>
      <c r="D2434">
        <v>33</v>
      </c>
    </row>
    <row r="2435" spans="1:4" x14ac:dyDescent="0.35">
      <c r="A2435" s="2">
        <v>20012431</v>
      </c>
      <c r="C2435">
        <v>26</v>
      </c>
      <c r="D2435">
        <v>26</v>
      </c>
    </row>
    <row r="2436" spans="1:4" x14ac:dyDescent="0.35">
      <c r="A2436" s="2">
        <v>20012432</v>
      </c>
      <c r="C2436">
        <v>28</v>
      </c>
      <c r="D2436">
        <v>28</v>
      </c>
    </row>
    <row r="2437" spans="1:4" x14ac:dyDescent="0.35">
      <c r="A2437" s="2">
        <v>20012433</v>
      </c>
      <c r="C2437">
        <v>30</v>
      </c>
      <c r="D2437">
        <v>30</v>
      </c>
    </row>
    <row r="2438" spans="1:4" x14ac:dyDescent="0.35">
      <c r="A2438" s="2">
        <v>20012434</v>
      </c>
      <c r="C2438">
        <v>33</v>
      </c>
      <c r="D2438">
        <v>33</v>
      </c>
    </row>
    <row r="2439" spans="1:4" x14ac:dyDescent="0.35">
      <c r="A2439" s="2">
        <v>20012435</v>
      </c>
      <c r="C2439">
        <v>31</v>
      </c>
      <c r="D2439">
        <v>31</v>
      </c>
    </row>
    <row r="2440" spans="1:4" x14ac:dyDescent="0.35">
      <c r="A2440" s="2">
        <v>20012436</v>
      </c>
      <c r="C2440">
        <v>31</v>
      </c>
      <c r="D2440">
        <v>31</v>
      </c>
    </row>
    <row r="2441" spans="1:4" x14ac:dyDescent="0.35">
      <c r="A2441" s="2">
        <v>20012437</v>
      </c>
      <c r="B2441">
        <v>28</v>
      </c>
      <c r="D2441">
        <v>28</v>
      </c>
    </row>
    <row r="2442" spans="1:4" x14ac:dyDescent="0.35">
      <c r="A2442" s="2">
        <v>20012438</v>
      </c>
      <c r="C2442">
        <v>31</v>
      </c>
      <c r="D2442">
        <v>31</v>
      </c>
    </row>
    <row r="2443" spans="1:4" x14ac:dyDescent="0.35">
      <c r="A2443" s="2">
        <v>20012439</v>
      </c>
      <c r="C2443">
        <v>28</v>
      </c>
      <c r="D2443">
        <v>28</v>
      </c>
    </row>
    <row r="2444" spans="1:4" x14ac:dyDescent="0.35">
      <c r="A2444" s="2">
        <v>20012440</v>
      </c>
      <c r="B2444">
        <v>22</v>
      </c>
      <c r="D2444">
        <v>22</v>
      </c>
    </row>
    <row r="2445" spans="1:4" x14ac:dyDescent="0.35">
      <c r="A2445" s="2">
        <v>20012441</v>
      </c>
      <c r="C2445">
        <v>29</v>
      </c>
      <c r="D2445">
        <v>29</v>
      </c>
    </row>
    <row r="2446" spans="1:4" x14ac:dyDescent="0.35">
      <c r="A2446" s="2">
        <v>20012442</v>
      </c>
      <c r="C2446">
        <v>33</v>
      </c>
      <c r="D2446">
        <v>33</v>
      </c>
    </row>
    <row r="2447" spans="1:4" x14ac:dyDescent="0.35">
      <c r="A2447" s="2">
        <v>20012443</v>
      </c>
      <c r="C2447">
        <v>24</v>
      </c>
      <c r="D2447">
        <v>24</v>
      </c>
    </row>
    <row r="2448" spans="1:4" x14ac:dyDescent="0.35">
      <c r="A2448" s="2">
        <v>20012444</v>
      </c>
      <c r="C2448">
        <v>28</v>
      </c>
      <c r="D2448">
        <v>28</v>
      </c>
    </row>
    <row r="2449" spans="1:4" x14ac:dyDescent="0.35">
      <c r="A2449" s="2">
        <v>20012445</v>
      </c>
      <c r="C2449">
        <v>26</v>
      </c>
      <c r="D2449">
        <v>26</v>
      </c>
    </row>
    <row r="2450" spans="1:4" x14ac:dyDescent="0.35">
      <c r="A2450" s="2">
        <v>20012446</v>
      </c>
      <c r="C2450">
        <v>22</v>
      </c>
      <c r="D2450">
        <v>22</v>
      </c>
    </row>
    <row r="2451" spans="1:4" x14ac:dyDescent="0.35">
      <c r="A2451" s="2">
        <v>20012447</v>
      </c>
      <c r="C2451">
        <v>26</v>
      </c>
      <c r="D2451">
        <v>26</v>
      </c>
    </row>
    <row r="2452" spans="1:4" x14ac:dyDescent="0.35">
      <c r="A2452" s="2">
        <v>20012448</v>
      </c>
      <c r="C2452">
        <v>24</v>
      </c>
      <c r="D2452">
        <v>24</v>
      </c>
    </row>
    <row r="2453" spans="1:4" x14ac:dyDescent="0.35">
      <c r="A2453" s="2">
        <v>20012449</v>
      </c>
      <c r="C2453">
        <v>26</v>
      </c>
      <c r="D2453">
        <v>26</v>
      </c>
    </row>
    <row r="2454" spans="1:4" x14ac:dyDescent="0.35">
      <c r="A2454" s="2">
        <v>20012450</v>
      </c>
      <c r="C2454">
        <v>28</v>
      </c>
      <c r="D2454">
        <v>28</v>
      </c>
    </row>
    <row r="2455" spans="1:4" x14ac:dyDescent="0.35">
      <c r="A2455" s="2">
        <v>20012451</v>
      </c>
      <c r="C2455">
        <v>26</v>
      </c>
      <c r="D2455">
        <v>26</v>
      </c>
    </row>
    <row r="2456" spans="1:4" x14ac:dyDescent="0.35">
      <c r="A2456" s="2">
        <v>20012452</v>
      </c>
      <c r="C2456">
        <v>38</v>
      </c>
      <c r="D2456">
        <v>38</v>
      </c>
    </row>
    <row r="2457" spans="1:4" x14ac:dyDescent="0.35">
      <c r="A2457" s="2">
        <v>20012453</v>
      </c>
      <c r="C2457">
        <v>27</v>
      </c>
      <c r="D2457">
        <v>27</v>
      </c>
    </row>
    <row r="2458" spans="1:4" x14ac:dyDescent="0.35">
      <c r="A2458" s="2">
        <v>20012454</v>
      </c>
      <c r="C2458">
        <v>23</v>
      </c>
      <c r="D2458">
        <v>23</v>
      </c>
    </row>
    <row r="2459" spans="1:4" x14ac:dyDescent="0.35">
      <c r="A2459" s="2">
        <v>20012455</v>
      </c>
      <c r="C2459">
        <v>21</v>
      </c>
      <c r="D2459">
        <v>21</v>
      </c>
    </row>
    <row r="2460" spans="1:4" x14ac:dyDescent="0.35">
      <c r="A2460" s="2">
        <v>20012456</v>
      </c>
      <c r="C2460">
        <v>22</v>
      </c>
      <c r="D2460">
        <v>22</v>
      </c>
    </row>
    <row r="2461" spans="1:4" x14ac:dyDescent="0.35">
      <c r="A2461" s="2">
        <v>20012457</v>
      </c>
      <c r="C2461">
        <v>17</v>
      </c>
      <c r="D2461">
        <v>17</v>
      </c>
    </row>
    <row r="2462" spans="1:4" x14ac:dyDescent="0.35">
      <c r="A2462" s="2">
        <v>20012458</v>
      </c>
      <c r="C2462">
        <v>27</v>
      </c>
      <c r="D2462">
        <v>27</v>
      </c>
    </row>
    <row r="2463" spans="1:4" x14ac:dyDescent="0.35">
      <c r="A2463" s="2">
        <v>20012459</v>
      </c>
      <c r="C2463">
        <v>26</v>
      </c>
      <c r="D2463">
        <v>26</v>
      </c>
    </row>
    <row r="2464" spans="1:4" x14ac:dyDescent="0.35">
      <c r="A2464" s="2">
        <v>20012460</v>
      </c>
      <c r="C2464">
        <v>31</v>
      </c>
      <c r="D2464">
        <v>31</v>
      </c>
    </row>
    <row r="2465" spans="1:4" x14ac:dyDescent="0.35">
      <c r="A2465" s="2">
        <v>20012461</v>
      </c>
      <c r="C2465">
        <v>30</v>
      </c>
      <c r="D2465">
        <v>30</v>
      </c>
    </row>
    <row r="2466" spans="1:4" x14ac:dyDescent="0.35">
      <c r="A2466" s="2">
        <v>20012462</v>
      </c>
      <c r="C2466">
        <v>28</v>
      </c>
      <c r="D2466">
        <v>28</v>
      </c>
    </row>
    <row r="2467" spans="1:4" x14ac:dyDescent="0.35">
      <c r="A2467" s="2">
        <v>20012463</v>
      </c>
      <c r="C2467">
        <v>46</v>
      </c>
      <c r="D2467">
        <v>46</v>
      </c>
    </row>
    <row r="2468" spans="1:4" x14ac:dyDescent="0.35">
      <c r="A2468" s="2">
        <v>20012464</v>
      </c>
      <c r="C2468">
        <v>28</v>
      </c>
      <c r="D2468">
        <v>28</v>
      </c>
    </row>
    <row r="2469" spans="1:4" x14ac:dyDescent="0.35">
      <c r="A2469" s="2">
        <v>20012465</v>
      </c>
      <c r="C2469">
        <v>32</v>
      </c>
      <c r="D2469">
        <v>32</v>
      </c>
    </row>
    <row r="2470" spans="1:4" x14ac:dyDescent="0.35">
      <c r="A2470" s="2">
        <v>20012466</v>
      </c>
      <c r="C2470">
        <v>23</v>
      </c>
      <c r="D2470">
        <v>23</v>
      </c>
    </row>
    <row r="2471" spans="1:4" x14ac:dyDescent="0.35">
      <c r="A2471" s="2">
        <v>20012467</v>
      </c>
      <c r="C2471">
        <v>31</v>
      </c>
      <c r="D2471">
        <v>31</v>
      </c>
    </row>
    <row r="2472" spans="1:4" x14ac:dyDescent="0.35">
      <c r="A2472" s="2">
        <v>20012468</v>
      </c>
      <c r="C2472">
        <v>25</v>
      </c>
      <c r="D2472">
        <v>25</v>
      </c>
    </row>
    <row r="2473" spans="1:4" x14ac:dyDescent="0.35">
      <c r="A2473" s="2">
        <v>20012469</v>
      </c>
      <c r="B2473">
        <v>23</v>
      </c>
      <c r="D2473">
        <v>23</v>
      </c>
    </row>
    <row r="2474" spans="1:4" x14ac:dyDescent="0.35">
      <c r="A2474" s="2">
        <v>20012470</v>
      </c>
      <c r="B2474">
        <v>27</v>
      </c>
      <c r="D2474">
        <v>27</v>
      </c>
    </row>
    <row r="2475" spans="1:4" x14ac:dyDescent="0.35">
      <c r="A2475" s="2">
        <v>20012471</v>
      </c>
      <c r="B2475">
        <v>27</v>
      </c>
      <c r="D2475">
        <v>27</v>
      </c>
    </row>
    <row r="2476" spans="1:4" x14ac:dyDescent="0.35">
      <c r="A2476" s="2">
        <v>20012472</v>
      </c>
      <c r="B2476">
        <v>31</v>
      </c>
      <c r="D2476">
        <v>31</v>
      </c>
    </row>
    <row r="2477" spans="1:4" x14ac:dyDescent="0.35">
      <c r="A2477" s="2">
        <v>20012473</v>
      </c>
      <c r="C2477">
        <v>30</v>
      </c>
      <c r="D2477">
        <v>30</v>
      </c>
    </row>
    <row r="2478" spans="1:4" x14ac:dyDescent="0.35">
      <c r="A2478" s="2">
        <v>20012474</v>
      </c>
      <c r="C2478">
        <v>26</v>
      </c>
      <c r="D2478">
        <v>26</v>
      </c>
    </row>
    <row r="2479" spans="1:4" x14ac:dyDescent="0.35">
      <c r="A2479" s="2">
        <v>20012475</v>
      </c>
      <c r="C2479">
        <v>24</v>
      </c>
      <c r="D2479">
        <v>24</v>
      </c>
    </row>
    <row r="2480" spans="1:4" x14ac:dyDescent="0.35">
      <c r="A2480" s="2">
        <v>20012476</v>
      </c>
      <c r="C2480">
        <v>29</v>
      </c>
      <c r="D2480">
        <v>29</v>
      </c>
    </row>
    <row r="2481" spans="1:4" x14ac:dyDescent="0.35">
      <c r="A2481" s="2">
        <v>20012477</v>
      </c>
      <c r="C2481">
        <v>24</v>
      </c>
      <c r="D2481">
        <v>24</v>
      </c>
    </row>
    <row r="2482" spans="1:4" x14ac:dyDescent="0.35">
      <c r="A2482" s="2">
        <v>20012478</v>
      </c>
      <c r="C2482">
        <v>21</v>
      </c>
      <c r="D2482">
        <v>21</v>
      </c>
    </row>
    <row r="2483" spans="1:4" x14ac:dyDescent="0.35">
      <c r="A2483" s="2">
        <v>20012479</v>
      </c>
      <c r="C2483">
        <v>29</v>
      </c>
      <c r="D2483">
        <v>29</v>
      </c>
    </row>
    <row r="2484" spans="1:4" x14ac:dyDescent="0.35">
      <c r="A2484" s="2">
        <v>20012480</v>
      </c>
      <c r="C2484">
        <v>25</v>
      </c>
      <c r="D2484">
        <v>25</v>
      </c>
    </row>
    <row r="2485" spans="1:4" x14ac:dyDescent="0.35">
      <c r="A2485" s="2">
        <v>20012481</v>
      </c>
      <c r="C2485">
        <v>25</v>
      </c>
      <c r="D2485">
        <v>25</v>
      </c>
    </row>
    <row r="2486" spans="1:4" x14ac:dyDescent="0.35">
      <c r="A2486" s="2">
        <v>20012482</v>
      </c>
      <c r="C2486">
        <v>30</v>
      </c>
      <c r="D2486">
        <v>30</v>
      </c>
    </row>
    <row r="2487" spans="1:4" x14ac:dyDescent="0.35">
      <c r="A2487" s="2">
        <v>20012483</v>
      </c>
      <c r="C2487">
        <v>23</v>
      </c>
      <c r="D2487">
        <v>23</v>
      </c>
    </row>
    <row r="2488" spans="1:4" x14ac:dyDescent="0.35">
      <c r="A2488" s="2">
        <v>20012484</v>
      </c>
      <c r="C2488">
        <v>22</v>
      </c>
      <c r="D2488">
        <v>22</v>
      </c>
    </row>
    <row r="2489" spans="1:4" x14ac:dyDescent="0.35">
      <c r="A2489" s="2">
        <v>20012485</v>
      </c>
      <c r="C2489">
        <v>26</v>
      </c>
      <c r="D2489">
        <v>26</v>
      </c>
    </row>
    <row r="2490" spans="1:4" x14ac:dyDescent="0.35">
      <c r="A2490" s="2">
        <v>20012486</v>
      </c>
      <c r="C2490">
        <v>29</v>
      </c>
      <c r="D2490">
        <v>29</v>
      </c>
    </row>
    <row r="2491" spans="1:4" x14ac:dyDescent="0.35">
      <c r="A2491" s="2">
        <v>20012487</v>
      </c>
      <c r="C2491">
        <v>31</v>
      </c>
      <c r="D2491">
        <v>31</v>
      </c>
    </row>
    <row r="2492" spans="1:4" x14ac:dyDescent="0.35">
      <c r="A2492" s="2">
        <v>20012488</v>
      </c>
      <c r="C2492">
        <v>29</v>
      </c>
      <c r="D2492">
        <v>29</v>
      </c>
    </row>
    <row r="2493" spans="1:4" x14ac:dyDescent="0.35">
      <c r="A2493" s="2">
        <v>20012489</v>
      </c>
      <c r="C2493">
        <v>22</v>
      </c>
      <c r="D2493">
        <v>22</v>
      </c>
    </row>
    <row r="2494" spans="1:4" x14ac:dyDescent="0.35">
      <c r="A2494" s="2">
        <v>20012490</v>
      </c>
      <c r="C2494">
        <v>28</v>
      </c>
      <c r="D2494">
        <v>28</v>
      </c>
    </row>
    <row r="2495" spans="1:4" x14ac:dyDescent="0.35">
      <c r="A2495" s="2">
        <v>20012491</v>
      </c>
      <c r="C2495">
        <v>32</v>
      </c>
      <c r="D2495">
        <v>32</v>
      </c>
    </row>
    <row r="2496" spans="1:4" x14ac:dyDescent="0.35">
      <c r="A2496" s="2">
        <v>20012492</v>
      </c>
      <c r="C2496">
        <v>25</v>
      </c>
      <c r="D2496">
        <v>25</v>
      </c>
    </row>
    <row r="2497" spans="1:4" x14ac:dyDescent="0.35">
      <c r="A2497" s="2">
        <v>20012493</v>
      </c>
      <c r="C2497">
        <v>25</v>
      </c>
      <c r="D2497">
        <v>25</v>
      </c>
    </row>
    <row r="2498" spans="1:4" x14ac:dyDescent="0.35">
      <c r="A2498" s="2">
        <v>20012494</v>
      </c>
      <c r="C2498">
        <v>26</v>
      </c>
      <c r="D2498">
        <v>26</v>
      </c>
    </row>
    <row r="2499" spans="1:4" x14ac:dyDescent="0.35">
      <c r="A2499" s="2">
        <v>20012495</v>
      </c>
      <c r="C2499">
        <v>25</v>
      </c>
      <c r="D2499">
        <v>25</v>
      </c>
    </row>
    <row r="2500" spans="1:4" x14ac:dyDescent="0.35">
      <c r="A2500" s="2">
        <v>20012496</v>
      </c>
      <c r="C2500">
        <v>22</v>
      </c>
      <c r="D2500">
        <v>22</v>
      </c>
    </row>
    <row r="2501" spans="1:4" x14ac:dyDescent="0.35">
      <c r="A2501" s="2">
        <v>20012497</v>
      </c>
      <c r="C2501">
        <v>26</v>
      </c>
      <c r="D2501">
        <v>26</v>
      </c>
    </row>
    <row r="2502" spans="1:4" x14ac:dyDescent="0.35">
      <c r="A2502" s="2">
        <v>20012498</v>
      </c>
      <c r="C2502">
        <v>22</v>
      </c>
      <c r="D2502">
        <v>22</v>
      </c>
    </row>
    <row r="2503" spans="1:4" x14ac:dyDescent="0.35">
      <c r="A2503" s="2">
        <v>20012499</v>
      </c>
      <c r="C2503">
        <v>19</v>
      </c>
      <c r="D2503">
        <v>19</v>
      </c>
    </row>
    <row r="2504" spans="1:4" x14ac:dyDescent="0.35">
      <c r="A2504" s="2">
        <v>20012500</v>
      </c>
      <c r="C2504">
        <v>26</v>
      </c>
      <c r="D2504">
        <v>26</v>
      </c>
    </row>
    <row r="2505" spans="1:4" x14ac:dyDescent="0.35">
      <c r="A2505" s="2">
        <v>20012501</v>
      </c>
      <c r="C2505">
        <v>22</v>
      </c>
      <c r="D2505">
        <v>22</v>
      </c>
    </row>
    <row r="2506" spans="1:4" x14ac:dyDescent="0.35">
      <c r="A2506" s="2">
        <v>20012502</v>
      </c>
      <c r="B2506">
        <v>16</v>
      </c>
      <c r="D2506">
        <v>16</v>
      </c>
    </row>
    <row r="2507" spans="1:4" x14ac:dyDescent="0.35">
      <c r="A2507" s="2">
        <v>20012503</v>
      </c>
      <c r="C2507">
        <v>27</v>
      </c>
      <c r="D2507">
        <v>27</v>
      </c>
    </row>
    <row r="2508" spans="1:4" x14ac:dyDescent="0.35">
      <c r="A2508" s="2">
        <v>20012504</v>
      </c>
      <c r="C2508">
        <v>28</v>
      </c>
      <c r="D2508">
        <v>28</v>
      </c>
    </row>
    <row r="2509" spans="1:4" x14ac:dyDescent="0.35">
      <c r="A2509" s="2">
        <v>20012505</v>
      </c>
      <c r="C2509">
        <v>28</v>
      </c>
      <c r="D2509">
        <v>28</v>
      </c>
    </row>
    <row r="2510" spans="1:4" x14ac:dyDescent="0.35">
      <c r="A2510" s="2">
        <v>20012506</v>
      </c>
      <c r="C2510">
        <v>29</v>
      </c>
      <c r="D2510">
        <v>29</v>
      </c>
    </row>
    <row r="2511" spans="1:4" x14ac:dyDescent="0.35">
      <c r="A2511" s="2">
        <v>20012507</v>
      </c>
      <c r="C2511">
        <v>23</v>
      </c>
      <c r="D2511">
        <v>23</v>
      </c>
    </row>
    <row r="2512" spans="1:4" x14ac:dyDescent="0.35">
      <c r="A2512" s="2">
        <v>20012508</v>
      </c>
      <c r="C2512">
        <v>23</v>
      </c>
      <c r="D2512">
        <v>23</v>
      </c>
    </row>
    <row r="2513" spans="1:4" x14ac:dyDescent="0.35">
      <c r="A2513" s="2">
        <v>20012509</v>
      </c>
      <c r="C2513">
        <v>22</v>
      </c>
      <c r="D2513">
        <v>22</v>
      </c>
    </row>
    <row r="2514" spans="1:4" x14ac:dyDescent="0.35">
      <c r="A2514" s="2">
        <v>20012510</v>
      </c>
      <c r="B2514">
        <v>21</v>
      </c>
      <c r="D2514">
        <v>21</v>
      </c>
    </row>
    <row r="2515" spans="1:4" x14ac:dyDescent="0.35">
      <c r="A2515" s="2" t="s">
        <v>2692</v>
      </c>
      <c r="B2515">
        <v>13837</v>
      </c>
      <c r="C2515">
        <v>51937</v>
      </c>
      <c r="D2515">
        <v>65774</v>
      </c>
    </row>
  </sheetData>
  <mergeCells count="2">
    <mergeCell ref="G4:I5"/>
    <mergeCell ref="G20:I2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D8421-32F2-46CA-9513-C25CA69129BB}">
  <dimension ref="A2:G15"/>
  <sheetViews>
    <sheetView tabSelected="1" workbookViewId="0">
      <selection activeCell="J17" sqref="J17"/>
    </sheetView>
  </sheetViews>
  <sheetFormatPr defaultRowHeight="14.5" x14ac:dyDescent="0.35"/>
  <cols>
    <col min="1" max="1" width="19" customWidth="1"/>
  </cols>
  <sheetData>
    <row r="2" spans="1:7" x14ac:dyDescent="0.35">
      <c r="A2" s="22" t="s">
        <v>2758</v>
      </c>
    </row>
    <row r="4" spans="1:7" x14ac:dyDescent="0.35">
      <c r="A4" s="42" t="s">
        <v>2759</v>
      </c>
    </row>
    <row r="5" spans="1:7" x14ac:dyDescent="0.35">
      <c r="A5" s="40" t="s">
        <v>2760</v>
      </c>
      <c r="B5" s="40" t="s">
        <v>2705</v>
      </c>
      <c r="C5" s="40" t="s">
        <v>2706</v>
      </c>
      <c r="D5" s="40" t="s">
        <v>2761</v>
      </c>
      <c r="E5" s="40" t="s">
        <v>2747</v>
      </c>
    </row>
    <row r="6" spans="1:7" x14ac:dyDescent="0.35">
      <c r="A6" s="41" t="s">
        <v>2702</v>
      </c>
      <c r="B6" s="41">
        <v>512</v>
      </c>
      <c r="C6" s="41">
        <v>13837</v>
      </c>
      <c r="D6" s="41">
        <v>27.025390625</v>
      </c>
      <c r="E6" s="41">
        <v>25.191134876467711</v>
      </c>
    </row>
    <row r="7" spans="1:7" x14ac:dyDescent="0.35">
      <c r="A7" s="41" t="s">
        <v>2703</v>
      </c>
      <c r="B7" s="41">
        <v>1998</v>
      </c>
      <c r="C7" s="41">
        <v>51937</v>
      </c>
      <c r="D7" s="41">
        <v>25.994494494494493</v>
      </c>
      <c r="E7" s="41">
        <v>26.960911086349249</v>
      </c>
    </row>
    <row r="10" spans="1:7" x14ac:dyDescent="0.35">
      <c r="A10" s="42" t="s">
        <v>2762</v>
      </c>
    </row>
    <row r="11" spans="1:7" x14ac:dyDescent="0.35">
      <c r="A11" s="40" t="s">
        <v>2763</v>
      </c>
      <c r="B11" s="40" t="s">
        <v>2764</v>
      </c>
      <c r="C11" s="40" t="s">
        <v>2751</v>
      </c>
      <c r="D11" s="40" t="s">
        <v>2765</v>
      </c>
      <c r="E11" s="40" t="s">
        <v>53</v>
      </c>
      <c r="F11" s="40" t="s">
        <v>2766</v>
      </c>
      <c r="G11" s="40" t="s">
        <v>2767</v>
      </c>
    </row>
    <row r="12" spans="1:7" x14ac:dyDescent="0.35">
      <c r="A12" s="41" t="s">
        <v>2768</v>
      </c>
      <c r="B12" s="41">
        <v>433.13326816655172</v>
      </c>
      <c r="C12" s="41">
        <v>1</v>
      </c>
      <c r="D12" s="41">
        <v>433.13326816655172</v>
      </c>
      <c r="E12" s="43">
        <v>16.283008024320953</v>
      </c>
      <c r="F12" s="44">
        <v>5.6183314441487307E-5</v>
      </c>
      <c r="G12" s="43">
        <v>3.8451692638508663</v>
      </c>
    </row>
    <row r="13" spans="1:7" x14ac:dyDescent="0.35">
      <c r="A13" s="41" t="s">
        <v>2769</v>
      </c>
      <c r="B13" s="41">
        <v>66713.609361315379</v>
      </c>
      <c r="C13" s="41">
        <v>2508</v>
      </c>
      <c r="D13" s="41">
        <v>26.600322711848236</v>
      </c>
      <c r="E13" s="41"/>
      <c r="F13" s="41"/>
      <c r="G13" s="41"/>
    </row>
    <row r="14" spans="1:7" x14ac:dyDescent="0.35">
      <c r="A14" s="41"/>
      <c r="B14" s="41"/>
      <c r="C14" s="41"/>
      <c r="D14" s="41"/>
      <c r="E14" s="41"/>
      <c r="F14" s="41"/>
      <c r="G14" s="41"/>
    </row>
    <row r="15" spans="1:7" x14ac:dyDescent="0.35">
      <c r="A15" s="41" t="s">
        <v>2770</v>
      </c>
      <c r="B15" s="41">
        <v>67146.742629481931</v>
      </c>
      <c r="C15" s="41">
        <v>2509</v>
      </c>
      <c r="D15" s="41"/>
      <c r="E15" s="41"/>
      <c r="F15" s="41"/>
      <c r="G15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raw_data</vt:lpstr>
      <vt:lpstr>olympics_data</vt:lpstr>
      <vt:lpstr>descriptives</vt:lpstr>
      <vt:lpstr>univariate_age</vt:lpstr>
      <vt:lpstr>age_group</vt:lpstr>
      <vt:lpstr>count_sport</vt:lpstr>
      <vt:lpstr>season_weight</vt:lpstr>
      <vt:lpstr>coded_data</vt:lpstr>
      <vt:lpstr>adult_count</vt:lpstr>
      <vt:lpstr>or_rr_chi</vt:lpstr>
      <vt:lpstr>t_test</vt:lpstr>
      <vt:lpstr>ANOVA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Gowtham Thota</dc:creator>
  <cp:lastModifiedBy>Rimi Mondal</cp:lastModifiedBy>
  <dcterms:created xsi:type="dcterms:W3CDTF">2022-10-03T03:01:19Z</dcterms:created>
  <dcterms:modified xsi:type="dcterms:W3CDTF">2023-03-09T18:08:50Z</dcterms:modified>
</cp:coreProperties>
</file>